
<file path=[Content_Types].xml><?xml version="1.0" encoding="utf-8"?>
<ns0:Types xmlns:ns0="http://schemas.openxmlformats.org/package/2006/content-types">
  <ns0:Default Extension="rels" ContentType="application/vnd.openxmlformats-package.relationships+xml"/>
  <ns0:Default Extension="xls" ContentType="application/vnd.ms-excel"/>
  <ns0:Default Extension="xlsx" ContentType="application/vnd.openxmlformats-officedocument.spreadsheetml.sheet"/>
  <ns0:Default Extension="xml" ContentType="application/xml"/>
  <ns0:Override PartName="/docProps/app.xml" ContentType="application/vnd.openxmlformats-officedocument.extended-properties+xml"/>
  <ns0:Override PartName="/docProps/core.xml" ContentType="application/vnd.openxmlformats-package.core-properties+xml"/>
  <ns0:Override PartName="/xl/externalLinks/externalLink1.xml" ContentType="application/vnd.openxmlformats-officedocument.spreadsheetml.externalLink+xml"/>
  <ns0:Override PartName="/xl/externalLinks/externalLink10.xml" ContentType="application/vnd.openxmlformats-officedocument.spreadsheetml.externalLink+xml"/>
  <ns0:Override PartName="/xl/externalLinks/externalLink100.xml" ContentType="application/vnd.openxmlformats-officedocument.spreadsheetml.externalLink+xml"/>
  <ns0:Override PartName="/xl/externalLinks/externalLink101.xml" ContentType="application/vnd.openxmlformats-officedocument.spreadsheetml.externalLink+xml"/>
  <ns0:Override PartName="/xl/externalLinks/externalLink102.xml" ContentType="application/vnd.openxmlformats-officedocument.spreadsheetml.externalLink+xml"/>
  <ns0:Override PartName="/xl/externalLinks/externalLink103.xml" ContentType="application/vnd.openxmlformats-officedocument.spreadsheetml.externalLink+xml"/>
  <ns0:Override PartName="/xl/externalLinks/externalLink104.xml" ContentType="application/vnd.openxmlformats-officedocument.spreadsheetml.externalLink+xml"/>
  <ns0:Override PartName="/xl/externalLinks/externalLink105.xml" ContentType="application/vnd.openxmlformats-officedocument.spreadsheetml.externalLink+xml"/>
  <ns0:Override PartName="/xl/externalLinks/externalLink106.xml" ContentType="application/vnd.openxmlformats-officedocument.spreadsheetml.externalLink+xml"/>
  <ns0:Override PartName="/xl/externalLinks/externalLink107.xml" ContentType="application/vnd.openxmlformats-officedocument.spreadsheetml.externalLink+xml"/>
  <ns0:Override PartName="/xl/externalLinks/externalLink108.xml" ContentType="application/vnd.openxmlformats-officedocument.spreadsheetml.externalLink+xml"/>
  <ns0:Override PartName="/xl/externalLinks/externalLink109.xml" ContentType="application/vnd.openxmlformats-officedocument.spreadsheetml.externalLink+xml"/>
  <ns0:Override PartName="/xl/externalLinks/externalLink11.xml" ContentType="application/vnd.openxmlformats-officedocument.spreadsheetml.externalLink+xml"/>
  <ns0:Override PartName="/xl/externalLinks/externalLink110.xml" ContentType="application/vnd.openxmlformats-officedocument.spreadsheetml.externalLink+xml"/>
  <ns0:Override PartName="/xl/externalLinks/externalLink111.xml" ContentType="application/vnd.openxmlformats-officedocument.spreadsheetml.externalLink+xml"/>
  <ns0:Override PartName="/xl/externalLinks/externalLink112.xml" ContentType="application/vnd.openxmlformats-officedocument.spreadsheetml.externalLink+xml"/>
  <ns0:Override PartName="/xl/externalLinks/externalLink113.xml" ContentType="application/vnd.openxmlformats-officedocument.spreadsheetml.externalLink+xml"/>
  <ns0:Override PartName="/xl/externalLinks/externalLink114.xml" ContentType="application/vnd.openxmlformats-officedocument.spreadsheetml.externalLink+xml"/>
  <ns0:Override PartName="/xl/externalLinks/externalLink115.xml" ContentType="application/vnd.openxmlformats-officedocument.spreadsheetml.externalLink+xml"/>
  <ns0:Override PartName="/xl/externalLinks/externalLink116.xml" ContentType="application/vnd.openxmlformats-officedocument.spreadsheetml.externalLink+xml"/>
  <ns0:Override PartName="/xl/externalLinks/externalLink117.xml" ContentType="application/vnd.openxmlformats-officedocument.spreadsheetml.externalLink+xml"/>
  <ns0:Override PartName="/xl/externalLinks/externalLink118.xml" ContentType="application/vnd.openxmlformats-officedocument.spreadsheetml.externalLink+xml"/>
  <ns0:Override PartName="/xl/externalLinks/externalLink119.xml" ContentType="application/vnd.openxmlformats-officedocument.spreadsheetml.externalLink+xml"/>
  <ns0:Override PartName="/xl/externalLinks/externalLink12.xml" ContentType="application/vnd.openxmlformats-officedocument.spreadsheetml.externalLink+xml"/>
  <ns0:Override PartName="/xl/externalLinks/externalLink120.xml" ContentType="application/vnd.openxmlformats-officedocument.spreadsheetml.externalLink+xml"/>
  <ns0:Override PartName="/xl/externalLinks/externalLink121.xml" ContentType="application/vnd.openxmlformats-officedocument.spreadsheetml.externalLink+xml"/>
  <ns0:Override PartName="/xl/externalLinks/externalLink122.xml" ContentType="application/vnd.openxmlformats-officedocument.spreadsheetml.externalLink+xml"/>
  <ns0:Override PartName="/xl/externalLinks/externalLink123.xml" ContentType="application/vnd.openxmlformats-officedocument.spreadsheetml.externalLink+xml"/>
  <ns0:Override PartName="/xl/externalLinks/externalLink124.xml" ContentType="application/vnd.openxmlformats-officedocument.spreadsheetml.externalLink+xml"/>
  <ns0:Override PartName="/xl/externalLinks/externalLink125.xml" ContentType="application/vnd.openxmlformats-officedocument.spreadsheetml.externalLink+xml"/>
  <ns0:Override PartName="/xl/externalLinks/externalLink126.xml" ContentType="application/vnd.openxmlformats-officedocument.spreadsheetml.externalLink+xml"/>
  <ns0:Override PartName="/xl/externalLinks/externalLink127.xml" ContentType="application/vnd.openxmlformats-officedocument.spreadsheetml.externalLink+xml"/>
  <ns0:Override PartName="/xl/externalLinks/externalLink128.xml" ContentType="application/vnd.openxmlformats-officedocument.spreadsheetml.externalLink+xml"/>
  <ns0:Override PartName="/xl/externalLinks/externalLink129.xml" ContentType="application/vnd.openxmlformats-officedocument.spreadsheetml.externalLink+xml"/>
  <ns0:Override PartName="/xl/externalLinks/externalLink13.xml" ContentType="application/vnd.openxmlformats-officedocument.spreadsheetml.externalLink+xml"/>
  <ns0:Override PartName="/xl/externalLinks/externalLink130.xml" ContentType="application/vnd.openxmlformats-officedocument.spreadsheetml.externalLink+xml"/>
  <ns0:Override PartName="/xl/externalLinks/externalLink131.xml" ContentType="application/vnd.openxmlformats-officedocument.spreadsheetml.externalLink+xml"/>
  <ns0:Override PartName="/xl/externalLinks/externalLink132.xml" ContentType="application/vnd.openxmlformats-officedocument.spreadsheetml.externalLink+xml"/>
  <ns0:Override PartName="/xl/externalLinks/externalLink133.xml" ContentType="application/vnd.openxmlformats-officedocument.spreadsheetml.externalLink+xml"/>
  <ns0:Override PartName="/xl/externalLinks/externalLink134.xml" ContentType="application/vnd.openxmlformats-officedocument.spreadsheetml.externalLink+xml"/>
  <ns0:Override PartName="/xl/externalLinks/externalLink135.xml" ContentType="application/vnd.openxmlformats-officedocument.spreadsheetml.externalLink+xml"/>
  <ns0:Override PartName="/xl/externalLinks/externalLink136.xml" ContentType="application/vnd.openxmlformats-officedocument.spreadsheetml.externalLink+xml"/>
  <ns0:Override PartName="/xl/externalLinks/externalLink137.xml" ContentType="application/vnd.openxmlformats-officedocument.spreadsheetml.externalLink+xml"/>
  <ns0:Override PartName="/xl/externalLinks/externalLink138.xml" ContentType="application/vnd.openxmlformats-officedocument.spreadsheetml.externalLink+xml"/>
  <ns0:Override PartName="/xl/externalLinks/externalLink139.xml" ContentType="application/vnd.openxmlformats-officedocument.spreadsheetml.externalLink+xml"/>
  <ns0:Override PartName="/xl/externalLinks/externalLink14.xml" ContentType="application/vnd.openxmlformats-officedocument.spreadsheetml.externalLink+xml"/>
  <ns0:Override PartName="/xl/externalLinks/externalLink140.xml" ContentType="application/vnd.openxmlformats-officedocument.spreadsheetml.externalLink+xml"/>
  <ns0:Override PartName="/xl/externalLinks/externalLink141.xml" ContentType="application/vnd.openxmlformats-officedocument.spreadsheetml.externalLink+xml"/>
  <ns0:Override PartName="/xl/externalLinks/externalLink142.xml" ContentType="application/vnd.openxmlformats-officedocument.spreadsheetml.externalLink+xml"/>
  <ns0:Override PartName="/xl/externalLinks/externalLink143.xml" ContentType="application/vnd.openxmlformats-officedocument.spreadsheetml.externalLink+xml"/>
  <ns0:Override PartName="/xl/externalLinks/externalLink144.xml" ContentType="application/vnd.openxmlformats-officedocument.spreadsheetml.externalLink+xml"/>
  <ns0:Override PartName="/xl/externalLinks/externalLink145.xml" ContentType="application/vnd.openxmlformats-officedocument.spreadsheetml.externalLink+xml"/>
  <ns0:Override PartName="/xl/externalLinks/externalLink146.xml" ContentType="application/vnd.openxmlformats-officedocument.spreadsheetml.externalLink+xml"/>
  <ns0:Override PartName="/xl/externalLinks/externalLink147.xml" ContentType="application/vnd.openxmlformats-officedocument.spreadsheetml.externalLink+xml"/>
  <ns0:Override PartName="/xl/externalLinks/externalLink148.xml" ContentType="application/vnd.openxmlformats-officedocument.spreadsheetml.externalLink+xml"/>
  <ns0:Override PartName="/xl/externalLinks/externalLink149.xml" ContentType="application/vnd.openxmlformats-officedocument.spreadsheetml.externalLink+xml"/>
  <ns0:Override PartName="/xl/externalLinks/externalLink15.xml" ContentType="application/vnd.openxmlformats-officedocument.spreadsheetml.externalLink+xml"/>
  <ns0:Override PartName="/xl/externalLinks/externalLink150.xml" ContentType="application/vnd.openxmlformats-officedocument.spreadsheetml.externalLink+xml"/>
  <ns0:Override PartName="/xl/externalLinks/externalLink151.xml" ContentType="application/vnd.openxmlformats-officedocument.spreadsheetml.externalLink+xml"/>
  <ns0:Override PartName="/xl/externalLinks/externalLink152.xml" ContentType="application/vnd.openxmlformats-officedocument.spreadsheetml.externalLink+xml"/>
  <ns0:Override PartName="/xl/externalLinks/externalLink153.xml" ContentType="application/vnd.openxmlformats-officedocument.spreadsheetml.externalLink+xml"/>
  <ns0:Override PartName="/xl/externalLinks/externalLink154.xml" ContentType="application/vnd.openxmlformats-officedocument.spreadsheetml.externalLink+xml"/>
  <ns0:Override PartName="/xl/externalLinks/externalLink155.xml" ContentType="application/vnd.openxmlformats-officedocument.spreadsheetml.externalLink+xml"/>
  <ns0:Override PartName="/xl/externalLinks/externalLink156.xml" ContentType="application/vnd.openxmlformats-officedocument.spreadsheetml.externalLink+xml"/>
  <ns0:Override PartName="/xl/externalLinks/externalLink157.xml" ContentType="application/vnd.openxmlformats-officedocument.spreadsheetml.externalLink+xml"/>
  <ns0:Override PartName="/xl/externalLinks/externalLink158.xml" ContentType="application/vnd.openxmlformats-officedocument.spreadsheetml.externalLink+xml"/>
  <ns0:Override PartName="/xl/externalLinks/externalLink159.xml" ContentType="application/vnd.openxmlformats-officedocument.spreadsheetml.externalLink+xml"/>
  <ns0:Override PartName="/xl/externalLinks/externalLink16.xml" ContentType="application/vnd.openxmlformats-officedocument.spreadsheetml.externalLink+xml"/>
  <ns0:Override PartName="/xl/externalLinks/externalLink160.xml" ContentType="application/vnd.openxmlformats-officedocument.spreadsheetml.externalLink+xml"/>
  <ns0:Override PartName="/xl/externalLinks/externalLink161.xml" ContentType="application/vnd.openxmlformats-officedocument.spreadsheetml.externalLink+xml"/>
  <ns0:Override PartName="/xl/externalLinks/externalLink162.xml" ContentType="application/vnd.openxmlformats-officedocument.spreadsheetml.externalLink+xml"/>
  <ns0:Override PartName="/xl/externalLinks/externalLink163.xml" ContentType="application/vnd.openxmlformats-officedocument.spreadsheetml.externalLink+xml"/>
  <ns0:Override PartName="/xl/externalLinks/externalLink164.xml" ContentType="application/vnd.openxmlformats-officedocument.spreadsheetml.externalLink+xml"/>
  <ns0:Override PartName="/xl/externalLinks/externalLink165.xml" ContentType="application/vnd.openxmlformats-officedocument.spreadsheetml.externalLink+xml"/>
  <ns0:Override PartName="/xl/externalLinks/externalLink166.xml" ContentType="application/vnd.openxmlformats-officedocument.spreadsheetml.externalLink+xml"/>
  <ns0:Override PartName="/xl/externalLinks/externalLink167.xml" ContentType="application/vnd.openxmlformats-officedocument.spreadsheetml.externalLink+xml"/>
  <ns0:Override PartName="/xl/externalLinks/externalLink168.xml" ContentType="application/vnd.openxmlformats-officedocument.spreadsheetml.externalLink+xml"/>
  <ns0:Override PartName="/xl/externalLinks/externalLink169.xml" ContentType="application/vnd.openxmlformats-officedocument.spreadsheetml.externalLink+xml"/>
  <ns0:Override PartName="/xl/externalLinks/externalLink17.xml" ContentType="application/vnd.openxmlformats-officedocument.spreadsheetml.externalLink+xml"/>
  <ns0:Override PartName="/xl/externalLinks/externalLink170.xml" ContentType="application/vnd.openxmlformats-officedocument.spreadsheetml.externalLink+xml"/>
  <ns0:Override PartName="/xl/externalLinks/externalLink171.xml" ContentType="application/vnd.openxmlformats-officedocument.spreadsheetml.externalLink+xml"/>
  <ns0:Override PartName="/xl/externalLinks/externalLink172.xml" ContentType="application/vnd.openxmlformats-officedocument.spreadsheetml.externalLink+xml"/>
  <ns0:Override PartName="/xl/externalLinks/externalLink173.xml" ContentType="application/vnd.openxmlformats-officedocument.spreadsheetml.externalLink+xml"/>
  <ns0:Override PartName="/xl/externalLinks/externalLink174.xml" ContentType="application/vnd.openxmlformats-officedocument.spreadsheetml.externalLink+xml"/>
  <ns0:Override PartName="/xl/externalLinks/externalLink175.xml" ContentType="application/vnd.openxmlformats-officedocument.spreadsheetml.externalLink+xml"/>
  <ns0:Override PartName="/xl/externalLinks/externalLink176.xml" ContentType="application/vnd.openxmlformats-officedocument.spreadsheetml.externalLink+xml"/>
  <ns0:Override PartName="/xl/externalLinks/externalLink177.xml" ContentType="application/vnd.openxmlformats-officedocument.spreadsheetml.externalLink+xml"/>
  <ns0:Override PartName="/xl/externalLinks/externalLink178.xml" ContentType="application/vnd.openxmlformats-officedocument.spreadsheetml.externalLink+xml"/>
  <ns0:Override PartName="/xl/externalLinks/externalLink179.xml" ContentType="application/vnd.openxmlformats-officedocument.spreadsheetml.externalLink+xml"/>
  <ns0:Override PartName="/xl/externalLinks/externalLink18.xml" ContentType="application/vnd.openxmlformats-officedocument.spreadsheetml.externalLink+xml"/>
  <ns0:Override PartName="/xl/externalLinks/externalLink180.xml" ContentType="application/vnd.openxmlformats-officedocument.spreadsheetml.externalLink+xml"/>
  <ns0:Override PartName="/xl/externalLinks/externalLink181.xml" ContentType="application/vnd.openxmlformats-officedocument.spreadsheetml.externalLink+xml"/>
  <ns0:Override PartName="/xl/externalLinks/externalLink182.xml" ContentType="application/vnd.openxmlformats-officedocument.spreadsheetml.externalLink+xml"/>
  <ns0:Override PartName="/xl/externalLinks/externalLink183.xml" ContentType="application/vnd.openxmlformats-officedocument.spreadsheetml.externalLink+xml"/>
  <ns0:Override PartName="/xl/externalLinks/externalLink184.xml" ContentType="application/vnd.openxmlformats-officedocument.spreadsheetml.externalLink+xml"/>
  <ns0:Override PartName="/xl/externalLinks/externalLink185.xml" ContentType="application/vnd.openxmlformats-officedocument.spreadsheetml.externalLink+xml"/>
  <ns0:Override PartName="/xl/externalLinks/externalLink186.xml" ContentType="application/vnd.openxmlformats-officedocument.spreadsheetml.externalLink+xml"/>
  <ns0:Override PartName="/xl/externalLinks/externalLink187.xml" ContentType="application/vnd.openxmlformats-officedocument.spreadsheetml.externalLink+xml"/>
  <ns0:Override PartName="/xl/externalLinks/externalLink188.xml" ContentType="application/vnd.openxmlformats-officedocument.spreadsheetml.externalLink+xml"/>
  <ns0:Override PartName="/xl/externalLinks/externalLink189.xml" ContentType="application/vnd.openxmlformats-officedocument.spreadsheetml.externalLink+xml"/>
  <ns0:Override PartName="/xl/externalLinks/externalLink19.xml" ContentType="application/vnd.openxmlformats-officedocument.spreadsheetml.externalLink+xml"/>
  <ns0:Override PartName="/xl/externalLinks/externalLink190.xml" ContentType="application/vnd.openxmlformats-officedocument.spreadsheetml.externalLink+xml"/>
  <ns0:Override PartName="/xl/externalLinks/externalLink191.xml" ContentType="application/vnd.openxmlformats-officedocument.spreadsheetml.externalLink+xml"/>
  <ns0:Override PartName="/xl/externalLinks/externalLink192.xml" ContentType="application/vnd.openxmlformats-officedocument.spreadsheetml.externalLink+xml"/>
  <ns0:Override PartName="/xl/externalLinks/externalLink193.xml" ContentType="application/vnd.openxmlformats-officedocument.spreadsheetml.externalLink+xml"/>
  <ns0:Override PartName="/xl/externalLinks/externalLink194.xml" ContentType="application/vnd.openxmlformats-officedocument.spreadsheetml.externalLink+xml"/>
  <ns0:Override PartName="/xl/externalLinks/externalLink195.xml" ContentType="application/vnd.openxmlformats-officedocument.spreadsheetml.externalLink+xml"/>
  <ns0:Override PartName="/xl/externalLinks/externalLink196.xml" ContentType="application/vnd.openxmlformats-officedocument.spreadsheetml.externalLink+xml"/>
  <ns0:Override PartName="/xl/externalLinks/externalLink197.xml" ContentType="application/vnd.openxmlformats-officedocument.spreadsheetml.externalLink+xml"/>
  <ns0:Override PartName="/xl/externalLinks/externalLink198.xml" ContentType="application/vnd.openxmlformats-officedocument.spreadsheetml.externalLink+xml"/>
  <ns0:Override PartName="/xl/externalLinks/externalLink199.xml" ContentType="application/vnd.openxmlformats-officedocument.spreadsheetml.externalLink+xml"/>
  <ns0:Override PartName="/xl/externalLinks/externalLink2.xml" ContentType="application/vnd.openxmlformats-officedocument.spreadsheetml.externalLink+xml"/>
  <ns0:Override PartName="/xl/externalLinks/externalLink20.xml" ContentType="application/vnd.openxmlformats-officedocument.spreadsheetml.externalLink+xml"/>
  <ns0:Override PartName="/xl/externalLinks/externalLink200.xml" ContentType="application/vnd.openxmlformats-officedocument.spreadsheetml.externalLink+xml"/>
  <ns0:Override PartName="/xl/externalLinks/externalLink201.xml" ContentType="application/vnd.openxmlformats-officedocument.spreadsheetml.externalLink+xml"/>
  <ns0:Override PartName="/xl/externalLinks/externalLink202.xml" ContentType="application/vnd.openxmlformats-officedocument.spreadsheetml.externalLink+xml"/>
  <ns0:Override PartName="/xl/externalLinks/externalLink203.xml" ContentType="application/vnd.openxmlformats-officedocument.spreadsheetml.externalLink+xml"/>
  <ns0:Override PartName="/xl/externalLinks/externalLink204.xml" ContentType="application/vnd.openxmlformats-officedocument.spreadsheetml.externalLink+xml"/>
  <ns0:Override PartName="/xl/externalLinks/externalLink205.xml" ContentType="application/vnd.openxmlformats-officedocument.spreadsheetml.externalLink+xml"/>
  <ns0:Override PartName="/xl/externalLinks/externalLink206.xml" ContentType="application/vnd.openxmlformats-officedocument.spreadsheetml.externalLink+xml"/>
  <ns0:Override PartName="/xl/externalLinks/externalLink207.xml" ContentType="application/vnd.openxmlformats-officedocument.spreadsheetml.externalLink+xml"/>
  <ns0:Override PartName="/xl/externalLinks/externalLink208.xml" ContentType="application/vnd.openxmlformats-officedocument.spreadsheetml.externalLink+xml"/>
  <ns0:Override PartName="/xl/externalLinks/externalLink209.xml" ContentType="application/vnd.openxmlformats-officedocument.spreadsheetml.externalLink+xml"/>
  <ns0:Override PartName="/xl/externalLinks/externalLink21.xml" ContentType="application/vnd.openxmlformats-officedocument.spreadsheetml.externalLink+xml"/>
  <ns0:Override PartName="/xl/externalLinks/externalLink210.xml" ContentType="application/vnd.openxmlformats-officedocument.spreadsheetml.externalLink+xml"/>
  <ns0:Override PartName="/xl/externalLinks/externalLink211.xml" ContentType="application/vnd.openxmlformats-officedocument.spreadsheetml.externalLink+xml"/>
  <ns0:Override PartName="/xl/externalLinks/externalLink212.xml" ContentType="application/vnd.openxmlformats-officedocument.spreadsheetml.externalLink+xml"/>
  <ns0:Override PartName="/xl/externalLinks/externalLink213.xml" ContentType="application/vnd.openxmlformats-officedocument.spreadsheetml.externalLink+xml"/>
  <ns0:Override PartName="/xl/externalLinks/externalLink214.xml" ContentType="application/vnd.openxmlformats-officedocument.spreadsheetml.externalLink+xml"/>
  <ns0:Override PartName="/xl/externalLinks/externalLink215.xml" ContentType="application/vnd.openxmlformats-officedocument.spreadsheetml.externalLink+xml"/>
  <ns0:Override PartName="/xl/externalLinks/externalLink216.xml" ContentType="application/vnd.openxmlformats-officedocument.spreadsheetml.externalLink+xml"/>
  <ns0:Override PartName="/xl/externalLinks/externalLink217.xml" ContentType="application/vnd.openxmlformats-officedocument.spreadsheetml.externalLink+xml"/>
  <ns0:Override PartName="/xl/externalLinks/externalLink218.xml" ContentType="application/vnd.openxmlformats-officedocument.spreadsheetml.externalLink+xml"/>
  <ns0:Override PartName="/xl/externalLinks/externalLink219.xml" ContentType="application/vnd.openxmlformats-officedocument.spreadsheetml.externalLink+xml"/>
  <ns0:Override PartName="/xl/externalLinks/externalLink22.xml" ContentType="application/vnd.openxmlformats-officedocument.spreadsheetml.externalLink+xml"/>
  <ns0:Override PartName="/xl/externalLinks/externalLink220.xml" ContentType="application/vnd.openxmlformats-officedocument.spreadsheetml.externalLink+xml"/>
  <ns0:Override PartName="/xl/externalLinks/externalLink221.xml" ContentType="application/vnd.openxmlformats-officedocument.spreadsheetml.externalLink+xml"/>
  <ns0:Override PartName="/xl/externalLinks/externalLink222.xml" ContentType="application/vnd.openxmlformats-officedocument.spreadsheetml.externalLink+xml"/>
  <ns0:Override PartName="/xl/externalLinks/externalLink223.xml" ContentType="application/vnd.openxmlformats-officedocument.spreadsheetml.externalLink+xml"/>
  <ns0:Override PartName="/xl/externalLinks/externalLink224.xml" ContentType="application/vnd.openxmlformats-officedocument.spreadsheetml.externalLink+xml"/>
  <ns0:Override PartName="/xl/externalLinks/externalLink225.xml" ContentType="application/vnd.openxmlformats-officedocument.spreadsheetml.externalLink+xml"/>
  <ns0:Override PartName="/xl/externalLinks/externalLink226.xml" ContentType="application/vnd.openxmlformats-officedocument.spreadsheetml.externalLink+xml"/>
  <ns0:Override PartName="/xl/externalLinks/externalLink227.xml" ContentType="application/vnd.openxmlformats-officedocument.spreadsheetml.externalLink+xml"/>
  <ns0:Override PartName="/xl/externalLinks/externalLink228.xml" ContentType="application/vnd.openxmlformats-officedocument.spreadsheetml.externalLink+xml"/>
  <ns0:Override PartName="/xl/externalLinks/externalLink229.xml" ContentType="application/vnd.openxmlformats-officedocument.spreadsheetml.externalLink+xml"/>
  <ns0:Override PartName="/xl/externalLinks/externalLink23.xml" ContentType="application/vnd.openxmlformats-officedocument.spreadsheetml.externalLink+xml"/>
  <ns0:Override PartName="/xl/externalLinks/externalLink230.xml" ContentType="application/vnd.openxmlformats-officedocument.spreadsheetml.externalLink+xml"/>
  <ns0:Override PartName="/xl/externalLinks/externalLink231.xml" ContentType="application/vnd.openxmlformats-officedocument.spreadsheetml.externalLink+xml"/>
  <ns0:Override PartName="/xl/externalLinks/externalLink232.xml" ContentType="application/vnd.openxmlformats-officedocument.spreadsheetml.externalLink+xml"/>
  <ns0:Override PartName="/xl/externalLinks/externalLink233.xml" ContentType="application/vnd.openxmlformats-officedocument.spreadsheetml.externalLink+xml"/>
  <ns0:Override PartName="/xl/externalLinks/externalLink234.xml" ContentType="application/vnd.openxmlformats-officedocument.spreadsheetml.externalLink+xml"/>
  <ns0:Override PartName="/xl/externalLinks/externalLink235.xml" ContentType="application/vnd.openxmlformats-officedocument.spreadsheetml.externalLink+xml"/>
  <ns0:Override PartName="/xl/externalLinks/externalLink236.xml" ContentType="application/vnd.openxmlformats-officedocument.spreadsheetml.externalLink+xml"/>
  <ns0:Override PartName="/xl/externalLinks/externalLink237.xml" ContentType="application/vnd.openxmlformats-officedocument.spreadsheetml.externalLink+xml"/>
  <ns0:Override PartName="/xl/externalLinks/externalLink238.xml" ContentType="application/vnd.openxmlformats-officedocument.spreadsheetml.externalLink+xml"/>
  <ns0:Override PartName="/xl/externalLinks/externalLink239.xml" ContentType="application/vnd.openxmlformats-officedocument.spreadsheetml.externalLink+xml"/>
  <ns0:Override PartName="/xl/externalLinks/externalLink24.xml" ContentType="application/vnd.openxmlformats-officedocument.spreadsheetml.externalLink+xml"/>
  <ns0:Override PartName="/xl/externalLinks/externalLink240.xml" ContentType="application/vnd.openxmlformats-officedocument.spreadsheetml.externalLink+xml"/>
  <ns0:Override PartName="/xl/externalLinks/externalLink241.xml" ContentType="application/vnd.openxmlformats-officedocument.spreadsheetml.externalLink+xml"/>
  <ns0:Override PartName="/xl/externalLinks/externalLink242.xml" ContentType="application/vnd.openxmlformats-officedocument.spreadsheetml.externalLink+xml"/>
  <ns0:Override PartName="/xl/externalLinks/externalLink243.xml" ContentType="application/vnd.openxmlformats-officedocument.spreadsheetml.externalLink+xml"/>
  <ns0:Override PartName="/xl/externalLinks/externalLink244.xml" ContentType="application/vnd.openxmlformats-officedocument.spreadsheetml.externalLink+xml"/>
  <ns0:Override PartName="/xl/externalLinks/externalLink245.xml" ContentType="application/vnd.openxmlformats-officedocument.spreadsheetml.externalLink+xml"/>
  <ns0:Override PartName="/xl/externalLinks/externalLink246.xml" ContentType="application/vnd.openxmlformats-officedocument.spreadsheetml.externalLink+xml"/>
  <ns0:Override PartName="/xl/externalLinks/externalLink247.xml" ContentType="application/vnd.openxmlformats-officedocument.spreadsheetml.externalLink+xml"/>
  <ns0:Override PartName="/xl/externalLinks/externalLink248.xml" ContentType="application/vnd.openxmlformats-officedocument.spreadsheetml.externalLink+xml"/>
  <ns0:Override PartName="/xl/externalLinks/externalLink249.xml" ContentType="application/vnd.openxmlformats-officedocument.spreadsheetml.externalLink+xml"/>
  <ns0:Override PartName="/xl/externalLinks/externalLink25.xml" ContentType="application/vnd.openxmlformats-officedocument.spreadsheetml.externalLink+xml"/>
  <ns0:Override PartName="/xl/externalLinks/externalLink250.xml" ContentType="application/vnd.openxmlformats-officedocument.spreadsheetml.externalLink+xml"/>
  <ns0:Override PartName="/xl/externalLinks/externalLink251.xml" ContentType="application/vnd.openxmlformats-officedocument.spreadsheetml.externalLink+xml"/>
  <ns0:Override PartName="/xl/externalLinks/externalLink252.xml" ContentType="application/vnd.openxmlformats-officedocument.spreadsheetml.externalLink+xml"/>
  <ns0:Override PartName="/xl/externalLinks/externalLink253.xml" ContentType="application/vnd.openxmlformats-officedocument.spreadsheetml.externalLink+xml"/>
  <ns0:Override PartName="/xl/externalLinks/externalLink254.xml" ContentType="application/vnd.openxmlformats-officedocument.spreadsheetml.externalLink+xml"/>
  <ns0:Override PartName="/xl/externalLinks/externalLink255.xml" ContentType="application/vnd.openxmlformats-officedocument.spreadsheetml.externalLink+xml"/>
  <ns0:Override PartName="/xl/externalLinks/externalLink256.xml" ContentType="application/vnd.openxmlformats-officedocument.spreadsheetml.externalLink+xml"/>
  <ns0:Override PartName="/xl/externalLinks/externalLink257.xml" ContentType="application/vnd.openxmlformats-officedocument.spreadsheetml.externalLink+xml"/>
  <ns0:Override PartName="/xl/externalLinks/externalLink258.xml" ContentType="application/vnd.openxmlformats-officedocument.spreadsheetml.externalLink+xml"/>
  <ns0:Override PartName="/xl/externalLinks/externalLink259.xml" ContentType="application/vnd.openxmlformats-officedocument.spreadsheetml.externalLink+xml"/>
  <ns0:Override PartName="/xl/externalLinks/externalLink26.xml" ContentType="application/vnd.openxmlformats-officedocument.spreadsheetml.externalLink+xml"/>
  <ns0:Override PartName="/xl/externalLinks/externalLink260.xml" ContentType="application/vnd.openxmlformats-officedocument.spreadsheetml.externalLink+xml"/>
  <ns0:Override PartName="/xl/externalLinks/externalLink261.xml" ContentType="application/vnd.openxmlformats-officedocument.spreadsheetml.externalLink+xml"/>
  <ns0:Override PartName="/xl/externalLinks/externalLink262.xml" ContentType="application/vnd.openxmlformats-officedocument.spreadsheetml.externalLink+xml"/>
  <ns0:Override PartName="/xl/externalLinks/externalLink263.xml" ContentType="application/vnd.openxmlformats-officedocument.spreadsheetml.externalLink+xml"/>
  <ns0:Override PartName="/xl/externalLinks/externalLink264.xml" ContentType="application/vnd.openxmlformats-officedocument.spreadsheetml.externalLink+xml"/>
  <ns0:Override PartName="/xl/externalLinks/externalLink265.xml" ContentType="application/vnd.openxmlformats-officedocument.spreadsheetml.externalLink+xml"/>
  <ns0:Override PartName="/xl/externalLinks/externalLink266.xml" ContentType="application/vnd.openxmlformats-officedocument.spreadsheetml.externalLink+xml"/>
  <ns0:Override PartName="/xl/externalLinks/externalLink267.xml" ContentType="application/vnd.openxmlformats-officedocument.spreadsheetml.externalLink+xml"/>
  <ns0:Override PartName="/xl/externalLinks/externalLink268.xml" ContentType="application/vnd.openxmlformats-officedocument.spreadsheetml.externalLink+xml"/>
  <ns0:Override PartName="/xl/externalLinks/externalLink269.xml" ContentType="application/vnd.openxmlformats-officedocument.spreadsheetml.externalLink+xml"/>
  <ns0:Override PartName="/xl/externalLinks/externalLink27.xml" ContentType="application/vnd.openxmlformats-officedocument.spreadsheetml.externalLink+xml"/>
  <ns0:Override PartName="/xl/externalLinks/externalLink270.xml" ContentType="application/vnd.openxmlformats-officedocument.spreadsheetml.externalLink+xml"/>
  <ns0:Override PartName="/xl/externalLinks/externalLink271.xml" ContentType="application/vnd.openxmlformats-officedocument.spreadsheetml.externalLink+xml"/>
  <ns0:Override PartName="/xl/externalLinks/externalLink272.xml" ContentType="application/vnd.openxmlformats-officedocument.spreadsheetml.externalLink+xml"/>
  <ns0:Override PartName="/xl/externalLinks/externalLink273.xml" ContentType="application/vnd.openxmlformats-officedocument.spreadsheetml.externalLink+xml"/>
  <ns0:Override PartName="/xl/externalLinks/externalLink274.xml" ContentType="application/vnd.openxmlformats-officedocument.spreadsheetml.externalLink+xml"/>
  <ns0:Override PartName="/xl/externalLinks/externalLink275.xml" ContentType="application/vnd.openxmlformats-officedocument.spreadsheetml.externalLink+xml"/>
  <ns0:Override PartName="/xl/externalLinks/externalLink276.xml" ContentType="application/vnd.openxmlformats-officedocument.spreadsheetml.externalLink+xml"/>
  <ns0:Override PartName="/xl/externalLinks/externalLink277.xml" ContentType="application/vnd.openxmlformats-officedocument.spreadsheetml.externalLink+xml"/>
  <ns0:Override PartName="/xl/externalLinks/externalLink278.xml" ContentType="application/vnd.openxmlformats-officedocument.spreadsheetml.externalLink+xml"/>
  <ns0:Override PartName="/xl/externalLinks/externalLink279.xml" ContentType="application/vnd.openxmlformats-officedocument.spreadsheetml.externalLink+xml"/>
  <ns0:Override PartName="/xl/externalLinks/externalLink28.xml" ContentType="application/vnd.openxmlformats-officedocument.spreadsheetml.externalLink+xml"/>
  <ns0:Override PartName="/xl/externalLinks/externalLink280.xml" ContentType="application/vnd.openxmlformats-officedocument.spreadsheetml.externalLink+xml"/>
  <ns0:Override PartName="/xl/externalLinks/externalLink281.xml" ContentType="application/vnd.openxmlformats-officedocument.spreadsheetml.externalLink+xml"/>
  <ns0:Override PartName="/xl/externalLinks/externalLink282.xml" ContentType="application/vnd.openxmlformats-officedocument.spreadsheetml.externalLink+xml"/>
  <ns0:Override PartName="/xl/externalLinks/externalLink283.xml" ContentType="application/vnd.openxmlformats-officedocument.spreadsheetml.externalLink+xml"/>
  <ns0:Override PartName="/xl/externalLinks/externalLink284.xml" ContentType="application/vnd.openxmlformats-officedocument.spreadsheetml.externalLink+xml"/>
  <ns0:Override PartName="/xl/externalLinks/externalLink285.xml" ContentType="application/vnd.openxmlformats-officedocument.spreadsheetml.externalLink+xml"/>
  <ns0:Override PartName="/xl/externalLinks/externalLink286.xml" ContentType="application/vnd.openxmlformats-officedocument.spreadsheetml.externalLink+xml"/>
  <ns0:Override PartName="/xl/externalLinks/externalLink287.xml" ContentType="application/vnd.openxmlformats-officedocument.spreadsheetml.externalLink+xml"/>
  <ns0:Override PartName="/xl/externalLinks/externalLink288.xml" ContentType="application/vnd.openxmlformats-officedocument.spreadsheetml.externalLink+xml"/>
  <ns0:Override PartName="/xl/externalLinks/externalLink289.xml" ContentType="application/vnd.openxmlformats-officedocument.spreadsheetml.externalLink+xml"/>
  <ns0:Override PartName="/xl/externalLinks/externalLink29.xml" ContentType="application/vnd.openxmlformats-officedocument.spreadsheetml.externalLink+xml"/>
  <ns0:Override PartName="/xl/externalLinks/externalLink290.xml" ContentType="application/vnd.openxmlformats-officedocument.spreadsheetml.externalLink+xml"/>
  <ns0:Override PartName="/xl/externalLinks/externalLink291.xml" ContentType="application/vnd.openxmlformats-officedocument.spreadsheetml.externalLink+xml"/>
  <ns0:Override PartName="/xl/externalLinks/externalLink292.xml" ContentType="application/vnd.openxmlformats-officedocument.spreadsheetml.externalLink+xml"/>
  <ns0:Override PartName="/xl/externalLinks/externalLink293.xml" ContentType="application/vnd.openxmlformats-officedocument.spreadsheetml.externalLink+xml"/>
  <ns0:Override PartName="/xl/externalLinks/externalLink294.xml" ContentType="application/vnd.openxmlformats-officedocument.spreadsheetml.externalLink+xml"/>
  <ns0:Override PartName="/xl/externalLinks/externalLink295.xml" ContentType="application/vnd.openxmlformats-officedocument.spreadsheetml.externalLink+xml"/>
  <ns0:Override PartName="/xl/externalLinks/externalLink296.xml" ContentType="application/vnd.openxmlformats-officedocument.spreadsheetml.externalLink+xml"/>
  <ns0:Override PartName="/xl/externalLinks/externalLink297.xml" ContentType="application/vnd.openxmlformats-officedocument.spreadsheetml.externalLink+xml"/>
  <ns0:Override PartName="/xl/externalLinks/externalLink298.xml" ContentType="application/vnd.openxmlformats-officedocument.spreadsheetml.externalLink+xml"/>
  <ns0:Override PartName="/xl/externalLinks/externalLink299.xml" ContentType="application/vnd.openxmlformats-officedocument.spreadsheetml.externalLink+xml"/>
  <ns0:Override PartName="/xl/externalLinks/externalLink3.xml" ContentType="application/vnd.openxmlformats-officedocument.spreadsheetml.externalLink+xml"/>
  <ns0:Override PartName="/xl/externalLinks/externalLink30.xml" ContentType="application/vnd.openxmlformats-officedocument.spreadsheetml.externalLink+xml"/>
  <ns0:Override PartName="/xl/externalLinks/externalLink300.xml" ContentType="application/vnd.openxmlformats-officedocument.spreadsheetml.externalLink+xml"/>
  <ns0:Override PartName="/xl/externalLinks/externalLink301.xml" ContentType="application/vnd.openxmlformats-officedocument.spreadsheetml.externalLink+xml"/>
  <ns0:Override PartName="/xl/externalLinks/externalLink302.xml" ContentType="application/vnd.openxmlformats-officedocument.spreadsheetml.externalLink+xml"/>
  <ns0:Override PartName="/xl/externalLinks/externalLink303.xml" ContentType="application/vnd.openxmlformats-officedocument.spreadsheetml.externalLink+xml"/>
  <ns0:Override PartName="/xl/externalLinks/externalLink304.xml" ContentType="application/vnd.openxmlformats-officedocument.spreadsheetml.externalLink+xml"/>
  <ns0:Override PartName="/xl/externalLinks/externalLink305.xml" ContentType="application/vnd.openxmlformats-officedocument.spreadsheetml.externalLink+xml"/>
  <ns0:Override PartName="/xl/externalLinks/externalLink306.xml" ContentType="application/vnd.openxmlformats-officedocument.spreadsheetml.externalLink+xml"/>
  <ns0:Override PartName="/xl/externalLinks/externalLink307.xml" ContentType="application/vnd.openxmlformats-officedocument.spreadsheetml.externalLink+xml"/>
  <ns0:Override PartName="/xl/externalLinks/externalLink308.xml" ContentType="application/vnd.openxmlformats-officedocument.spreadsheetml.externalLink+xml"/>
  <ns0:Override PartName="/xl/externalLinks/externalLink309.xml" ContentType="application/vnd.openxmlformats-officedocument.spreadsheetml.externalLink+xml"/>
  <ns0:Override PartName="/xl/externalLinks/externalLink31.xml" ContentType="application/vnd.openxmlformats-officedocument.spreadsheetml.externalLink+xml"/>
  <ns0:Override PartName="/xl/externalLinks/externalLink310.xml" ContentType="application/vnd.openxmlformats-officedocument.spreadsheetml.externalLink+xml"/>
  <ns0:Override PartName="/xl/externalLinks/externalLink311.xml" ContentType="application/vnd.openxmlformats-officedocument.spreadsheetml.externalLink+xml"/>
  <ns0:Override PartName="/xl/externalLinks/externalLink312.xml" ContentType="application/vnd.openxmlformats-officedocument.spreadsheetml.externalLink+xml"/>
  <ns0:Override PartName="/xl/externalLinks/externalLink313.xml" ContentType="application/vnd.openxmlformats-officedocument.spreadsheetml.externalLink+xml"/>
  <ns0:Override PartName="/xl/externalLinks/externalLink314.xml" ContentType="application/vnd.openxmlformats-officedocument.spreadsheetml.externalLink+xml"/>
  <ns0:Override PartName="/xl/externalLinks/externalLink315.xml" ContentType="application/vnd.openxmlformats-officedocument.spreadsheetml.externalLink+xml"/>
  <ns0:Override PartName="/xl/externalLinks/externalLink316.xml" ContentType="application/vnd.openxmlformats-officedocument.spreadsheetml.externalLink+xml"/>
  <ns0:Override PartName="/xl/externalLinks/externalLink317.xml" ContentType="application/vnd.openxmlformats-officedocument.spreadsheetml.externalLink+xml"/>
  <ns0:Override PartName="/xl/externalLinks/externalLink318.xml" ContentType="application/vnd.openxmlformats-officedocument.spreadsheetml.externalLink+xml"/>
  <ns0:Override PartName="/xl/externalLinks/externalLink319.xml" ContentType="application/vnd.openxmlformats-officedocument.spreadsheetml.externalLink+xml"/>
  <ns0:Override PartName="/xl/externalLinks/externalLink32.xml" ContentType="application/vnd.openxmlformats-officedocument.spreadsheetml.externalLink+xml"/>
  <ns0:Override PartName="/xl/externalLinks/externalLink320.xml" ContentType="application/vnd.openxmlformats-officedocument.spreadsheetml.externalLink+xml"/>
  <ns0:Override PartName="/xl/externalLinks/externalLink321.xml" ContentType="application/vnd.openxmlformats-officedocument.spreadsheetml.externalLink+xml"/>
  <ns0:Override PartName="/xl/externalLinks/externalLink322.xml" ContentType="application/vnd.openxmlformats-officedocument.spreadsheetml.externalLink+xml"/>
  <ns0:Override PartName="/xl/externalLinks/externalLink323.xml" ContentType="application/vnd.openxmlformats-officedocument.spreadsheetml.externalLink+xml"/>
  <ns0:Override PartName="/xl/externalLinks/externalLink324.xml" ContentType="application/vnd.openxmlformats-officedocument.spreadsheetml.externalLink+xml"/>
  <ns0:Override PartName="/xl/externalLinks/externalLink325.xml" ContentType="application/vnd.openxmlformats-officedocument.spreadsheetml.externalLink+xml"/>
  <ns0:Override PartName="/xl/externalLinks/externalLink326.xml" ContentType="application/vnd.openxmlformats-officedocument.spreadsheetml.externalLink+xml"/>
  <ns0:Override PartName="/xl/externalLinks/externalLink327.xml" ContentType="application/vnd.openxmlformats-officedocument.spreadsheetml.externalLink+xml"/>
  <ns0:Override PartName="/xl/externalLinks/externalLink328.xml" ContentType="application/vnd.openxmlformats-officedocument.spreadsheetml.externalLink+xml"/>
  <ns0:Override PartName="/xl/externalLinks/externalLink329.xml" ContentType="application/vnd.openxmlformats-officedocument.spreadsheetml.externalLink+xml"/>
  <ns0:Override PartName="/xl/externalLinks/externalLink33.xml" ContentType="application/vnd.openxmlformats-officedocument.spreadsheetml.externalLink+xml"/>
  <ns0:Override PartName="/xl/externalLinks/externalLink330.xml" ContentType="application/vnd.openxmlformats-officedocument.spreadsheetml.externalLink+xml"/>
  <ns0:Override PartName="/xl/externalLinks/externalLink331.xml" ContentType="application/vnd.openxmlformats-officedocument.spreadsheetml.externalLink+xml"/>
  <ns0:Override PartName="/xl/externalLinks/externalLink332.xml" ContentType="application/vnd.openxmlformats-officedocument.spreadsheetml.externalLink+xml"/>
  <ns0:Override PartName="/xl/externalLinks/externalLink333.xml" ContentType="application/vnd.openxmlformats-officedocument.spreadsheetml.externalLink+xml"/>
  <ns0:Override PartName="/xl/externalLinks/externalLink334.xml" ContentType="application/vnd.openxmlformats-officedocument.spreadsheetml.externalLink+xml"/>
  <ns0:Override PartName="/xl/externalLinks/externalLink335.xml" ContentType="application/vnd.openxmlformats-officedocument.spreadsheetml.externalLink+xml"/>
  <ns0:Override PartName="/xl/externalLinks/externalLink336.xml" ContentType="application/vnd.openxmlformats-officedocument.spreadsheetml.externalLink+xml"/>
  <ns0:Override PartName="/xl/externalLinks/externalLink337.xml" ContentType="application/vnd.openxmlformats-officedocument.spreadsheetml.externalLink+xml"/>
  <ns0:Override PartName="/xl/externalLinks/externalLink338.xml" ContentType="application/vnd.openxmlformats-officedocument.spreadsheetml.externalLink+xml"/>
  <ns0:Override PartName="/xl/externalLinks/externalLink339.xml" ContentType="application/vnd.openxmlformats-officedocument.spreadsheetml.externalLink+xml"/>
  <ns0:Override PartName="/xl/externalLinks/externalLink34.xml" ContentType="application/vnd.openxmlformats-officedocument.spreadsheetml.externalLink+xml"/>
  <ns0:Override PartName="/xl/externalLinks/externalLink340.xml" ContentType="application/vnd.openxmlformats-officedocument.spreadsheetml.externalLink+xml"/>
  <ns0:Override PartName="/xl/externalLinks/externalLink35.xml" ContentType="application/vnd.openxmlformats-officedocument.spreadsheetml.externalLink+xml"/>
  <ns0:Override PartName="/xl/externalLinks/externalLink36.xml" ContentType="application/vnd.openxmlformats-officedocument.spreadsheetml.externalLink+xml"/>
  <ns0:Override PartName="/xl/externalLinks/externalLink37.xml" ContentType="application/vnd.openxmlformats-officedocument.spreadsheetml.externalLink+xml"/>
  <ns0:Override PartName="/xl/externalLinks/externalLink38.xml" ContentType="application/vnd.openxmlformats-officedocument.spreadsheetml.externalLink+xml"/>
  <ns0:Override PartName="/xl/externalLinks/externalLink39.xml" ContentType="application/vnd.openxmlformats-officedocument.spreadsheetml.externalLink+xml"/>
  <ns0:Override PartName="/xl/externalLinks/externalLink4.xml" ContentType="application/vnd.openxmlformats-officedocument.spreadsheetml.externalLink+xml"/>
  <ns0:Override PartName="/xl/externalLinks/externalLink40.xml" ContentType="application/vnd.openxmlformats-officedocument.spreadsheetml.externalLink+xml"/>
  <ns0:Override PartName="/xl/externalLinks/externalLink41.xml" ContentType="application/vnd.openxmlformats-officedocument.spreadsheetml.externalLink+xml"/>
  <ns0:Override PartName="/xl/externalLinks/externalLink42.xml" ContentType="application/vnd.openxmlformats-officedocument.spreadsheetml.externalLink+xml"/>
  <ns0:Override PartName="/xl/externalLinks/externalLink43.xml" ContentType="application/vnd.openxmlformats-officedocument.spreadsheetml.externalLink+xml"/>
  <ns0:Override PartName="/xl/externalLinks/externalLink44.xml" ContentType="application/vnd.openxmlformats-officedocument.spreadsheetml.externalLink+xml"/>
  <ns0:Override PartName="/xl/externalLinks/externalLink45.xml" ContentType="application/vnd.openxmlformats-officedocument.spreadsheetml.externalLink+xml"/>
  <ns0:Override PartName="/xl/externalLinks/externalLink46.xml" ContentType="application/vnd.openxmlformats-officedocument.spreadsheetml.externalLink+xml"/>
  <ns0:Override PartName="/xl/externalLinks/externalLink47.xml" ContentType="application/vnd.openxmlformats-officedocument.spreadsheetml.externalLink+xml"/>
  <ns0:Override PartName="/xl/externalLinks/externalLink48.xml" ContentType="application/vnd.openxmlformats-officedocument.spreadsheetml.externalLink+xml"/>
  <ns0:Override PartName="/xl/externalLinks/externalLink49.xml" ContentType="application/vnd.openxmlformats-officedocument.spreadsheetml.externalLink+xml"/>
  <ns0:Override PartName="/xl/externalLinks/externalLink5.xml" ContentType="application/vnd.openxmlformats-officedocument.spreadsheetml.externalLink+xml"/>
  <ns0:Override PartName="/xl/externalLinks/externalLink50.xml" ContentType="application/vnd.openxmlformats-officedocument.spreadsheetml.externalLink+xml"/>
  <ns0:Override PartName="/xl/externalLinks/externalLink51.xml" ContentType="application/vnd.openxmlformats-officedocument.spreadsheetml.externalLink+xml"/>
  <ns0:Override PartName="/xl/externalLinks/externalLink52.xml" ContentType="application/vnd.openxmlformats-officedocument.spreadsheetml.externalLink+xml"/>
  <ns0:Override PartName="/xl/externalLinks/externalLink53.xml" ContentType="application/vnd.openxmlformats-officedocument.spreadsheetml.externalLink+xml"/>
  <ns0:Override PartName="/xl/externalLinks/externalLink54.xml" ContentType="application/vnd.openxmlformats-officedocument.spreadsheetml.externalLink+xml"/>
  <ns0:Override PartName="/xl/externalLinks/externalLink55.xml" ContentType="application/vnd.openxmlformats-officedocument.spreadsheetml.externalLink+xml"/>
  <ns0:Override PartName="/xl/externalLinks/externalLink56.xml" ContentType="application/vnd.openxmlformats-officedocument.spreadsheetml.externalLink+xml"/>
  <ns0:Override PartName="/xl/externalLinks/externalLink57.xml" ContentType="application/vnd.openxmlformats-officedocument.spreadsheetml.externalLink+xml"/>
  <ns0:Override PartName="/xl/externalLinks/externalLink58.xml" ContentType="application/vnd.openxmlformats-officedocument.spreadsheetml.externalLink+xml"/>
  <ns0:Override PartName="/xl/externalLinks/externalLink59.xml" ContentType="application/vnd.openxmlformats-officedocument.spreadsheetml.externalLink+xml"/>
  <ns0:Override PartName="/xl/externalLinks/externalLink6.xml" ContentType="application/vnd.openxmlformats-officedocument.spreadsheetml.externalLink+xml"/>
  <ns0:Override PartName="/xl/externalLinks/externalLink60.xml" ContentType="application/vnd.openxmlformats-officedocument.spreadsheetml.externalLink+xml"/>
  <ns0:Override PartName="/xl/externalLinks/externalLink61.xml" ContentType="application/vnd.openxmlformats-officedocument.spreadsheetml.externalLink+xml"/>
  <ns0:Override PartName="/xl/externalLinks/externalLink62.xml" ContentType="application/vnd.openxmlformats-officedocument.spreadsheetml.externalLink+xml"/>
  <ns0:Override PartName="/xl/externalLinks/externalLink63.xml" ContentType="application/vnd.openxmlformats-officedocument.spreadsheetml.externalLink+xml"/>
  <ns0:Override PartName="/xl/externalLinks/externalLink64.xml" ContentType="application/vnd.openxmlformats-officedocument.spreadsheetml.externalLink+xml"/>
  <ns0:Override PartName="/xl/externalLinks/externalLink65.xml" ContentType="application/vnd.openxmlformats-officedocument.spreadsheetml.externalLink+xml"/>
  <ns0:Override PartName="/xl/externalLinks/externalLink66.xml" ContentType="application/vnd.openxmlformats-officedocument.spreadsheetml.externalLink+xml"/>
  <ns0:Override PartName="/xl/externalLinks/externalLink67.xml" ContentType="application/vnd.openxmlformats-officedocument.spreadsheetml.externalLink+xml"/>
  <ns0:Override PartName="/xl/externalLinks/externalLink68.xml" ContentType="application/vnd.openxmlformats-officedocument.spreadsheetml.externalLink+xml"/>
  <ns0:Override PartName="/xl/externalLinks/externalLink69.xml" ContentType="application/vnd.openxmlformats-officedocument.spreadsheetml.externalLink+xml"/>
  <ns0:Override PartName="/xl/externalLinks/externalLink7.xml" ContentType="application/vnd.openxmlformats-officedocument.spreadsheetml.externalLink+xml"/>
  <ns0:Override PartName="/xl/externalLinks/externalLink70.xml" ContentType="application/vnd.openxmlformats-officedocument.spreadsheetml.externalLink+xml"/>
  <ns0:Override PartName="/xl/externalLinks/externalLink71.xml" ContentType="application/vnd.openxmlformats-officedocument.spreadsheetml.externalLink+xml"/>
  <ns0:Override PartName="/xl/externalLinks/externalLink72.xml" ContentType="application/vnd.openxmlformats-officedocument.spreadsheetml.externalLink+xml"/>
  <ns0:Override PartName="/xl/externalLinks/externalLink73.xml" ContentType="application/vnd.openxmlformats-officedocument.spreadsheetml.externalLink+xml"/>
  <ns0:Override PartName="/xl/externalLinks/externalLink74.xml" ContentType="application/vnd.openxmlformats-officedocument.spreadsheetml.externalLink+xml"/>
  <ns0:Override PartName="/xl/externalLinks/externalLink75.xml" ContentType="application/vnd.openxmlformats-officedocument.spreadsheetml.externalLink+xml"/>
  <ns0:Override PartName="/xl/externalLinks/externalLink76.xml" ContentType="application/vnd.openxmlformats-officedocument.spreadsheetml.externalLink+xml"/>
  <ns0:Override PartName="/xl/externalLinks/externalLink77.xml" ContentType="application/vnd.openxmlformats-officedocument.spreadsheetml.externalLink+xml"/>
  <ns0:Override PartName="/xl/externalLinks/externalLink78.xml" ContentType="application/vnd.openxmlformats-officedocument.spreadsheetml.externalLink+xml"/>
  <ns0:Override PartName="/xl/externalLinks/externalLink79.xml" ContentType="application/vnd.openxmlformats-officedocument.spreadsheetml.externalLink+xml"/>
  <ns0:Override PartName="/xl/externalLinks/externalLink8.xml" ContentType="application/vnd.openxmlformats-officedocument.spreadsheetml.externalLink+xml"/>
  <ns0:Override PartName="/xl/externalLinks/externalLink80.xml" ContentType="application/vnd.openxmlformats-officedocument.spreadsheetml.externalLink+xml"/>
  <ns0:Override PartName="/xl/externalLinks/externalLink81.xml" ContentType="application/vnd.openxmlformats-officedocument.spreadsheetml.externalLink+xml"/>
  <ns0:Override PartName="/xl/externalLinks/externalLink82.xml" ContentType="application/vnd.openxmlformats-officedocument.spreadsheetml.externalLink+xml"/>
  <ns0:Override PartName="/xl/externalLinks/externalLink83.xml" ContentType="application/vnd.openxmlformats-officedocument.spreadsheetml.externalLink+xml"/>
  <ns0:Override PartName="/xl/externalLinks/externalLink84.xml" ContentType="application/vnd.openxmlformats-officedocument.spreadsheetml.externalLink+xml"/>
  <ns0:Override PartName="/xl/externalLinks/externalLink85.xml" ContentType="application/vnd.openxmlformats-officedocument.spreadsheetml.externalLink+xml"/>
  <ns0:Override PartName="/xl/externalLinks/externalLink86.xml" ContentType="application/vnd.openxmlformats-officedocument.spreadsheetml.externalLink+xml"/>
  <ns0:Override PartName="/xl/externalLinks/externalLink87.xml" ContentType="application/vnd.openxmlformats-officedocument.spreadsheetml.externalLink+xml"/>
  <ns0:Override PartName="/xl/externalLinks/externalLink88.xml" ContentType="application/vnd.openxmlformats-officedocument.spreadsheetml.externalLink+xml"/>
  <ns0:Override PartName="/xl/externalLinks/externalLink89.xml" ContentType="application/vnd.openxmlformats-officedocument.spreadsheetml.externalLink+xml"/>
  <ns0:Override PartName="/xl/externalLinks/externalLink9.xml" ContentType="application/vnd.openxmlformats-officedocument.spreadsheetml.externalLink+xml"/>
  <ns0:Override PartName="/xl/externalLinks/externalLink90.xml" ContentType="application/vnd.openxmlformats-officedocument.spreadsheetml.externalLink+xml"/>
  <ns0:Override PartName="/xl/externalLinks/externalLink91.xml" ContentType="application/vnd.openxmlformats-officedocument.spreadsheetml.externalLink+xml"/>
  <ns0:Override PartName="/xl/externalLinks/externalLink92.xml" ContentType="application/vnd.openxmlformats-officedocument.spreadsheetml.externalLink+xml"/>
  <ns0:Override PartName="/xl/externalLinks/externalLink93.xml" ContentType="application/vnd.openxmlformats-officedocument.spreadsheetml.externalLink+xml"/>
  <ns0:Override PartName="/xl/externalLinks/externalLink94.xml" ContentType="application/vnd.openxmlformats-officedocument.spreadsheetml.externalLink+xml"/>
  <ns0:Override PartName="/xl/externalLinks/externalLink95.xml" ContentType="application/vnd.openxmlformats-officedocument.spreadsheetml.externalLink+xml"/>
  <ns0:Override PartName="/xl/externalLinks/externalLink96.xml" ContentType="application/vnd.openxmlformats-officedocument.spreadsheetml.externalLink+xml"/>
  <ns0:Override PartName="/xl/externalLinks/externalLink97.xml" ContentType="application/vnd.openxmlformats-officedocument.spreadsheetml.externalLink+xml"/>
  <ns0:Override PartName="/xl/externalLinks/externalLink98.xml" ContentType="application/vnd.openxmlformats-officedocument.spreadsheetml.externalLink+xml"/>
  <ns0:Override PartName="/xl/externalLinks/externalLink99.xml" ContentType="application/vnd.openxmlformats-officedocument.spreadsheetml.externalLink+xml"/>
  <ns0:Override PartName="/xl/sharedStrings.xml" ContentType="application/vnd.openxmlformats-officedocument.spreadsheetml.sharedStrings+xml"/>
  <ns0:Override PartName="/xl/styles.xml" ContentType="application/vnd.openxmlformats-officedocument.spreadsheetml.styles+xml"/>
  <ns0:Override PartName="/xl/theme/theme1.xml" ContentType="application/vnd.openxmlformats-officedocument.theme+xml"/>
  <ns0:Override PartName="/xl/workbook.xml" ContentType="application/vnd.openxmlformats-officedocument.spreadsheetml.sheet.main+xml"/>
  <ns0:Override PartName="/xl/worksheets/sheet1.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2.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6.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19.xml" ContentType="application/vnd.openxmlformats-officedocument.spreadsheetml.worksheet+xml"/>
  <ns0:Override PartName="/xl/worksheets/sheet2.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 Id="rId2" Type="http://schemas.openxmlformats.org/package/2006/relationships/metadata/core-properties" Target="docProps/core.xml" /><ns0:Relationship Id="rId3" Type="http://schemas.openxmlformats.org/officeDocument/2006/relationships/extended-properties" Target="docProps/app.xml" /></ns0:Relationships>
</file>

<file path=xl/workbook.xml><?xml version="1.0" encoding="utf-8"?>
<workbook xmlns="http://schemas.openxmlformats.org/spreadsheetml/2006/main" xmlns:ns1="http://schemas.openxmlformats.org/markup-compatibility/2006" xmlns:ns2="http://schemas.microsoft.com/office/spreadsheetml/2010/11/ac" xmlns:ns4="http://schemas.haansoft.com/office/spreadsheet/8.0" xmlns:r="http://schemas.openxmlformats.org/officeDocument/2006/relationships">
  <fileVersion appName="HCell" lastEdited="13.0" lowestEdited="13.0" rupBuild="0.711"/>
  <workbookPr date1904="0" showBorderUnselectedTables="1" filterPrivacy="0" promptedSolutions="0" showInkAnnotation="1" backupFile="0" saveExternalLinkValues="1" codeName="ThisWorkbook" hidePivotFieldList="0" allowRefreshQuery="0" publishItems="0" checkCompatibility="0" autoCompressPictures="1" refreshAllConnections="0"/>
  <ns1:AlternateContent>
    <ns1:Choice Requires="x15">
      <ns2:absPath url="D:\vibe_2706\kiba_2026\docs\원가계산보고서샘플\"/>
    </ns1:Choice>
  </ns1:AlternateContent>
  <bookViews>
    <workbookView xWindow="0" yWindow="0" windowWidth="22812" windowHeight="8112" tabRatio="500" activeTab="22" firstSheet="22"/>
  </bookViews>
  <sheets>
    <sheet name="목차  (2)" sheetId="1" r:id="rId4" state="hidden"/>
    <sheet name="결과" sheetId="2" r:id="rId5" state="hidden"/>
    <sheet name="산정기준" sheetId="3" r:id="rId6" state="hidden"/>
    <sheet name="원가계산서" sheetId="4" r:id="rId7" state="hidden"/>
    <sheet name="집계표" sheetId="5" r:id="rId8" state="hidden"/>
    <sheet name="내역서" sheetId="6" r:id="rId9" state="hidden"/>
    <sheet name="일위대가목록" sheetId="7" r:id="rId10" state="hidden"/>
    <sheet name="일위대가표" sheetId="8" r:id="rId11" state="hidden"/>
    <sheet name="단가대비표" sheetId="9" r:id="rId12" state="hidden"/>
    <sheet name="간노비" sheetId="10" r:id="rId13" state="hidden"/>
    <sheet name="경비" sheetId="11" r:id="rId14" state="hidden"/>
    <sheet name="산재" sheetId="12" r:id="rId15" state="hidden"/>
    <sheet name="고용" sheetId="13" r:id="rId16" state="hidden"/>
    <sheet name="건강" sheetId="14" r:id="rId17" state="hidden"/>
    <sheet name="연금" sheetId="15" r:id="rId18" state="hidden"/>
    <sheet name="장기" sheetId="16" r:id="rId19" state="hidden"/>
    <sheet name="석면" sheetId="17" r:id="rId20" state="hidden"/>
    <sheet name="임금" sheetId="18" r:id="rId21" state="hidden"/>
    <sheet name="퇴공" sheetId="19" r:id="rId22" state="hidden"/>
    <sheet name="안전" sheetId="20" r:id="rId23" state="hidden"/>
    <sheet name="일반" sheetId="21" r:id="rId24" state="hidden"/>
    <sheet name="일반비율" sheetId="22" r:id="rId25" state="hidden"/>
    <sheet name="이윤" sheetId="23" r:id="rId26"/>
    <sheet name="이윤비율" sheetId="24" r:id="rId27"/>
  </sheets>
  <externalReferences>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 r:id="rId209"/>
    <externalReference r:id="rId210"/>
    <externalReference r:id="rId211"/>
    <externalReference r:id="rId212"/>
    <externalReference r:id="rId213"/>
    <externalReference r:id="rId214"/>
    <externalReference r:id="rId215"/>
    <externalReference r:id="rId216"/>
    <externalReference r:id="rId217"/>
    <externalReference r:id="rId218"/>
    <externalReference r:id="rId219"/>
    <externalReference r:id="rId220"/>
    <externalReference r:id="rId221"/>
    <externalReference r:id="rId222"/>
    <externalReference r:id="rId223"/>
    <externalReference r:id="rId224"/>
    <externalReference r:id="rId225"/>
    <externalReference r:id="rId226"/>
    <externalReference r:id="rId227"/>
    <externalReference r:id="rId228"/>
    <externalReference r:id="rId229"/>
    <externalReference r:id="rId230"/>
    <externalReference r:id="rId231"/>
    <externalReference r:id="rId232"/>
    <externalReference r:id="rId233"/>
    <externalReference r:id="rId234"/>
    <externalReference r:id="rId235"/>
    <externalReference r:id="rId236"/>
    <externalReference r:id="rId237"/>
    <externalReference r:id="rId238"/>
    <externalReference r:id="rId239"/>
    <externalReference r:id="rId240"/>
    <externalReference r:id="rId241"/>
    <externalReference r:id="rId242"/>
    <externalReference r:id="rId243"/>
    <externalReference r:id="rId244"/>
    <externalReference r:id="rId245"/>
    <externalReference r:id="rId246"/>
    <externalReference r:id="rId247"/>
    <externalReference r:id="rId248"/>
    <externalReference r:id="rId249"/>
    <externalReference r:id="rId250"/>
    <externalReference r:id="rId251"/>
    <externalReference r:id="rId252"/>
    <externalReference r:id="rId253"/>
    <externalReference r:id="rId254"/>
    <externalReference r:id="rId255"/>
    <externalReference r:id="rId256"/>
    <externalReference r:id="rId257"/>
    <externalReference r:id="rId258"/>
    <externalReference r:id="rId259"/>
    <externalReference r:id="rId260"/>
    <externalReference r:id="rId261"/>
    <externalReference r:id="rId262"/>
    <externalReference r:id="rId263"/>
    <externalReference r:id="rId264"/>
    <externalReference r:id="rId265"/>
    <externalReference r:id="rId266"/>
    <externalReference r:id="rId267"/>
    <externalReference r:id="rId268"/>
    <externalReference r:id="rId269"/>
    <externalReference r:id="rId270"/>
    <externalReference r:id="rId271"/>
    <externalReference r:id="rId272"/>
    <externalReference r:id="rId273"/>
    <externalReference r:id="rId274"/>
    <externalReference r:id="rId275"/>
    <externalReference r:id="rId276"/>
    <externalReference r:id="rId277"/>
    <externalReference r:id="rId278"/>
    <externalReference r:id="rId279"/>
    <externalReference r:id="rId280"/>
    <externalReference r:id="rId281"/>
    <externalReference r:id="rId282"/>
    <externalReference r:id="rId283"/>
    <externalReference r:id="rId284"/>
    <externalReference r:id="rId285"/>
    <externalReference r:id="rId286"/>
    <externalReference r:id="rId287"/>
    <externalReference r:id="rId288"/>
    <externalReference r:id="rId289"/>
    <externalReference r:id="rId290"/>
    <externalReference r:id="rId291"/>
    <externalReference r:id="rId292"/>
    <externalReference r:id="rId293"/>
    <externalReference r:id="rId294"/>
    <externalReference r:id="rId295"/>
    <externalReference r:id="rId296"/>
    <externalReference r:id="rId297"/>
    <externalReference r:id="rId298"/>
    <externalReference r:id="rId299"/>
    <externalReference r:id="rId300"/>
    <externalReference r:id="rId301"/>
    <externalReference r:id="rId302"/>
    <externalReference r:id="rId303"/>
    <externalReference r:id="rId304"/>
    <externalReference r:id="rId305"/>
    <externalReference r:id="rId306"/>
    <externalReference r:id="rId307"/>
    <externalReference r:id="rId308"/>
    <externalReference r:id="rId309"/>
    <externalReference r:id="rId310"/>
    <externalReference r:id="rId311"/>
    <externalReference r:id="rId312"/>
    <externalReference r:id="rId313"/>
    <externalReference r:id="rId314"/>
    <externalReference r:id="rId315"/>
    <externalReference r:id="rId316"/>
    <externalReference r:id="rId317"/>
    <externalReference r:id="rId318"/>
    <externalReference r:id="rId319"/>
    <externalReference r:id="rId320"/>
    <externalReference r:id="rId321"/>
    <externalReference r:id="rId322"/>
    <externalReference r:id="rId323"/>
    <externalReference r:id="rId324"/>
    <externalReference r:id="rId325"/>
    <externalReference r:id="rId326"/>
    <externalReference r:id="rId327"/>
    <externalReference r:id="rId328"/>
    <externalReference r:id="rId329"/>
    <externalReference r:id="rId330"/>
    <externalReference r:id="rId331"/>
    <externalReference r:id="rId332"/>
    <externalReference r:id="rId333"/>
    <externalReference r:id="rId334"/>
    <externalReference r:id="rId335"/>
    <externalReference r:id="rId336"/>
    <externalReference r:id="rId337"/>
    <externalReference r:id="rId338"/>
    <externalReference r:id="rId339"/>
    <externalReference r:id="rId340"/>
    <externalReference r:id="rId341"/>
    <externalReference r:id="rId342"/>
    <externalReference r:id="rId343"/>
    <externalReference r:id="rId344"/>
    <externalReference r:id="rId345"/>
    <externalReference r:id="rId346"/>
    <externalReference r:id="rId347"/>
    <externalReference r:id="rId348"/>
    <externalReference r:id="rId349"/>
    <externalReference r:id="rId350"/>
    <externalReference r:id="rId351"/>
    <externalReference r:id="rId352"/>
    <externalReference r:id="rId353"/>
    <externalReference r:id="rId354"/>
    <externalReference r:id="rId355"/>
    <externalReference r:id="rId356"/>
    <externalReference r:id="rId357"/>
    <externalReference r:id="rId358"/>
    <externalReference r:id="rId359"/>
    <externalReference r:id="rId360"/>
    <externalReference r:id="rId361"/>
    <externalReference r:id="rId362"/>
    <externalReference r:id="rId363"/>
    <externalReference r:id="rId364"/>
    <externalReference r:id="rId365"/>
    <externalReference r:id="rId366"/>
    <externalReference r:id="rId367"/>
  </externalReferences>
  <definedNames>
    <definedName name="______________">______________</definedName>
    <definedName name="_______________">_______________</definedName>
    <definedName name="________________">________________</definedName>
    <definedName name="_________________">_________________</definedName>
    <definedName name="__________________">__________________</definedName>
    <definedName name="___________________">___________________</definedName>
    <definedName name="____________________">____________________</definedName>
    <definedName name="_____________________">_____________________</definedName>
    <definedName name="______________________">______________________</definedName>
    <definedName name="_______________________">_______________________</definedName>
    <definedName name="__________________________">__________________________</definedName>
    <definedName name="______________________________">______________________________</definedName>
    <definedName name="__________________________________">__________________________________</definedName>
    <definedName name="_____________________________________">_____________________________________</definedName>
    <definedName name="______________________________________">______________________________________</definedName>
    <definedName name="___________________________________________">___________________________________________</definedName>
    <definedName name="______________________________________________">______________________________________________</definedName>
    <definedName name="________________________________________________">________________________________________________</definedName>
    <definedName name="__________________________________________________">__________________________________________________</definedName>
    <definedName name="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ju8">{"'광피스표'!$A$3:$N$54"}</definedName>
    <definedName name="____________________ju8">{"'광피스표'!$A$3:$N$54"}</definedName>
    <definedName name="___________________ju8">{"'광피스표'!$A$3:$N$54"}</definedName>
    <definedName name="__________________ju8">{"'광피스표'!$A$3:$N$54"}</definedName>
    <definedName name="_________________ju8">{"'광피스표'!$A$3:$N$54"}</definedName>
    <definedName name="________________ju8">{"'광피스표'!$A$3:$N$54"}</definedName>
    <definedName name="_______________ju8">{"'광피스표'!$A$3:$N$54"}</definedName>
    <definedName name="______________ju8">{"'광피스표'!$A$3:$N$54"}</definedName>
    <definedName name="_____________ju8">{"'광피스표'!$A$3:$N$54"}</definedName>
    <definedName name="____________ju8">{"'광피스표'!$A$3:$N$54"}</definedName>
    <definedName name="___________ju8">{"'광피스표'!$A$3:$N$54"}</definedName>
    <definedName name="___________q45">{"'용역비'!$A$4:$C$8"}</definedName>
    <definedName name="__________ju8">{"'광피스표'!$A$3:$N$54"}</definedName>
    <definedName name="_________ju8">{"'광피스표'!$A$3:$N$54"}</definedName>
    <definedName name="_________P3">{#N/A,#N/A,FALSE,"배수1"}</definedName>
    <definedName name="_________P4">{#N/A,#N/A,FALSE,"혼합골재"}</definedName>
    <definedName name="_________P5">{#N/A,#N/A,FALSE,"배수1"}</definedName>
    <definedName name="_________P6">{#N/A,#N/A,FALSE,"2~8번"}</definedName>
    <definedName name="_________S3">{#N/A,#N/A,FALSE,"포장2"}</definedName>
    <definedName name="________ju8">{"'광피스표'!$A$3:$N$54"}</definedName>
    <definedName name="________P3">{#N/A,#N/A,FALSE,"배수1"}</definedName>
    <definedName name="________P4">{#N/A,#N/A,FALSE,"혼합골재"}</definedName>
    <definedName name="________P5">{#N/A,#N/A,FALSE,"배수1"}</definedName>
    <definedName name="________P6">{#N/A,#N/A,FALSE,"2~8번"}</definedName>
    <definedName name="________q45" localSheetId="2">{"'용역비'!$A$4:$C$8"}</definedName>
    <definedName name="________q45" localSheetId="0">{"'용역비'!$A$4:$C$8"}</definedName>
    <definedName name="________q45">{"'용역비'!$A$4:$C$8"}</definedName>
    <definedName name="________S3">{#N/A,#N/A,FALSE,"포장2"}</definedName>
    <definedName name="_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ju8">{"'광피스표'!$A$3:$N$54"}</definedName>
    <definedName name="_______q45" localSheetId="2">{"'용역비'!$A$4:$C$8"}</definedName>
    <definedName name="_______q45" localSheetId="0">{"'용역비'!$A$4:$C$8"}</definedName>
    <definedName name="_______q45">{"'용역비'!$A$4:$C$8"}</definedName>
    <definedName name="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ju8">{"'광피스표'!$A$3:$N$54"}</definedName>
    <definedName name="______q45" localSheetId="2">{"'용역비'!$A$4:$C$8"}</definedName>
    <definedName name="______q45" localSheetId="0">{"'용역비'!$A$4:$C$8"}</definedName>
    <definedName name="______q45">{"'용역비'!$A$4:$C$8"}</definedName>
    <definedName name="______QQ1">{#N/A,#N/A,FALSE,"단가표지"}</definedName>
    <definedName name="______QW1">{#N/A,#N/A,FALSE,"단가표지"}</definedName>
    <definedName name="______SS1">{#N/A,#N/A,FALSE,"운반시간"}</definedName>
    <definedName name="______xv">______xv</definedName>
    <definedName name="_____B140007" localSheetId="0">'[원용진/원용진의 원/My Documents/연결.xls]Sheet3'!#REF!</definedName>
    <definedName name="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EE1">{#N/A,#N/A,FALSE,"단가표지"}</definedName>
    <definedName name="_____ju8">{"'광피스표'!$A$3:$N$54"}</definedName>
    <definedName name="_____LGT2">{#N/A,#N/A,FALSE,"3가";#N/A,#N/A,FALSE,"3나";#N/A,#N/A,FALSE,"3다"}</definedName>
    <definedName name="_____q45" localSheetId="2">{"'용역비'!$A$4:$C$8"}</definedName>
    <definedName name="_____q45" localSheetId="0">{"'용역비'!$A$4:$C$8"}</definedName>
    <definedName name="_____q45">{"'용역비'!$A$4:$C$8"}</definedName>
    <definedName name="_____QQ1">{#N/A,#N/A,FALSE,"단가표지"}</definedName>
    <definedName name="_____QW1">{#N/A,#N/A,FALSE,"단가표지"}</definedName>
    <definedName name="_____SS1">{#N/A,#N/A,FALSE,"운반시간"}</definedName>
    <definedName name="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EE1">{#N/A,#N/A,FALSE,"단가표지"}</definedName>
    <definedName name="____ju8">{"'광피스표'!$A$3:$N$54"}</definedName>
    <definedName name="____kwy1">{#N/A,#N/A,FALSE,"ALM-ASISC"}</definedName>
    <definedName name="____LGT2">{#N/A,#N/A,FALSE,"3가";#N/A,#N/A,FALSE,"3나";#N/A,#N/A,FALSE,"3다"}</definedName>
    <definedName name="____q45" localSheetId="2">{"'용역비'!$A$4:$C$8"}</definedName>
    <definedName name="____q45" localSheetId="0">{"'용역비'!$A$4:$C$8"}</definedName>
    <definedName name="____q45">{"'용역비'!$A$4:$C$8"}</definedName>
    <definedName name="____QQ1">{#N/A,#N/A,FALSE,"단가표지"}</definedName>
    <definedName name="____QW1">{#N/A,#N/A,FALSE,"단가표지"}</definedName>
    <definedName name="____sek1">1.108</definedName>
    <definedName name="____sek2">1.1</definedName>
    <definedName name="____sek3">1.1</definedName>
    <definedName name="____SS1">{#N/A,#N/A,FALSE,"운반시간"}</definedName>
    <definedName name="___ACR2">{#N/A,#N/A,FALSE,"ALM-ASISC"}</definedName>
    <definedName name="___dkt6" localSheetId="0">'[D:/원가계산/2020년/4월/17. 한국철도기술연구원_롤테이너 하역장치 설계 보완 및 제작/1. 원가계산/2. 제조부문_한국철도기술연구원_롤테이너 하역장치 설계 보완 및 제작.xlsx]'!___dkt6</definedName>
    <definedName name="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EE1">{#N/A,#N/A,FALSE,"단가표지"}</definedName>
    <definedName name="___ju8">{"'광피스표'!$A$3:$N$54"}</definedName>
    <definedName name="___kwy1">{#N/A,#N/A,FALSE,"ALM-ASISC"}</definedName>
    <definedName name="___L1" localSheetId="0">'[이하용/C/설계도서/보관용설계서/토  목/변경1차/옹벽구조물/옹벽수량산출서/kim/수량/양지수량/994004/U-TYPE.xls]U-TYPE(1)'!$F$10</definedName>
    <definedName name="___LGT2">{#N/A,#N/A,FALSE,"3가";#N/A,#N/A,FALSE,"3나";#N/A,#N/A,FALSE,"3다"}</definedName>
    <definedName name="___PB1" localSheetId="0">'[박미란/미란원가계산/2004/2월/ATM(청호,LG엔시스)/연결.xls]Sheet1'!$A$1:$J$45</definedName>
    <definedName name="___PB2" localSheetId="0">'[박미란/미란원가계산/2004/2월/ATM(청호,LG엔시스)/연결.xls]Sheet1'!$K$1:$T$45</definedName>
    <definedName name="___PB3" localSheetId="0">'[박미란/미란원가계산/2004/2월/ATM(청호,LG엔시스)/연결.xls]Sheet1'!$U$1:$AD$45</definedName>
    <definedName name="___q45" localSheetId="2">{"'용역비'!$A$4:$C$8"}</definedName>
    <definedName name="___q45" localSheetId="0">{"'용역비'!$A$4:$C$8"}</definedName>
    <definedName name="___q45">{"'용역비'!$A$4:$C$8"}</definedName>
    <definedName name="___QQ1">{#N/A,#N/A,FALSE,"단가표지"}</definedName>
    <definedName name="___QW1">{#N/A,#N/A,FALSE,"단가표지"}</definedName>
    <definedName name="___sek1">1.108</definedName>
    <definedName name="___sek2">1.1</definedName>
    <definedName name="___sek3">1.1</definedName>
    <definedName name="___SS1">{#N/A,#N/A,FALSE,"운반시간"}</definedName>
    <definedName name="__1_123Grap" localSheetId="0">'[박용백과장/EDATA/SINGLE/OFFICE40/temp/영종도IBC실행결재.xls]금융'!#REF!</definedName>
    <definedName name="__123Graph_A" localSheetId="0">'[Dscljh/c/EXCEL/수주/사업성~1/96/손익기01.XLS]목표세부명세'!#REF!</definedName>
    <definedName name="__123Graph_B" localSheetId="0">'[Dscljh/c/EXCEL/수주/사업성~1/96/손익기01.XLS]목표세부명세'!#REF!</definedName>
    <definedName name="__123Graph_D" localSheetId="0">'[A:/My Documents/Excel견적/G/Good Morning 증권-01.xls]0226'!#REF!</definedName>
    <definedName name="__123Graph_E" localSheetId="0">'[김은영/D/목동.현대.홍부/삼성분당/견적실/기타/개인/4.대리/이성하/FILE/예산F/아파트F/안양2.xls]Sheet4'!#REF!</definedName>
    <definedName name="__123Graph_X" localSheetId="0">'[박용백과장/EDATA/SINGLE/OFFICE40/temp/영종도IBC실행결재.xls]금융'!#REF!</definedName>
    <definedName name="__1S" localSheetId="0">'[Ntcom/work/MY/RETAIN/옹벽조금수정.xls]6PILE  (돌출)'!#REF!</definedName>
    <definedName name="__2_0__123Grap" localSheetId="0">'[박용백과장/EDATA/SINGLE/OFFICE40/temp/영종도IBC실행결재.xls]금융'!#REF!</definedName>
    <definedName name="__A22" localSheetId="2">{#N/A,#N/A,FALSE,"부대1"}</definedName>
    <definedName name="__A22" localSheetId="0">{#N/A,#N/A,FALSE,"부대1"}</definedName>
    <definedName name="__A22">{#N/A,#N/A,FALSE,"부대1"}</definedName>
    <definedName name="__ACR2">{#N/A,#N/A,FALSE,"ALM-ASISC"}</definedName>
    <definedName name="__B140007" localSheetId="0">'[장현우/원가계산/My Documents/원가계산/원가계산/Book4.xls]집계'!#REF!</definedName>
    <definedName name="__dia10" localSheetId="0">'[D:/공유방/My Documents/동해교대/동해P(PILE).xls]철근단면적'!$C$2</definedName>
    <definedName name="__dia13" localSheetId="0">'[D:/공유방/9713090/장항선/EXCEL/BYP60.XLS]철근단면적'!$C$3</definedName>
    <definedName name="__dia16" localSheetId="0">'[D:/공유방/9713090/장항선/EXCEL/BYP60.XLS]철근단면적'!$C$4</definedName>
    <definedName name="__dia19" localSheetId="0">'[D:/공유방/9713090/장항선/EXCEL/BYP60.XLS]철근단면적'!$C$5</definedName>
    <definedName name="__dia22" localSheetId="0">'[D:/공유방/9713090/장항선/EXCEL/BYP60.XLS]철근단면적'!$C$6</definedName>
    <definedName name="__dia25" localSheetId="0">'[D:/공유방/9713090/장항선/EXCEL/BYP60.XLS]철근단면적'!$C$7</definedName>
    <definedName name="__dia29" localSheetId="0">'[D:/공유방/My Documents/동해교대/동해P(PILE).xls]철근단면적'!$C$8</definedName>
    <definedName name="__dia32" localSheetId="0">'[D:/공유방/My Documents/동해교대/동해P(PILE).xls]철근단면적'!$C$9</definedName>
    <definedName name="__dkt6" localSheetId="0">'[D:/원가계산/2020년/4월/17. 한국철도기술연구원_롤테이너 하역장치 설계 보완 및 제작/1. 원가계산/2. 제조부문_한국철도기술연구원_롤테이너 하역장치 설계 보완 및 제작.xlsx]'!__dkt6</definedName>
    <definedName name="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EE1">{#N/A,#N/A,FALSE,"단가표지"}</definedName>
    <definedName name="__IntlFixup">TRUE</definedName>
    <definedName name="__ju8">{"'광피스표'!$A$3:$N$54"}</definedName>
    <definedName name="__KHM111" localSheetId="2">{#N/A,#N/A,FALSE,"제목"}</definedName>
    <definedName name="__KHM111" localSheetId="0">{#N/A,#N/A,FALSE,"제목"}</definedName>
    <definedName name="__KHM111">{#N/A,#N/A,FALSE,"제목"}</definedName>
    <definedName name="__KHM888" localSheetId="2">{#N/A,#N/A,FALSE,"제목"}</definedName>
    <definedName name="__KHM888" localSheetId="0">{#N/A,#N/A,FALSE,"제목"}</definedName>
    <definedName name="__KHM888">{#N/A,#N/A,FALSE,"제목"}</definedName>
    <definedName name="__kwy1">{#N/A,#N/A,FALSE,"ALM-ASISC"}</definedName>
    <definedName name="__L1" localSheetId="0">'[이하용/C/설계도서/보관용설계서/토  목/변경1차/옹벽구조물/옹벽수량산출서/kim/수량/양지수량/994004/U-TYPE.xls]U-TYPE(1)'!$F$10</definedName>
    <definedName name="__LGT2">{#N/A,#N/A,FALSE,"3가";#N/A,#N/A,FALSE,"3나";#N/A,#N/A,FALSE,"3다"}</definedName>
    <definedName name="__LP1" localSheetId="0">'[Kimssang/나의작업/서보성/공  사/사직-초읍/4차가로등/DWG/ILOT-MI/SUNGNAM/TAL/SUNGNAM1.XLS]부하(성남)'!#REF!</definedName>
    <definedName name="__LPB1" localSheetId="0">'[Kimssang/나의작업/서보성/공  사/사직-초읍/4차가로등/DWG/ILOT-MI/YUNCH/PLOT/SD.XLS]부하계산서'!#REF!</definedName>
    <definedName name="__LPK1" localSheetId="0">'[Kimssang/나의작업/서보성/공  사/사직-초읍/4차가로등/DWG/ILOT-MI/YUNCH/PLOT/SD.XLS]부하계산서'!#REF!</definedName>
    <definedName name="__LU1" localSheetId="0">'[Kimssang/나의작업/서보성/공  사/사직-초읍/4차가로등/DWG/ILOT-MI/SUNGNAM/TAL/SUNGNAM1.XLS]부하(성남)'!#REF!</definedName>
    <definedName name="__LU2" localSheetId="0">'[Kimssang/나의작업/서보성/공  사/사직-초읍/4차가로등/DWG/ILOT-MI/SUNGNAM/TAL/SUNGNAM1.XLS]부하(성남)'!#REF!</definedName>
    <definedName name="__LV01" localSheetId="0">'[Kimssang/나의작업/서보성/공  사/사직-초읍/4차가로등/DWG/ILOT-MI/SUNGNAM/TAL/SUNGNAM1.XLS]부하(성남)'!#REF!</definedName>
    <definedName name="__P3" localSheetId="2">{#N/A,#N/A,FALSE,"배수1"}</definedName>
    <definedName name="__P3" localSheetId="0">{#N/A,#N/A,FALSE,"배수1"}</definedName>
    <definedName name="__P3">{#N/A,#N/A,FALSE,"배수1"}</definedName>
    <definedName name="__P4" localSheetId="2">{#N/A,#N/A,FALSE,"혼합골재"}</definedName>
    <definedName name="__P4" localSheetId="0">{#N/A,#N/A,FALSE,"혼합골재"}</definedName>
    <definedName name="__P4">{#N/A,#N/A,FALSE,"혼합골재"}</definedName>
    <definedName name="__P5" localSheetId="2">{#N/A,#N/A,FALSE,"배수1"}</definedName>
    <definedName name="__P5" localSheetId="0">{#N/A,#N/A,FALSE,"배수1"}</definedName>
    <definedName name="__P5">{#N/A,#N/A,FALSE,"배수1"}</definedName>
    <definedName name="__P6" localSheetId="2">{#N/A,#N/A,FALSE,"2~8번"}</definedName>
    <definedName name="__P6" localSheetId="0">{#N/A,#N/A,FALSE,"2~8번"}</definedName>
    <definedName name="__P6">{#N/A,#N/A,FALSE,"2~8번"}</definedName>
    <definedName name="__PB1" localSheetId="0">'[박미란/미란원가계산/2004/2월/ATM(청호,LG엔시스)/연결.xls]Sheet1'!$A$1:$J$45</definedName>
    <definedName name="__PB2" localSheetId="0">'[박미란/미란원가계산/2004/2월/ATM(청호,LG엔시스)/연결.xls]Sheet1'!$K$1:$T$45</definedName>
    <definedName name="__PB3" localSheetId="0">'[박미란/미란원가계산/2004/2월/ATM(청호,LG엔시스)/연결.xls]Sheet1'!$U$1:$AD$45</definedName>
    <definedName name="__PE2950">{"'Plan_vs_Actual'!$B$3:$U$27"}</definedName>
    <definedName name="__q45" localSheetId="2">{"'용역비'!$A$4:$C$8"}</definedName>
    <definedName name="__q45" localSheetId="0">{"'용역비'!$A$4:$C$8"}</definedName>
    <definedName name="__q45">{"'용역비'!$A$4:$C$8"}</definedName>
    <definedName name="__QQ1">{#N/A,#N/A,FALSE,"단가표지"}</definedName>
    <definedName name="__QW1">{#N/A,#N/A,FALSE,"단가표지"}</definedName>
    <definedName name="__S3" localSheetId="2">{#N/A,#N/A,FALSE,"포장2"}</definedName>
    <definedName name="__S3" localSheetId="0">{#N/A,#N/A,FALSE,"포장2"}</definedName>
    <definedName name="__S3">{#N/A,#N/A,FALSE,"포장2"}</definedName>
    <definedName name="__sd10" localSheetId="0">'[D:/공유방/My Documents/동해교대/동해P(PILE).xls]철근단면적'!#REF!</definedName>
    <definedName name="__sd13" localSheetId="0">'[D:/공유방/My Documents/동해교대/동해P(PILE).xls]철근단면적'!#REF!</definedName>
    <definedName name="__sd16" localSheetId="0">'[D:/공유방/My Documents/동해교대/동해P(PILE).xls]철근단면적'!#REF!</definedName>
    <definedName name="__sd19" localSheetId="0">'[D:/공유방/My Documents/동해교대/동해P(PILE).xls]철근단면적'!#REF!</definedName>
    <definedName name="__sd22" localSheetId="0">'[D:/공유방/My Documents/동해교대/동해P(PILE).xls]철근단면적'!#REF!</definedName>
    <definedName name="__sd25" localSheetId="0">'[D:/공유방/My Documents/동해교대/동해P(PILE).xls]철근단면적'!#REF!</definedName>
    <definedName name="__sd29" localSheetId="0">'[D:/공유방/My Documents/동해교대/동해P(PILE).xls]철근단면적'!#REF!</definedName>
    <definedName name="__sd32" localSheetId="0">'[D:/공유방/My Documents/동해교대/동해P(PILE).xls]철근단면적'!#REF!</definedName>
    <definedName name="__sek1">1.108</definedName>
    <definedName name="__sek2">1.1</definedName>
    <definedName name="__sek3">1.1</definedName>
    <definedName name="__SS1">{#N/A,#N/A,FALSE,"운반시간"}</definedName>
    <definedName name="__SW2">{#N/A,#N/A,FALSE,"전력간선"}</definedName>
    <definedName name="__UP1" localSheetId="0">'[Kimssang/나의작업/서보성/공  사/사직-초읍/4차가로등/DWG/ILOT-MI/YUNCH/PLOT/SD.XLS]부하계산서'!#REF!</definedName>
    <definedName name="__UP2" localSheetId="0">'[Kimssang/나의작업/서보성/공  사/사직-초읍/4차가로등/DWG/ILOT-MI/YUNCH/PLOT/SD.XLS]부하계산서'!#REF!</definedName>
    <definedName name="__ys1">__ys1</definedName>
    <definedName name="_0" localSheetId="0">'[정성훈/SharedDocs/My Documents/2002년(이종범파이팅!)/양식data/2000경주EXPO/7월file/도로공사/서울시CCTV.xls]직재'!#REF!</definedName>
    <definedName name="_000GJ">0</definedName>
    <definedName name="_000JJ">6092903</definedName>
    <definedName name="_000JN">239840721</definedName>
    <definedName name="_000KB">0</definedName>
    <definedName name="_1" localSheetId="0">'[CMK/가져가세요/서울시신호.xls]제직재'!#REF!</definedName>
    <definedName name="_1_0__123Grap" localSheetId="0">'[박용백과장/EDATA/SINGLE/OFFICE40/temp/영종도IBC실행결재.xls]금융'!#REF!</definedName>
    <definedName name="_1_0_S" localSheetId="0">'[영업1본부(1)/C/영업1본부/4.김재성/구산/구산종합운동견적1,2/My Documents/sys_cabling_12.xls]6PILE  (돌출)'!#REF!</definedName>
    <definedName name="_1_123Grap" localSheetId="0">'[박용백과장/EDATA/SINGLE/OFFICE40/temp/영종도IBC실행결재.xls]금융'!#REF!</definedName>
    <definedName name="_10_0_S" localSheetId="0">'[Ntcom/work/MY/RETAIN/옹벽조금수정.xls]6PILE  (돌출)'!#REF!</definedName>
    <definedName name="_112P3_">{#N/A,#N/A,FALSE,"배수1"}</definedName>
    <definedName name="_115EE1_">{#N/A,#N/A,FALSE,"단가표지"}</definedName>
    <definedName name="_115P4_">{#N/A,#N/A,FALSE,"혼합골재"}</definedName>
    <definedName name="_115q45_">{"'용역비'!$A$4:$C$8"}</definedName>
    <definedName name="_118P5_">{#N/A,#N/A,FALSE,"배수1"}</definedName>
    <definedName name="_11S" localSheetId="0">'[Ntcom/work/MY/RETAIN/옹벽조금수정.xls]6PILE  (돌출)'!#REF!</definedName>
    <definedName name="_12" localSheetId="0">'[박대우/Escalation/My Documents/2001년 내역서폴더/소포배수장/단가보완폴더/WINDOWS/TEMP/TD_0001.DIR/만경물량보완 변경계약내역(총괄-추가금액첨부).XLS]기계공사'!#REF!</definedName>
    <definedName name="_121P6_">{#N/A,#N/A,FALSE,"2~8번"}</definedName>
    <definedName name="_13" localSheetId="0">'[박대우/Escalation/My Documents/2001년 내역서폴더/소포배수장/단가보완폴더/WINDOWS/TEMP/TD_0001.DIR/만경물량보완 변경계약내역(총괄-추가금액첨부).XLS]기계공사'!#REF!</definedName>
    <definedName name="_13q45_" localSheetId="2">{"'용역비'!$A$4:$C$8"}</definedName>
    <definedName name="_13q45_" localSheetId="0">{"'용역비'!$A$4:$C$8"}</definedName>
    <definedName name="_13q45_">{"'용역비'!$A$4:$C$8"}</definedName>
    <definedName name="_145S3_">{#N/A,#N/A,FALSE,"포장2"}</definedName>
    <definedName name="_15_0_S" localSheetId="0">'[Ntcom/work/MY/RETAIN/옹벽조금수정.xls]6PILE  (돌출)'!#REF!</definedName>
    <definedName name="_15A" localSheetId="0">'[김민수/김민수E/SE0-DWG/체육/XLS/ALL-XLS/ULSAN/PRICE.XLS]금액내역서'!$D$3:$D$10</definedName>
    <definedName name="_15q45_" localSheetId="2">{"'용역비'!$A$4:$C$8"}</definedName>
    <definedName name="_15q45_" localSheetId="0">{"'용역비'!$A$4:$C$8"}</definedName>
    <definedName name="_15q45_">{"'용역비'!$A$4:$C$8"}</definedName>
    <definedName name="_16_0_S" localSheetId="0">'[Ntcom/work/MY/RETAIN/옹벽조금수정.xls]6PILE  (돌출)'!#REF!</definedName>
    <definedName name="_16A" localSheetId="0">'[D:/WINDOWS/Application Data/Microsoft/Templates/Zforder/Trans/Secret/My Util/DON/SD.XLS]일위대가목차'!#REF!</definedName>
    <definedName name="_17EE1_" localSheetId="2">{#N/A,#N/A,FALSE,"단가표지"}</definedName>
    <definedName name="_17EE1_" localSheetId="0">{#N/A,#N/A,FALSE,"단가표지"}</definedName>
    <definedName name="_17EE1_">{#N/A,#N/A,FALSE,"단가표지"}</definedName>
    <definedName name="_18a1_">{#N/A,#N/A,FALSE,"ALM-ASISC"}</definedName>
    <definedName name="_19q45_" localSheetId="2">{"'용역비'!$A$4:$C$8"}</definedName>
    <definedName name="_19q45_" localSheetId="0">{"'용역비'!$A$4:$C$8"}</definedName>
    <definedName name="_19q45_">{"'용역비'!$A$4:$C$8"}</definedName>
    <definedName name="_1Module4_.Macro3" localSheetId="18">'[21]'!_1Module4_.Macro3</definedName>
    <definedName name="_1Module4_.Macro3" localSheetId="21">'[21]'!_1Module4_.Macro3</definedName>
    <definedName name="_1Module4_.Macro3" localSheetId="19">'[21]'!_1Module4_.Macro3</definedName>
    <definedName name="_1Module4_.Macro3" localSheetId="22">'[21]'!_1Module4_.Macro3</definedName>
    <definedName name="_1Module4_.Macro3" localSheetId="20">'[21]'!_1Module4_.Macro3</definedName>
    <definedName name="_1Module4_.Macro3" localSheetId="30">'[21]'!_1Module4_.Macro3</definedName>
    <definedName name="_1Module4_.Macro3" localSheetId="23">'[21]'!_1Module4_.Macro3</definedName>
    <definedName name="_1Module4_.Macro3">'[21]'!_1Module4_.Macro3</definedName>
    <definedName name="_1q45_" localSheetId="2">{"'용역비'!$A$4:$C$8"}</definedName>
    <definedName name="_1q45_" localSheetId="0">{"'용역비'!$A$4:$C$8"}</definedName>
    <definedName name="_1q45_">{"'용역비'!$A$4:$C$8"}</definedName>
    <definedName name="_1S" localSheetId="0">'[Ntcom/work/MY/RETAIN/옹벽조금수정.xls]6PILE  (돌출)'!#REF!</definedName>
    <definedName name="_2_0__123Grap" localSheetId="0">'[박용백과장/EDATA/SINGLE/OFFICE40/temp/영종도IBC실행결재.xls]금융'!#REF!</definedName>
    <definedName name="_2_0_S" localSheetId="0">'[Ntcom/work/MY/RETAIN/옹벽조금수정.xls]6PILE  (돌출)'!#REF!</definedName>
    <definedName name="_20Á_1È_Ç" localSheetId="0">'[유일서버/유일서버_C/말고개터널공사/말고개내역서/가표지원가/구례시.XLS]일위대가(계측기설치)'!#REF!</definedName>
    <definedName name="_20q45_" localSheetId="2">{"'용역비'!$A$4:$C$8"}</definedName>
    <definedName name="_20q45_" localSheetId="0">{"'용역비'!$A$4:$C$8"}</definedName>
    <definedName name="_20q45_">{"'용역비'!$A$4:$C$8"}</definedName>
    <definedName name="_218q45_" localSheetId="2">{"'용역비'!$A$4:$C$8"}</definedName>
    <definedName name="_218q45_" localSheetId="0">{"'용역비'!$A$4:$C$8"}</definedName>
    <definedName name="_218q45_">{"'용역비'!$A$4:$C$8"}</definedName>
    <definedName name="_21q45_" localSheetId="2">{"'용역비'!$A$4:$C$8"}</definedName>
    <definedName name="_21q45_" localSheetId="0">{"'용역비'!$A$4:$C$8"}</definedName>
    <definedName name="_21q45_">{"'용역비'!$A$4:$C$8"}</definedName>
    <definedName name="_23Á_2È_Ç" localSheetId="0">'[유일서버/유일서버_C/말고개터널공사/말고개내역서/가표지원가/구례시.XLS]일위대가(계측기설치)'!#REF!</definedName>
    <definedName name="_23EE1_" localSheetId="2">{#N/A,#N/A,FALSE,"단가표지"}</definedName>
    <definedName name="_23EE1_" localSheetId="0">{#N/A,#N/A,FALSE,"단가표지"}</definedName>
    <definedName name="_23EE1_">{#N/A,#N/A,FALSE,"단가표지"}</definedName>
    <definedName name="_23q45_" localSheetId="2">{"'용역비'!$A$4:$C$8"}</definedName>
    <definedName name="_23q45_" localSheetId="0">{"'용역비'!$A$4:$C$8"}</definedName>
    <definedName name="_23q45_">{"'용역비'!$A$4:$C$8"}</definedName>
    <definedName name="_24q45_" localSheetId="2">{"'용역비'!$A$4:$C$8"}</definedName>
    <definedName name="_24q45_" localSheetId="0">{"'용역비'!$A$4:$C$8"}</definedName>
    <definedName name="_24q45_">{"'용역비'!$A$4:$C$8"}</definedName>
    <definedName name="_25_0_S" localSheetId="0">'[Ntcom/work/MY/RETAIN/옹벽조금수정.xls]6PILE  (돌출)'!#REF!</definedName>
    <definedName name="_26_0_S" localSheetId="0">'[Ntcom/work/MY/RETAIN/옹벽조금수정.xls]6PILE  (돌출)'!#REF!</definedName>
    <definedName name="_26Á_3È_Ç" localSheetId="0">'[유일서버/유일서버_C/말고개터널공사/말고개내역서/가표지원가/구례시.XLS]일위대가(계측기설치)'!#REF!</definedName>
    <definedName name="_26q45_" localSheetId="2">{"'용역비'!$A$4:$C$8"}</definedName>
    <definedName name="_26q45_" localSheetId="0">{"'용역비'!$A$4:$C$8"}</definedName>
    <definedName name="_26q45_">{"'용역비'!$A$4:$C$8"}</definedName>
    <definedName name="_29Á_4È_Ç" localSheetId="0">'[유일서버/유일서버_C/말고개터널공사/말고개내역서/가표지원가/구례시.XLS]일위대가(계측기설치)'!#REF!</definedName>
    <definedName name="_2b22_">#REF!=#REF!</definedName>
    <definedName name="_2Module4_.Macro3" localSheetId="18">'[21]'!_2Module4_.Macro3</definedName>
    <definedName name="_2Module4_.Macro3" localSheetId="21">'[21]'!_2Module4_.Macro3</definedName>
    <definedName name="_2Module4_.Macro3" localSheetId="19">'[21]'!_2Module4_.Macro3</definedName>
    <definedName name="_2Module4_.Macro3" localSheetId="22">'[21]'!_2Module4_.Macro3</definedName>
    <definedName name="_2Module4_.Macro3" localSheetId="20">'[21]'!_2Module4_.Macro3</definedName>
    <definedName name="_2Module4_.Macro3" localSheetId="30">'[21]'!_2Module4_.Macro3</definedName>
    <definedName name="_2Module4_.Macro3" localSheetId="23">'[21]'!_2Module4_.Macro3</definedName>
    <definedName name="_2Module4_.Macro3">'[21]'!_2Module4_.Macro3</definedName>
    <definedName name="_2q45_" localSheetId="2">{"'용역비'!$A$4:$C$8"}</definedName>
    <definedName name="_2q45_" localSheetId="0">{"'용역비'!$A$4:$C$8"}</definedName>
    <definedName name="_2q45_">{"'용역비'!$A$4:$C$8"}</definedName>
    <definedName name="_2S" localSheetId="0">'[Ntcom/work/MY/RETAIN/옹벽조금수정.xls]6PILE  (돌출)'!#REF!</definedName>
    <definedName name="_3_0_S" localSheetId="0">'[Ntcom/work/MY/RETAIN/옹벽조금수정.xls]6PILE  (돌출)'!#REF!</definedName>
    <definedName name="_32Á_5È_Ç" localSheetId="0">'[유일서버/유일서버_C/말고개터널공사/말고개내역서/가표지원가/구례시.XLS]일위대가(계측기설치)'!#REF!</definedName>
    <definedName name="_35Á_6È_Ç" localSheetId="0">'[유일서버/유일서버_C/말고개터널공사/말고개내역서/가표지원가/구례시.XLS]일위대가(계측기설치)'!#REF!</definedName>
    <definedName name="_3Module4_.Macro3" localSheetId="18">'[21]'!_3Module4_.Macro3</definedName>
    <definedName name="_3Module4_.Macro3" localSheetId="21">'[21]'!_3Module4_.Macro3</definedName>
    <definedName name="_3Module4_.Macro3" localSheetId="19">'[21]'!_3Module4_.Macro3</definedName>
    <definedName name="_3Module4_.Macro3" localSheetId="22">'[21]'!_3Module4_.Macro3</definedName>
    <definedName name="_3Module4_.Macro3" localSheetId="20">'[21]'!_3Module4_.Macro3</definedName>
    <definedName name="_3Module4_.Macro3" localSheetId="30">'[21]'!_3Module4_.Macro3</definedName>
    <definedName name="_3Module4_.Macro3" localSheetId="23">'[21]'!_3Module4_.Macro3</definedName>
    <definedName name="_3Module4_.Macro3">'[21]'!_3Module4_.Macro3</definedName>
    <definedName name="_3Module6_.Macro4" localSheetId="18">'[21]'!_3Module6_.Macro4</definedName>
    <definedName name="_3Module6_.Macro4" localSheetId="21">'[21]'!_3Module6_.Macro4</definedName>
    <definedName name="_3Module6_.Macro4" localSheetId="19">'[21]'!_3Module6_.Macro4</definedName>
    <definedName name="_3Module6_.Macro4" localSheetId="22">'[21]'!_3Module6_.Macro4</definedName>
    <definedName name="_3Module6_.Macro4" localSheetId="20">'[21]'!_3Module6_.Macro4</definedName>
    <definedName name="_3Module6_.Macro4" localSheetId="30">'[21]'!_3Module6_.Macro4</definedName>
    <definedName name="_3Module6_.Macro4" localSheetId="23">'[21]'!_3Module6_.Macro4</definedName>
    <definedName name="_3Module6_.Macro4">'[21]'!_3Module6_.Macro4</definedName>
    <definedName name="_3q45_" localSheetId="2">{"'용역비'!$A$4:$C$8"}</definedName>
    <definedName name="_3q45_" localSheetId="0">{"'용역비'!$A$4:$C$8"}</definedName>
    <definedName name="_3q45_">{"'용역비'!$A$4:$C$8"}</definedName>
    <definedName name="_4_0_S" localSheetId="0">'[Ntcom/work/MY/RETAIN/옹벽조금수정.xls]6PILE  (돌출)'!#REF!</definedName>
    <definedName name="_412a1_">{#N/A,#N/A,FALSE,"ALM-ASISC"}</definedName>
    <definedName name="_481q3_">_481q3_</definedName>
    <definedName name="_4Module4_.Macro3" localSheetId="18">'[21]'!_4Module4_.Macro3</definedName>
    <definedName name="_4Module4_.Macro3" localSheetId="21">'[21]'!_4Module4_.Macro3</definedName>
    <definedName name="_4Module4_.Macro3" localSheetId="19">'[21]'!_4Module4_.Macro3</definedName>
    <definedName name="_4Module4_.Macro3" localSheetId="22">'[21]'!_4Module4_.Macro3</definedName>
    <definedName name="_4Module4_.Macro3" localSheetId="20">'[21]'!_4Module4_.Macro3</definedName>
    <definedName name="_4Module4_.Macro3" localSheetId="30">'[21]'!_4Module4_.Macro3</definedName>
    <definedName name="_4Module4_.Macro3" localSheetId="23">'[21]'!_4Module4_.Macro3</definedName>
    <definedName name="_4Module4_.Macro3">'[21]'!_4Module4_.Macro3</definedName>
    <definedName name="_4Module6_.Macro4" localSheetId="18">'[21]'!_4Module6_.Macro4</definedName>
    <definedName name="_4Module6_.Macro4" localSheetId="21">'[21]'!_4Module6_.Macro4</definedName>
    <definedName name="_4Module6_.Macro4" localSheetId="19">'[21]'!_4Module6_.Macro4</definedName>
    <definedName name="_4Module6_.Macro4" localSheetId="22">'[21]'!_4Module6_.Macro4</definedName>
    <definedName name="_4Module6_.Macro4" localSheetId="20">'[21]'!_4Module6_.Macro4</definedName>
    <definedName name="_4Module6_.Macro4" localSheetId="30">'[21]'!_4Module6_.Macro4</definedName>
    <definedName name="_4Module6_.Macro4" localSheetId="23">'[21]'!_4Module6_.Macro4</definedName>
    <definedName name="_4Module6_.Macro4">'[21]'!_4Module6_.Macro4</definedName>
    <definedName name="_4q45_" localSheetId="2">{"'용역비'!$A$4:$C$8"}</definedName>
    <definedName name="_4q45_" localSheetId="0">{"'용역비'!$A$4:$C$8"}</definedName>
    <definedName name="_4q45_">{"'용역비'!$A$4:$C$8"}</definedName>
    <definedName name="_5" localSheetId="0">'[CMK/가져가세요/서울시신호.xls]설직재-1'!#REF!</definedName>
    <definedName name="_5_0_0__123Grap" localSheetId="0">'[임의정/C/공무업무/대본사/건축시공팀 공사현황보고/4월실적.XLS]공문'!#REF!</definedName>
    <definedName name="_53q45_">{"'용역비'!$A$4:$C$8"}</definedName>
    <definedName name="_59EE1_">{#N/A,#N/A,FALSE,"단가표지"}</definedName>
    <definedName name="_5aa1_">{#N/A,#N/A,TRUE,"품셈표";#N/A,#N/A,TRUE,"대강당 전기";#N/A,#N/A,TRUE,"사무동 전기";#N/A,#N/A,TRUE,"홍보관 전기";#N/A,#N/A,TRUE,"강남지점 전기";#N/A,#N/A,TRUE,"변전소동 전기"}</definedName>
    <definedName name="_5Module6_.Macro4" localSheetId="18">'[21]'!_5Module6_.Macro4</definedName>
    <definedName name="_5Module6_.Macro4" localSheetId="21">'[21]'!_5Module6_.Macro4</definedName>
    <definedName name="_5Module6_.Macro4" localSheetId="19">'[21]'!_5Module6_.Macro4</definedName>
    <definedName name="_5Module6_.Macro4" localSheetId="22">'[21]'!_5Module6_.Macro4</definedName>
    <definedName name="_5Module6_.Macro4" localSheetId="20">'[21]'!_5Module6_.Macro4</definedName>
    <definedName name="_5Module6_.Macro4" localSheetId="30">'[21]'!_5Module6_.Macro4</definedName>
    <definedName name="_5Module6_.Macro4" localSheetId="23">'[21]'!_5Module6_.Macro4</definedName>
    <definedName name="_5Module6_.Macro4">'[21]'!_5Module6_.Macro4</definedName>
    <definedName name="_5q45_" localSheetId="2">{"'용역비'!$A$4:$C$8"}</definedName>
    <definedName name="_5q45_" localSheetId="0">{"'용역비'!$A$4:$C$8"}</definedName>
    <definedName name="_5q45_">{"'용역비'!$A$4:$C$8"}</definedName>
    <definedName name="_6_0_S" localSheetId="0">'[Ntcom/work/MY/RETAIN/옹벽조금수정.xls]6PILE  (돌출)'!#REF!</definedName>
    <definedName name="_65P3_">{#N/A,#N/A,FALSE,"배수1"}</definedName>
    <definedName name="_67P4_">{#N/A,#N/A,FALSE,"혼합골재"}</definedName>
    <definedName name="_69P5_">{#N/A,#N/A,FALSE,"배수1"}</definedName>
    <definedName name="_6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6Module6_.Macro4" localSheetId="18">'[21]'!_6Module6_.Macro4</definedName>
    <definedName name="_6Module6_.Macro4" localSheetId="21">'[21]'!_6Module6_.Macro4</definedName>
    <definedName name="_6Module6_.Macro4" localSheetId="19">'[21]'!_6Module6_.Macro4</definedName>
    <definedName name="_6Module6_.Macro4" localSheetId="22">'[21]'!_6Module6_.Macro4</definedName>
    <definedName name="_6Module6_.Macro4" localSheetId="20">'[21]'!_6Module6_.Macro4</definedName>
    <definedName name="_6Module6_.Macro4" localSheetId="30">'[21]'!_6Module6_.Macro4</definedName>
    <definedName name="_6Module6_.Macro4" localSheetId="23">'[21]'!_6Module6_.Macro4</definedName>
    <definedName name="_6Module6_.Macro4">'[21]'!_6Module6_.Macro4</definedName>
    <definedName name="_6q45_" localSheetId="2">{"'용역비'!$A$4:$C$8"}</definedName>
    <definedName name="_6q45_" localSheetId="0">{"'용역비'!$A$4:$C$8"}</definedName>
    <definedName name="_6q45_">{"'용역비'!$A$4:$C$8"}</definedName>
    <definedName name="_7" localSheetId="0">'[CMK/가져가세요/서울시신호.xls]설직재-1'!#REF!</definedName>
    <definedName name="_7_0_0__123Grap" localSheetId="0">'[임의정/C/공무업무/대본사/건축시공팀 공사현황보고/4월실적.XLS]공문'!#REF!</definedName>
    <definedName name="_70q3_">_70q3_</definedName>
    <definedName name="_71P6_">{#N/A,#N/A,FALSE,"2~8번"}</definedName>
    <definedName name="_71q3_">_71q3_</definedName>
    <definedName name="_7aa1_">{#N/A,#N/A,TRUE,"품셈표";#N/A,#N/A,TRUE,"대강당 전기";#N/A,#N/A,TRUE,"사무동 전기";#N/A,#N/A,TRUE,"홍보관 전기";#N/A,#N/A,TRUE,"강남지점 전기";#N/A,#N/A,TRUE,"변전소동 전기"}</definedName>
    <definedName name="_7Module6_.Macro4" localSheetId="18">'[21]'!_7Module6_.Macro4</definedName>
    <definedName name="_7Module6_.Macro4" localSheetId="21">'[21]'!_7Module6_.Macro4</definedName>
    <definedName name="_7Module6_.Macro4" localSheetId="19">'[21]'!_7Module6_.Macro4</definedName>
    <definedName name="_7Module6_.Macro4" localSheetId="22">'[21]'!_7Module6_.Macro4</definedName>
    <definedName name="_7Module6_.Macro4" localSheetId="20">'[21]'!_7Module6_.Macro4</definedName>
    <definedName name="_7Module6_.Macro4" localSheetId="30">'[21]'!_7Module6_.Macro4</definedName>
    <definedName name="_7Module6_.Macro4" localSheetId="23">'[21]'!_7Module6_.Macro4</definedName>
    <definedName name="_7Module6_.Macro4">'[21]'!_7Module6_.Macro4</definedName>
    <definedName name="_87S3_">{#N/A,#N/A,FALSE,"포장2"}</definedName>
    <definedName name="_8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8Module6_.Macro4" localSheetId="18">'[21]'!_8Module6_.Macro4</definedName>
    <definedName name="_8Module6_.Macro4" localSheetId="21">'[21]'!_8Module6_.Macro4</definedName>
    <definedName name="_8Module6_.Macro4" localSheetId="19">'[21]'!_8Module6_.Macro4</definedName>
    <definedName name="_8Module6_.Macro4" localSheetId="22">'[21]'!_8Module6_.Macro4</definedName>
    <definedName name="_8Module6_.Macro4" localSheetId="20">'[21]'!_8Module6_.Macro4</definedName>
    <definedName name="_8Module6_.Macro4" localSheetId="30">'[21]'!_8Module6_.Macro4</definedName>
    <definedName name="_8Module6_.Macro4" localSheetId="23">'[21]'!_8Module6_.Macro4</definedName>
    <definedName name="_8Module6_.Macro4">'[21]'!_8Module6_.Macro4</definedName>
    <definedName name="_8q45_" localSheetId="2">{"'용역비'!$A$4:$C$8"}</definedName>
    <definedName name="_8q45_" localSheetId="0">{"'용역비'!$A$4:$C$8"}</definedName>
    <definedName name="_8q45_">{"'용역비'!$A$4:$C$8"}</definedName>
    <definedName name="_9_0_S" localSheetId="0">'[Ntcom/work/MY/RETAIN/옹벽조금수정.xls]6PILE  (돌출)'!#REF!</definedName>
    <definedName name="_9306" localSheetId="0">'[원용진/원용진의 원/My Documents/연결.xls]Sheet3'!#REF!</definedName>
    <definedName name="_9307" localSheetId="0">'[원용진/원용진의 원/My Documents/연결.xls]Sheet3'!#REF!</definedName>
    <definedName name="_93081" localSheetId="0">'[원용진/원용진의 원/My Documents/연결.xls]Sheet3'!#REF!</definedName>
    <definedName name="_93082" localSheetId="0">'[원용진/원용진의 원/My Documents/연결.xls]Sheet3'!#REF!</definedName>
    <definedName name="_9309" localSheetId="0">'[원용진/원용진의 원/My Documents/연결.xls]Sheet3'!#REF!</definedName>
    <definedName name="_9310" localSheetId="0">'[원용진/원용진의 원/My Documents/연결.xls]Sheet3'!#REF!</definedName>
    <definedName name="_9311" localSheetId="0">'[원용진/원용진의 원/My Documents/연결.xls]Sheet3'!#REF!</definedName>
    <definedName name="_93121" localSheetId="0">'[원용진/원용진의 원/My Documents/연결.xls]Sheet3'!#REF!</definedName>
    <definedName name="_93122" localSheetId="0">'[원용진/원용진의 원/My Documents/연결.xls]Sheet3'!#REF!</definedName>
    <definedName name="_9401" localSheetId="0">'[원용진/원용진의 원/My Documents/연결.xls]Sheet3'!#REF!</definedName>
    <definedName name="_9402" localSheetId="0">'[원용진/원용진의 원/My Documents/연결.xls]Sheet3'!#REF!</definedName>
    <definedName name="_9403" localSheetId="0">'[원용진/원용진의 원/My Documents/연결.xls]Sheet3'!#REF!</definedName>
    <definedName name="_9404" localSheetId="0">'[원용진/원용진의 원/My Documents/연결.xls]Sheet3'!#REF!</definedName>
    <definedName name="_9405" localSheetId="0">'[원용진/원용진의 원/My Documents/연결.xls]Sheet3'!#REF!</definedName>
    <definedName name="_9406" localSheetId="0">'[원용진/원용진의 원/My Documents/연결.xls]Sheet3'!#REF!</definedName>
    <definedName name="_94071" localSheetId="0">'[원용진/원용진의 원/My Documents/연결.xls]Sheet3'!#REF!</definedName>
    <definedName name="_94072" localSheetId="0">'[원용진/원용진의 원/My Documents/연결.xls]Sheet3'!#REF!</definedName>
    <definedName name="_9408" localSheetId="0">'[원용진/원용진의 원/My Documents/연결.xls]Sheet3'!#REF!</definedName>
    <definedName name="_9409" localSheetId="0">'[원용진/원용진의 원/My Documents/연결.xls]Sheet3'!#REF!</definedName>
    <definedName name="_9410" localSheetId="0">'[원용진/원용진의 원/My Documents/연결.xls]Sheet3'!#REF!</definedName>
    <definedName name="_9411" localSheetId="0">'[원용진/원용진의 원/My Documents/연결.xls]Sheet3'!#REF!</definedName>
    <definedName name="_94121" localSheetId="0">'[원용진/원용진의 원/My Documents/연결.xls]Sheet3'!#REF!</definedName>
    <definedName name="_94122" localSheetId="0">'[원용진/원용진의 원/My Documents/연결.xls]Sheet3'!#REF!</definedName>
    <definedName name="_9501" localSheetId="0">'[원용진/원용진의 원/My Documents/연결.xls]Sheet3'!#REF!</definedName>
    <definedName name="_A10">3</definedName>
    <definedName name="_A11">82</definedName>
    <definedName name="_A13">3052</definedName>
    <definedName name="_A15">405790</definedName>
    <definedName name="_A17">2</definedName>
    <definedName name="_A18">1</definedName>
    <definedName name="_A20">106</definedName>
    <definedName name="_A21">106</definedName>
    <definedName name="_A22">10</definedName>
    <definedName name="_A25">0</definedName>
    <definedName name="_A26">0</definedName>
    <definedName name="_A27">0</definedName>
    <definedName name="_A31">3808</definedName>
    <definedName name="_A32">1623</definedName>
    <definedName name="_A33">97</definedName>
    <definedName name="_A35">3527</definedName>
    <definedName name="_A36">1744</definedName>
    <definedName name="_A37">38</definedName>
    <definedName name="_A41">6970854</definedName>
    <definedName name="_A51">542622774</definedName>
    <definedName name="_A53">0</definedName>
    <definedName name="_A56">0</definedName>
    <definedName name="_A91">20</definedName>
    <definedName name="_A92">20</definedName>
    <definedName name="_A93">20</definedName>
    <definedName name="_A96">20</definedName>
    <definedName name="_A97">10</definedName>
    <definedName name="_A98">10</definedName>
    <definedName name="_AA1">11200</definedName>
    <definedName name="_AA3">3121</definedName>
    <definedName name="_AA5">3039</definedName>
    <definedName name="_AA7">53543</definedName>
    <definedName name="_AB1">7772</definedName>
    <definedName name="_AB3">81913</definedName>
    <definedName name="_AC1">90607</definedName>
    <definedName name="_AC9">560000</definedName>
    <definedName name="_ACR2">{#N/A,#N/A,FALSE,"ALM-ASISC"}</definedName>
    <definedName name="_AD1">0</definedName>
    <definedName name="_AD4">0</definedName>
    <definedName name="_AD7">0</definedName>
    <definedName name="_AD9">0</definedName>
    <definedName name="_AHU2" localSheetId="0">'[장현우/원가계산/My Documents/원가계산/원가계산/Book4.xls]'!_AHU2</definedName>
    <definedName name="_AHU222" localSheetId="0">'[장현우/원가계산/My Documents/원가계산/원가계산/Book4.xls]'!_AHU222</definedName>
    <definedName name="_AHU3" localSheetId="0">'[장현우/원가계산/My Documents/원가계산/원가계산/Book4.xls]'!_AHU3</definedName>
    <definedName name="_AJ0">0</definedName>
    <definedName name="_AJ1">0</definedName>
    <definedName name="_AJ2">0</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0</definedName>
    <definedName name="_AZ9">0</definedName>
    <definedName name="_B22" localSheetId="2">#REF!=#REF!</definedName>
    <definedName name="_B22" localSheetId="0">'[울랄라떡/잘써야돼/떡/dacom/원주~제천/원주최종/공통자료.xls]일위대가'!$A$1400:$IV$1413='[울랄라떡/잘써야돼/떡/dacom/원주~제천/원주최종/공통자료.xls]일위대가'!$A$1400</definedName>
    <definedName name="_B22">#REF!=#REF!</definedName>
    <definedName name="_B51">0</definedName>
    <definedName name="_C11">0</definedName>
    <definedName name="_C12">17365</definedName>
    <definedName name="_C21">0</definedName>
    <definedName name="_C22">484</definedName>
    <definedName name="_C51">0</definedName>
    <definedName name="_C52">695</definedName>
    <definedName name="_C61">0</definedName>
    <definedName name="_C62">0</definedName>
    <definedName name="_C81">0</definedName>
    <definedName name="_C82">0</definedName>
    <definedName name="_dan330" localSheetId="0">'[User-xwgfxxwuul/로컬 디스크 (c)/청천~영천/영천~청천(전체).xls]포장절단'!#REF!</definedName>
    <definedName name="_dia10" localSheetId="0">'[구병모/경주시최종050826/My Documents/동해교대/동해P(PILE).xls]철근단면적'!$C$2</definedName>
    <definedName name="_dia13" localSheetId="0">'[구병모/경주시최종050826/9713090/장항선/EXCEL/BYP60.XLS]철근단면적'!$C$3</definedName>
    <definedName name="_dia16" localSheetId="0">'[구병모/경주시최종050826/9713090/장항선/EXCEL/BYP60.XLS]철근단면적'!$C$4</definedName>
    <definedName name="_dia19" localSheetId="0">'[구병모/경주시최종050826/9713090/장항선/EXCEL/BYP60.XLS]철근단면적'!$C$5</definedName>
    <definedName name="_dia22" localSheetId="0">'[구병모/경주시최종050826/9713090/장항선/EXCEL/BYP60.XLS]철근단면적'!$C$6</definedName>
    <definedName name="_dia25" localSheetId="0">'[구병모/경주시최종050826/9713090/장항선/EXCEL/BYP60.XLS]철근단면적'!$C$7</definedName>
    <definedName name="_dia29" localSheetId="0">'[구병모/경주시최종050826/My Documents/동해교대/동해P(PILE).xls]철근단면적'!$C$8</definedName>
    <definedName name="_dia32" localSheetId="0">'[구병모/경주시최종050826/My Documents/동해교대/동해P(PILE).xls]철근단면적'!$C$9</definedName>
    <definedName name="_dkt6" localSheetId="0">'[D:/원가계산/2020년/4월/17. 한국철도기술연구원_롤테이너 하역장치 설계 보완 및 제작/1. 원가계산/2. 제조부문_한국철도기술연구원_롤테이너 하역장치 설계 보완 및 제작.xlsx]'!_dkt6</definedName>
    <definedName name="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EE1">{#N/A,#N/A,FALSE,"단가표지"}</definedName>
    <definedName name="_eee1" localSheetId="18">BlankMacro1</definedName>
    <definedName name="_eee1" localSheetId="21">BlankMacro1</definedName>
    <definedName name="_eee1" localSheetId="19">BlankMacro1</definedName>
    <definedName name="_eee1" localSheetId="22">BlankMacro1</definedName>
    <definedName name="_eee1" localSheetId="20">BlankMacro1</definedName>
    <definedName name="_eee1" localSheetId="29">BlankMacro1</definedName>
    <definedName name="_eee1" localSheetId="31">BlankMacro1</definedName>
    <definedName name="_eee1" localSheetId="32">BlankMacro1</definedName>
    <definedName name="_eee1" localSheetId="30">BlankMacro1</definedName>
    <definedName name="_eee1" localSheetId="23">BlankMacro1</definedName>
    <definedName name="_eee1">BlankMacro1</definedName>
    <definedName name="_G21">0</definedName>
    <definedName name="_G22">1</definedName>
    <definedName name="_G51">0</definedName>
    <definedName name="_G52">0</definedName>
    <definedName name="_G61">0</definedName>
    <definedName name="_G62">0</definedName>
    <definedName name="_H51">0</definedName>
    <definedName name="_H52">0</definedName>
    <definedName name="_hun1" localSheetId="0">'[이상준/이상준/DOOSAN/RAHMEN/R1.XLS]설계조건'!#REF!</definedName>
    <definedName name="_hun2" localSheetId="0">'[이상준/이상준/DOOSAN/RAHMEN/R1.XLS]설계조건'!#REF!</definedName>
    <definedName name="_IPT2">_IPT2</definedName>
    <definedName name="_J11">0</definedName>
    <definedName name="_J13">99</definedName>
    <definedName name="_J21">0</definedName>
    <definedName name="_J23">0</definedName>
    <definedName name="_J31">0</definedName>
    <definedName name="_J33">0</definedName>
    <definedName name="_JHY1">_JHY1</definedName>
    <definedName name="_JHY2">_JHY2</definedName>
    <definedName name="_JJ1" localSheetId="0">'[Fileserver2/Kong/My Documents/안면도/내 서류 가방/버스승강장/4월우주일위대가.xls]중기사용료'!#REF!</definedName>
    <definedName name="_JJ10" localSheetId="0">'[Fileserver2/Kong/My Documents/안면도/내 서류 가방/버스승강장/4월우주일위대가.xls]중기사용료'!#REF!</definedName>
    <definedName name="_JJ100" localSheetId="0">'[Fileserver2/Kong/My Documents/안면도/내 서류 가방/버스승강장/4월우주일위대가.xls]중기사용료'!#REF!</definedName>
    <definedName name="_JJ101" localSheetId="0">'[Fileserver2/Kong/My Documents/안면도/내 서류 가방/버스승강장/4월우주일위대가.xls]중기사용료'!#REF!</definedName>
    <definedName name="_JJ102" localSheetId="0">'[Fileserver2/Kong/My Documents/안면도/내 서류 가방/버스승강장/4월우주일위대가.xls]중기사용료'!#REF!</definedName>
    <definedName name="_JJ103" localSheetId="0">'[Fileserver2/Kong/My Documents/안면도/내 서류 가방/버스승강장/4월우주일위대가.xls]중기사용료'!#REF!</definedName>
    <definedName name="_JJ104" localSheetId="0">'[Fileserver2/Kong/My Documents/안면도/내 서류 가방/버스승강장/4월우주일위대가.xls]중기사용료'!#REF!</definedName>
    <definedName name="_JJ105" localSheetId="0">'[Fileserver2/Kong/My Documents/안면도/내 서류 가방/버스승강장/4월우주일위대가.xls]중기사용료'!#REF!</definedName>
    <definedName name="_JJ106" localSheetId="0">'[Fileserver2/Kong/My Documents/안면도/내 서류 가방/버스승강장/4월우주일위대가.xls]중기사용료'!#REF!</definedName>
    <definedName name="_JJ107" localSheetId="0">'[Fileserver2/Kong/My Documents/안면도/내 서류 가방/버스승강장/4월우주일위대가.xls]중기사용료'!#REF!</definedName>
    <definedName name="_JJ108" localSheetId="0">'[Fileserver2/Kong/My Documents/안면도/내 서류 가방/버스승강장/4월우주일위대가.xls]중기사용료'!#REF!</definedName>
    <definedName name="_JJ109" localSheetId="0">'[Fileserver2/Kong/My Documents/안면도/내 서류 가방/버스승강장/4월우주일위대가.xls]중기사용료'!#REF!</definedName>
    <definedName name="_JJ11" localSheetId="0">'[Fileserver2/Kong/My Documents/안면도/내 서류 가방/버스승강장/4월우주일위대가.xls]중기사용료'!#REF!</definedName>
    <definedName name="_JJ110" localSheetId="0">'[Fileserver2/Kong/My Documents/안면도/내 서류 가방/버스승강장/4월우주일위대가.xls]중기사용료'!#REF!</definedName>
    <definedName name="_JJ111" localSheetId="0">'[Fileserver2/Kong/My Documents/안면도/내 서류 가방/버스승강장/4월우주일위대가.xls]중기사용료'!#REF!</definedName>
    <definedName name="_JJ112" localSheetId="0">'[Fileserver2/Kong/My Documents/안면도/내 서류 가방/버스승강장/4월우주일위대가.xls]중기사용료'!#REF!</definedName>
    <definedName name="_JJ113" localSheetId="0">'[Fileserver2/Kong/My Documents/안면도/내 서류 가방/버스승강장/4월우주일위대가.xls]중기사용료'!#REF!</definedName>
    <definedName name="_JJ114" localSheetId="0">'[Fileserver2/Kong/My Documents/안면도/내 서류 가방/버스승강장/4월우주일위대가.xls]중기사용료'!#REF!</definedName>
    <definedName name="_JJ115" localSheetId="0">'[Fileserver2/Kong/My Documents/안면도/내 서류 가방/버스승강장/4월우주일위대가.xls]중기사용료'!#REF!</definedName>
    <definedName name="_JJ116" localSheetId="0">'[Fileserver2/Kong/My Documents/안면도/내 서류 가방/버스승강장/4월우주일위대가.xls]중기사용료'!#REF!</definedName>
    <definedName name="_JJ117" localSheetId="0">'[Fileserver2/Kong/My Documents/안면도/내 서류 가방/버스승강장/4월우주일위대가.xls]중기사용료'!#REF!</definedName>
    <definedName name="_JJ118" localSheetId="0">'[Fileserver2/Kong/My Documents/안면도/내 서류 가방/버스승강장/4월우주일위대가.xls]중기사용료'!#REF!</definedName>
    <definedName name="_JJ119" localSheetId="0">'[Fileserver2/Kong/My Documents/안면도/내 서류 가방/버스승강장/4월우주일위대가.xls]중기사용료'!#REF!</definedName>
    <definedName name="_JJ12" localSheetId="0">'[Fileserver2/Kong/My Documents/안면도/내 서류 가방/버스승강장/4월우주일위대가.xls]중기사용료'!#REF!</definedName>
    <definedName name="_JJ120" localSheetId="0">'[Fileserver2/Kong/My Documents/안면도/내 서류 가방/버스승강장/4월우주일위대가.xls]중기사용료'!#REF!</definedName>
    <definedName name="_JJ121" localSheetId="0">'[Fileserver2/Kong/My Documents/안면도/내 서류 가방/버스승강장/4월우주일위대가.xls]중기사용료'!#REF!</definedName>
    <definedName name="_JJ122" localSheetId="0">'[Fileserver2/Kong/My Documents/안면도/내 서류 가방/버스승강장/4월우주일위대가.xls]중기사용료'!#REF!</definedName>
    <definedName name="_JJ123" localSheetId="0">'[Fileserver2/Kong/My Documents/안면도/내 서류 가방/버스승강장/4월우주일위대가.xls]중기사용료'!#REF!</definedName>
    <definedName name="_JJ124" localSheetId="0">'[Fileserver2/Kong/My Documents/안면도/내 서류 가방/버스승강장/4월우주일위대가.xls]중기사용료'!#REF!</definedName>
    <definedName name="_JJ125" localSheetId="0">'[Fileserver2/Kong/My Documents/안면도/내 서류 가방/버스승강장/4월우주일위대가.xls]중기사용료'!#REF!</definedName>
    <definedName name="_JJ126" localSheetId="0">'[Fileserver2/Kong/My Documents/안면도/내 서류 가방/버스승강장/4월우주일위대가.xls]중기사용료'!#REF!</definedName>
    <definedName name="_JJ127" localSheetId="0">'[Fileserver2/Kong/My Documents/안면도/내 서류 가방/버스승강장/4월우주일위대가.xls]중기사용료'!#REF!</definedName>
    <definedName name="_JJ128" localSheetId="0">'[Fileserver2/Kong/My Documents/안면도/내 서류 가방/버스승강장/4월우주일위대가.xls]중기사용료'!#REF!</definedName>
    <definedName name="_JJ129" localSheetId="0">'[Fileserver2/Kong/My Documents/안면도/내 서류 가방/버스승강장/4월우주일위대가.xls]중기사용료'!#REF!</definedName>
    <definedName name="_JJ13" localSheetId="0">'[Fileserver2/Kong/My Documents/안면도/내 서류 가방/버스승강장/4월우주일위대가.xls]중기사용료'!#REF!</definedName>
    <definedName name="_JJ130" localSheetId="0">'[Fileserver2/Kong/My Documents/안면도/내 서류 가방/버스승강장/4월우주일위대가.xls]중기사용료'!#REF!</definedName>
    <definedName name="_JJ131" localSheetId="0">'[Fileserver2/Kong/My Documents/안면도/내 서류 가방/버스승강장/4월우주일위대가.xls]중기사용료'!#REF!</definedName>
    <definedName name="_JJ132" localSheetId="0">'[Fileserver2/Kong/My Documents/안면도/내 서류 가방/버스승강장/4월우주일위대가.xls]중기사용료'!#REF!</definedName>
    <definedName name="_JJ133" localSheetId="0">'[Fileserver2/Kong/My Documents/안면도/내 서류 가방/버스승강장/4월우주일위대가.xls]중기사용료'!#REF!</definedName>
    <definedName name="_JJ134" localSheetId="0">'[Fileserver2/Kong/My Documents/안면도/내 서류 가방/버스승강장/4월우주일위대가.xls]중기사용료'!#REF!</definedName>
    <definedName name="_JJ135" localSheetId="0">'[Fileserver2/Kong/My Documents/안면도/내 서류 가방/버스승강장/4월우주일위대가.xls]중기사용료'!#REF!</definedName>
    <definedName name="_JJ136" localSheetId="0">'[Fileserver2/Kong/My Documents/안면도/내 서류 가방/버스승강장/4월우주일위대가.xls]중기사용료'!#REF!</definedName>
    <definedName name="_JJ137" localSheetId="0">'[Fileserver2/Kong/My Documents/안면도/내 서류 가방/버스승강장/4월우주일위대가.xls]중기사용료'!#REF!</definedName>
    <definedName name="_JJ138" localSheetId="0">'[Fileserver2/Kong/My Documents/안면도/내 서류 가방/버스승강장/4월우주일위대가.xls]중기사용료'!#REF!</definedName>
    <definedName name="_JJ139" localSheetId="0">'[Fileserver2/Kong/My Documents/안면도/내 서류 가방/버스승강장/4월우주일위대가.xls]중기사용료'!#REF!</definedName>
    <definedName name="_JJ14" localSheetId="0">'[Fileserver2/Kong/My Documents/안면도/내 서류 가방/버스승강장/4월우주일위대가.xls]중기사용료'!#REF!</definedName>
    <definedName name="_JJ140" localSheetId="0">'[Fileserver2/Kong/My Documents/안면도/내 서류 가방/버스승강장/4월우주일위대가.xls]중기사용료'!#REF!</definedName>
    <definedName name="_JJ141" localSheetId="0">'[Fileserver2/Kong/My Documents/안면도/내 서류 가방/버스승강장/4월우주일위대가.xls]중기사용료'!#REF!</definedName>
    <definedName name="_JJ142" localSheetId="0">'[Fileserver2/Kong/My Documents/안면도/내 서류 가방/버스승강장/4월우주일위대가.xls]중기사용료'!#REF!</definedName>
    <definedName name="_JJ143" localSheetId="0">'[Fileserver2/Kong/My Documents/안면도/내 서류 가방/버스승강장/4월우주일위대가.xls]중기사용료'!#REF!</definedName>
    <definedName name="_JJ144" localSheetId="0">'[Fileserver2/Kong/My Documents/안면도/내 서류 가방/버스승강장/4월우주일위대가.xls]중기사용료'!#REF!</definedName>
    <definedName name="_JJ145" localSheetId="0">'[Fileserver2/Kong/My Documents/안면도/내 서류 가방/버스승강장/4월우주일위대가.xls]중기사용료'!#REF!</definedName>
    <definedName name="_JJ146" localSheetId="0">'[Fileserver2/Kong/My Documents/안면도/내 서류 가방/버스승강장/4월우주일위대가.xls]중기사용료'!#REF!</definedName>
    <definedName name="_JJ147" localSheetId="0">'[Fileserver2/Kong/My Documents/안면도/내 서류 가방/버스승강장/4월우주일위대가.xls]중기사용료'!#REF!</definedName>
    <definedName name="_JJ148" localSheetId="0">'[Fileserver2/Kong/My Documents/안면도/내 서류 가방/버스승강장/4월우주일위대가.xls]중기사용료'!#REF!</definedName>
    <definedName name="_JJ149" localSheetId="0">'[Fileserver2/Kong/My Documents/안면도/내 서류 가방/버스승강장/4월우주일위대가.xls]중기사용료'!#REF!</definedName>
    <definedName name="_JJ15" localSheetId="0">'[Fileserver2/Kong/My Documents/안면도/내 서류 가방/버스승강장/4월우주일위대가.xls]중기사용료'!#REF!</definedName>
    <definedName name="_JJ150" localSheetId="0">'[Fileserver2/Kong/My Documents/안면도/내 서류 가방/버스승강장/4월우주일위대가.xls]중기사용료'!#REF!</definedName>
    <definedName name="_JJ151" localSheetId="0">'[Fileserver2/Kong/My Documents/안면도/내 서류 가방/버스승강장/4월우주일위대가.xls]중기사용료'!#REF!</definedName>
    <definedName name="_JJ152" localSheetId="0">'[Fileserver2/Kong/My Documents/안면도/내 서류 가방/버스승강장/4월우주일위대가.xls]중기사용료'!#REF!</definedName>
    <definedName name="_JJ153" localSheetId="0">'[Fileserver2/Kong/My Documents/안면도/내 서류 가방/버스승강장/4월우주일위대가.xls]중기사용료'!#REF!</definedName>
    <definedName name="_JJ154" localSheetId="0">'[Fileserver2/Kong/My Documents/안면도/내 서류 가방/버스승강장/4월우주일위대가.xls]중기사용료'!#REF!</definedName>
    <definedName name="_JJ156" localSheetId="0">'[Fileserver2/Kong/My Documents/안면도/내 서류 가방/버스승강장/4월우주일위대가.xls]중기사용료'!#REF!</definedName>
    <definedName name="_JJ157" localSheetId="0">'[Fileserver2/Kong/My Documents/안면도/내 서류 가방/버스승강장/4월우주일위대가.xls]중기사용료'!#REF!</definedName>
    <definedName name="_JJ158" localSheetId="0">'[Fileserver2/Kong/My Documents/안면도/내 서류 가방/버스승강장/4월우주일위대가.xls]중기사용료'!#REF!</definedName>
    <definedName name="_JJ159" localSheetId="0">'[Fileserver2/Kong/My Documents/안면도/내 서류 가방/버스승강장/4월우주일위대가.xls]중기사용료'!#REF!</definedName>
    <definedName name="_JJ16" localSheetId="0">'[Fileserver2/Kong/My Documents/안면도/내 서류 가방/버스승강장/4월우주일위대가.xls]중기사용료'!#REF!</definedName>
    <definedName name="_JJ160" localSheetId="0">'[Fileserver2/Kong/My Documents/안면도/내 서류 가방/버스승강장/4월우주일위대가.xls]중기사용료'!#REF!</definedName>
    <definedName name="_JJ161" localSheetId="0">'[Fileserver2/Kong/My Documents/안면도/내 서류 가방/버스승강장/4월우주일위대가.xls]중기사용료'!#REF!</definedName>
    <definedName name="_JJ162" localSheetId="0">'[Fileserver2/Kong/My Documents/안면도/내 서류 가방/버스승강장/4월우주일위대가.xls]중기사용료'!#REF!</definedName>
    <definedName name="_JJ163" localSheetId="0">'[Fileserver2/Kong/My Documents/안면도/내 서류 가방/버스승강장/4월우주일위대가.xls]중기사용료'!#REF!</definedName>
    <definedName name="_JJ164" localSheetId="0">'[Fileserver2/Kong/My Documents/안면도/내 서류 가방/버스승강장/4월우주일위대가.xls]중기사용료'!#REF!</definedName>
    <definedName name="_JJ165" localSheetId="0">'[Fileserver2/Kong/My Documents/안면도/내 서류 가방/버스승강장/4월우주일위대가.xls]중기사용료'!#REF!</definedName>
    <definedName name="_JJ166" localSheetId="0">'[Fileserver2/Kong/My Documents/안면도/내 서류 가방/버스승강장/4월우주일위대가.xls]중기사용료'!#REF!</definedName>
    <definedName name="_JJ167" localSheetId="0">'[Fileserver2/Kong/My Documents/안면도/내 서류 가방/버스승강장/4월우주일위대가.xls]중기사용료'!#REF!</definedName>
    <definedName name="_JJ168" localSheetId="0">'[Fileserver2/Kong/My Documents/안면도/내 서류 가방/버스승강장/4월우주일위대가.xls]중기사용료'!#REF!</definedName>
    <definedName name="_JJ169" localSheetId="0">'[Fileserver2/Kong/My Documents/안면도/내 서류 가방/버스승강장/4월우주일위대가.xls]중기사용료'!#REF!</definedName>
    <definedName name="_JJ17" localSheetId="0">'[Fileserver2/Kong/My Documents/안면도/내 서류 가방/버스승강장/4월우주일위대가.xls]중기사용료'!#REF!</definedName>
    <definedName name="_JJ170" localSheetId="0">'[Fileserver2/Kong/My Documents/안면도/내 서류 가방/버스승강장/4월우주일위대가.xls]중기사용료'!#REF!</definedName>
    <definedName name="_JJ171" localSheetId="0">'[Fileserver2/Kong/My Documents/안면도/내 서류 가방/버스승강장/4월우주일위대가.xls]중기사용료'!#REF!</definedName>
    <definedName name="_JJ172" localSheetId="0">'[Fileserver2/Kong/My Documents/안면도/내 서류 가방/버스승강장/4월우주일위대가.xls]중기사용료'!#REF!</definedName>
    <definedName name="_JJ173" localSheetId="0">'[Fileserver2/Kong/My Documents/안면도/내 서류 가방/버스승강장/4월우주일위대가.xls]중기사용료'!#REF!</definedName>
    <definedName name="_JJ174" localSheetId="0">'[Fileserver2/Kong/My Documents/안면도/내 서류 가방/버스승강장/4월우주일위대가.xls]중기사용료'!#REF!</definedName>
    <definedName name="_JJ175" localSheetId="0">'[Fileserver2/Kong/My Documents/안면도/내 서류 가방/버스승강장/4월우주일위대가.xls]중기사용료'!#REF!</definedName>
    <definedName name="_JJ176" localSheetId="0">'[Fileserver2/Kong/My Documents/안면도/내 서류 가방/버스승강장/4월우주일위대가.xls]중기사용료'!#REF!</definedName>
    <definedName name="_JJ177" localSheetId="0">'[Fileserver2/Kong/My Documents/안면도/내 서류 가방/버스승강장/4월우주일위대가.xls]중기사용료'!#REF!</definedName>
    <definedName name="_JJ178" localSheetId="0">'[Fileserver2/Kong/My Documents/안면도/내 서류 가방/버스승강장/4월우주일위대가.xls]중기사용료'!#REF!</definedName>
    <definedName name="_JJ179" localSheetId="0">'[Fileserver2/Kong/My Documents/안면도/내 서류 가방/버스승강장/4월우주일위대가.xls]중기사용료'!#REF!</definedName>
    <definedName name="_JJ18" localSheetId="0">'[Fileserver2/Kong/My Documents/안면도/내 서류 가방/버스승강장/4월우주일위대가.xls]중기사용료'!#REF!</definedName>
    <definedName name="_JJ180" localSheetId="0">'[Fileserver2/Kong/My Documents/안면도/내 서류 가방/버스승강장/4월우주일위대가.xls]중기사용료'!#REF!</definedName>
    <definedName name="_JJ181" localSheetId="0">'[Fileserver2/Kong/My Documents/안면도/내 서류 가방/버스승강장/4월우주일위대가.xls]중기사용료'!#REF!</definedName>
    <definedName name="_JJ182" localSheetId="0">'[Fileserver2/Kong/My Documents/안면도/내 서류 가방/버스승강장/4월우주일위대가.xls]중기사용료'!#REF!</definedName>
    <definedName name="_JJ183" localSheetId="0">'[Fileserver2/Kong/My Documents/안면도/내 서류 가방/버스승강장/4월우주일위대가.xls]중기사용료'!#REF!</definedName>
    <definedName name="_JJ184" localSheetId="0">'[Fileserver2/Kong/My Documents/안면도/내 서류 가방/버스승강장/4월우주일위대가.xls]중기사용료'!#REF!</definedName>
    <definedName name="_JJ185" localSheetId="0">'[Fileserver2/Kong/My Documents/안면도/내 서류 가방/버스승강장/4월우주일위대가.xls]중기사용료'!#REF!</definedName>
    <definedName name="_JJ186" localSheetId="0">'[Fileserver2/Kong/My Documents/안면도/내 서류 가방/버스승강장/4월우주일위대가.xls]중기사용료'!#REF!</definedName>
    <definedName name="_JJ187" localSheetId="0">'[Fileserver2/Kong/My Documents/안면도/내 서류 가방/버스승강장/4월우주일위대가.xls]중기사용료'!#REF!</definedName>
    <definedName name="_JJ188" localSheetId="0">'[Fileserver2/Kong/My Documents/안면도/내 서류 가방/버스승강장/4월우주일위대가.xls]중기사용료'!#REF!</definedName>
    <definedName name="_JJ189" localSheetId="0">'[Fileserver2/Kong/My Documents/안면도/내 서류 가방/버스승강장/4월우주일위대가.xls]중기사용료'!#REF!</definedName>
    <definedName name="_JJ19" localSheetId="0">'[Fileserver2/Kong/My Documents/안면도/내 서류 가방/버스승강장/4월우주일위대가.xls]중기사용료'!#REF!</definedName>
    <definedName name="_JJ190" localSheetId="0">'[Fileserver2/Kong/My Documents/안면도/내 서류 가방/버스승강장/4월우주일위대가.xls]중기사용료'!#REF!</definedName>
    <definedName name="_JJ191" localSheetId="0">'[Fileserver2/Kong/My Documents/안면도/내 서류 가방/버스승강장/4월우주일위대가.xls]중기사용료'!#REF!</definedName>
    <definedName name="_JJ192" localSheetId="0">'[Fileserver2/Kong/My Documents/안면도/내 서류 가방/버스승강장/4월우주일위대가.xls]중기사용료'!#REF!</definedName>
    <definedName name="_JJ193" localSheetId="0">'[Fileserver2/Kong/My Documents/안면도/내 서류 가방/버스승강장/4월우주일위대가.xls]중기사용료'!#REF!</definedName>
    <definedName name="_JJ194" localSheetId="0">'[Fileserver2/Kong/My Documents/안면도/내 서류 가방/버스승강장/4월우주일위대가.xls]중기사용료'!#REF!</definedName>
    <definedName name="_JJ195" localSheetId="0">'[Fileserver2/Kong/My Documents/안면도/내 서류 가방/버스승강장/4월우주일위대가.xls]중기사용료'!#REF!</definedName>
    <definedName name="_JJ196" localSheetId="0">'[Fileserver2/Kong/My Documents/안면도/내 서류 가방/버스승강장/4월우주일위대가.xls]중기사용료'!#REF!</definedName>
    <definedName name="_JJ197" localSheetId="0">'[Fileserver2/Kong/My Documents/안면도/내 서류 가방/버스승강장/4월우주일위대가.xls]중기사용료'!#REF!</definedName>
    <definedName name="_JJ198" localSheetId="0">'[Fileserver2/Kong/My Documents/안면도/내 서류 가방/버스승강장/4월우주일위대가.xls]중기사용료'!#REF!</definedName>
    <definedName name="_JJ199" localSheetId="0">'[Fileserver2/Kong/My Documents/안면도/내 서류 가방/버스승강장/4월우주일위대가.xls]중기사용료'!#REF!</definedName>
    <definedName name="_JJ2" localSheetId="0">'[Fileserver2/Kong/My Documents/안면도/내 서류 가방/버스승강장/4월우주일위대가.xls]중기사용료'!#REF!</definedName>
    <definedName name="_JJ20" localSheetId="0">'[Fileserver2/Kong/My Documents/안면도/내 서류 가방/버스승강장/4월우주일위대가.xls]중기사용료'!#REF!</definedName>
    <definedName name="_JJ200" localSheetId="0">'[Fileserver2/Kong/My Documents/안면도/내 서류 가방/버스승강장/4월우주일위대가.xls]중기사용료'!#REF!</definedName>
    <definedName name="_JJ201" localSheetId="0">'[Fileserver2/Kong/My Documents/안면도/내 서류 가방/버스승강장/4월우주일위대가.xls]중기사용료'!#REF!</definedName>
    <definedName name="_JJ202" localSheetId="0">'[Fileserver2/Kong/My Documents/안면도/내 서류 가방/버스승강장/4월우주일위대가.xls]중기사용료'!#REF!</definedName>
    <definedName name="_JJ203" localSheetId="0">'[Fileserver2/Kong/My Documents/안면도/내 서류 가방/버스승강장/4월우주일위대가.xls]중기사용료'!#REF!</definedName>
    <definedName name="_JJ204" localSheetId="0">'[Fileserver2/Kong/My Documents/안면도/내 서류 가방/버스승강장/4월우주일위대가.xls]중기사용료'!#REF!</definedName>
    <definedName name="_JJ205" localSheetId="0">'[Fileserver2/Kong/My Documents/안면도/내 서류 가방/버스승강장/4월우주일위대가.xls]중기사용료'!#REF!</definedName>
    <definedName name="_JJ206" localSheetId="0">'[Fileserver2/Kong/My Documents/안면도/내 서류 가방/버스승강장/4월우주일위대가.xls]중기사용료'!#REF!</definedName>
    <definedName name="_JJ207" localSheetId="0">'[Fileserver2/Kong/My Documents/안면도/내 서류 가방/버스승강장/4월우주일위대가.xls]중기사용료'!#REF!</definedName>
    <definedName name="_JJ208" localSheetId="0">'[Fileserver2/Kong/My Documents/안면도/내 서류 가방/버스승강장/4월우주일위대가.xls]중기사용료'!#REF!</definedName>
    <definedName name="_JJ209" localSheetId="0">'[Fileserver2/Kong/My Documents/안면도/내 서류 가방/버스승강장/4월우주일위대가.xls]중기사용료'!#REF!</definedName>
    <definedName name="_JJ21" localSheetId="0">'[Fileserver2/Kong/My Documents/안면도/내 서류 가방/버스승강장/4월우주일위대가.xls]중기사용료'!#REF!</definedName>
    <definedName name="_JJ210" localSheetId="0">'[Fileserver2/Kong/My Documents/안면도/내 서류 가방/버스승강장/4월우주일위대가.xls]중기사용료'!#REF!</definedName>
    <definedName name="_JJ211" localSheetId="0">'[Fileserver2/Kong/My Documents/안면도/내 서류 가방/버스승강장/4월우주일위대가.xls]중기사용료'!#REF!</definedName>
    <definedName name="_JJ212" localSheetId="0">'[Fileserver2/Kong/My Documents/안면도/내 서류 가방/버스승강장/4월우주일위대가.xls]중기사용료'!#REF!</definedName>
    <definedName name="_JJ213" localSheetId="0">'[Fileserver2/Kong/My Documents/안면도/내 서류 가방/버스승강장/4월우주일위대가.xls]중기사용료'!#REF!</definedName>
    <definedName name="_JJ214" localSheetId="0">'[Fileserver2/Kong/My Documents/안면도/내 서류 가방/버스승강장/4월우주일위대가.xls]중기사용료'!#REF!</definedName>
    <definedName name="_JJ215" localSheetId="0">'[Fileserver2/Kong/My Documents/안면도/내 서류 가방/버스승강장/4월우주일위대가.xls]중기사용료'!#REF!</definedName>
    <definedName name="_JJ216" localSheetId="0">'[Fileserver2/Kong/My Documents/안면도/내 서류 가방/버스승강장/4월우주일위대가.xls]중기사용료'!#REF!</definedName>
    <definedName name="_JJ217" localSheetId="0">'[Fileserver2/Kong/My Documents/안면도/내 서류 가방/버스승강장/4월우주일위대가.xls]중기사용료'!#REF!</definedName>
    <definedName name="_JJ218" localSheetId="0">'[Fileserver2/Kong/My Documents/안면도/내 서류 가방/버스승강장/4월우주일위대가.xls]중기사용료'!#REF!</definedName>
    <definedName name="_JJ219" localSheetId="0">'[Fileserver2/Kong/My Documents/안면도/내 서류 가방/버스승강장/4월우주일위대가.xls]중기사용료'!#REF!</definedName>
    <definedName name="_JJ22" localSheetId="0">'[Fileserver2/Kong/My Documents/안면도/내 서류 가방/버스승강장/4월우주일위대가.xls]중기사용료'!#REF!</definedName>
    <definedName name="_JJ220" localSheetId="0">'[Fileserver2/Kong/My Documents/안면도/내 서류 가방/버스승강장/4월우주일위대가.xls]중기사용료'!#REF!</definedName>
    <definedName name="_JJ221" localSheetId="0">'[Fileserver2/Kong/My Documents/안면도/내 서류 가방/버스승강장/4월우주일위대가.xls]중기사용료'!#REF!</definedName>
    <definedName name="_JJ222" localSheetId="0">'[Fileserver2/Kong/My Documents/안면도/내 서류 가방/버스승강장/4월우주일위대가.xls]중기사용료'!#REF!</definedName>
    <definedName name="_JJ223" localSheetId="0">'[Fileserver2/Kong/My Documents/안면도/내 서류 가방/버스승강장/4월우주일위대가.xls]중기사용료'!#REF!</definedName>
    <definedName name="_JJ224" localSheetId="0">'[Fileserver2/Kong/My Documents/안면도/내 서류 가방/버스승강장/4월우주일위대가.xls]중기사용료'!#REF!</definedName>
    <definedName name="_JJ225" localSheetId="0">'[Fileserver2/Kong/My Documents/안면도/내 서류 가방/버스승강장/4월우주일위대가.xls]중기사용료'!#REF!</definedName>
    <definedName name="_JJ226" localSheetId="0">'[Fileserver2/Kong/My Documents/안면도/내 서류 가방/버스승강장/4월우주일위대가.xls]중기사용료'!#REF!</definedName>
    <definedName name="_JJ227" localSheetId="0">'[Fileserver2/Kong/My Documents/안면도/내 서류 가방/버스승강장/4월우주일위대가.xls]중기사용료'!#REF!</definedName>
    <definedName name="_JJ228" localSheetId="0">'[Fileserver2/Kong/My Documents/안면도/내 서류 가방/버스승강장/4월우주일위대가.xls]중기사용료'!#REF!</definedName>
    <definedName name="_JJ229" localSheetId="0">'[Fileserver2/Kong/My Documents/안면도/내 서류 가방/버스승강장/4월우주일위대가.xls]중기사용료'!#REF!</definedName>
    <definedName name="_JJ23" localSheetId="0">'[Fileserver2/Kong/My Documents/안면도/내 서류 가방/버스승강장/4월우주일위대가.xls]중기사용료'!#REF!</definedName>
    <definedName name="_JJ230" localSheetId="0">'[Fileserver2/Kong/My Documents/안면도/내 서류 가방/버스승강장/4월우주일위대가.xls]중기사용료'!#REF!</definedName>
    <definedName name="_jj231" localSheetId="0">'[Fileserver2/Kong/My Documents/안면도/내 서류 가방/버스승강장/4월우주일위대가.xls]중기사용료'!#REF!</definedName>
    <definedName name="_JJ232" localSheetId="0">'[Fileserver2/Kong/My Documents/안면도/내 서류 가방/버스승강장/4월우주일위대가.xls]중기사용료'!#REF!</definedName>
    <definedName name="_JJ233" localSheetId="0">'[Fileserver2/Kong/My Documents/안면도/내 서류 가방/버스승강장/4월우주일위대가.xls]중기사용료'!#REF!</definedName>
    <definedName name="_JJ234" localSheetId="0">'[Fileserver2/Kong/My Documents/안면도/내 서류 가방/버스승강장/4월우주일위대가.xls]중기사용료'!#REF!</definedName>
    <definedName name="_JJ235" localSheetId="0">'[Fileserver2/Kong/My Documents/안면도/내 서류 가방/버스승강장/4월우주일위대가.xls]중기사용료'!#REF!</definedName>
    <definedName name="_JJ236" localSheetId="0">'[Fileserver2/Kong/My Documents/안면도/내 서류 가방/버스승강장/4월우주일위대가.xls]중기사용료'!#REF!</definedName>
    <definedName name="_JJ237" localSheetId="0">'[Fileserver2/Kong/My Documents/안면도/내 서류 가방/버스승강장/4월우주일위대가.xls]중기사용료'!#REF!</definedName>
    <definedName name="_JJ238" localSheetId="0">'[Fileserver2/Kong/My Documents/안면도/내 서류 가방/버스승강장/4월우주일위대가.xls]중기사용료'!#REF!</definedName>
    <definedName name="_JJ239" localSheetId="0">'[Fileserver2/Kong/My Documents/안면도/내 서류 가방/버스승강장/4월우주일위대가.xls]중기사용료'!#REF!</definedName>
    <definedName name="_JJ24" localSheetId="0">'[Fileserver2/Kong/My Documents/안면도/내 서류 가방/버스승강장/4월우주일위대가.xls]중기사용료'!#REF!</definedName>
    <definedName name="_JJ25" localSheetId="0">'[Fileserver2/Kong/My Documents/안면도/내 서류 가방/버스승강장/4월우주일위대가.xls]중기사용료'!#REF!</definedName>
    <definedName name="_JJ26" localSheetId="0">'[Fileserver2/Kong/My Documents/안면도/내 서류 가방/버스승강장/4월우주일위대가.xls]중기사용료'!#REF!</definedName>
    <definedName name="_JJ27" localSheetId="0">'[Fileserver2/Kong/My Documents/안면도/내 서류 가방/버스승강장/4월우주일위대가.xls]중기사용료'!#REF!</definedName>
    <definedName name="_JJ28" localSheetId="0">'[Fileserver2/Kong/My Documents/안면도/내 서류 가방/버스승강장/4월우주일위대가.xls]중기사용료'!#REF!</definedName>
    <definedName name="_JJ29" localSheetId="0">'[Fileserver2/Kong/My Documents/안면도/내 서류 가방/버스승강장/4월우주일위대가.xls]중기사용료'!#REF!</definedName>
    <definedName name="_JJ3" localSheetId="0">'[Fileserver2/Kong/My Documents/안면도/내 서류 가방/버스승강장/4월우주일위대가.xls]중기사용료'!#REF!</definedName>
    <definedName name="_JJ30" localSheetId="0">'[Fileserver2/Kong/My Documents/안면도/내 서류 가방/버스승강장/4월우주일위대가.xls]중기사용료'!#REF!</definedName>
    <definedName name="_JJ31" localSheetId="0">'[Fileserver2/Kong/My Documents/안면도/내 서류 가방/버스승강장/4월우주일위대가.xls]중기사용료'!#REF!</definedName>
    <definedName name="_JJ32" localSheetId="0">'[Fileserver2/Kong/My Documents/안면도/내 서류 가방/버스승강장/4월우주일위대가.xls]중기사용료'!#REF!</definedName>
    <definedName name="_JJ33" localSheetId="0">'[Fileserver2/Kong/My Documents/안면도/내 서류 가방/버스승강장/4월우주일위대가.xls]중기사용료'!#REF!</definedName>
    <definedName name="_JJ34" localSheetId="0">'[Fileserver2/Kong/My Documents/안면도/내 서류 가방/버스승강장/4월우주일위대가.xls]중기사용료'!#REF!</definedName>
    <definedName name="_JJ35" localSheetId="0">'[Fileserver2/Kong/My Documents/안면도/내 서류 가방/버스승강장/4월우주일위대가.xls]중기사용료'!#REF!</definedName>
    <definedName name="_JJ36" localSheetId="0">'[Fileserver2/Kong/My Documents/안면도/내 서류 가방/버스승강장/4월우주일위대가.xls]중기사용료'!#REF!</definedName>
    <definedName name="_JJ37" localSheetId="0">'[Fileserver2/Kong/My Documents/안면도/내 서류 가방/버스승강장/4월우주일위대가.xls]중기사용료'!#REF!</definedName>
    <definedName name="_JJ38" localSheetId="0">'[Fileserver2/Kong/My Documents/안면도/내 서류 가방/버스승강장/4월우주일위대가.xls]중기사용료'!#REF!</definedName>
    <definedName name="_JJ39" localSheetId="0">'[Fileserver2/Kong/My Documents/안면도/내 서류 가방/버스승강장/4월우주일위대가.xls]중기사용료'!#REF!</definedName>
    <definedName name="_JJ4" localSheetId="0">'[Fileserver2/Kong/My Documents/안면도/내 서류 가방/버스승강장/4월우주일위대가.xls]중기사용료'!#REF!</definedName>
    <definedName name="_JJ40" localSheetId="0">'[Fileserver2/Kong/My Documents/안면도/내 서류 가방/버스승강장/4월우주일위대가.xls]중기사용료'!#REF!</definedName>
    <definedName name="_JJ42" localSheetId="0">'[Fileserver2/Kong/My Documents/안면도/내 서류 가방/버스승강장/4월우주일위대가.xls]중기사용료'!#REF!</definedName>
    <definedName name="_JJ43" localSheetId="0">'[Fileserver2/Kong/My Documents/안면도/내 서류 가방/버스승강장/4월우주일위대가.xls]중기사용료'!#REF!</definedName>
    <definedName name="_JJ44" localSheetId="0">'[Fileserver2/Kong/My Documents/안면도/내 서류 가방/버스승강장/4월우주일위대가.xls]중기사용료'!#REF!</definedName>
    <definedName name="_JJ45" localSheetId="0">'[Fileserver2/Kong/My Documents/안면도/내 서류 가방/버스승강장/4월우주일위대가.xls]중기사용료'!#REF!</definedName>
    <definedName name="_JJ46" localSheetId="0">'[Fileserver2/Kong/My Documents/안면도/내 서류 가방/버스승강장/4월우주일위대가.xls]중기사용료'!#REF!</definedName>
    <definedName name="_JJ47" localSheetId="0">'[Fileserver2/Kong/My Documents/안면도/내 서류 가방/버스승강장/4월우주일위대가.xls]중기사용료'!#REF!</definedName>
    <definedName name="_JJ48" localSheetId="0">'[Fileserver2/Kong/My Documents/안면도/내 서류 가방/버스승강장/4월우주일위대가.xls]중기사용료'!#REF!</definedName>
    <definedName name="_JJ49" localSheetId="0">'[Fileserver2/Kong/My Documents/안면도/내 서류 가방/버스승강장/4월우주일위대가.xls]중기사용료'!#REF!</definedName>
    <definedName name="_JJ5" localSheetId="0">'[Fileserver2/Kong/My Documents/안면도/내 서류 가방/버스승강장/4월우주일위대가.xls]중기사용료'!#REF!</definedName>
    <definedName name="_JJ50" localSheetId="0">'[Fileserver2/Kong/My Documents/안면도/내 서류 가방/버스승강장/4월우주일위대가.xls]중기사용료'!#REF!</definedName>
    <definedName name="_JJ51" localSheetId="0">'[Fileserver2/Kong/My Documents/안면도/내 서류 가방/버스승강장/4월우주일위대가.xls]중기사용료'!#REF!</definedName>
    <definedName name="_JJ52" localSheetId="0">'[Fileserver2/Kong/My Documents/안면도/내 서류 가방/버스승강장/4월우주일위대가.xls]중기사용료'!#REF!</definedName>
    <definedName name="_JJ53" localSheetId="0">'[Fileserver2/Kong/My Documents/안면도/내 서류 가방/버스승강장/4월우주일위대가.xls]중기사용료'!#REF!</definedName>
    <definedName name="_JJ54" localSheetId="0">'[Fileserver2/Kong/My Documents/안면도/내 서류 가방/버스승강장/4월우주일위대가.xls]중기사용료'!#REF!</definedName>
    <definedName name="_JJ55" localSheetId="0">'[Fileserver2/Kong/My Documents/안면도/내 서류 가방/버스승강장/4월우주일위대가.xls]중기사용료'!#REF!</definedName>
    <definedName name="_JJ56" localSheetId="0">'[Fileserver2/Kong/My Documents/안면도/내 서류 가방/버스승강장/4월우주일위대가.xls]중기사용료'!#REF!</definedName>
    <definedName name="_JJ57" localSheetId="0">'[Fileserver2/Kong/My Documents/안면도/내 서류 가방/버스승강장/4월우주일위대가.xls]중기사용료'!#REF!</definedName>
    <definedName name="_JJ58" localSheetId="0">'[Fileserver2/Kong/My Documents/안면도/내 서류 가방/버스승강장/4월우주일위대가.xls]중기사용료'!#REF!</definedName>
    <definedName name="_JJ59" localSheetId="0">'[Fileserver2/Kong/My Documents/안면도/내 서류 가방/버스승강장/4월우주일위대가.xls]중기사용료'!#REF!</definedName>
    <definedName name="_JJ6" localSheetId="0">'[Fileserver2/Kong/My Documents/안면도/내 서류 가방/버스승강장/4월우주일위대가.xls]중기사용료'!#REF!</definedName>
    <definedName name="_JJ60" localSheetId="0">'[Fileserver2/Kong/My Documents/안면도/내 서류 가방/버스승강장/4월우주일위대가.xls]중기사용료'!#REF!</definedName>
    <definedName name="_JJ61" localSheetId="0">'[Fileserver2/Kong/My Documents/안면도/내 서류 가방/버스승강장/4월우주일위대가.xls]중기사용료'!#REF!</definedName>
    <definedName name="_JJ62" localSheetId="0">'[Fileserver2/Kong/My Documents/안면도/내 서류 가방/버스승강장/4월우주일위대가.xls]중기사용료'!#REF!</definedName>
    <definedName name="_JJ63" localSheetId="0">'[Fileserver2/Kong/My Documents/안면도/내 서류 가방/버스승강장/4월우주일위대가.xls]중기사용료'!#REF!</definedName>
    <definedName name="_JJ64" localSheetId="0">'[Fileserver2/Kong/My Documents/안면도/내 서류 가방/버스승강장/4월우주일위대가.xls]중기사용료'!#REF!</definedName>
    <definedName name="_JJ65" localSheetId="0">'[Fileserver2/Kong/My Documents/안면도/내 서류 가방/버스승강장/4월우주일위대가.xls]중기사용료'!#REF!</definedName>
    <definedName name="_JJ66" localSheetId="0">'[Fileserver2/Kong/My Documents/안면도/내 서류 가방/버스승강장/4월우주일위대가.xls]중기사용료'!#REF!</definedName>
    <definedName name="_JJ67" localSheetId="0">'[Fileserver2/Kong/My Documents/안면도/내 서류 가방/버스승강장/4월우주일위대가.xls]중기사용료'!#REF!</definedName>
    <definedName name="_JJ68" localSheetId="0">'[Fileserver2/Kong/My Documents/안면도/내 서류 가방/버스승강장/4월우주일위대가.xls]중기사용료'!#REF!</definedName>
    <definedName name="_JJ69" localSheetId="0">'[Fileserver2/Kong/My Documents/안면도/내 서류 가방/버스승강장/4월우주일위대가.xls]중기사용료'!#REF!</definedName>
    <definedName name="_JJ7" localSheetId="0">'[Fileserver2/Kong/My Documents/안면도/내 서류 가방/버스승강장/4월우주일위대가.xls]중기사용료'!#REF!</definedName>
    <definedName name="_JJ70" localSheetId="0">'[Fileserver2/Kong/My Documents/안면도/내 서류 가방/버스승강장/4월우주일위대가.xls]중기사용료'!#REF!</definedName>
    <definedName name="_JJ71" localSheetId="0">'[Fileserver2/Kong/My Documents/안면도/내 서류 가방/버스승강장/4월우주일위대가.xls]중기사용료'!#REF!</definedName>
    <definedName name="_JJ72" localSheetId="0">'[Fileserver2/Kong/My Documents/안면도/내 서류 가방/버스승강장/4월우주일위대가.xls]중기사용료'!#REF!</definedName>
    <definedName name="_JJ73" localSheetId="0">'[Fileserver2/Kong/My Documents/안면도/내 서류 가방/버스승강장/4월우주일위대가.xls]중기사용료'!#REF!</definedName>
    <definedName name="_JJ74" localSheetId="0">'[Fileserver2/Kong/My Documents/안면도/내 서류 가방/버스승강장/4월우주일위대가.xls]중기사용료'!#REF!</definedName>
    <definedName name="_JJ75" localSheetId="0">'[Fileserver2/Kong/My Documents/안면도/내 서류 가방/버스승강장/4월우주일위대가.xls]중기사용료'!#REF!</definedName>
    <definedName name="_JJ76" localSheetId="0">'[Fileserver2/Kong/My Documents/안면도/내 서류 가방/버스승강장/4월우주일위대가.xls]중기사용료'!#REF!</definedName>
    <definedName name="_JJ77" localSheetId="0">'[Fileserver2/Kong/My Documents/안면도/내 서류 가방/버스승강장/4월우주일위대가.xls]중기사용료'!#REF!</definedName>
    <definedName name="_JJ78" localSheetId="0">'[Fileserver2/Kong/My Documents/안면도/내 서류 가방/버스승강장/4월우주일위대가.xls]중기사용료'!#REF!</definedName>
    <definedName name="_JJ79" localSheetId="0">'[Fileserver2/Kong/My Documents/안면도/내 서류 가방/버스승강장/4월우주일위대가.xls]중기사용료'!#REF!</definedName>
    <definedName name="_JJ8" localSheetId="0">'[Fileserver2/Kong/My Documents/안면도/내 서류 가방/버스승강장/4월우주일위대가.xls]중기사용료'!#REF!</definedName>
    <definedName name="_JJ80" localSheetId="0">'[Fileserver2/Kong/My Documents/안면도/내 서류 가방/버스승강장/4월우주일위대가.xls]중기사용료'!#REF!</definedName>
    <definedName name="_JJ81" localSheetId="0">'[Fileserver2/Kong/My Documents/안면도/내 서류 가방/버스승강장/4월우주일위대가.xls]중기사용료'!#REF!</definedName>
    <definedName name="_JJ82" localSheetId="0">'[Fileserver2/Kong/My Documents/안면도/내 서류 가방/버스승강장/4월우주일위대가.xls]중기사용료'!#REF!</definedName>
    <definedName name="_JJ83" localSheetId="0">'[Fileserver2/Kong/My Documents/안면도/내 서류 가방/버스승강장/4월우주일위대가.xls]중기사용료'!#REF!</definedName>
    <definedName name="_JJ84" localSheetId="0">'[Fileserver2/Kong/My Documents/안면도/내 서류 가방/버스승강장/4월우주일위대가.xls]중기사용료'!#REF!</definedName>
    <definedName name="_JJ85" localSheetId="0">'[Fileserver2/Kong/My Documents/안면도/내 서류 가방/버스승강장/4월우주일위대가.xls]중기사용료'!#REF!</definedName>
    <definedName name="_JJ86" localSheetId="0">'[Fileserver2/Kong/My Documents/안면도/내 서류 가방/버스승강장/4월우주일위대가.xls]중기사용료'!#REF!</definedName>
    <definedName name="_JJ87" localSheetId="0">'[Fileserver2/Kong/My Documents/안면도/내 서류 가방/버스승강장/4월우주일위대가.xls]중기사용료'!#REF!</definedName>
    <definedName name="_JJ88" localSheetId="0">'[Fileserver2/Kong/My Documents/안면도/내 서류 가방/버스승강장/4월우주일위대가.xls]중기사용료'!#REF!</definedName>
    <definedName name="_JJ89" localSheetId="0">'[Fileserver2/Kong/My Documents/안면도/내 서류 가방/버스승강장/4월우주일위대가.xls]중기사용료'!#REF!</definedName>
    <definedName name="_JJ9" localSheetId="0">'[Fileserver2/Kong/My Documents/안면도/내 서류 가방/버스승강장/4월우주일위대가.xls]중기사용료'!#REF!</definedName>
    <definedName name="_JJ90" localSheetId="0">'[Fileserver2/Kong/My Documents/안면도/내 서류 가방/버스승강장/4월우주일위대가.xls]중기사용료'!#REF!</definedName>
    <definedName name="_JJ91" localSheetId="0">'[Fileserver2/Kong/My Documents/안면도/내 서류 가방/버스승강장/4월우주일위대가.xls]중기사용료'!#REF!</definedName>
    <definedName name="_JJ92" localSheetId="0">'[Fileserver2/Kong/My Documents/안면도/내 서류 가방/버스승강장/4월우주일위대가.xls]중기사용료'!#REF!</definedName>
    <definedName name="_JJ93" localSheetId="0">'[Fileserver2/Kong/My Documents/안면도/내 서류 가방/버스승강장/4월우주일위대가.xls]중기사용료'!#REF!</definedName>
    <definedName name="_JJ94" localSheetId="0">'[Fileserver2/Kong/My Documents/안면도/내 서류 가방/버스승강장/4월우주일위대가.xls]중기사용료'!#REF!</definedName>
    <definedName name="_JJ95" localSheetId="0">'[Fileserver2/Kong/My Documents/안면도/내 서류 가방/버스승강장/4월우주일위대가.xls]중기사용료'!#REF!</definedName>
    <definedName name="_JJ96" localSheetId="0">'[Fileserver2/Kong/My Documents/안면도/내 서류 가방/버스승강장/4월우주일위대가.xls]중기사용료'!#REF!</definedName>
    <definedName name="_JJ97" localSheetId="0">'[Fileserver2/Kong/My Documents/안면도/내 서류 가방/버스승강장/4월우주일위대가.xls]중기사용료'!#REF!</definedName>
    <definedName name="_JJ98" localSheetId="0">'[Fileserver2/Kong/My Documents/안면도/내 서류 가방/버스승강장/4월우주일위대가.xls]중기사용료'!#REF!</definedName>
    <definedName name="_JJ99" localSheetId="0">'[Fileserver2/Kong/My Documents/안면도/내 서류 가방/버스승강장/4월우주일위대가.xls]중기사용료'!#REF!</definedName>
    <definedName name="_ju8">{"'광피스표'!$A$3:$N$54"}</definedName>
    <definedName name="_K02" localSheetId="0">'[울랄라떡/잘써야돼/떡/dacom/원주~제천/원주최종/공통자료.xls]일위대가'!$A$732:$IV$745='[울랄라떡/잘써야돼/떡/dacom/원주~제천/원주최종/공통자료.xls]일위대가'!$A$732</definedName>
    <definedName name="_K02">#REF!=#REF!</definedName>
    <definedName name="_K1">_K1</definedName>
    <definedName name="_K11">0</definedName>
    <definedName name="_K12">0</definedName>
    <definedName name="_K21">0</definedName>
    <definedName name="_K41">0</definedName>
    <definedName name="_K43">0</definedName>
    <definedName name="_K45">0</definedName>
    <definedName name="_K47">0</definedName>
    <definedName name="_K49">0</definedName>
    <definedName name="_K91">0</definedName>
    <definedName name="_KHM111" localSheetId="2">{#N/A,#N/A,FALSE,"제목"}</definedName>
    <definedName name="_KHM111" localSheetId="0">{#N/A,#N/A,FALSE,"제목"}</definedName>
    <definedName name="_KHM111">{#N/A,#N/A,FALSE,"제목"}</definedName>
    <definedName name="_KHM888" localSheetId="2">{#N/A,#N/A,FALSE,"제목"}</definedName>
    <definedName name="_KHM888" localSheetId="0">{#N/A,#N/A,FALSE,"제목"}</definedName>
    <definedName name="_KHM888">{#N/A,#N/A,FALSE,"제목"}</definedName>
    <definedName name="_KK1" localSheetId="0">'[Fileserver2/Kong/My Documents/안면도/내 서류 가방/버스승강장/4월우주일위대가.xls]중기사용료'!#REF!</definedName>
    <definedName name="_KK10" localSheetId="0">'[Fileserver2/Kong/My Documents/안면도/내 서류 가방/버스승강장/4월우주일위대가.xls]중기사용료'!#REF!</definedName>
    <definedName name="_KK100" localSheetId="0">'[Fileserver2/Kong/My Documents/안면도/내 서류 가방/버스승강장/4월우주일위대가.xls]중기사용료'!#REF!</definedName>
    <definedName name="_KK101" localSheetId="0">'[Fileserver2/Kong/My Documents/안면도/내 서류 가방/버스승강장/4월우주일위대가.xls]중기사용료'!#REF!</definedName>
    <definedName name="_KK102" localSheetId="0">'[Fileserver2/Kong/My Documents/안면도/내 서류 가방/버스승강장/4월우주일위대가.xls]중기사용료'!#REF!</definedName>
    <definedName name="_KK103" localSheetId="0">'[Fileserver2/Kong/My Documents/안면도/내 서류 가방/버스승강장/4월우주일위대가.xls]중기사용료'!#REF!</definedName>
    <definedName name="_KK104" localSheetId="0">'[Fileserver2/Kong/My Documents/안면도/내 서류 가방/버스승강장/4월우주일위대가.xls]중기사용료'!#REF!</definedName>
    <definedName name="_KK105" localSheetId="0">'[Fileserver2/Kong/My Documents/안면도/내 서류 가방/버스승강장/4월우주일위대가.xls]중기사용료'!#REF!</definedName>
    <definedName name="_KK106" localSheetId="0">'[Fileserver2/Kong/My Documents/안면도/내 서류 가방/버스승강장/4월우주일위대가.xls]중기사용료'!#REF!</definedName>
    <definedName name="_KK107" localSheetId="0">'[Fileserver2/Kong/My Documents/안면도/내 서류 가방/버스승강장/4월우주일위대가.xls]중기사용료'!#REF!</definedName>
    <definedName name="_KK108" localSheetId="0">'[Fileserver2/Kong/My Documents/안면도/내 서류 가방/버스승강장/4월우주일위대가.xls]중기사용료'!#REF!</definedName>
    <definedName name="_KK109" localSheetId="0">'[Fileserver2/Kong/My Documents/안면도/내 서류 가방/버스승강장/4월우주일위대가.xls]중기사용료'!#REF!</definedName>
    <definedName name="_KK11" localSheetId="0">'[Fileserver2/Kong/My Documents/안면도/내 서류 가방/버스승강장/4월우주일위대가.xls]중기사용료'!#REF!</definedName>
    <definedName name="_KK110" localSheetId="0">'[Fileserver2/Kong/My Documents/안면도/내 서류 가방/버스승강장/4월우주일위대가.xls]중기사용료'!#REF!</definedName>
    <definedName name="_KK111" localSheetId="0">'[Fileserver2/Kong/My Documents/안면도/내 서류 가방/버스승강장/4월우주일위대가.xls]중기사용료'!#REF!</definedName>
    <definedName name="_KK112" localSheetId="0">'[Fileserver2/Kong/My Documents/안면도/내 서류 가방/버스승강장/4월우주일위대가.xls]중기사용료'!#REF!</definedName>
    <definedName name="_KK113" localSheetId="0">'[Fileserver2/Kong/My Documents/안면도/내 서류 가방/버스승강장/4월우주일위대가.xls]중기사용료'!#REF!</definedName>
    <definedName name="_KK114" localSheetId="0">'[Fileserver2/Kong/My Documents/안면도/내 서류 가방/버스승강장/4월우주일위대가.xls]중기사용료'!#REF!</definedName>
    <definedName name="_KK115" localSheetId="0">'[Fileserver2/Kong/My Documents/안면도/내 서류 가방/버스승강장/4월우주일위대가.xls]중기사용료'!#REF!</definedName>
    <definedName name="_KK116" localSheetId="0">'[Fileserver2/Kong/My Documents/안면도/내 서류 가방/버스승강장/4월우주일위대가.xls]중기사용료'!#REF!</definedName>
    <definedName name="_KK117" localSheetId="0">'[Fileserver2/Kong/My Documents/안면도/내 서류 가방/버스승강장/4월우주일위대가.xls]중기사용료'!#REF!</definedName>
    <definedName name="_KK118" localSheetId="0">'[Fileserver2/Kong/My Documents/안면도/내 서류 가방/버스승강장/4월우주일위대가.xls]중기사용료'!#REF!</definedName>
    <definedName name="_KK119" localSheetId="0">'[Fileserver2/Kong/My Documents/안면도/내 서류 가방/버스승강장/4월우주일위대가.xls]중기사용료'!#REF!</definedName>
    <definedName name="_KK12" localSheetId="0">'[Fileserver2/Kong/My Documents/안면도/내 서류 가방/버스승강장/4월우주일위대가.xls]중기사용료'!#REF!</definedName>
    <definedName name="_KK120" localSheetId="0">'[Fileserver2/Kong/My Documents/안면도/내 서류 가방/버스승강장/4월우주일위대가.xls]중기사용료'!#REF!</definedName>
    <definedName name="_KK121" localSheetId="0">'[Fileserver2/Kong/My Documents/안면도/내 서류 가방/버스승강장/4월우주일위대가.xls]중기사용료'!#REF!</definedName>
    <definedName name="_KK122" localSheetId="0">'[Fileserver2/Kong/My Documents/안면도/내 서류 가방/버스승강장/4월우주일위대가.xls]중기사용료'!#REF!</definedName>
    <definedName name="_KK123" localSheetId="0">'[Fileserver2/Kong/My Documents/안면도/내 서류 가방/버스승강장/4월우주일위대가.xls]중기사용료'!#REF!</definedName>
    <definedName name="_KK124" localSheetId="0">'[Fileserver2/Kong/My Documents/안면도/내 서류 가방/버스승강장/4월우주일위대가.xls]중기사용료'!#REF!</definedName>
    <definedName name="_KK125" localSheetId="0">'[Fileserver2/Kong/My Documents/안면도/내 서류 가방/버스승강장/4월우주일위대가.xls]중기사용료'!#REF!</definedName>
    <definedName name="_KK126" localSheetId="0">'[Fileserver2/Kong/My Documents/안면도/내 서류 가방/버스승강장/4월우주일위대가.xls]중기사용료'!#REF!</definedName>
    <definedName name="_KK127" localSheetId="0">'[Fileserver2/Kong/My Documents/안면도/내 서류 가방/버스승강장/4월우주일위대가.xls]중기사용료'!#REF!</definedName>
    <definedName name="_KK128" localSheetId="0">'[Fileserver2/Kong/My Documents/안면도/내 서류 가방/버스승강장/4월우주일위대가.xls]중기사용료'!#REF!</definedName>
    <definedName name="_KK129" localSheetId="0">'[Fileserver2/Kong/My Documents/안면도/내 서류 가방/버스승강장/4월우주일위대가.xls]중기사용료'!#REF!</definedName>
    <definedName name="_KK13" localSheetId="0">'[Fileserver2/Kong/My Documents/안면도/내 서류 가방/버스승강장/4월우주일위대가.xls]중기사용료'!#REF!</definedName>
    <definedName name="_KK130" localSheetId="0">'[Fileserver2/Kong/My Documents/안면도/내 서류 가방/버스승강장/4월우주일위대가.xls]중기사용료'!#REF!</definedName>
    <definedName name="_KK131" localSheetId="0">'[Fileserver2/Kong/My Documents/안면도/내 서류 가방/버스승강장/4월우주일위대가.xls]중기사용료'!#REF!</definedName>
    <definedName name="_KK132" localSheetId="0">'[Fileserver2/Kong/My Documents/안면도/내 서류 가방/버스승강장/4월우주일위대가.xls]중기사용료'!#REF!</definedName>
    <definedName name="_KK133" localSheetId="0">'[Fileserver2/Kong/My Documents/안면도/내 서류 가방/버스승강장/4월우주일위대가.xls]중기사용료'!#REF!</definedName>
    <definedName name="_KK134" localSheetId="0">'[Fileserver2/Kong/My Documents/안면도/내 서류 가방/버스승강장/4월우주일위대가.xls]중기사용료'!#REF!</definedName>
    <definedName name="_KK135" localSheetId="0">'[Fileserver2/Kong/My Documents/안면도/내 서류 가방/버스승강장/4월우주일위대가.xls]중기사용료'!#REF!</definedName>
    <definedName name="_KK136" localSheetId="0">'[Fileserver2/Kong/My Documents/안면도/내 서류 가방/버스승강장/4월우주일위대가.xls]중기사용료'!#REF!</definedName>
    <definedName name="_KK137" localSheetId="0">'[Fileserver2/Kong/My Documents/안면도/내 서류 가방/버스승강장/4월우주일위대가.xls]중기사용료'!#REF!</definedName>
    <definedName name="_KK138" localSheetId="0">'[Fileserver2/Kong/My Documents/안면도/내 서류 가방/버스승강장/4월우주일위대가.xls]중기사용료'!#REF!</definedName>
    <definedName name="_KK139" localSheetId="0">'[Fileserver2/Kong/My Documents/안면도/내 서류 가방/버스승강장/4월우주일위대가.xls]중기사용료'!#REF!</definedName>
    <definedName name="_KK14" localSheetId="0">'[Fileserver2/Kong/My Documents/안면도/내 서류 가방/버스승강장/4월우주일위대가.xls]중기사용료'!#REF!</definedName>
    <definedName name="_KK140" localSheetId="0">'[Fileserver2/Kong/My Documents/안면도/내 서류 가방/버스승강장/4월우주일위대가.xls]중기사용료'!#REF!</definedName>
    <definedName name="_KK141" localSheetId="0">'[Fileserver2/Kong/My Documents/안면도/내 서류 가방/버스승강장/4월우주일위대가.xls]중기사용료'!#REF!</definedName>
    <definedName name="_KK142" localSheetId="0">'[Fileserver2/Kong/My Documents/안면도/내 서류 가방/버스승강장/4월우주일위대가.xls]중기사용료'!#REF!</definedName>
    <definedName name="_KK143" localSheetId="0">'[Fileserver2/Kong/My Documents/안면도/내 서류 가방/버스승강장/4월우주일위대가.xls]중기사용료'!#REF!</definedName>
    <definedName name="_KK144" localSheetId="0">'[Fileserver2/Kong/My Documents/안면도/내 서류 가방/버스승강장/4월우주일위대가.xls]중기사용료'!#REF!</definedName>
    <definedName name="_KK145" localSheetId="0">'[Fileserver2/Kong/My Documents/안면도/내 서류 가방/버스승강장/4월우주일위대가.xls]중기사용료'!#REF!</definedName>
    <definedName name="_KK146" localSheetId="0">'[Fileserver2/Kong/My Documents/안면도/내 서류 가방/버스승강장/4월우주일위대가.xls]중기사용료'!#REF!</definedName>
    <definedName name="_KK147" localSheetId="0">'[Fileserver2/Kong/My Documents/안면도/내 서류 가방/버스승강장/4월우주일위대가.xls]중기사용료'!#REF!</definedName>
    <definedName name="_KK148" localSheetId="0">'[Fileserver2/Kong/My Documents/안면도/내 서류 가방/버스승강장/4월우주일위대가.xls]중기사용료'!#REF!</definedName>
    <definedName name="_KK149" localSheetId="0">'[Fileserver2/Kong/My Documents/안면도/내 서류 가방/버스승강장/4월우주일위대가.xls]중기사용료'!#REF!</definedName>
    <definedName name="_KK15" localSheetId="0">'[Fileserver2/Kong/My Documents/안면도/내 서류 가방/버스승강장/4월우주일위대가.xls]중기사용료'!#REF!</definedName>
    <definedName name="_KK150" localSheetId="0">'[Fileserver2/Kong/My Documents/안면도/내 서류 가방/버스승강장/4월우주일위대가.xls]중기사용료'!#REF!</definedName>
    <definedName name="_KK151" localSheetId="0">'[Fileserver2/Kong/My Documents/안면도/내 서류 가방/버스승강장/4월우주일위대가.xls]중기사용료'!#REF!</definedName>
    <definedName name="_KK152" localSheetId="0">'[Fileserver2/Kong/My Documents/안면도/내 서류 가방/버스승강장/4월우주일위대가.xls]중기사용료'!#REF!</definedName>
    <definedName name="_KK153" localSheetId="0">'[Fileserver2/Kong/My Documents/안면도/내 서류 가방/버스승강장/4월우주일위대가.xls]중기사용료'!#REF!</definedName>
    <definedName name="_KK154" localSheetId="0">'[Fileserver2/Kong/My Documents/안면도/내 서류 가방/버스승강장/4월우주일위대가.xls]중기사용료'!#REF!</definedName>
    <definedName name="_KK156" localSheetId="0">'[Fileserver2/Kong/My Documents/안면도/내 서류 가방/버스승강장/4월우주일위대가.xls]중기사용료'!#REF!</definedName>
    <definedName name="_KK157" localSheetId="0">'[Fileserver2/Kong/My Documents/안면도/내 서류 가방/버스승강장/4월우주일위대가.xls]중기사용료'!#REF!</definedName>
    <definedName name="_KK158" localSheetId="0">'[Fileserver2/Kong/My Documents/안면도/내 서류 가방/버스승강장/4월우주일위대가.xls]중기사용료'!#REF!</definedName>
    <definedName name="_KK159" localSheetId="0">'[Fileserver2/Kong/My Documents/안면도/내 서류 가방/버스승강장/4월우주일위대가.xls]중기사용료'!#REF!</definedName>
    <definedName name="_KK16" localSheetId="0">'[Fileserver2/Kong/My Documents/안면도/내 서류 가방/버스승강장/4월우주일위대가.xls]중기사용료'!#REF!</definedName>
    <definedName name="_KK160" localSheetId="0">'[Fileserver2/Kong/My Documents/안면도/내 서류 가방/버스승강장/4월우주일위대가.xls]중기사용료'!#REF!</definedName>
    <definedName name="_KK161" localSheetId="0">'[Fileserver2/Kong/My Documents/안면도/내 서류 가방/버스승강장/4월우주일위대가.xls]중기사용료'!#REF!</definedName>
    <definedName name="_KK162" localSheetId="0">'[Fileserver2/Kong/My Documents/안면도/내 서류 가방/버스승강장/4월우주일위대가.xls]중기사용료'!#REF!</definedName>
    <definedName name="_KK163" localSheetId="0">'[Fileserver2/Kong/My Documents/안면도/내 서류 가방/버스승강장/4월우주일위대가.xls]중기사용료'!#REF!</definedName>
    <definedName name="_KK164" localSheetId="0">'[Fileserver2/Kong/My Documents/안면도/내 서류 가방/버스승강장/4월우주일위대가.xls]중기사용료'!#REF!</definedName>
    <definedName name="_KK165" localSheetId="0">'[Fileserver2/Kong/My Documents/안면도/내 서류 가방/버스승강장/4월우주일위대가.xls]중기사용료'!#REF!</definedName>
    <definedName name="_KK166" localSheetId="0">'[Fileserver2/Kong/My Documents/안면도/내 서류 가방/버스승강장/4월우주일위대가.xls]중기사용료'!#REF!</definedName>
    <definedName name="_KK167" localSheetId="0">'[Fileserver2/Kong/My Documents/안면도/내 서류 가방/버스승강장/4월우주일위대가.xls]중기사용료'!#REF!</definedName>
    <definedName name="_KK168" localSheetId="0">'[Fileserver2/Kong/My Documents/안면도/내 서류 가방/버스승강장/4월우주일위대가.xls]중기사용료'!#REF!</definedName>
    <definedName name="_KK169" localSheetId="0">'[Fileserver2/Kong/My Documents/안면도/내 서류 가방/버스승강장/4월우주일위대가.xls]중기사용료'!#REF!</definedName>
    <definedName name="_KK17" localSheetId="0">'[Fileserver2/Kong/My Documents/안면도/내 서류 가방/버스승강장/4월우주일위대가.xls]중기사용료'!#REF!</definedName>
    <definedName name="_KK170" localSheetId="0">'[Fileserver2/Kong/My Documents/안면도/내 서류 가방/버스승강장/4월우주일위대가.xls]중기사용료'!#REF!</definedName>
    <definedName name="_KK171" localSheetId="0">'[Fileserver2/Kong/My Documents/안면도/내 서류 가방/버스승강장/4월우주일위대가.xls]중기사용료'!#REF!</definedName>
    <definedName name="_KK172" localSheetId="0">'[Fileserver2/Kong/My Documents/안면도/내 서류 가방/버스승강장/4월우주일위대가.xls]중기사용료'!#REF!</definedName>
    <definedName name="_KK173" localSheetId="0">'[Fileserver2/Kong/My Documents/안면도/내 서류 가방/버스승강장/4월우주일위대가.xls]중기사용료'!#REF!</definedName>
    <definedName name="_KK174" localSheetId="0">'[Fileserver2/Kong/My Documents/안면도/내 서류 가방/버스승강장/4월우주일위대가.xls]중기사용료'!#REF!</definedName>
    <definedName name="_KK175" localSheetId="0">'[Fileserver2/Kong/My Documents/안면도/내 서류 가방/버스승강장/4월우주일위대가.xls]중기사용료'!#REF!</definedName>
    <definedName name="_KK176" localSheetId="0">'[Fileserver2/Kong/My Documents/안면도/내 서류 가방/버스승강장/4월우주일위대가.xls]중기사용료'!#REF!</definedName>
    <definedName name="_KK177" localSheetId="0">'[Fileserver2/Kong/My Documents/안면도/내 서류 가방/버스승강장/4월우주일위대가.xls]중기사용료'!#REF!</definedName>
    <definedName name="_KK178" localSheetId="0">'[Fileserver2/Kong/My Documents/안면도/내 서류 가방/버스승강장/4월우주일위대가.xls]중기사용료'!#REF!</definedName>
    <definedName name="_KK179" localSheetId="0">'[Fileserver2/Kong/My Documents/안면도/내 서류 가방/버스승강장/4월우주일위대가.xls]중기사용료'!#REF!</definedName>
    <definedName name="_KK18" localSheetId="0">'[Fileserver2/Kong/My Documents/안면도/내 서류 가방/버스승강장/4월우주일위대가.xls]중기사용료'!#REF!</definedName>
    <definedName name="_KK180" localSheetId="0">'[Fileserver2/Kong/My Documents/안면도/내 서류 가방/버스승강장/4월우주일위대가.xls]중기사용료'!#REF!</definedName>
    <definedName name="_KK181" localSheetId="0">'[Fileserver2/Kong/My Documents/안면도/내 서류 가방/버스승강장/4월우주일위대가.xls]중기사용료'!#REF!</definedName>
    <definedName name="_KK182" localSheetId="0">'[Fileserver2/Kong/My Documents/안면도/내 서류 가방/버스승강장/4월우주일위대가.xls]중기사용료'!#REF!</definedName>
    <definedName name="_KK183" localSheetId="0">'[Fileserver2/Kong/My Documents/안면도/내 서류 가방/버스승강장/4월우주일위대가.xls]중기사용료'!#REF!</definedName>
    <definedName name="_KK184" localSheetId="0">'[Fileserver2/Kong/My Documents/안면도/내 서류 가방/버스승강장/4월우주일위대가.xls]중기사용료'!#REF!</definedName>
    <definedName name="_KK185" localSheetId="0">'[Fileserver2/Kong/My Documents/안면도/내 서류 가방/버스승강장/4월우주일위대가.xls]중기사용료'!#REF!</definedName>
    <definedName name="_KK186" localSheetId="0">'[Fileserver2/Kong/My Documents/안면도/내 서류 가방/버스승강장/4월우주일위대가.xls]중기사용료'!#REF!</definedName>
    <definedName name="_KK187" localSheetId="0">'[Fileserver2/Kong/My Documents/안면도/내 서류 가방/버스승강장/4월우주일위대가.xls]중기사용료'!#REF!</definedName>
    <definedName name="_KK188" localSheetId="0">'[Fileserver2/Kong/My Documents/안면도/내 서류 가방/버스승강장/4월우주일위대가.xls]중기사용료'!#REF!</definedName>
    <definedName name="_KK189" localSheetId="0">'[Fileserver2/Kong/My Documents/안면도/내 서류 가방/버스승강장/4월우주일위대가.xls]중기사용료'!#REF!</definedName>
    <definedName name="_KK19" localSheetId="0">'[Fileserver2/Kong/My Documents/안면도/내 서류 가방/버스승강장/4월우주일위대가.xls]중기사용료'!#REF!</definedName>
    <definedName name="_KK190" localSheetId="0">'[Fileserver2/Kong/My Documents/안면도/내 서류 가방/버스승강장/4월우주일위대가.xls]중기사용료'!#REF!</definedName>
    <definedName name="_KK191" localSheetId="0">'[Fileserver2/Kong/My Documents/안면도/내 서류 가방/버스승강장/4월우주일위대가.xls]중기사용료'!#REF!</definedName>
    <definedName name="_KK192" localSheetId="0">'[Fileserver2/Kong/My Documents/안면도/내 서류 가방/버스승강장/4월우주일위대가.xls]중기사용료'!#REF!</definedName>
    <definedName name="_KK193" localSheetId="0">'[Fileserver2/Kong/My Documents/안면도/내 서류 가방/버스승강장/4월우주일위대가.xls]중기사용료'!#REF!</definedName>
    <definedName name="_KK194" localSheetId="0">'[Fileserver2/Kong/My Documents/안면도/내 서류 가방/버스승강장/4월우주일위대가.xls]중기사용료'!#REF!</definedName>
    <definedName name="_KK195" localSheetId="0">'[Fileserver2/Kong/My Documents/안면도/내 서류 가방/버스승강장/4월우주일위대가.xls]중기사용료'!#REF!</definedName>
    <definedName name="_KK196" localSheetId="0">'[Fileserver2/Kong/My Documents/안면도/내 서류 가방/버스승강장/4월우주일위대가.xls]중기사용료'!#REF!</definedName>
    <definedName name="_KK197" localSheetId="0">'[Fileserver2/Kong/My Documents/안면도/내 서류 가방/버스승강장/4월우주일위대가.xls]중기사용료'!#REF!</definedName>
    <definedName name="_KK198" localSheetId="0">'[Fileserver2/Kong/My Documents/안면도/내 서류 가방/버스승강장/4월우주일위대가.xls]중기사용료'!#REF!</definedName>
    <definedName name="_KK199" localSheetId="0">'[Fileserver2/Kong/My Documents/안면도/내 서류 가방/버스승강장/4월우주일위대가.xls]중기사용료'!#REF!</definedName>
    <definedName name="_KK2" localSheetId="0">'[Fileserver2/Kong/My Documents/안면도/내 서류 가방/버스승강장/4월우주일위대가.xls]중기사용료'!#REF!</definedName>
    <definedName name="_KK20" localSheetId="0">'[Fileserver2/Kong/My Documents/안면도/내 서류 가방/버스승강장/4월우주일위대가.xls]중기사용료'!#REF!</definedName>
    <definedName name="_KK200" localSheetId="0">'[Fileserver2/Kong/My Documents/안면도/내 서류 가방/버스승강장/4월우주일위대가.xls]중기사용료'!#REF!</definedName>
    <definedName name="_KK201" localSheetId="0">'[Fileserver2/Kong/My Documents/안면도/내 서류 가방/버스승강장/4월우주일위대가.xls]중기사용료'!#REF!</definedName>
    <definedName name="_KK202" localSheetId="0">'[Fileserver2/Kong/My Documents/안면도/내 서류 가방/버스승강장/4월우주일위대가.xls]중기사용료'!#REF!</definedName>
    <definedName name="_KK203" localSheetId="0">'[Fileserver2/Kong/My Documents/안면도/내 서류 가방/버스승강장/4월우주일위대가.xls]중기사용료'!#REF!</definedName>
    <definedName name="_KK204" localSheetId="0">'[Fileserver2/Kong/My Documents/안면도/내 서류 가방/버스승강장/4월우주일위대가.xls]중기사용료'!#REF!</definedName>
    <definedName name="_KK205" localSheetId="0">'[Fileserver2/Kong/My Documents/안면도/내 서류 가방/버스승강장/4월우주일위대가.xls]중기사용료'!#REF!</definedName>
    <definedName name="_KK206" localSheetId="0">'[Fileserver2/Kong/My Documents/안면도/내 서류 가방/버스승강장/4월우주일위대가.xls]중기사용료'!#REF!</definedName>
    <definedName name="_KK207" localSheetId="0">'[Fileserver2/Kong/My Documents/안면도/내 서류 가방/버스승강장/4월우주일위대가.xls]중기사용료'!#REF!</definedName>
    <definedName name="_KK208" localSheetId="0">'[Fileserver2/Kong/My Documents/안면도/내 서류 가방/버스승강장/4월우주일위대가.xls]중기사용료'!#REF!</definedName>
    <definedName name="_KK209" localSheetId="0">'[Fileserver2/Kong/My Documents/안면도/내 서류 가방/버스승강장/4월우주일위대가.xls]중기사용료'!#REF!</definedName>
    <definedName name="_KK21" localSheetId="0">'[Fileserver2/Kong/My Documents/안면도/내 서류 가방/버스승강장/4월우주일위대가.xls]중기사용료'!#REF!</definedName>
    <definedName name="_KK210" localSheetId="0">'[Fileserver2/Kong/My Documents/안면도/내 서류 가방/버스승강장/4월우주일위대가.xls]중기사용료'!#REF!</definedName>
    <definedName name="_KK211" localSheetId="0">'[Fileserver2/Kong/My Documents/안면도/내 서류 가방/버스승강장/4월우주일위대가.xls]중기사용료'!#REF!</definedName>
    <definedName name="_KK212" localSheetId="0">'[Fileserver2/Kong/My Documents/안면도/내 서류 가방/버스승강장/4월우주일위대가.xls]중기사용료'!#REF!</definedName>
    <definedName name="_KK213" localSheetId="0">'[Fileserver2/Kong/My Documents/안면도/내 서류 가방/버스승강장/4월우주일위대가.xls]중기사용료'!#REF!</definedName>
    <definedName name="_KK214" localSheetId="0">'[Fileserver2/Kong/My Documents/안면도/내 서류 가방/버스승강장/4월우주일위대가.xls]중기사용료'!#REF!</definedName>
    <definedName name="_KK215" localSheetId="0">'[Fileserver2/Kong/My Documents/안면도/내 서류 가방/버스승강장/4월우주일위대가.xls]중기사용료'!#REF!</definedName>
    <definedName name="_KK216" localSheetId="0">'[Fileserver2/Kong/My Documents/안면도/내 서류 가방/버스승강장/4월우주일위대가.xls]중기사용료'!#REF!</definedName>
    <definedName name="_KK217" localSheetId="0">'[Fileserver2/Kong/My Documents/안면도/내 서류 가방/버스승강장/4월우주일위대가.xls]중기사용료'!#REF!</definedName>
    <definedName name="_KK218" localSheetId="0">'[Fileserver2/Kong/My Documents/안면도/내 서류 가방/버스승강장/4월우주일위대가.xls]중기사용료'!#REF!</definedName>
    <definedName name="_KK219" localSheetId="0">'[Fileserver2/Kong/My Documents/안면도/내 서류 가방/버스승강장/4월우주일위대가.xls]중기사용료'!#REF!</definedName>
    <definedName name="_KK22" localSheetId="0">'[Fileserver2/Kong/My Documents/안면도/내 서류 가방/버스승강장/4월우주일위대가.xls]중기사용료'!#REF!</definedName>
    <definedName name="_KK220" localSheetId="0">'[Fileserver2/Kong/My Documents/안면도/내 서류 가방/버스승강장/4월우주일위대가.xls]중기사용료'!#REF!</definedName>
    <definedName name="_KK221" localSheetId="0">'[Fileserver2/Kong/My Documents/안면도/내 서류 가방/버스승강장/4월우주일위대가.xls]중기사용료'!#REF!</definedName>
    <definedName name="_KK222" localSheetId="0">'[Fileserver2/Kong/My Documents/안면도/내 서류 가방/버스승강장/4월우주일위대가.xls]중기사용료'!#REF!</definedName>
    <definedName name="_KK223" localSheetId="0">'[Fileserver2/Kong/My Documents/안면도/내 서류 가방/버스승강장/4월우주일위대가.xls]중기사용료'!#REF!</definedName>
    <definedName name="_KK224" localSheetId="0">'[Fileserver2/Kong/My Documents/안면도/내 서류 가방/버스승강장/4월우주일위대가.xls]중기사용료'!#REF!</definedName>
    <definedName name="_KK225" localSheetId="0">'[Fileserver2/Kong/My Documents/안면도/내 서류 가방/버스승강장/4월우주일위대가.xls]중기사용료'!#REF!</definedName>
    <definedName name="_KK226" localSheetId="0">'[Fileserver2/Kong/My Documents/안면도/내 서류 가방/버스승강장/4월우주일위대가.xls]중기사용료'!#REF!</definedName>
    <definedName name="_KK227" localSheetId="0">'[Fileserver2/Kong/My Documents/안면도/내 서류 가방/버스승강장/4월우주일위대가.xls]중기사용료'!#REF!</definedName>
    <definedName name="_KK228" localSheetId="0">'[Fileserver2/Kong/My Documents/안면도/내 서류 가방/버스승강장/4월우주일위대가.xls]중기사용료'!#REF!</definedName>
    <definedName name="_KK229" localSheetId="0">'[Fileserver2/Kong/My Documents/안면도/내 서류 가방/버스승강장/4월우주일위대가.xls]중기사용료'!#REF!</definedName>
    <definedName name="_KK23" localSheetId="0">'[Fileserver2/Kong/My Documents/안면도/내 서류 가방/버스승강장/4월우주일위대가.xls]중기사용료'!#REF!</definedName>
    <definedName name="_KK230" localSheetId="0">'[Fileserver2/Kong/My Documents/안면도/내 서류 가방/버스승강장/4월우주일위대가.xls]중기사용료'!#REF!</definedName>
    <definedName name="_kk231" localSheetId="0">'[Fileserver2/Kong/My Documents/안면도/내 서류 가방/버스승강장/4월우주일위대가.xls]중기사용료'!#REF!</definedName>
    <definedName name="_KK232" localSheetId="0">'[Fileserver2/Kong/My Documents/안면도/내 서류 가방/버스승강장/4월우주일위대가.xls]중기사용료'!#REF!</definedName>
    <definedName name="_KK233" localSheetId="0">'[Fileserver2/Kong/My Documents/안면도/내 서류 가방/버스승강장/4월우주일위대가.xls]중기사용료'!#REF!</definedName>
    <definedName name="_KK234" localSheetId="0">'[Fileserver2/Kong/My Documents/안면도/내 서류 가방/버스승강장/4월우주일위대가.xls]중기사용료'!#REF!</definedName>
    <definedName name="_KK235" localSheetId="0">'[Fileserver2/Kong/My Documents/안면도/내 서류 가방/버스승강장/4월우주일위대가.xls]중기사용료'!#REF!</definedName>
    <definedName name="_KK236" localSheetId="0">'[Fileserver2/Kong/My Documents/안면도/내 서류 가방/버스승강장/4월우주일위대가.xls]중기사용료'!#REF!</definedName>
    <definedName name="_KK237" localSheetId="0">'[Fileserver2/Kong/My Documents/안면도/내 서류 가방/버스승강장/4월우주일위대가.xls]중기사용료'!#REF!</definedName>
    <definedName name="_KK238" localSheetId="0">'[Fileserver2/Kong/My Documents/안면도/내 서류 가방/버스승강장/4월우주일위대가.xls]중기사용료'!#REF!</definedName>
    <definedName name="_KK239" localSheetId="0">'[Fileserver2/Kong/My Documents/안면도/내 서류 가방/버스승강장/4월우주일위대가.xls]중기사용료'!#REF!</definedName>
    <definedName name="_KK24" localSheetId="0">'[Fileserver2/Kong/My Documents/안면도/내 서류 가방/버스승강장/4월우주일위대가.xls]중기사용료'!#REF!</definedName>
    <definedName name="_KK25" localSheetId="0">'[Fileserver2/Kong/My Documents/안면도/내 서류 가방/버스승강장/4월우주일위대가.xls]중기사용료'!#REF!</definedName>
    <definedName name="_KK26" localSheetId="0">'[Fileserver2/Kong/My Documents/안면도/내 서류 가방/버스승강장/4월우주일위대가.xls]중기사용료'!#REF!</definedName>
    <definedName name="_KK27" localSheetId="0">'[Fileserver2/Kong/My Documents/안면도/내 서류 가방/버스승강장/4월우주일위대가.xls]중기사용료'!#REF!</definedName>
    <definedName name="_KK28" localSheetId="0">'[Fileserver2/Kong/My Documents/안면도/내 서류 가방/버스승강장/4월우주일위대가.xls]중기사용료'!#REF!</definedName>
    <definedName name="_KK29" localSheetId="0">'[Fileserver2/Kong/My Documents/안면도/내 서류 가방/버스승강장/4월우주일위대가.xls]중기사용료'!#REF!</definedName>
    <definedName name="_KK3" localSheetId="0">'[Fileserver2/Kong/My Documents/안면도/내 서류 가방/버스승강장/4월우주일위대가.xls]중기사용료'!#REF!</definedName>
    <definedName name="_KK30" localSheetId="0">'[Fileserver2/Kong/My Documents/안면도/내 서류 가방/버스승강장/4월우주일위대가.xls]중기사용료'!#REF!</definedName>
    <definedName name="_KK31" localSheetId="0">'[Fileserver2/Kong/My Documents/안면도/내 서류 가방/버스승강장/4월우주일위대가.xls]중기사용료'!#REF!</definedName>
    <definedName name="_KK32" localSheetId="0">'[Fileserver2/Kong/My Documents/안면도/내 서류 가방/버스승강장/4월우주일위대가.xls]중기사용료'!#REF!</definedName>
    <definedName name="_KK33" localSheetId="0">'[Fileserver2/Kong/My Documents/안면도/내 서류 가방/버스승강장/4월우주일위대가.xls]중기사용료'!#REF!</definedName>
    <definedName name="_KK34" localSheetId="0">'[Fileserver2/Kong/My Documents/안면도/내 서류 가방/버스승강장/4월우주일위대가.xls]중기사용료'!#REF!</definedName>
    <definedName name="_KK35" localSheetId="0">'[Fileserver2/Kong/My Documents/안면도/내 서류 가방/버스승강장/4월우주일위대가.xls]중기사용료'!#REF!</definedName>
    <definedName name="_KK36" localSheetId="0">'[Fileserver2/Kong/My Documents/안면도/내 서류 가방/버스승강장/4월우주일위대가.xls]중기사용료'!#REF!</definedName>
    <definedName name="_KK37" localSheetId="0">'[Fileserver2/Kong/My Documents/안면도/내 서류 가방/버스승강장/4월우주일위대가.xls]중기사용료'!#REF!</definedName>
    <definedName name="_KK38" localSheetId="0">'[Fileserver2/Kong/My Documents/안면도/내 서류 가방/버스승강장/4월우주일위대가.xls]중기사용료'!#REF!</definedName>
    <definedName name="_KK39" localSheetId="0">'[Fileserver2/Kong/My Documents/안면도/내 서류 가방/버스승강장/4월우주일위대가.xls]중기사용료'!#REF!</definedName>
    <definedName name="_KK4" localSheetId="0">'[Fileserver2/Kong/My Documents/안면도/내 서류 가방/버스승강장/4월우주일위대가.xls]중기사용료'!#REF!</definedName>
    <definedName name="_KK40" localSheetId="0">'[Fileserver2/Kong/My Documents/안면도/내 서류 가방/버스승강장/4월우주일위대가.xls]중기사용료'!#REF!</definedName>
    <definedName name="_KK42" localSheetId="0">'[Fileserver2/Kong/My Documents/안면도/내 서류 가방/버스승강장/4월우주일위대가.xls]중기사용료'!#REF!</definedName>
    <definedName name="_KK43" localSheetId="0">'[Fileserver2/Kong/My Documents/안면도/내 서류 가방/버스승강장/4월우주일위대가.xls]중기사용료'!#REF!</definedName>
    <definedName name="_KK44" localSheetId="0">'[Fileserver2/Kong/My Documents/안면도/내 서류 가방/버스승강장/4월우주일위대가.xls]중기사용료'!#REF!</definedName>
    <definedName name="_KK45" localSheetId="0">'[Fileserver2/Kong/My Documents/안면도/내 서류 가방/버스승강장/4월우주일위대가.xls]중기사용료'!#REF!</definedName>
    <definedName name="_KK46" localSheetId="0">'[Fileserver2/Kong/My Documents/안면도/내 서류 가방/버스승강장/4월우주일위대가.xls]중기사용료'!#REF!</definedName>
    <definedName name="_KK47" localSheetId="0">'[Fileserver2/Kong/My Documents/안면도/내 서류 가방/버스승강장/4월우주일위대가.xls]중기사용료'!#REF!</definedName>
    <definedName name="_KK48" localSheetId="0">'[Fileserver2/Kong/My Documents/안면도/내 서류 가방/버스승강장/4월우주일위대가.xls]중기사용료'!#REF!</definedName>
    <definedName name="_KK49" localSheetId="0">'[Fileserver2/Kong/My Documents/안면도/내 서류 가방/버스승강장/4월우주일위대가.xls]중기사용료'!#REF!</definedName>
    <definedName name="_KK5" localSheetId="0">'[Fileserver2/Kong/My Documents/안면도/내 서류 가방/버스승강장/4월우주일위대가.xls]중기사용료'!#REF!</definedName>
    <definedName name="_KK50" localSheetId="0">'[Fileserver2/Kong/My Documents/안면도/내 서류 가방/버스승강장/4월우주일위대가.xls]중기사용료'!#REF!</definedName>
    <definedName name="_KK51" localSheetId="0">'[Fileserver2/Kong/My Documents/안면도/내 서류 가방/버스승강장/4월우주일위대가.xls]중기사용료'!#REF!</definedName>
    <definedName name="_KK52" localSheetId="0">'[Fileserver2/Kong/My Documents/안면도/내 서류 가방/버스승강장/4월우주일위대가.xls]중기사용료'!#REF!</definedName>
    <definedName name="_KK53" localSheetId="0">'[Fileserver2/Kong/My Documents/안면도/내 서류 가방/버스승강장/4월우주일위대가.xls]중기사용료'!#REF!</definedName>
    <definedName name="_KK54" localSheetId="0">'[Fileserver2/Kong/My Documents/안면도/내 서류 가방/버스승강장/4월우주일위대가.xls]중기사용료'!#REF!</definedName>
    <definedName name="_KK55" localSheetId="0">'[Fileserver2/Kong/My Documents/안면도/내 서류 가방/버스승강장/4월우주일위대가.xls]중기사용료'!#REF!</definedName>
    <definedName name="_KK56" localSheetId="0">'[Fileserver2/Kong/My Documents/안면도/내 서류 가방/버스승강장/4월우주일위대가.xls]중기사용료'!#REF!</definedName>
    <definedName name="_KK57" localSheetId="0">'[Fileserver2/Kong/My Documents/안면도/내 서류 가방/버스승강장/4월우주일위대가.xls]중기사용료'!#REF!</definedName>
    <definedName name="_KK58" localSheetId="0">'[Fileserver2/Kong/My Documents/안면도/내 서류 가방/버스승강장/4월우주일위대가.xls]중기사용료'!#REF!</definedName>
    <definedName name="_KK59" localSheetId="0">'[Fileserver2/Kong/My Documents/안면도/내 서류 가방/버스승강장/4월우주일위대가.xls]중기사용료'!#REF!</definedName>
    <definedName name="_KK6" localSheetId="0">'[Fileserver2/Kong/My Documents/안면도/내 서류 가방/버스승강장/4월우주일위대가.xls]중기사용료'!#REF!</definedName>
    <definedName name="_KK60" localSheetId="0">'[Fileserver2/Kong/My Documents/안면도/내 서류 가방/버스승강장/4월우주일위대가.xls]중기사용료'!#REF!</definedName>
    <definedName name="_KK61" localSheetId="0">'[Fileserver2/Kong/My Documents/안면도/내 서류 가방/버스승강장/4월우주일위대가.xls]중기사용료'!#REF!</definedName>
    <definedName name="_KK62" localSheetId="0">'[Fileserver2/Kong/My Documents/안면도/내 서류 가방/버스승강장/4월우주일위대가.xls]중기사용료'!#REF!</definedName>
    <definedName name="_KK63" localSheetId="0">'[Fileserver2/Kong/My Documents/안면도/내 서류 가방/버스승강장/4월우주일위대가.xls]중기사용료'!#REF!</definedName>
    <definedName name="_KK64" localSheetId="0">'[Fileserver2/Kong/My Documents/안면도/내 서류 가방/버스승강장/4월우주일위대가.xls]중기사용료'!#REF!</definedName>
    <definedName name="_KK65" localSheetId="0">'[Fileserver2/Kong/My Documents/안면도/내 서류 가방/버스승강장/4월우주일위대가.xls]중기사용료'!#REF!</definedName>
    <definedName name="_KK66" localSheetId="0">'[Fileserver2/Kong/My Documents/안면도/내 서류 가방/버스승강장/4월우주일위대가.xls]중기사용료'!#REF!</definedName>
    <definedName name="_KK67" localSheetId="0">'[Fileserver2/Kong/My Documents/안면도/내 서류 가방/버스승강장/4월우주일위대가.xls]중기사용료'!#REF!</definedName>
    <definedName name="_KK68" localSheetId="0">'[Fileserver2/Kong/My Documents/안면도/내 서류 가방/버스승강장/4월우주일위대가.xls]중기사용료'!#REF!</definedName>
    <definedName name="_KK69" localSheetId="0">'[Fileserver2/Kong/My Documents/안면도/내 서류 가방/버스승강장/4월우주일위대가.xls]중기사용료'!#REF!</definedName>
    <definedName name="_KK7" localSheetId="0">'[Fileserver2/Kong/My Documents/안면도/내 서류 가방/버스승강장/4월우주일위대가.xls]중기사용료'!#REF!</definedName>
    <definedName name="_KK70" localSheetId="0">'[Fileserver2/Kong/My Documents/안면도/내 서류 가방/버스승강장/4월우주일위대가.xls]중기사용료'!#REF!</definedName>
    <definedName name="_KK71" localSheetId="0">'[Fileserver2/Kong/My Documents/안면도/내 서류 가방/버스승강장/4월우주일위대가.xls]중기사용료'!#REF!</definedName>
    <definedName name="_KK72" localSheetId="0">'[Fileserver2/Kong/My Documents/안면도/내 서류 가방/버스승강장/4월우주일위대가.xls]중기사용료'!#REF!</definedName>
    <definedName name="_KK73" localSheetId="0">'[Fileserver2/Kong/My Documents/안면도/내 서류 가방/버스승강장/4월우주일위대가.xls]중기사용료'!#REF!</definedName>
    <definedName name="_KK74" localSheetId="0">'[Fileserver2/Kong/My Documents/안면도/내 서류 가방/버스승강장/4월우주일위대가.xls]중기사용료'!#REF!</definedName>
    <definedName name="_KK75" localSheetId="0">'[Fileserver2/Kong/My Documents/안면도/내 서류 가방/버스승강장/4월우주일위대가.xls]중기사용료'!#REF!</definedName>
    <definedName name="_KK76" localSheetId="0">'[Fileserver2/Kong/My Documents/안면도/내 서류 가방/버스승강장/4월우주일위대가.xls]중기사용료'!#REF!</definedName>
    <definedName name="_KK77" localSheetId="0">'[Fileserver2/Kong/My Documents/안면도/내 서류 가방/버스승강장/4월우주일위대가.xls]중기사용료'!#REF!</definedName>
    <definedName name="_KK78" localSheetId="0">'[Fileserver2/Kong/My Documents/안면도/내 서류 가방/버스승강장/4월우주일위대가.xls]중기사용료'!#REF!</definedName>
    <definedName name="_KK79" localSheetId="0">'[Fileserver2/Kong/My Documents/안면도/내 서류 가방/버스승강장/4월우주일위대가.xls]중기사용료'!#REF!</definedName>
    <definedName name="_KK8" localSheetId="0">'[Fileserver2/Kong/My Documents/안면도/내 서류 가방/버스승강장/4월우주일위대가.xls]중기사용료'!#REF!</definedName>
    <definedName name="_KK80" localSheetId="0">'[Fileserver2/Kong/My Documents/안면도/내 서류 가방/버스승강장/4월우주일위대가.xls]중기사용료'!#REF!</definedName>
    <definedName name="_KK81" localSheetId="0">'[Fileserver2/Kong/My Documents/안면도/내 서류 가방/버스승강장/4월우주일위대가.xls]중기사용료'!#REF!</definedName>
    <definedName name="_KK82" localSheetId="0">'[Fileserver2/Kong/My Documents/안면도/내 서류 가방/버스승강장/4월우주일위대가.xls]중기사용료'!#REF!</definedName>
    <definedName name="_KK83" localSheetId="0">'[Fileserver2/Kong/My Documents/안면도/내 서류 가방/버스승강장/4월우주일위대가.xls]중기사용료'!#REF!</definedName>
    <definedName name="_KK84" localSheetId="0">'[Fileserver2/Kong/My Documents/안면도/내 서류 가방/버스승강장/4월우주일위대가.xls]중기사용료'!#REF!</definedName>
    <definedName name="_KK85" localSheetId="0">'[Fileserver2/Kong/My Documents/안면도/내 서류 가방/버스승강장/4월우주일위대가.xls]중기사용료'!#REF!</definedName>
    <definedName name="_KK86" localSheetId="0">'[Fileserver2/Kong/My Documents/안면도/내 서류 가방/버스승강장/4월우주일위대가.xls]중기사용료'!#REF!</definedName>
    <definedName name="_KK87" localSheetId="0">'[Fileserver2/Kong/My Documents/안면도/내 서류 가방/버스승강장/4월우주일위대가.xls]중기사용료'!#REF!</definedName>
    <definedName name="_KK88" localSheetId="0">'[Fileserver2/Kong/My Documents/안면도/내 서류 가방/버스승강장/4월우주일위대가.xls]중기사용료'!#REF!</definedName>
    <definedName name="_KK89" localSheetId="0">'[Fileserver2/Kong/My Documents/안면도/내 서류 가방/버스승강장/4월우주일위대가.xls]중기사용료'!#REF!</definedName>
    <definedName name="_KK9" localSheetId="0">'[Fileserver2/Kong/My Documents/안면도/내 서류 가방/버스승강장/4월우주일위대가.xls]중기사용료'!#REF!</definedName>
    <definedName name="_KK90" localSheetId="0">'[Fileserver2/Kong/My Documents/안면도/내 서류 가방/버스승강장/4월우주일위대가.xls]중기사용료'!#REF!</definedName>
    <definedName name="_KK91" localSheetId="0">'[Fileserver2/Kong/My Documents/안면도/내 서류 가방/버스승강장/4월우주일위대가.xls]중기사용료'!#REF!</definedName>
    <definedName name="_KK92" localSheetId="0">'[Fileserver2/Kong/My Documents/안면도/내 서류 가방/버스승강장/4월우주일위대가.xls]중기사용료'!#REF!</definedName>
    <definedName name="_KK93" localSheetId="0">'[Fileserver2/Kong/My Documents/안면도/내 서류 가방/버스승강장/4월우주일위대가.xls]중기사용료'!#REF!</definedName>
    <definedName name="_KK94" localSheetId="0">'[Fileserver2/Kong/My Documents/안면도/내 서류 가방/버스승강장/4월우주일위대가.xls]중기사용료'!#REF!</definedName>
    <definedName name="_KK95" localSheetId="0">'[Fileserver2/Kong/My Documents/안면도/내 서류 가방/버스승강장/4월우주일위대가.xls]중기사용료'!#REF!</definedName>
    <definedName name="_KK96" localSheetId="0">'[Fileserver2/Kong/My Documents/안면도/내 서류 가방/버스승강장/4월우주일위대가.xls]중기사용료'!#REF!</definedName>
    <definedName name="_KK97" localSheetId="0">'[Fileserver2/Kong/My Documents/안면도/내 서류 가방/버스승강장/4월우주일위대가.xls]중기사용료'!#REF!</definedName>
    <definedName name="_KK98" localSheetId="0">'[Fileserver2/Kong/My Documents/안면도/내 서류 가방/버스승강장/4월우주일위대가.xls]중기사용료'!#REF!</definedName>
    <definedName name="_KK99" localSheetId="0">'[Fileserver2/Kong/My Documents/안면도/내 서류 가방/버스승강장/4월우주일위대가.xls]중기사용료'!#REF!</definedName>
    <definedName name="_kwy1">{#N/A,#N/A,FALSE,"ALM-ASISC"}</definedName>
    <definedName name="_L1" localSheetId="0">'[이하용/C/설계도서/보관용설계서/토  목/변경1차/옹벽구조물/옹벽수량산출서/kim/수량/양지수량/994004/U-TYPE.xls]U-TYPE(1)'!$F$10</definedName>
    <definedName name="_L11">8400</definedName>
    <definedName name="_LG15">'[관리부/C/내작업화일/기타등등/육령오생/실정보고/신당1구/실정보고/9901단가.xls]노임단가'!$D$12</definedName>
    <definedName name="_LG17">'[관리부/C/내작업화일/기타등등/육령오생/실정보고/신당1구/실정보고/9901단가.xls]노임단가'!$D$30</definedName>
    <definedName name="_LG18">'[관리부/C/내작업화일/기타등등/육령오생/실정보고/신당1구/실정보고/9901단가.xls]노임단가'!$D$89</definedName>
    <definedName name="_LG21">'[관리부/C/내작업화일/기타등등/육령오생/실정보고/신당1구/실정보고/9901단가.xls]노임단가'!$D$8</definedName>
    <definedName name="_LG6">'[관리부/C/내작업화일/기타등등/육령오생/실정보고/신당1구/실정보고/9901단가.xls]노임단가'!$D$90</definedName>
    <definedName name="_LG9">'[관리부/C/내작업화일/기타등등/육령오생/실정보고/신당1구/실정보고/9901단가.xls]노임단가'!$D$86</definedName>
    <definedName name="_LGT2">{#N/A,#N/A,FALSE,"3가";#N/A,#N/A,FALSE,"3나";#N/A,#N/A,FALSE,"3다"}</definedName>
    <definedName name="_LKS1">_LKS1</definedName>
    <definedName name="_LKS2">_LKS2</definedName>
    <definedName name="_lll1" localSheetId="18">BlankMacro1</definedName>
    <definedName name="_lll1" localSheetId="21">BlankMacro1</definedName>
    <definedName name="_lll1" localSheetId="19">BlankMacro1</definedName>
    <definedName name="_lll1" localSheetId="22">BlankMacro1</definedName>
    <definedName name="_lll1" localSheetId="20">BlankMacro1</definedName>
    <definedName name="_lll1" localSheetId="29">BlankMacro1</definedName>
    <definedName name="_lll1" localSheetId="31">BlankMacro1</definedName>
    <definedName name="_lll1" localSheetId="32">BlankMacro1</definedName>
    <definedName name="_lll1" localSheetId="30">BlankMacro1</definedName>
    <definedName name="_lll1" localSheetId="23">BlankMacro1</definedName>
    <definedName name="_lll1">BlankMacro1</definedName>
    <definedName name="_LP1" localSheetId="0">'[Kimssang/나의작업/서보성/공  사/사직-초읍/4차가로등/DWG/ILOT-MI/SUNGNAM/TAL/SUNGNAM1.XLS]부하(성남)'!#REF!</definedName>
    <definedName name="_LPB1" localSheetId="0">'[Kimssang/나의작업/서보성/공  사/사직-초읍/4차가로등/DWG/ILOT-MI/YUNCH/PLOT/SD.XLS]부하계산서'!#REF!</definedName>
    <definedName name="_LPK1" localSheetId="0">'[Kimssang/나의작업/서보성/공  사/사직-초읍/4차가로등/DWG/ILOT-MI/YUNCH/PLOT/SD.XLS]부하계산서'!#REF!</definedName>
    <definedName name="_LS15">'[관리부/C/내작업화일/기타등등/육령오생/실정보고/신당1구/실정보고/9901단가.xls]노임단가'!$C$12</definedName>
    <definedName name="_LS17">'[관리부/C/내작업화일/기타등등/육령오생/실정보고/신당1구/실정보고/9901단가.xls]노임단가'!$C$30</definedName>
    <definedName name="_LS18">'[관리부/C/내작업화일/기타등등/육령오생/실정보고/신당1구/실정보고/9901단가.xls]노임단가'!$C$89</definedName>
    <definedName name="_LS21">'[관리부/C/내작업화일/기타등등/육령오생/실정보고/신당1구/실정보고/9901단가.xls]노임단가'!$C$8</definedName>
    <definedName name="_LS6">'[관리부/C/내작업화일/기타등등/육령오생/실정보고/신당1구/실정보고/9901단가.xls]노임단가'!$C$90</definedName>
    <definedName name="_LS9">'[관리부/C/내작업화일/기타등등/육령오생/실정보고/신당1구/실정보고/9901단가.xls]노임단가'!$C$86</definedName>
    <definedName name="_LU1" localSheetId="0">'[Kimssang/나의작업/서보성/공  사/사직-초읍/4차가로등/DWG/ILOT-MI/SUNGNAM/TAL/SUNGNAM1.XLS]부하(성남)'!#REF!</definedName>
    <definedName name="_LU2" localSheetId="0">'[Kimssang/나의작업/서보성/공  사/사직-초읍/4차가로등/DWG/ILOT-MI/SUNGNAM/TAL/SUNGNAM1.XLS]부하(성남)'!#REF!</definedName>
    <definedName name="_LV01" localSheetId="0">'[Kimssang/나의작업/서보성/공  사/사직-초읍/4차가로등/DWG/ILOT-MI/SUNGNAM/TAL/SUNGNAM1.XLS]부하(성남)'!#REF!</definedName>
    <definedName name="_MG109">'[관리부/C/내작업화일/기타등등/육령오생/실정보고/신당1구/실정보고/9901단가.xls]자재단가'!$H$220</definedName>
    <definedName name="_MG135">'[관리부/C/내작업화일/기타등등/육령오생/실정보고/신당1구/실정보고/9901단가.xls]자재단가'!$H$272</definedName>
    <definedName name="_MG15">'[관리부/C/내작업화일/기타등등/육령오생/실정보고/신당1구/실정보고/9901단가.xls]자재단가'!$H$32</definedName>
    <definedName name="_MG3">'[관리부/C/내작업화일/기타등등/육령오생/실정보고/신당1구/실정보고/9901단가.xls]자재단가'!$H$8</definedName>
    <definedName name="_MG43">'[관리부/C/내작업화일/기타등등/육령오생/실정보고/신당1구/실정보고/9901단가.xls]자재단가'!$H$88</definedName>
    <definedName name="_MG44">'[관리부/C/내작업화일/기타등등/육령오생/실정보고/신당1구/실정보고/9901단가.xls]자재단가'!$H$90</definedName>
    <definedName name="_MG46">'[관리부/C/내작업화일/기타등등/육령오생/실정보고/신당1구/실정보고/9901단가.xls]자재단가'!$H$94</definedName>
    <definedName name="_MG57">'[관리부/C/내작업화일/기타등등/육령오생/실정보고/신당1구/실정보고/9901단가.xls]자재단가'!$H$116</definedName>
    <definedName name="_MG6">'[관리부/C/내작업화일/기타등등/육령오생/실정보고/신당1구/실정보고/9901단가.xls]자재단가'!$H$14</definedName>
    <definedName name="_MG8">'[관리부/C/내작업화일/기타등등/육령오생/실정보고/신당1구/실정보고/9901단가.xls]자재단가'!$H$18</definedName>
    <definedName name="_MG9">'[관리부/C/내작업화일/기타등등/육령오생/실정보고/신당1구/실정보고/9901단가.xls]자재단가'!$H$20</definedName>
    <definedName name="_MS109">'[관리부/C/내작업화일/기타등등/육령오생/실정보고/신당1구/실정보고/9901단가.xls]자재단가'!$H$221</definedName>
    <definedName name="_MS135">'[관리부/C/내작업화일/기타등등/육령오생/실정보고/신당1구/실정보고/9901단가.xls]자재단가'!$H$273</definedName>
    <definedName name="_MS15">'[관리부/C/내작업화일/기타등등/육령오생/실정보고/신당1구/실정보고/9901단가.xls]자재단가'!$H$33</definedName>
    <definedName name="_MS3">'[관리부/C/내작업화일/기타등등/육령오생/실정보고/신당1구/실정보고/9901단가.xls]자재단가'!$H$9</definedName>
    <definedName name="_MS43">'[관리부/C/내작업화일/기타등등/육령오생/실정보고/신당1구/실정보고/9901단가.xls]자재단가'!$H$89</definedName>
    <definedName name="_MS44">'[관리부/C/내작업화일/기타등등/육령오생/실정보고/신당1구/실정보고/9901단가.xls]자재단가'!$H$91</definedName>
    <definedName name="_MS46">'[관리부/C/내작업화일/기타등등/육령오생/실정보고/신당1구/실정보고/9901단가.xls]자재단가'!$H$95</definedName>
    <definedName name="_MS57">'[관리부/C/내작업화일/기타등등/육령오생/실정보고/신당1구/실정보고/9901단가.xls]자재단가'!$H$117</definedName>
    <definedName name="_MS6">'[관리부/C/내작업화일/기타등등/육령오생/실정보고/신당1구/실정보고/9901단가.xls]자재단가'!$H$15</definedName>
    <definedName name="_MS8">'[관리부/C/내작업화일/기타등등/육령오생/실정보고/신당1구/실정보고/9901단가.xls]자재단가'!$H$19</definedName>
    <definedName name="_MS9">'[관리부/C/내작업화일/기타등등/육령오생/실정보고/신당1구/실정보고/9901단가.xls]자재단가'!$H$21</definedName>
    <definedName name="_N11">0</definedName>
    <definedName name="_N12">0</definedName>
    <definedName name="_N14">0</definedName>
    <definedName name="_N16">0</definedName>
    <definedName name="_N21">0</definedName>
    <definedName name="_N31">0</definedName>
    <definedName name="_N32">0</definedName>
    <definedName name="_N41">0</definedName>
    <definedName name="_N43">0</definedName>
    <definedName name="_N44">0</definedName>
    <definedName name="_N45">0</definedName>
    <definedName name="_N51">0</definedName>
    <definedName name="_N61">0</definedName>
    <definedName name="_N81">0</definedName>
    <definedName name="_N85">0</definedName>
    <definedName name="_N86">0</definedName>
    <definedName name="_N89">0</definedName>
    <definedName name="_N91">0</definedName>
    <definedName name="_NEW1">ROUND(_NEW1*0.0254,3)</definedName>
    <definedName name="_NEW2">ROUND(_NEW2*0.0254,3)</definedName>
    <definedName name="_NEW3">ROUND(_NEW3*0.0254,3)</definedName>
    <definedName name="_NEW5">ROUND(_NEW5*0.0254,3)</definedName>
    <definedName name="_NN1" localSheetId="0">'[Fileserver2/Kong/My Documents/안면도/내 서류 가방/버스승강장/4월우주일위대가.xls]중기사용료'!#REF!</definedName>
    <definedName name="_NN10" localSheetId="0">'[Fileserver2/Kong/My Documents/안면도/내 서류 가방/버스승강장/4월우주일위대가.xls]중기사용료'!#REF!</definedName>
    <definedName name="_NN100" localSheetId="0">'[Fileserver2/Kong/My Documents/안면도/내 서류 가방/버스승강장/4월우주일위대가.xls]중기사용료'!#REF!</definedName>
    <definedName name="_NN101" localSheetId="0">'[Fileserver2/Kong/My Documents/안면도/내 서류 가방/버스승강장/4월우주일위대가.xls]중기사용료'!#REF!</definedName>
    <definedName name="_NN102" localSheetId="0">'[Fileserver2/Kong/My Documents/안면도/내 서류 가방/버스승강장/4월우주일위대가.xls]중기사용료'!#REF!</definedName>
    <definedName name="_NN103" localSheetId="0">'[Fileserver2/Kong/My Documents/안면도/내 서류 가방/버스승강장/4월우주일위대가.xls]중기사용료'!#REF!</definedName>
    <definedName name="_NN104" localSheetId="0">'[Fileserver2/Kong/My Documents/안면도/내 서류 가방/버스승강장/4월우주일위대가.xls]중기사용료'!#REF!</definedName>
    <definedName name="_NN105" localSheetId="0">'[Fileserver2/Kong/My Documents/안면도/내 서류 가방/버스승강장/4월우주일위대가.xls]중기사용료'!#REF!</definedName>
    <definedName name="_NN106" localSheetId="0">'[Fileserver2/Kong/My Documents/안면도/내 서류 가방/버스승강장/4월우주일위대가.xls]중기사용료'!#REF!</definedName>
    <definedName name="_NN107" localSheetId="0">'[Fileserver2/Kong/My Documents/안면도/내 서류 가방/버스승강장/4월우주일위대가.xls]중기사용료'!#REF!</definedName>
    <definedName name="_NN108" localSheetId="0">'[Fileserver2/Kong/My Documents/안면도/내 서류 가방/버스승강장/4월우주일위대가.xls]중기사용료'!#REF!</definedName>
    <definedName name="_NN109" localSheetId="0">'[Fileserver2/Kong/My Documents/안면도/내 서류 가방/버스승강장/4월우주일위대가.xls]중기사용료'!#REF!</definedName>
    <definedName name="_NN11" localSheetId="0">'[Fileserver2/Kong/My Documents/안면도/내 서류 가방/버스승강장/4월우주일위대가.xls]중기사용료'!#REF!</definedName>
    <definedName name="_NN110" localSheetId="0">'[Fileserver2/Kong/My Documents/안면도/내 서류 가방/버스승강장/4월우주일위대가.xls]중기사용료'!#REF!</definedName>
    <definedName name="_NN111" localSheetId="0">'[Fileserver2/Kong/My Documents/안면도/내 서류 가방/버스승강장/4월우주일위대가.xls]중기사용료'!#REF!</definedName>
    <definedName name="_NN112" localSheetId="0">'[Fileserver2/Kong/My Documents/안면도/내 서류 가방/버스승강장/4월우주일위대가.xls]중기사용료'!#REF!</definedName>
    <definedName name="_NN113" localSheetId="0">'[Fileserver2/Kong/My Documents/안면도/내 서류 가방/버스승강장/4월우주일위대가.xls]중기사용료'!#REF!</definedName>
    <definedName name="_NN114" localSheetId="0">'[Fileserver2/Kong/My Documents/안면도/내 서류 가방/버스승강장/4월우주일위대가.xls]중기사용료'!#REF!</definedName>
    <definedName name="_NN115" localSheetId="0">'[Fileserver2/Kong/My Documents/안면도/내 서류 가방/버스승강장/4월우주일위대가.xls]중기사용료'!#REF!</definedName>
    <definedName name="_NN116" localSheetId="0">'[Fileserver2/Kong/My Documents/안면도/내 서류 가방/버스승강장/4월우주일위대가.xls]중기사용료'!#REF!</definedName>
    <definedName name="_NN117" localSheetId="0">'[Fileserver2/Kong/My Documents/안면도/내 서류 가방/버스승강장/4월우주일위대가.xls]중기사용료'!#REF!</definedName>
    <definedName name="_NN118" localSheetId="0">'[Fileserver2/Kong/My Documents/안면도/내 서류 가방/버스승강장/4월우주일위대가.xls]중기사용료'!#REF!</definedName>
    <definedName name="_NN119" localSheetId="0">'[Fileserver2/Kong/My Documents/안면도/내 서류 가방/버스승강장/4월우주일위대가.xls]중기사용료'!#REF!</definedName>
    <definedName name="_NN12" localSheetId="0">'[Fileserver2/Kong/My Documents/안면도/내 서류 가방/버스승강장/4월우주일위대가.xls]중기사용료'!#REF!</definedName>
    <definedName name="_NN120" localSheetId="0">'[Fileserver2/Kong/My Documents/안면도/내 서류 가방/버스승강장/4월우주일위대가.xls]중기사용료'!#REF!</definedName>
    <definedName name="_NN121" localSheetId="0">'[Fileserver2/Kong/My Documents/안면도/내 서류 가방/버스승강장/4월우주일위대가.xls]중기사용료'!#REF!</definedName>
    <definedName name="_NN122" localSheetId="0">'[Fileserver2/Kong/My Documents/안면도/내 서류 가방/버스승강장/4월우주일위대가.xls]중기사용료'!#REF!</definedName>
    <definedName name="_NN123" localSheetId="0">'[Fileserver2/Kong/My Documents/안면도/내 서류 가방/버스승강장/4월우주일위대가.xls]중기사용료'!#REF!</definedName>
    <definedName name="_NN124" localSheetId="0">'[Fileserver2/Kong/My Documents/안면도/내 서류 가방/버스승강장/4월우주일위대가.xls]중기사용료'!#REF!</definedName>
    <definedName name="_NN125" localSheetId="0">'[Fileserver2/Kong/My Documents/안면도/내 서류 가방/버스승강장/4월우주일위대가.xls]중기사용료'!#REF!</definedName>
    <definedName name="_NN126" localSheetId="0">'[Fileserver2/Kong/My Documents/안면도/내 서류 가방/버스승강장/4월우주일위대가.xls]중기사용료'!#REF!</definedName>
    <definedName name="_NN127" localSheetId="0">'[Fileserver2/Kong/My Documents/안면도/내 서류 가방/버스승강장/4월우주일위대가.xls]중기사용료'!#REF!</definedName>
    <definedName name="_NN128" localSheetId="0">'[Fileserver2/Kong/My Documents/안면도/내 서류 가방/버스승강장/4월우주일위대가.xls]중기사용료'!#REF!</definedName>
    <definedName name="_NN129" localSheetId="0">'[Fileserver2/Kong/My Documents/안면도/내 서류 가방/버스승강장/4월우주일위대가.xls]중기사용료'!#REF!</definedName>
    <definedName name="_NN13" localSheetId="0">'[Fileserver2/Kong/My Documents/안면도/내 서류 가방/버스승강장/4월우주일위대가.xls]중기사용료'!#REF!</definedName>
    <definedName name="_NN130" localSheetId="0">'[Fileserver2/Kong/My Documents/안면도/내 서류 가방/버스승강장/4월우주일위대가.xls]중기사용료'!#REF!</definedName>
    <definedName name="_NN131" localSheetId="0">'[Fileserver2/Kong/My Documents/안면도/내 서류 가방/버스승강장/4월우주일위대가.xls]중기사용료'!#REF!</definedName>
    <definedName name="_NN132" localSheetId="0">'[Fileserver2/Kong/My Documents/안면도/내 서류 가방/버스승강장/4월우주일위대가.xls]중기사용료'!#REF!</definedName>
    <definedName name="_NN133" localSheetId="0">'[Fileserver2/Kong/My Documents/안면도/내 서류 가방/버스승강장/4월우주일위대가.xls]중기사용료'!#REF!</definedName>
    <definedName name="_NN134" localSheetId="0">'[Fileserver2/Kong/My Documents/안면도/내 서류 가방/버스승강장/4월우주일위대가.xls]중기사용료'!#REF!</definedName>
    <definedName name="_NN135" localSheetId="0">'[Fileserver2/Kong/My Documents/안면도/내 서류 가방/버스승강장/4월우주일위대가.xls]중기사용료'!#REF!</definedName>
    <definedName name="_NN136" localSheetId="0">'[Fileserver2/Kong/My Documents/안면도/내 서류 가방/버스승강장/4월우주일위대가.xls]중기사용료'!#REF!</definedName>
    <definedName name="_NN137" localSheetId="0">'[Fileserver2/Kong/My Documents/안면도/내 서류 가방/버스승강장/4월우주일위대가.xls]중기사용료'!#REF!</definedName>
    <definedName name="_NN138" localSheetId="0">'[Fileserver2/Kong/My Documents/안면도/내 서류 가방/버스승강장/4월우주일위대가.xls]중기사용료'!#REF!</definedName>
    <definedName name="_NN139" localSheetId="0">'[Fileserver2/Kong/My Documents/안면도/내 서류 가방/버스승강장/4월우주일위대가.xls]중기사용료'!#REF!</definedName>
    <definedName name="_NN14" localSheetId="0">'[Fileserver2/Kong/My Documents/안면도/내 서류 가방/버스승강장/4월우주일위대가.xls]중기사용료'!#REF!</definedName>
    <definedName name="_NN140" localSheetId="0">'[Fileserver2/Kong/My Documents/안면도/내 서류 가방/버스승강장/4월우주일위대가.xls]중기사용료'!#REF!</definedName>
    <definedName name="_NN141" localSheetId="0">'[Fileserver2/Kong/My Documents/안면도/내 서류 가방/버스승강장/4월우주일위대가.xls]중기사용료'!#REF!</definedName>
    <definedName name="_NN142" localSheetId="0">'[Fileserver2/Kong/My Documents/안면도/내 서류 가방/버스승강장/4월우주일위대가.xls]중기사용료'!#REF!</definedName>
    <definedName name="_NN143" localSheetId="0">'[Fileserver2/Kong/My Documents/안면도/내 서류 가방/버스승강장/4월우주일위대가.xls]중기사용료'!#REF!</definedName>
    <definedName name="_NN144" localSheetId="0">'[Fileserver2/Kong/My Documents/안면도/내 서류 가방/버스승강장/4월우주일위대가.xls]중기사용료'!#REF!</definedName>
    <definedName name="_NN145" localSheetId="0">'[Fileserver2/Kong/My Documents/안면도/내 서류 가방/버스승강장/4월우주일위대가.xls]중기사용료'!#REF!</definedName>
    <definedName name="_NN146" localSheetId="0">'[Fileserver2/Kong/My Documents/안면도/내 서류 가방/버스승강장/4월우주일위대가.xls]중기사용료'!#REF!</definedName>
    <definedName name="_NN147" localSheetId="0">'[Fileserver2/Kong/My Documents/안면도/내 서류 가방/버스승강장/4월우주일위대가.xls]중기사용료'!#REF!</definedName>
    <definedName name="_NN148" localSheetId="0">'[Fileserver2/Kong/My Documents/안면도/내 서류 가방/버스승강장/4월우주일위대가.xls]중기사용료'!#REF!</definedName>
    <definedName name="_NN149" localSheetId="0">'[Fileserver2/Kong/My Documents/안면도/내 서류 가방/버스승강장/4월우주일위대가.xls]중기사용료'!#REF!</definedName>
    <definedName name="_NN15" localSheetId="0">'[Fileserver2/Kong/My Documents/안면도/내 서류 가방/버스승강장/4월우주일위대가.xls]중기사용료'!#REF!</definedName>
    <definedName name="_NN150" localSheetId="0">'[Fileserver2/Kong/My Documents/안면도/내 서류 가방/버스승강장/4월우주일위대가.xls]중기사용료'!#REF!</definedName>
    <definedName name="_NN151" localSheetId="0">'[Fileserver2/Kong/My Documents/안면도/내 서류 가방/버스승강장/4월우주일위대가.xls]중기사용료'!#REF!</definedName>
    <definedName name="_NN152" localSheetId="0">'[Fileserver2/Kong/My Documents/안면도/내 서류 가방/버스승강장/4월우주일위대가.xls]중기사용료'!#REF!</definedName>
    <definedName name="_NN153" localSheetId="0">'[Fileserver2/Kong/My Documents/안면도/내 서류 가방/버스승강장/4월우주일위대가.xls]중기사용료'!#REF!</definedName>
    <definedName name="_NN154" localSheetId="0">'[Fileserver2/Kong/My Documents/안면도/내 서류 가방/버스승강장/4월우주일위대가.xls]중기사용료'!#REF!</definedName>
    <definedName name="_NN156" localSheetId="0">'[Fileserver2/Kong/My Documents/안면도/내 서류 가방/버스승강장/4월우주일위대가.xls]중기사용료'!#REF!</definedName>
    <definedName name="_NN157" localSheetId="0">'[Fileserver2/Kong/My Documents/안면도/내 서류 가방/버스승강장/4월우주일위대가.xls]중기사용료'!#REF!</definedName>
    <definedName name="_NN158" localSheetId="0">'[Fileserver2/Kong/My Documents/안면도/내 서류 가방/버스승강장/4월우주일위대가.xls]중기사용료'!#REF!</definedName>
    <definedName name="_NN159" localSheetId="0">'[Fileserver2/Kong/My Documents/안면도/내 서류 가방/버스승강장/4월우주일위대가.xls]중기사용료'!#REF!</definedName>
    <definedName name="_NN16" localSheetId="0">'[Fileserver2/Kong/My Documents/안면도/내 서류 가방/버스승강장/4월우주일위대가.xls]중기사용료'!#REF!</definedName>
    <definedName name="_NN160" localSheetId="0">'[Fileserver2/Kong/My Documents/안면도/내 서류 가방/버스승강장/4월우주일위대가.xls]중기사용료'!#REF!</definedName>
    <definedName name="_NN161" localSheetId="0">'[Fileserver2/Kong/My Documents/안면도/내 서류 가방/버스승강장/4월우주일위대가.xls]중기사용료'!#REF!</definedName>
    <definedName name="_NN162" localSheetId="0">'[Fileserver2/Kong/My Documents/안면도/내 서류 가방/버스승강장/4월우주일위대가.xls]중기사용료'!#REF!</definedName>
    <definedName name="_NN163" localSheetId="0">'[Fileserver2/Kong/My Documents/안면도/내 서류 가방/버스승강장/4월우주일위대가.xls]중기사용료'!#REF!</definedName>
    <definedName name="_NN164" localSheetId="0">'[Fileserver2/Kong/My Documents/안면도/내 서류 가방/버스승강장/4월우주일위대가.xls]중기사용료'!#REF!</definedName>
    <definedName name="_NN165" localSheetId="0">'[Fileserver2/Kong/My Documents/안면도/내 서류 가방/버스승강장/4월우주일위대가.xls]중기사용료'!#REF!</definedName>
    <definedName name="_NN166" localSheetId="0">'[Fileserver2/Kong/My Documents/안면도/내 서류 가방/버스승강장/4월우주일위대가.xls]중기사용료'!#REF!</definedName>
    <definedName name="_NN167" localSheetId="0">'[Fileserver2/Kong/My Documents/안면도/내 서류 가방/버스승강장/4월우주일위대가.xls]중기사용료'!#REF!</definedName>
    <definedName name="_NN168" localSheetId="0">'[Fileserver2/Kong/My Documents/안면도/내 서류 가방/버스승강장/4월우주일위대가.xls]중기사용료'!#REF!</definedName>
    <definedName name="_NN169" localSheetId="0">'[Fileserver2/Kong/My Documents/안면도/내 서류 가방/버스승강장/4월우주일위대가.xls]중기사용료'!#REF!</definedName>
    <definedName name="_NN17" localSheetId="0">'[Fileserver2/Kong/My Documents/안면도/내 서류 가방/버스승강장/4월우주일위대가.xls]중기사용료'!#REF!</definedName>
    <definedName name="_NN170" localSheetId="0">'[Fileserver2/Kong/My Documents/안면도/내 서류 가방/버스승강장/4월우주일위대가.xls]중기사용료'!#REF!</definedName>
    <definedName name="_NN171" localSheetId="0">'[Fileserver2/Kong/My Documents/안면도/내 서류 가방/버스승강장/4월우주일위대가.xls]중기사용료'!#REF!</definedName>
    <definedName name="_NN172" localSheetId="0">'[Fileserver2/Kong/My Documents/안면도/내 서류 가방/버스승강장/4월우주일위대가.xls]중기사용료'!#REF!</definedName>
    <definedName name="_NN173" localSheetId="0">'[Fileserver2/Kong/My Documents/안면도/내 서류 가방/버스승강장/4월우주일위대가.xls]중기사용료'!#REF!</definedName>
    <definedName name="_NN174" localSheetId="0">'[Fileserver2/Kong/My Documents/안면도/내 서류 가방/버스승강장/4월우주일위대가.xls]중기사용료'!#REF!</definedName>
    <definedName name="_NN175" localSheetId="0">'[Fileserver2/Kong/My Documents/안면도/내 서류 가방/버스승강장/4월우주일위대가.xls]중기사용료'!#REF!</definedName>
    <definedName name="_NN176" localSheetId="0">'[Fileserver2/Kong/My Documents/안면도/내 서류 가방/버스승강장/4월우주일위대가.xls]중기사용료'!#REF!</definedName>
    <definedName name="_NN177" localSheetId="0">'[Fileserver2/Kong/My Documents/안면도/내 서류 가방/버스승강장/4월우주일위대가.xls]중기사용료'!#REF!</definedName>
    <definedName name="_NN178" localSheetId="0">'[Fileserver2/Kong/My Documents/안면도/내 서류 가방/버스승강장/4월우주일위대가.xls]중기사용료'!#REF!</definedName>
    <definedName name="_NN179" localSheetId="0">'[Fileserver2/Kong/My Documents/안면도/내 서류 가방/버스승강장/4월우주일위대가.xls]중기사용료'!#REF!</definedName>
    <definedName name="_NN18" localSheetId="0">'[Fileserver2/Kong/My Documents/안면도/내 서류 가방/버스승강장/4월우주일위대가.xls]중기사용료'!#REF!</definedName>
    <definedName name="_NN180" localSheetId="0">'[Fileserver2/Kong/My Documents/안면도/내 서류 가방/버스승강장/4월우주일위대가.xls]중기사용료'!#REF!</definedName>
    <definedName name="_NN181" localSheetId="0">'[Fileserver2/Kong/My Documents/안면도/내 서류 가방/버스승강장/4월우주일위대가.xls]중기사용료'!#REF!</definedName>
    <definedName name="_NN182" localSheetId="0">'[Fileserver2/Kong/My Documents/안면도/내 서류 가방/버스승강장/4월우주일위대가.xls]중기사용료'!#REF!</definedName>
    <definedName name="_NN183" localSheetId="0">'[Fileserver2/Kong/My Documents/안면도/내 서류 가방/버스승강장/4월우주일위대가.xls]중기사용료'!#REF!</definedName>
    <definedName name="_NN184" localSheetId="0">'[Fileserver2/Kong/My Documents/안면도/내 서류 가방/버스승강장/4월우주일위대가.xls]중기사용료'!#REF!</definedName>
    <definedName name="_NN185" localSheetId="0">'[Fileserver2/Kong/My Documents/안면도/내 서류 가방/버스승강장/4월우주일위대가.xls]중기사용료'!#REF!</definedName>
    <definedName name="_NN186" localSheetId="0">'[Fileserver2/Kong/My Documents/안면도/내 서류 가방/버스승강장/4월우주일위대가.xls]중기사용료'!#REF!</definedName>
    <definedName name="_NN187" localSheetId="0">'[Fileserver2/Kong/My Documents/안면도/내 서류 가방/버스승강장/4월우주일위대가.xls]중기사용료'!#REF!</definedName>
    <definedName name="_NN188" localSheetId="0">'[Fileserver2/Kong/My Documents/안면도/내 서류 가방/버스승강장/4월우주일위대가.xls]중기사용료'!#REF!</definedName>
    <definedName name="_NN189" localSheetId="0">'[Fileserver2/Kong/My Documents/안면도/내 서류 가방/버스승강장/4월우주일위대가.xls]중기사용료'!#REF!</definedName>
    <definedName name="_NN19" localSheetId="0">'[Fileserver2/Kong/My Documents/안면도/내 서류 가방/버스승강장/4월우주일위대가.xls]중기사용료'!#REF!</definedName>
    <definedName name="_NN190" localSheetId="0">'[Fileserver2/Kong/My Documents/안면도/내 서류 가방/버스승강장/4월우주일위대가.xls]중기사용료'!#REF!</definedName>
    <definedName name="_NN191" localSheetId="0">'[Fileserver2/Kong/My Documents/안면도/내 서류 가방/버스승강장/4월우주일위대가.xls]중기사용료'!#REF!</definedName>
    <definedName name="_NN192" localSheetId="0">'[Fileserver2/Kong/My Documents/안면도/내 서류 가방/버스승강장/4월우주일위대가.xls]중기사용료'!#REF!</definedName>
    <definedName name="_NN193" localSheetId="0">'[Fileserver2/Kong/My Documents/안면도/내 서류 가방/버스승강장/4월우주일위대가.xls]중기사용료'!#REF!</definedName>
    <definedName name="_NN194" localSheetId="0">'[Fileserver2/Kong/My Documents/안면도/내 서류 가방/버스승강장/4월우주일위대가.xls]중기사용료'!#REF!</definedName>
    <definedName name="_NN195" localSheetId="0">'[Fileserver2/Kong/My Documents/안면도/내 서류 가방/버스승강장/4월우주일위대가.xls]중기사용료'!#REF!</definedName>
    <definedName name="_NN196" localSheetId="0">'[Fileserver2/Kong/My Documents/안면도/내 서류 가방/버스승강장/4월우주일위대가.xls]중기사용료'!#REF!</definedName>
    <definedName name="_NN197" localSheetId="0">'[Fileserver2/Kong/My Documents/안면도/내 서류 가방/버스승강장/4월우주일위대가.xls]중기사용료'!#REF!</definedName>
    <definedName name="_NN198" localSheetId="0">'[Fileserver2/Kong/My Documents/안면도/내 서류 가방/버스승강장/4월우주일위대가.xls]중기사용료'!#REF!</definedName>
    <definedName name="_NN199" localSheetId="0">'[Fileserver2/Kong/My Documents/안면도/내 서류 가방/버스승강장/4월우주일위대가.xls]중기사용료'!#REF!</definedName>
    <definedName name="_NN2" localSheetId="0">'[Fileserver2/Kong/My Documents/안면도/내 서류 가방/버스승강장/4월우주일위대가.xls]중기사용료'!#REF!</definedName>
    <definedName name="_NN20" localSheetId="0">'[Fileserver2/Kong/My Documents/안면도/내 서류 가방/버스승강장/4월우주일위대가.xls]중기사용료'!#REF!</definedName>
    <definedName name="_NN200" localSheetId="0">'[Fileserver2/Kong/My Documents/안면도/내 서류 가방/버스승강장/4월우주일위대가.xls]중기사용료'!#REF!</definedName>
    <definedName name="_NN201" localSheetId="0">'[Fileserver2/Kong/My Documents/안면도/내 서류 가방/버스승강장/4월우주일위대가.xls]중기사용료'!#REF!</definedName>
    <definedName name="_NN202" localSheetId="0">'[Fileserver2/Kong/My Documents/안면도/내 서류 가방/버스승강장/4월우주일위대가.xls]중기사용료'!#REF!</definedName>
    <definedName name="_NN203" localSheetId="0">'[Fileserver2/Kong/My Documents/안면도/내 서류 가방/버스승강장/4월우주일위대가.xls]중기사용료'!#REF!</definedName>
    <definedName name="_NN204" localSheetId="0">'[Fileserver2/Kong/My Documents/안면도/내 서류 가방/버스승강장/4월우주일위대가.xls]중기사용료'!#REF!</definedName>
    <definedName name="_NN205" localSheetId="0">'[Fileserver2/Kong/My Documents/안면도/내 서류 가방/버스승강장/4월우주일위대가.xls]중기사용료'!#REF!</definedName>
    <definedName name="_NN206" localSheetId="0">'[Fileserver2/Kong/My Documents/안면도/내 서류 가방/버스승강장/4월우주일위대가.xls]중기사용료'!#REF!</definedName>
    <definedName name="_NN207" localSheetId="0">'[Fileserver2/Kong/My Documents/안면도/내 서류 가방/버스승강장/4월우주일위대가.xls]중기사용료'!#REF!</definedName>
    <definedName name="_NN208" localSheetId="0">'[Fileserver2/Kong/My Documents/안면도/내 서류 가방/버스승강장/4월우주일위대가.xls]중기사용료'!#REF!</definedName>
    <definedName name="_NN209" localSheetId="0">'[Fileserver2/Kong/My Documents/안면도/내 서류 가방/버스승강장/4월우주일위대가.xls]중기사용료'!#REF!</definedName>
    <definedName name="_NN21" localSheetId="0">'[Fileserver2/Kong/My Documents/안면도/내 서류 가방/버스승강장/4월우주일위대가.xls]중기사용료'!#REF!</definedName>
    <definedName name="_NN210" localSheetId="0">'[Fileserver2/Kong/My Documents/안면도/내 서류 가방/버스승강장/4월우주일위대가.xls]중기사용료'!#REF!</definedName>
    <definedName name="_NN211" localSheetId="0">'[Fileserver2/Kong/My Documents/안면도/내 서류 가방/버스승강장/4월우주일위대가.xls]중기사용료'!#REF!</definedName>
    <definedName name="_NN212" localSheetId="0">'[Fileserver2/Kong/My Documents/안면도/내 서류 가방/버스승강장/4월우주일위대가.xls]중기사용료'!#REF!</definedName>
    <definedName name="_NN213" localSheetId="0">'[Fileserver2/Kong/My Documents/안면도/내 서류 가방/버스승강장/4월우주일위대가.xls]중기사용료'!#REF!</definedName>
    <definedName name="_NN214" localSheetId="0">'[Fileserver2/Kong/My Documents/안면도/내 서류 가방/버스승강장/4월우주일위대가.xls]중기사용료'!#REF!</definedName>
    <definedName name="_NN215" localSheetId="0">'[Fileserver2/Kong/My Documents/안면도/내 서류 가방/버스승강장/4월우주일위대가.xls]중기사용료'!#REF!</definedName>
    <definedName name="_NN216" localSheetId="0">'[Fileserver2/Kong/My Documents/안면도/내 서류 가방/버스승강장/4월우주일위대가.xls]중기사용료'!#REF!</definedName>
    <definedName name="_NN217" localSheetId="0">'[Fileserver2/Kong/My Documents/안면도/내 서류 가방/버스승강장/4월우주일위대가.xls]중기사용료'!#REF!</definedName>
    <definedName name="_NN218" localSheetId="0">'[Fileserver2/Kong/My Documents/안면도/내 서류 가방/버스승강장/4월우주일위대가.xls]중기사용료'!#REF!</definedName>
    <definedName name="_NN219" localSheetId="0">'[Fileserver2/Kong/My Documents/안면도/내 서류 가방/버스승강장/4월우주일위대가.xls]중기사용료'!#REF!</definedName>
    <definedName name="_NN22" localSheetId="0">'[Fileserver2/Kong/My Documents/안면도/내 서류 가방/버스승강장/4월우주일위대가.xls]중기사용료'!#REF!</definedName>
    <definedName name="_NN220" localSheetId="0">'[Fileserver2/Kong/My Documents/안면도/내 서류 가방/버스승강장/4월우주일위대가.xls]중기사용료'!#REF!</definedName>
    <definedName name="_NN221" localSheetId="0">'[Fileserver2/Kong/My Documents/안면도/내 서류 가방/버스승강장/4월우주일위대가.xls]중기사용료'!#REF!</definedName>
    <definedName name="_NN222" localSheetId="0">'[Fileserver2/Kong/My Documents/안면도/내 서류 가방/버스승강장/4월우주일위대가.xls]중기사용료'!#REF!</definedName>
    <definedName name="_NN223" localSheetId="0">'[Fileserver2/Kong/My Documents/안면도/내 서류 가방/버스승강장/4월우주일위대가.xls]중기사용료'!#REF!</definedName>
    <definedName name="_NN224" localSheetId="0">'[Fileserver2/Kong/My Documents/안면도/내 서류 가방/버스승강장/4월우주일위대가.xls]중기사용료'!#REF!</definedName>
    <definedName name="_NN225" localSheetId="0">'[Fileserver2/Kong/My Documents/안면도/내 서류 가방/버스승강장/4월우주일위대가.xls]중기사용료'!#REF!</definedName>
    <definedName name="_NN226" localSheetId="0">'[Fileserver2/Kong/My Documents/안면도/내 서류 가방/버스승강장/4월우주일위대가.xls]중기사용료'!#REF!</definedName>
    <definedName name="_NN227" localSheetId="0">'[Fileserver2/Kong/My Documents/안면도/내 서류 가방/버스승강장/4월우주일위대가.xls]중기사용료'!#REF!</definedName>
    <definedName name="_NN228" localSheetId="0">'[Fileserver2/Kong/My Documents/안면도/내 서류 가방/버스승강장/4월우주일위대가.xls]중기사용료'!#REF!</definedName>
    <definedName name="_NN229" localSheetId="0">'[Fileserver2/Kong/My Documents/안면도/내 서류 가방/버스승강장/4월우주일위대가.xls]중기사용료'!#REF!</definedName>
    <definedName name="_NN23" localSheetId="0">'[Fileserver2/Kong/My Documents/안면도/내 서류 가방/버스승강장/4월우주일위대가.xls]중기사용료'!#REF!</definedName>
    <definedName name="_NN230" localSheetId="0">'[Fileserver2/Kong/My Documents/안면도/내 서류 가방/버스승강장/4월우주일위대가.xls]중기사용료'!#REF!</definedName>
    <definedName name="_nn231" localSheetId="0">'[Fileserver2/Kong/My Documents/안면도/내 서류 가방/버스승강장/4월우주일위대가.xls]중기사용료'!#REF!</definedName>
    <definedName name="_NN232" localSheetId="0">'[Fileserver2/Kong/My Documents/안면도/내 서류 가방/버스승강장/4월우주일위대가.xls]중기사용료'!#REF!</definedName>
    <definedName name="_NN233" localSheetId="0">'[Fileserver2/Kong/My Documents/안면도/내 서류 가방/버스승강장/4월우주일위대가.xls]중기사용료'!#REF!</definedName>
    <definedName name="_NN234" localSheetId="0">'[Fileserver2/Kong/My Documents/안면도/내 서류 가방/버스승강장/4월우주일위대가.xls]중기사용료'!#REF!</definedName>
    <definedName name="_NN235" localSheetId="0">'[Fileserver2/Kong/My Documents/안면도/내 서류 가방/버스승강장/4월우주일위대가.xls]중기사용료'!#REF!</definedName>
    <definedName name="_NN236" localSheetId="0">'[Fileserver2/Kong/My Documents/안면도/내 서류 가방/버스승강장/4월우주일위대가.xls]중기사용료'!#REF!</definedName>
    <definedName name="_NN237" localSheetId="0">'[Fileserver2/Kong/My Documents/안면도/내 서류 가방/버스승강장/4월우주일위대가.xls]중기사용료'!#REF!</definedName>
    <definedName name="_NN238" localSheetId="0">'[Fileserver2/Kong/My Documents/안면도/내 서류 가방/버스승강장/4월우주일위대가.xls]중기사용료'!#REF!</definedName>
    <definedName name="_NN239" localSheetId="0">'[Fileserver2/Kong/My Documents/안면도/내 서류 가방/버스승강장/4월우주일위대가.xls]중기사용료'!#REF!</definedName>
    <definedName name="_NN24" localSheetId="0">'[Fileserver2/Kong/My Documents/안면도/내 서류 가방/버스승강장/4월우주일위대가.xls]중기사용료'!#REF!</definedName>
    <definedName name="_NN25" localSheetId="0">'[Fileserver2/Kong/My Documents/안면도/내 서류 가방/버스승강장/4월우주일위대가.xls]중기사용료'!#REF!</definedName>
    <definedName name="_NN26" localSheetId="0">'[Fileserver2/Kong/My Documents/안면도/내 서류 가방/버스승강장/4월우주일위대가.xls]중기사용료'!#REF!</definedName>
    <definedName name="_NN27" localSheetId="0">'[Fileserver2/Kong/My Documents/안면도/내 서류 가방/버스승강장/4월우주일위대가.xls]중기사용료'!#REF!</definedName>
    <definedName name="_NN28" localSheetId="0">'[Fileserver2/Kong/My Documents/안면도/내 서류 가방/버스승강장/4월우주일위대가.xls]중기사용료'!#REF!</definedName>
    <definedName name="_NN29" localSheetId="0">'[Fileserver2/Kong/My Documents/안면도/내 서류 가방/버스승강장/4월우주일위대가.xls]중기사용료'!#REF!</definedName>
    <definedName name="_NN3" localSheetId="0">'[Fileserver2/Kong/My Documents/안면도/내 서류 가방/버스승강장/4월우주일위대가.xls]중기사용료'!#REF!</definedName>
    <definedName name="_NN30" localSheetId="0">'[Fileserver2/Kong/My Documents/안면도/내 서류 가방/버스승강장/4월우주일위대가.xls]중기사용료'!#REF!</definedName>
    <definedName name="_NN31" localSheetId="0">'[Fileserver2/Kong/My Documents/안면도/내 서류 가방/버스승강장/4월우주일위대가.xls]중기사용료'!#REF!</definedName>
    <definedName name="_NN32" localSheetId="0">'[Fileserver2/Kong/My Documents/안면도/내 서류 가방/버스승강장/4월우주일위대가.xls]중기사용료'!#REF!</definedName>
    <definedName name="_NN33" localSheetId="0">'[Fileserver2/Kong/My Documents/안면도/내 서류 가방/버스승강장/4월우주일위대가.xls]중기사용료'!#REF!</definedName>
    <definedName name="_NN34" localSheetId="0">'[Fileserver2/Kong/My Documents/안면도/내 서류 가방/버스승강장/4월우주일위대가.xls]중기사용료'!#REF!</definedName>
    <definedName name="_NN35" localSheetId="0">'[Fileserver2/Kong/My Documents/안면도/내 서류 가방/버스승강장/4월우주일위대가.xls]중기사용료'!#REF!</definedName>
    <definedName name="_NN36" localSheetId="0">'[Fileserver2/Kong/My Documents/안면도/내 서류 가방/버스승강장/4월우주일위대가.xls]중기사용료'!#REF!</definedName>
    <definedName name="_NN37" localSheetId="0">'[Fileserver2/Kong/My Documents/안면도/내 서류 가방/버스승강장/4월우주일위대가.xls]중기사용료'!#REF!</definedName>
    <definedName name="_NN38" localSheetId="0">'[Fileserver2/Kong/My Documents/안면도/내 서류 가방/버스승강장/4월우주일위대가.xls]중기사용료'!#REF!</definedName>
    <definedName name="_NN39" localSheetId="0">'[Fileserver2/Kong/My Documents/안면도/내 서류 가방/버스승강장/4월우주일위대가.xls]중기사용료'!#REF!</definedName>
    <definedName name="_NN4" localSheetId="0">'[Fileserver2/Kong/My Documents/안면도/내 서류 가방/버스승강장/4월우주일위대가.xls]중기사용료'!#REF!</definedName>
    <definedName name="_NN40" localSheetId="0">'[Fileserver2/Kong/My Documents/안면도/내 서류 가방/버스승강장/4월우주일위대가.xls]중기사용료'!#REF!</definedName>
    <definedName name="_NN42" localSheetId="0">'[Fileserver2/Kong/My Documents/안면도/내 서류 가방/버스승강장/4월우주일위대가.xls]중기사용료'!#REF!</definedName>
    <definedName name="_NN43" localSheetId="0">'[Fileserver2/Kong/My Documents/안면도/내 서류 가방/버스승강장/4월우주일위대가.xls]중기사용료'!#REF!</definedName>
    <definedName name="_NN44" localSheetId="0">'[Fileserver2/Kong/My Documents/안면도/내 서류 가방/버스승강장/4월우주일위대가.xls]중기사용료'!#REF!</definedName>
    <definedName name="_NN45" localSheetId="0">'[Fileserver2/Kong/My Documents/안면도/내 서류 가방/버스승강장/4월우주일위대가.xls]중기사용료'!#REF!</definedName>
    <definedName name="_NN46" localSheetId="0">'[Fileserver2/Kong/My Documents/안면도/내 서류 가방/버스승강장/4월우주일위대가.xls]중기사용료'!#REF!</definedName>
    <definedName name="_NN47" localSheetId="0">'[Fileserver2/Kong/My Documents/안면도/내 서류 가방/버스승강장/4월우주일위대가.xls]중기사용료'!#REF!</definedName>
    <definedName name="_NN48" localSheetId="0">'[Fileserver2/Kong/My Documents/안면도/내 서류 가방/버스승강장/4월우주일위대가.xls]중기사용료'!#REF!</definedName>
    <definedName name="_NN49" localSheetId="0">'[Fileserver2/Kong/My Documents/안면도/내 서류 가방/버스승강장/4월우주일위대가.xls]중기사용료'!#REF!</definedName>
    <definedName name="_NN5" localSheetId="0">'[Fileserver2/Kong/My Documents/안면도/내 서류 가방/버스승강장/4월우주일위대가.xls]중기사용료'!#REF!</definedName>
    <definedName name="_NN50" localSheetId="0">'[Fileserver2/Kong/My Documents/안면도/내 서류 가방/버스승강장/4월우주일위대가.xls]중기사용료'!#REF!</definedName>
    <definedName name="_NN51" localSheetId="0">'[Fileserver2/Kong/My Documents/안면도/내 서류 가방/버스승강장/4월우주일위대가.xls]중기사용료'!#REF!</definedName>
    <definedName name="_NN52" localSheetId="0">'[Fileserver2/Kong/My Documents/안면도/내 서류 가방/버스승강장/4월우주일위대가.xls]중기사용료'!#REF!</definedName>
    <definedName name="_NN53" localSheetId="0">'[Fileserver2/Kong/My Documents/안면도/내 서류 가방/버스승강장/4월우주일위대가.xls]중기사용료'!#REF!</definedName>
    <definedName name="_NN54" localSheetId="0">'[Fileserver2/Kong/My Documents/안면도/내 서류 가방/버스승강장/4월우주일위대가.xls]중기사용료'!#REF!</definedName>
    <definedName name="_NN55" localSheetId="0">'[Fileserver2/Kong/My Documents/안면도/내 서류 가방/버스승강장/4월우주일위대가.xls]중기사용료'!#REF!</definedName>
    <definedName name="_NN56" localSheetId="0">'[Fileserver2/Kong/My Documents/안면도/내 서류 가방/버스승강장/4월우주일위대가.xls]중기사용료'!#REF!</definedName>
    <definedName name="_NN57" localSheetId="0">'[Fileserver2/Kong/My Documents/안면도/내 서류 가방/버스승강장/4월우주일위대가.xls]중기사용료'!#REF!</definedName>
    <definedName name="_NN58" localSheetId="0">'[Fileserver2/Kong/My Documents/안면도/내 서류 가방/버스승강장/4월우주일위대가.xls]중기사용료'!#REF!</definedName>
    <definedName name="_NN59" localSheetId="0">'[Fileserver2/Kong/My Documents/안면도/내 서류 가방/버스승강장/4월우주일위대가.xls]중기사용료'!#REF!</definedName>
    <definedName name="_NN6" localSheetId="0">'[Fileserver2/Kong/My Documents/안면도/내 서류 가방/버스승강장/4월우주일위대가.xls]중기사용료'!#REF!</definedName>
    <definedName name="_NN60" localSheetId="0">'[Fileserver2/Kong/My Documents/안면도/내 서류 가방/버스승강장/4월우주일위대가.xls]중기사용료'!#REF!</definedName>
    <definedName name="_NN61" localSheetId="0">'[Fileserver2/Kong/My Documents/안면도/내 서류 가방/버스승강장/4월우주일위대가.xls]중기사용료'!#REF!</definedName>
    <definedName name="_NN62" localSheetId="0">'[Fileserver2/Kong/My Documents/안면도/내 서류 가방/버스승강장/4월우주일위대가.xls]중기사용료'!#REF!</definedName>
    <definedName name="_NN63" localSheetId="0">'[Fileserver2/Kong/My Documents/안면도/내 서류 가방/버스승강장/4월우주일위대가.xls]중기사용료'!#REF!</definedName>
    <definedName name="_NN64" localSheetId="0">'[Fileserver2/Kong/My Documents/안면도/내 서류 가방/버스승강장/4월우주일위대가.xls]중기사용료'!#REF!</definedName>
    <definedName name="_NN65" localSheetId="0">'[Fileserver2/Kong/My Documents/안면도/내 서류 가방/버스승강장/4월우주일위대가.xls]중기사용료'!#REF!</definedName>
    <definedName name="_NN66" localSheetId="0">'[Fileserver2/Kong/My Documents/안면도/내 서류 가방/버스승강장/4월우주일위대가.xls]중기사용료'!#REF!</definedName>
    <definedName name="_NN67" localSheetId="0">'[Fileserver2/Kong/My Documents/안면도/내 서류 가방/버스승강장/4월우주일위대가.xls]중기사용료'!#REF!</definedName>
    <definedName name="_NN68" localSheetId="0">'[Fileserver2/Kong/My Documents/안면도/내 서류 가방/버스승강장/4월우주일위대가.xls]중기사용료'!#REF!</definedName>
    <definedName name="_NN69" localSheetId="0">'[Fileserver2/Kong/My Documents/안면도/내 서류 가방/버스승강장/4월우주일위대가.xls]중기사용료'!#REF!</definedName>
    <definedName name="_NN7" localSheetId="0">'[Fileserver2/Kong/My Documents/안면도/내 서류 가방/버스승강장/4월우주일위대가.xls]중기사용료'!#REF!</definedName>
    <definedName name="_NN70" localSheetId="0">'[Fileserver2/Kong/My Documents/안면도/내 서류 가방/버스승강장/4월우주일위대가.xls]중기사용료'!#REF!</definedName>
    <definedName name="_NN71" localSheetId="0">'[Fileserver2/Kong/My Documents/안면도/내 서류 가방/버스승강장/4월우주일위대가.xls]중기사용료'!#REF!</definedName>
    <definedName name="_NN72" localSheetId="0">'[Fileserver2/Kong/My Documents/안면도/내 서류 가방/버스승강장/4월우주일위대가.xls]중기사용료'!#REF!</definedName>
    <definedName name="_NN73" localSheetId="0">'[Fileserver2/Kong/My Documents/안면도/내 서류 가방/버스승강장/4월우주일위대가.xls]중기사용료'!#REF!</definedName>
    <definedName name="_NN74" localSheetId="0">'[Fileserver2/Kong/My Documents/안면도/내 서류 가방/버스승강장/4월우주일위대가.xls]중기사용료'!#REF!</definedName>
    <definedName name="_NN75" localSheetId="0">'[Fileserver2/Kong/My Documents/안면도/내 서류 가방/버스승강장/4월우주일위대가.xls]중기사용료'!#REF!</definedName>
    <definedName name="_NN76" localSheetId="0">'[Fileserver2/Kong/My Documents/안면도/내 서류 가방/버스승강장/4월우주일위대가.xls]중기사용료'!#REF!</definedName>
    <definedName name="_NN77" localSheetId="0">'[Fileserver2/Kong/My Documents/안면도/내 서류 가방/버스승강장/4월우주일위대가.xls]중기사용료'!#REF!</definedName>
    <definedName name="_NN78" localSheetId="0">'[Fileserver2/Kong/My Documents/안면도/내 서류 가방/버스승강장/4월우주일위대가.xls]중기사용료'!#REF!</definedName>
    <definedName name="_NN79" localSheetId="0">'[Fileserver2/Kong/My Documents/안면도/내 서류 가방/버스승강장/4월우주일위대가.xls]중기사용료'!#REF!</definedName>
    <definedName name="_NN8" localSheetId="0">'[Fileserver2/Kong/My Documents/안면도/내 서류 가방/버스승강장/4월우주일위대가.xls]중기사용료'!#REF!</definedName>
    <definedName name="_NN80" localSheetId="0">'[Fileserver2/Kong/My Documents/안면도/내 서류 가방/버스승강장/4월우주일위대가.xls]중기사용료'!#REF!</definedName>
    <definedName name="_NN81" localSheetId="0">'[Fileserver2/Kong/My Documents/안면도/내 서류 가방/버스승강장/4월우주일위대가.xls]중기사용료'!#REF!</definedName>
    <definedName name="_NN82" localSheetId="0">'[Fileserver2/Kong/My Documents/안면도/내 서류 가방/버스승강장/4월우주일위대가.xls]중기사용료'!#REF!</definedName>
    <definedName name="_NN83" localSheetId="0">'[Fileserver2/Kong/My Documents/안면도/내 서류 가방/버스승강장/4월우주일위대가.xls]중기사용료'!#REF!</definedName>
    <definedName name="_NN84" localSheetId="0">'[Fileserver2/Kong/My Documents/안면도/내 서류 가방/버스승강장/4월우주일위대가.xls]중기사용료'!#REF!</definedName>
    <definedName name="_NN85" localSheetId="0">'[Fileserver2/Kong/My Documents/안면도/내 서류 가방/버스승강장/4월우주일위대가.xls]중기사용료'!#REF!</definedName>
    <definedName name="_NN86" localSheetId="0">'[Fileserver2/Kong/My Documents/안면도/내 서류 가방/버스승강장/4월우주일위대가.xls]중기사용료'!#REF!</definedName>
    <definedName name="_NN87" localSheetId="0">'[Fileserver2/Kong/My Documents/안면도/내 서류 가방/버스승강장/4월우주일위대가.xls]중기사용료'!#REF!</definedName>
    <definedName name="_NN88" localSheetId="0">'[Fileserver2/Kong/My Documents/안면도/내 서류 가방/버스승강장/4월우주일위대가.xls]중기사용료'!#REF!</definedName>
    <definedName name="_NN89" localSheetId="0">'[Fileserver2/Kong/My Documents/안면도/내 서류 가방/버스승강장/4월우주일위대가.xls]중기사용료'!#REF!</definedName>
    <definedName name="_NN9" localSheetId="0">'[Fileserver2/Kong/My Documents/안면도/내 서류 가방/버스승강장/4월우주일위대가.xls]중기사용료'!#REF!</definedName>
    <definedName name="_NN90" localSheetId="0">'[Fileserver2/Kong/My Documents/안면도/내 서류 가방/버스승강장/4월우주일위대가.xls]중기사용료'!#REF!</definedName>
    <definedName name="_NN91" localSheetId="0">'[Fileserver2/Kong/My Documents/안면도/내 서류 가방/버스승강장/4월우주일위대가.xls]중기사용료'!#REF!</definedName>
    <definedName name="_NN92" localSheetId="0">'[Fileserver2/Kong/My Documents/안면도/내 서류 가방/버스승강장/4월우주일위대가.xls]중기사용료'!#REF!</definedName>
    <definedName name="_NN93" localSheetId="0">'[Fileserver2/Kong/My Documents/안면도/내 서류 가방/버스승강장/4월우주일위대가.xls]중기사용료'!#REF!</definedName>
    <definedName name="_NN94" localSheetId="0">'[Fileserver2/Kong/My Documents/안면도/내 서류 가방/버스승강장/4월우주일위대가.xls]중기사용료'!#REF!</definedName>
    <definedName name="_NN95" localSheetId="0">'[Fileserver2/Kong/My Documents/안면도/내 서류 가방/버스승강장/4월우주일위대가.xls]중기사용료'!#REF!</definedName>
    <definedName name="_NN96" localSheetId="0">'[Fileserver2/Kong/My Documents/안면도/내 서류 가방/버스승강장/4월우주일위대가.xls]중기사용료'!#REF!</definedName>
    <definedName name="_NN97" localSheetId="0">'[Fileserver2/Kong/My Documents/안면도/내 서류 가방/버스승강장/4월우주일위대가.xls]중기사용료'!#REF!</definedName>
    <definedName name="_NN98" localSheetId="0">'[Fileserver2/Kong/My Documents/안면도/내 서류 가방/버스승강장/4월우주일위대가.xls]중기사용료'!#REF!</definedName>
    <definedName name="_NN99" localSheetId="0">'[Fileserver2/Kong/My Documents/안면도/내 서류 가방/버스승강장/4월우주일위대가.xls]중기사용료'!#REF!</definedName>
    <definedName name="_NO1" localSheetId="0">'[Fileserver2/Kong/My Documents/안면도/내 서류 가방/버스승강장/4월우주일위대가.xls]중기사용료'!#REF!</definedName>
    <definedName name="_NO10" localSheetId="0">'[Fileserver2/Kong/My Documents/안면도/내 서류 가방/버스승강장/4월우주일위대가.xls]중기사용료'!#REF!</definedName>
    <definedName name="_NO100" localSheetId="0">'[Fileserver2/Kong/My Documents/안면도/내 서류 가방/버스승강장/4월우주일위대가.xls]중기사용료'!#REF!</definedName>
    <definedName name="_NO101" localSheetId="0">'[Fileserver2/Kong/My Documents/안면도/내 서류 가방/버스승강장/4월우주일위대가.xls]중기사용료'!#REF!</definedName>
    <definedName name="_NO102" localSheetId="0">'[Fileserver2/Kong/My Documents/안면도/내 서류 가방/버스승강장/4월우주일위대가.xls]중기사용료'!#REF!</definedName>
    <definedName name="_NO103" localSheetId="0">'[Fileserver2/Kong/My Documents/안면도/내 서류 가방/버스승강장/4월우주일위대가.xls]중기사용료'!#REF!</definedName>
    <definedName name="_NO104" localSheetId="0">'[Fileserver2/Kong/My Documents/안면도/내 서류 가방/버스승강장/4월우주일위대가.xls]중기사용료'!#REF!</definedName>
    <definedName name="_NO105" localSheetId="0">'[Fileserver2/Kong/My Documents/안면도/내 서류 가방/버스승강장/4월우주일위대가.xls]중기사용료'!#REF!</definedName>
    <definedName name="_NO106" localSheetId="0">'[Fileserver2/Kong/My Documents/안면도/내 서류 가방/버스승강장/4월우주일위대가.xls]중기사용료'!#REF!</definedName>
    <definedName name="_NO107" localSheetId="0">'[Fileserver2/Kong/My Documents/안면도/내 서류 가방/버스승강장/4월우주일위대가.xls]중기사용료'!#REF!</definedName>
    <definedName name="_NO108" localSheetId="0">'[Fileserver2/Kong/My Documents/안면도/내 서류 가방/버스승강장/4월우주일위대가.xls]중기사용료'!#REF!</definedName>
    <definedName name="_NO109" localSheetId="0">'[Fileserver2/Kong/My Documents/안면도/내 서류 가방/버스승강장/4월우주일위대가.xls]중기사용료'!#REF!</definedName>
    <definedName name="_NO11" localSheetId="0">'[Fileserver2/Kong/My Documents/안면도/내 서류 가방/버스승강장/4월우주일위대가.xls]중기사용료'!#REF!</definedName>
    <definedName name="_NO110" localSheetId="0">'[Fileserver2/Kong/My Documents/안면도/내 서류 가방/버스승강장/4월우주일위대가.xls]중기사용료'!#REF!</definedName>
    <definedName name="_NO111" localSheetId="0">'[Fileserver2/Kong/My Documents/안면도/내 서류 가방/버스승강장/4월우주일위대가.xls]중기사용료'!#REF!</definedName>
    <definedName name="_NO112" localSheetId="0">'[Fileserver2/Kong/My Documents/안면도/내 서류 가방/버스승강장/4월우주일위대가.xls]중기사용료'!#REF!</definedName>
    <definedName name="_NO113" localSheetId="0">'[Fileserver2/Kong/My Documents/안면도/내 서류 가방/버스승강장/4월우주일위대가.xls]중기사용료'!#REF!</definedName>
    <definedName name="_NO114" localSheetId="0">'[Fileserver2/Kong/My Documents/안면도/내 서류 가방/버스승강장/4월우주일위대가.xls]중기사용료'!#REF!</definedName>
    <definedName name="_NO115" localSheetId="0">'[Fileserver2/Kong/My Documents/안면도/내 서류 가방/버스승강장/4월우주일위대가.xls]중기사용료'!#REF!</definedName>
    <definedName name="_NO116" localSheetId="0">'[Fileserver2/Kong/My Documents/안면도/내 서류 가방/버스승강장/4월우주일위대가.xls]중기사용료'!#REF!</definedName>
    <definedName name="_NO117" localSheetId="0">'[Fileserver2/Kong/My Documents/안면도/내 서류 가방/버스승강장/4월우주일위대가.xls]중기사용료'!#REF!</definedName>
    <definedName name="_NO118" localSheetId="0">'[Fileserver2/Kong/My Documents/안면도/내 서류 가방/버스승강장/4월우주일위대가.xls]중기사용료'!#REF!</definedName>
    <definedName name="_NO119" localSheetId="0">'[Fileserver2/Kong/My Documents/안면도/내 서류 가방/버스승강장/4월우주일위대가.xls]중기사용료'!#REF!</definedName>
    <definedName name="_NO12" localSheetId="0">'[Fileserver2/Kong/My Documents/안면도/내 서류 가방/버스승강장/4월우주일위대가.xls]중기사용료'!#REF!</definedName>
    <definedName name="_NO120" localSheetId="0">'[Fileserver2/Kong/My Documents/안면도/내 서류 가방/버스승강장/4월우주일위대가.xls]중기사용료'!#REF!</definedName>
    <definedName name="_NO121" localSheetId="0">'[Fileserver2/Kong/My Documents/안면도/내 서류 가방/버스승강장/4월우주일위대가.xls]중기사용료'!#REF!</definedName>
    <definedName name="_NO122" localSheetId="0">'[Fileserver2/Kong/My Documents/안면도/내 서류 가방/버스승강장/4월우주일위대가.xls]중기사용료'!#REF!</definedName>
    <definedName name="_NO123" localSheetId="0">'[Fileserver2/Kong/My Documents/안면도/내 서류 가방/버스승강장/4월우주일위대가.xls]중기사용료'!#REF!</definedName>
    <definedName name="_NO124" localSheetId="0">'[Fileserver2/Kong/My Documents/안면도/내 서류 가방/버스승강장/4월우주일위대가.xls]중기사용료'!#REF!</definedName>
    <definedName name="_NO125" localSheetId="0">'[Fileserver2/Kong/My Documents/안면도/내 서류 가방/버스승강장/4월우주일위대가.xls]중기사용료'!#REF!</definedName>
    <definedName name="_NO126" localSheetId="0">'[Fileserver2/Kong/My Documents/안면도/내 서류 가방/버스승강장/4월우주일위대가.xls]중기사용료'!#REF!</definedName>
    <definedName name="_NO127" localSheetId="0">'[Fileserver2/Kong/My Documents/안면도/내 서류 가방/버스승강장/4월우주일위대가.xls]중기사용료'!#REF!</definedName>
    <definedName name="_NO128" localSheetId="0">'[Fileserver2/Kong/My Documents/안면도/내 서류 가방/버스승강장/4월우주일위대가.xls]중기사용료'!#REF!</definedName>
    <definedName name="_NO129" localSheetId="0">'[Fileserver2/Kong/My Documents/안면도/내 서류 가방/버스승강장/4월우주일위대가.xls]중기사용료'!#REF!</definedName>
    <definedName name="_NO13" localSheetId="0">'[Fileserver2/Kong/My Documents/안면도/내 서류 가방/버스승강장/4월우주일위대가.xls]중기사용료'!#REF!</definedName>
    <definedName name="_NO130" localSheetId="0">'[Fileserver2/Kong/My Documents/안면도/내 서류 가방/버스승강장/4월우주일위대가.xls]중기사용료'!#REF!</definedName>
    <definedName name="_NO131" localSheetId="0">'[Fileserver2/Kong/My Documents/안면도/내 서류 가방/버스승강장/4월우주일위대가.xls]중기사용료'!#REF!</definedName>
    <definedName name="_NO132" localSheetId="0">'[Fileserver2/Kong/My Documents/안면도/내 서류 가방/버스승강장/4월우주일위대가.xls]중기사용료'!#REF!</definedName>
    <definedName name="_NO133" localSheetId="0">'[Fileserver2/Kong/My Documents/안면도/내 서류 가방/버스승강장/4월우주일위대가.xls]중기사용료'!#REF!</definedName>
    <definedName name="_NO134" localSheetId="0">'[Fileserver2/Kong/My Documents/안면도/내 서류 가방/버스승강장/4월우주일위대가.xls]중기사용료'!#REF!</definedName>
    <definedName name="_NO135" localSheetId="0">'[Fileserver2/Kong/My Documents/안면도/내 서류 가방/버스승강장/4월우주일위대가.xls]중기사용료'!#REF!</definedName>
    <definedName name="_NO136" localSheetId="0">'[Fileserver2/Kong/My Documents/안면도/내 서류 가방/버스승강장/4월우주일위대가.xls]중기사용료'!#REF!</definedName>
    <definedName name="_NO137" localSheetId="0">'[Fileserver2/Kong/My Documents/안면도/내 서류 가방/버스승강장/4월우주일위대가.xls]중기사용료'!#REF!</definedName>
    <definedName name="_NO138" localSheetId="0">'[Fileserver2/Kong/My Documents/안면도/내 서류 가방/버스승강장/4월우주일위대가.xls]중기사용료'!#REF!</definedName>
    <definedName name="_NO139" localSheetId="0">'[Fileserver2/Kong/My Documents/안면도/내 서류 가방/버스승강장/4월우주일위대가.xls]중기사용료'!#REF!</definedName>
    <definedName name="_NO14" localSheetId="0">'[Fileserver2/Kong/My Documents/안면도/내 서류 가방/버스승강장/4월우주일위대가.xls]중기사용료'!#REF!</definedName>
    <definedName name="_NO140" localSheetId="0">'[Fileserver2/Kong/My Documents/안면도/내 서류 가방/버스승강장/4월우주일위대가.xls]중기사용료'!#REF!</definedName>
    <definedName name="_NO141" localSheetId="0">'[Fileserver2/Kong/My Documents/안면도/내 서류 가방/버스승강장/4월우주일위대가.xls]중기사용료'!#REF!</definedName>
    <definedName name="_NO142" localSheetId="0">'[Fileserver2/Kong/My Documents/안면도/내 서류 가방/버스승강장/4월우주일위대가.xls]중기사용료'!#REF!</definedName>
    <definedName name="_NO143" localSheetId="0">'[Fileserver2/Kong/My Documents/안면도/내 서류 가방/버스승강장/4월우주일위대가.xls]중기사용료'!#REF!</definedName>
    <definedName name="_NO144" localSheetId="0">'[Fileserver2/Kong/My Documents/안면도/내 서류 가방/버스승강장/4월우주일위대가.xls]중기사용료'!#REF!</definedName>
    <definedName name="_NO145" localSheetId="0">'[Fileserver2/Kong/My Documents/안면도/내 서류 가방/버스승강장/4월우주일위대가.xls]중기사용료'!#REF!</definedName>
    <definedName name="_NO146" localSheetId="0">'[Fileserver2/Kong/My Documents/안면도/내 서류 가방/버스승강장/4월우주일위대가.xls]중기사용료'!#REF!</definedName>
    <definedName name="_NO147" localSheetId="0">'[Fileserver2/Kong/My Documents/안면도/내 서류 가방/버스승강장/4월우주일위대가.xls]중기사용료'!#REF!</definedName>
    <definedName name="_NO148" localSheetId="0">'[Fileserver2/Kong/My Documents/안면도/내 서류 가방/버스승강장/4월우주일위대가.xls]중기사용료'!#REF!</definedName>
    <definedName name="_NO149" localSheetId="0">'[Fileserver2/Kong/My Documents/안면도/내 서류 가방/버스승강장/4월우주일위대가.xls]중기사용료'!#REF!</definedName>
    <definedName name="_NO15" localSheetId="0">'[Fileserver2/Kong/My Documents/안면도/내 서류 가방/버스승강장/4월우주일위대가.xls]중기사용료'!#REF!</definedName>
    <definedName name="_NO150" localSheetId="0">'[Fileserver2/Kong/My Documents/안면도/내 서류 가방/버스승강장/4월우주일위대가.xls]중기사용료'!#REF!</definedName>
    <definedName name="_NO151" localSheetId="0">'[Fileserver2/Kong/My Documents/안면도/내 서류 가방/버스승강장/4월우주일위대가.xls]중기사용료'!#REF!</definedName>
    <definedName name="_NO152" localSheetId="0">'[Fileserver2/Kong/My Documents/안면도/내 서류 가방/버스승강장/4월우주일위대가.xls]중기사용료'!#REF!</definedName>
    <definedName name="_NO153" localSheetId="0">'[Fileserver2/Kong/My Documents/안면도/내 서류 가방/버스승강장/4월우주일위대가.xls]중기사용료'!#REF!</definedName>
    <definedName name="_NO154" localSheetId="0">'[Fileserver2/Kong/My Documents/안면도/내 서류 가방/버스승강장/4월우주일위대가.xls]중기사용료'!#REF!</definedName>
    <definedName name="_NO156" localSheetId="0">'[Fileserver2/Kong/My Documents/안면도/내 서류 가방/버스승강장/4월우주일위대가.xls]중기사용료'!#REF!</definedName>
    <definedName name="_NO157" localSheetId="0">'[Fileserver2/Kong/My Documents/안면도/내 서류 가방/버스승강장/4월우주일위대가.xls]중기사용료'!#REF!</definedName>
    <definedName name="_NO158" localSheetId="0">'[Fileserver2/Kong/My Documents/안면도/내 서류 가방/버스승강장/4월우주일위대가.xls]중기사용료'!#REF!</definedName>
    <definedName name="_NO159" localSheetId="0">'[Fileserver2/Kong/My Documents/안면도/내 서류 가방/버스승강장/4월우주일위대가.xls]중기사용료'!#REF!</definedName>
    <definedName name="_NO16" localSheetId="0">'[Fileserver2/Kong/My Documents/안면도/내 서류 가방/버스승강장/4월우주일위대가.xls]중기사용료'!#REF!</definedName>
    <definedName name="_NO160" localSheetId="0">'[Fileserver2/Kong/My Documents/안면도/내 서류 가방/버스승강장/4월우주일위대가.xls]중기사용료'!#REF!</definedName>
    <definedName name="_NO161" localSheetId="0">'[Fileserver2/Kong/My Documents/안면도/내 서류 가방/버스승강장/4월우주일위대가.xls]중기사용료'!#REF!</definedName>
    <definedName name="_NO162" localSheetId="0">'[Fileserver2/Kong/My Documents/안면도/내 서류 가방/버스승강장/4월우주일위대가.xls]중기사용료'!#REF!</definedName>
    <definedName name="_NO163" localSheetId="0">'[Fileserver2/Kong/My Documents/안면도/내 서류 가방/버스승강장/4월우주일위대가.xls]중기사용료'!#REF!</definedName>
    <definedName name="_NO164" localSheetId="0">'[Fileserver2/Kong/My Documents/안면도/내 서류 가방/버스승강장/4월우주일위대가.xls]중기사용료'!#REF!</definedName>
    <definedName name="_NO165" localSheetId="0">'[Fileserver2/Kong/My Documents/안면도/내 서류 가방/버스승강장/4월우주일위대가.xls]중기사용료'!#REF!</definedName>
    <definedName name="_NO166" localSheetId="0">'[Fileserver2/Kong/My Documents/안면도/내 서류 가방/버스승강장/4월우주일위대가.xls]중기사용료'!#REF!</definedName>
    <definedName name="_NO167" localSheetId="0">'[Fileserver2/Kong/My Documents/안면도/내 서류 가방/버스승강장/4월우주일위대가.xls]중기사용료'!#REF!</definedName>
    <definedName name="_NO168" localSheetId="0">'[Fileserver2/Kong/My Documents/안면도/내 서류 가방/버스승강장/4월우주일위대가.xls]중기사용료'!#REF!</definedName>
    <definedName name="_NO169" localSheetId="0">'[Fileserver2/Kong/My Documents/안면도/내 서류 가방/버스승강장/4월우주일위대가.xls]중기사용료'!#REF!</definedName>
    <definedName name="_NO17" localSheetId="0">'[Fileserver2/Kong/My Documents/안면도/내 서류 가방/버스승강장/4월우주일위대가.xls]중기사용료'!#REF!</definedName>
    <definedName name="_NO170" localSheetId="0">'[Fileserver2/Kong/My Documents/안면도/내 서류 가방/버스승강장/4월우주일위대가.xls]중기사용료'!#REF!</definedName>
    <definedName name="_NO171" localSheetId="0">'[Fileserver2/Kong/My Documents/안면도/내 서류 가방/버스승강장/4월우주일위대가.xls]중기사용료'!#REF!</definedName>
    <definedName name="_NO172" localSheetId="0">'[Fileserver2/Kong/My Documents/안면도/내 서류 가방/버스승강장/4월우주일위대가.xls]중기사용료'!#REF!</definedName>
    <definedName name="_NO173" localSheetId="0">'[Fileserver2/Kong/My Documents/안면도/내 서류 가방/버스승강장/4월우주일위대가.xls]중기사용료'!#REF!</definedName>
    <definedName name="_NO174" localSheetId="0">'[Fileserver2/Kong/My Documents/안면도/내 서류 가방/버스승강장/4월우주일위대가.xls]중기사용료'!#REF!</definedName>
    <definedName name="_NO175" localSheetId="0">'[Fileserver2/Kong/My Documents/안면도/내 서류 가방/버스승강장/4월우주일위대가.xls]중기사용료'!#REF!</definedName>
    <definedName name="_NO176" localSheetId="0">'[Fileserver2/Kong/My Documents/안면도/내 서류 가방/버스승강장/4월우주일위대가.xls]중기사용료'!#REF!</definedName>
    <definedName name="_NO177" localSheetId="0">'[Fileserver2/Kong/My Documents/안면도/내 서류 가방/버스승강장/4월우주일위대가.xls]중기사용료'!#REF!</definedName>
    <definedName name="_NO178" localSheetId="0">'[Fileserver2/Kong/My Documents/안면도/내 서류 가방/버스승강장/4월우주일위대가.xls]중기사용료'!#REF!</definedName>
    <definedName name="_NO179" localSheetId="0">'[Fileserver2/Kong/My Documents/안면도/내 서류 가방/버스승강장/4월우주일위대가.xls]중기사용료'!#REF!</definedName>
    <definedName name="_NO18" localSheetId="0">'[Fileserver2/Kong/My Documents/안면도/내 서류 가방/버스승강장/4월우주일위대가.xls]중기사용료'!#REF!</definedName>
    <definedName name="_NO180" localSheetId="0">'[Fileserver2/Kong/My Documents/안면도/내 서류 가방/버스승강장/4월우주일위대가.xls]중기사용료'!#REF!</definedName>
    <definedName name="_NO181" localSheetId="0">'[Fileserver2/Kong/My Documents/안면도/내 서류 가방/버스승강장/4월우주일위대가.xls]중기사용료'!#REF!</definedName>
    <definedName name="_NO182" localSheetId="0">'[Fileserver2/Kong/My Documents/안면도/내 서류 가방/버스승강장/4월우주일위대가.xls]중기사용료'!#REF!</definedName>
    <definedName name="_NO183" localSheetId="0">'[Fileserver2/Kong/My Documents/안면도/내 서류 가방/버스승강장/4월우주일위대가.xls]중기사용료'!#REF!</definedName>
    <definedName name="_NO184" localSheetId="0">'[Fileserver2/Kong/My Documents/안면도/내 서류 가방/버스승강장/4월우주일위대가.xls]중기사용료'!#REF!</definedName>
    <definedName name="_NO185" localSheetId="0">'[Fileserver2/Kong/My Documents/안면도/내 서류 가방/버스승강장/4월우주일위대가.xls]중기사용료'!#REF!</definedName>
    <definedName name="_NO186" localSheetId="0">'[Fileserver2/Kong/My Documents/안면도/내 서류 가방/버스승강장/4월우주일위대가.xls]중기사용료'!#REF!</definedName>
    <definedName name="_NO187" localSheetId="0">'[Fileserver2/Kong/My Documents/안면도/내 서류 가방/버스승강장/4월우주일위대가.xls]중기사용료'!#REF!</definedName>
    <definedName name="_NO188" localSheetId="0">'[Fileserver2/Kong/My Documents/안면도/내 서류 가방/버스승강장/4월우주일위대가.xls]중기사용료'!#REF!</definedName>
    <definedName name="_NO189" localSheetId="0">'[Fileserver2/Kong/My Documents/안면도/내 서류 가방/버스승강장/4월우주일위대가.xls]중기사용료'!#REF!</definedName>
    <definedName name="_NO19" localSheetId="0">'[Fileserver2/Kong/My Documents/안면도/내 서류 가방/버스승강장/4월우주일위대가.xls]중기사용료'!#REF!</definedName>
    <definedName name="_NO190" localSheetId="0">'[Fileserver2/Kong/My Documents/안면도/내 서류 가방/버스승강장/4월우주일위대가.xls]중기사용료'!#REF!</definedName>
    <definedName name="_NO191" localSheetId="0">'[Fileserver2/Kong/My Documents/안면도/내 서류 가방/버스승강장/4월우주일위대가.xls]중기사용료'!#REF!</definedName>
    <definedName name="_NO192" localSheetId="0">'[Fileserver2/Kong/My Documents/안면도/내 서류 가방/버스승강장/4월우주일위대가.xls]중기사용료'!#REF!</definedName>
    <definedName name="_NO193" localSheetId="0">'[Fileserver2/Kong/My Documents/안면도/내 서류 가방/버스승강장/4월우주일위대가.xls]중기사용료'!#REF!</definedName>
    <definedName name="_NO194" localSheetId="0">'[Fileserver2/Kong/My Documents/안면도/내 서류 가방/버스승강장/4월우주일위대가.xls]중기사용료'!#REF!</definedName>
    <definedName name="_NO195" localSheetId="0">'[Fileserver2/Kong/My Documents/안면도/내 서류 가방/버스승강장/4월우주일위대가.xls]중기사용료'!#REF!</definedName>
    <definedName name="_NO196" localSheetId="0">'[Fileserver2/Kong/My Documents/안면도/내 서류 가방/버스승강장/4월우주일위대가.xls]중기사용료'!#REF!</definedName>
    <definedName name="_NO197" localSheetId="0">'[Fileserver2/Kong/My Documents/안면도/내 서류 가방/버스승강장/4월우주일위대가.xls]중기사용료'!#REF!</definedName>
    <definedName name="_NO198" localSheetId="0">'[Fileserver2/Kong/My Documents/안면도/내 서류 가방/버스승강장/4월우주일위대가.xls]중기사용료'!#REF!</definedName>
    <definedName name="_NO199" localSheetId="0">'[Fileserver2/Kong/My Documents/안면도/내 서류 가방/버스승강장/4월우주일위대가.xls]중기사용료'!#REF!</definedName>
    <definedName name="_NO2" localSheetId="0">'[Fileserver2/Kong/My Documents/안면도/내 서류 가방/버스승강장/4월우주일위대가.xls]중기사용료'!#REF!</definedName>
    <definedName name="_NO20" localSheetId="0">'[Fileserver2/Kong/My Documents/안면도/내 서류 가방/버스승강장/4월우주일위대가.xls]중기사용료'!#REF!</definedName>
    <definedName name="_NO200" localSheetId="0">'[Fileserver2/Kong/My Documents/안면도/내 서류 가방/버스승강장/4월우주일위대가.xls]중기사용료'!#REF!</definedName>
    <definedName name="_NO201" localSheetId="0">'[Fileserver2/Kong/My Documents/안면도/내 서류 가방/버스승강장/4월우주일위대가.xls]중기사용료'!#REF!</definedName>
    <definedName name="_NO202" localSheetId="0">'[Fileserver2/Kong/My Documents/안면도/내 서류 가방/버스승강장/4월우주일위대가.xls]중기사용료'!#REF!</definedName>
    <definedName name="_NO203" localSheetId="0">'[Fileserver2/Kong/My Documents/안면도/내 서류 가방/버스승강장/4월우주일위대가.xls]중기사용료'!#REF!</definedName>
    <definedName name="_NO204" localSheetId="0">'[Fileserver2/Kong/My Documents/안면도/내 서류 가방/버스승강장/4월우주일위대가.xls]중기사용료'!#REF!</definedName>
    <definedName name="_NO205" localSheetId="0">'[Fileserver2/Kong/My Documents/안면도/내 서류 가방/버스승강장/4월우주일위대가.xls]중기사용료'!#REF!</definedName>
    <definedName name="_NO206" localSheetId="0">'[Fileserver2/Kong/My Documents/안면도/내 서류 가방/버스승강장/4월우주일위대가.xls]중기사용료'!#REF!</definedName>
    <definedName name="_NO207" localSheetId="0">'[Fileserver2/Kong/My Documents/안면도/내 서류 가방/버스승강장/4월우주일위대가.xls]중기사용료'!#REF!</definedName>
    <definedName name="_NO208" localSheetId="0">'[Fileserver2/Kong/My Documents/안면도/내 서류 가방/버스승강장/4월우주일위대가.xls]중기사용료'!#REF!</definedName>
    <definedName name="_NO209" localSheetId="0">'[Fileserver2/Kong/My Documents/안면도/내 서류 가방/버스승강장/4월우주일위대가.xls]중기사용료'!#REF!</definedName>
    <definedName name="_NO21" localSheetId="0">'[Fileserver2/Kong/My Documents/안면도/내 서류 가방/버스승강장/4월우주일위대가.xls]중기사용료'!#REF!</definedName>
    <definedName name="_NO210" localSheetId="0">'[Fileserver2/Kong/My Documents/안면도/내 서류 가방/버스승강장/4월우주일위대가.xls]중기사용료'!#REF!</definedName>
    <definedName name="_NO211" localSheetId="0">'[Fileserver2/Kong/My Documents/안면도/내 서류 가방/버스승강장/4월우주일위대가.xls]중기사용료'!#REF!</definedName>
    <definedName name="_NO212" localSheetId="0">'[Fileserver2/Kong/My Documents/안면도/내 서류 가방/버스승강장/4월우주일위대가.xls]중기사용료'!#REF!</definedName>
    <definedName name="_NO213" localSheetId="0">'[Fileserver2/Kong/My Documents/안면도/내 서류 가방/버스승강장/4월우주일위대가.xls]중기사용료'!#REF!</definedName>
    <definedName name="_NO214" localSheetId="0">'[Fileserver2/Kong/My Documents/안면도/내 서류 가방/버스승강장/4월우주일위대가.xls]중기사용료'!#REF!</definedName>
    <definedName name="_NO215" localSheetId="0">'[Fileserver2/Kong/My Documents/안면도/내 서류 가방/버스승강장/4월우주일위대가.xls]중기사용료'!#REF!</definedName>
    <definedName name="_NO216" localSheetId="0">'[Fileserver2/Kong/My Documents/안면도/내 서류 가방/버스승강장/4월우주일위대가.xls]중기사용료'!#REF!</definedName>
    <definedName name="_NO217" localSheetId="0">'[Fileserver2/Kong/My Documents/안면도/내 서류 가방/버스승강장/4월우주일위대가.xls]중기사용료'!#REF!</definedName>
    <definedName name="_NO218" localSheetId="0">'[Fileserver2/Kong/My Documents/안면도/내 서류 가방/버스승강장/4월우주일위대가.xls]중기사용료'!#REF!</definedName>
    <definedName name="_NO219" localSheetId="0">'[Fileserver2/Kong/My Documents/안면도/내 서류 가방/버스승강장/4월우주일위대가.xls]중기사용료'!#REF!</definedName>
    <definedName name="_NO22" localSheetId="0">'[Fileserver2/Kong/My Documents/안면도/내 서류 가방/버스승강장/4월우주일위대가.xls]중기사용료'!#REF!</definedName>
    <definedName name="_NO220" localSheetId="0">'[Fileserver2/Kong/My Documents/안면도/내 서류 가방/버스승강장/4월우주일위대가.xls]중기사용료'!#REF!</definedName>
    <definedName name="_NO221" localSheetId="0">'[Fileserver2/Kong/My Documents/안면도/내 서류 가방/버스승강장/4월우주일위대가.xls]중기사용료'!#REF!</definedName>
    <definedName name="_NO222" localSheetId="0">'[Fileserver2/Kong/My Documents/안면도/내 서류 가방/버스승강장/4월우주일위대가.xls]중기사용료'!#REF!</definedName>
    <definedName name="_NO223" localSheetId="0">'[Fileserver2/Kong/My Documents/안면도/내 서류 가방/버스승강장/4월우주일위대가.xls]중기사용료'!#REF!</definedName>
    <definedName name="_NO224" localSheetId="0">'[Fileserver2/Kong/My Documents/안면도/내 서류 가방/버스승강장/4월우주일위대가.xls]중기사용료'!#REF!</definedName>
    <definedName name="_NO225" localSheetId="0">'[Fileserver2/Kong/My Documents/안면도/내 서류 가방/버스승강장/4월우주일위대가.xls]중기사용료'!#REF!</definedName>
    <definedName name="_NO226" localSheetId="0">'[Fileserver2/Kong/My Documents/안면도/내 서류 가방/버스승강장/4월우주일위대가.xls]중기사용료'!#REF!</definedName>
    <definedName name="_NO227" localSheetId="0">'[Fileserver2/Kong/My Documents/안면도/내 서류 가방/버스승강장/4월우주일위대가.xls]중기사용료'!#REF!</definedName>
    <definedName name="_NO228" localSheetId="0">'[Fileserver2/Kong/My Documents/안면도/내 서류 가방/버스승강장/4월우주일위대가.xls]중기사용료'!#REF!</definedName>
    <definedName name="_NO229" localSheetId="0">'[Fileserver2/Kong/My Documents/안면도/내 서류 가방/버스승강장/4월우주일위대가.xls]중기사용료'!#REF!</definedName>
    <definedName name="_NO23" localSheetId="0">'[Fileserver2/Kong/My Documents/안면도/내 서류 가방/버스승강장/4월우주일위대가.xls]중기사용료'!#REF!</definedName>
    <definedName name="_NO230" localSheetId="0">'[Fileserver2/Kong/My Documents/안면도/내 서류 가방/버스승강장/4월우주일위대가.xls]중기사용료'!#REF!</definedName>
    <definedName name="_no231" localSheetId="0">'[Fileserver2/Kong/My Documents/안면도/내 서류 가방/버스승강장/4월우주일위대가.xls]중기사용료'!#REF!</definedName>
    <definedName name="_NO232" localSheetId="0">'[Fileserver2/Kong/My Documents/안면도/내 서류 가방/버스승강장/4월우주일위대가.xls]중기사용료'!#REF!</definedName>
    <definedName name="_NO233" localSheetId="0">'[Fileserver2/Kong/My Documents/안면도/내 서류 가방/버스승강장/4월우주일위대가.xls]중기사용료'!#REF!</definedName>
    <definedName name="_NO234" localSheetId="0">'[Fileserver2/Kong/My Documents/안면도/내 서류 가방/버스승강장/4월우주일위대가.xls]중기사용료'!#REF!</definedName>
    <definedName name="_NO235" localSheetId="0">'[Fileserver2/Kong/My Documents/안면도/내 서류 가방/버스승강장/4월우주일위대가.xls]중기사용료'!#REF!</definedName>
    <definedName name="_NO236" localSheetId="0">'[Fileserver2/Kong/My Documents/안면도/내 서류 가방/버스승강장/4월우주일위대가.xls]중기사용료'!#REF!</definedName>
    <definedName name="_NO237" localSheetId="0">'[Fileserver2/Kong/My Documents/안면도/내 서류 가방/버스승강장/4월우주일위대가.xls]중기사용료'!#REF!</definedName>
    <definedName name="_NO238" localSheetId="0">'[Fileserver2/Kong/My Documents/안면도/내 서류 가방/버스승강장/4월우주일위대가.xls]중기사용료'!#REF!</definedName>
    <definedName name="_NO239" localSheetId="0">'[Fileserver2/Kong/My Documents/안면도/내 서류 가방/버스승강장/4월우주일위대가.xls]중기사용료'!#REF!</definedName>
    <definedName name="_NO24" localSheetId="0">'[Fileserver2/Kong/My Documents/안면도/내 서류 가방/버스승강장/4월우주일위대가.xls]중기사용료'!#REF!</definedName>
    <definedName name="_NO25" localSheetId="0">'[Fileserver2/Kong/My Documents/안면도/내 서류 가방/버스승강장/4월우주일위대가.xls]중기사용료'!#REF!</definedName>
    <definedName name="_NO26" localSheetId="0">'[Fileserver2/Kong/My Documents/안면도/내 서류 가방/버스승강장/4월우주일위대가.xls]중기사용료'!#REF!</definedName>
    <definedName name="_NO27" localSheetId="0">'[Fileserver2/Kong/My Documents/안면도/내 서류 가방/버스승강장/4월우주일위대가.xls]중기사용료'!#REF!</definedName>
    <definedName name="_NO28" localSheetId="0">'[Fileserver2/Kong/My Documents/안면도/내 서류 가방/버스승강장/4월우주일위대가.xls]중기사용료'!#REF!</definedName>
    <definedName name="_NO29" localSheetId="0">'[Fileserver2/Kong/My Documents/안면도/내 서류 가방/버스승강장/4월우주일위대가.xls]중기사용료'!#REF!</definedName>
    <definedName name="_NO3" localSheetId="0">'[Fileserver2/Kong/My Documents/안면도/내 서류 가방/버스승강장/4월우주일위대가.xls]중기사용료'!#REF!</definedName>
    <definedName name="_NO30" localSheetId="0">'[Fileserver2/Kong/My Documents/안면도/내 서류 가방/버스승강장/4월우주일위대가.xls]중기사용료'!#REF!</definedName>
    <definedName name="_NO31" localSheetId="0">'[Fileserver2/Kong/My Documents/안면도/내 서류 가방/버스승강장/4월우주일위대가.xls]중기사용료'!#REF!</definedName>
    <definedName name="_NO32" localSheetId="0">'[Fileserver2/Kong/My Documents/안면도/내 서류 가방/버스승강장/4월우주일위대가.xls]중기사용료'!#REF!</definedName>
    <definedName name="_NO33" localSheetId="0">'[Fileserver2/Kong/My Documents/안면도/내 서류 가방/버스승강장/4월우주일위대가.xls]중기사용료'!#REF!</definedName>
    <definedName name="_NO34" localSheetId="0">'[Fileserver2/Kong/My Documents/안면도/내 서류 가방/버스승강장/4월우주일위대가.xls]중기사용료'!#REF!</definedName>
    <definedName name="_NO35" localSheetId="0">'[Fileserver2/Kong/My Documents/안면도/내 서류 가방/버스승강장/4월우주일위대가.xls]중기사용료'!#REF!</definedName>
    <definedName name="_NO36" localSheetId="0">'[Fileserver2/Kong/My Documents/안면도/내 서류 가방/버스승강장/4월우주일위대가.xls]중기사용료'!#REF!</definedName>
    <definedName name="_NO37" localSheetId="0">'[Fileserver2/Kong/My Documents/안면도/내 서류 가방/버스승강장/4월우주일위대가.xls]중기사용료'!#REF!</definedName>
    <definedName name="_NO38" localSheetId="0">'[Fileserver2/Kong/My Documents/안면도/내 서류 가방/버스승강장/4월우주일위대가.xls]중기사용료'!#REF!</definedName>
    <definedName name="_NO39" localSheetId="0">'[Fileserver2/Kong/My Documents/안면도/내 서류 가방/버스승강장/4월우주일위대가.xls]중기사용료'!#REF!</definedName>
    <definedName name="_NO4" localSheetId="0">'[Fileserver2/Kong/My Documents/안면도/내 서류 가방/버스승강장/4월우주일위대가.xls]중기사용료'!#REF!</definedName>
    <definedName name="_NO40" localSheetId="0">'[Fileserver2/Kong/My Documents/안면도/내 서류 가방/버스승강장/4월우주일위대가.xls]중기사용료'!#REF!</definedName>
    <definedName name="_NO42" localSheetId="0">'[Fileserver2/Kong/My Documents/안면도/내 서류 가방/버스승강장/4월우주일위대가.xls]중기사용료'!#REF!</definedName>
    <definedName name="_NO43" localSheetId="0">'[Fileserver2/Kong/My Documents/안면도/내 서류 가방/버스승강장/4월우주일위대가.xls]중기사용료'!#REF!</definedName>
    <definedName name="_NO44" localSheetId="0">'[Fileserver2/Kong/My Documents/안면도/내 서류 가방/버스승강장/4월우주일위대가.xls]중기사용료'!#REF!</definedName>
    <definedName name="_NO45" localSheetId="0">'[Fileserver2/Kong/My Documents/안면도/내 서류 가방/버스승강장/4월우주일위대가.xls]중기사용료'!#REF!</definedName>
    <definedName name="_NO46" localSheetId="0">'[Fileserver2/Kong/My Documents/안면도/내 서류 가방/버스승강장/4월우주일위대가.xls]중기사용료'!#REF!</definedName>
    <definedName name="_NO47" localSheetId="0">'[Fileserver2/Kong/My Documents/안면도/내 서류 가방/버스승강장/4월우주일위대가.xls]중기사용료'!#REF!</definedName>
    <definedName name="_NO48" localSheetId="0">'[Fileserver2/Kong/My Documents/안면도/내 서류 가방/버스승강장/4월우주일위대가.xls]중기사용료'!#REF!</definedName>
    <definedName name="_NO49" localSheetId="0">'[Fileserver2/Kong/My Documents/안면도/내 서류 가방/버스승강장/4월우주일위대가.xls]중기사용료'!#REF!</definedName>
    <definedName name="_NO5" localSheetId="0">'[Fileserver2/Kong/My Documents/안면도/내 서류 가방/버스승강장/4월우주일위대가.xls]중기사용료'!#REF!</definedName>
    <definedName name="_NO50" localSheetId="0">'[Fileserver2/Kong/My Documents/안면도/내 서류 가방/버스승강장/4월우주일위대가.xls]중기사용료'!#REF!</definedName>
    <definedName name="_NO51" localSheetId="0">'[Fileserver2/Kong/My Documents/안면도/내 서류 가방/버스승강장/4월우주일위대가.xls]중기사용료'!#REF!</definedName>
    <definedName name="_NO52" localSheetId="0">'[Fileserver2/Kong/My Documents/안면도/내 서류 가방/버스승강장/4월우주일위대가.xls]중기사용료'!#REF!</definedName>
    <definedName name="_NO53" localSheetId="0">'[Fileserver2/Kong/My Documents/안면도/내 서류 가방/버스승강장/4월우주일위대가.xls]중기사용료'!#REF!</definedName>
    <definedName name="_NO54" localSheetId="0">'[Fileserver2/Kong/My Documents/안면도/내 서류 가방/버스승강장/4월우주일위대가.xls]중기사용료'!#REF!</definedName>
    <definedName name="_NO55" localSheetId="0">'[Fileserver2/Kong/My Documents/안면도/내 서류 가방/버스승강장/4월우주일위대가.xls]중기사용료'!#REF!</definedName>
    <definedName name="_NO56" localSheetId="0">'[Fileserver2/Kong/My Documents/안면도/내 서류 가방/버스승강장/4월우주일위대가.xls]중기사용료'!#REF!</definedName>
    <definedName name="_NO57" localSheetId="0">'[Fileserver2/Kong/My Documents/안면도/내 서류 가방/버스승강장/4월우주일위대가.xls]중기사용료'!#REF!</definedName>
    <definedName name="_NO58" localSheetId="0">'[Fileserver2/Kong/My Documents/안면도/내 서류 가방/버스승강장/4월우주일위대가.xls]중기사용료'!#REF!</definedName>
    <definedName name="_NO59" localSheetId="0">'[Fileserver2/Kong/My Documents/안면도/내 서류 가방/버스승강장/4월우주일위대가.xls]중기사용료'!#REF!</definedName>
    <definedName name="_NO6" localSheetId="0">'[Fileserver2/Kong/My Documents/안면도/내 서류 가방/버스승강장/4월우주일위대가.xls]중기사용료'!#REF!</definedName>
    <definedName name="_NO60" localSheetId="0">'[Fileserver2/Kong/My Documents/안면도/내 서류 가방/버스승강장/4월우주일위대가.xls]중기사용료'!#REF!</definedName>
    <definedName name="_NO61" localSheetId="0">'[Fileserver2/Kong/My Documents/안면도/내 서류 가방/버스승강장/4월우주일위대가.xls]중기사용료'!#REF!</definedName>
    <definedName name="_NO62" localSheetId="0">'[Fileserver2/Kong/My Documents/안면도/내 서류 가방/버스승강장/4월우주일위대가.xls]중기사용료'!#REF!</definedName>
    <definedName name="_NO63" localSheetId="0">'[Fileserver2/Kong/My Documents/안면도/내 서류 가방/버스승강장/4월우주일위대가.xls]중기사용료'!#REF!</definedName>
    <definedName name="_NO64" localSheetId="0">'[Fileserver2/Kong/My Documents/안면도/내 서류 가방/버스승강장/4월우주일위대가.xls]중기사용료'!#REF!</definedName>
    <definedName name="_NO65" localSheetId="0">'[Fileserver2/Kong/My Documents/안면도/내 서류 가방/버스승강장/4월우주일위대가.xls]중기사용료'!#REF!</definedName>
    <definedName name="_NO66" localSheetId="0">'[Fileserver2/Kong/My Documents/안면도/내 서류 가방/버스승강장/4월우주일위대가.xls]중기사용료'!#REF!</definedName>
    <definedName name="_NO67" localSheetId="0">'[Fileserver2/Kong/My Documents/안면도/내 서류 가방/버스승강장/4월우주일위대가.xls]중기사용료'!#REF!</definedName>
    <definedName name="_NO68" localSheetId="0">'[Fileserver2/Kong/My Documents/안면도/내 서류 가방/버스승강장/4월우주일위대가.xls]중기사용료'!#REF!</definedName>
    <definedName name="_NO69" localSheetId="0">'[Fileserver2/Kong/My Documents/안면도/내 서류 가방/버스승강장/4월우주일위대가.xls]중기사용료'!#REF!</definedName>
    <definedName name="_NO7" localSheetId="0">'[Fileserver2/Kong/My Documents/안면도/내 서류 가방/버스승강장/4월우주일위대가.xls]중기사용료'!#REF!</definedName>
    <definedName name="_NO70" localSheetId="0">'[Fileserver2/Kong/My Documents/안면도/내 서류 가방/버스승강장/4월우주일위대가.xls]중기사용료'!#REF!</definedName>
    <definedName name="_NO71" localSheetId="0">'[Fileserver2/Kong/My Documents/안면도/내 서류 가방/버스승강장/4월우주일위대가.xls]중기사용료'!#REF!</definedName>
    <definedName name="_NO72" localSheetId="0">'[Fileserver2/Kong/My Documents/안면도/내 서류 가방/버스승강장/4월우주일위대가.xls]중기사용료'!#REF!</definedName>
    <definedName name="_NO73" localSheetId="0">'[Fileserver2/Kong/My Documents/안면도/내 서류 가방/버스승강장/4월우주일위대가.xls]중기사용료'!#REF!</definedName>
    <definedName name="_NO74" localSheetId="0">'[Fileserver2/Kong/My Documents/안면도/내 서류 가방/버스승강장/4월우주일위대가.xls]중기사용료'!#REF!</definedName>
    <definedName name="_NO75" localSheetId="0">'[Fileserver2/Kong/My Documents/안면도/내 서류 가방/버스승강장/4월우주일위대가.xls]중기사용료'!#REF!</definedName>
    <definedName name="_NO76" localSheetId="0">'[Fileserver2/Kong/My Documents/안면도/내 서류 가방/버스승강장/4월우주일위대가.xls]중기사용료'!#REF!</definedName>
    <definedName name="_NO77" localSheetId="0">'[Fileserver2/Kong/My Documents/안면도/내 서류 가방/버스승강장/4월우주일위대가.xls]중기사용료'!#REF!</definedName>
    <definedName name="_NO78" localSheetId="0">'[Fileserver2/Kong/My Documents/안면도/내 서류 가방/버스승강장/4월우주일위대가.xls]중기사용료'!#REF!</definedName>
    <definedName name="_NO79" localSheetId="0">'[Fileserver2/Kong/My Documents/안면도/내 서류 가방/버스승강장/4월우주일위대가.xls]중기사용료'!#REF!</definedName>
    <definedName name="_NO8" localSheetId="0">'[Fileserver2/Kong/My Documents/안면도/내 서류 가방/버스승강장/4월우주일위대가.xls]중기사용료'!#REF!</definedName>
    <definedName name="_NO80" localSheetId="0">'[Fileserver2/Kong/My Documents/안면도/내 서류 가방/버스승강장/4월우주일위대가.xls]중기사용료'!#REF!</definedName>
    <definedName name="_NO81" localSheetId="0">'[Fileserver2/Kong/My Documents/안면도/내 서류 가방/버스승강장/4월우주일위대가.xls]중기사용료'!#REF!</definedName>
    <definedName name="_NO82" localSheetId="0">'[Fileserver2/Kong/My Documents/안면도/내 서류 가방/버스승강장/4월우주일위대가.xls]중기사용료'!#REF!</definedName>
    <definedName name="_NO83" localSheetId="0">'[Fileserver2/Kong/My Documents/안면도/내 서류 가방/버스승강장/4월우주일위대가.xls]중기사용료'!#REF!</definedName>
    <definedName name="_NO84" localSheetId="0">'[Fileserver2/Kong/My Documents/안면도/내 서류 가방/버스승강장/4월우주일위대가.xls]중기사용료'!#REF!</definedName>
    <definedName name="_NO85" localSheetId="0">'[Fileserver2/Kong/My Documents/안면도/내 서류 가방/버스승강장/4월우주일위대가.xls]중기사용료'!#REF!</definedName>
    <definedName name="_NO86" localSheetId="0">'[Fileserver2/Kong/My Documents/안면도/내 서류 가방/버스승강장/4월우주일위대가.xls]중기사용료'!#REF!</definedName>
    <definedName name="_NO87" localSheetId="0">'[Fileserver2/Kong/My Documents/안면도/내 서류 가방/버스승강장/4월우주일위대가.xls]중기사용료'!#REF!</definedName>
    <definedName name="_NO88" localSheetId="0">'[Fileserver2/Kong/My Documents/안면도/내 서류 가방/버스승강장/4월우주일위대가.xls]중기사용료'!#REF!</definedName>
    <definedName name="_NO89" localSheetId="0">'[Fileserver2/Kong/My Documents/안면도/내 서류 가방/버스승강장/4월우주일위대가.xls]중기사용료'!#REF!</definedName>
    <definedName name="_NO9" localSheetId="0">'[Fileserver2/Kong/My Documents/안면도/내 서류 가방/버스승강장/4월우주일위대가.xls]중기사용료'!#REF!</definedName>
    <definedName name="_NO90" localSheetId="0">'[Fileserver2/Kong/My Documents/안면도/내 서류 가방/버스승강장/4월우주일위대가.xls]중기사용료'!#REF!</definedName>
    <definedName name="_NO91" localSheetId="0">'[Fileserver2/Kong/My Documents/안면도/내 서류 가방/버스승강장/4월우주일위대가.xls]중기사용료'!#REF!</definedName>
    <definedName name="_NO92" localSheetId="0">'[Fileserver2/Kong/My Documents/안면도/내 서류 가방/버스승강장/4월우주일위대가.xls]중기사용료'!#REF!</definedName>
    <definedName name="_NO93" localSheetId="0">'[Fileserver2/Kong/My Documents/안면도/내 서류 가방/버스승강장/4월우주일위대가.xls]중기사용료'!#REF!</definedName>
    <definedName name="_NO94" localSheetId="0">'[Fileserver2/Kong/My Documents/안면도/내 서류 가방/버스승강장/4월우주일위대가.xls]중기사용료'!#REF!</definedName>
    <definedName name="_NO95" localSheetId="0">'[Fileserver2/Kong/My Documents/안면도/내 서류 가방/버스승강장/4월우주일위대가.xls]중기사용료'!#REF!</definedName>
    <definedName name="_NO96" localSheetId="0">'[Fileserver2/Kong/My Documents/안면도/내 서류 가방/버스승강장/4월우주일위대가.xls]중기사용료'!#REF!</definedName>
    <definedName name="_NO97" localSheetId="0">'[Fileserver2/Kong/My Documents/안면도/내 서류 가방/버스승강장/4월우주일위대가.xls]중기사용료'!#REF!</definedName>
    <definedName name="_NO98" localSheetId="0">'[Fileserver2/Kong/My Documents/안면도/내 서류 가방/버스승강장/4월우주일위대가.xls]중기사용료'!#REF!</definedName>
    <definedName name="_NO99" localSheetId="0">'[Fileserver2/Kong/My Documents/안면도/내 서류 가방/버스승강장/4월우주일위대가.xls]중기사용료'!#REF!</definedName>
    <definedName name="_O03" localSheetId="2">#REF!=#REF!</definedName>
    <definedName name="_O03" localSheetId="0">'[울랄라떡/잘써야돼/떡/dacom/원주~제천/원주최종/공통자료.xls]일위대가'!$A$1516:$IV$1529='[울랄라떡/잘써야돼/떡/dacom/원주~제천/원주최종/공통자료.xls]일위대가'!$A$1516</definedName>
    <definedName name="_O03">#REF!=#REF!</definedName>
    <definedName name="_Order1">255</definedName>
    <definedName name="_Order2">255</definedName>
    <definedName name="_ordr2">0</definedName>
    <definedName name="_ordwre2">0</definedName>
    <definedName name="_P3">{#N/A,#N/A,FALSE,"배수1"}</definedName>
    <definedName name="_P4">{#N/A,#N/A,FALSE,"혼합골재"}</definedName>
    <definedName name="_P5">{#N/A,#N/A,FALSE,"배수1"}</definedName>
    <definedName name="_P6">{#N/A,#N/A,FALSE,"2~8번"}</definedName>
    <definedName name="_Parse_Out" localSheetId="0">'[윤재광/대구학생문화/1-1WORK/2수원민자역사2/일반토목건축/총괄원가계산서1.xls]갑지1'!#REF!</definedName>
    <definedName name="_PE2950">{"'Plan_vs_Actual'!$B$3:$U$27"}</definedName>
    <definedName name="_q45" localSheetId="2">{"'용역비'!$A$4:$C$8"}</definedName>
    <definedName name="_q45" localSheetId="0">{"'용역비'!$A$4:$C$8"}</definedName>
    <definedName name="_q45">{"'용역비'!$A$4:$C$8"}</definedName>
    <definedName name="_QQ1">{#N/A,#N/A,FALSE,"단가표지"}</definedName>
    <definedName name="_qs1" localSheetId="0">'[이상준/이상준/DOOSAN/RAHMEN/R1.XLS]설계조건'!#REF!</definedName>
    <definedName name="_qs12" localSheetId="0">'[이상준/이상준/DOOSAN/RAHMEN/R1.XLS]설계조건'!#REF!</definedName>
    <definedName name="_qs2" localSheetId="0">'[이상준/이상준/DOOSAN/RAHMEN/R1.XLS]설계조건'!#REF!</definedName>
    <definedName name="_qs22" localSheetId="0">'[이상준/이상준/DOOSAN/RAHMEN/R1.XLS]설계조건'!#REF!</definedName>
    <definedName name="_QW1">{#N/A,#N/A,FALSE,"단가표지"}</definedName>
    <definedName name="_Regression_Int">1</definedName>
    <definedName name="_S3">{#N/A,#N/A,FALSE,"포장2"}</definedName>
    <definedName name="_sd10" localSheetId="0">'[구병모/경주시최종050826/My Documents/동해교대/동해P(PILE).xls]철근단면적'!#REF!</definedName>
    <definedName name="_sd13" localSheetId="0">'[구병모/경주시최종050826/My Documents/동해교대/동해P(PILE).xls]철근단면적'!#REF!</definedName>
    <definedName name="_sd16" localSheetId="0">'[구병모/경주시최종050826/My Documents/동해교대/동해P(PILE).xls]철근단면적'!#REF!</definedName>
    <definedName name="_sd19" localSheetId="0">'[구병모/경주시최종050826/My Documents/동해교대/동해P(PILE).xls]철근단면적'!#REF!</definedName>
    <definedName name="_sd22" localSheetId="0">'[구병모/경주시최종050826/My Documents/동해교대/동해P(PILE).xls]철근단면적'!#REF!</definedName>
    <definedName name="_sd232">_sd232</definedName>
    <definedName name="_sd25" localSheetId="0">'[구병모/경주시최종050826/My Documents/동해교대/동해P(PILE).xls]철근단면적'!#REF!</definedName>
    <definedName name="_sd29" localSheetId="0">'[구병모/경주시최종050826/My Documents/동해교대/동해P(PILE).xls]철근단면적'!#REF!</definedName>
    <definedName name="_sd32" localSheetId="0">'[구병모/경주시최종050826/My Documents/동해교대/동해P(PILE).xls]철근단면적'!#REF!</definedName>
    <definedName name="_sek1">1.108</definedName>
    <definedName name="_sek2">1.1</definedName>
    <definedName name="_sek3">1.1</definedName>
    <definedName name="_SS1">{#N/A,#N/A,FALSE,"운반시간"}</definedName>
    <definedName name="_SUM1">{#N/A,#N/A,FALSE,"단축1";#N/A,#N/A,FALSE,"단축2";#N/A,#N/A,FALSE,"단축3";#N/A,#N/A,FALSE,"장축";#N/A,#N/A,FALSE,"4WD"}</definedName>
    <definedName name="_SW2">{#N/A,#N/A,FALSE,"전력간선"}</definedName>
    <definedName name="_Table1_In1" localSheetId="0">'[관리부/C/JUNG/대평/젖지.XLS]시행후면적'!$O$59:$O$59</definedName>
    <definedName name="_Table1_Out" localSheetId="0">'[관리부/C/JUNG/대평/젖지.XLS]시행후면적'!$O$6006:$O$6006</definedName>
    <definedName name="_TY5" localSheetId="0">'[D:/임시파일/KNK/2002년/원가계산/마포경찰서/보라매병원/임시파일/KNK/file/서울시신호.xls]제-노임'!#REF!</definedName>
    <definedName name="_UP1" localSheetId="0">'[Kimssang/나의작업/서보성/공  사/사직-초읍/4차가로등/DWG/ILOT-MI/YUNCH/PLOT/SD.XLS]부하계산서'!#REF!</definedName>
    <definedName name="_UP2" localSheetId="0">'[Kimssang/나의작업/서보성/공  사/사직-초읍/4차가로등/DWG/ILOT-MI/YUNCH/PLOT/SD.XLS]부하계산서'!#REF!</definedName>
    <definedName name="_wd1" localSheetId="0">'[이상준/이상준/DOOSAN/RAHMEN/R1.XLS]설계조건'!#REF!</definedName>
    <definedName name="_wd2" localSheetId="0">'[이상준/이상준/DOOSAN/RAHMEN/R1.XLS]설계조건'!#REF!</definedName>
    <definedName name="_wo1" localSheetId="0">'[User-xwgfxxwuul/로컬 디스크 (c)/KIM/SK-SUL.XLS]예정(3)'!#REF!</definedName>
    <definedName name="_WRN2" localSheetId="2">{#N/A,#N/A,FALSE,"배수1"}</definedName>
    <definedName name="_WRN2" localSheetId="0">{#N/A,#N/A,FALSE,"배수1"}</definedName>
    <definedName name="_WRN2">{#N/A,#N/A,FALSE,"배수1"}</definedName>
    <definedName name="_wte1">{#N/A,#N/A,FALSE,"ALM-ASISC"}</definedName>
    <definedName name="_Y11">22640</definedName>
    <definedName name="_Y14">0</definedName>
    <definedName name="_Y16">0</definedName>
    <definedName name="_Y17">0</definedName>
    <definedName name="_Y23">0</definedName>
    <definedName name="_Y26">0</definedName>
    <definedName name="_Y29">0</definedName>
    <definedName name="_Y32">0</definedName>
    <definedName name="_Y35">270</definedName>
    <definedName name="_Y38">0</definedName>
    <definedName name="_Y41">0</definedName>
    <definedName name="_Y43">0</definedName>
    <definedName name="_Y46">0</definedName>
    <definedName name="_Y65">0</definedName>
    <definedName name="_Z11">0</definedName>
    <definedName name="_Z23">82</definedName>
    <definedName name="_Z25">256</definedName>
    <definedName name="_ZAA004">3</definedName>
    <definedName name="_ZAA016">2</definedName>
    <definedName name="_ZAA018">1</definedName>
    <definedName name="_ZAA024">5</definedName>
    <definedName name="_ZAA026">2</definedName>
    <definedName name="_ZAA032">46</definedName>
    <definedName name="_ZAA048">4</definedName>
    <definedName name="_ZAA072">2</definedName>
    <definedName name="_ZAA132">1</definedName>
    <definedName name="_ZAA144">3</definedName>
    <definedName name="_ZAA288">2</definedName>
    <definedName name="_ZAB004">3</definedName>
    <definedName name="_ZAB006">1</definedName>
    <definedName name="_ZAB010">1</definedName>
    <definedName name="_ZAB016">3</definedName>
    <definedName name="_ZAB018">1</definedName>
    <definedName name="_ZAB036">2</definedName>
    <definedName name="_ZAB048">4</definedName>
    <definedName name="_ZAB066">1</definedName>
    <definedName name="_ZAB144">5</definedName>
    <definedName name="_ZD0050_1300">95424</definedName>
    <definedName name="_ZD0050_1310">111743</definedName>
    <definedName name="_ZD0050_1330">89760</definedName>
    <definedName name="_ZD0050_1340">65734</definedName>
    <definedName name="_ZD0050_1370">110211</definedName>
    <definedName name="_ZD0050_1380">91949</definedName>
    <definedName name="_ZD0050_1390">50683</definedName>
    <definedName name="_ZD0050_1440">86872</definedName>
    <definedName name="_ZD0050_1470">93650</definedName>
    <definedName name="_ZD0050_1580">72268</definedName>
    <definedName name="_ZD0050_1620">61857</definedName>
    <definedName name="_ZD0050_1630">59707</definedName>
    <definedName name="_ZD0050_1640">81246</definedName>
    <definedName name="_ZD0050_1650">53719</definedName>
    <definedName name="_ZD0050_1660">87216</definedName>
    <definedName name="_ZD1390_1110">1387</definedName>
    <definedName name="_ZD1478_1110">7000</definedName>
    <definedName name="_ZD1485_1100">8170</definedName>
    <definedName name="_ZD1650_1100">5000</definedName>
    <definedName name="_ZD2050_1200">500</definedName>
    <definedName name="_ZD2300_1090">17000</definedName>
    <definedName name="_ZD2310_1100">1062</definedName>
    <definedName name="_ZD2310_1110">601</definedName>
    <definedName name="_ZD2310_1120">572</definedName>
    <definedName name="_ZD2410_1200">260</definedName>
    <definedName name="_ZD2430_1090">107</definedName>
    <definedName name="_ZD2610_1110">2200</definedName>
    <definedName name="_ZD2700_1100">4000</definedName>
    <definedName name="_ZD2700_1110">1600</definedName>
    <definedName name="_ZD2715_1110">10500</definedName>
    <definedName name="_ZD2785_1010">18000</definedName>
    <definedName name="_ZD2985_1110">125272</definedName>
    <definedName name="_ZD3115_1110">55000</definedName>
    <definedName name="_ZD3125_1110">1500</definedName>
    <definedName name="_ZD3185_1110">39000</definedName>
    <definedName name="_ZD3185_1120">74000</definedName>
    <definedName name="_ZD3185_1130">100000</definedName>
    <definedName name="_ZD3185_1210">31000</definedName>
    <definedName name="_ZD3185_1220">66300</definedName>
    <definedName name="_ZD3185_1410">6000</definedName>
    <definedName name="_ZD3185_1450">4350</definedName>
    <definedName name="_ZD3283_1110">595</definedName>
    <definedName name="_ZD7110_1100">430000</definedName>
    <definedName name="_ZD7120_1100">224000</definedName>
    <definedName name="_ZD7130_1100">22518000</definedName>
    <definedName name="_ZD7135_1110">1800000</definedName>
    <definedName name="_ZD7140_1100">1860000</definedName>
    <definedName name="_ZD7143_1100">45000000</definedName>
    <definedName name="_ZD7150_1100">330000</definedName>
    <definedName name="_ZD7160_1100">700000</definedName>
    <definedName name="_ZD7192_1100">28800000</definedName>
    <definedName name="_ZD7192_1110">10710000</definedName>
    <definedName name="_ZD7194_1100">40000000</definedName>
    <definedName name="_ZD7195_1100">13500000</definedName>
    <definedName name="_ZD7196_1110">4200000</definedName>
    <definedName name="_ZD7200_1100">13120000</definedName>
    <definedName name="_ZD7200_1200">15317000</definedName>
    <definedName name="_ZD7205_1110">84000000</definedName>
    <definedName name="_ZD7230_1100">1600000</definedName>
    <definedName name="_ZD7240_1100">2500000</definedName>
    <definedName name="_ZD7243_1100">5000000</definedName>
    <definedName name="_ZD7250_1100">5600000</definedName>
    <definedName name="_ZD7253_1100">4000000</definedName>
    <definedName name="_ZD7260_1100">16000000</definedName>
    <definedName name="_ZD7600_1100">450</definedName>
    <definedName name="_ZD7600_1110">350</definedName>
    <definedName name="_ZD7600_1120">310</definedName>
    <definedName name="_ZD7600_1210">230</definedName>
    <definedName name="_ZD7600_1220">190</definedName>
    <definedName name="_ZD7600_1230">150</definedName>
    <definedName name="_ZD7610_0010">8361</definedName>
    <definedName name="_ZD7610_0020">11181</definedName>
    <definedName name="_ZD7610_0030">15592</definedName>
    <definedName name="_ZD7610_0040">16196</definedName>
    <definedName name="_ZD7610_0050">17789</definedName>
    <definedName name="_ZD7610_0060">35178</definedName>
    <definedName name="_ZD7610_0070">19789</definedName>
    <definedName name="_ZD7610_0080">21033</definedName>
    <definedName name="_ZD7610_0090">22127</definedName>
    <definedName name="_ZD7610_0100">23100</definedName>
    <definedName name="_ZD7610_0120">24990</definedName>
    <definedName name="_ZD7610_0140">27098</definedName>
    <definedName name="_ZD7610_0160">29076</definedName>
    <definedName name="_ZD7610_0180">29570</definedName>
    <definedName name="_ZD7610_0200">31578</definedName>
    <definedName name="_ZD7610_0230">32498</definedName>
    <definedName name="_ZD7610_0260">34343</definedName>
    <definedName name="_ZD7610_0290">38047</definedName>
    <definedName name="_ZD7615_1100">895</definedName>
    <definedName name="_ZD7615_1110">812</definedName>
    <definedName name="_ZD7620_1100">30000</definedName>
    <definedName name="_ZD7650_1100">166500</definedName>
    <definedName name="_ZD8900_1110">1500000</definedName>
    <definedName name="_ZD8900_1120">2100000</definedName>
    <definedName name="_ZD8900_1130">3000000</definedName>
    <definedName name="_ZD8900_1140">4000000</definedName>
    <definedName name="_ZD8900_1210">1200000</definedName>
    <definedName name="_ZD8900_1220">1800000</definedName>
    <definedName name="_ZD8900_1230">2300000</definedName>
    <definedName name="_ZD8900_1240">3000000</definedName>
    <definedName name="_ZZ01">"대전"</definedName>
    <definedName name="_ZZ02">2003</definedName>
    <definedName name="_ZZ09">"충남망건설국"</definedName>
    <definedName name="_ZZ10">""</definedName>
    <definedName name="_ZZ11">""</definedName>
    <definedName name="A_HH">#REF!,#REF!,#REF!,#REF!,#REF!,#REF!,#REF!,#REF!,#REF!,#REF!</definedName>
    <definedName name="A1_00근거">{#N/A,#N/A,FALSE,"단축1";#N/A,#N/A,FALSE,"단축2";#N/A,#N/A,FALSE,"단축3";#N/A,#N/A,FALSE,"장축";#N/A,#N/A,FALSE,"4WD"}</definedName>
    <definedName name="aaa" localSheetId="2">{#N/A,#N/A,FALSE,"속도"}</definedName>
    <definedName name="aaa" localSheetId="0">{#N/A,#N/A,FALSE,"속도"}</definedName>
    <definedName name="aaa">{#N/A,#N/A,FALSE,"속도"}</definedName>
    <definedName name="AAAA" localSheetId="2">{#N/A,#N/A,FALSE,"구조1"}</definedName>
    <definedName name="AAAA" localSheetId="0">{#N/A,#N/A,FALSE,"구조1"}</definedName>
    <definedName name="AAAA">{#N/A,#N/A,FALSE,"구조1"}</definedName>
    <definedName name="aaaa_1" localSheetId="2">{#N/A,#N/A,FALSE,"조골재"}</definedName>
    <definedName name="aaaa_1" localSheetId="0">{#N/A,#N/A,FALSE,"조골재"}</definedName>
    <definedName name="aaaa_1">{#N/A,#N/A,FALSE,"조골재"}</definedName>
    <definedName name="aaaaa" localSheetId="2">{#N/A,#N/A,FALSE,"조골재"}</definedName>
    <definedName name="aaaaa" localSheetId="0">{#N/A,#N/A,FALSE,"조골재"}</definedName>
    <definedName name="aaaaa">{#N/A,#N/A,FALSE,"조골재"}</definedName>
    <definedName name="aaaaa_1" localSheetId="2">{#N/A,#N/A,FALSE,"조골재"}</definedName>
    <definedName name="aaaaa_1" localSheetId="0">{#N/A,#N/A,FALSE,"조골재"}</definedName>
    <definedName name="aaaaa_1">{#N/A,#N/A,FALSE,"조골재"}</definedName>
    <definedName name="AAAAAA" localSheetId="0">'[진아4/D/EXCEL/DATAPCS/DDD.XLS]날개벽수량표'!#REF!</definedName>
    <definedName name="aaaaaaaaaa" localSheetId="2">{#N/A,#N/A,FALSE,"운반시간"}</definedName>
    <definedName name="aaaaaaaaaa" localSheetId="0">{#N/A,#N/A,FALSE,"운반시간"}</definedName>
    <definedName name="aaaaaaaaaa">{#N/A,#N/A,FALSE,"운반시간"}</definedName>
    <definedName name="aaaaaaaaaa_1" localSheetId="2">{#N/A,#N/A,FALSE,"운반시간"}</definedName>
    <definedName name="aaaaaaaaaa_1" localSheetId="0">{#N/A,#N/A,FALSE,"운반시간"}</definedName>
    <definedName name="aaaaaaaaaa_1">{#N/A,#N/A,FALSE,"운반시간"}</definedName>
    <definedName name="AAAAAAAAAAA" localSheetId="0">'[장현우/원가계산/My Documents/원가계산/원가계산/Book4.xls]'!AAAAAAAAAAA</definedName>
    <definedName name="aaaaaaaaaaaaaaa">{#N/A,#N/A,FALSE,"단가표지"}</definedName>
    <definedName name="AAAAAAAAAAAAAAAA">AAAAAAAAAAAAAAAA</definedName>
    <definedName name="AAAAAAAAAAAAAAAAA" localSheetId="2">{#N/A,#N/A,FALSE,"배수2"}</definedName>
    <definedName name="AAAAAAAAAAAAAAAAA" localSheetId="0">{#N/A,#N/A,FALSE,"배수2"}</definedName>
    <definedName name="AAAAAAAAAAAAAAAAA">{#N/A,#N/A,FALSE,"배수2"}</definedName>
    <definedName name="aaaaaaaaaaaaaaaaaa">{#N/A,#N/A,FALSE,"단가표지"}</definedName>
    <definedName name="aaaaaaaaaaaaaaaaaaaaa">{#N/A,#N/A,FALSE,"혼합골재"}</definedName>
    <definedName name="AAAAAAAAAAAAAAAAAAAAAAAAAAAAAAAAA" localSheetId="2">{0}</definedName>
    <definedName name="AAAAAAAAAAAAAAAAAAAAAAAAAAAAAAAAA" localSheetId="0">{0}</definedName>
    <definedName name="AAAAAAAAAAAAAAAAAAAAAAAAAAAAAAAAA">{0}</definedName>
    <definedName name="AAD">#REF!,#REF!</definedName>
    <definedName name="AADFA" localSheetId="2">{#N/A,#N/A,FALSE,"단면 제원"}</definedName>
    <definedName name="AADFA" localSheetId="0">{#N/A,#N/A,FALSE,"단면 제원"}</definedName>
    <definedName name="AADFA">{#N/A,#N/A,FALSE,"단면 제원"}</definedName>
    <definedName name="AAW">SAF</definedName>
    <definedName name="abc_1">{"'자리배치도'!$AG$1:$CI$28"}</definedName>
    <definedName name="abcd">{"'자리배치도'!$AG$1:$CI$28"}</definedName>
    <definedName name="abd">{#N/A,#N/A,FALSE,"골재소요량";#N/A,#N/A,FALSE,"골재소요량"}</definedName>
    <definedName name="ABS">{#N/A,#N/A,FALSE,"전력간선"}</definedName>
    <definedName name="acb" localSheetId="0">'[D:/KNK/2002년5월14일부터/원가계산/상주시(가압장징수설비)/work-form.xls]N賃率-職'!#REF!</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"D:\공무jaje\98년품의-수불\98146.mdb"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A" localSheetId="0">'[SKEC_EB1/EB_1/1KON/YANGSIK/GAEYOXLS.XLS]GAEYO'!#REF!</definedName>
    <definedName name="a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ad">{#N/A,#N/A,FALSE,"ALM-ASISC"}</definedName>
    <definedName name="adfaf">{#N/A,#N/A,FALSE,"3가";#N/A,#N/A,FALSE,"3나";#N/A,#N/A,FALSE,"3다"}</definedName>
    <definedName name="adfdge">{#N/A,#N/A,FALSE,"2~8번"}</definedName>
    <definedName name="adffds">{#N/A,#N/A,FALSE,"3가";#N/A,#N/A,FALSE,"3나";#N/A,#N/A,FALSE,"3다"}</definedName>
    <definedName name="ADFHSA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sdaf">{#N/A,#N/A,FALSE,"3가";#N/A,#N/A,FALSE,"3나";#N/A,#N/A,FALSE,"3다"}</definedName>
    <definedName name="ADFV">{#N/A,#N/A,FALSE,"전력간선"}</definedName>
    <definedName name="adfvvv">{"'Firr(선)'!$AS$1:$AY$62","'Firr(사)'!$AS$1:$AY$62","'Firr(회)'!$AS$1:$AY$62","'Firr(선)'!$L$1:$V$62","'Firr(사)'!$L$1:$V$62","'Firr(회)'!$L$1:$V$62"}</definedName>
    <definedName name="ADSDF">{#N/A,#N/A,TRUE,"Y생산";#N/A,#N/A,TRUE,"Y판매";#N/A,#N/A,TRUE,"Y총물량";#N/A,#N/A,TRUE,"Y능력";#N/A,#N/A,TRUE,"YKD"}</definedName>
    <definedName name="a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FWTWRWE" localSheetId="2">{#N/A,#N/A,FALSE,"배수1"}</definedName>
    <definedName name="AEFWTWRWE" localSheetId="0">{#N/A,#N/A,FALSE,"배수1"}</definedName>
    <definedName name="AEFWTWRWE">{#N/A,#N/A,FALSE,"배수1"}</definedName>
    <definedName name="aer">#REF!,#REF!</definedName>
    <definedName name="aerhh" localSheetId="0">'[D:/원가계산/2020년/4월/17. 한국철도기술연구원_롤테이너 하역장치 설계 보완 및 제작/1. 원가계산/2. 제조부문_한국철도기술연구원_롤테이너 하역장치 설계 보완 및 제작.xlsx]'!aerhh</definedName>
    <definedName name="aervbgr">EGERG</definedName>
    <definedName name="a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 localSheetId="0">{#N/A,#N/A,FALSE,"포장2"}</definedName>
    <definedName name="AF">{#N/A,#N/A,FALSE,"포장2"}</definedName>
    <definedName name="afadf">{#N/A,#N/A,FALSE,"3가";#N/A,#N/A,FALSE,"3나";#N/A,#N/A,FALSE,"3다"}</definedName>
    <definedName name="AFAFA" localSheetId="2">{#N/A,#N/A,FALSE,"부대1"}</definedName>
    <definedName name="AFAFA" localSheetId="0">{#N/A,#N/A,FALSE,"부대1"}</definedName>
    <definedName name="AFAFA">{#N/A,#N/A,FALSE,"부대1"}</definedName>
    <definedName name="AFASFAS" localSheetId="2">{#N/A,#N/A,FALSE,"조골재"}</definedName>
    <definedName name="AFASFAS" localSheetId="0">{#N/A,#N/A,FALSE,"조골재"}</definedName>
    <definedName name="AFASFAS">{#N/A,#N/A,FALSE,"조골재"}</definedName>
    <definedName name="AFC설비" localSheetId="0">'[박미란/미란원가계산/2004/2월/ATM(청호,LG엔시스)/연결.xls]Sheet1'!$A$550:$AB$611</definedName>
    <definedName name="AFDSFDSFDSAF" localSheetId="2">{#N/A,#N/A,FALSE,"혼합골재"}</definedName>
    <definedName name="AFDSFDSFDSAF" localSheetId="0">{#N/A,#N/A,FALSE,"혼합골재"}</definedName>
    <definedName name="AFDSFDSFDSAF">{#N/A,#N/A,FALSE,"혼합골재"}</definedName>
    <definedName name="AFDSFSADFSA" localSheetId="2">{#N/A,#N/A,FALSE,"토공2"}</definedName>
    <definedName name="AFDSFSADFSA" localSheetId="0">{#N/A,#N/A,FALSE,"토공2"}</definedName>
    <definedName name="AFDSFSADFSA">{#N/A,#N/A,FALSE,"토공2"}</definedName>
    <definedName name="a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FFFFFFFFFFFFF" localSheetId="2">{#N/A,#N/A,FALSE,"단가표지"}</definedName>
    <definedName name="AFFFFFFFFFFFFFFF" localSheetId="0">{#N/A,#N/A,FALSE,"단가표지"}</definedName>
    <definedName name="AFFFFFFFFFFFFFFF">{#N/A,#N/A,FALSE,"단가표지"}</definedName>
    <definedName name="afgdgfhdfh">{#N/A,#N/A,FALSE,"단가와품"}</definedName>
    <definedName name="AFSAFS" localSheetId="2">{#N/A,#N/A,FALSE,"표지목차"}</definedName>
    <definedName name="AFSAFS" localSheetId="0">{#N/A,#N/A,FALSE,"표지목차"}</definedName>
    <definedName name="AFSAFS">{#N/A,#N/A,FALSE,"표지목차"}</definedName>
    <definedName name="AFSAFSA" localSheetId="2">{#N/A,#N/A,FALSE,"이정표"}</definedName>
    <definedName name="AFSAFSA" localSheetId="0">{#N/A,#N/A,FALSE,"이정표"}</definedName>
    <definedName name="AFSAFSA">{#N/A,#N/A,FALSE,"이정표"}</definedName>
    <definedName name="AFSAFSAF" localSheetId="2">{#N/A,#N/A,FALSE,"운반시간"}</definedName>
    <definedName name="AFSAFSAF" localSheetId="0">{#N/A,#N/A,FALSE,"운반시간"}</definedName>
    <definedName name="AFSAFSAF">{#N/A,#N/A,FALSE,"운반시간"}</definedName>
    <definedName name="AFSDAFSA" localSheetId="2">{#N/A,#N/A,FALSE,"속도"}</definedName>
    <definedName name="AFSDAFSA" localSheetId="0">{#N/A,#N/A,FALSE,"속도"}</definedName>
    <definedName name="AFSDAFSA">{#N/A,#N/A,FALSE,"속도"}</definedName>
    <definedName name="afsfa" localSheetId="0">'[KMS/넣어주세요/임시파일/KNK/2001년/최문기 과장/MSOffice/99file/서울시신호-2.xls]설직재-1'!#REF!</definedName>
    <definedName name="AFSSAFSAFSAFSAFSAD" localSheetId="2">{#N/A,#N/A,FALSE,"배수1"}</definedName>
    <definedName name="AFSSAFSAFSAFSAFSAD" localSheetId="0">{#N/A,#N/A,FALSE,"배수1"}</definedName>
    <definedName name="AFSSAFSAFSAFSAFSAD">{#N/A,#N/A,FALSE,"배수1"}</definedName>
    <definedName name="a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A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0">'[D:/원가계산/2020년/4월/17. 한국철도기술연구원_롤테이너 하역장치 설계 보완 및 제작/1. 원가계산/2. 제조부문_한국철도기술연구원_롤테이너 하역장치 설계 보완 및 제작.xlsx]'!BlankMacro1</definedName>
    <definedName name="aheah" localSheetId="0">'[D:/원가계산/2020년/4월/17. 한국철도기술연구원_롤테이너 하역장치 설계 보완 및 제작/1. 원가계산/2. 제조부문_한국철도기술연구원_롤테이너 하역장치 설계 보완 및 제작.xlsx]'!aheah</definedName>
    <definedName name="aherhe" localSheetId="2">{#N/A,#N/A,TRUE,"토적및재료집계";#N/A,#N/A,TRUE,"토적및재료집계";#N/A,#N/A,TRUE,"단위량"}</definedName>
    <definedName name="aherhe" localSheetId="0">{#N/A,#N/A,TRUE,"토적및재료집계";#N/A,#N/A,TRUE,"토적및재료집계";#N/A,#N/A,TRUE,"단위량"}</definedName>
    <definedName name="aherhe">{#N/A,#N/A,TRUE,"토적및재료집계";#N/A,#N/A,TRUE,"토적및재료집계";#N/A,#N/A,TRUE,"단위량"}</definedName>
    <definedName name="ahffk" localSheetId="2">{"'용역비'!$A$4:$C$8"}</definedName>
    <definedName name="ahffk" localSheetId="0">{"'용역비'!$A$4:$C$8"}</definedName>
    <definedName name="ahffk">{"'용역비'!$A$4:$C$8"}</definedName>
    <definedName name="ah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aera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er" localSheetId="0">'[D:/원가계산/2020년/4월/17. 한국철도기술연구원_롤테이너 하역장치 설계 보완 및 제작/1. 원가계산/2. 제조부문_한국철도기술연구원_롤테이너 하역장치 설계 보완 및 제작.xlsx]'!ahher</definedName>
    <definedName name="AHN">#REF!,#REF!</definedName>
    <definedName name="AJH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iqoeoik">{#N/A,#N/A,FALSE,"3가";#N/A,#N/A,FALSE,"3나";#N/A,#N/A,FALSE,"3다"}</definedName>
    <definedName name="AJSL">ㅗㅠㅎㄹ</definedName>
    <definedName name="ajy">{#N/A,#N/A,FALSE,"3가";#N/A,#N/A,FALSE,"3나";#N/A,#N/A,FALSE,"3다"}</definedName>
    <definedName name="AKDJFJ" localSheetId="18">'[21]'!AKDJFJ</definedName>
    <definedName name="AKDJFJ" localSheetId="21">'[21]'!AKDJFJ</definedName>
    <definedName name="AKDJFJ" localSheetId="19">'[21]'!AKDJFJ</definedName>
    <definedName name="AKDJFJ" localSheetId="22">'[21]'!AKDJFJ</definedName>
    <definedName name="AKDJFJ" localSheetId="20">'[21]'!AKDJFJ</definedName>
    <definedName name="AKDJFJ" localSheetId="30">'[21]'!AKDJFJ</definedName>
    <definedName name="AKDJFJ" localSheetId="23">'[21]'!AKDJFJ</definedName>
    <definedName name="AKDJFJ">'[21]'!AKDJFJ</definedName>
    <definedName name="akdkd">{#N/A,#N/A,FALSE,"ALM-ASISC"}</definedName>
    <definedName name="AKT">{#N/A,#N/A,FALSE,"3가";#N/A,#N/A,FALSE,"3나";#N/A,#N/A,FALSE,"3다"}</definedName>
    <definedName name="alpha" localSheetId="0">'[구병모/경주시최종050826/My Documents/동해교대/옹벽/반중력식(h=4.0m).xls]반중력식옹벽'!#REF!</definedName>
    <definedName name="alphae" localSheetId="0">'[구병모/경주시최종050826/My Documents/동해교대/옹벽/반중력식(h=4.0m).xls]반중력식옹벽'!#REF!</definedName>
    <definedName name="a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QZSD" localSheetId="18">BlankMacro1</definedName>
    <definedName name="AQZSD" localSheetId="2">BlankMacro1</definedName>
    <definedName name="AQZSD" localSheetId="0">BlankMacro1</definedName>
    <definedName name="AQZSD" localSheetId="21">BlankMacro1</definedName>
    <definedName name="AQZSD" localSheetId="7">BlankMacro1</definedName>
    <definedName name="AQZSD" localSheetId="19">BlankMacro1</definedName>
    <definedName name="AQZSD" localSheetId="22">BlankMacro1</definedName>
    <definedName name="AQZSD" localSheetId="20">BlankMacro1</definedName>
    <definedName name="AQZSD" localSheetId="29">BlankMacro1</definedName>
    <definedName name="AQZSD" localSheetId="31">BlankMacro1</definedName>
    <definedName name="AQZSD" localSheetId="32">BlankMacro1</definedName>
    <definedName name="AQZSD" localSheetId="30">BlankMacro1</definedName>
    <definedName name="AQZSD" localSheetId="23">BlankMacro1</definedName>
    <definedName name="AQZSD">BlankMacro1</definedName>
    <definedName name="arher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localSheetId="0">'[장현우/원가계산/My Documents/원가계산/원가계산/Book4.xls]#REF'!$A$1:$F$25</definedName>
    <definedName name="ASA" localSheetId="0">'[A:/경찰청/work-form.xls]I一般比'!#REF!</definedName>
    <definedName name="asaasa" localSheetId="0">'[오은정/d/My Documents/건축음향.xls]#REF'!$I$105</definedName>
    <definedName name="ASAS" localSheetId="2">{#N/A,#N/A,FALSE,"DAOCM 2차 검토"}</definedName>
    <definedName name="ASAS" localSheetId="0">{#N/A,#N/A,FALSE,"DAOCM 2차 검토"}</definedName>
    <definedName name="ASAS">{#N/A,#N/A,FALSE,"DAOCM 2차 검토"}</definedName>
    <definedName name="ASASAS">{#N/A,#N/A,FALSE,"CCTV"}</definedName>
    <definedName name="asda" localSheetId="18">BlankMacro1</definedName>
    <definedName name="asda" localSheetId="2">BlankMacro1</definedName>
    <definedName name="asda" localSheetId="0">BlankMacro1</definedName>
    <definedName name="asda" localSheetId="21">BlankMacro1</definedName>
    <definedName name="asda" localSheetId="7">BlankMacro1</definedName>
    <definedName name="asda" localSheetId="19">BlankMacro1</definedName>
    <definedName name="asda" localSheetId="22">BlankMacro1</definedName>
    <definedName name="asda" localSheetId="20">BlankMacro1</definedName>
    <definedName name="asda" localSheetId="29">BlankMacro1</definedName>
    <definedName name="asda" localSheetId="31">BlankMacro1</definedName>
    <definedName name="asda" localSheetId="32">BlankMacro1</definedName>
    <definedName name="asda" localSheetId="30">BlankMacro1</definedName>
    <definedName name="asda" localSheetId="23">BlankMacro1</definedName>
    <definedName name="asda">BlankMacro1</definedName>
    <definedName name="asdasd" localSheetId="18">BlankMacro1</definedName>
    <definedName name="asdasd" localSheetId="2">BlankMacro1</definedName>
    <definedName name="asdasd" localSheetId="0">BlankMacro1</definedName>
    <definedName name="asdasd" localSheetId="21">BlankMacro1</definedName>
    <definedName name="asdasd" localSheetId="7">BlankMacro1</definedName>
    <definedName name="asdasd" localSheetId="19">BlankMacro1</definedName>
    <definedName name="asdasd" localSheetId="22">BlankMacro1</definedName>
    <definedName name="asdasd" localSheetId="20">BlankMacro1</definedName>
    <definedName name="asdasd" localSheetId="29">BlankMacro1</definedName>
    <definedName name="asdasd" localSheetId="31">BlankMacro1</definedName>
    <definedName name="asdasd" localSheetId="32">BlankMacro1</definedName>
    <definedName name="asdasd" localSheetId="30">BlankMacro1</definedName>
    <definedName name="asdasd" localSheetId="23">BlankMacro1</definedName>
    <definedName name="asdasd">BlankMacro1</definedName>
    <definedName name="ASDB">{#N/A,#N/A,FALSE,"3가";#N/A,#N/A,FALSE,"3나";#N/A,#N/A,FALSE,"3다"}</definedName>
    <definedName name="asd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dsfds" localSheetId="18">BlankMacro1</definedName>
    <definedName name="asddsfds" localSheetId="2">BlankMacro1</definedName>
    <definedName name="asddsfds" localSheetId="0">BlankMacro1</definedName>
    <definedName name="asddsfds" localSheetId="21">BlankMacro1</definedName>
    <definedName name="asddsfds" localSheetId="7">BlankMacro1</definedName>
    <definedName name="asddsfds" localSheetId="19">BlankMacro1</definedName>
    <definedName name="asddsfds" localSheetId="22">BlankMacro1</definedName>
    <definedName name="asddsfds" localSheetId="20">BlankMacro1</definedName>
    <definedName name="asddsfds" localSheetId="29">BlankMacro1</definedName>
    <definedName name="asddsfds" localSheetId="31">BlankMacro1</definedName>
    <definedName name="asddsfds" localSheetId="32">BlankMacro1</definedName>
    <definedName name="asddsfds" localSheetId="30">BlankMacro1</definedName>
    <definedName name="asddsfds" localSheetId="23">BlankMacro1</definedName>
    <definedName name="asddsfds">BlankMacro1</definedName>
    <definedName name="asdfa" localSheetId="0">'[CMK/가져가세요/work-form.xls]N賃率-職'!#REF!</definedName>
    <definedName name="ASDFAD">{#N/A,#N/A,FALSE,"구조1"}</definedName>
    <definedName name="ASDFASD">{#N/A,#N/A,FALSE,"3가";#N/A,#N/A,FALSE,"3나";#N/A,#N/A,FALSE,"3다"}</definedName>
    <definedName name="ASDFASDF">{#N/A,#N/A,TRUE,"토적및재료집계";#N/A,#N/A,TRUE,"토적및재료집계";#N/A,#N/A,TRUE,"단위량"}</definedName>
    <definedName name="ASDFASDKLFJ">{#N/A,#N/A,TRUE,"토적및재료집계";#N/A,#N/A,TRUE,"토적및재료집계";#N/A,#N/A,TRUE,"단위량"}</definedName>
    <definedName name="ASDFEW" localSheetId="18">BlankMacro1</definedName>
    <definedName name="ASDFEW" localSheetId="2">BlankMacro1</definedName>
    <definedName name="ASDFEW" localSheetId="0">BlankMacro1</definedName>
    <definedName name="ASDFEW" localSheetId="21">BlankMacro1</definedName>
    <definedName name="ASDFEW" localSheetId="7">BlankMacro1</definedName>
    <definedName name="ASDFEW" localSheetId="19">BlankMacro1</definedName>
    <definedName name="ASDFEW" localSheetId="22">BlankMacro1</definedName>
    <definedName name="ASDFEW" localSheetId="20">BlankMacro1</definedName>
    <definedName name="ASDFEW" localSheetId="29">BlankMacro1</definedName>
    <definedName name="ASDFEW" localSheetId="31">BlankMacro1</definedName>
    <definedName name="ASDFEW" localSheetId="32">BlankMacro1</definedName>
    <definedName name="ASDFEW" localSheetId="30">BlankMacro1</definedName>
    <definedName name="ASDFEW" localSheetId="23">BlankMacro1</definedName>
    <definedName name="ASDFEW">BlankMacro1</definedName>
    <definedName name="ASDFSDF">{#N/A,#N/A,FALSE,"3가";#N/A,#N/A,FALSE,"3나";#N/A,#N/A,FALSE,"3다"}</definedName>
    <definedName name="ASDFWA" localSheetId="18">BlankMacro1</definedName>
    <definedName name="ASDFWA" localSheetId="2">BlankMacro1</definedName>
    <definedName name="ASDFWA" localSheetId="0">BlankMacro1</definedName>
    <definedName name="ASDFWA" localSheetId="21">BlankMacro1</definedName>
    <definedName name="ASDFWA" localSheetId="7">BlankMacro1</definedName>
    <definedName name="ASDFWA" localSheetId="19">BlankMacro1</definedName>
    <definedName name="ASDFWA" localSheetId="22">BlankMacro1</definedName>
    <definedName name="ASDFWA" localSheetId="20">BlankMacro1</definedName>
    <definedName name="ASDFWA" localSheetId="29">BlankMacro1</definedName>
    <definedName name="ASDFWA" localSheetId="31">BlankMacro1</definedName>
    <definedName name="ASDFWA" localSheetId="32">BlankMacro1</definedName>
    <definedName name="ASDFWA" localSheetId="30">BlankMacro1</definedName>
    <definedName name="ASDFWA" localSheetId="23">BlankMacro1</definedName>
    <definedName name="ASDFWA">BlankMacro1</definedName>
    <definedName name="AS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H" localSheetId="18">BlankMacro1</definedName>
    <definedName name="ASDGH" localSheetId="21">BlankMacro1</definedName>
    <definedName name="ASDGH" localSheetId="19">BlankMacro1</definedName>
    <definedName name="ASDGH" localSheetId="22">BlankMacro1</definedName>
    <definedName name="ASDGH" localSheetId="20">BlankMacro1</definedName>
    <definedName name="ASDGH" localSheetId="29">BlankMacro1</definedName>
    <definedName name="ASDGH" localSheetId="31">BlankMacro1</definedName>
    <definedName name="ASDGH" localSheetId="32">BlankMacro1</definedName>
    <definedName name="ASDGH" localSheetId="30">BlankMacro1</definedName>
    <definedName name="ASDGH" localSheetId="23">BlankMacro1</definedName>
    <definedName name="ASDGH">BlankMacro1</definedName>
    <definedName name="ASDSAFSD" localSheetId="18">BlankMacro1</definedName>
    <definedName name="ASDSAFSD" localSheetId="2">BlankMacro1</definedName>
    <definedName name="ASDSAFSD" localSheetId="0">BlankMacro1</definedName>
    <definedName name="ASDSAFSD" localSheetId="21">BlankMacro1</definedName>
    <definedName name="ASDSAFSD" localSheetId="7">BlankMacro1</definedName>
    <definedName name="ASDSAFSD" localSheetId="19">BlankMacro1</definedName>
    <definedName name="ASDSAFSD" localSheetId="22">BlankMacro1</definedName>
    <definedName name="ASDSAFSD" localSheetId="20">BlankMacro1</definedName>
    <definedName name="ASDSAFSD" localSheetId="29">BlankMacro1</definedName>
    <definedName name="ASDSAFSD" localSheetId="31">BlankMacro1</definedName>
    <definedName name="ASDSAFSD" localSheetId="32">BlankMacro1</definedName>
    <definedName name="ASDSAFSD" localSheetId="30">BlankMacro1</definedName>
    <definedName name="ASDSAFSD" localSheetId="23">BlankMacro1</definedName>
    <definedName name="ASDSAFSD">BlankMacro1</definedName>
    <definedName name="ASDSD">{#N/A,#N/A,FALSE,"3가";#N/A,#N/A,FALSE,"3나";#N/A,#N/A,FALSE,"3다"}</definedName>
    <definedName name="asdw" localSheetId="18">BlankMacro1</definedName>
    <definedName name="asdw" localSheetId="2">BlankMacro1</definedName>
    <definedName name="asdw" localSheetId="0">BlankMacro1</definedName>
    <definedName name="asdw" localSheetId="21">BlankMacro1</definedName>
    <definedName name="asdw" localSheetId="7">BlankMacro1</definedName>
    <definedName name="asdw" localSheetId="19">BlankMacro1</definedName>
    <definedName name="asdw" localSheetId="22">BlankMacro1</definedName>
    <definedName name="asdw" localSheetId="20">BlankMacro1</definedName>
    <definedName name="asdw" localSheetId="29">BlankMacro1</definedName>
    <definedName name="asdw" localSheetId="31">BlankMacro1</definedName>
    <definedName name="asdw" localSheetId="32">BlankMacro1</definedName>
    <definedName name="asdw" localSheetId="30">BlankMacro1</definedName>
    <definedName name="asdw" localSheetId="23">BlankMacro1</definedName>
    <definedName name="asdw">BlankMacro1</definedName>
    <definedName name="ASF" localSheetId="2">{#N/A,#N/A,FALSE,"2~8번"}</definedName>
    <definedName name="ASF" localSheetId="0">{#N/A,#N/A,FALSE,"2~8번"}</definedName>
    <definedName name="ASF">{#N/A,#N/A,FALSE,"2~8번"}</definedName>
    <definedName name="ASFD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SA" localSheetId="2">{#N/A,#N/A,FALSE,"포장1";#N/A,#N/A,FALSE,"포장1"}</definedName>
    <definedName name="ASFSA" localSheetId="0">{#N/A,#N/A,FALSE,"포장1";#N/A,#N/A,FALSE,"포장1"}</definedName>
    <definedName name="ASFSA">{#N/A,#N/A,FALSE,"포장1";#N/A,#N/A,FALSE,"포장1"}</definedName>
    <definedName name="ASFSADFSAFSA" localSheetId="2">{#N/A,#N/A,FALSE,"부대2"}</definedName>
    <definedName name="ASFSADFSAFSA" localSheetId="0">{#N/A,#N/A,FALSE,"부대2"}</definedName>
    <definedName name="ASFSADFSAFSA">{#N/A,#N/A,FALSE,"부대2"}</definedName>
    <definedName name="ASFSADFSDGAFDSAF" localSheetId="2">{#N/A,#N/A,FALSE,"2~8번"}</definedName>
    <definedName name="ASFSADFSDGAFDSAF" localSheetId="0">{#N/A,#N/A,FALSE,"2~8번"}</definedName>
    <definedName name="ASFSADFSDGAFDSAF">{#N/A,#N/A,FALSE,"2~8번"}</definedName>
    <definedName name="ASFSAFAS" localSheetId="2">{#N/A,#N/A,FALSE,"2~8번"}</definedName>
    <definedName name="ASFSAFAS" localSheetId="0">{#N/A,#N/A,FALSE,"2~8번"}</definedName>
    <definedName name="ASFSAFAS">{#N/A,#N/A,FALSE,"2~8번"}</definedName>
    <definedName name="ASFSAFASFSA" localSheetId="2">{#N/A,#N/A,FALSE,"혼합골재"}</definedName>
    <definedName name="ASFSAFASFSA" localSheetId="0">{#N/A,#N/A,FALSE,"혼합골재"}</definedName>
    <definedName name="ASFSAFASFSA">{#N/A,#N/A,FALSE,"혼합골재"}</definedName>
    <definedName name="ASFSAFSA" localSheetId="2">{#N/A,#N/A,FALSE,"혼합골재"}</definedName>
    <definedName name="ASFSAFSA" localSheetId="0">{#N/A,#N/A,FALSE,"혼합골재"}</definedName>
    <definedName name="ASFSAFSA">{#N/A,#N/A,FALSE,"혼합골재"}</definedName>
    <definedName name="ASFSDAFSAF" localSheetId="2">{#N/A,#N/A,FALSE,"표지목차"}</definedName>
    <definedName name="ASFSDAFSAF" localSheetId="0">{#N/A,#N/A,FALSE,"표지목차"}</definedName>
    <definedName name="ASFSDAFSAF">{#N/A,#N/A,FALSE,"표지목차"}</definedName>
    <definedName name="ASFSDFSDFSAD" localSheetId="2">{#N/A,#N/A,FALSE,"2~8번"}</definedName>
    <definedName name="ASFSDFSDFSAD" localSheetId="0">{#N/A,#N/A,FALSE,"2~8번"}</definedName>
    <definedName name="ASFSDFSDFSAD">{#N/A,#N/A,FALSE,"2~8번"}</definedName>
    <definedName name="asfwe">{"'Firr(선)'!$AS$1:$AY$62","'Firr(사)'!$AS$1:$AY$62","'Firr(회)'!$AS$1:$AY$62","'Firr(선)'!$L$1:$V$62","'Firr(사)'!$L$1:$V$62","'Firr(회)'!$L$1:$V$62"}</definedName>
    <definedName name="ASRTHRT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s">jhg</definedName>
    <definedName name="ASSSS" localSheetId="0">'[장현우/원가계산/My Documents/원가계산/원가계산/Book4.xls]'!ASSSS</definedName>
    <definedName name="ASSUMPTION">{#N/A,#N/A,FALSE,"ALM-ASISC"}</definedName>
    <definedName name="asw">juyjuy</definedName>
    <definedName name="asx">ㄹ퓰</definedName>
    <definedName name="a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A">#REF!,#REF!</definedName>
    <definedName name="AWD">#REF!,#REF!</definedName>
    <definedName name="awe">ret</definedName>
    <definedName name="awer">{"'Firr(선)'!$AS$1:$AY$62","'Firr(사)'!$AS$1:$AY$62","'Firr(회)'!$AS$1:$AY$62","'Firr(선)'!$L$1:$V$62","'Firr(사)'!$L$1:$V$62","'Firr(회)'!$L$1:$V$62"}</definedName>
    <definedName name="AXC" localSheetId="0">'[D:/임시파일/KNK/2002년/원가계산/마포경찰서/보라매병원/임시파일/KNK/file/서울시신호.xls]제직재'!#REF!</definedName>
    <definedName name="AZX">#REF!,#REF!</definedName>
    <definedName name="AZZ">#REF!,#REF!</definedName>
    <definedName name="a아얼">{#N/A,#N/A,FALSE,"ALM-ASISC"}</definedName>
    <definedName name="B.P장설치">{#N/A,#N/A,FALSE,"2~8번"}</definedName>
    <definedName name="B5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6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7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a" localSheetId="0">'[오지영/a-project/동해EXP/본선단가/엑셀/구-변수.XLS]안정검토'!$L$86</definedName>
    <definedName name="BABO">{#N/A,#N/A,FALSE,"회선임차현황"}</definedName>
    <definedName name="BackToMain">BackToMain</definedName>
    <definedName name="backtomain2">backtomain2</definedName>
    <definedName name="BB" localSheetId="0">'[유지현/미래세움 _ 한강 시원지/12.06.20/은진수정_내역_20120615/Documents and Settings/WindowsXP/My Documents/전기자료.XLS]부하'!$S$48:$AV$48</definedName>
    <definedName name="bbbb" localSheetId="2">{#N/A,#N/A,FALSE,"속도"}</definedName>
    <definedName name="bbbb" localSheetId="0">{#N/A,#N/A,FALSE,"속도"}</definedName>
    <definedName name="bbbb">{#N/A,#N/A,FALSE,"속도"}</definedName>
    <definedName name="bbbbb" localSheetId="0">'[구병모/경주시최종050826/성현재/새 폴더/동해직접5.XLS]안정검토'!$U$95</definedName>
    <definedName name="bbbbbb" localSheetId="0">'[구병모/경주시최종050826/성현재/새 폴더/동해직접5.XLS]안정검토'!$X$95</definedName>
    <definedName name="bbbbbbb" localSheetId="0">'[구병모/경주시최종050826/성현재/새 폴더/동해직접5.XLS]안정검토'!$AA$95</definedName>
    <definedName name="bbbbbbbbbb">{#N/A,#N/A,FALSE,"표지목차"}</definedName>
    <definedName name="bbbbbbbbbbbbb">{#N/A,#N/A,FALSE,"혼합골재"}</definedName>
    <definedName name="BBC">SSR</definedName>
    <definedName name="bc" localSheetId="0">'[오지영/a-project/동해EXP/본선단가/엑셀/구-변수.XLS]안정검토'!$R$86</definedName>
    <definedName name="bcx" localSheetId="0">'[CMK/가져가세요/MSOffice/99file/서울시신호-2.xls]설직재-1'!#REF!</definedName>
    <definedName name="bdd">{"'Plan_vs_Actual'!$B$3:$U$27"}</definedName>
    <definedName name="BDEF">{#N/A,#N/A,FALSE,"CAM-G7";#N/A,#N/A,FALSE,"SPL";#N/A,#N/A,FALSE,"butt-in G7";#N/A,#N/A,FALSE,"dia-in G7";#N/A,#N/A,FALSE,"추가-STA G7"}</definedName>
    <definedName name="beee">{#N/A,#N/A,FALSE,"회선임차현황"}</definedName>
    <definedName name="BELL">{#N/A,#N/A,TRUE,"Basic";#N/A,#N/A,TRUE,"EXT-TABLE";#N/A,#N/A,TRUE,"STEEL";#N/A,#N/A,TRUE,"INT-Table";#N/A,#N/A,TRUE,"STEEL";#N/A,#N/A,TRUE,"Door"}</definedName>
    <definedName name="bhg">ytjuy</definedName>
    <definedName name="BHJ">SAF</definedName>
    <definedName name="BHK">#REF!,#REF!</definedName>
    <definedName name="BI">{#N/A,#N/A,FALSE,"이태원철근"}</definedName>
    <definedName name="BKI">홁ㅎ</definedName>
    <definedName name="BLDG" localSheetId="0">'[A:/건축/SE6380/TOP1/MISS_수/ORIGINAL/수_01.XLS]LEGEND'!$D$8</definedName>
    <definedName name="BLO" localSheetId="0">'[박대우/Escalation/My Documents/2001년 내역서폴더/소포배수장/단가보완폴더/WINDOWS/TEMP/TD_0001.DIR/만경물량보완 변경계약내역(총괄-추가금액첨부).XLS]공사비총'!#REF!</definedName>
    <definedName name="bnfghrt" localSheetId="18">BlankMacro1</definedName>
    <definedName name="bnfghrt" localSheetId="2">BlankMacro1</definedName>
    <definedName name="bnfghrt" localSheetId="0">BlankMacro1</definedName>
    <definedName name="bnfghrt" localSheetId="21">BlankMacro1</definedName>
    <definedName name="bnfghrt" localSheetId="7">BlankMacro1</definedName>
    <definedName name="bnfghrt" localSheetId="19">BlankMacro1</definedName>
    <definedName name="bnfghrt" localSheetId="22">BlankMacro1</definedName>
    <definedName name="bnfghrt" localSheetId="20">BlankMacro1</definedName>
    <definedName name="bnfghrt" localSheetId="29">BlankMacro1</definedName>
    <definedName name="bnfghrt" localSheetId="31">BlankMacro1</definedName>
    <definedName name="bnfghrt" localSheetId="32">BlankMacro1</definedName>
    <definedName name="bnfghrt" localSheetId="30">BlankMacro1</definedName>
    <definedName name="bnfghrt" localSheetId="23">BlankMacro1</definedName>
    <definedName name="bnfghrt">BlankMacro1</definedName>
    <definedName name="BNM">ㅈㅂㄷㄹ</definedName>
    <definedName name="bnn" localSheetId="2">{#N/A,#N/A,FALSE,"조골재"}</definedName>
    <definedName name="bnn" localSheetId="0">{#N/A,#N/A,FALSE,"조골재"}</definedName>
    <definedName name="bnn">{#N/A,#N/A,FALSE,"조골재"}</definedName>
    <definedName name="BOARD">#REF!,#REF!,#REF!,#REF!</definedName>
    <definedName name="BOB">WWF</definedName>
    <definedName name="BOLT" localSheetId="0">'[박대우/Escalation/My Documents/2001년 내역서폴더/소포배수장/단가보완폴더/공무부/wm(공사관리)/엑셀문서/공사2과/동진농조/공무과/계화지구/99/99물량보/99계화시행변경.xls]계화배수'!#REF!</definedName>
    <definedName name="BOOK2" localSheetId="2">{#N/A,#N/A,TRUE,"손익보고"}</definedName>
    <definedName name="BOOK2" localSheetId="0">{#N/A,#N/A,TRUE,"손익보고"}</definedName>
    <definedName name="BOOK2">{#N/A,#N/A,TRUE,"손익보고"}</definedName>
    <definedName name="bp" localSheetId="0">'[구병모/경주시최종050826/성현재/새 폴더/동해직접5.XLS]단면설계'!#REF!</definedName>
    <definedName name="BringUserToAboutSheet" localSheetId="18">'[강동호/강동호/MSOFFICE/EXCEL/EXAMPLES/TEST1.XLS]'!BringUserToAboutSheet</definedName>
    <definedName name="BringUserToAboutSheet" localSheetId="21">'[강동호/강동호/MSOFFICE/EXCEL/EXAMPLES/TEST1.XLS]'!BringUserToAboutSheet</definedName>
    <definedName name="BringUserToAboutSheet" localSheetId="19">'[강동호/강동호/MSOFFICE/EXCEL/EXAMPLES/TEST1.XLS]'!BringUserToAboutSheet</definedName>
    <definedName name="BringUserToAboutSheet" localSheetId="22">'[강동호/강동호/MSOFFICE/EXCEL/EXAMPLES/TEST1.XLS]'!BringUserToAboutSheet</definedName>
    <definedName name="BringUserToAboutSheet" localSheetId="20">'[강동호/강동호/MSOFFICE/EXCEL/EXAMPLES/TEST1.XLS]'!BringUserToAboutSheet</definedName>
    <definedName name="BringUserToAboutSheet" localSheetId="29">'[강동호/강동호/MSOFFICE/EXCEL/EXAMPLES/TEST1.XLS]'!BringUserToAboutSheet</definedName>
    <definedName name="BringUserToAboutSheet" localSheetId="31">'[강동호/강동호/MSOFFICE/EXCEL/EXAMPLES/TEST1.XLS]'!BringUserToAboutSheet</definedName>
    <definedName name="BringUserToAboutSheet" localSheetId="32">'[강동호/강동호/MSOFFICE/EXCEL/EXAMPLES/TEST1.XLS]'!BringUserToAboutSheet</definedName>
    <definedName name="BringUserToAboutSheet" localSheetId="30">'[강동호/강동호/MSOFFICE/EXCEL/EXAMPLES/TEST1.XLS]'!BringUserToAboutSheet</definedName>
    <definedName name="BringUserToAboutSheet" localSheetId="23">'[강동호/강동호/MSOFFICE/EXCEL/EXAMPLES/TEST1.XLS]'!BringUserToAboutSheet</definedName>
    <definedName name="BringUserToAboutSheet">'[강동호/강동호/MSOFFICE/EXCEL/EXAMPLES/TEST1.XLS]'!BringUserToAboutSheet</definedName>
    <definedName name="BringUserToCode" localSheetId="18">'[강동호/강동호/MSOFFICE/EXCEL/EXAMPLES/TEST1.XLS]'!BringUserToCode</definedName>
    <definedName name="BringUserToCode" localSheetId="21">'[강동호/강동호/MSOFFICE/EXCEL/EXAMPLES/TEST1.XLS]'!BringUserToCode</definedName>
    <definedName name="BringUserToCode" localSheetId="19">'[강동호/강동호/MSOFFICE/EXCEL/EXAMPLES/TEST1.XLS]'!BringUserToCode</definedName>
    <definedName name="BringUserToCode" localSheetId="22">'[강동호/강동호/MSOFFICE/EXCEL/EXAMPLES/TEST1.XLS]'!BringUserToCode</definedName>
    <definedName name="BringUserToCode" localSheetId="20">'[강동호/강동호/MSOFFICE/EXCEL/EXAMPLES/TEST1.XLS]'!BringUserToCode</definedName>
    <definedName name="BringUserToCode" localSheetId="29">'[강동호/강동호/MSOFFICE/EXCEL/EXAMPLES/TEST1.XLS]'!BringUserToCode</definedName>
    <definedName name="BringUserToCode" localSheetId="31">'[강동호/강동호/MSOFFICE/EXCEL/EXAMPLES/TEST1.XLS]'!BringUserToCode</definedName>
    <definedName name="BringUserToCode" localSheetId="32">'[강동호/강동호/MSOFFICE/EXCEL/EXAMPLES/TEST1.XLS]'!BringUserToCode</definedName>
    <definedName name="BringUserToCode" localSheetId="30">'[강동호/강동호/MSOFFICE/EXCEL/EXAMPLES/TEST1.XLS]'!BringUserToCode</definedName>
    <definedName name="BringUserToCode" localSheetId="23">'[강동호/강동호/MSOFFICE/EXCEL/EXAMPLES/TEST1.XLS]'!BringUserToCode</definedName>
    <definedName name="BringUserToCode">'[강동호/강동호/MSOFFICE/EXCEL/EXAMPLES/TEST1.XLS]'!BringUserToCode</definedName>
    <definedName name="BSB"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DF">{#N/A,#N/A,FALSE,"CAM-G7";#N/A,#N/A,FALSE,"SPL";#N/A,#N/A,FALSE,"butt-in G7";#N/A,#N/A,FALSE,"dia-in G7";#N/A,#N/A,FALSE,"추가-STA G7"}</definedName>
    <definedName name="BSM">{#N/A,#N/A,FALSE,"ALM-ASISC"}</definedName>
    <definedName name="BTHRT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utton_1">"국소기성_5차계약분__Sheet2_List"</definedName>
    <definedName name="Button_131">"입찰공고현황_공고_목록"</definedName>
    <definedName name="Button_2">"국소기성_5차계약분__Sheet2_List1"</definedName>
    <definedName name="Button_3">"국소기성_5차계약분__Sheet2_List1"</definedName>
    <definedName name="Button328_Click" localSheetId="0">'[구병모/경주시최종050826/My Documents/동해교대/옹벽/신길(h-pile400).xls]'!Button328_Click</definedName>
    <definedName name="BVF">ㅇㄴㄿ</definedName>
    <definedName name="C_" localSheetId="0">'[CMK/가져가세요/서울시신호.xls]제직재'!#REF!</definedName>
    <definedName name="CALCU">CALCU</definedName>
    <definedName name="CALCUL">CALCUL</definedName>
    <definedName name="CALCULA">CALCULA</definedName>
    <definedName name="CALCULAT">CALCULAT</definedName>
    <definedName name="CALCULATI">CALCULATI</definedName>
    <definedName name="CALCULATION">CALCULATION</definedName>
    <definedName name="calleveryday">calleveryday</definedName>
    <definedName name="camberWork" localSheetId="0">'[장현우/원가계산/My Documents/원가계산/원가계산/Book4.xls]'!camberWork</definedName>
    <definedName name="capital4">capital4</definedName>
    <definedName name="cate">"category"</definedName>
    <definedName name="CB_VST">{#N/A,#N/A,FALSE,"CAM-G7";#N/A,#N/A,FALSE,"SPL";#N/A,#N/A,FALSE,"butt-in G7";#N/A,#N/A,FALSE,"dia-in G7";#N/A,#N/A,FALSE,"추가-STA G7"}</definedName>
    <definedName name="cbb" localSheetId="18">BlankMacro1</definedName>
    <definedName name="cbb" localSheetId="2">BlankMacro1</definedName>
    <definedName name="cbb" localSheetId="0">BlankMacro1</definedName>
    <definedName name="cbb" localSheetId="21">BlankMacro1</definedName>
    <definedName name="cbb" localSheetId="7">BlankMacro1</definedName>
    <definedName name="cbb" localSheetId="19">BlankMacro1</definedName>
    <definedName name="cbb" localSheetId="22">BlankMacro1</definedName>
    <definedName name="cbb" localSheetId="20">BlankMacro1</definedName>
    <definedName name="cbb" localSheetId="29">BlankMacro1</definedName>
    <definedName name="cbb" localSheetId="31">BlankMacro1</definedName>
    <definedName name="cbb" localSheetId="32">BlankMacro1</definedName>
    <definedName name="cbb" localSheetId="30">BlankMacro1</definedName>
    <definedName name="cbb" localSheetId="23">BlankMacro1</definedName>
    <definedName name="cbb">BlankMacro1</definedName>
    <definedName name="CC" localSheetId="0">'[유지현/미래세움 _ 한강 시원지/12.06.20/은진수정_내역_20120615/Documents and Settings/WindowsXP/My Documents/전기자료.XLS]부하'!$O$64:$O$131</definedName>
    <definedName name="CC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C" localSheetId="0">'[유지현/미래세움 _ 한강 시원지/12.06.20/은진수정_내역_20120615/Documents and Settings/WindowsXP/My Documents/전기자료.XLS]부하'!$O$131:$O$201</definedName>
    <definedName name="ccdc" localSheetId="0">'[오은정/d/My Documents/건축음향.xls]#REF'!$B$7</definedName>
    <definedName name="CCTV">{#N/A,#N/A,FALSE,"전력간선"}</definedName>
    <definedName name="CCTV설비" localSheetId="0">'[박미란/미란원가계산/2004/2월/ATM(청호,LG엔시스)/연결.xls]Sheet1'!$A$319:$AB$401</definedName>
    <definedName name="cd" localSheetId="0">'[구병모/경주시최종050826/My Documents/동해교대/교각/동해sam.xls]통합'!#REF!</definedName>
    <definedName name="CDB" localSheetId="18">Common DataBase.xls</definedName>
    <definedName name="CDB" localSheetId="21">Common DataBase.xls</definedName>
    <definedName name="CDB" localSheetId="19">Common DataBase.xls</definedName>
    <definedName name="CDB" localSheetId="22">Common DataBase.xls</definedName>
    <definedName name="CDB" localSheetId="20">Common DataBase.xls</definedName>
    <definedName name="CDB" localSheetId="29">Common DataBase.xls</definedName>
    <definedName name="CDB" localSheetId="31">Common DataBase.xls</definedName>
    <definedName name="CDB" localSheetId="32">Common DataBase.xls</definedName>
    <definedName name="CDB" localSheetId="30">Common DataBase.xls</definedName>
    <definedName name="CDB" localSheetId="23">Common DataBase.xls</definedName>
    <definedName name="CDB">Common DataBase.xls</definedName>
    <definedName name="cdd" localSheetId="0">'[구병모/경주시최종050826/My Documents/동해교대/교각/동해sam.xls]통합'!#REF!</definedName>
    <definedName name="CDE">#REF!,#REF!</definedName>
    <definedName name="CDFASD">{#N/A,#N/A,FALSE,"3가";#N/A,#N/A,FALSE,"3나";#N/A,#N/A,FALSE,"3다"}</definedName>
    <definedName name="CELLNOTE1" localSheetId="0">'[원용진/원용진의 원/My Documents/연결.xls]Sheet3'!#REF!</definedName>
    <definedName name="cgmh" localSheetId="2">{"'용역비'!$A$4:$C$8"}</definedName>
    <definedName name="cgmh" localSheetId="0">{"'용역비'!$A$4:$C$8"}</definedName>
    <definedName name="cgmh">{"'용역비'!$A$4:$C$8"}</definedName>
    <definedName name="Chart_1">"Chart 1"</definedName>
    <definedName name="chd" localSheetId="0">'[원용진/원용진의 원/My Documents/연결.xls]Sheet3'!#REF!</definedName>
    <definedName name="chl" localSheetId="2">{#N/A,#N/A,TRUE,"토적및재료집계";#N/A,#N/A,TRUE,"토적및재료집계";#N/A,#N/A,TRUE,"단위량"}</definedName>
    <definedName name="chl" localSheetId="0">{#N/A,#N/A,TRUE,"토적및재료집계";#N/A,#N/A,TRUE,"토적및재료집계";#N/A,#N/A,TRUE,"단위량"}</definedName>
    <definedName name="chl">{#N/A,#N/A,TRUE,"토적및재료집계";#N/A,#N/A,TRUE,"토적및재료집계";#N/A,#N/A,TRUE,"단위량"}</definedName>
    <definedName name="chobae">chobae</definedName>
    <definedName name="chobu">chobu</definedName>
    <definedName name="chobub">chobub</definedName>
    <definedName name="chogu">chogu</definedName>
    <definedName name="chopo">chopo</definedName>
    <definedName name="choto">choto</definedName>
    <definedName name="cioaiuqoie">{#N/A,#N/A,FALSE,"3가";#N/A,#N/A,FALSE,"3나";#N/A,#N/A,FALSE,"3다"}</definedName>
    <definedName name="cjfrj" localSheetId="0">'[원용진/원용진의 원/My Documents/연결.xls]Sheet3'!#REF!</definedName>
    <definedName name="ckckck">{#N/A,#N/A,FALSE,"3가";#N/A,#N/A,FALSE,"3나";#N/A,#N/A,FALSE,"3다"}</definedName>
    <definedName name="ckckclc">{#N/A,#N/A,FALSE,"3가";#N/A,#N/A,FALSE,"3나";#N/A,#N/A,FALSE,"3다"}</definedName>
    <definedName name="clclclc">{#N/A,#N/A,FALSE,"3가";#N/A,#N/A,FALSE,"3나";#N/A,#N/A,FALSE,"3다"}</definedName>
    <definedName name="CLIENT" localSheetId="0">'[A:/건축/SE6380/TOP1/MISS_수/ORIGINAL/수_01.XLS]LEGEND'!$D$6</definedName>
    <definedName name="cnd">#REF!,#REF!</definedName>
    <definedName name="cntksdtj">{#N/A,#N/A,FALSE,"견적갑지";#N/A,#N/A,FALSE,"총괄표";#N/A,#N/A,FALSE,"철골공사";#N/A,#N/A,FALSE,"토목공사";#N/A,#N/A,FALSE,"판넬전기공사"}</definedName>
    <definedName name="COC">ㅠㅜㅎ</definedName>
    <definedName name="conc" localSheetId="0">'[구병모/경주시최종050826/My Documents/동해교대/교각/동해sam.xls]통합'!#REF!</definedName>
    <definedName name="COST2">{#N/A,#N/A,TRUE,"Basic";#N/A,#N/A,TRUE,"EXT-TABLE";#N/A,#N/A,TRUE,"STEEL";#N/A,#N/A,TRUE,"INT-Table";#N/A,#N/A,TRUE,"STEEL";#N/A,#N/A,TRUE,"Door"}</definedName>
    <definedName name="Cov2차">{#N/A,#N/A,FALSE,"회선임차현황"}</definedName>
    <definedName name="cpf">{#N/A,#N/A,TRUE,"Basic";#N/A,#N/A,TRUE,"EXT-TABLE";#N/A,#N/A,TRUE,"STEEL";#N/A,#N/A,TRUE,"INT-Table";#N/A,#N/A,TRUE,"STEEL";#N/A,#N/A,TRUE,"Door"}</definedName>
    <definedName name="Criteria_MI" localSheetId="0">'[원용진/원용진의 원/My Documents/연결.xls]Sheet3'!#REF!</definedName>
    <definedName name="CTC" localSheetId="0">'[이상준/이상준/DOOSAN/RAHMEN/R1.XLS]설계조건'!#REF!</definedName>
    <definedName name="CV">{"'광피스표'!$A$3:$N$54"}</definedName>
    <definedName name="CV14_2C" localSheetId="0">'[J:/TEAM-5/Office/Excel/9609F/김천일위.XLS]단가'!#REF!</definedName>
    <definedName name="CV14_4C" localSheetId="0">'[J:/TEAM-5/Office/Excel/9609F/김천일위.XLS]단가'!#REF!</definedName>
    <definedName name="CV5.5_2" localSheetId="0">'[J:/TEAM-5/Office/Excel/9609F/김천일위.XLS]단가'!#REF!</definedName>
    <definedName name="CV5.5_4C" localSheetId="0">'[J:/TEAM-5/Office/Excel/9609F/김천일위.XLS]단가'!#REF!</definedName>
    <definedName name="CV8_2C" localSheetId="0">'[J:/TEAM-5/Office/Excel/9609F/김천일위.XLS]단가'!#REF!</definedName>
    <definedName name="CV8_4C" localSheetId="0">'[J:/TEAM-5/Office/Excel/9609F/김천일위.XLS]단가'!#REF!</definedName>
    <definedName name="CVB">#REF!,#REF!</definedName>
    <definedName name="cvbdf" localSheetId="18">BlankMacro1</definedName>
    <definedName name="cvbdf" localSheetId="2">BlankMacro1</definedName>
    <definedName name="cvbdf" localSheetId="0">BlankMacro1</definedName>
    <definedName name="cvbdf" localSheetId="21">BlankMacro1</definedName>
    <definedName name="cvbdf" localSheetId="7">BlankMacro1</definedName>
    <definedName name="cvbdf" localSheetId="19">BlankMacro1</definedName>
    <definedName name="cvbdf" localSheetId="22">BlankMacro1</definedName>
    <definedName name="cvbdf" localSheetId="20">BlankMacro1</definedName>
    <definedName name="cvbdf" localSheetId="29">BlankMacro1</definedName>
    <definedName name="cvbdf" localSheetId="31">BlankMacro1</definedName>
    <definedName name="cvbdf" localSheetId="32">BlankMacro1</definedName>
    <definedName name="cvbdf" localSheetId="30">BlankMacro1</definedName>
    <definedName name="cvbdf" localSheetId="23">BlankMacro1</definedName>
    <definedName name="cvbdf">BlankMacro1</definedName>
    <definedName name="cvbrg" localSheetId="18">BlankMacro1</definedName>
    <definedName name="cvbrg" localSheetId="2">BlankMacro1</definedName>
    <definedName name="cvbrg" localSheetId="0">BlankMacro1</definedName>
    <definedName name="cvbrg" localSheetId="21">BlankMacro1</definedName>
    <definedName name="cvbrg" localSheetId="7">BlankMacro1</definedName>
    <definedName name="cvbrg" localSheetId="19">BlankMacro1</definedName>
    <definedName name="cvbrg" localSheetId="22">BlankMacro1</definedName>
    <definedName name="cvbrg" localSheetId="20">BlankMacro1</definedName>
    <definedName name="cvbrg" localSheetId="29">BlankMacro1</definedName>
    <definedName name="cvbrg" localSheetId="31">BlankMacro1</definedName>
    <definedName name="cvbrg" localSheetId="32">BlankMacro1</definedName>
    <definedName name="cvbrg" localSheetId="30">BlankMacro1</definedName>
    <definedName name="cvbrg" localSheetId="23">BlankMacro1</definedName>
    <definedName name="cvbrg">BlankMacro1</definedName>
    <definedName name="cvbsdfg" localSheetId="0">'[KMS/넣어주세요/work-form.xls]N賃率-職'!#REF!</definedName>
    <definedName name="cvd">홁ㅎ</definedName>
    <definedName name="CVG">#REF!,#REF!</definedName>
    <definedName name="cvnx" localSheetId="0">'[D:/임시파일/KNK/2002년/원가계산/보라매병원/work-form.xls]N賃率-職'!#REF!</definedName>
    <definedName name="cvx">ㅗㅠㅎㄹ</definedName>
    <definedName name="cwe">{#N/A,#N/A,FALSE,"ALM-ASISC"}</definedName>
    <definedName name="CX">CX</definedName>
    <definedName name="cxbvcx" localSheetId="0">'[D:/임시파일/KNK/2002년/원가계산/보라매병원/office 양식/I一般比.xls]I一般比'!#REF!</definedName>
    <definedName name="cxc">{#N/A,#N/A,FALSE,"3가";#N/A,#N/A,FALSE,"3나";#N/A,#N/A,FALSE,"3다"}</definedName>
    <definedName name="cxee">{"'Firr(선)'!$AS$1:$AY$62","'Firr(사)'!$AS$1:$AY$62","'Firr(회)'!$AS$1:$AY$62","'Firr(선)'!$L$1:$V$62","'Firr(사)'!$L$1:$V$62","'Firr(회)'!$L$1:$V$62"}</definedName>
    <definedName name="CXS" localSheetId="2">{#N/A,#N/A,FALSE,"견적조건";#N/A,#N/A,FALSE,"산출근거"}</definedName>
    <definedName name="CXS" localSheetId="0">{#N/A,#N/A,FALSE,"견적조건";#N/A,#N/A,FALSE,"산출근거"}</definedName>
    <definedName name="CXS">{#N/A,#N/A,FALSE,"견적조건";#N/A,#N/A,FALSE,"산출근거"}</definedName>
    <definedName name="cxvdvc" localSheetId="18">BlankMacro1</definedName>
    <definedName name="cxvdvc" localSheetId="2">BlankMacro1</definedName>
    <definedName name="cxvdvc" localSheetId="0">BlankMacro1</definedName>
    <definedName name="cxvdvc" localSheetId="21">BlankMacro1</definedName>
    <definedName name="cxvdvc" localSheetId="7">BlankMacro1</definedName>
    <definedName name="cxvdvc" localSheetId="19">BlankMacro1</definedName>
    <definedName name="cxvdvc" localSheetId="22">BlankMacro1</definedName>
    <definedName name="cxvdvc" localSheetId="20">BlankMacro1</definedName>
    <definedName name="cxvdvc" localSheetId="29">BlankMacro1</definedName>
    <definedName name="cxvdvc" localSheetId="31">BlankMacro1</definedName>
    <definedName name="cxvdvc" localSheetId="32">BlankMacro1</definedName>
    <definedName name="cxvdvc" localSheetId="30">BlankMacro1</definedName>
    <definedName name="cxvdvc" localSheetId="23">BlankMacro1</definedName>
    <definedName name="cxvdvc">BlankMacro1</definedName>
    <definedName name="cxvxcv" localSheetId="18">BlankMacro1</definedName>
    <definedName name="cxvxcv" localSheetId="2">BlankMacro1</definedName>
    <definedName name="cxvxcv" localSheetId="0">BlankMacro1</definedName>
    <definedName name="cxvxcv" localSheetId="21">BlankMacro1</definedName>
    <definedName name="cxvxcv" localSheetId="7">BlankMacro1</definedName>
    <definedName name="cxvxcv" localSheetId="19">BlankMacro1</definedName>
    <definedName name="cxvxcv" localSheetId="22">BlankMacro1</definedName>
    <definedName name="cxvxcv" localSheetId="20">BlankMacro1</definedName>
    <definedName name="cxvxcv" localSheetId="29">BlankMacro1</definedName>
    <definedName name="cxvxcv" localSheetId="31">BlankMacro1</definedName>
    <definedName name="cxvxcv" localSheetId="32">BlankMacro1</definedName>
    <definedName name="cxvxcv" localSheetId="30">BlankMacro1</definedName>
    <definedName name="cxvxcv" localSheetId="23">BlankMacro1</definedName>
    <definedName name="cxvxcv">BlankMacro1</definedName>
    <definedName name="CXXV" localSheetId="18">BlankMacro1</definedName>
    <definedName name="CXXV" localSheetId="2">BlankMacro1</definedName>
    <definedName name="CXXV" localSheetId="0">BlankMacro1</definedName>
    <definedName name="CXXV" localSheetId="21">BlankMacro1</definedName>
    <definedName name="CXXV" localSheetId="7">BlankMacro1</definedName>
    <definedName name="CXXV" localSheetId="19">BlankMacro1</definedName>
    <definedName name="CXXV" localSheetId="22">BlankMacro1</definedName>
    <definedName name="CXXV" localSheetId="20">BlankMacro1</definedName>
    <definedName name="CXXV" localSheetId="29">BlankMacro1</definedName>
    <definedName name="CXXV" localSheetId="31">BlankMacro1</definedName>
    <definedName name="CXXV" localSheetId="32">BlankMacro1</definedName>
    <definedName name="CXXV" localSheetId="30">BlankMacro1</definedName>
    <definedName name="CXXV" localSheetId="23">BlankMacro1</definedName>
    <definedName name="CXXV">BlankMacro1</definedName>
    <definedName name="CZSVX">REEG</definedName>
    <definedName name="czxcas" localSheetId="18">BlankMacro1</definedName>
    <definedName name="czxcas" localSheetId="2">BlankMacro1</definedName>
    <definedName name="czxcas" localSheetId="0">BlankMacro1</definedName>
    <definedName name="czxcas" localSheetId="21">BlankMacro1</definedName>
    <definedName name="czxcas" localSheetId="7">BlankMacro1</definedName>
    <definedName name="czxcas" localSheetId="19">BlankMacro1</definedName>
    <definedName name="czxcas" localSheetId="22">BlankMacro1</definedName>
    <definedName name="czxcas" localSheetId="20">BlankMacro1</definedName>
    <definedName name="czxcas" localSheetId="29">BlankMacro1</definedName>
    <definedName name="czxcas" localSheetId="31">BlankMacro1</definedName>
    <definedName name="czxcas" localSheetId="32">BlankMacro1</definedName>
    <definedName name="czxcas" localSheetId="30">BlankMacro1</definedName>
    <definedName name="czxcas" localSheetId="23">BlankMacro1</definedName>
    <definedName name="czxcas">BlankMacro1</definedName>
    <definedName name="DA" localSheetId="0">'[이상준/이상준/project/동명/장항선/구조계산/BO1.XLS]단면가정'!#REF!</definedName>
    <definedName name="DAA" localSheetId="0">'[이상준/이상준/project/동명/장항선/구조계산/BO1.XLS]단면가정'!#REF!</definedName>
    <definedName name="DADADS" localSheetId="0">'[장현우/원가계산/My Documents/원가계산/원가계산/Book4.xls]'!DADADS</definedName>
    <definedName name="DAFADFADFAFD" localSheetId="18">'[21]'!DAFADFADFAFD</definedName>
    <definedName name="DAFADFADFAFD" localSheetId="21">'[21]'!DAFADFADFAFD</definedName>
    <definedName name="DAFADFADFAFD" localSheetId="19">'[21]'!DAFADFADFAFD</definedName>
    <definedName name="DAFADFADFAFD" localSheetId="22">'[21]'!DAFADFADFAFD</definedName>
    <definedName name="DAFADFADFAFD" localSheetId="20">'[21]'!DAFADFADFAFD</definedName>
    <definedName name="DAFADFADFAFD" localSheetId="30">'[21]'!DAFADFADFAFD</definedName>
    <definedName name="DAFADFADFAFD" localSheetId="23">'[21]'!DAFADFADFAFD</definedName>
    <definedName name="DAFADFADFAFD">'[21]'!DAFADFADFAFD</definedName>
    <definedName name="DAFDAFDAFD" localSheetId="0">'[장현우/원가계산/My Documents/원가계산/원가계산/Book4.xls]'!DAFDAFDAFD</definedName>
    <definedName name="danba">#REF!,#REF!</definedName>
    <definedName name="datab" localSheetId="0">'[박미란/미란원가계산/2004/2월/ATM(청호,LG엔시스)/연결.xls]Sheet1'!$A$3:$D$566</definedName>
    <definedName name="Database_MI" localSheetId="0">'[원용진/원용진의 원/My Documents/연결.xls]Sheet3'!#REF!</definedName>
    <definedName name="dbnfbnd">{#N/A,#N/A,FALSE,"단가와품"}</definedName>
    <definedName name="DCGRE">{#N/A,#N/A,TRUE,"토적및재료집계";#N/A,#N/A,TRUE,"토적및재료집계";#N/A,#N/A,TRUE,"단위량"}</definedName>
    <definedName name="DDAFASDFSD">{#N/A,#N/A,FALSE,"Sheet1"}</definedName>
    <definedName name="ddd" localSheetId="0">'[CMK/가져가세요/MSOffice/99file/서울시신호-2.xls]설직재-1'!#REF!</definedName>
    <definedName name="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 localSheetId="0">'[박미란/미란원가계산/2004/2월/ATM(청호,LG엔시스)/연결.xls]Sheet1'!$A$6:$A$216</definedName>
    <definedName name="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ddddd">{#N/A,#N/A,TRUE,"Basic";#N/A,#N/A,TRUE,"EXT-TABLE";#N/A,#N/A,TRUE,"STEEL";#N/A,#N/A,TRUE,"INT-Table";#N/A,#N/A,TRUE,"STEEL";#N/A,#N/A,TRUE,"Door"}</definedName>
    <definedName name="DDDQQ">{#N/A,#N/A,FALSE,"DAOCM 2차 검토"}</definedName>
    <definedName name="D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dddd">{#N/A,#N/A,FALSE,"DAOCM 2차 검토"}</definedName>
    <definedName name="DDF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SAFASFSAFA" localSheetId="18">'[21]'!DDFSAFASFSAFA</definedName>
    <definedName name="DDFSAFASFSAFA" localSheetId="21">'[21]'!DDFSAFASFSAFA</definedName>
    <definedName name="DDFSAFASFSAFA" localSheetId="19">'[21]'!DDFSAFASFSAFA</definedName>
    <definedName name="DDFSAFASFSAFA" localSheetId="22">'[21]'!DDFSAFASFSAFA</definedName>
    <definedName name="DDFSAFASFSAFA" localSheetId="20">'[21]'!DDFSAFASFSAFA</definedName>
    <definedName name="DDFSAFASFSAFA" localSheetId="30">'[21]'!DDFSAFASFSAFA</definedName>
    <definedName name="DDFSAFASFSAFA" localSheetId="23">'[21]'!DDFSAFASFSAFA</definedName>
    <definedName name="DDFSAFASFSAFA">'[21]'!DDFSAFASFSAFA</definedName>
    <definedName name="DDJ">{#N/A,#N/A,FALSE,"골재소요량";#N/A,#N/A,FALSE,"골재소요량"}</definedName>
    <definedName name="DDS" localSheetId="18">BlankMacro1</definedName>
    <definedName name="DDS" localSheetId="2">BlankMacro1</definedName>
    <definedName name="DDS" localSheetId="0">BlankMacro1</definedName>
    <definedName name="DDS" localSheetId="21">BlankMacro1</definedName>
    <definedName name="DDS" localSheetId="7">BlankMacro1</definedName>
    <definedName name="DDS" localSheetId="19">BlankMacro1</definedName>
    <definedName name="DDS" localSheetId="22">BlankMacro1</definedName>
    <definedName name="DDS" localSheetId="20">BlankMacro1</definedName>
    <definedName name="DDS" localSheetId="29">BlankMacro1</definedName>
    <definedName name="DDS" localSheetId="31">BlankMacro1</definedName>
    <definedName name="DDS" localSheetId="32">BlankMacro1</definedName>
    <definedName name="DDS" localSheetId="30">BlankMacro1</definedName>
    <definedName name="DDS" localSheetId="23">BlankMacro1</definedName>
    <definedName name="DDS">BlankMacro1</definedName>
    <definedName name="DDW" localSheetId="18">BlankMacro1</definedName>
    <definedName name="DDW" localSheetId="2">BlankMacro1</definedName>
    <definedName name="DDW" localSheetId="0">BlankMacro1</definedName>
    <definedName name="DDW" localSheetId="21">BlankMacro1</definedName>
    <definedName name="DDW" localSheetId="7">BlankMacro1</definedName>
    <definedName name="DDW" localSheetId="19">BlankMacro1</definedName>
    <definedName name="DDW" localSheetId="22">BlankMacro1</definedName>
    <definedName name="DDW" localSheetId="20">BlankMacro1</definedName>
    <definedName name="DDW" localSheetId="29">BlankMacro1</definedName>
    <definedName name="DDW" localSheetId="31">BlankMacro1</definedName>
    <definedName name="DDW" localSheetId="32">BlankMacro1</definedName>
    <definedName name="DDW" localSheetId="30">BlankMacro1</definedName>
    <definedName name="DDW" localSheetId="23">BlankMacro1</definedName>
    <definedName name="DDW">BlankMacro1</definedName>
    <definedName name="delta" localSheetId="0">'[김창규/D/ETC/경훈2/소업1교.XLS]H-pile(298x299)'!#REF!</definedName>
    <definedName name="derwr">{"'Firr(선)'!$AS$1:$AY$62","'Firr(사)'!$AS$1:$AY$62","'Firr(회)'!$AS$1:$AY$62","'Firr(선)'!$L$1:$V$62","'Firr(사)'!$L$1:$V$62","'Firr(회)'!$L$1:$V$62"}</definedName>
    <definedName name="dewq">{#N/A,#N/A,FALSE,"ALM-ASISC"}</definedName>
    <definedName name="DFASDF" localSheetId="18">BlankMacro1</definedName>
    <definedName name="DFASDF" localSheetId="0">BlankMacro1</definedName>
    <definedName name="DFASDF" localSheetId="21">BlankMacro1</definedName>
    <definedName name="DFASDF" localSheetId="7">BlankMacro1</definedName>
    <definedName name="DFASDF" localSheetId="19">BlankMacro1</definedName>
    <definedName name="DFASDF" localSheetId="22">BlankMacro1</definedName>
    <definedName name="DFASDF" localSheetId="20">BlankMacro1</definedName>
    <definedName name="DFASDF" localSheetId="29">BlankMacro1</definedName>
    <definedName name="DFASDF" localSheetId="31">BlankMacro1</definedName>
    <definedName name="DFASDF" localSheetId="32">BlankMacro1</definedName>
    <definedName name="DFASDF" localSheetId="30">BlankMacro1</definedName>
    <definedName name="DFASDF" localSheetId="23">BlankMacro1</definedName>
    <definedName name="DFASDF">BlankMacro1</definedName>
    <definedName name="DFASF" localSheetId="18">BlankMacro1</definedName>
    <definedName name="DFASF" localSheetId="2">BlankMacro1</definedName>
    <definedName name="DFASF" localSheetId="0">BlankMacro1</definedName>
    <definedName name="DFASF" localSheetId="21">BlankMacro1</definedName>
    <definedName name="DFASF" localSheetId="7">BlankMacro1</definedName>
    <definedName name="DFASF" localSheetId="19">BlankMacro1</definedName>
    <definedName name="DFASF" localSheetId="22">BlankMacro1</definedName>
    <definedName name="DFASF" localSheetId="20">BlankMacro1</definedName>
    <definedName name="DFASF" localSheetId="29">BlankMacro1</definedName>
    <definedName name="DFASF" localSheetId="31">BlankMacro1</definedName>
    <definedName name="DFASF" localSheetId="32">BlankMacro1</definedName>
    <definedName name="DFASF" localSheetId="30">BlankMacro1</definedName>
    <definedName name="DFASF" localSheetId="23">BlankMacro1</definedName>
    <definedName name="DFASF">BlankMacro1</definedName>
    <definedName name="DFASFD" localSheetId="2">{#N/A,#N/A,FALSE,"골재소요량";#N/A,#N/A,FALSE,"골재소요량"}</definedName>
    <definedName name="DFASFD" localSheetId="0">{#N/A,#N/A,FALSE,"골재소요량";#N/A,#N/A,FALSE,"골재소요량"}</definedName>
    <definedName name="DFASFD">{#N/A,#N/A,FALSE,"골재소요량";#N/A,#N/A,FALSE,"골재소요량"}</definedName>
    <definedName name="DFD">DFD</definedName>
    <definedName name="DFDASFGDASG" localSheetId="2">{#N/A,#N/A,FALSE,"단가표지"}</definedName>
    <definedName name="DFDASFGDASG" localSheetId="0">{#N/A,#N/A,FALSE,"단가표지"}</definedName>
    <definedName name="DFDASFGDASG">{#N/A,#N/A,FALSE,"단가표지"}</definedName>
    <definedName name="df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DF" localSheetId="0">{#N/A,#N/A,FALSE,"단면 제원"}</definedName>
    <definedName name="DFDF">{#N/A,#N/A,FALSE,"단면 제원"}</definedName>
    <definedName name="dfdfdf" localSheetId="2">{#N/A,#N/A,FALSE,"조골재"}</definedName>
    <definedName name="dfdfdf" localSheetId="0">{#N/A,#N/A,FALSE,"조골재"}</definedName>
    <definedName name="dfdfdf">{#N/A,#N/A,FALSE,"조골재"}</definedName>
    <definedName name="DFDSADFADSF" localSheetId="2">{#N/A,#N/A,FALSE,"2~8번"}</definedName>
    <definedName name="DFDSADFADSF" localSheetId="0">{#N/A,#N/A,FALSE,"2~8번"}</definedName>
    <definedName name="DFDSADFADSF">{#N/A,#N/A,FALSE,"2~8번"}</definedName>
    <definedName name="DFDSAFDFD" localSheetId="2">{#N/A,#N/A,FALSE,"부대1"}</definedName>
    <definedName name="DFDSAFDFD" localSheetId="0">{#N/A,#N/A,FALSE,"부대1"}</definedName>
    <definedName name="DFDSAFDFD">{#N/A,#N/A,FALSE,"부대1"}</definedName>
    <definedName name="DFDSAFSFG" localSheetId="2">{#N/A,#N/A,FALSE,"구조2"}</definedName>
    <definedName name="DFDSAFSFG" localSheetId="0">{#N/A,#N/A,FALSE,"구조2"}</definedName>
    <definedName name="DFDSAFSFG">{#N/A,#N/A,FALSE,"구조2"}</definedName>
    <definedName name="DFDSAGFDSAG" localSheetId="2">{#N/A,#N/A,FALSE,"혼합골재"}</definedName>
    <definedName name="DFDSAGFDSAG" localSheetId="0">{#N/A,#N/A,FALSE,"혼합골재"}</definedName>
    <definedName name="DFDSAGFDSAG">{#N/A,#N/A,FALSE,"혼합골재"}</definedName>
    <definedName name="DFDSFD" localSheetId="2">{#N/A,#N/A,FALSE,"속도"}</definedName>
    <definedName name="DFDSFD" localSheetId="0">{#N/A,#N/A,FALSE,"속도"}</definedName>
    <definedName name="DFDSFD">{#N/A,#N/A,FALSE,"속도"}</definedName>
    <definedName name="DFDSFDFDFD" localSheetId="2">{#N/A,#N/A,FALSE,"구조1"}</definedName>
    <definedName name="DFDSFDFDFD" localSheetId="0">{#N/A,#N/A,FALSE,"구조1"}</definedName>
    <definedName name="DFDSFDFDFD">{#N/A,#N/A,FALSE,"구조1"}</definedName>
    <definedName name="DFDSFDS" localSheetId="2">{#N/A,#N/A,FALSE,"부대2"}</definedName>
    <definedName name="DFDSFDS" localSheetId="0">{#N/A,#N/A,FALSE,"부대2"}</definedName>
    <definedName name="DFDSFDS">{#N/A,#N/A,FALSE,"부대2"}</definedName>
    <definedName name="dfdsgfhgfh" localSheetId="18">BlankMacro1</definedName>
    <definedName name="dfdsgfhgfh" localSheetId="2">BlankMacro1</definedName>
    <definedName name="dfdsgfhgfh" localSheetId="0">BlankMacro1</definedName>
    <definedName name="dfdsgfhgfh" localSheetId="21">BlankMacro1</definedName>
    <definedName name="dfdsgfhgfh" localSheetId="7">BlankMacro1</definedName>
    <definedName name="dfdsgfhgfh" localSheetId="19">BlankMacro1</definedName>
    <definedName name="dfdsgfhgfh" localSheetId="22">BlankMacro1</definedName>
    <definedName name="dfdsgfhgfh" localSheetId="20">BlankMacro1</definedName>
    <definedName name="dfdsgfhgfh" localSheetId="29">BlankMacro1</definedName>
    <definedName name="dfdsgfhgfh" localSheetId="31">BlankMacro1</definedName>
    <definedName name="dfdsgfhgfh" localSheetId="32">BlankMacro1</definedName>
    <definedName name="dfdsgfhgfh" localSheetId="30">BlankMacro1</definedName>
    <definedName name="dfdsgfhgfh" localSheetId="23">BlankMacro1</definedName>
    <definedName name="dfdsgfhgfh">BlankMacro1</definedName>
    <definedName name="DFDSSF" localSheetId="2">{#N/A,#N/A,FALSE,"이정표"}</definedName>
    <definedName name="DFDSSF" localSheetId="0">{#N/A,#N/A,FALSE,"이정표"}</definedName>
    <definedName name="DFDSSF">{#N/A,#N/A,FALSE,"이정표"}</definedName>
    <definedName name="dfesdfsdf" localSheetId="18">BlankMacro1</definedName>
    <definedName name="dfesdfsdf" localSheetId="2">BlankMacro1</definedName>
    <definedName name="dfesdfsdf" localSheetId="0">BlankMacro1</definedName>
    <definedName name="dfesdfsdf" localSheetId="21">BlankMacro1</definedName>
    <definedName name="dfesdfsdf" localSheetId="7">BlankMacro1</definedName>
    <definedName name="dfesdfsdf" localSheetId="19">BlankMacro1</definedName>
    <definedName name="dfesdfsdf" localSheetId="22">BlankMacro1</definedName>
    <definedName name="dfesdfsdf" localSheetId="20">BlankMacro1</definedName>
    <definedName name="dfesdfsdf" localSheetId="29">BlankMacro1</definedName>
    <definedName name="dfesdfsdf" localSheetId="31">BlankMacro1</definedName>
    <definedName name="dfesdfsdf" localSheetId="32">BlankMacro1</definedName>
    <definedName name="dfesdfsdf" localSheetId="30">BlankMacro1</definedName>
    <definedName name="dfesdfsdf" localSheetId="23">BlankMacro1</definedName>
    <definedName name="dfesdfsdf">BlankMacro1</definedName>
    <definedName name="dff" localSheetId="18">BlankMacro1</definedName>
    <definedName name="dff" localSheetId="2">BlankMacro1</definedName>
    <definedName name="dff" localSheetId="0">BlankMacro1</definedName>
    <definedName name="dff" localSheetId="21">BlankMacro1</definedName>
    <definedName name="dff" localSheetId="7">BlankMacro1</definedName>
    <definedName name="dff" localSheetId="19">BlankMacro1</definedName>
    <definedName name="dff" localSheetId="22">BlankMacro1</definedName>
    <definedName name="dff" localSheetId="20">BlankMacro1</definedName>
    <definedName name="dff" localSheetId="29">BlankMacro1</definedName>
    <definedName name="dff" localSheetId="31">BlankMacro1</definedName>
    <definedName name="dff" localSheetId="32">BlankMacro1</definedName>
    <definedName name="dff" localSheetId="30">BlankMacro1</definedName>
    <definedName name="dff" localSheetId="23">BlankMacro1</definedName>
    <definedName name="dff">BlankMacro1</definedName>
    <definedName name="DFFD">{#N/A,#N/A,FALSE,"CCTV"}</definedName>
    <definedName name="d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ADSGAFDG" localSheetId="2">{#N/A,#N/A,FALSE,"운반시간"}</definedName>
    <definedName name="DFGADSGAFDG" localSheetId="0">{#N/A,#N/A,FALSE,"운반시간"}</definedName>
    <definedName name="DFGADSGAFDG">{#N/A,#N/A,FALSE,"운반시간"}</definedName>
    <definedName name="dfgas" localSheetId="0">'[KMS/넣어주세요/임시파일/KNK/2001년/최문기 과장/work-form.xls]I一般比'!#REF!</definedName>
    <definedName name="dfgdfg">{#N/A,#N/A,FALSE,"3가";#N/A,#N/A,FALSE,"3나";#N/A,#N/A,FALSE,"3다"}</definedName>
    <definedName name="dfgdfgdfg" localSheetId="18">BlankMacro1</definedName>
    <definedName name="dfgdfgdfg" localSheetId="2">BlankMacro1</definedName>
    <definedName name="dfgdfgdfg" localSheetId="0">BlankMacro1</definedName>
    <definedName name="dfgdfgdfg" localSheetId="21">BlankMacro1</definedName>
    <definedName name="dfgdfgdfg" localSheetId="7">BlankMacro1</definedName>
    <definedName name="dfgdfgdfg" localSheetId="19">BlankMacro1</definedName>
    <definedName name="dfgdfgdfg" localSheetId="22">BlankMacro1</definedName>
    <definedName name="dfgdfgdfg" localSheetId="20">BlankMacro1</definedName>
    <definedName name="dfgdfgdfg" localSheetId="29">BlankMacro1</definedName>
    <definedName name="dfgdfgdfg" localSheetId="31">BlankMacro1</definedName>
    <definedName name="dfgdfgdfg" localSheetId="32">BlankMacro1</definedName>
    <definedName name="dfgdfgdfg" localSheetId="30">BlankMacro1</definedName>
    <definedName name="dfgdfgdfg" localSheetId="23">BlankMacro1</definedName>
    <definedName name="dfgdfgdfg">BlankMacro1</definedName>
    <definedName name="dfgdsfgdfg" localSheetId="18">BlankMacro1</definedName>
    <definedName name="dfgdsfgdfg" localSheetId="2">BlankMacro1</definedName>
    <definedName name="dfgdsfgdfg" localSheetId="0">BlankMacro1</definedName>
    <definedName name="dfgdsfgdfg" localSheetId="21">BlankMacro1</definedName>
    <definedName name="dfgdsfgdfg" localSheetId="7">BlankMacro1</definedName>
    <definedName name="dfgdsfgdfg" localSheetId="19">BlankMacro1</definedName>
    <definedName name="dfgdsfgdfg" localSheetId="22">BlankMacro1</definedName>
    <definedName name="dfgdsfgdfg" localSheetId="20">BlankMacro1</definedName>
    <definedName name="dfgdsfgdfg" localSheetId="29">BlankMacro1</definedName>
    <definedName name="dfgdsfgdfg" localSheetId="31">BlankMacro1</definedName>
    <definedName name="dfgdsfgdfg" localSheetId="32">BlankMacro1</definedName>
    <definedName name="dfgdsfgdfg" localSheetId="30">BlankMacro1</definedName>
    <definedName name="dfgdsfgdfg" localSheetId="23">BlankMacro1</definedName>
    <definedName name="dfgdsfgdfg">BlankMacro1</definedName>
    <definedName name="DFGERGREG" localSheetId="18">BlankMacro1</definedName>
    <definedName name="DFGERGREG" localSheetId="2">BlankMacro1</definedName>
    <definedName name="DFGERGREG" localSheetId="0">BlankMacro1</definedName>
    <definedName name="DFGERGREG" localSheetId="21">BlankMacro1</definedName>
    <definedName name="DFGERGREG" localSheetId="7">BlankMacro1</definedName>
    <definedName name="DFGERGREG" localSheetId="19">BlankMacro1</definedName>
    <definedName name="DFGERGREG" localSheetId="22">BlankMacro1</definedName>
    <definedName name="DFGERGREG" localSheetId="20">BlankMacro1</definedName>
    <definedName name="DFGERGREG" localSheetId="29">BlankMacro1</definedName>
    <definedName name="DFGERGREG" localSheetId="31">BlankMacro1</definedName>
    <definedName name="DFGERGREG" localSheetId="32">BlankMacro1</definedName>
    <definedName name="DFGERGREG" localSheetId="30">BlankMacro1</definedName>
    <definedName name="DFGERGREG" localSheetId="23">BlankMacro1</definedName>
    <definedName name="DFGERGREG">BlankMacro1</definedName>
    <definedName name="DFGG">#REF!,#REF!</definedName>
    <definedName name="DFGGDF" localSheetId="18">BlankMacro1</definedName>
    <definedName name="DFGGDF" localSheetId="2">BlankMacro1</definedName>
    <definedName name="DFGGDF" localSheetId="0">BlankMacro1</definedName>
    <definedName name="DFGGDF" localSheetId="21">BlankMacro1</definedName>
    <definedName name="DFGGDF" localSheetId="7">BlankMacro1</definedName>
    <definedName name="DFGGDF" localSheetId="19">BlankMacro1</definedName>
    <definedName name="DFGGDF" localSheetId="22">BlankMacro1</definedName>
    <definedName name="DFGGDF" localSheetId="20">BlankMacro1</definedName>
    <definedName name="DFGGDF" localSheetId="29">BlankMacro1</definedName>
    <definedName name="DFGGDF" localSheetId="31">BlankMacro1</definedName>
    <definedName name="DFGGDF" localSheetId="32">BlankMacro1</definedName>
    <definedName name="DFGGDF" localSheetId="30">BlankMacro1</definedName>
    <definedName name="DFGGDF" localSheetId="23">BlankMacro1</definedName>
    <definedName name="DFGGDF">BlankMacro1</definedName>
    <definedName name="dfg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gds" localSheetId="0">'[KMS/넣어주세요/OFFICE 양식/I一般比.xls]I一般比'!#REF!</definedName>
    <definedName name="dfghr" localSheetId="18">BlankMacro1</definedName>
    <definedName name="dfghr" localSheetId="2">BlankMacro1</definedName>
    <definedName name="dfghr" localSheetId="0">BlankMacro1</definedName>
    <definedName name="dfghr" localSheetId="21">BlankMacro1</definedName>
    <definedName name="dfghr" localSheetId="7">BlankMacro1</definedName>
    <definedName name="dfghr" localSheetId="19">BlankMacro1</definedName>
    <definedName name="dfghr" localSheetId="22">BlankMacro1</definedName>
    <definedName name="dfghr" localSheetId="20">BlankMacro1</definedName>
    <definedName name="dfghr" localSheetId="29">BlankMacro1</definedName>
    <definedName name="dfghr" localSheetId="31">BlankMacro1</definedName>
    <definedName name="dfghr" localSheetId="32">BlankMacro1</definedName>
    <definedName name="dfghr" localSheetId="30">BlankMacro1</definedName>
    <definedName name="dfghr" localSheetId="23">BlankMacro1</definedName>
    <definedName name="dfghr">BlankMacro1</definedName>
    <definedName name="DFGSD" localSheetId="18">BlankMacro1</definedName>
    <definedName name="DFGSD" localSheetId="2">BlankMacro1</definedName>
    <definedName name="DFGSD" localSheetId="0">BlankMacro1</definedName>
    <definedName name="DFGSD" localSheetId="21">BlankMacro1</definedName>
    <definedName name="DFGSD" localSheetId="7">BlankMacro1</definedName>
    <definedName name="DFGSD" localSheetId="19">BlankMacro1</definedName>
    <definedName name="DFGSD" localSheetId="22">BlankMacro1</definedName>
    <definedName name="DFGSD" localSheetId="20">BlankMacro1</definedName>
    <definedName name="DFGSD" localSheetId="29">BlankMacro1</definedName>
    <definedName name="DFGSD" localSheetId="31">BlankMacro1</definedName>
    <definedName name="DFGSD" localSheetId="32">BlankMacro1</definedName>
    <definedName name="DFGSD" localSheetId="30">BlankMacro1</definedName>
    <definedName name="DFGSD" localSheetId="23">BlankMacro1</definedName>
    <definedName name="DFGSD">BlankMacro1</definedName>
    <definedName name="dfgsdfg">{"'건축내역'!$A$1:$L$413"}</definedName>
    <definedName name="DFGWEAG" localSheetId="18">BlankMacro1</definedName>
    <definedName name="DFGWEAG" localSheetId="2">BlankMacro1</definedName>
    <definedName name="DFGWEAG" localSheetId="0">BlankMacro1</definedName>
    <definedName name="DFGWEAG" localSheetId="21">BlankMacro1</definedName>
    <definedName name="DFGWEAG" localSheetId="7">BlankMacro1</definedName>
    <definedName name="DFGWEAG" localSheetId="19">BlankMacro1</definedName>
    <definedName name="DFGWEAG" localSheetId="22">BlankMacro1</definedName>
    <definedName name="DFGWEAG" localSheetId="20">BlankMacro1</definedName>
    <definedName name="DFGWEAG" localSheetId="29">BlankMacro1</definedName>
    <definedName name="DFGWEAG" localSheetId="31">BlankMacro1</definedName>
    <definedName name="DFGWEAG" localSheetId="32">BlankMacro1</definedName>
    <definedName name="DFGWEAG" localSheetId="30">BlankMacro1</definedName>
    <definedName name="DFGWEAG" localSheetId="23">BlankMacro1</definedName>
    <definedName name="DFGWEAG">BlankMacro1</definedName>
    <definedName name="dfhd" localSheetId="0">'[CMK/가져가세요/WINDOWS/Application Data/Microsoft/Templates/MSOffice/99file/서울시신호-2.xls]설직재-1'!#REF!</definedName>
    <definedName name="DFHDFHRE" localSheetId="2">{#N/A,#N/A,FALSE,"속도"}</definedName>
    <definedName name="DFHDFHRE" localSheetId="0">{#N/A,#N/A,FALSE,"속도"}</definedName>
    <definedName name="DFHDFHRE">{#N/A,#N/A,FALSE,"속도"}</definedName>
    <definedName name="dfhgd" localSheetId="0">'[D:/work-form.xls]N賃率-職'!#REF!</definedName>
    <definedName name="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R">#REF!,#REF!</definedName>
    <definedName name="dfsdf" localSheetId="18">BlankMacro1</definedName>
    <definedName name="dfsdf" localSheetId="2">BlankMacro1</definedName>
    <definedName name="dfsdf" localSheetId="0">BlankMacro1</definedName>
    <definedName name="dfsdf" localSheetId="21">BlankMacro1</definedName>
    <definedName name="dfsdf" localSheetId="7">BlankMacro1</definedName>
    <definedName name="dfsdf" localSheetId="19">BlankMacro1</definedName>
    <definedName name="dfsdf" localSheetId="22">BlankMacro1</definedName>
    <definedName name="dfsdf" localSheetId="20">BlankMacro1</definedName>
    <definedName name="dfsdf" localSheetId="29">BlankMacro1</definedName>
    <definedName name="dfsdf" localSheetId="31">BlankMacro1</definedName>
    <definedName name="dfsdf" localSheetId="32">BlankMacro1</definedName>
    <definedName name="dfsdf" localSheetId="30">BlankMacro1</definedName>
    <definedName name="dfsdf" localSheetId="23">BlankMacro1</definedName>
    <definedName name="dfsdf">BlankMacro1</definedName>
    <definedName name="DFSF" localSheetId="2">{#N/A,#N/A,FALSE,"단면 제원"}</definedName>
    <definedName name="DFSF" localSheetId="0">{#N/A,#N/A,FALSE,"단면 제원"}</definedName>
    <definedName name="DFSF">{#N/A,#N/A,FALSE,"단면 제원"}</definedName>
    <definedName name="dfsgas" localSheetId="0">'[D:/임시파일/KNK/2002년/원가계산/보라매병원/work-form.xls]N賃率-職'!#REF!</definedName>
    <definedName name="dfshrtsh" localSheetId="0">'[A:/2000file/서식file/office 양식/I一般比.xls]I一般比'!#REF!</definedName>
    <definedName name="dfshsdh" localSheetId="0">'[A:/MSOffice/99file/서울시신호-2.xls]설직재-1'!#REF!</definedName>
    <definedName name="DFS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uyluyl" localSheetId="0">'[D:/원가계산/2020년/4월/17. 한국철도기술연구원_롤테이너 하역장치 설계 보완 및 제작/1. 원가계산/2. 제조부문_한국철도기술연구원_롤테이너 하역장치 설계 보완 및 제작.xlsx]'!dfuyluyl</definedName>
    <definedName name="dfwer">{"'Firr(선)'!$AS$1:$AY$62","'Firr(사)'!$AS$1:$AY$62","'Firr(회)'!$AS$1:$AY$62","'Firr(선)'!$L$1:$V$62","'Firr(사)'!$L$1:$V$62","'Firr(회)'!$L$1:$V$62"}</definedName>
    <definedName name="D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 localSheetId="0">'[D:/임시파일/KNK/2002년/원가계산/마포경찰서/보라매병원/임시파일/넣어주세요/서울시신호.xls]제직재'!#REF!</definedName>
    <definedName name="dgasg">{#N/A,#N/A,FALSE,"조골재"}</definedName>
    <definedName name="DGDFGFGDG" localSheetId="2">{#N/A,#N/A,FALSE,"배수1"}</definedName>
    <definedName name="DGDFGFGDG" localSheetId="0">{#N/A,#N/A,FALSE,"배수1"}</definedName>
    <definedName name="DGDFGFGDG">{#N/A,#N/A,FALSE,"배수1"}</definedName>
    <definedName name="dgfdgdf" localSheetId="0">'[D:/office-file/99file/경찰청/OFFICE 양식/J直材4.xls]J直材4'!$F$5:$G$5</definedName>
    <definedName name="dgfgf" localSheetId="2">{#N/A,#N/A,FALSE,"2~8번"}</definedName>
    <definedName name="dgfgf" localSheetId="0">{#N/A,#N/A,FALSE,"2~8번"}</definedName>
    <definedName name="dgfgf">{#N/A,#N/A,FALSE,"2~8번"}</definedName>
    <definedName name="dgfsgfs" localSheetId="0">'[CMK/가져가세요/MSOffice/99file/서울시신호-2.xls]설직재-1'!#REF!</definedName>
    <definedName name="dghd">{#N/A,#N/A,FALSE,"3가";#N/A,#N/A,FALSE,"3나";#N/A,#N/A,FALSE,"3다"}</definedName>
    <definedName name="dghdfgh">{#N/A,#N/A,FALSE,"3가";#N/A,#N/A,FALSE,"3나";#N/A,#N/A,FALSE,"3다"}</definedName>
    <definedName name="dghdgh">{#N/A,#N/A,FALSE,"3가";#N/A,#N/A,FALSE,"3나";#N/A,#N/A,FALSE,"3다"}</definedName>
    <definedName name="dg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V">vnb</definedName>
    <definedName name="DGVAFD">REGSVTEB</definedName>
    <definedName name="d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 localSheetId="0">'[D:/임시파일/KNK/2002년/원가계산/보라매병원/임시파일/KNK/2001년/최문기 과장/0002도공조명탑(knk).xls]20관리비율'!$A$1:$D$25</definedName>
    <definedName name="dhj" localSheetId="2">{"'용역비'!$A$4:$C$8"}</definedName>
    <definedName name="dhj" localSheetId="0">{"'용역비'!$A$4:$C$8"}</definedName>
    <definedName name="dhj">{"'용역비'!$A$4:$C$8"}</definedName>
    <definedName name="DHS_0712">{"ENLARGED",#N/A,FALSE,"Bridge";"CALCULATIONS",#N/A,FALSE,"Bridge"}</definedName>
    <definedName name="DI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dididk">{#N/A,#N/A,FALSE,"3가";#N/A,#N/A,FALSE,"3나";#N/A,#N/A,FALSE,"3다"}</definedName>
    <definedName name="DIM">{#N/A,#N/A,FALSE,"CAM-G7";#N/A,#N/A,FALSE,"SPL";#N/A,#N/A,FALSE,"butt-in G7";#N/A,#N/A,FALSE,"dia-in G7";#N/A,#N/A,FALSE,"추가-STA G7"}</definedName>
    <definedName name="d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AJSL">#REF!,#REF!</definedName>
    <definedName name="DJDJDJDJ">{#N/A,#N/A,FALSE,"3가";#N/A,#N/A,FALSE,"3나";#N/A,#N/A,FALSE,"3다"}</definedName>
    <definedName name="djfkdfjkdjfkd">{#N/A,#N/A,FALSE,"Sheet1"}</definedName>
    <definedName name="DJKC">#REF!,#REF!</definedName>
    <definedName name="DJKNHVF">MATRO</definedName>
    <definedName name="djrr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tdrj" localSheetId="0">'[D:/원가계산/2020년/4월/17. 한국철도기술연구원_롤테이너 하역장치 설계 보완 및 제작/1. 원가계산/2. 제조부문_한국철도기술연구원_롤테이너 하역장치 설계 보완 및 제작.xlsx]'!djtdrj</definedName>
    <definedName name="d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D" localSheetId="18">BlankMacro1</definedName>
    <definedName name="DKD" localSheetId="2">BlankMacro1</definedName>
    <definedName name="DKD" localSheetId="0">BlankMacro1</definedName>
    <definedName name="DKD" localSheetId="21">BlankMacro1</definedName>
    <definedName name="DKD" localSheetId="7">BlankMacro1</definedName>
    <definedName name="DKD" localSheetId="19">BlankMacro1</definedName>
    <definedName name="DKD" localSheetId="22">BlankMacro1</definedName>
    <definedName name="DKD" localSheetId="20">BlankMacro1</definedName>
    <definedName name="DKD" localSheetId="29">BlankMacro1</definedName>
    <definedName name="DKD" localSheetId="31">BlankMacro1</definedName>
    <definedName name="DKD" localSheetId="32">BlankMacro1</definedName>
    <definedName name="DKD" localSheetId="30">BlankMacro1</definedName>
    <definedName name="DKD" localSheetId="23">BlankMacro1</definedName>
    <definedName name="DKD">BlankMacro1</definedName>
    <definedName name="dkdkd">{#N/A,#N/A,FALSE,"3가";#N/A,#N/A,FALSE,"3나";#N/A,#N/A,FALSE,"3다"}</definedName>
    <definedName name="dkdkdkdkd" localSheetId="2">{#N/A,#N/A,FALSE,"명세표"}</definedName>
    <definedName name="dkdkdkdkd" localSheetId="0">{#N/A,#N/A,FALSE,"명세표"}</definedName>
    <definedName name="dkdkdkdkd">{#N/A,#N/A,FALSE,"명세표"}</definedName>
    <definedName name="dkdkdksldi">{#N/A,#N/A,FALSE,"3가";#N/A,#N/A,FALSE,"3나";#N/A,#N/A,FALSE,"3다"}</definedName>
    <definedName name="dkdkdls">{#N/A,#N/A,FALSE,"ALM-ASISC"}</definedName>
    <definedName name="DKDM">{#N/A,#N/A,TRUE,"토적및재료집계";#N/A,#N/A,TRUE,"토적및재료집계";#N/A,#N/A,TRUE,"단위량"}</definedName>
    <definedName name="DKE" localSheetId="18">BlankMacro1</definedName>
    <definedName name="DKE" localSheetId="2">BlankMacro1</definedName>
    <definedName name="DKE" localSheetId="0">BlankMacro1</definedName>
    <definedName name="DKE" localSheetId="21">BlankMacro1</definedName>
    <definedName name="DKE" localSheetId="7">BlankMacro1</definedName>
    <definedName name="DKE" localSheetId="19">BlankMacro1</definedName>
    <definedName name="DKE" localSheetId="22">BlankMacro1</definedName>
    <definedName name="DKE" localSheetId="20">BlankMacro1</definedName>
    <definedName name="DKE" localSheetId="29">BlankMacro1</definedName>
    <definedName name="DKE" localSheetId="31">BlankMacro1</definedName>
    <definedName name="DKE" localSheetId="32">BlankMacro1</definedName>
    <definedName name="DKE" localSheetId="30">BlankMacro1</definedName>
    <definedName name="DKE" localSheetId="23">BlankMacro1</definedName>
    <definedName name="DKE">BlankMacro1</definedName>
    <definedName name="DKFDK" localSheetId="2">{#N/A,#N/A,FALSE,"전력간선"}</definedName>
    <definedName name="DKFDK" localSheetId="0">{#N/A,#N/A,FALSE,"전력간선"}</definedName>
    <definedName name="DKFDK">{#N/A,#N/A,FALSE,"전력간선"}</definedName>
    <definedName name="DKFKDJFKKDKJKE" localSheetId="18">'[21]'!DKFKDJFKKDKJKE</definedName>
    <definedName name="DKFKDJFKKDKJKE" localSheetId="21">'[21]'!DKFKDJFKKDKJKE</definedName>
    <definedName name="DKFKDJFKKDKJKE" localSheetId="19">'[21]'!DKFKDJFKKDKJKE</definedName>
    <definedName name="DKFKDJFKKDKJKE" localSheetId="22">'[21]'!DKFKDJFKKDKJKE</definedName>
    <definedName name="DKFKDJFKKDKJKE" localSheetId="20">'[21]'!DKFKDJFKKDKJKE</definedName>
    <definedName name="DKFKDJFKKDKJKE" localSheetId="30">'[21]'!DKFKDJFKKDKJKE</definedName>
    <definedName name="DKFKDJFKKDKJKE" localSheetId="23">'[21]'!DKFKDJFKKDKJKE</definedName>
    <definedName name="DKFKDJFKKDKJKE">'[21]'!DKFKDJFKKDKJKE</definedName>
    <definedName name="dkja">{"Book1","수시.XLS"}</definedName>
    <definedName name="dkjdlfw">{#N/A,#N/A,FALSE,"ALM-ASISC"}</definedName>
    <definedName name="DKJFL" localSheetId="18">BlankMacro1</definedName>
    <definedName name="DKJFL" localSheetId="21">BlankMacro1</definedName>
    <definedName name="DKJFL" localSheetId="19">BlankMacro1</definedName>
    <definedName name="DKJFL" localSheetId="22">BlankMacro1</definedName>
    <definedName name="DKJFL" localSheetId="20">BlankMacro1</definedName>
    <definedName name="DKJFL" localSheetId="29">BlankMacro1</definedName>
    <definedName name="DKJFL" localSheetId="31">BlankMacro1</definedName>
    <definedName name="DKJFL" localSheetId="32">BlankMacro1</definedName>
    <definedName name="DKJFL" localSheetId="30">BlankMacro1</definedName>
    <definedName name="DKJFL" localSheetId="23">BlankMacro1</definedName>
    <definedName name="DKJFL">BlankMacro1</definedName>
    <definedName name="dkkjkjkjk">{#N/A,#N/A,FALSE,"Sheet1"}</definedName>
    <definedName name="dkluyl" localSheetId="0">'[D:/원가계산/2020년/4월/17. 한국철도기술연구원_롤테이너 하역장치 설계 보완 및 제작/1. 원가계산/2. 제조부문_한국철도기술연구원_롤테이너 하역장치 설계 보완 및 제작.xlsx]'!hgdkkdty</definedName>
    <definedName name="dklw">{#N/A,#N/A,FALSE,"ALM-ASISC"}</definedName>
    <definedName name="dks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wldus">{#N/A,#N/A,FALSE,"3가";#N/A,#N/A,FALSE,"3나";#N/A,#N/A,FALSE,"3다"}</definedName>
    <definedName name="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uluy" localSheetId="0">'[D:/원가계산/2020년/4월/17. 한국철도기술연구원_롤테이너 하역장치 설계 보완 및 제작/1. 원가계산/2. 제조부문_한국철도기술연구원_롤테이너 하역장치 설계 보완 및 제작.xlsx]'!dktuluy</definedName>
    <definedName name="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HKH" localSheetId="2">{#N/A,#N/A,TRUE,"토적및재료집계";#N/A,#N/A,TRUE,"토적및재료집계";#N/A,#N/A,TRUE,"단위량"}</definedName>
    <definedName name="DKTYHKH" localSheetId="0">{#N/A,#N/A,TRUE,"토적및재료집계";#N/A,#N/A,TRUE,"토적및재료집계";#N/A,#N/A,TRUE,"단위량"}</definedName>
    <definedName name="DKTYHKH">{#N/A,#N/A,TRUE,"토적및재료집계";#N/A,#N/A,TRUE,"토적및재료집계";#N/A,#N/A,TRUE,"단위량"}</definedName>
    <definedName name="dktyk" localSheetId="0">'[D:/원가계산/2020년/4월/17. 한국철도기술연구원_롤테이너 하역장치 설계 보완 및 제작/1. 원가계산/2. 제조부문_한국철도기술연구원_롤테이너 하역장치 설계 보완 및 제작.xlsx]'!dktyk</definedName>
    <definedName name="DKTYKYD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{#N/A,#N/A,FALSE,"ALM-ASISC"}</definedName>
    <definedName name="dk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KDYT" localSheetId="0">'[D:/원가계산/2020년/4월/17. 한국철도기술연구원_롤테이너 하역장치 설계 보완 및 제작/1. 원가계산/2. 제조부문_한국철도기술연구원_롤테이너 하역장치 설계 보완 및 제작.xlsx]'!DKYTKDYT</definedName>
    <definedName name="dldyddn" localSheetId="2">{"'별표'!$N$220"}</definedName>
    <definedName name="dldyddn" localSheetId="0">{"'별표'!$N$220"}</definedName>
    <definedName name="dldyddn">{"'별표'!$N$220"}</definedName>
    <definedName name="dlf" localSheetId="0">'[장인호/문서/가등지구 2000 시행최종/가2000시행계획서최종.XLS]일위대가'!#REF!</definedName>
    <definedName name="DLFDML12" localSheetId="18">BlankMacro1</definedName>
    <definedName name="DLFDML12" localSheetId="2">BlankMacro1</definedName>
    <definedName name="DLFDML12" localSheetId="0">BlankMacro1</definedName>
    <definedName name="DLFDML12" localSheetId="21">BlankMacro1</definedName>
    <definedName name="DLFDML12" localSheetId="7">BlankMacro1</definedName>
    <definedName name="DLFDML12" localSheetId="19">BlankMacro1</definedName>
    <definedName name="DLFDML12" localSheetId="22">BlankMacro1</definedName>
    <definedName name="DLFDML12" localSheetId="20">BlankMacro1</definedName>
    <definedName name="DLFDML12" localSheetId="29">BlankMacro1</definedName>
    <definedName name="DLFDML12" localSheetId="31">BlankMacro1</definedName>
    <definedName name="DLFDML12" localSheetId="32">BlankMacro1</definedName>
    <definedName name="DLFDML12" localSheetId="30">BlankMacro1</definedName>
    <definedName name="DLFDML12" localSheetId="23">BlankMacro1</definedName>
    <definedName name="DLFDML12">BlankMacro1</definedName>
    <definedName name="dlff">{#N/A,#N/A,FALSE,"운반시간"}</definedName>
    <definedName name="DLKJDAOJD" localSheetId="0">'[D:/1766/1790/1790.xls]신우'!#REF!</definedName>
    <definedName name="dl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F" localSheetId="0">'[D:/원가계산/2020년/4월/17. 한국철도기술연구원_롤테이너 하역장치 설계 보완 및 제작/1. 원가계산/2. 제조부문_한국철도기술연구원_롤테이너 하역장치 설계 보완 및 제작.xlsx]'!BlankMacro1</definedName>
    <definedName name="DMZ">#REF!,#REF!</definedName>
    <definedName name="dn" localSheetId="2">{#N/A,#N/A,FALSE,"혼합골재"}</definedName>
    <definedName name="dn" localSheetId="0">{#N/A,#N/A,FALSE,"혼합골재"}</definedName>
    <definedName name="dn">{#N/A,#N/A,FALSE,"혼합골재"}</definedName>
    <definedName name="DNH">EGERG</definedName>
    <definedName name="Document_array">{"Book1","수시.XLS"}</definedName>
    <definedName name="DORO">#REF!,#REF!</definedName>
    <definedName name="dos">{#N/A,#N/A,TRUE,"Portada";#N/A,#N/A,TRUE,"Indice"}</definedName>
    <definedName name="dpae" localSheetId="0">'[김창규/D/ETC/경훈2/소업1교.XLS]H-pile(298x299)'!#REF!</definedName>
    <definedName name="dped" localSheetId="0">'[김창규/D/ETC/경훈2/소업1교.XLS]H-pile(298x299)'!#REF!</definedName>
    <definedName name="dpel" localSheetId="0">'[김창규/D/ETC/경훈2/소업1교.XLS]H-pile(298x299)'!#REF!</definedName>
    <definedName name="dqwfg">dqwfg</definedName>
    <definedName name="draes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asr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DRSSF">NBBV</definedName>
    <definedName name="ds" localSheetId="0">'[A:/김포(물가정보).xls]단'!$A$5:$I$172</definedName>
    <definedName name="DSA" localSheetId="2">{#N/A,#N/A,FALSE,"제목"}</definedName>
    <definedName name="DSA" localSheetId="0">{#N/A,#N/A,FALSE,"제목"}</definedName>
    <definedName name="DSA">{#N/A,#N/A,FALSE,"제목"}</definedName>
    <definedName name="dsaf" localSheetId="2">{#N/A,#N/A,FALSE,"조골재"}</definedName>
    <definedName name="dsaf" localSheetId="0">{#N/A,#N/A,FALSE,"조골재"}</definedName>
    <definedName name="dsaf">{#N/A,#N/A,FALSE,"조골재"}</definedName>
    <definedName name="dsaf_1" localSheetId="2">{#N/A,#N/A,FALSE,"조골재"}</definedName>
    <definedName name="dsaf_1" localSheetId="0">{#N/A,#N/A,FALSE,"조골재"}</definedName>
    <definedName name="dsaf_1">{#N/A,#N/A,FALSE,"조골재"}</definedName>
    <definedName name="dsafdea">{TRUE,TRUE,-1.25,-15.5,604.5,369.75,FALSE,TRUE,TRUE,FALSE,1,1,25,13,15,2,1,4,TRUE,TRUE,3,TRUE,1,TRUE,100,"Swvu.Wty._.accrual._.summary.","ACwvu.Wty._.accrual._.summary.",1,FALSE,FALSE,0,0,2.1,1,2,"&amp;C&amp;""Helvetica""&amp;18&amp;BDELL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dsalkfj">dsalkfj</definedName>
    <definedName name="dsa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C">NND</definedName>
    <definedName name="DSDS">{#N/A,#N/A,FALSE,"ALM-ASISC"}</definedName>
    <definedName name="dsdsd">{#N/A,#N/A,FALSE,"운반시간"}</definedName>
    <definedName name="DSF" localSheetId="0">'[유지현/미래세움 _ 한강 시원지/12.06.20/은진수정_내역_20120615/Documents and Settings/Administrator/My Documents/청송자료/청송자료.XLS]Sheet9'!$S$48:$AV$48</definedName>
    <definedName name="DSF_1" localSheetId="2">{#N/A,#N/A,FALSE,"골재소요량";#N/A,#N/A,FALSE,"골재소요량"}</definedName>
    <definedName name="DSF_1" localSheetId="0">{#N/A,#N/A,FALSE,"골재소요량";#N/A,#N/A,FALSE,"골재소요량"}</definedName>
    <definedName name="DSF_1">{#N/A,#N/A,FALSE,"골재소요량";#N/A,#N/A,FALSE,"골재소요량"}</definedName>
    <definedName name="dsfaa" localSheetId="18">BlankMacro1</definedName>
    <definedName name="dsfaa" localSheetId="2">BlankMacro1</definedName>
    <definedName name="dsfaa" localSheetId="0">BlankMacro1</definedName>
    <definedName name="dsfaa" localSheetId="21">BlankMacro1</definedName>
    <definedName name="dsfaa" localSheetId="7">BlankMacro1</definedName>
    <definedName name="dsfaa" localSheetId="19">BlankMacro1</definedName>
    <definedName name="dsfaa" localSheetId="22">BlankMacro1</definedName>
    <definedName name="dsfaa" localSheetId="20">BlankMacro1</definedName>
    <definedName name="dsfaa" localSheetId="29">BlankMacro1</definedName>
    <definedName name="dsfaa" localSheetId="31">BlankMacro1</definedName>
    <definedName name="dsfaa" localSheetId="32">BlankMacro1</definedName>
    <definedName name="dsfaa" localSheetId="30">BlankMacro1</definedName>
    <definedName name="dsfaa" localSheetId="23">BlankMacro1</definedName>
    <definedName name="dsfaa">BlankMacro1</definedName>
    <definedName name="DSFAESF" localSheetId="18">BlankMacro1</definedName>
    <definedName name="DSFAESF" localSheetId="2">BlankMacro1</definedName>
    <definedName name="DSFAESF" localSheetId="0">BlankMacro1</definedName>
    <definedName name="DSFAESF" localSheetId="21">BlankMacro1</definedName>
    <definedName name="DSFAESF" localSheetId="7">BlankMacro1</definedName>
    <definedName name="DSFAESF" localSheetId="19">BlankMacro1</definedName>
    <definedName name="DSFAESF" localSheetId="22">BlankMacro1</definedName>
    <definedName name="DSFAESF" localSheetId="20">BlankMacro1</definedName>
    <definedName name="DSFAESF" localSheetId="29">BlankMacro1</definedName>
    <definedName name="DSFAESF" localSheetId="31">BlankMacro1</definedName>
    <definedName name="DSFAESF" localSheetId="32">BlankMacro1</definedName>
    <definedName name="DSFAESF" localSheetId="30">BlankMacro1</definedName>
    <definedName name="DSFAESF" localSheetId="23">BlankMacro1</definedName>
    <definedName name="DSFAESF">BlankMacro1</definedName>
    <definedName name="dsfas">{"'용역비'!$A$4:$C$8"}</definedName>
    <definedName name="dsfasddsf" localSheetId="18">BlankMacro1</definedName>
    <definedName name="dsfasddsf" localSheetId="2">BlankMacro1</definedName>
    <definedName name="dsfasddsf" localSheetId="0">BlankMacro1</definedName>
    <definedName name="dsfasddsf" localSheetId="21">BlankMacro1</definedName>
    <definedName name="dsfasddsf" localSheetId="7">BlankMacro1</definedName>
    <definedName name="dsfasddsf" localSheetId="19">BlankMacro1</definedName>
    <definedName name="dsfasddsf" localSheetId="22">BlankMacro1</definedName>
    <definedName name="dsfasddsf" localSheetId="20">BlankMacro1</definedName>
    <definedName name="dsfasddsf" localSheetId="29">BlankMacro1</definedName>
    <definedName name="dsfasddsf" localSheetId="31">BlankMacro1</definedName>
    <definedName name="dsfasddsf" localSheetId="32">BlankMacro1</definedName>
    <definedName name="dsfasddsf" localSheetId="30">BlankMacro1</definedName>
    <definedName name="dsfasddsf" localSheetId="23">BlankMacro1</definedName>
    <definedName name="dsfasddsf">BlankMacro1</definedName>
    <definedName name="DSFC">NNF</definedName>
    <definedName name="DSFD">SSX</definedName>
    <definedName name="dsfdgs" localSheetId="0">'[A:/work-form.xls]N賃率-職'!#REF!</definedName>
    <definedName name="dsfds" localSheetId="18">BlankMacro1</definedName>
    <definedName name="dsfds" localSheetId="2">BlankMacro1</definedName>
    <definedName name="dsfds" localSheetId="0">BlankMacro1</definedName>
    <definedName name="dsfds" localSheetId="21">BlankMacro1</definedName>
    <definedName name="dsfds" localSheetId="7">BlankMacro1</definedName>
    <definedName name="dsfds" localSheetId="19">BlankMacro1</definedName>
    <definedName name="dsfds" localSheetId="22">BlankMacro1</definedName>
    <definedName name="dsfds" localSheetId="20">BlankMacro1</definedName>
    <definedName name="dsfds" localSheetId="29">BlankMacro1</definedName>
    <definedName name="dsfds" localSheetId="31">BlankMacro1</definedName>
    <definedName name="dsfds" localSheetId="32">BlankMacro1</definedName>
    <definedName name="dsfds" localSheetId="30">BlankMacro1</definedName>
    <definedName name="dsfds" localSheetId="23">BlankMacro1</definedName>
    <definedName name="dsfds">BlankMacro1</definedName>
    <definedName name="DSFDSFSD" localSheetId="0">'[장현우/원가계산/My Documents/원가계산/원가계산/Book4.xls]'!DSFDSFSD</definedName>
    <definedName name="dsfew" localSheetId="18">BlankMacro1</definedName>
    <definedName name="dsfew" localSheetId="2">BlankMacro1</definedName>
    <definedName name="dsfew" localSheetId="0">BlankMacro1</definedName>
    <definedName name="dsfew" localSheetId="21">BlankMacro1</definedName>
    <definedName name="dsfew" localSheetId="7">BlankMacro1</definedName>
    <definedName name="dsfew" localSheetId="19">BlankMacro1</definedName>
    <definedName name="dsfew" localSheetId="22">BlankMacro1</definedName>
    <definedName name="dsfew" localSheetId="20">BlankMacro1</definedName>
    <definedName name="dsfew" localSheetId="29">BlankMacro1</definedName>
    <definedName name="dsfew" localSheetId="31">BlankMacro1</definedName>
    <definedName name="dsfew" localSheetId="32">BlankMacro1</definedName>
    <definedName name="dsfew" localSheetId="30">BlankMacro1</definedName>
    <definedName name="dsfew" localSheetId="23">BlankMacro1</definedName>
    <definedName name="dsfew">BlankMacro1</definedName>
    <definedName name="dsfg">{#N/A,#N/A,FALSE,"단가와품"}</definedName>
    <definedName name="dsfga">{#N/A,#N/A,FALSE,"3가";#N/A,#N/A,FALSE,"3나";#N/A,#N/A,FALSE,"3다"}</definedName>
    <definedName name="dsfgs" localSheetId="0">'[D:/임시파일/KNK/2002년/원가계산/보라매병원/임시파일/KNK/2001년/최문기 과장/2000file/서식file/2000경주EXPO/7월file/도로공사/서울시CCTV.xls]직재'!#REF!</definedName>
    <definedName name="DSFG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fsd">{#N/A,#N/A,TRUE,"1호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fsdf" localSheetId="18">BlankMacro1</definedName>
    <definedName name="dsfsdf" localSheetId="2">BlankMacro1</definedName>
    <definedName name="dsfsdf" localSheetId="0">BlankMacro1</definedName>
    <definedName name="dsfsdf" localSheetId="21">BlankMacro1</definedName>
    <definedName name="dsfsdf" localSheetId="7">BlankMacro1</definedName>
    <definedName name="dsfsdf" localSheetId="19">BlankMacro1</definedName>
    <definedName name="dsfsdf" localSheetId="22">BlankMacro1</definedName>
    <definedName name="dsfsdf" localSheetId="20">BlankMacro1</definedName>
    <definedName name="dsfsdf" localSheetId="29">BlankMacro1</definedName>
    <definedName name="dsfsdf" localSheetId="31">BlankMacro1</definedName>
    <definedName name="dsfsdf" localSheetId="32">BlankMacro1</definedName>
    <definedName name="dsfsdf" localSheetId="30">BlankMacro1</definedName>
    <definedName name="dsfsdf" localSheetId="23">BlankMacro1</definedName>
    <definedName name="dsfsdf">BlankMacro1</definedName>
    <definedName name="DSFSFSDAFDS" localSheetId="0">'[장현우/원가계산/My Documents/원가계산/원가계산/Book4.xls]'!DSFSFSDAFDS</definedName>
    <definedName name="dsfwsdf" localSheetId="18">BlankMacro1</definedName>
    <definedName name="dsfwsdf" localSheetId="2">BlankMacro1</definedName>
    <definedName name="dsfwsdf" localSheetId="0">BlankMacro1</definedName>
    <definedName name="dsfwsdf" localSheetId="21">BlankMacro1</definedName>
    <definedName name="dsfwsdf" localSheetId="7">BlankMacro1</definedName>
    <definedName name="dsfwsdf" localSheetId="19">BlankMacro1</definedName>
    <definedName name="dsfwsdf" localSheetId="22">BlankMacro1</definedName>
    <definedName name="dsfwsdf" localSheetId="20">BlankMacro1</definedName>
    <definedName name="dsfwsdf" localSheetId="29">BlankMacro1</definedName>
    <definedName name="dsfwsdf" localSheetId="31">BlankMacro1</definedName>
    <definedName name="dsfwsdf" localSheetId="32">BlankMacro1</definedName>
    <definedName name="dsfwsdf" localSheetId="30">BlankMacro1</definedName>
    <definedName name="dsfwsdf" localSheetId="23">BlankMacro1</definedName>
    <definedName name="dsfwsdf">BlankMacro1</definedName>
    <definedName name="dsgfdf" localSheetId="0">'[LJY/1실공유/work-form.xls]N賃率-職'!#REF!</definedName>
    <definedName name="dsgfhs" localSheetId="0">'[CMK/가져가세요/MSOffice/99file/서울시신호-2.xls]설직재-1'!#REF!</definedName>
    <definedName name="dsgsfd" localSheetId="0">'[D:/임시파일/KNK/2002년/원가계산/마포경찰서/보라매병원/임시파일/KNK/2001년/최문기 과장/0002도공조명탑(knk).xls]20관리비율'!$A$1:$D$25</definedName>
    <definedName name="DSGSFWERD" localSheetId="2">{#N/A,#N/A,FALSE,"골재소요량";#N/A,#N/A,FALSE,"골재소요량"}</definedName>
    <definedName name="DSGSFWERD" localSheetId="0">{#N/A,#N/A,FALSE,"골재소요량";#N/A,#N/A,FALSE,"골재소요량"}</definedName>
    <definedName name="DSGSFWERD">{#N/A,#N/A,FALSE,"골재소요량";#N/A,#N/A,FALSE,"골재소요량"}</definedName>
    <definedName name="dshdfs" localSheetId="0">'[D:/임시파일/KNK/2002년/원가계산/보라매병원/WINDOWS/Application Data/Microsoft/Templates/MSOffice/99file/서울시CCTV.xls]일위'!#REF!</definedName>
    <definedName name="dshds" localSheetId="0">'[D:/임시파일/KNK/2002년/원가계산/보라매병원/임시파일/넣어주세요/서울시신호.xls]제-노임'!#REF!</definedName>
    <definedName name="dsrea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S">MATRO</definedName>
    <definedName name="dsv">jyt</definedName>
    <definedName name="DTH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t6" localSheetId="0">'[D:/원가계산/2020년/4월/17. 한국철도기술연구원_롤테이너 하역장치 설계 보완 및 제작/1. 원가계산/2. 제조부문_한국철도기술연구원_롤테이너 하역장치 설계 보완 및 제작.xlsx]'!dtkt6</definedName>
    <definedName name="dtkujhng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jhdk" localSheetId="0">'[D:/원가계산/2020년/4월/17. 한국철도기술연구원_롤테이너 하역장치 설계 보완 및 제작/1. 원가계산/2. 제조부문_한국철도기술연구원_롤테이너 하역장치 설계 보완 및 제작.xlsx]'!dtkuljhdk</definedName>
    <definedName name="dtkuluu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TKDY" localSheetId="2">{#N/A,#N/A,TRUE,"토적및재료집계";#N/A,#N/A,TRUE,"토적및재료집계";#N/A,#N/A,TRUE,"단위량"}</definedName>
    <definedName name="DTKUTKDY" localSheetId="0">{#N/A,#N/A,TRUE,"토적및재료집계";#N/A,#N/A,TRUE,"토적및재료집계";#N/A,#N/A,TRUE,"단위량"}</definedName>
    <definedName name="DTKUTKDY">{#N/A,#N/A,TRUE,"토적및재료집계";#N/A,#N/A,TRUE,"토적및재료집계";#N/A,#N/A,TRUE,"단위량"}</definedName>
    <definedName name="dtky" localSheetId="2">{#N/A,#N/A,TRUE,"토적및재료집계";#N/A,#N/A,TRUE,"토적및재료집계";#N/A,#N/A,TRUE,"단위량"}</definedName>
    <definedName name="dtky" localSheetId="0">{#N/A,#N/A,TRUE,"토적및재료집계";#N/A,#N/A,TRUE,"토적및재료집계";#N/A,#N/A,TRUE,"단위량"}</definedName>
    <definedName name="dtky">{#N/A,#N/A,TRUE,"토적및재료집계";#N/A,#N/A,TRUE,"토적및재료집계";#N/A,#N/A,TRUE,"단위량"}</definedName>
    <definedName name="dtky6"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kty" localSheetId="0">'[D:/원가계산/2020년/4월/17. 한국철도기술연구원_롤테이너 하역장치 설계 보완 및 제작/1. 원가계산/2. 제조부문_한국철도기술연구원_롤테이너 하역장치 설계 보완 및 제작.xlsx]'!dtkykytkty</definedName>
    <definedName name="DTKYT" localSheetId="0">'[D:/원가계산/2020년/4월/17. 한국철도기술연구원_롤테이너 하역장치 설계 보완 및 제작/1. 원가계산/2. 제조부문_한국철도기술연구원_롤테이너 하역장치 설계 보완 및 제작.xlsx]'!DTKYT</definedName>
    <definedName name="dtukllt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luly" localSheetId="0">'[D:/원가계산/2020년/4월/17. 한국철도기술연구원_롤테이너 하역장치 설계 보완 및 제작/1. 원가계산/2. 제조부문_한국철도기술연구원_롤테이너 하역장치 설계 보완 및 제작.xlsx]'!dtululy</definedName>
    <definedName name="dtyk" localSheetId="0">'[D:/원가계산/2020년/4월/17. 한국철도기술연구원_롤테이너 하역장치 설계 보완 및 제작/1. 원가계산/2. 제조부문_한국철도기술연구원_롤테이너 하역장치 설계 보완 및 제작.xlsx]'!dtyk</definedName>
    <definedName name="DTYKDYT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kk" localSheetId="0">'[D:/원가계산/2020년/4월/17. 한국철도기술연구원_롤테이너 하역장치 설계 보완 및 제작/1. 원가계산/2. 제조부문_한국철도기술연구원_롤테이너 하역장치 설계 보완 및 제작.xlsx]'!dtykykk</definedName>
    <definedName name="DT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ㅕㅏㅡㅕㅛ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bai">{#N/A,#N/A,FALSE,"ALM-ASISC"}</definedName>
    <definedName name="dudwhd">{#N/A,#N/A,FALSE,"CCTV"}</definedName>
    <definedName name="dukuy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VGDFS">FFC</definedName>
    <definedName name="DW" localSheetId="2">{"'용역비'!$A$4:$C$8"}</definedName>
    <definedName name="DW" localSheetId="0">{"'용역비'!$A$4:$C$8"}</definedName>
    <definedName name="DW">{"'용역비'!$A$4:$C$8"}</definedName>
    <definedName name="DW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orks">dworks</definedName>
    <definedName name="DWS" localSheetId="18">BlankMacro1</definedName>
    <definedName name="DWS" localSheetId="2">BlankMacro1</definedName>
    <definedName name="DWS" localSheetId="0">BlankMacro1</definedName>
    <definedName name="DWS" localSheetId="21">BlankMacro1</definedName>
    <definedName name="DWS" localSheetId="7">BlankMacro1</definedName>
    <definedName name="DWS" localSheetId="19">BlankMacro1</definedName>
    <definedName name="DWS" localSheetId="22">BlankMacro1</definedName>
    <definedName name="DWS" localSheetId="20">BlankMacro1</definedName>
    <definedName name="DWS" localSheetId="29">BlankMacro1</definedName>
    <definedName name="DWS" localSheetId="31">BlankMacro1</definedName>
    <definedName name="DWS" localSheetId="32">BlankMacro1</definedName>
    <definedName name="DWS" localSheetId="30">BlankMacro1</definedName>
    <definedName name="DWS" localSheetId="23">BlankMacro1</definedName>
    <definedName name="DWS">BlankMacro1</definedName>
    <definedName name="dxbdrge" localSheetId="0">'[CMK/가져가세요/MSOffice/99file/서울시CCTV.xls]일위'!#REF!</definedName>
    <definedName name="DX코일" localSheetId="0">'[장현우/원가계산/My Documents/원가계산/원가계산/Book4.xls]'!DX코일</definedName>
    <definedName name="DYKD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ZGD">NHGF</definedName>
    <definedName name="D열" localSheetId="0">'[박미란/미란원가계산/2004/2월/ATM(청호,LG엔시스)/연결.xls]Sheet1'!$E:$E</definedName>
    <definedName name="E" localSheetId="2">{"'용역비'!$A$4:$C$8"}</definedName>
    <definedName name="E" localSheetId="0">'[유지현/미래세움 _ 한강 시원지/12.06.20/은진수정_내역_20120615/Documents and Settings/Administrator/My Documents/청송자료/청송자료.XLS]Sheet9'!$O$272:$O$341</definedName>
    <definedName name="E25M" localSheetId="0">'[J:/TEAM-5/Office/Excel/9609F/경북전기.XLS]전기일위대가'!#REF!</definedName>
    <definedName name="E25P" localSheetId="0">'[J:/TEAM-5/Office/Excel/9609F/경북전기.XLS]전기일위대가'!#REF!</definedName>
    <definedName name="E31E" localSheetId="0">'[J:/TEAM-5/Office/Excel/9609F/경북전기.XLS]전기일위대가'!#REF!</definedName>
    <definedName name="E31M" localSheetId="0">'[J:/TEAM-5/Office/Excel/9609F/경북전기.XLS]전기일위대가'!#REF!</definedName>
    <definedName name="E31P" localSheetId="0">'[J:/TEAM-5/Office/Excel/9609F/경북전기.XLS]전기일위대가'!#REF!</definedName>
    <definedName name="E32E" localSheetId="0">'[J:/TEAM-5/Office/Excel/9609F/경북전기.XLS]전기일위대가'!#REF!</definedName>
    <definedName name="E32M" localSheetId="0">'[J:/TEAM-5/Office/Excel/9609F/경북전기.XLS]전기일위대가'!#REF!</definedName>
    <definedName name="E32P" localSheetId="0">'[J:/TEAM-5/Office/Excel/9609F/경북전기.XLS]전기일위대가'!#REF!</definedName>
    <definedName name="E33E" localSheetId="0">'[J:/TEAM-5/Office/Excel/9609F/경북전기.XLS]전기일위대가'!#REF!</definedName>
    <definedName name="E33M" localSheetId="0">'[J:/TEAM-5/Office/Excel/9609F/경북전기.XLS]전기일위대가'!#REF!</definedName>
    <definedName name="E33P" localSheetId="0">'[J:/TEAM-5/Office/Excel/9609F/경북전기.XLS]전기일위대가'!#REF!</definedName>
    <definedName name="E34E" localSheetId="0">'[J:/TEAM-5/Office/Excel/9609F/경북전기.XLS]전기일위대가'!#REF!</definedName>
    <definedName name="E34M" localSheetId="0">'[J:/TEAM-5/Office/Excel/9609F/경북전기.XLS]전기일위대가'!#REF!</definedName>
    <definedName name="E34P" localSheetId="0">'[J:/TEAM-5/Office/Excel/9609F/경북전기.XLS]전기일위대가'!#REF!</definedName>
    <definedName name="E36M" localSheetId="0">'[J:/TEAM-5/Office/Excel/9609F/경북전기.XLS]전기일위대가'!#REF!</definedName>
    <definedName name="E36P" localSheetId="0">'[J:/TEAM-5/Office/Excel/9609F/경북전기.XLS]전기일위대가'!#REF!</definedName>
    <definedName name="E37M" localSheetId="0">'[J:/TEAM-5/Office/Excel/9609F/경북전기.XLS]전기일위대가'!#REF!</definedName>
    <definedName name="E37P" localSheetId="0">'[J:/TEAM-5/Office/Excel/9609F/경북전기.XLS]전기일위대가'!#REF!</definedName>
    <definedName name="E38M" localSheetId="0">'[J:/TEAM-5/Office/Excel/9609F/경북전기.XLS]전기일위대가'!#REF!</definedName>
    <definedName name="E38P" localSheetId="0">'[J:/TEAM-5/Office/Excel/9609F/경북전기.XLS]전기일위대가'!#REF!</definedName>
    <definedName name="E39M" localSheetId="0">'[J:/TEAM-5/Office/Excel/9609F/경북전기.XLS]전기일위대가'!#REF!</definedName>
    <definedName name="E39P" localSheetId="0">'[J:/TEAM-5/Office/Excel/9609F/경북전기.XLS]전기일위대가'!#REF!</definedName>
    <definedName name="E40M" localSheetId="0">'[J:/TEAM-5/Office/Excel/9609F/경북전기.XLS]전기일위대가'!#REF!</definedName>
    <definedName name="E40P" localSheetId="0">'[J:/TEAM-5/Office/Excel/9609F/경북전기.XLS]전기일위대가'!#REF!</definedName>
    <definedName name="E41M" localSheetId="0">'[J:/TEAM-5/Office/Excel/9609F/경북전기.XLS]전기일위대가'!#REF!</definedName>
    <definedName name="E41P" localSheetId="0">'[J:/TEAM-5/Office/Excel/9609F/경북전기.XLS]전기일위대가'!#REF!</definedName>
    <definedName name="E42M" localSheetId="0">'[J:/TEAM-5/Office/Excel/9609F/경북전기.XLS]전기일위대가'!#REF!</definedName>
    <definedName name="E42P" localSheetId="0">'[J:/TEAM-5/Office/Excel/9609F/경북전기.XLS]전기일위대가'!#REF!</definedName>
    <definedName name="E48M" localSheetId="0">'[J:/TEAM-5/Office/Excel/9609F/경북전기.XLS]전기일위대가'!#REF!</definedName>
    <definedName name="E48P" localSheetId="0">'[J:/TEAM-5/Office/Excel/9609F/경북전기.XLS]전기일위대가'!#REF!</definedName>
    <definedName name="E52M" localSheetId="0">'[J:/TEAM-5/Office/Excel/9609F/경북전기.XLS]전기일위대가'!#REF!</definedName>
    <definedName name="E52P" localSheetId="0">'[J:/TEAM-5/Office/Excel/9609F/경북전기.XLS]전기일위대가'!#REF!</definedName>
    <definedName name="E53M" localSheetId="0">'[J:/TEAM-5/Office/Excel/9609F/경북전기.XLS]전기일위대가'!#REF!</definedName>
    <definedName name="E53P" localSheetId="0">'[J:/TEAM-5/Office/Excel/9609F/경북전기.XLS]전기일위대가'!#REF!</definedName>
    <definedName name="E54M" localSheetId="0">'[J:/TEAM-5/Office/Excel/9609F/경북전기.XLS]전기일위대가'!#REF!</definedName>
    <definedName name="E54P" localSheetId="0">'[J:/TEAM-5/Office/Excel/9609F/경북전기.XLS]전기일위대가'!#REF!</definedName>
    <definedName name="E55M" localSheetId="0">'[J:/TEAM-5/Office/Excel/9609F/경북전기.XLS]전기일위대가'!#REF!</definedName>
    <definedName name="E55P" localSheetId="0">'[J:/TEAM-5/Office/Excel/9609F/경북전기.XLS]전기일위대가'!#REF!</definedName>
    <definedName name="E56M" localSheetId="0">'[J:/TEAM-5/Office/Excel/9609F/경북전기.XLS]전기일위대가'!#REF!</definedName>
    <definedName name="E56P" localSheetId="0">'[J:/TEAM-5/Office/Excel/9609F/경북전기.XLS]전기일위대가'!#REF!</definedName>
    <definedName name="E57M" localSheetId="0">'[J:/TEAM-5/Office/Excel/9609F/경북전기.XLS]전기일위대가'!#REF!</definedName>
    <definedName name="E57P" localSheetId="0">'[J:/TEAM-5/Office/Excel/9609F/경북전기.XLS]전기일위대가'!#REF!</definedName>
    <definedName name="E58M" localSheetId="0">'[J:/TEAM-5/Office/Excel/9609F/경북전기.XLS]전기일위대가'!#REF!</definedName>
    <definedName name="E58P" localSheetId="0">'[J:/TEAM-5/Office/Excel/9609F/경북전기.XLS]전기일위대가'!#REF!</definedName>
    <definedName name="E59M" localSheetId="0">'[J:/TEAM-5/Office/Excel/9609F/경북전기.XLS]전기일위대가'!#REF!</definedName>
    <definedName name="E59P" localSheetId="0">'[J:/TEAM-5/Office/Excel/9609F/경북전기.XLS]전기일위대가'!#REF!</definedName>
    <definedName name="E60M" localSheetId="0">'[J:/TEAM-5/Office/Excel/9609F/경북전기.XLS]전기일위대가'!#REF!</definedName>
    <definedName name="E60P" localSheetId="0">'[J:/TEAM-5/Office/Excel/9609F/경북전기.XLS]전기일위대가'!#REF!</definedName>
    <definedName name="E61M" localSheetId="0">'[J:/TEAM-5/Office/Excel/9609F/경북전기.XLS]전기일위대가'!#REF!</definedName>
    <definedName name="E61P" localSheetId="0">'[J:/TEAM-5/Office/Excel/9609F/경북전기.XLS]전기일위대가'!#REF!</definedName>
    <definedName name="E62M" localSheetId="0">'[J:/TEAM-5/Office/Excel/9609F/경북전기.XLS]전기일위대가'!#REF!</definedName>
    <definedName name="E62P" localSheetId="0">'[J:/TEAM-5/Office/Excel/9609F/경북전기.XLS]전기일위대가'!#REF!</definedName>
    <definedName name="E63M" localSheetId="0">'[J:/TEAM-5/Office/Excel/9609F/경북전기.XLS]전기일위대가'!#REF!</definedName>
    <definedName name="E63P" localSheetId="0">'[J:/TEAM-5/Office/Excel/9609F/경북전기.XLS]전기일위대가'!#REF!</definedName>
    <definedName name="E64M" localSheetId="0">'[J:/TEAM-5/Office/Excel/9609F/경북전기.XLS]전기일위대가'!#REF!</definedName>
    <definedName name="E64P" localSheetId="0">'[J:/TEAM-5/Office/Excel/9609F/경북전기.XLS]전기일위대가'!#REF!</definedName>
    <definedName name="E65M" localSheetId="0">'[J:/TEAM-5/Office/Excel/9609F/경북전기.XLS]전기일위대가'!#REF!</definedName>
    <definedName name="E65P" localSheetId="0">'[J:/TEAM-5/Office/Excel/9609F/경북전기.XLS]전기일위대가'!#REF!</definedName>
    <definedName name="E66M" localSheetId="0">'[J:/TEAM-5/Office/Excel/9609F/경북전기.XLS]전기일위대가'!#REF!</definedName>
    <definedName name="E66P" localSheetId="0">'[J:/TEAM-5/Office/Excel/9609F/경북전기.XLS]전기일위대가'!#REF!</definedName>
    <definedName name="E67M" localSheetId="0">'[J:/TEAM-5/Office/Excel/9609F/경북전기.XLS]전기일위대가'!#REF!</definedName>
    <definedName name="E67P" localSheetId="0">'[J:/TEAM-5/Office/Excel/9609F/경북전기.XLS]전기일위대가'!#REF!</definedName>
    <definedName name="E68M" localSheetId="0">'[J:/TEAM-5/Office/Excel/9609F/경북전기.XLS]전기일위대가'!#REF!</definedName>
    <definedName name="EDC">#REF!,#REF!</definedName>
    <definedName name="EDE">SAF</definedName>
    <definedName name="edssqq">{#N/A,#N/A,FALSE,"혼합골재"}</definedName>
    <definedName name="ee" localSheetId="2">{#N/A,#N/A,FALSE,"단가표지"}</definedName>
    <definedName name="ee" localSheetId="0">{#N/A,#N/A,FALSE,"단가표지"}</definedName>
    <definedName name="ee">{#N/A,#N/A,FALSE,"단가표지"}</definedName>
    <definedName name="EED" localSheetId="2">{#N/A,#N/A,FALSE,"토공2"}</definedName>
    <definedName name="EED" localSheetId="0">{#N/A,#N/A,FALSE,"토공2"}</definedName>
    <definedName name="EED">{#N/A,#N/A,FALSE,"토공2"}</definedName>
    <definedName name="EE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_1" localSheetId="2">{#N/A,#N/A,FALSE,"2~8번"}</definedName>
    <definedName name="eee_1" localSheetId="0">{#N/A,#N/A,FALSE,"2~8번"}</definedName>
    <definedName name="eee_1">{#N/A,#N/A,FALSE,"2~8번"}</definedName>
    <definedName name="eeee" localSheetId="0">'[장현우/원가계산/My Documents/원가계산/원가계산/Book4.xls]'!eeee</definedName>
    <definedName name="eeeeeee">{"'자리배치도'!$AG$1:$CI$28"}</definedName>
    <definedName name="ef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G" localSheetId="2">{"'용역비'!$A$4:$C$8"}</definedName>
    <definedName name="EFG" localSheetId="0">{"'용역비'!$A$4:$C$8"}</definedName>
    <definedName name="EFG">{"'용역비'!$A$4:$C$8"}</definedName>
    <definedName name="EGE" localSheetId="2">{"'용역비'!$A$4:$C$8"}</definedName>
    <definedName name="EGE" localSheetId="0">{"'용역비'!$A$4:$C$8"}</definedName>
    <definedName name="EGE">{"'용역비'!$A$4:$C$8"}</definedName>
    <definedName name="EGG">vnb</definedName>
    <definedName name="egt">reyt</definedName>
    <definedName name="ehyt">jhg</definedName>
    <definedName name="EI_A" localSheetId="2">IF(OR(AND(#REF!&lt;2,#REF!&gt;50),AND(AND(#REF!&gt;=2,#REF!&lt;=5),AND(#REF!&gt;=20,#REF!&lt;=50)),AND(#REF!&gt;5,AND(#REF!&gt;=1,#REF!&lt;=19))),1,0)</definedName>
    <definedName name="EI_A" localSheetId="0">IF(OR(AND(#REF!&lt;2,#REF!&gt;50),AND(AND(#REF!&gt;=2,#REF!&lt;=5),AND(#REF!&gt;=20,#REF!&lt;=50)),AND(#REF!&gt;5,AND(#REF!&gt;=1,#REF!&lt;=19))),1,0)</definedName>
    <definedName name="EI_A">IF(OR(AND(#REF!&lt;2,#REF!&gt;50),AND(AND(#REF!&gt;=2,#REF!&lt;=5),AND(#REF!&gt;=20,#REF!&lt;=50)),AND(#REF!&gt;5,AND(#REF!&gt;=1,#REF!&lt;=19))),1,0)</definedName>
    <definedName name="EI_C" localSheetId="0">IF(OR(AND(AND(#REF!&gt;=2,#REF!&lt;=5),#REF!&gt;50),AND(#REF!&gt;5,#REF!&gt;=20)),1,0)</definedName>
    <definedName name="EI_C">IF(OR(AND(AND(#REF!&gt;=2,#REF!&lt;=5),#REF!&gt;50),AND(#REF!&gt;5,#REF!&gt;=20)),1,0)</definedName>
    <definedName name="EI_S" localSheetId="0">IF(OR(AND(#REF!&lt;2,AND(#REF!&gt;=1,#REF!&lt;=50)),AND(AND(#REF!&gt;=2,#REF!&lt;=5),AND(#REF!&gt;=1,#REF!&lt;=19))),1,0)</definedName>
    <definedName name="EI_S">IF(OR(AND(#REF!&lt;2,AND(#REF!&gt;=1,#REF!&lt;=50)),AND(AND(#REF!&gt;=2,#REF!&lt;=5),AND(#REF!&gt;=1,#REF!&lt;=19))),1,0)</definedName>
    <definedName name="eieieie">{#N/A,#N/A,FALSE,"3가";#N/A,#N/A,FALSE,"3나";#N/A,#N/A,FALSE,"3다"}</definedName>
    <definedName name="eieoeo">{#N/A,#N/A,FALSE,"3가";#N/A,#N/A,FALSE,"3나";#N/A,#N/A,FALSE,"3다"}</definedName>
    <definedName name="eieoeoeo">{#N/A,#N/A,FALSE,"3가";#N/A,#N/A,FALSE,"3나";#N/A,#N/A,FALSE,"3다"}</definedName>
    <definedName name="EII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 localSheetId="2">{"'용역비'!$A$4:$C$8"}</definedName>
    <definedName name="EJ" localSheetId="0">'[A:/SON.YJ/응용통계/원가계산/My Documents/Data/MAST/다원(ZENECA).xls]소비자가'!$I$46:$J$1593</definedName>
    <definedName name="el" localSheetId="0">'[이상준/이상준/DOOSAN/RAHMEN/R1.XLS]설계조건'!#REF!</definedName>
    <definedName name="ENJ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eieoi">{#N/A,#N/A,FALSE,"3가";#N/A,#N/A,FALSE,"3나";#N/A,#N/A,FALSE,"3다"}</definedName>
    <definedName name="er" localSheetId="2">{#N/A,#N/A,FALSE,"단가표지"}</definedName>
    <definedName name="er" localSheetId="0">{#N/A,#N/A,FALSE,"단가표지"}</definedName>
    <definedName name="er">{#N/A,#N/A,FALSE,"단가표지"}</definedName>
    <definedName name="ERBRE" localSheetId="18">BlankMacro1</definedName>
    <definedName name="ERBRE" localSheetId="2">BlankMacro1</definedName>
    <definedName name="ERBRE" localSheetId="0">BlankMacro1</definedName>
    <definedName name="ERBRE" localSheetId="21">BlankMacro1</definedName>
    <definedName name="ERBRE" localSheetId="7">BlankMacro1</definedName>
    <definedName name="ERBRE" localSheetId="19">BlankMacro1</definedName>
    <definedName name="ERBRE" localSheetId="22">BlankMacro1</definedName>
    <definedName name="ERBRE" localSheetId="20">BlankMacro1</definedName>
    <definedName name="ERBRE" localSheetId="29">BlankMacro1</definedName>
    <definedName name="ERBRE" localSheetId="31">BlankMacro1</definedName>
    <definedName name="ERBRE" localSheetId="32">BlankMacro1</definedName>
    <definedName name="ERBRE" localSheetId="30">BlankMacro1</definedName>
    <definedName name="ERBRE" localSheetId="23">BlankMacro1</definedName>
    <definedName name="ERBRE">BlankMacro1</definedName>
    <definedName name="ERC" localSheetId="18">BlankMacro1</definedName>
    <definedName name="ERC" localSheetId="2">BlankMacro1</definedName>
    <definedName name="ERC" localSheetId="0">BlankMacro1</definedName>
    <definedName name="ERC" localSheetId="21">BlankMacro1</definedName>
    <definedName name="ERC" localSheetId="7">BlankMacro1</definedName>
    <definedName name="ERC" localSheetId="19">BlankMacro1</definedName>
    <definedName name="ERC" localSheetId="22">BlankMacro1</definedName>
    <definedName name="ERC" localSheetId="20">BlankMacro1</definedName>
    <definedName name="ERC" localSheetId="29">BlankMacro1</definedName>
    <definedName name="ERC" localSheetId="31">BlankMacro1</definedName>
    <definedName name="ERC" localSheetId="32">BlankMacro1</definedName>
    <definedName name="ERC" localSheetId="30">BlankMacro1</definedName>
    <definedName name="ERC" localSheetId="23">BlankMacro1</definedName>
    <definedName name="ERC">BlankMacro1</definedName>
    <definedName name="ERER" localSheetId="0">'[오은정/d/My Documents/건축음향.xls]#REF'!$G$202</definedName>
    <definedName name="erewr" localSheetId="18">BlankMacro1</definedName>
    <definedName name="erewr" localSheetId="2">BlankMacro1</definedName>
    <definedName name="erewr" localSheetId="0">BlankMacro1</definedName>
    <definedName name="erewr" localSheetId="21">BlankMacro1</definedName>
    <definedName name="erewr" localSheetId="7">BlankMacro1</definedName>
    <definedName name="erewr" localSheetId="19">BlankMacro1</definedName>
    <definedName name="erewr" localSheetId="22">BlankMacro1</definedName>
    <definedName name="erewr" localSheetId="20">BlankMacro1</definedName>
    <definedName name="erewr" localSheetId="29">BlankMacro1</definedName>
    <definedName name="erewr" localSheetId="31">BlankMacro1</definedName>
    <definedName name="erewr" localSheetId="32">BlankMacro1</definedName>
    <definedName name="erewr" localSheetId="30">BlankMacro1</definedName>
    <definedName name="erewr" localSheetId="23">BlankMacro1</definedName>
    <definedName name="erewr">BlankMacro1</definedName>
    <definedName name="ERGBERGBES" localSheetId="18">BlankMacro1</definedName>
    <definedName name="ERGBERGBES" localSheetId="2">BlankMacro1</definedName>
    <definedName name="ERGBERGBES" localSheetId="0">BlankMacro1</definedName>
    <definedName name="ERGBERGBES" localSheetId="21">BlankMacro1</definedName>
    <definedName name="ERGBERGBES" localSheetId="7">BlankMacro1</definedName>
    <definedName name="ERGBERGBES" localSheetId="19">BlankMacro1</definedName>
    <definedName name="ERGBERGBES" localSheetId="22">BlankMacro1</definedName>
    <definedName name="ERGBERGBES" localSheetId="20">BlankMacro1</definedName>
    <definedName name="ERGBERGBES" localSheetId="29">BlankMacro1</definedName>
    <definedName name="ERGBERGBES" localSheetId="31">BlankMacro1</definedName>
    <definedName name="ERGBERGBES" localSheetId="32">BlankMacro1</definedName>
    <definedName name="ERGBERGBES" localSheetId="30">BlankMacro1</definedName>
    <definedName name="ERGBERGBES" localSheetId="23">BlankMacro1</definedName>
    <definedName name="ERGBERGBES">BlankMacro1</definedName>
    <definedName name="ERGFD">uiy</definedName>
    <definedName name="erheyhger" localSheetId="0">'[CMK/가져가세요/WINDOWS/Application Data/Microsoft/Templates/office 양식/I一般比.xls]I一般比'!#REF!</definedName>
    <definedName name="ERQ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qwr">{"'용역비'!$A$4:$C$8"}</definedName>
    <definedName name="ERR">ㅈㅂㄷㄹ</definedName>
    <definedName name="ERT" localSheetId="2">{#N/A,#N/A,FALSE,"포장1";#N/A,#N/A,FALSE,"포장1"}</definedName>
    <definedName name="ERT" localSheetId="0">{#N/A,#N/A,FALSE,"포장1";#N/A,#N/A,FALSE,"포장1"}</definedName>
    <definedName name="ERT">{#N/A,#N/A,FALSE,"포장1";#N/A,#N/A,FALSE,"포장1"}</definedName>
    <definedName name="ert3w" localSheetId="0">'[JSH/가져가세요/office-file/99-OFFICE/99EXCEL작업/9903모빌랙및이중마루설치.xls]工관리비율'!$A$1:$D$24</definedName>
    <definedName name="ertertert" localSheetId="18">BlankMacro1</definedName>
    <definedName name="ertertert" localSheetId="2">BlankMacro1</definedName>
    <definedName name="ertertert" localSheetId="0">BlankMacro1</definedName>
    <definedName name="ertertert" localSheetId="21">BlankMacro1</definedName>
    <definedName name="ertertert" localSheetId="7">BlankMacro1</definedName>
    <definedName name="ertertert" localSheetId="19">BlankMacro1</definedName>
    <definedName name="ertertert" localSheetId="22">BlankMacro1</definedName>
    <definedName name="ertertert" localSheetId="20">BlankMacro1</definedName>
    <definedName name="ertertert" localSheetId="29">BlankMacro1</definedName>
    <definedName name="ertertert" localSheetId="31">BlankMacro1</definedName>
    <definedName name="ertertert" localSheetId="32">BlankMacro1</definedName>
    <definedName name="ertertert" localSheetId="30">BlankMacro1</definedName>
    <definedName name="ertertert" localSheetId="23">BlankMacro1</definedName>
    <definedName name="ertertert">BlankMacro1</definedName>
    <definedName name="ertewt" localSheetId="0">'[JSH/가져가세요/MSOFFICE/data/2000경주EXPO/7월file/도로공사/서울시CCTV.xls]직재'!#REF!</definedName>
    <definedName name="ertg" localSheetId="0">'[CSH/가져가세요/임시파일/KNK/2001년/최문기 과장/0002도공조명탑(knk).xls]20관리비율'!$A$1:$D$25</definedName>
    <definedName name="ERTGESDF" localSheetId="18">BlankMacro1</definedName>
    <definedName name="ERTGESDF" localSheetId="2">BlankMacro1</definedName>
    <definedName name="ERTGESDF" localSheetId="0">BlankMacro1</definedName>
    <definedName name="ERTGESDF" localSheetId="21">BlankMacro1</definedName>
    <definedName name="ERTGESDF" localSheetId="7">BlankMacro1</definedName>
    <definedName name="ERTGESDF" localSheetId="19">BlankMacro1</definedName>
    <definedName name="ERTGESDF" localSheetId="22">BlankMacro1</definedName>
    <definedName name="ERTGESDF" localSheetId="20">BlankMacro1</definedName>
    <definedName name="ERTGESDF" localSheetId="29">BlankMacro1</definedName>
    <definedName name="ERTGESDF" localSheetId="31">BlankMacro1</definedName>
    <definedName name="ERTGESDF" localSheetId="32">BlankMacro1</definedName>
    <definedName name="ERTGESDF" localSheetId="30">BlankMacro1</definedName>
    <definedName name="ERTGESDF" localSheetId="23">BlankMacro1</definedName>
    <definedName name="ERTGESDF">BlankMacro1</definedName>
    <definedName name="ERTGTSWR" localSheetId="18">BlankMacro1</definedName>
    <definedName name="ERTGTSWR" localSheetId="2">BlankMacro1</definedName>
    <definedName name="ERTGTSWR" localSheetId="0">BlankMacro1</definedName>
    <definedName name="ERTGTSWR" localSheetId="21">BlankMacro1</definedName>
    <definedName name="ERTGTSWR" localSheetId="7">BlankMacro1</definedName>
    <definedName name="ERTGTSWR" localSheetId="19">BlankMacro1</definedName>
    <definedName name="ERTGTSWR" localSheetId="22">BlankMacro1</definedName>
    <definedName name="ERTGTSWR" localSheetId="20">BlankMacro1</definedName>
    <definedName name="ERTGTSWR" localSheetId="29">BlankMacro1</definedName>
    <definedName name="ERTGTSWR" localSheetId="31">BlankMacro1</definedName>
    <definedName name="ERTGTSWR" localSheetId="32">BlankMacro1</definedName>
    <definedName name="ERTGTSWR" localSheetId="30">BlankMacro1</definedName>
    <definedName name="ERTGTSWR" localSheetId="23">BlankMacro1</definedName>
    <definedName name="ERTGTSWR">BlankMacro1</definedName>
    <definedName name="ER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 localSheetId="2">{"'용역비'!$A$4:$C$8"}</definedName>
    <definedName name="ertyertye" localSheetId="0">{"'용역비'!$A$4:$C$8"}</definedName>
    <definedName name="ertyertye">{"'용역비'!$A$4:$C$8"}</definedName>
    <definedName name="ertyw" localSheetId="0">'[KMS/넣어주세요/work-form.xls]N賃率-職'!#REF!</definedName>
    <definedName name="E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YETY" localSheetId="0">'[B:/OFFICE 양식/N賃率-職.xls]N賃率-職'!$I$5:$I$30</definedName>
    <definedName name="eseeeeees">eseeeeees</definedName>
    <definedName name="Est_Eff_MDay" localSheetId="0">'[Pmc1/Estimation/Down/견적실무강의자료_V1.0/영남_1.xls]FPA'!#REF!</definedName>
    <definedName name="ESTAWEREW" localSheetId="18">BlankMacro1</definedName>
    <definedName name="ESTAWEREW" localSheetId="2">BlankMacro1</definedName>
    <definedName name="ESTAWEREW" localSheetId="0">BlankMacro1</definedName>
    <definedName name="ESTAWEREW" localSheetId="21">BlankMacro1</definedName>
    <definedName name="ESTAWEREW" localSheetId="7">BlankMacro1</definedName>
    <definedName name="ESTAWEREW" localSheetId="19">BlankMacro1</definedName>
    <definedName name="ESTAWEREW" localSheetId="22">BlankMacro1</definedName>
    <definedName name="ESTAWEREW" localSheetId="20">BlankMacro1</definedName>
    <definedName name="ESTAWEREW" localSheetId="29">BlankMacro1</definedName>
    <definedName name="ESTAWEREW" localSheetId="31">BlankMacro1</definedName>
    <definedName name="ESTAWEREW" localSheetId="32">BlankMacro1</definedName>
    <definedName name="ESTAWEREW" localSheetId="30">BlankMacro1</definedName>
    <definedName name="ESTAWEREW" localSheetId="23">BlankMacro1</definedName>
    <definedName name="ESTAWEREW">BlankMacro1</definedName>
    <definedName name="ES노임" localSheetId="0">'[박미란/미란원가계산/2004/2월/ATM(청호,LG엔시스)/연결.xls]Sheet1'!$D$4:$I$134</definedName>
    <definedName name="ET" localSheetId="18">BlankMacro1</definedName>
    <definedName name="ET" localSheetId="2">BlankMacro1</definedName>
    <definedName name="ET" localSheetId="0">BlankMacro1</definedName>
    <definedName name="ET" localSheetId="21">BlankMacro1</definedName>
    <definedName name="ET" localSheetId="7">BlankMacro1</definedName>
    <definedName name="ET" localSheetId="19">BlankMacro1</definedName>
    <definedName name="ET" localSheetId="22">BlankMacro1</definedName>
    <definedName name="ET" localSheetId="20">BlankMacro1</definedName>
    <definedName name="ET" localSheetId="29">BlankMacro1</definedName>
    <definedName name="ET" localSheetId="31">BlankMacro1</definedName>
    <definedName name="ET" localSheetId="32">BlankMacro1</definedName>
    <definedName name="ET" localSheetId="30">BlankMacro1</definedName>
    <definedName name="ET" localSheetId="23">BlankMacro1</definedName>
    <definedName name="ET">BlankMacro1</definedName>
    <definedName name="etr">reyt</definedName>
    <definedName name="etshes" localSheetId="0">'[KMS/넣어주세요/임시파일/KNK/2001년/최문기 과장/MSOffice/99file/서울시신호-2.xls]설직재-1'!#REF!</definedName>
    <definedName name="ET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wtew" localSheetId="0">'[CMK/가져가세요/WINDOWS/Application Data/Microsoft/Templates/2000경주EXPO/7월file/도로공사/서울시CCTV.xls]직재'!#REF!</definedName>
    <definedName name="ETYETY" localSheetId="2">{"'용역비'!$A$4:$C$8"}</definedName>
    <definedName name="ETYETY" localSheetId="0">{"'용역비'!$A$4:$C$8"}</definedName>
    <definedName name="ETYETY">{"'용역비'!$A$4:$C$8"}</definedName>
    <definedName name="etyj" localSheetId="2">{"'용역비'!$A$4:$C$8"}</definedName>
    <definedName name="etyj" localSheetId="0">{"'용역비'!$A$4:$C$8"}</definedName>
    <definedName name="etyj">{"'용역비'!$A$4:$C$8"}</definedName>
    <definedName name="etyjj" localSheetId="2">{"'용역비'!$A$4:$C$8"}</definedName>
    <definedName name="etyjj" localSheetId="0">{"'용역비'!$A$4:$C$8"}</definedName>
    <definedName name="etyjj">{"'용역비'!$A$4:$C$8"}</definedName>
    <definedName name="ETYJTYJ" localSheetId="2">{"'용역비'!$A$4:$C$8"}</definedName>
    <definedName name="ETYJTYJ" localSheetId="0">{"'용역비'!$A$4:$C$8"}</definedName>
    <definedName name="ETYJTYJ">{"'용역비'!$A$4:$C$8"}</definedName>
    <definedName name="EV__EXPOPTIONS__">0</definedName>
    <definedName name="EV__LASTREFTIME__">38671.3010763889</definedName>
    <definedName name="EV__MAXEXPCOLS__">100</definedName>
    <definedName name="EV__MAXEXPROWS__">1000</definedName>
    <definedName name="EV__MEMORYCVW__">0</definedName>
    <definedName name="EV__WBEVMODE__">1</definedName>
    <definedName name="EV__WBREFOPTIONS__">47</definedName>
    <definedName name="EV__WBVERSION__">0</definedName>
    <definedName name="EV__WSINFO__">"mem52quat"</definedName>
    <definedName name="EWAFADS" localSheetId="0">'[유지현/미래세움 _ 한강 시원지/12.06.20/은진수정_내역_20120615/Documents and Settings/Administrator/My Documents/청송자료/청송자료.XLS]Sheet9'!$M$61:$M$130</definedName>
    <definedName name="EWDGF" localSheetId="18">BlankMacro1</definedName>
    <definedName name="EWDGF" localSheetId="2">BlankMacro1</definedName>
    <definedName name="EWDGF" localSheetId="0">BlankMacro1</definedName>
    <definedName name="EWDGF" localSheetId="21">BlankMacro1</definedName>
    <definedName name="EWDGF" localSheetId="7">BlankMacro1</definedName>
    <definedName name="EWDGF" localSheetId="19">BlankMacro1</definedName>
    <definedName name="EWDGF" localSheetId="22">BlankMacro1</definedName>
    <definedName name="EWDGF" localSheetId="20">BlankMacro1</definedName>
    <definedName name="EWDGF" localSheetId="29">BlankMacro1</definedName>
    <definedName name="EWDGF" localSheetId="31">BlankMacro1</definedName>
    <definedName name="EWDGF" localSheetId="32">BlankMacro1</definedName>
    <definedName name="EWDGF" localSheetId="30">BlankMacro1</definedName>
    <definedName name="EWDGF" localSheetId="23">BlankMacro1</definedName>
    <definedName name="EWDGF">BlankMacro1</definedName>
    <definedName name="EWDWQD">NNG</definedName>
    <definedName name="EWF">#REF!,#REF!</definedName>
    <definedName name="EWFDA" localSheetId="0">'[유지현/미래세움 _ 한강 시원지/12.06.20/은진수정_내역_20120615/Documents and Settings/Administrator/My Documents/청송자료/청송자료.XLS]Sheet9'!$Q$45:$AT$45</definedName>
    <definedName name="ewq">{"'Firr(선)'!$AS$1:$AY$62","'Firr(사)'!$AS$1:$AY$62","'Firr(회)'!$AS$1:$AY$62","'Firr(선)'!$L$1:$V$62","'Firr(사)'!$L$1:$V$62","'Firr(회)'!$L$1:$V$62"}</definedName>
    <definedName name="EWR" localSheetId="0">'[유지현/미래세움 _ 한강 시원지/12.06.20/은진수정_내역_20120615/Documents and Settings/Administrator/My Documents/청송자료/청송자료.XLS]Sheet9'!$S$48:$AV$48</definedName>
    <definedName name="ewrertr4" localSheetId="2">{"'자리배치도'!$AG$1:$CI$28"}</definedName>
    <definedName name="ewrertr4" localSheetId="0">{"'자리배치도'!$AG$1:$CI$28"}</definedName>
    <definedName name="ewrertr4">{"'자리배치도'!$AG$1:$CI$28"}</definedName>
    <definedName name="ewrt" localSheetId="0">'[D:/work-form.xls]N賃率-職'!#REF!</definedName>
    <definedName name="ewrta" localSheetId="0">'[D:/임시파일/KNK/2002년/원가계산/보라매병원/임시파일/KNK/원가계산/0002도공조명탑(knk).xls]20관리비율'!$A$1:$D$25</definedName>
    <definedName name="EWRW">{#N/A,#N/A,FALSE,"ALM-ASISC"}</definedName>
    <definedName name="EWTERDGD" localSheetId="18">BlankMacro1</definedName>
    <definedName name="EWTERDGD" localSheetId="2">BlankMacro1</definedName>
    <definedName name="EWTERDGD" localSheetId="0">BlankMacro1</definedName>
    <definedName name="EWTERDGD" localSheetId="21">BlankMacro1</definedName>
    <definedName name="EWTERDGD" localSheetId="7">BlankMacro1</definedName>
    <definedName name="EWTERDGD" localSheetId="19">BlankMacro1</definedName>
    <definedName name="EWTERDGD" localSheetId="22">BlankMacro1</definedName>
    <definedName name="EWTERDGD" localSheetId="20">BlankMacro1</definedName>
    <definedName name="EWTERDGD" localSheetId="29">BlankMacro1</definedName>
    <definedName name="EWTERDGD" localSheetId="31">BlankMacro1</definedName>
    <definedName name="EWTERDGD" localSheetId="32">BlankMacro1</definedName>
    <definedName name="EWTERDGD" localSheetId="30">BlankMacro1</definedName>
    <definedName name="EWTERDGD" localSheetId="23">BlankMacro1</definedName>
    <definedName name="EWTERDGD">BlankMacro1</definedName>
    <definedName name="ewtrewt" localSheetId="0">'[KMS/넣어주세요/WINDOWS/Application Data/Microsoft/Templates/2000경주EXPO/7월file/도로공사/서울시CCTV.xls]직재'!#REF!</definedName>
    <definedName name="EWVAW" localSheetId="18">BlankMacro1</definedName>
    <definedName name="EWVAW" localSheetId="2">BlankMacro1</definedName>
    <definedName name="EWVAW" localSheetId="0">BlankMacro1</definedName>
    <definedName name="EWVAW" localSheetId="21">BlankMacro1</definedName>
    <definedName name="EWVAW" localSheetId="7">BlankMacro1</definedName>
    <definedName name="EWVAW" localSheetId="19">BlankMacro1</definedName>
    <definedName name="EWVAW" localSheetId="22">BlankMacro1</definedName>
    <definedName name="EWVAW" localSheetId="20">BlankMacro1</definedName>
    <definedName name="EWVAW" localSheetId="29">BlankMacro1</definedName>
    <definedName name="EWVAW" localSheetId="31">BlankMacro1</definedName>
    <definedName name="EWVAW" localSheetId="32">BlankMacro1</definedName>
    <definedName name="EWVAW" localSheetId="30">BlankMacro1</definedName>
    <definedName name="EWVAW" localSheetId="23">BlankMacro1</definedName>
    <definedName name="EWVAW">BlankMacro1</definedName>
    <definedName name="Exchange">Exchange</definedName>
    <definedName name="EYITT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1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2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3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ads" localSheetId="0">'[D:/office 양식/I一般比.xls]I一般比'!#REF!</definedName>
    <definedName name="FAFAF">{"'Plan_vs_Actual'!$B$3:$U$27"}</definedName>
    <definedName name="fasfsdfsdfasdfsdfsd">{#N/A,#N/A,TRUE,"Basic";#N/A,#N/A,TRUE,"EXT-TABLE";#N/A,#N/A,TRUE,"STEEL";#N/A,#N/A,TRUE,"INT-Table";#N/A,#N/A,TRUE,"STEEL";#N/A,#N/A,TRUE,"Door"}</definedName>
    <definedName name="FA증설">{#N/A,#N/A,FALSE,"3가";#N/A,#N/A,FALSE,"3나";#N/A,#N/A,FALSE,"3다"}</definedName>
    <definedName name="FCDSFDFDSF">{#N/A,#N/A,FALSE,"ALM-ASISC"}</definedName>
    <definedName name="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BHRTDBGRE" localSheetId="18">BlankMacro1</definedName>
    <definedName name="FDBHRTDBGRE" localSheetId="2">BlankMacro1</definedName>
    <definedName name="FDBHRTDBGRE" localSheetId="0">BlankMacro1</definedName>
    <definedName name="FDBHRTDBGRE" localSheetId="21">BlankMacro1</definedName>
    <definedName name="FDBHRTDBGRE" localSheetId="7">BlankMacro1</definedName>
    <definedName name="FDBHRTDBGRE" localSheetId="19">BlankMacro1</definedName>
    <definedName name="FDBHRTDBGRE" localSheetId="22">BlankMacro1</definedName>
    <definedName name="FDBHRTDBGRE" localSheetId="20">BlankMacro1</definedName>
    <definedName name="FDBHRTDBGRE" localSheetId="29">BlankMacro1</definedName>
    <definedName name="FDBHRTDBGRE" localSheetId="31">BlankMacro1</definedName>
    <definedName name="FDBHRTDBGRE" localSheetId="32">BlankMacro1</definedName>
    <definedName name="FDBHRTDBGRE" localSheetId="30">BlankMacro1</definedName>
    <definedName name="FDBHRTDBGRE" localSheetId="23">BlankMacro1</definedName>
    <definedName name="FDBHRTDBGRE">BlankMacro1</definedName>
    <definedName name="FDBSERHGB" localSheetId="18">BlankMacro1</definedName>
    <definedName name="FDBSERHGB" localSheetId="2">BlankMacro1</definedName>
    <definedName name="FDBSERHGB" localSheetId="0">BlankMacro1</definedName>
    <definedName name="FDBSERHGB" localSheetId="21">BlankMacro1</definedName>
    <definedName name="FDBSERHGB" localSheetId="7">BlankMacro1</definedName>
    <definedName name="FDBSERHGB" localSheetId="19">BlankMacro1</definedName>
    <definedName name="FDBSERHGB" localSheetId="22">BlankMacro1</definedName>
    <definedName name="FDBSERHGB" localSheetId="20">BlankMacro1</definedName>
    <definedName name="FDBSERHGB" localSheetId="29">BlankMacro1</definedName>
    <definedName name="FDBSERHGB" localSheetId="31">BlankMacro1</definedName>
    <definedName name="FDBSERHGB" localSheetId="32">BlankMacro1</definedName>
    <definedName name="FDBSERHGB" localSheetId="30">BlankMacro1</definedName>
    <definedName name="FDBSERHGB" localSheetId="23">BlankMacro1</definedName>
    <definedName name="FDBSERHGB">BlankMacro1</definedName>
    <definedName name="fdcvas" localSheetId="18">BlankMacro1</definedName>
    <definedName name="fdcvas" localSheetId="2">BlankMacro1</definedName>
    <definedName name="fdcvas" localSheetId="0">BlankMacro1</definedName>
    <definedName name="fdcvas" localSheetId="21">BlankMacro1</definedName>
    <definedName name="fdcvas" localSheetId="7">BlankMacro1</definedName>
    <definedName name="fdcvas" localSheetId="19">BlankMacro1</definedName>
    <definedName name="fdcvas" localSheetId="22">BlankMacro1</definedName>
    <definedName name="fdcvas" localSheetId="20">BlankMacro1</definedName>
    <definedName name="fdcvas" localSheetId="29">BlankMacro1</definedName>
    <definedName name="fdcvas" localSheetId="31">BlankMacro1</definedName>
    <definedName name="fdcvas" localSheetId="32">BlankMacro1</definedName>
    <definedName name="fdcvas" localSheetId="30">BlankMacro1</definedName>
    <definedName name="fdcvas" localSheetId="23">BlankMacro1</definedName>
    <definedName name="fdcvas">BlankMacro1</definedName>
    <definedName name="fdda" localSheetId="0">'[D:/임시파일/KNK/2002년/원가계산/보라매병원/임시파일/KNK/2001년/최문기 과장/work-form.xls]N賃率-職'!#REF!</definedName>
    <definedName name="fdf" localSheetId="2">{#N/A,#N/A,FALSE,"견적조건";#N/A,#N/A,FALSE,"산출근거"}</definedName>
    <definedName name="fdf" localSheetId="0">{#N/A,#N/A,FALSE,"견적조건";#N/A,#N/A,FALSE,"산출근거"}</definedName>
    <definedName name="fdf">{#N/A,#N/A,FALSE,"견적조건";#N/A,#N/A,FALSE,"산출근거"}</definedName>
    <definedName name="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S">#REF!,#REF!</definedName>
    <definedName name="fd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ㅗㅠㅎㄹ</definedName>
    <definedName name="FDG" localSheetId="2">{#N/A,#N/A,FALSE,"제목"}</definedName>
    <definedName name="FDG" localSheetId="0">{#N/A,#N/A,FALSE,"제목"}</definedName>
    <definedName name="FDG">{#N/A,#N/A,FALSE,"제목"}</definedName>
    <definedName name="FDGAS" localSheetId="0">'[D:/넣어주세요/work-form.xls]N賃率-職'!#REF!</definedName>
    <definedName name="fdgdas" localSheetId="0">'[D:/임시파일/KNK/2002년/원가계산/보라매병원/임시파일/KNK/2001년/최문기 과장/work-form.xls]N賃率-職'!#REF!</definedName>
    <definedName name="fdgdasg" localSheetId="0">'[D:/임시파일/KNK/2002년/원가계산/보라매병원/work-form.xls]N賃率-職'!#REF!</definedName>
    <definedName name="fdgdf" localSheetId="0">'[CMK/가져가세요/MSOffice/99file/서울시신호-2.xls]설직재-1'!#REF!</definedName>
    <definedName name="FDGDFAGFD" localSheetId="2">{#N/A,#N/A,FALSE,"포장1";#N/A,#N/A,FALSE,"포장1"}</definedName>
    <definedName name="FDGDFAGFD" localSheetId="0">{#N/A,#N/A,FALSE,"포장1";#N/A,#N/A,FALSE,"포장1"}</definedName>
    <definedName name="FDGDFAGFD">{#N/A,#N/A,FALSE,"포장1";#N/A,#N/A,FALSE,"포장1"}</definedName>
    <definedName name="fdgdfh" localSheetId="0">'[CMK/가져가세요/WINDOWS/Application Data/Microsoft/Templates/MSOffice/99file/서울시CCTV.xls]일위'!#REF!</definedName>
    <definedName name="fdgfdg" localSheetId="2">{#N/A,#N/A,FALSE,"2~8번"}</definedName>
    <definedName name="fdgfdg" localSheetId="0">{#N/A,#N/A,FALSE,"2~8번"}</definedName>
    <definedName name="fdgfdg">{#N/A,#N/A,FALSE,"2~8번"}</definedName>
    <definedName name="fdgfgf" localSheetId="2">{#N/A,#N/A,FALSE,"운반시간"}</definedName>
    <definedName name="fdgfgf" localSheetId="0">{#N/A,#N/A,FALSE,"운반시간"}</definedName>
    <definedName name="fdgfgf">{#N/A,#N/A,FALSE,"운반시간"}</definedName>
    <definedName name="fdgghds" localSheetId="0">'[KMS/넣어주세요/임시파일/넣어주세요/서울시신호.xls]설직재-1'!#REF!</definedName>
    <definedName name="fdghdfs" localSheetId="0">'[D:/임시파일/KNK/2002년/원가계산/보라매병원/임시파일/KNK/2001년/최문기 과장/work-form.xls]I一般比'!#REF!</definedName>
    <definedName name="fdghds" localSheetId="0">'[KMS/넣어주세요/임시파일/KNK/2001년/최문기 과장/work-form.xls]N賃率-職'!#REF!</definedName>
    <definedName name="fdght" localSheetId="18">BlankMacro1</definedName>
    <definedName name="fdght" localSheetId="2">BlankMacro1</definedName>
    <definedName name="fdght" localSheetId="0">BlankMacro1</definedName>
    <definedName name="fdght" localSheetId="21">BlankMacro1</definedName>
    <definedName name="fdght" localSheetId="7">BlankMacro1</definedName>
    <definedName name="fdght" localSheetId="19">BlankMacro1</definedName>
    <definedName name="fdght" localSheetId="22">BlankMacro1</definedName>
    <definedName name="fdght" localSheetId="20">BlankMacro1</definedName>
    <definedName name="fdght" localSheetId="29">BlankMacro1</definedName>
    <definedName name="fdght" localSheetId="31">BlankMacro1</definedName>
    <definedName name="fdght" localSheetId="32">BlankMacro1</definedName>
    <definedName name="fdght" localSheetId="30">BlankMacro1</definedName>
    <definedName name="fdght" localSheetId="23">BlankMacro1</definedName>
    <definedName name="fdght">BlankMacro1</definedName>
    <definedName name="fdgsd" localSheetId="0">'[KMS/넣어주세요/임시파일/KNK/2001년/최문기 과장/0002도공조명탑(knk).xls]20관리비율'!$A$1:$D$25</definedName>
    <definedName name="fdgsfdg" localSheetId="18">BlankMacro1</definedName>
    <definedName name="fdgsfdg" localSheetId="2">BlankMacro1</definedName>
    <definedName name="fdgsfdg" localSheetId="0">BlankMacro1</definedName>
    <definedName name="fdgsfdg" localSheetId="21">BlankMacro1</definedName>
    <definedName name="fdgsfdg" localSheetId="7">BlankMacro1</definedName>
    <definedName name="fdgsfdg" localSheetId="19">BlankMacro1</definedName>
    <definedName name="fdgsfdg" localSheetId="22">BlankMacro1</definedName>
    <definedName name="fdgsfdg" localSheetId="20">BlankMacro1</definedName>
    <definedName name="fdgsfdg" localSheetId="29">BlankMacro1</definedName>
    <definedName name="fdgsfdg" localSheetId="31">BlankMacro1</definedName>
    <definedName name="fdgsfdg" localSheetId="32">BlankMacro1</definedName>
    <definedName name="fdgsfdg" localSheetId="30">BlankMacro1</definedName>
    <definedName name="fdgsfdg" localSheetId="23">BlankMacro1</definedName>
    <definedName name="fdgsfdg">BlankMacro1</definedName>
    <definedName name="FDHDS" localSheetId="0">'[KMS/넣어주세요/WINDOWS/Application Data/Microsoft/Templates/2000경주EXPO/7월file/도로공사/서울시CCTV.xls]직재'!#REF!</definedName>
    <definedName name="fdhfd" localSheetId="0">'[KMS/넣어주세요/임시파일/KNK/2001년/최문기 과장/2000file/서식file/2000경주EXPO/7월file/도로공사/서울시CCTV.xls]직재'!#REF!</definedName>
    <definedName name="fdhgdfs" localSheetId="0">'[D:/office 양식/I一般比.xls]I一般比'!#REF!</definedName>
    <definedName name="fdhsd" localSheetId="0">'[D:/임시파일/KNK/2002년/원가계산/보라매병원/WINDOWS/Application Data/Microsoft/Templates/MSOffice/99file/서울시신호-2.xls]설직재-1'!#REF!</definedName>
    <definedName name="FD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dfdf" localSheetId="0">'[D:/WINDOWS/Application Data/Microsoft/Templates/Documents and Settings/start/Local Settings/Temp/감우회(나노).zip에 대한 임시 디렉터리 1/2002file/송전선보호반(유호,선도)/office-file/99file/경찰청/work-form.xls]N賃率-職'!#REF!</definedName>
    <definedName name="FDSFS" localSheetId="2">{#N/A,#N/A,FALSE,"견적조건";#N/A,#N/A,FALSE,"산출근거"}</definedName>
    <definedName name="FDSFS" localSheetId="0">{#N/A,#N/A,FALSE,"견적조건";#N/A,#N/A,FALSE,"산출근거"}</definedName>
    <definedName name="FDSFS">{#N/A,#N/A,FALSE,"견적조건";#N/A,#N/A,FALSE,"산출근거"}</definedName>
    <definedName name="fdsgds" localSheetId="0">'[KMS/넣어주세요/WINDOWS/Application Data/Microsoft/Templates/MSOffice/99file/서울시신호-2.xls]설직재-1'!#REF!</definedName>
    <definedName name="fdsghsd" localSheetId="0">'[KMS/넣어주세요/임시파일/KNK/2001년/최문기 과장/work-form.xls]N賃率-職'!#REF!</definedName>
    <definedName name="fdsgsa" localSheetId="0">'[D:/임시파일/KNK/2002년/원가계산/보라매병원/임시파일/KNK/file/서울시신호.xls]제-노임'!#REF!</definedName>
    <definedName name="fdshf" localSheetId="0">'[CMK/가져가세요/office 양식/J直材4.xls]J直材4'!$F$5:$G$5</definedName>
    <definedName name="fdshgds" localSheetId="0">'[D:/work-form.xls]N賃率-職'!#REF!</definedName>
    <definedName name="fdsjdsj" localSheetId="0">'[KMS/넣어주세요/WINDOWS/Application Data/Microsoft/Templates/office 양식/I一般比.xls]I一般比'!#REF!</definedName>
    <definedName name="FDSV">FFC</definedName>
    <definedName name="FDV">NBBV</definedName>
    <definedName name="FDVG">ㄹ퓰</definedName>
    <definedName name="feetsg">{#N/A,#N/A,FALSE,"개략금액";#N/A,#N/A,FALSE,"공사개요 ";#N/A,#N/A,FALSE,"견적조건";#N/A,#N/A,FALSE,"산출근거";#N/A,#N/A,FALSE,"EL금액";#N/A,#N/A,FALSE,"무인경비"}</definedName>
    <definedName name="FE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se">jytr</definedName>
    <definedName name="few" localSheetId="0">'[D:/임시파일/KNK/2002년/원가계산/마포경찰서/보라매병원/임시파일/KNK/2001년/최문기 과장/work-form.xls]I一般比'!#REF!</definedName>
    <definedName name="fewfvwefv">fewfvwefv</definedName>
    <definedName name="FF" localSheetId="0">'[구병모/경주시최종050826/MSOffice/Excel/USER/B-WALL/B98P.XLS]소업1교'!#REF!</definedName>
    <definedName name="FFF" localSheetId="2">{#N/A,#N/A,FALSE,"교리2"}</definedName>
    <definedName name="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18">BlankMacro1</definedName>
    <definedName name="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0">BlankMacro1</definedName>
    <definedName name="FFFF" localSheetId="21">BlankMacro1</definedName>
    <definedName name="FFFF" localSheetId="7">BlankMacro1</definedName>
    <definedName name="FFFF" localSheetId="19">BlankMacro1</definedName>
    <definedName name="FFFF" localSheetId="22">BlankMacro1</definedName>
    <definedName name="FFFF" localSheetId="20">BlankMacro1</definedName>
    <definedName name="FFFF" localSheetId="29">BlankMacro1</definedName>
    <definedName name="FFFF" localSheetId="31">BlankMacro1</definedName>
    <definedName name="FFFF" localSheetId="32">BlankMacro1</definedName>
    <definedName name="FFFF" localSheetId="30">BlankMacro1</definedName>
    <definedName name="FFFF" localSheetId="23">BlankMacro1</definedName>
    <definedName name="FFFF">BlankMacro1</definedName>
    <definedName name="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h">uiy</definedName>
    <definedName name="ffkkfkkf" localSheetId="2">{#N/A,#N/A,FALSE,"단면 제원"}</definedName>
    <definedName name="ffkkfkkf" localSheetId="0">{#N/A,#N/A,FALSE,"단면 제원"}</definedName>
    <definedName name="ffkkfkkf">{#N/A,#N/A,FALSE,"단면 제원"}</definedName>
    <definedName name="FG" localSheetId="0">'[유지현/미래세움 _ 한강 시원지/12.06.20/은진수정_내역_20120615/Documents and Settings/Administrator/My Documents/청송자료/청송자료.XLS]Sheet9'!$S$50:$AV$50</definedName>
    <definedName name="FGASDR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DAG" localSheetId="2">{#N/A,#N/A,FALSE,"포장2"}</definedName>
    <definedName name="FGDAG" localSheetId="0">{#N/A,#N/A,FALSE,"포장2"}</definedName>
    <definedName name="FGDAG">{#N/A,#N/A,FALSE,"포장2"}</definedName>
    <definedName name="FGDAGFG" localSheetId="2">{#N/A,#N/A,FALSE,"혼합골재"}</definedName>
    <definedName name="FGDAGFG" localSheetId="0">{#N/A,#N/A,FALSE,"혼합골재"}</definedName>
    <definedName name="FGDAGFG">{#N/A,#N/A,FALSE,"혼합골재"}</definedName>
    <definedName name="fgdsr" localSheetId="0">'[KMS/넣어주세요/임시파일/KNK/2002년/원가계산/보라매병원/work-form.xls]N賃率-職'!#REF!</definedName>
    <definedName name="F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adgf" localSheetId="2">{#N/A,#N/A,FALSE,"혼합골재"}</definedName>
    <definedName name="fgfadgf" localSheetId="0">{#N/A,#N/A,FALSE,"혼합골재"}</definedName>
    <definedName name="fgfadgf">{#N/A,#N/A,FALSE,"혼합골재"}</definedName>
    <definedName name="FGFDG" localSheetId="2">{#N/A,#N/A,FALSE,"표지목차"}</definedName>
    <definedName name="FGFDG" localSheetId="0">{#N/A,#N/A,FALSE,"표지목차"}</definedName>
    <definedName name="FGFDG">{#N/A,#N/A,FALSE,"표지목차"}</definedName>
    <definedName name="fgfdgffff" localSheetId="2">{#N/A,#N/A,FALSE,"부대2"}</definedName>
    <definedName name="fgfdgffff" localSheetId="0">{#N/A,#N/A,FALSE,"부대2"}</definedName>
    <definedName name="fgfdgffff">{#N/A,#N/A,FALSE,"부대2"}</definedName>
    <definedName name="fgfdsgdfg" localSheetId="2">{#N/A,#N/A,FALSE,"혼합골재"}</definedName>
    <definedName name="fgfdsgdfg" localSheetId="0">{#N/A,#N/A,FALSE,"혼합골재"}</definedName>
    <definedName name="fgfdsgdfg">{#N/A,#N/A,FALSE,"혼합골재"}</definedName>
    <definedName name="fgfg" localSheetId="2">{#N/A,#N/A,FALSE,"2~8번"}</definedName>
    <definedName name="fgfg" localSheetId="0">{#N/A,#N/A,FALSE,"2~8번"}</definedName>
    <definedName name="fgfg">{#N/A,#N/A,FALSE,"2~8번"}</definedName>
    <definedName name="fgfgfg" localSheetId="2">{#N/A,#N/A,FALSE,"골재소요량";#N/A,#N/A,FALSE,"골재소요량"}</definedName>
    <definedName name="fgfgfg" localSheetId="0">{#N/A,#N/A,FALSE,"골재소요량";#N/A,#N/A,FALSE,"골재소요량"}</definedName>
    <definedName name="fgfgfg">{#N/A,#N/A,FALSE,"골재소요량";#N/A,#N/A,FALSE,"골재소요량"}</definedName>
    <definedName name="FGG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localSheetId="18">BlankMacro1</definedName>
    <definedName name="fgh" localSheetId="2">BlankMacro1</definedName>
    <definedName name="fgh" localSheetId="0">BlankMacro1</definedName>
    <definedName name="fgh" localSheetId="21">BlankMacro1</definedName>
    <definedName name="fgh" localSheetId="7">BlankMacro1</definedName>
    <definedName name="fgh" localSheetId="19">BlankMacro1</definedName>
    <definedName name="fgh" localSheetId="22">BlankMacro1</definedName>
    <definedName name="fgh" localSheetId="20">BlankMacro1</definedName>
    <definedName name="fgh" localSheetId="29">BlankMacro1</definedName>
    <definedName name="fgh" localSheetId="31">BlankMacro1</definedName>
    <definedName name="fgh" localSheetId="32">BlankMacro1</definedName>
    <definedName name="fgh" localSheetId="30">BlankMacro1</definedName>
    <definedName name="fgh" localSheetId="23">BlankMacro1</definedName>
    <definedName name="fgh">BlankMacro1</definedName>
    <definedName name="fghfdagfd" localSheetId="2">{#N/A,#N/A,FALSE,"표지목차"}</definedName>
    <definedName name="fghfdagfd" localSheetId="0">{#N/A,#N/A,FALSE,"표지목차"}</definedName>
    <definedName name="fghfdagfd">{#N/A,#N/A,FALSE,"표지목차"}</definedName>
    <definedName name="fghfgh" localSheetId="18">BlankMacro1</definedName>
    <definedName name="fghfgh" localSheetId="2">BlankMacro1</definedName>
    <definedName name="fghfgh" localSheetId="0">BlankMacro1</definedName>
    <definedName name="fghfgh" localSheetId="21">BlankMacro1</definedName>
    <definedName name="fghfgh" localSheetId="7">BlankMacro1</definedName>
    <definedName name="fghfgh" localSheetId="19">BlankMacro1</definedName>
    <definedName name="fghfgh" localSheetId="22">BlankMacro1</definedName>
    <definedName name="fghfgh" localSheetId="20">BlankMacro1</definedName>
    <definedName name="fghfgh" localSheetId="29">BlankMacro1</definedName>
    <definedName name="fghfgh" localSheetId="31">BlankMacro1</definedName>
    <definedName name="fghfgh" localSheetId="32">BlankMacro1</definedName>
    <definedName name="fghfgh" localSheetId="30">BlankMacro1</definedName>
    <definedName name="fghfgh" localSheetId="23">BlankMacro1</definedName>
    <definedName name="fghfgh">BlankMacro1</definedName>
    <definedName name="fghfghfgh" localSheetId="18">BlankMacro1</definedName>
    <definedName name="fghfghfgh" localSheetId="2">BlankMacro1</definedName>
    <definedName name="fghfghfgh" localSheetId="0">BlankMacro1</definedName>
    <definedName name="fghfghfgh" localSheetId="21">BlankMacro1</definedName>
    <definedName name="fghfghfgh" localSheetId="7">BlankMacro1</definedName>
    <definedName name="fghfghfgh" localSheetId="19">BlankMacro1</definedName>
    <definedName name="fghfghfgh" localSheetId="22">BlankMacro1</definedName>
    <definedName name="fghfghfgh" localSheetId="20">BlankMacro1</definedName>
    <definedName name="fghfghfgh" localSheetId="29">BlankMacro1</definedName>
    <definedName name="fghfghfgh" localSheetId="31">BlankMacro1</definedName>
    <definedName name="fghfghfgh" localSheetId="32">BlankMacro1</definedName>
    <definedName name="fghfghfgh" localSheetId="30">BlankMacro1</definedName>
    <definedName name="fghfghfgh" localSheetId="23">BlankMacro1</definedName>
    <definedName name="fghfghfgh">BlankMacro1</definedName>
    <definedName name="fghghf" localSheetId="18">BlankMacro1</definedName>
    <definedName name="fghghf" localSheetId="2">BlankMacro1</definedName>
    <definedName name="fghghf" localSheetId="0">BlankMacro1</definedName>
    <definedName name="fghghf" localSheetId="21">BlankMacro1</definedName>
    <definedName name="fghghf" localSheetId="7">BlankMacro1</definedName>
    <definedName name="fghghf" localSheetId="19">BlankMacro1</definedName>
    <definedName name="fghghf" localSheetId="22">BlankMacro1</definedName>
    <definedName name="fghghf" localSheetId="20">BlankMacro1</definedName>
    <definedName name="fghghf" localSheetId="29">BlankMacro1</definedName>
    <definedName name="fghghf" localSheetId="31">BlankMacro1</definedName>
    <definedName name="fghghf" localSheetId="32">BlankMacro1</definedName>
    <definedName name="fghghf" localSheetId="30">BlankMacro1</definedName>
    <definedName name="fghghf" localSheetId="23">BlankMacro1</definedName>
    <definedName name="fghghf">BlankMacro1</definedName>
    <definedName name="fghrt" localSheetId="18">BlankMacro1</definedName>
    <definedName name="fghrt" localSheetId="2">BlankMacro1</definedName>
    <definedName name="fghrt" localSheetId="0">BlankMacro1</definedName>
    <definedName name="fghrt" localSheetId="21">BlankMacro1</definedName>
    <definedName name="fghrt" localSheetId="7">BlankMacro1</definedName>
    <definedName name="fghrt" localSheetId="19">BlankMacro1</definedName>
    <definedName name="fghrt" localSheetId="22">BlankMacro1</definedName>
    <definedName name="fghrt" localSheetId="20">BlankMacro1</definedName>
    <definedName name="fghrt" localSheetId="29">BlankMacro1</definedName>
    <definedName name="fghrt" localSheetId="31">BlankMacro1</definedName>
    <definedName name="fghrt" localSheetId="32">BlankMacro1</definedName>
    <definedName name="fghrt" localSheetId="30">BlankMacro1</definedName>
    <definedName name="fghrt" localSheetId="23">BlankMacro1</definedName>
    <definedName name="fghrt">BlankMacro1</definedName>
    <definedName name="fgj">{"'호선별현황(방식)'!$K$22:$P$22","'호선별현황(방식)'!$K$22:$P$22"}</definedName>
    <definedName name="FGJFG" localSheetId="2">{#N/A,#N/A,FALSE,"배수2"}</definedName>
    <definedName name="FGJFG" localSheetId="0">{#N/A,#N/A,FALSE,"배수2"}</definedName>
    <definedName name="FGJFG">{#N/A,#N/A,FALSE,"배수2"}</definedName>
    <definedName name="fgjfjf" localSheetId="0">'[KMS/넣어주세요/임시파일/KNK/2001년/최문기 과장/work-form.xls]I一般比'!#REF!</definedName>
    <definedName name="FGJFK" localSheetId="2">{#N/A,#N/A,FALSE,"구조2"}</definedName>
    <definedName name="FGJFK" localSheetId="0">{#N/A,#N/A,FALSE,"구조2"}</definedName>
    <definedName name="FGJFK">{#N/A,#N/A,FALSE,"구조2"}</definedName>
    <definedName name="FGJGFJGF" localSheetId="2">{#N/A,#N/A,FALSE,"포장2"}</definedName>
    <definedName name="FGJGFJGF" localSheetId="0">{#N/A,#N/A,FALSE,"포장2"}</definedName>
    <definedName name="FGJGFJGF">{#N/A,#N/A,FALSE,"포장2"}</definedName>
    <definedName name="FGJGFJGH" localSheetId="2">{#N/A,#N/A,FALSE,"구조2"}</definedName>
    <definedName name="FGJGFJGH" localSheetId="0">{#N/A,#N/A,FALSE,"구조2"}</definedName>
    <definedName name="FGJGFJGH">{#N/A,#N/A,FALSE,"구조2"}</definedName>
    <definedName name="FGJGFTTJGHK" localSheetId="2">{#N/A,#N/A,FALSE,"배수2"}</definedName>
    <definedName name="FGJGFTTJGHK" localSheetId="0">{#N/A,#N/A,FALSE,"배수2"}</definedName>
    <definedName name="FGJGFTTJGHK">{#N/A,#N/A,FALSE,"배수2"}</definedName>
    <definedName name="FGJGHJ" localSheetId="2">{#N/A,#N/A,FALSE,"속도"}</definedName>
    <definedName name="FGJGHJ" localSheetId="0">{#N/A,#N/A,FALSE,"속도"}</definedName>
    <definedName name="FGJGHJ">{#N/A,#N/A,FALSE,"속도"}</definedName>
    <definedName name="FGJGJG" localSheetId="2">{#N/A,#N/A,FALSE,"배수1"}</definedName>
    <definedName name="FGJGJG" localSheetId="0">{#N/A,#N/A,FALSE,"배수1"}</definedName>
    <definedName name="FGJGJG">{#N/A,#N/A,FALSE,"배수1"}</definedName>
    <definedName name="FGJHGFJG" localSheetId="2">{#N/A,#N/A,FALSE,"구조2"}</definedName>
    <definedName name="FGJHGFJG" localSheetId="0">{#N/A,#N/A,FALSE,"구조2"}</definedName>
    <definedName name="FGJHGFJG">{#N/A,#N/A,FALSE,"구조2"}</definedName>
    <definedName name="FGR">ㅠㅜㅎ</definedName>
    <definedName name="fgs" localSheetId="0">'[LJY/1실공유/office 양식/I一般比.xls]I一般比'!#REF!</definedName>
    <definedName name="fgsdfgf" localSheetId="18">BlankMacro1</definedName>
    <definedName name="fgsdfgf" localSheetId="2">BlankMacro1</definedName>
    <definedName name="fgsdfgf" localSheetId="0">BlankMacro1</definedName>
    <definedName name="fgsdfgf" localSheetId="21">BlankMacro1</definedName>
    <definedName name="fgsdfgf" localSheetId="7">BlankMacro1</definedName>
    <definedName name="fgsdfgf" localSheetId="19">BlankMacro1</definedName>
    <definedName name="fgsdfgf" localSheetId="22">BlankMacro1</definedName>
    <definedName name="fgsdfgf" localSheetId="20">BlankMacro1</definedName>
    <definedName name="fgsdfgf" localSheetId="29">BlankMacro1</definedName>
    <definedName name="fgsdfgf" localSheetId="31">BlankMacro1</definedName>
    <definedName name="fgsdfgf" localSheetId="32">BlankMacro1</definedName>
    <definedName name="fgsdfgf" localSheetId="30">BlankMacro1</definedName>
    <definedName name="fgsdfgf" localSheetId="23">BlankMacro1</definedName>
    <definedName name="fgsdfgf">BlankMacro1</definedName>
    <definedName name="FGV">NNF</definedName>
    <definedName name="FH" localSheetId="0">'[유지현/미래세움 _ 한강 시원지/12.06.20/은진수정_내역_20120615/Documents and Settings/Administrator/My Documents/청송자료/청송자료.XLS]Sheet9'!$S$47:$AV$47</definedName>
    <definedName name="fhd" localSheetId="0">'[D:/임시파일/KNK/2002년/원가계산/보라매병원/임시파일/넣어주세요/서울시신호.xls]설직재-1'!#REF!</definedName>
    <definedName name="fhddg" localSheetId="2">{#N/A,#N/A,FALSE,"부대1"}</definedName>
    <definedName name="fhddg" localSheetId="0">{#N/A,#N/A,FALSE,"부대1"}</definedName>
    <definedName name="fhddg">{#N/A,#N/A,FALSE,"부대1"}</definedName>
    <definedName name="fhdkjf" localSheetId="2">{#N/A,#N/A,FALSE,"골재소요량";#N/A,#N/A,FALSE,"골재소요량"}</definedName>
    <definedName name="fhdkjf" localSheetId="0">{#N/A,#N/A,FALSE,"골재소요량";#N/A,#N/A,FALSE,"골재소요량"}</definedName>
    <definedName name="fhdkjf">{#N/A,#N/A,FALSE,"골재소요량";#N/A,#N/A,FALSE,"골재소요량"}</definedName>
    <definedName name="FHFH" localSheetId="0">'[4/c/1/시립도서관강당/TOTAL.xls]수량산출'!$A$1:$A$8561</definedName>
    <definedName name="FHFK" localSheetId="0">'[4/c/1/시립도서관강당/TOTAL.xls]수량산출'!#REF!</definedName>
    <definedName name="fhigr" localSheetId="0">'[D:/원가계산/2020년/4월/17. 한국철도기술연구원_롤테이너 하역장치 설계 보완 및 제작/1. 원가계산/2. 제조부문_한국철도기술연구원_롤테이너 하역장치 설계 보완 및 제작.xlsx]'!BlankMacro1</definedName>
    <definedName name="FHIGR1" localSheetId="0">'[D:/원가계산/2020년/4월/17. 한국철도기술연구원_롤테이너 하역장치 설계 보완 및 제작/1. 원가계산/2. 제조부문_한국철도기술연구원_롤테이너 하역장치 설계 보완 및 제작.xlsx]'!BlankMacro1</definedName>
    <definedName name="fi" localSheetId="0">'[구병모/경주시최종050826/My Documents/DDC5.XLS]옹벽'!$AA$308</definedName>
    <definedName name="file">"Edit Box 7"</definedName>
    <definedName name="First_Rec">'[강동호/강동호/data/XLS/dongaest/MSOFFICE/EXCEL/EXAMPLES/CUSTOMER.XLS]Customer Databas'!#REF!</definedName>
    <definedName name="fiud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D">{#N/A,#N/A,FALSE,"단축1";#N/A,#N/A,FALSE,"단축2";#N/A,#N/A,FALSE,"단축3";#N/A,#N/A,FALSE,"장축";#N/A,#N/A,FALSE,"4WD"}</definedName>
    <definedName name="fjfjf" localSheetId="0">'[KMS/넣어주세요/WINDOWS/Application Data/Microsoft/Templates/MSOffice/99file/서울시CCTV.xls]일위'!#REF!</definedName>
    <definedName name="FJHGJK" localSheetId="2">{#N/A,#N/A,FALSE,"운반시간"}</definedName>
    <definedName name="FJHGJK" localSheetId="0">{#N/A,#N/A,FALSE,"운반시간"}</definedName>
    <definedName name="FJHGJK">{#N/A,#N/A,FALSE,"운반시간"}</definedName>
    <definedName name="fjlmm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WLJEF">{#N/A,#N/A,FALSE,"ALM-ASISC"}</definedName>
    <definedName name="FK" localSheetId="2">{"'용역비'!$A$4:$C$8"}</definedName>
    <definedName name="FK" localSheetId="0">{"'용역비'!$A$4:$C$8"}</definedName>
    <definedName name="FK">{"'용역비'!$A$4:$C$8"}</definedName>
    <definedName name="F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KGJASDL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wheku">{#N/A,#N/A,FALSE,"ALM-ASISC"}</definedName>
    <definedName name="fld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EXIBLE.T.L">{#N/A,#N/A,FALSE,"단축1";#N/A,#N/A,FALSE,"단축2";#N/A,#N/A,FALSE,"단축3";#N/A,#N/A,FALSE,"장축";#N/A,#N/A,FALSE,"4WD"}</definedName>
    <definedName name="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OOT1" localSheetId="0">'[이상준/이상준/DOOSAN/RAHMEN/R1.XLS]설계조건'!#REF!</definedName>
    <definedName name="FOOT2" localSheetId="0">'[이상준/이상준/DOOSAN/RAHMEN/R1.XLS]설계조건'!#REF!</definedName>
    <definedName name="FOOT3" localSheetId="0">'[이상준/이상준/DOOSAN/RAHMEN/R1.XLS]설계조건'!#REF!</definedName>
    <definedName name="FREE">NNC</definedName>
    <definedName name="FS" localSheetId="0">'[구병모/경주시최종050826/내방/workshop/대경이엔씨-섬진강수계치수사업/네오수량/PROJECT/PRO-2002/수자원부(지원)/남악신도시-펌프장/구조계산서/남악신도시-펌프장.xls]통합'!#REF!</definedName>
    <definedName name="FSAFSAFSA" localSheetId="2">{#N/A,#N/A,FALSE,"운반시간"}</definedName>
    <definedName name="FSAFSAFSA" localSheetId="0">{#N/A,#N/A,FALSE,"운반시간"}</definedName>
    <definedName name="FSAFSAFSA">{#N/A,#N/A,FALSE,"운반시간"}</definedName>
    <definedName name="fsda">{#N/A,#N/A,TRUE,"Basic";#N/A,#N/A,TRUE,"EXT-TABLE";#N/A,#N/A,TRUE,"STEEL";#N/A,#N/A,TRUE,"INT-Table";#N/A,#N/A,TRUE,"STEEL";#N/A,#N/A,TRUE,"Door"}</definedName>
    <definedName name="FSDAF" localSheetId="2">{#N/A,#N/A,FALSE,"제목"}</definedName>
    <definedName name="FSDAF" localSheetId="0">{#N/A,#N/A,FALSE,"제목"}</definedName>
    <definedName name="FSDAF">{#N/A,#N/A,FALSE,"제목"}</definedName>
    <definedName name="FSDF">#REF!,#REF!</definedName>
    <definedName name="FSDFASDF" localSheetId="2">{#N/A,#N/A,FALSE,"배수1"}</definedName>
    <definedName name="FSDFASDF" localSheetId="0">{#N/A,#N/A,FALSE,"배수1"}</definedName>
    <definedName name="FSDFASDF">{#N/A,#N/A,FALSE,"배수1"}</definedName>
    <definedName name="fsdfhsd" localSheetId="0">'[KMS/넣어주세요/임시파일/KNK/2001년/최문기 과장/2000file/서식file/2000경주EXPO/7월file/도로공사/서울시CCTV.xls]직재'!#REF!</definedName>
    <definedName name="FSDFSDFDSFDSF" localSheetId="0">'[장현우/원가계산/My Documents/원가계산/원가계산/Book4.xls]'!FSDFSDFDSFDSF</definedName>
    <definedName name="fsdhfds" localSheetId="0">'[KMS/넣어주세요/한국도로공사(감열용지)/0002도공조명탑(knk).xls]20관리비율'!$A$1:$D$25</definedName>
    <definedName name="FSDSAFSA" localSheetId="2">{#N/A,#N/A,FALSE,"2~8번"}</definedName>
    <definedName name="FSDSAFSA" localSheetId="0">{#N/A,#N/A,FALSE,"2~8번"}</definedName>
    <definedName name="FSDSAFSA">{#N/A,#N/A,FALSE,"2~8번"}</definedName>
    <definedName name="FSVGF">MATRO</definedName>
    <definedName name="FT_A" localSheetId="2">IF(OR(AND(#REF!&lt;2,#REF!&gt;50),AND(AND(#REF!&gt;=2,#REF!&lt;=5),AND(#REF!&gt;=20,#REF!&lt;=50)),AND(#REF!&gt;5,AND(#REF!&gt;=1,#REF!&lt;=19))),1,0)</definedName>
    <definedName name="FT_A" localSheetId="0">IF(OR(AND(#REF!&lt;2,#REF!&gt;50),AND(AND(#REF!&gt;=2,#REF!&lt;=5),AND(#REF!&gt;=20,#REF!&lt;=50)),AND(#REF!&gt;5,AND(#REF!&gt;=1,#REF!&lt;=19))),1,0)</definedName>
    <definedName name="FT_A">IF(OR(AND(#REF!&lt;2,#REF!&gt;50),AND(AND(#REF!&gt;=2,#REF!&lt;=5),AND(#REF!&gt;=20,#REF!&lt;=50)),AND(#REF!&gt;5,AND(#REF!&gt;=1,#REF!&lt;=19))),1,0)</definedName>
    <definedName name="FT_C" localSheetId="0">IF(OR(AND(AND(#REF!&gt;=2,#REF!&lt;=5),#REF!&gt;50),AND(#REF!&gt;5,#REF!&gt;=20)),1,0)</definedName>
    <definedName name="FT_C">IF(OR(AND(AND(#REF!&gt;=2,#REF!&lt;=5),#REF!&gt;50),AND(#REF!&gt;5,#REF!&gt;=20)),1,0)</definedName>
    <definedName name="FT_S" localSheetId="0">IF(OR(AND(#REF!&lt;2,AND(#REF!&gt;=1,#REF!&lt;=50)),AND(AND(#REF!&gt;=2,#REF!&lt;=5),AND(#REF!&gt;=1,#REF!&lt;=19))),1,0)</definedName>
    <definedName name="FT_S">IF(OR(AND(#REF!&lt;2,AND(#REF!&gt;=1,#REF!&lt;=50)),AND(AND(#REF!&gt;=2,#REF!&lt;=5),AND(#REF!&gt;=1,#REF!&lt;=19))),1,0)</definedName>
    <definedName name="fuyl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v">{#N/A,#N/A,FALSE,"전력간선"}</definedName>
    <definedName name="FVB">{#N/A,#N/A,FALSE,"견적갑지";#N/A,#N/A,FALSE,"총괄표";#N/A,#N/A,FALSE,"철골공사";#N/A,#N/A,FALSE,"토목공사";#N/A,#N/A,FALSE,"판넬전기공사"}</definedName>
    <definedName name="FVD">SDVF</definedName>
    <definedName name="fvn">xcf</definedName>
    <definedName name="fx" localSheetId="2">{#N/A,#N/A,FALSE,"조골재"}</definedName>
    <definedName name="fx" localSheetId="0">{#N/A,#N/A,FALSE,"조골재"}</definedName>
    <definedName name="fx">{#N/A,#N/A,FALSE,"조골재"}</definedName>
    <definedName name="fyk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dtu" localSheetId="0">'[D:/원가계산/2020년/4월/17. 한국철도기술연구원_롤테이너 하역장치 설계 보완 및 제작/1. 원가계산/2. 제조부문_한국철도기술연구원_롤테이너 하역장치 설계 보완 및 제작.xlsx]'!sjrrt</definedName>
    <definedName name="fylulf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7" localSheetId="0">'[D:/원가계산/2020년/4월/17. 한국철도기술연구원_롤테이너 하역장치 설계 보완 및 제작/1. 원가계산/2. 제조부문_한국철도기술연구원_롤테이너 하역장치 설계 보완 및 제작.xlsx]'!fyluuyl7</definedName>
    <definedName name="fyluuyllu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y7u7" localSheetId="0">'[D:/원가계산/2020년/4월/17. 한국철도기술연구원_롤테이너 하역장치 설계 보완 및 제작/1. 원가계산/2. 제조부문_한국철도기술연구원_롤테이너 하역장치 설계 보완 및 제작.xlsx]'!fyly7u7</definedName>
    <definedName name="FYT">ㄹ퓰</definedName>
    <definedName name="fyullfy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jn" localSheetId="0">'[D:/원가계산/2020년/4월/17. 한국철도기술연구원_롤테이너 하역장치 설계 보완 및 제작/1. 원가계산/2. 제조부문_한국철도기술연구원_롤테이너 하역장치 설계 보완 및 제작.xlsx]'!fyululjn</definedName>
    <definedName name="fyulul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ylfu" localSheetId="0">'[D:/원가계산/2020년/4월/17. 한국철도기술연구원_롤테이너 하역장치 설계 보완 및 제작/1. 원가계산/2. 제조부문_한국철도기술연구원_롤테이너 하역장치 설계 보완 및 제작.xlsx]'!fyulylfu</definedName>
    <definedName name="F경비실" localSheetId="0">'[원용진/원용진의 원/My Documents/연결.xls]Sheet3'!#REF!</definedName>
    <definedName name="Fㅗㅎ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 localSheetId="2">{"'용역비'!$A$4:$C$8"}</definedName>
    <definedName name="GA_LP" localSheetId="0">'[정인호/원가계산/Documents and Settings/KIHYUN/Local Settings/Temporary Internet Files/OLK2F/견적-인성-040430-SAN(NETWORK).xls]Galaxy 소비자가격표'!$A$9:$E$458</definedName>
    <definedName name="GAESIBAL">{#N/A,#N/A,FALSE,"회선임차현황"}</definedName>
    <definedName name="GAGA">{TRUE,TRUE,-1.25,-15.5,604.5,369.75,FALSE,TRUE,TRUE,TRUE,0,1,#N/A,1,#N/A,36.96875,22.9444444444444,1,FALSE,FALSE,3,TRUE,1,FALSE,100,"Swvu.provision.","ACwvu.provision.",1,FALSE,FALSE,0.75,0.75,2.02,1,2,"&amp;C&amp;""Helvetica""&amp;18&amp;BDELL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gamma1" localSheetId="0">'[오지영/a-project/동해EXP/본선단가/엑셀/구-변수.XLS]안정검토'!$J$7</definedName>
    <definedName name="gamma2" localSheetId="0">'[오지영/a-project/동해EXP/본선단가/엑셀/구-변수.XLS]안정검토'!$J$9</definedName>
    <definedName name="gammaas" localSheetId="0">'[구병모/경주시최종050826/MSOffice/Excel/PIER/stboxp1.xls]1.설계조건'!#REF!</definedName>
    <definedName name="gammac" localSheetId="0">'[구병모/경주시최종050826/MSOffice/Excel/PIER/stboxp1.xls]1.설계조건'!#REF!</definedName>
    <definedName name="gararg" localSheetId="0">'[D:/원가계산/2020년/4월/17. 한국철도기술연구원_롤테이너 하역장치 설계 보완 및 제작/1. 원가계산/2. 제조부문_한국철도기술연구원_롤테이너 하역장치 설계 보완 및 제작.xlsx]'!gararg</definedName>
    <definedName name="gasg" localSheetId="0">'[LJY/1실공유/office 양식/I一般比.xls]I一般比'!#REF!</definedName>
    <definedName name="gbc"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GVHBG</definedName>
    <definedName name="GDBBND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d">{#N/A,#N/A,FALSE,"3가";#N/A,#N/A,FALSE,"3나";#N/A,#N/A,FALSE,"3다"}</definedName>
    <definedName name="GDERE" localSheetId="0">'[D:/넣어주세요/OFFICE 양식/I一般比.xls]I一般比'!#REF!</definedName>
    <definedName name="gdfds" localSheetId="0">'[D:/임시파일/KNK/2002년/원가계산/보라매병원/임시파일/KNK/2001년/최문기 과장/2000file/서식file/2000경주EXPO/7월file/도로공사/서울시CCTV.xls]직재'!#REF!</definedName>
    <definedName name="gdfgfd" localSheetId="0">'[D:/임시파일/KNK/2002년/원가계산/마포경찰서/보라매병원/임시파일/넣어주세요/서울시신호.xls]설직재-1'!#REF!</definedName>
    <definedName name="GDG" localSheetId="2">{#N/A,#N/A,FALSE,"포장2"}</definedName>
    <definedName name="GDG" localSheetId="0">{#N/A,#N/A,FALSE,"포장2"}</definedName>
    <definedName name="GDG">{#N/A,#N/A,FALSE,"포장2"}</definedName>
    <definedName name="GDGFD" localSheetId="2">{#N/A,#N/A,FALSE,"배수1"}</definedName>
    <definedName name="GDGFD" localSheetId="0">{#N/A,#N/A,FALSE,"배수1"}</definedName>
    <definedName name="GDGFD">{#N/A,#N/A,FALSE,"배수1"}</definedName>
    <definedName name="gdhfd" localSheetId="0">'[KMS/넣어주세요/임시파일/KNK/file/0002도공조명탑.xls]20관리비율'!$A$1:$D$25</definedName>
    <definedName name="gdhgdst" localSheetId="0">'[KMS/넣어주세요/임시파일/KNK/2001년/최문기 과장/2000file/서식file/2000경주EXPO/7월file/도로공사/서울시CCTV.xls]직재'!#REF!</definedName>
    <definedName name="GER">TGGG</definedName>
    <definedName name="GERWY" localSheetId="0">'[D:/넣어주세요/OFFICE 양식/J直材4.xls]J直材4'!$F$5:$G$5</definedName>
    <definedName name="GE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asgfa" localSheetId="0">'[KMS/넣어주세요/임시파일/넣어주세요/서울시신호.xls]제직재'!#REF!</definedName>
    <definedName name="GFDG" localSheetId="2">{#N/A,#N/A,FALSE,"2~8번"}</definedName>
    <definedName name="GFDG" localSheetId="0">{#N/A,#N/A,FALSE,"2~8번"}</definedName>
    <definedName name="GFDG">{#N/A,#N/A,FALSE,"2~8번"}</definedName>
    <definedName name="GFDGDFGFG" localSheetId="2">{#N/A,#N/A,FALSE,"혼합골재"}</definedName>
    <definedName name="GFDGDFGFG" localSheetId="0">{#N/A,#N/A,FALSE,"혼합골재"}</definedName>
    <definedName name="GFDGDFGFG">{#N/A,#N/A,FALSE,"혼합골재"}</definedName>
    <definedName name="gfdhrt" localSheetId="18">BlankMacro1</definedName>
    <definedName name="gfdhrt" localSheetId="2">BlankMacro1</definedName>
    <definedName name="gfdhrt" localSheetId="0">BlankMacro1</definedName>
    <definedName name="gfdhrt" localSheetId="21">BlankMacro1</definedName>
    <definedName name="gfdhrt" localSheetId="7">BlankMacro1</definedName>
    <definedName name="gfdhrt" localSheetId="19">BlankMacro1</definedName>
    <definedName name="gfdhrt" localSheetId="22">BlankMacro1</definedName>
    <definedName name="gfdhrt" localSheetId="20">BlankMacro1</definedName>
    <definedName name="gfdhrt" localSheetId="29">BlankMacro1</definedName>
    <definedName name="gfdhrt" localSheetId="31">BlankMacro1</definedName>
    <definedName name="gfdhrt" localSheetId="32">BlankMacro1</definedName>
    <definedName name="gfdhrt" localSheetId="30">BlankMacro1</definedName>
    <definedName name="gfdhrt" localSheetId="23">BlankMacro1</definedName>
    <definedName name="gfdhrt">BlankMacro1</definedName>
    <definedName name="gfdsdfg">{#N/A,#N/A,FALSE,"3가";#N/A,#N/A,FALSE,"3나";#N/A,#N/A,FALSE,"3다"}</definedName>
    <definedName name="gfdsh" localSheetId="0">'[JSH/가져가세요/office-file/99-OFFICE/99EXCEL작업/9903모빌랙및이중마루설치.xls]工관리비율'!$A$1:$D$24</definedName>
    <definedName name="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localSheetId="0">'[U:/김용기/엑셀/GUMI4B2/구미4단2.XLS]차액보증'!#REF!</definedName>
    <definedName name="gfge" localSheetId="18">BlankMacro1</definedName>
    <definedName name="gfge" localSheetId="2">BlankMacro1</definedName>
    <definedName name="gfge" localSheetId="0">BlankMacro1</definedName>
    <definedName name="gfge" localSheetId="21">BlankMacro1</definedName>
    <definedName name="gfge" localSheetId="7">BlankMacro1</definedName>
    <definedName name="gfge" localSheetId="19">BlankMacro1</definedName>
    <definedName name="gfge" localSheetId="22">BlankMacro1</definedName>
    <definedName name="gfge" localSheetId="20">BlankMacro1</definedName>
    <definedName name="gfge" localSheetId="29">BlankMacro1</definedName>
    <definedName name="gfge" localSheetId="31">BlankMacro1</definedName>
    <definedName name="gfge" localSheetId="32">BlankMacro1</definedName>
    <definedName name="gfge" localSheetId="30">BlankMacro1</definedName>
    <definedName name="gfge" localSheetId="23">BlankMacro1</definedName>
    <definedName name="gfge">BlankMacro1</definedName>
    <definedName name="gf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HGFHF" localSheetId="2">{#N/A,#N/A,FALSE,"토공2"}</definedName>
    <definedName name="GFGFHGFHF" localSheetId="0">{#N/A,#N/A,FALSE,"토공2"}</definedName>
    <definedName name="GFGFHGFHF">{#N/A,#N/A,FALSE,"토공2"}</definedName>
    <definedName name="gfh" localSheetId="18">BlankMacro1</definedName>
    <definedName name="gfh" localSheetId="2">BlankMacro1</definedName>
    <definedName name="gfh" localSheetId="0">BlankMacro1</definedName>
    <definedName name="gfh" localSheetId="21">BlankMacro1</definedName>
    <definedName name="gfh" localSheetId="7">BlankMacro1</definedName>
    <definedName name="gfh" localSheetId="19">BlankMacro1</definedName>
    <definedName name="gfh" localSheetId="22">BlankMacro1</definedName>
    <definedName name="gfh" localSheetId="20">BlankMacro1</definedName>
    <definedName name="gfh" localSheetId="29">BlankMacro1</definedName>
    <definedName name="gfh" localSheetId="31">BlankMacro1</definedName>
    <definedName name="gfh" localSheetId="32">BlankMacro1</definedName>
    <definedName name="gfh" localSheetId="30">BlankMacro1</definedName>
    <definedName name="gfh" localSheetId="23">BlankMacro1</definedName>
    <definedName name="gfh">BlankMacro1</definedName>
    <definedName name="gfhgfh" localSheetId="18">BlankMacro1</definedName>
    <definedName name="gfhgfh" localSheetId="2">BlankMacro1</definedName>
    <definedName name="gfhgfh" localSheetId="0">BlankMacro1</definedName>
    <definedName name="gfhgfh" localSheetId="21">BlankMacro1</definedName>
    <definedName name="gfhgfh" localSheetId="7">BlankMacro1</definedName>
    <definedName name="gfhgfh" localSheetId="19">BlankMacro1</definedName>
    <definedName name="gfhgfh" localSheetId="22">BlankMacro1</definedName>
    <definedName name="gfhgfh" localSheetId="20">BlankMacro1</definedName>
    <definedName name="gfhgfh" localSheetId="29">BlankMacro1</definedName>
    <definedName name="gfhgfh" localSheetId="31">BlankMacro1</definedName>
    <definedName name="gfhgfh" localSheetId="32">BlankMacro1</definedName>
    <definedName name="gfhgfh" localSheetId="30">BlankMacro1</definedName>
    <definedName name="gfhgfh" localSheetId="23">BlankMacro1</definedName>
    <definedName name="gfhgfh">BlankMacro1</definedName>
    <definedName name="gfhgh" localSheetId="2">{#N/A,#N/A,FALSE,"배수2"}</definedName>
    <definedName name="gfhgh" localSheetId="0">{#N/A,#N/A,FALSE,"배수2"}</definedName>
    <definedName name="gfhgh">{#N/A,#N/A,FALSE,"배수2"}</definedName>
    <definedName name="GFHJ" localSheetId="2">{#N/A,#N/A,FALSE,"단가표지"}</definedName>
    <definedName name="GFHJ" localSheetId="0">{#N/A,#N/A,FALSE,"단가표지"}</definedName>
    <definedName name="GFHJ">{#N/A,#N/A,FALSE,"단가표지"}</definedName>
    <definedName name="gfhrthfgh" localSheetId="18">BlankMacro1</definedName>
    <definedName name="gfhrthfgh" localSheetId="2">BlankMacro1</definedName>
    <definedName name="gfhrthfgh" localSheetId="0">BlankMacro1</definedName>
    <definedName name="gfhrthfgh" localSheetId="21">BlankMacro1</definedName>
    <definedName name="gfhrthfgh" localSheetId="7">BlankMacro1</definedName>
    <definedName name="gfhrthfgh" localSheetId="19">BlankMacro1</definedName>
    <definedName name="gfhrthfgh" localSheetId="22">BlankMacro1</definedName>
    <definedName name="gfhrthfgh" localSheetId="20">BlankMacro1</definedName>
    <definedName name="gfhrthfgh" localSheetId="29">BlankMacro1</definedName>
    <definedName name="gfhrthfgh" localSheetId="31">BlankMacro1</definedName>
    <definedName name="gfhrthfgh" localSheetId="32">BlankMacro1</definedName>
    <definedName name="gfhrthfgh" localSheetId="30">BlankMacro1</definedName>
    <definedName name="gfhrthfgh" localSheetId="23">BlankMacro1</definedName>
    <definedName name="gfhrthfgh">BlankMacro1</definedName>
    <definedName name="gfj" localSheetId="0">'[장현우/원가계산/My Documents/원가계산/원가계산/Book4.xls]'!gfj</definedName>
    <definedName name="gfjdjkyt" localSheetId="0">'[B:/OFFICE 양식/N賃率-職.xls]N賃率-職'!$I$5:$I$30</definedName>
    <definedName name="GFJGFJGH" localSheetId="2">{#N/A,#N/A,FALSE,"2~8번"}</definedName>
    <definedName name="GFJGFJGH" localSheetId="0">{#N/A,#N/A,FALSE,"2~8번"}</definedName>
    <definedName name="GFJGFJGH">{#N/A,#N/A,FALSE,"2~8번"}</definedName>
    <definedName name="GFJGFJRRJGH" localSheetId="2">{#N/A,#N/A,FALSE,"배수1"}</definedName>
    <definedName name="GFJGFJRRJGH" localSheetId="0">{#N/A,#N/A,FALSE,"배수1"}</definedName>
    <definedName name="GFJGFJRRJGH">{#N/A,#N/A,FALSE,"배수1"}</definedName>
    <definedName name="GFJHGFJGF" localSheetId="2">{#N/A,#N/A,FALSE,"혼합골재"}</definedName>
    <definedName name="GFJHGFJGF" localSheetId="0">{#N/A,#N/A,FALSE,"혼합골재"}</definedName>
    <definedName name="GFJHGFJGF">{#N/A,#N/A,FALSE,"혼합골재"}</definedName>
    <definedName name="GFRRJGH" localSheetId="2">{#N/A,#N/A,FALSE,"단가표지"}</definedName>
    <definedName name="GFRRJGH" localSheetId="0">{#N/A,#N/A,FALSE,"단가표지"}</definedName>
    <definedName name="GFRRJGH">{#N/A,#N/A,FALSE,"단가표지"}</definedName>
    <definedName name="GFSD" localSheetId="0">'[유지현/미래세움 _ 한강 시원지/12.06.20/은진수정_내역_20120615/Documents and Settings/Administrator/My Documents/청송자료/청송자료.XLS]Sheet9'!$Q$48:$AT$48</definedName>
    <definedName name="GF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gfhgfshgh" localSheetId="2">{#N/A,#N/A,FALSE,"포장2"}</definedName>
    <definedName name="ggfhgfshgh" localSheetId="0">{#N/A,#N/A,FALSE,"포장2"}</definedName>
    <definedName name="ggfhgfshgh">{#N/A,#N/A,FALSE,"포장2"}</definedName>
    <definedName name="GGG"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gg" localSheetId="2">{#N/A,#N/A,FALSE,"구조1"}</definedName>
    <definedName name="ggggg" localSheetId="0">{#N/A,#N/A,FALSE,"구조1"}</definedName>
    <definedName name="ggggg">{#N/A,#N/A,FALSE,"구조1"}</definedName>
    <definedName name="ggggggg" localSheetId="0">'[User-xwgfxxwuul/로컬 디스크 (c)/청천~영천/영천~청천(전체).xls]포장절단'!#REF!</definedName>
    <definedName name="gggh" localSheetId="18">BlankMacro1</definedName>
    <definedName name="gggh" localSheetId="21">BlankMacro1</definedName>
    <definedName name="gggh" localSheetId="19">BlankMacro1</definedName>
    <definedName name="gggh" localSheetId="22">BlankMacro1</definedName>
    <definedName name="gggh" localSheetId="20">BlankMacro1</definedName>
    <definedName name="gggh" localSheetId="29">BlankMacro1</definedName>
    <definedName name="gggh" localSheetId="31">BlankMacro1</definedName>
    <definedName name="gggh" localSheetId="32">BlankMacro1</definedName>
    <definedName name="gggh" localSheetId="30">BlankMacro1</definedName>
    <definedName name="gggh" localSheetId="23">BlankMacro1</definedName>
    <definedName name="gggh">BlankMacro1</definedName>
    <definedName name="GGGT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hbnb" localSheetId="18">BlankMacro1</definedName>
    <definedName name="ghbnb" localSheetId="2">BlankMacro1</definedName>
    <definedName name="ghbnb" localSheetId="0">BlankMacro1</definedName>
    <definedName name="ghbnb" localSheetId="21">BlankMacro1</definedName>
    <definedName name="ghbnb" localSheetId="7">BlankMacro1</definedName>
    <definedName name="ghbnb" localSheetId="19">BlankMacro1</definedName>
    <definedName name="ghbnb" localSheetId="22">BlankMacro1</definedName>
    <definedName name="ghbnb" localSheetId="20">BlankMacro1</definedName>
    <definedName name="ghbnb" localSheetId="29">BlankMacro1</definedName>
    <definedName name="ghbnb" localSheetId="31">BlankMacro1</definedName>
    <definedName name="ghbnb" localSheetId="32">BlankMacro1</definedName>
    <definedName name="ghbnb" localSheetId="30">BlankMacro1</definedName>
    <definedName name="ghbnb" localSheetId="23">BlankMacro1</definedName>
    <definedName name="ghbnb">BlankMacro1</definedName>
    <definedName name="ghdfhtr" localSheetId="0">'[KMS/넣어주세요/임시파일/KNK/2001년/최문기 과장/2000file/서식file/2000경주EXPO/7월file/도로공사/서울시CCTV.xls]직재'!#REF!</definedName>
    <definedName name="ghds" localSheetId="0">'[D:/임시파일/KNK/2002년/원가계산/보라매병원/work-form.xls]N賃率-職'!#REF!</definedName>
    <definedName name="ghdsg" localSheetId="0">'[KMS/넣어주세요/OFFICE 양식/N賃率-職.xls]N賃率-職'!$I$5:$I$30</definedName>
    <definedName name="GHDW">{#N/A,#N/A,FALSE,"CAM-G7";#N/A,#N/A,FALSE,"SPL";#N/A,#N/A,FALSE,"butt-in G7";#N/A,#N/A,FALSE,"dia-in G7";#N/A,#N/A,FALSE,"추가-STA G7"}</definedName>
    <definedName name="GHFGHFHGFH">GHFGHFHGFH</definedName>
    <definedName name="GHFSD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fh" localSheetId="2">{#N/A,#N/A,FALSE,"포장2"}</definedName>
    <definedName name="ghgfh" localSheetId="0">{#N/A,#N/A,FALSE,"포장2"}</definedName>
    <definedName name="ghgfh">{#N/A,#N/A,FALSE,"포장2"}</definedName>
    <definedName name="GHGHGH">{"'미착금액'!$A$4:$G$14"}</definedName>
    <definedName name="ghhdfh" localSheetId="18">BlankMacro1</definedName>
    <definedName name="ghhdfh" localSheetId="2">BlankMacro1</definedName>
    <definedName name="ghhdfh" localSheetId="0">BlankMacro1</definedName>
    <definedName name="ghhdfh" localSheetId="21">BlankMacro1</definedName>
    <definedName name="ghhdfh" localSheetId="7">BlankMacro1</definedName>
    <definedName name="ghhdfh" localSheetId="19">BlankMacro1</definedName>
    <definedName name="ghhdfh" localSheetId="22">BlankMacro1</definedName>
    <definedName name="ghhdfh" localSheetId="20">BlankMacro1</definedName>
    <definedName name="ghhdfh" localSheetId="29">BlankMacro1</definedName>
    <definedName name="ghhdfh" localSheetId="31">BlankMacro1</definedName>
    <definedName name="ghhdfh" localSheetId="32">BlankMacro1</definedName>
    <definedName name="ghhdfh" localSheetId="30">BlankMacro1</definedName>
    <definedName name="ghhdfh" localSheetId="23">BlankMacro1</definedName>
    <definedName name="ghhdfh">BlankMacro1</definedName>
    <definedName name="ghjhjg" localSheetId="18">BlankMacro1</definedName>
    <definedName name="ghjhjg" localSheetId="2">BlankMacro1</definedName>
    <definedName name="ghjhjg" localSheetId="0">BlankMacro1</definedName>
    <definedName name="ghjhjg" localSheetId="21">BlankMacro1</definedName>
    <definedName name="ghjhjg" localSheetId="7">BlankMacro1</definedName>
    <definedName name="ghjhjg" localSheetId="19">BlankMacro1</definedName>
    <definedName name="ghjhjg" localSheetId="22">BlankMacro1</definedName>
    <definedName name="ghjhjg" localSheetId="20">BlankMacro1</definedName>
    <definedName name="ghjhjg" localSheetId="29">BlankMacro1</definedName>
    <definedName name="ghjhjg" localSheetId="31">BlankMacro1</definedName>
    <definedName name="ghjhjg" localSheetId="32">BlankMacro1</definedName>
    <definedName name="ghjhjg" localSheetId="30">BlankMacro1</definedName>
    <definedName name="ghjhjg" localSheetId="23">BlankMacro1</definedName>
    <definedName name="ghjhjg">BlankMacro1</definedName>
    <definedName name="GHJJ">{"'광피스표'!$A$3:$N$54"}</definedName>
    <definedName name="gh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LW">{#N/A,#N/A,FALSE,"ALM-ASISC"}</definedName>
    <definedName name="ghnfdg" localSheetId="0">'[D:/임시파일/KNK/2002년/원가계산/보라매병원/임시파일/KNK/원가계산/0002도공조명탑(knk).xls]20관리비율'!$A$1:$D$25</definedName>
    <definedName name="GHNRTDY" localSheetId="18">BlankMacro1</definedName>
    <definedName name="GHNRTDY" localSheetId="2">BlankMacro1</definedName>
    <definedName name="GHNRTDY" localSheetId="0">BlankMacro1</definedName>
    <definedName name="GHNRTDY" localSheetId="21">BlankMacro1</definedName>
    <definedName name="GHNRTDY" localSheetId="7">BlankMacro1</definedName>
    <definedName name="GHNRTDY" localSheetId="19">BlankMacro1</definedName>
    <definedName name="GHNRTDY" localSheetId="22">BlankMacro1</definedName>
    <definedName name="GHNRTDY" localSheetId="20">BlankMacro1</definedName>
    <definedName name="GHNRTDY" localSheetId="29">BlankMacro1</definedName>
    <definedName name="GHNRTDY" localSheetId="31">BlankMacro1</definedName>
    <definedName name="GHNRTDY" localSheetId="32">BlankMacro1</definedName>
    <definedName name="GHNRTDY" localSheetId="30">BlankMacro1</definedName>
    <definedName name="GHNRTDY" localSheetId="23">BlankMacro1</definedName>
    <definedName name="GHNRTDY">BlankMacro1</definedName>
    <definedName name="ghtjs">{"'자리배치도'!$AG$1:$CI$28"}</definedName>
    <definedName name="GHUTGHF">{#N/A,#N/A,FALSE,"96 3월물량표";#N/A,#N/A,FALSE,"96 4월물량표";#N/A,#N/A,FALSE,"96 5월물량표"}</definedName>
    <definedName name="GHㅓㅇ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gin" localSheetId="0">'[이상준/이상준/DOOSAN/RAHMEN/R1.XLS]설계조건'!#REF!</definedName>
    <definedName name="giuu" localSheetId="0">'[D:/원가계산/2020년/4월/17. 한국철도기술연구원_롤테이너 하역장치 설계 보완 및 제작/1. 원가계산/2. 제조부문_한국철도기술연구원_롤테이너 하역장치 설계 보완 및 제작.xlsx]'!giuu</definedName>
    <definedName name="gjckddud">#REF!,#REF!</definedName>
    <definedName name="GJFGJFGJ" localSheetId="2">{#N/A,#N/A,FALSE,"골재소요량";#N/A,#N/A,FALSE,"골재소요량"}</definedName>
    <definedName name="GJFGJFGJ" localSheetId="0">{#N/A,#N/A,FALSE,"골재소요량";#N/A,#N/A,FALSE,"골재소요량"}</definedName>
    <definedName name="GJFGJFGJ">{#N/A,#N/A,FALSE,"골재소요량";#N/A,#N/A,FALSE,"골재소요량"}</definedName>
    <definedName name="GJGFJGFHJ" localSheetId="2">{#N/A,#N/A,FALSE,"속도"}</definedName>
    <definedName name="GJGFJGFHJ" localSheetId="0">{#N/A,#N/A,FALSE,"속도"}</definedName>
    <definedName name="GJGFJGFHJ">{#N/A,#N/A,FALSE,"속도"}</definedName>
    <definedName name="GJH" localSheetId="2">{#N/A,#N/A,FALSE,"제목"}</definedName>
    <definedName name="GJH" localSheetId="0">{#N/A,#N/A,FALSE,"제목"}</definedName>
    <definedName name="GJH">{#N/A,#N/A,FALSE,"제목"}</definedName>
    <definedName name="GJHGLI" localSheetId="2">{#N/A,#N/A,FALSE,"포장1";#N/A,#N/A,FALSE,"포장1"}</definedName>
    <definedName name="GJHGLI" localSheetId="0">{#N/A,#N/A,FALSE,"포장1";#N/A,#N/A,FALSE,"포장1"}</definedName>
    <definedName name="GJHGLI">{#N/A,#N/A,FALSE,"포장1";#N/A,#N/A,FALSE,"포장1"}</definedName>
    <definedName name="gjkg">{#N/A,#N/A,FALSE,"3가";#N/A,#N/A,FALSE,"3나";#N/A,#N/A,FALSE,"3다"}</definedName>
    <definedName name="gjkgh">{#N/A,#N/A,FALSE,"3가";#N/A,#N/A,FALSE,"3나";#N/A,#N/A,FALSE,"3다"}</definedName>
    <definedName name="gjkk">{#N/A,#N/A,FALSE,"3가";#N/A,#N/A,FALSE,"3나";#N/A,#N/A,FALSE,"3다"}</definedName>
    <definedName name="GJYU">GJYU</definedName>
    <definedName name="GKAQOR" localSheetId="18">'[21]'!GKAQOR</definedName>
    <definedName name="GKAQOR" localSheetId="21">'[21]'!GKAQOR</definedName>
    <definedName name="GKAQOR" localSheetId="19">'[21]'!GKAQOR</definedName>
    <definedName name="GKAQOR" localSheetId="22">'[21]'!GKAQOR</definedName>
    <definedName name="GKAQOR" localSheetId="20">'[21]'!GKAQOR</definedName>
    <definedName name="GKAQOR" localSheetId="30">'[21]'!GKAQOR</definedName>
    <definedName name="GKAQOR" localSheetId="23">'[21]'!GKAQOR</definedName>
    <definedName name="GKAQOR">'[21]'!GKAQOR</definedName>
    <definedName name="GKDURK">#REF!,#REF!,#REF!</definedName>
    <definedName name="gkswk" localSheetId="18">Common DataBase.xls</definedName>
    <definedName name="gkswk" localSheetId="21">Common DataBase.xls</definedName>
    <definedName name="gkswk" localSheetId="19">Common DataBase.xls</definedName>
    <definedName name="gkswk" localSheetId="22">Common DataBase.xls</definedName>
    <definedName name="gkswk" localSheetId="20">Common DataBase.xls</definedName>
    <definedName name="gkswk" localSheetId="29">Common DataBase.xls</definedName>
    <definedName name="gkswk" localSheetId="31">Common DataBase.xls</definedName>
    <definedName name="gkswk" localSheetId="32">Common DataBase.xls</definedName>
    <definedName name="gkswk" localSheetId="30">Common DataBase.xls</definedName>
    <definedName name="gkswk" localSheetId="23">Common DataBase.xls</definedName>
    <definedName name="gkswk">Common DataBase.xls</definedName>
    <definedName name="g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i" localSheetId="0">'[D:/원가계산/2020년/4월/17. 한국철도기술연구원_롤테이너 하역장치 설계 보완 및 제작/1. 원가계산/2. 제조부문_한국철도기술연구원_롤테이너 하역장치 설계 보완 및 제작.xlsx]'!glui</definedName>
    <definedName name="gmgctk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oToApprovals">GoToApprovals</definedName>
    <definedName name="GoToConfigurator">GoToConfigurator</definedName>
    <definedName name="GoToFinancials">GoToFinancials</definedName>
    <definedName name="GoToINFactors">GoToINFactors</definedName>
    <definedName name="GoToOfferSummary">GoToOfferSummary</definedName>
    <definedName name="GoToPricingTracking">GoToPricingTracking</definedName>
    <definedName name="GoToScheduler">GoToScheduler</definedName>
    <definedName name="graag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EE">vnb</definedName>
    <definedName name="GSDGSRWQR" localSheetId="2">{#N/A,#N/A,FALSE,"속도"}</definedName>
    <definedName name="GSDGSRWQR" localSheetId="0">{#N/A,#N/A,FALSE,"속도"}</definedName>
    <definedName name="GSDGSRWQR">{#N/A,#N/A,FALSE,"속도"}</definedName>
    <definedName name="gu">#REF!,#REF!</definedName>
    <definedName name="gunmok">gunmok</definedName>
    <definedName name="guolg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S">{#N/A,#N/A,FALSE,"현장 NCR 분석";#N/A,#N/A,FALSE,"현장품질감사";#N/A,#N/A,FALSE,"현장품질감사"}</definedName>
    <definedName name="GVH">#REF!,#REF!</definedName>
    <definedName name="gvv">ㅁㄴㄹㅇㄹ</definedName>
    <definedName name="G견적" localSheetId="2">{#N/A,#N/A,TRUE,"손익보고"}</definedName>
    <definedName name="G견적" localSheetId="0">{#N/A,#N/A,TRUE,"손익보고"}</definedName>
    <definedName name="G견적">{#N/A,#N/A,TRUE,"손익보고"}</definedName>
    <definedName name="G열" localSheetId="0">'[박미란/미란원가계산/2004/2월/ATM(청호,LG엔시스)/연결.xls]Sheet1'!$H:$H</definedName>
    <definedName name="H" localSheetId="2">{"'용역비'!$A$4:$C$8"}</definedName>
    <definedName name="h1050G735" localSheetId="0">'[노기호/C/농업기반공사/장좌(원본)/일위대가.xls]단가표 '!#REF!</definedName>
    <definedName name="ha" localSheetId="2">{#N/A,#N/A,FALSE,"지침";#N/A,#N/A,FALSE,"환경분석";#N/A,#N/A,FALSE,"Sheet16"}</definedName>
    <definedName name="ha" localSheetId="0">{#N/A,#N/A,FALSE,"지침";#N/A,#N/A,FALSE,"환경분석";#N/A,#N/A,FALSE,"Sheet16"}</definedName>
    <definedName name="ha">{#N/A,#N/A,FALSE,"지침";#N/A,#N/A,FALSE,"환경분석";#N/A,#N/A,FALSE,"Sheet16"}</definedName>
    <definedName name="haeaher" localSheetId="0">'[D:/원가계산/2020년/4월/17. 한국철도기술연구원_롤테이너 하역장치 설계 보완 및 제작/1. 원가계산/2. 제조부문_한국철도기술연구원_롤테이너 하역장치 설계 보완 및 제작.xlsx]'!haeaher</definedName>
    <definedName name="hajihiaio">{"Book1","수시.XLS"}</definedName>
    <definedName name="han_code" localSheetId="0">'[한성훈/원가계산/SINGLE/EMAIL/temp/02/980226 패션MESA빌딩.xls]'!han_code</definedName>
    <definedName name="HANDA">{#N/A,#N/A,FALSE,"회선임차현황"}</definedName>
    <definedName name="hang" localSheetId="0">'[구병모/경주시최종050826/My Documents/동해교대/교각/동해sam.xls]통합'!#REF!</definedName>
    <definedName name="HBOLT" localSheetId="0">'[박대우/Escalation/My Documents/2001년 내역서폴더/소포배수장/단가보완폴더/공무부/wm(공사관리)/엑셀문서/공사2과/동진농조/공무과/계화지구/99/99물량보/99계화시행변경.xls]계화배수'!#REF!</definedName>
    <definedName name="hc" localSheetId="0">'[오지영/a-project/동해EXP/본선단가/엑셀/구-변수.XLS]안정검토'!$R$83</definedName>
    <definedName name="hd" localSheetId="0">'[오지영/a-project/동해EXP/본선단가/엑셀/구-변수.XLS]안정검토'!$U$83</definedName>
    <definedName name="hddg">{#N/A,#N/A,FALSE,"3가";#N/A,#N/A,FALSE,"3나";#N/A,#N/A,FALSE,"3다"}</definedName>
    <definedName name="HDFD" localSheetId="2">{#N/A,#N/A,FALSE,"속도"}</definedName>
    <definedName name="HDFD" localSheetId="0">{#N/A,#N/A,FALSE,"속도"}</definedName>
    <definedName name="HDFD">{#N/A,#N/A,FALSE,"속도"}</definedName>
    <definedName name="hdfj" localSheetId="0">'[KMS/넣어주세요/WINDOWS/Application Data/Microsoft/Templates/MSOffice/99file/서울시신호-2.xls]설직재-1'!#REF!</definedName>
    <definedName name="HDGBG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jlkw">{#N/A,#N/A,FALSE,"ALM-ASISC"}</definedName>
    <definedName name="heo" localSheetId="0">'[구병모/경주시최종050826/My Documents/동해교대/옹벽/반중력식(h=4.0m).xls]반중력식옹벽'!#REF!</definedName>
    <definedName name="herdsf" localSheetId="18">BlankMacro1</definedName>
    <definedName name="herdsf" localSheetId="2">BlankMacro1</definedName>
    <definedName name="herdsf" localSheetId="0">BlankMacro1</definedName>
    <definedName name="herdsf" localSheetId="21">BlankMacro1</definedName>
    <definedName name="herdsf" localSheetId="7">BlankMacro1</definedName>
    <definedName name="herdsf" localSheetId="19">BlankMacro1</definedName>
    <definedName name="herdsf" localSheetId="22">BlankMacro1</definedName>
    <definedName name="herdsf" localSheetId="20">BlankMacro1</definedName>
    <definedName name="herdsf" localSheetId="29">BlankMacro1</definedName>
    <definedName name="herdsf" localSheetId="31">BlankMacro1</definedName>
    <definedName name="herdsf" localSheetId="32">BlankMacro1</definedName>
    <definedName name="herdsf" localSheetId="30">BlankMacro1</definedName>
    <definedName name="herdsf" localSheetId="23">BlankMacro1</definedName>
    <definedName name="herdsf">BlankMacro1</definedName>
    <definedName name="HERE" localSheetId="2">{#N/A,#N/A,TRUE,"손익보고"}</definedName>
    <definedName name="HERE" localSheetId="0">{#N/A,#N/A,TRUE,"손익보고"}</definedName>
    <definedName name="HERE">{#N/A,#N/A,TRUE,"손익보고"}</definedName>
    <definedName name="hf" localSheetId="0">'[오지영/a-project/동해EXP/본선단가/엑셀/구-변수.XLS]안정검토'!$AA$83</definedName>
    <definedName name="HFDD" localSheetId="0">'[CMK/가져가세요/work-form.xls]N賃率-職'!#REF!</definedName>
    <definedName name="hfdjjfgjhg" localSheetId="0">'[KMS/넣어주세요/WINDOWS/Application Data/Microsoft/Templates/office 양식/I一般比.xls]I一般比'!#REF!</definedName>
    <definedName name="H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fd" localSheetId="0">'[KMS/넣어주세요/임시파일/KNK/file/서울시신호.xls]제-노임'!#REF!</definedName>
    <definedName name="hg" localSheetId="0">'[구병모/경주시최종050826/성현재/새 폴더/동해직접5.XLS]단면설계'!#REF!</definedName>
    <definedName name="hgd" localSheetId="2">{#N/A,#N/A,FALSE,"배수2"}</definedName>
    <definedName name="hgd" localSheetId="0">{#N/A,#N/A,FALSE,"배수2"}</definedName>
    <definedName name="hgd">{#N/A,#N/A,FALSE,"배수2"}</definedName>
    <definedName name="hgdfshgdf" localSheetId="0">'[D:/임시파일/KNK/2002년/원가계산/마포경찰서/보라매병원/WINDOWS/Application Data/Microsoft/Templates/2000경주EXPO/7월file/도로공사/서울시CCTV.xls]직재'!#REF!</definedName>
    <definedName name="hgdkkdty" localSheetId="0">'[D:/원가계산/2020년/4월/17. 한국철도기술연구원_롤테이너 하역장치 설계 보완 및 제작/1. 원가계산/2. 제조부문_한국철도기술연구원_롤테이너 하역장치 설계 보완 및 제작.xlsx]'!hgdkkdty</definedName>
    <definedName name="HGDSGJGFJGF" localSheetId="2">{#N/A,#N/A,FALSE,"배수2"}</definedName>
    <definedName name="HGDSGJGFJGF" localSheetId="0">{#N/A,#N/A,FALSE,"배수2"}</definedName>
    <definedName name="HGDSGJGFJGF">{#N/A,#N/A,FALSE,"배수2"}</definedName>
    <definedName name="h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g" localSheetId="0">'[구병모/경주시최종050826/My Documents/동해교대/교각/동해sam.xls]통합'!#REF!</definedName>
    <definedName name="HGGGH" localSheetId="2">{#N/A,#N/A,FALSE,"제목"}</definedName>
    <definedName name="HGGGH" localSheetId="0">{#N/A,#N/A,FALSE,"제목"}</definedName>
    <definedName name="HGGGH">{#N/A,#N/A,FALSE,"제목"}</definedName>
    <definedName name="hgh" localSheetId="2">{#N/A,#N/A,FALSE,"단가표지"}</definedName>
    <definedName name="hgh" localSheetId="0">{#N/A,#N/A,FALSE,"단가표지"}</definedName>
    <definedName name="hgh">{#N/A,#N/A,FALSE,"단가표지"}</definedName>
    <definedName name="hghg" localSheetId="2">{#N/A,#N/A,FALSE,"운반시간"}</definedName>
    <definedName name="hghg" localSheetId="0">{#N/A,#N/A,FALSE,"운반시간"}</definedName>
    <definedName name="hghg">{#N/A,#N/A,FALSE,"운반시간"}</definedName>
    <definedName name="HGHH" localSheetId="2">{#N/A,#N/A,FALSE,"표지목차"}</definedName>
    <definedName name="HGHH" localSheetId="0">{#N/A,#N/A,FALSE,"표지목차"}</definedName>
    <definedName name="HGHH">{#N/A,#N/A,FALSE,"표지목차"}</definedName>
    <definedName name="HGHV">{#N/A,#N/A,TRUE,"토적및재료집계";#N/A,#N/A,TRUE,"토적및재료집계";#N/A,#N/A,TRUE,"단위량"}</definedName>
    <definedName name="hg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jgfd" localSheetId="0">'[정성훈/SharedDocs/이원규/원가/조달청/전광판/HEXCEL/XLS/XL_DATA/견적/업체/HIT/아산공장/아산의전.XLS]N賃率-職'!$I$5:$I$30</definedName>
    <definedName name="HGKJKFG" localSheetId="0">'[D:/넣어주세요/OFFICE 양식/I一般比.xls]I一般比'!#REF!</definedName>
    <definedName name="hgkliulkk">{"'건축내역'!$A$1:$L$413"}</definedName>
    <definedName name="HH" localSheetId="0">'[유지현/미래세움 _ 한강 시원지/12.06.20/은진수정_내역_20120615/Documents and Settings/WindowsXP/My Documents/전기자료.XLS]부하'!$N$64:$N$131</definedName>
    <definedName name="HHG">NNC</definedName>
    <definedName name="hhhhh" localSheetId="0">'[구병모/경주시최종050826/성현재/새 폴더/동해직접5.XLS]안정검토'!$U$92</definedName>
    <definedName name="HHHHHHHHHHHHHHHHHHHHH" localSheetId="2">{#N/A,#N/A,FALSE,"토공2"}</definedName>
    <definedName name="HHHHHHHHHHHHHHHHHHHHH" localSheetId="0">{#N/A,#N/A,FALSE,"토공2"}</definedName>
    <definedName name="HHHHHHHHHHHHHHHHHHHHH">{#N/A,#N/A,FALSE,"토공2"}</definedName>
    <definedName name="HHR" localSheetId="2">{#N/A,#N/A,FALSE,"포장2"}</definedName>
    <definedName name="HHR" localSheetId="0">{#N/A,#N/A,FALSE,"포장2"}</definedName>
    <definedName name="HHR">{#N/A,#N/A,FALSE,"포장2"}</definedName>
    <definedName name="hi" localSheetId="0">'[구병모/경주시최종050826/My Documents/동해교대/교각/동해sam.xls]통합'!#REF!</definedName>
    <definedName name="hidden">#REF!,#REF!,#REF!</definedName>
    <definedName name="hio">{#N/A,#N/A,FALSE,"ALM-ASISC"}</definedName>
    <definedName name="hjdjhg" localSheetId="0">'[D:/work-form.xls]N賃率-職'!#REF!</definedName>
    <definedName name="HJHG" localSheetId="18">BlankMacro1</definedName>
    <definedName name="HJHG" localSheetId="2">BlankMacro1</definedName>
    <definedName name="HJHG" localSheetId="0">BlankMacro1</definedName>
    <definedName name="HJHG" localSheetId="21">BlankMacro1</definedName>
    <definedName name="HJHG" localSheetId="7">BlankMacro1</definedName>
    <definedName name="HJHG" localSheetId="19">BlankMacro1</definedName>
    <definedName name="HJHG" localSheetId="22">BlankMacro1</definedName>
    <definedName name="HJHG" localSheetId="20">BlankMacro1</definedName>
    <definedName name="HJHG" localSheetId="29">BlankMacro1</definedName>
    <definedName name="HJHG" localSheetId="31">BlankMacro1</definedName>
    <definedName name="HJHG" localSheetId="32">BlankMacro1</definedName>
    <definedName name="HJHG" localSheetId="30">BlankMacro1</definedName>
    <definedName name="HJHG" localSheetId="23">BlankMacro1</definedName>
    <definedName name="HJHG">BlankMacro1</definedName>
    <definedName name="hjkjhg" localSheetId="0">'[D:/임시파일/KNK/2002년/원가계산/마포경찰서/보라매병원/임시파일/KNK/2001년/최문기 과장/work-form.xls]I一般比'!#REF!</definedName>
    <definedName name="HJU">#REF!,#REF!</definedName>
    <definedName name="hk" localSheetId="0">'[구병모/경주시최종050826/My Documents/동해교대/교각/동해sam.xls]통합'!#REF!</definedName>
    <definedName name="HKDGD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fgkh" localSheetId="0">'[KMS/넣어주세요/임시파일/KNK/file/서울시신호.xls]제직재'!#REF!</definedName>
    <definedName name="hkj" localSheetId="2">{#N/A,#N/A,FALSE,"혼합골재"}</definedName>
    <definedName name="hkj" localSheetId="0">{#N/A,#N/A,FALSE,"혼합골재"}</definedName>
    <definedName name="hkj">{#N/A,#N/A,FALSE,"혼합골재"}</definedName>
    <definedName name="hkktyty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gu" localSheetId="0">'[KMS/넣어주세요/임시파일/넣어주세요/서울시신호.xls]제직재'!#REF!</definedName>
    <definedName name="H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MHM"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NHH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owToUnprotect">HowToUnprotect</definedName>
    <definedName name="howtounprotectmex">howtounprotectmex</definedName>
    <definedName name="HP" localSheetId="0">'[박미란/미란원가계산/2004/2월/ATM(청호,LG엔시스)/연결.xls]Sheet1'!$C:$I</definedName>
    <definedName name="hpa" localSheetId="0">'[김창규/D/ETC/경훈2/소업1교.XLS]H-pile(298x299)'!#REF!</definedName>
    <definedName name="hpb" localSheetId="0">'[김창규/D/ETC/경훈2/소업1교.XLS]H-pile(298x299)'!#REF!</definedName>
    <definedName name="hpc" localSheetId="0">'[김창규/D/ETC/경훈2/소업1교.XLS]H-pile(298x299)'!#REF!</definedName>
    <definedName name="hpd" localSheetId="0">'[김창규/D/ETC/경훈2/소업1교.XLS]H-pile(298x299)'!#REF!</definedName>
    <definedName name="Hpile" localSheetId="0">'[김창규/D/ETC/경훈2/소업1교.XLS]H-pile(250x250)'!#REF!</definedName>
    <definedName name="hreah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S"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hsdgfjhf">{#N/A,#N/A,FALSE,"ALM-ASISC"}</definedName>
    <definedName name="HSR" localSheetId="2">{"'용역비'!$A$4:$C$8"}</definedName>
    <definedName name="HSR" localSheetId="0">{"'용역비'!$A$4:$C$8"}</definedName>
    <definedName name="HSR">{"'용역비'!$A$4:$C$8"}</definedName>
    <definedName name="HSS">{#N/A,#N/A,FALSE,"ALM-ASISC"}</definedName>
    <definedName name="ht" localSheetId="0">'[김창규/D/ETC/경훈2/소업1교.XLS]H-pile(298x299)'!#REF!</definedName>
    <definedName name="HTH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_CodePage">949</definedName>
    <definedName name="HTML_Control" localSheetId="2">{"'용역비'!$A$4:$C$8"}</definedName>
    <definedName name="HTML_Control" localSheetId="0">{"'용역비'!$A$4:$C$8"}</definedName>
    <definedName name="HTML_Control">{"'용역비'!$A$4:$C$8"}</definedName>
    <definedName name="HTML_Control2">{"'Software -Windows'!$A$1:$N$10"}</definedName>
    <definedName name="HTML_Description">""</definedName>
    <definedName name="HTML_Email">""</definedName>
    <definedName name="HTML_Header">"용역비"</definedName>
    <definedName name="HTML_LastUpdate">"99-07-01"</definedName>
    <definedName name="HTML_LineAfter">FALSE</definedName>
    <definedName name="HTML_LineBefore">FALSE</definedName>
    <definedName name="HTML_Name">"전산실"</definedName>
    <definedName name="HTML_OBDlg2">TRUE</definedName>
    <definedName name="HTML_OBDlg3">TRUE</definedName>
    <definedName name="HTML_OBDlg4">TRUE</definedName>
    <definedName name="HTML_OS">0</definedName>
    <definedName name="HTML_PathFile">"C:\My Documents\MyHTML.htm"</definedName>
    <definedName name="HTML_PathTemplate">"C:\My Documents\Design\aaaaa.htm"</definedName>
    <definedName name="HTML_Title">"전체금액"</definedName>
    <definedName name="HTML1_1">"'[엑셀95-따라하기 문제.xls]인터넷 어시스턴트'!$A$1:$J$18"</definedName>
    <definedName name="HTML1_10">"Marihan@hitel.kol.co.kr"</definedName>
    <definedName name="HTML1_11">1</definedName>
    <definedName name="HTML1_12">"C:\김종완\원고\[작업중] 한빛-엑셀70\CD-ROM문제\따라하기 문제&amp;그림\MyHTML01.htm"</definedName>
    <definedName name="HTML1_2">1</definedName>
    <definedName name="HTML1_3">"엑셀 프로젝트"</definedName>
    <definedName name="HTML1_4">"인터넷 어시스턴트"</definedName>
    <definedName name="HTML1_5">"엑셀 워크시트를 HTML문서로 변환한다. 이 적업은 &lt;한빛 미디어&gt; 책에서만 가능하며, [어린왕자]만의 독특한 아이디어 이다."</definedName>
    <definedName name="HTML1_6">1</definedName>
    <definedName name="HTML1_7">1</definedName>
    <definedName name="HTML1_8">"97-10-09"</definedName>
    <definedName name="HTML1_9">"김종완/어린왕자"</definedName>
    <definedName name="HTMLCount">1</definedName>
    <definedName name="HTR">{#N/A,#N/A,FALSE,"이태원철근"}</definedName>
    <definedName name="HW공량" localSheetId="0">'[Fileserver2/Kong/OFFICE 양식/J直材4.xls]J直材4'!$F$5:$G$5</definedName>
    <definedName name="HW신규일위" localSheetId="0">'[원용진/원용진의 원/My Documents/연결.xls]Sheet3'!#REF!</definedName>
    <definedName name="HW실행" localSheetId="2">{"'용역비'!$A$4:$C$8"}</definedName>
    <definedName name="HW실행" localSheetId="0">{"'용역비'!$A$4:$C$8"}</definedName>
    <definedName name="HW실행">{"'용역비'!$A$4:$C$8"}</definedName>
    <definedName name="hyh">ytjuy</definedName>
    <definedName name="Hㅜㄳㄹ허ㅗ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 localSheetId="2">{"'용역비'!$A$4:$C$8"}</definedName>
    <definedName name="I" localSheetId="0">{"'용역비'!$A$4:$C$8"}</definedName>
    <definedName name="I">{"'용역비'!$A$4:$C$8"}</definedName>
    <definedName name="ID" localSheetId="0">#REF!,#REF!</definedName>
    <definedName name="ID">#REF!,#REF!</definedName>
    <definedName name="II" localSheetId="2">{"'용역비'!$A$4:$C$8"}</definedName>
    <definedName name="II" localSheetId="0">{"'용역비'!$A$4:$C$8"}</definedName>
    <definedName name="II">{"'용역비'!$A$4:$C$8"}</definedName>
    <definedName name="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2">{"'용역비'!$A$4:$C$8"}</definedName>
    <definedName name="IIII" localSheetId="0">{"'용역비'!$A$4:$C$8"}</definedName>
    <definedName name="IIII">{"'용역비'!$A$4:$C$8"}</definedName>
    <definedName name="IIIII" localSheetId="2">{"'용역비'!$A$4:$C$8"}</definedName>
    <definedName name="IIIII" localSheetId="0">{"'용역비'!$A$4:$C$8"}</definedName>
    <definedName name="IIIII">{"'용역비'!$A$4:$C$8"}</definedName>
    <definedName name="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{"'광피스표'!$A$3:$N$54"}</definedName>
    <definedName name="IJYGUY" localSheetId="2">{"'용역비'!$A$4:$C$8"}</definedName>
    <definedName name="IJYGUY" localSheetId="0">{"'용역비'!$A$4:$C$8"}</definedName>
    <definedName name="IJYGUY">{"'용역비'!$A$4:$C$8"}</definedName>
    <definedName name="ilg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fy" localSheetId="0">'[D:/원가계산/2020년/4월/17. 한국철도기술연구원_롤테이너 하역장치 설계 보완 및 제작/1. 원가계산/2. 제조부문_한국철도기술연구원_롤테이너 하역장치 설계 보완 및 제작.xlsx]'!ilgufy</definedName>
    <definedName name="im" localSheetId="0">'[이상준/이상준/대외공무(양형석)/여건보고/99(1차설변)/실정보고/견적/영동8/영동검토.XLS]부대내역'!$B$5:$N$200</definedName>
    <definedName name="Index" localSheetId="0">'[Pmc1/Estimation/포럼_세미나/공공2사업부LC미팅/제안서 작성/fpa_dev(dev).xls]Data Vol'!$B$6:$E$6816</definedName>
    <definedName name="INVERTER설치" localSheetId="0">'[Lmy/local/정통부일위대가표.xls]일위대가목록'!#REF!</definedName>
    <definedName name="IOI" localSheetId="2">{"'용역비'!$A$4:$C$8"}</definedName>
    <definedName name="IOI" localSheetId="0">{"'용역비'!$A$4:$C$8"}</definedName>
    <definedName name="IOI">{"'용역비'!$A$4:$C$8"}</definedName>
    <definedName name="IOIOIOIO" localSheetId="2">{#N/A,#N/A,FALSE,"표지목차"}</definedName>
    <definedName name="IOIOIOIO" localSheetId="0">{#N/A,#N/A,FALSE,"표지목차"}</definedName>
    <definedName name="IOIOIOIO">{#N/A,#N/A,FALSE,"표지목차"}</definedName>
    <definedName name="IOP">#REF!,#REF!</definedName>
    <definedName name="IOU">#REF!,#REF!</definedName>
    <definedName name="IPOI" localSheetId="18">BlankMacro1</definedName>
    <definedName name="IPOI" localSheetId="2">BlankMacro1</definedName>
    <definedName name="IPOI" localSheetId="0">BlankMacro1</definedName>
    <definedName name="IPOI" localSheetId="21">BlankMacro1</definedName>
    <definedName name="IPOI" localSheetId="7">BlankMacro1</definedName>
    <definedName name="IPOI" localSheetId="19">BlankMacro1</definedName>
    <definedName name="IPOI" localSheetId="22">BlankMacro1</definedName>
    <definedName name="IPOI" localSheetId="20">BlankMacro1</definedName>
    <definedName name="IPOI" localSheetId="29">BlankMacro1</definedName>
    <definedName name="IPOI" localSheetId="31">BlankMacro1</definedName>
    <definedName name="IPOI" localSheetId="32">BlankMacro1</definedName>
    <definedName name="IPOI" localSheetId="30">BlankMacro1</definedName>
    <definedName name="IPOI" localSheetId="23">BlankMacro1</definedName>
    <definedName name="IPOI">BlankMacro1</definedName>
    <definedName name="IPT">IPT</definedName>
    <definedName name="IT_A" localSheetId="2">IF(OR(AND(#REF!&lt;2,#REF!&gt;15),AND(#REF!=2,AND(#REF!&gt;=5,#REF!&lt;=15)),AND(#REF!&gt;2,AND(#REF!&gt;=1,#REF!&lt;=4))),1,0)</definedName>
    <definedName name="IT_A" localSheetId="0">IF(OR(AND(#REF!&lt;2,#REF!&gt;15),AND(#REF!=2,AND(#REF!&gt;=5,#REF!&lt;=15)),AND(#REF!&gt;2,AND(#REF!&gt;=1,#REF!&lt;=4))),1,0)</definedName>
    <definedName name="IT_A">IF(OR(AND(#REF!&lt;2,#REF!&gt;15),AND(#REF!=2,AND(#REF!&gt;=5,#REF!&lt;=15)),AND(#REF!&gt;2,AND(#REF!&gt;=1,#REF!&lt;=4))),1,0)</definedName>
    <definedName name="IT_C" localSheetId="2">IF(OR(AND(#REF!=2,#REF!&gt;15),AND(#REF!&gt;2,#REF!&gt;=5)),1,0)</definedName>
    <definedName name="IT_C" localSheetId="0">IF(OR(AND(#REF!=2,#REF!&gt;15),AND(#REF!&gt;2,#REF!&gt;=5)),1,0)</definedName>
    <definedName name="IT_C">IF(OR(AND(#REF!=2,#REF!&gt;15),AND(#REF!&gt;2,#REF!&gt;=5)),1,0)</definedName>
    <definedName name="IT_S" localSheetId="2">IF(OR(AND(#REF!&lt;2,AND(#REF!&gt;=1,#REF!&lt;=15)),AND(#REF!=2,AND(#REF!&gt;=1,#REF!&lt;=4))),1,0)</definedName>
    <definedName name="IT_S" localSheetId="0">IF(OR(AND(#REF!&lt;2,AND(#REF!&gt;=1,#REF!&lt;=15)),AND(#REF!=2,AND(#REF!&gt;=1,#REF!&lt;=4))),1,0)</definedName>
    <definedName name="IT_S">IF(OR(AND(#REF!&lt;2,AND(#REF!&gt;=1,#REF!&lt;=15)),AND(#REF!=2,AND(#REF!&gt;=1,#REF!&lt;=4))),1,0)</definedName>
    <definedName name="ITI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sa_ratio_rec" localSheetId="0">'[Pmc1/Estimation/Down/견적실무강의자료_V1.0/영남_1.xls]순수개발'!#REF!</definedName>
    <definedName name="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 localSheetId="0">'[유지현/미래세움 _ 한강 시원지/12.06.20/은진수정_내역_20120615/Documents and Settings/Administrator/My Documents/청송자료/청송자료.XLS]Sheet9'!$O$131:$O$201</definedName>
    <definedName name="iuijhi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OUIP" localSheetId="18">BlankMacro1</definedName>
    <definedName name="IUOUIP" localSheetId="2">BlankMacro1</definedName>
    <definedName name="IUOUIP" localSheetId="0">BlankMacro1</definedName>
    <definedName name="IUOUIP" localSheetId="21">BlankMacro1</definedName>
    <definedName name="IUOUIP" localSheetId="7">BlankMacro1</definedName>
    <definedName name="IUOUIP" localSheetId="19">BlankMacro1</definedName>
    <definedName name="IUOUIP" localSheetId="22">BlankMacro1</definedName>
    <definedName name="IUOUIP" localSheetId="20">BlankMacro1</definedName>
    <definedName name="IUOUIP" localSheetId="29">BlankMacro1</definedName>
    <definedName name="IUOUIP" localSheetId="31">BlankMacro1</definedName>
    <definedName name="IUOUIP" localSheetId="32">BlankMacro1</definedName>
    <definedName name="IUOUIP" localSheetId="30">BlankMacro1</definedName>
    <definedName name="IUOUIP" localSheetId="23">BlankMacro1</definedName>
    <definedName name="IUOUIP">BlankMacro1</definedName>
    <definedName name="iuu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WFIC">{#N/A,#N/A,FALSE,"ALM-ASISC"}</definedName>
    <definedName name="IWI">IWI</definedName>
    <definedName name="iyflyluf" localSheetId="0">'[D:/원가계산/2020년/4월/17. 한국철도기술연구원_롤테이너 하역장치 설계 보완 및 제작/1. 원가계산/2. 제조부문_한국철도기술연구원_롤테이너 하역장치 설계 보완 및 제작.xlsx]'!iyflyluf</definedName>
    <definedName name="J" localSheetId="2">{"'용역비'!$A$4:$C$8"}</definedName>
    <definedName name="J_S_P_용__믹서" localSheetId="0">'[김정혜_PC/1WORKSHOP/1Kdm/통신/send/성보개발6차/부산청/인천학익동 동아풍림아파트현장.xls]장비집계'!#REF!</definedName>
    <definedName name="jang" localSheetId="0">'[구병모/경주시최종050826/My Documents/동해교대/교각/동해sam.xls]통합'!#REF!</definedName>
    <definedName name="JDFHERHGFHJ" localSheetId="2">{#N/A,#N/A,FALSE,"포장2"}</definedName>
    <definedName name="JDFHERHGFHJ" localSheetId="0">{#N/A,#N/A,FALSE,"포장2"}</definedName>
    <definedName name="JDFHERHGFHJ">{#N/A,#N/A,FALSE,"포장2"}</definedName>
    <definedName name="JDFHERHGFJFD" localSheetId="2">{#N/A,#N/A,FALSE,"포장1";#N/A,#N/A,FALSE,"포장1"}</definedName>
    <definedName name="JDFHERHGFJFD" localSheetId="0">{#N/A,#N/A,FALSE,"포장1";#N/A,#N/A,FALSE,"포장1"}</definedName>
    <definedName name="JDFHERHGFJFD">{#N/A,#N/A,FALSE,"포장1";#N/A,#N/A,FALSE,"포장1"}</definedName>
    <definedName name="JDFHETHGFJ" localSheetId="2">{#N/A,#N/A,FALSE,"조골재"}</definedName>
    <definedName name="JDFHETHGFJ" localSheetId="0">{#N/A,#N/A,FALSE,"조골재"}</definedName>
    <definedName name="JDFHETHGFJ">{#N/A,#N/A,FALSE,"조골재"}</definedName>
    <definedName name="JDFHFDJDNDHT" localSheetId="2">{#N/A,#N/A,FALSE,"토공2"}</definedName>
    <definedName name="JDFHFDJDNDHT" localSheetId="0">{#N/A,#N/A,FALSE,"토공2"}</definedName>
    <definedName name="JDFHFDJDNDHT">{#N/A,#N/A,FALSE,"토공2"}</definedName>
    <definedName name="JDHDFHERHG" localSheetId="2">{#N/A,#N/A,FALSE,"이정표"}</definedName>
    <definedName name="JDHDFHERHG" localSheetId="0">{#N/A,#N/A,FALSE,"이정표"}</definedName>
    <definedName name="JDHDFHERHG">{#N/A,#N/A,FALSE,"이정표"}</definedName>
    <definedName name="JDHGEHGFGJRTYJHFG" localSheetId="2">{#N/A,#N/A,FALSE,"구조1"}</definedName>
    <definedName name="JDHGEHGFGJRTYJHFG" localSheetId="0">{#N/A,#N/A,FALSE,"구조1"}</definedName>
    <definedName name="JDHGEHGFGJRTYJHFG">{#N/A,#N/A,FALSE,"구조1"}</definedName>
    <definedName name="jdkl">{#N/A,#N/A,FALSE,"ALM-ASISC"}</definedName>
    <definedName name="je" localSheetId="0">'[구병모/경주시최종050826/My Documents/동해교대/교각/동해sam.xls]통합'!#REF!</definedName>
    <definedName name="jeklw">{#N/A,#N/A,FALSE,"ALM-ASISC"}</definedName>
    <definedName name="JEONGHO">{#N/A,#N/A,FALSE,"회선임차현황"}</definedName>
    <definedName name="JFGJ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ff" localSheetId="0">'[KMS/넣어주세요/임시파일/KNK/2001년/최문기 과장/work-form.xls]N賃率-職'!#REF!</definedName>
    <definedName name="jgfjd" localSheetId="0">'[KMS/넣어주세요/WINDOWS/Application Data/Microsoft/Templates/MSOffice/99file/서울시신호-2.xls]설직재-1'!#REF!</definedName>
    <definedName name="jgfjf" localSheetId="0">'[D:/OFFICE 양식/J直材4.xls]J直材4'!$F$5:$G$5</definedName>
    <definedName name="jghjg" localSheetId="0">'[D:/임시파일/KNK/2002년/원가계산/마포경찰서/보라매병원/임시파일/넣어주세요/서울시신호.xls]제-노임'!#REF!</definedName>
    <definedName name="jghkjh" localSheetId="0">'[D:/임시파일/KNK/2002년/원가계산/마포경찰서/보라매병원/임시파일/KNK/원가계산/0002도공조명탑(knk).xls]20관리비율'!$A$1:$D$25</definedName>
    <definedName name="J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ytj" localSheetId="18">BlankMacro1</definedName>
    <definedName name="jgytj" localSheetId="2">BlankMacro1</definedName>
    <definedName name="jgytj" localSheetId="0">BlankMacro1</definedName>
    <definedName name="jgytj" localSheetId="21">BlankMacro1</definedName>
    <definedName name="jgytj" localSheetId="7">BlankMacro1</definedName>
    <definedName name="jgytj" localSheetId="19">BlankMacro1</definedName>
    <definedName name="jgytj" localSheetId="22">BlankMacro1</definedName>
    <definedName name="jgytj" localSheetId="20">BlankMacro1</definedName>
    <definedName name="jgytj" localSheetId="29">BlankMacro1</definedName>
    <definedName name="jgytj" localSheetId="31">BlankMacro1</definedName>
    <definedName name="jgytj" localSheetId="32">BlankMacro1</definedName>
    <definedName name="jgytj" localSheetId="30">BlankMacro1</definedName>
    <definedName name="jgytj" localSheetId="23">BlankMacro1</definedName>
    <definedName name="jgytj">BlankMacro1</definedName>
    <definedName name="JHDS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g" localSheetId="2">{#N/A,#N/A,FALSE,"조골재"}</definedName>
    <definedName name="jhjg" localSheetId="0">{#N/A,#N/A,FALSE,"조골재"}</definedName>
    <definedName name="jhjg">{#N/A,#N/A,FALSE,"조골재"}</definedName>
    <definedName name="jhjh" localSheetId="2">{#N/A,#N/A,FALSE,"표지목차"}</definedName>
    <definedName name="jhjh" localSheetId="0">{#N/A,#N/A,FALSE,"표지목차"}</definedName>
    <definedName name="jhjh">{#N/A,#N/A,FALSE,"표지목차"}</definedName>
    <definedName name="jhkghj" localSheetId="0">'[KMS/넣어주세요/임시파일/KNK/2001년/최문기 과장/0002도공조명탑(knk).xls]20관리비율'!$A$1:$D$25</definedName>
    <definedName name="jhkhg" localSheetId="0">'[KMS/넣어주세요/임시파일/KNK/2001년/최문기 과장/work-form.xls]I一般比'!#REF!</definedName>
    <definedName name="JHY">JHY</definedName>
    <definedName name="JHYKING">JHYKING</definedName>
    <definedName name="JIRAL">{#N/A,#N/A,FALSE,"회선임차현황"}</definedName>
    <definedName name="JJ" localSheetId="0">'[유지현/미래세움 _ 한강 시원지/12.06.20/은진수정_내역_20120615/Documents and Settings/WindowsXP/My Documents/전기자료.XLS]부하'!$N$272:$N$341</definedName>
    <definedName name="JJFOR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호서</definedName>
    <definedName name="JJSU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localSheetId="0">'[유지현/미래세움 _ 한강 시원지/12.06.20/은진수정_내역_20120615/Documents and Settings/Administrator/My Documents/청송자료/청송자료.XLS]Sheet9'!$Q$48:$AT$48</definedName>
    <definedName name="jkhgkjj" localSheetId="0">'[D:/임시파일/KNK/2002년/원가계산/마포경찰서/보라매병원/OFFICE 양식/J直材4.xls]J直材4'!$F$5:$G$5</definedName>
    <definedName name="JKJKJKJK" localSheetId="2">{#N/A,#N/A,FALSE,"포장1";#N/A,#N/A,FALSE,"포장1"}</definedName>
    <definedName name="JKJKJKJK" localSheetId="0">{#N/A,#N/A,FALSE,"포장1";#N/A,#N/A,FALSE,"포장1"}</definedName>
    <definedName name="JKJKJKJK">{#N/A,#N/A,FALSE,"포장1";#N/A,#N/A,FALSE,"포장1"}</definedName>
    <definedName name="JKL">#REF!,#REF!</definedName>
    <definedName name="JL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NH">#REF!,#REF!</definedName>
    <definedName name="JNVKLW">{#N/A,#N/A,FALSE,"ALM-ASISC"}</definedName>
    <definedName name="JOCNA">{#N/A,#N/A,FALSE,"회선임차현황"}</definedName>
    <definedName name="JRK">{#N/A,#N/A,FALSE,"3가";#N/A,#N/A,FALSE,"3나";#N/A,#N/A,FALSE,"3다"}</definedName>
    <definedName name="jrygf" localSheetId="18">BlankMacro1</definedName>
    <definedName name="jrygf" localSheetId="2">BlankMacro1</definedName>
    <definedName name="jrygf" localSheetId="0">BlankMacro1</definedName>
    <definedName name="jrygf" localSheetId="21">BlankMacro1</definedName>
    <definedName name="jrygf" localSheetId="7">BlankMacro1</definedName>
    <definedName name="jrygf" localSheetId="19">BlankMacro1</definedName>
    <definedName name="jrygf" localSheetId="22">BlankMacro1</definedName>
    <definedName name="jrygf" localSheetId="20">BlankMacro1</definedName>
    <definedName name="jrygf" localSheetId="29">BlankMacro1</definedName>
    <definedName name="jrygf" localSheetId="31">BlankMacro1</definedName>
    <definedName name="jrygf" localSheetId="32">BlankMacro1</definedName>
    <definedName name="jrygf" localSheetId="30">BlankMacro1</definedName>
    <definedName name="jrygf" localSheetId="23">BlankMacro1</definedName>
    <definedName name="jrygf">BlankMacro1</definedName>
    <definedName name="JSH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houho" localSheetId="2">{"'도면'!$G$62:$H$63","'도면'!$G$62:$H$63"}</definedName>
    <definedName name="juhouho" localSheetId="0">{"'도면'!$G$62:$H$63","'도면'!$G$62:$H$63"}</definedName>
    <definedName name="juhouho">{"'도면'!$G$62:$H$63","'도면'!$G$62:$H$63"}</definedName>
    <definedName name="junm" localSheetId="0">'[구병모/경주시최종050826/My Documents/동해교대/교각/동해sam.xls]통합'!#REF!</definedName>
    <definedName name="junp" localSheetId="0">'[구병모/경주시최종050826/My Documents/동해교대/교각/동해sam.xls]통합'!#REF!</definedName>
    <definedName name="juy">{"'광피스표'!$A$3:$N$54"}</definedName>
    <definedName name="JUYGDF">SSX</definedName>
    <definedName name="JYJ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j">yth</definedName>
    <definedName name="KA" localSheetId="0">'[Samjeun2/로컬 디스크 (d)/약수동CAFE/WINDOWS/9605G/DS-LOAD.XLS]조도계산서 (도서)'!$B$61:$E$68</definedName>
    <definedName name="kaa" localSheetId="0">'[김창규/D/ETC/경훈2/소업1교.XLS]H-pile(298x299)'!#REF!</definedName>
    <definedName name="KB">{"'광피스표'!$A$3:$N$54"}</definedName>
    <definedName name="KBS">#REF!,#REF!</definedName>
    <definedName name="KCCKC">{#N/A,#N/A,FALSE,"3가";#N/A,#N/A,FALSE,"3나";#N/A,#N/A,FALSE,"3다"}</definedName>
    <definedName name="k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6t" localSheetId="0">'[D:/원가계산/2020년/4월/17. 한국철도기술연구원_롤테이너 하역장치 설계 보완 및 제작/1. 원가계산/2. 제조부문_한국철도기술연구원_롤테이너 하역장치 설계 보완 및 제작.xlsx]'!kd6t</definedName>
    <definedName name="kdjlw">{#N/A,#N/A,FALSE,"ALM-ASISC"}</definedName>
    <definedName name="KDKDK">{#N/A,#N/A,FALSE,"조골재"}</definedName>
    <definedName name="kdljw">{#N/A,#N/A,FALSE,"ALM-ASISC"}</definedName>
    <definedName name="KDLW">{#N/A,#N/A,FALSE,"ALM-ASISC"}</definedName>
    <definedName name="keh" localSheetId="0">'[구병모/경주시최종050826/My Documents/동해교대/옹벽/반중력식(h=4.0m).xls]반중력식옹벽'!#REF!</definedName>
    <definedName name="kev" localSheetId="0">'[구병모/경주시최종050826/My Documents/동해교대/옹벽/반중력식(h=4.0m).xls]반중력식옹벽'!#REF!</definedName>
    <definedName name="k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adfn">{#N/A,#N/A,FALSE,"3가";#N/A,#N/A,FALSE,"3나";#N/A,#N/A,FALSE,"3다"}</definedName>
    <definedName name="KFGHYH" localSheetId="2">{#N/A,#N/A,FALSE,"혼합골재"}</definedName>
    <definedName name="KFGHYH" localSheetId="0">{#N/A,#N/A,FALSE,"혼합골재"}</definedName>
    <definedName name="KFGHYH">{#N/A,#N/A,FALSE,"혼합골재"}</definedName>
    <definedName name="KFGJGFJGHGRJGH" localSheetId="2">{#N/A,#N/A,FALSE,"부대1"}</definedName>
    <definedName name="KFGJGFJGHGRJGH" localSheetId="0">{#N/A,#N/A,FALSE,"부대1"}</definedName>
    <definedName name="KFGJGFJGHGRJGH">{#N/A,#N/A,FALSE,"부대1"}</definedName>
    <definedName name="KFGJREYDFHFD" localSheetId="2">{#N/A,#N/A,FALSE,"속도"}</definedName>
    <definedName name="KFGJREYDFHFD" localSheetId="0">{#N/A,#N/A,FALSE,"속도"}</definedName>
    <definedName name="KFGJREYDFHFD">{#N/A,#N/A,FALSE,"속도"}</definedName>
    <definedName name="KFJLW">{#N/A,#N/A,FALSE,"ALM-ASISC"}</definedName>
    <definedName name="KGB">uiy</definedName>
    <definedName name="KGFJHGJGH" localSheetId="2">{#N/A,#N/A,FALSE,"2~8번"}</definedName>
    <definedName name="KGFJHGJGH" localSheetId="0">{#N/A,#N/A,FALSE,"2~8번"}</definedName>
    <definedName name="KGFJHGJGH">{#N/A,#N/A,FALSE,"2~8번"}</definedName>
    <definedName name="kgfkyftyijk" localSheetId="0">'[LJY/1실공유/office 양식/I一般比.xls]I一般比'!#REF!</definedName>
    <definedName name="kgjgk">{#N/A,#N/A,FALSE,"3가";#N/A,#N/A,FALSE,"3나";#N/A,#N/A,FALSE,"3다"}</definedName>
    <definedName name="KHDWL">{#N/A,#N/A,FALSE,"ALM-ASISC"}</definedName>
    <definedName name="khl" localSheetId="2">{#N/A,#N/A,FALSE,"2~8번"}</definedName>
    <definedName name="khl" localSheetId="0">{#N/A,#N/A,FALSE,"2~8번"}</definedName>
    <definedName name="khl">{#N/A,#N/A,FALSE,"2~8번"}</definedName>
    <definedName name="KIMJT">{#N/A,#N/A,FALSE,"골재소요량";#N/A,#N/A,FALSE,"골재소요량"}</definedName>
    <definedName name="kj" localSheetId="0">'[원가팀3/로컬 디스크 (d)/인서울/인서울_backup/프로젝트2002/진해시 해전사체험관 전시설계용역/도급내역서(배정포함)030609/OFFICE 양식/N賃率-職.xls]N賃率-職'!$I$5:$I$30</definedName>
    <definedName name="KJELWR">{#N/A,#N/A,FALSE,"ALM-ASISC"}</definedName>
    <definedName name="kjg" localSheetId="2">{#N/A,#N/A,FALSE,"조골재"}</definedName>
    <definedName name="kjg" localSheetId="0">{#N/A,#N/A,FALSE,"조골재"}</definedName>
    <definedName name="kjg">{#N/A,#N/A,FALSE,"조골재"}</definedName>
    <definedName name="KJGHJG" localSheetId="2">{#N/A,#N/A,FALSE,"배수2"}</definedName>
    <definedName name="KJGHJG" localSheetId="0">{#N/A,#N/A,FALSE,"배수2"}</definedName>
    <definedName name="KJGHJG">{#N/A,#N/A,FALSE,"배수2"}</definedName>
    <definedName name="KK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SSR</definedName>
    <definedName name="KKDA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localSheetId="0">'[유지현/미래세움 _ 한강 시원지/12.06.20/은진수정_내역_20120615/Documents and Settings/WindowsXP/My Documents/전기자료.XLS]부하'!$Q$48:$AT$48</definedName>
    <definedName name="KKKS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ty" localSheetId="0">'[D:/원가계산/2020년/4월/17. 한국철도기술연구원_롤테이너 하역장치 설계 보완 및 제작/1. 원가계산/2. 제조부문_한국철도기술연구원_롤테이너 하역장치 설계 보완 및 제작.xlsx]'!kkty</definedName>
    <definedName name="KLB">#REF!,#REF!</definedName>
    <definedName name="kldjwl">{#N/A,#N/A,FALSE,"ALM-ASISC"}</definedName>
    <definedName name="KLEJLW">{#N/A,#N/A,FALSE,"ALM-ASISC"}</definedName>
    <definedName name="kljdklw">{#N/A,#N/A,FALSE,"ALM-ASISC"}</definedName>
    <definedName name="KLJELW">{#N/A,#N/A,FALSE,"ALM-ASISC"}</definedName>
    <definedName name="klkjl" localSheetId="18">BlankMacro1</definedName>
    <definedName name="klkjl" localSheetId="2">BlankMacro1</definedName>
    <definedName name="klkjl" localSheetId="0">BlankMacro1</definedName>
    <definedName name="klkjl" localSheetId="21">BlankMacro1</definedName>
    <definedName name="klkjl" localSheetId="7">BlankMacro1</definedName>
    <definedName name="klkjl" localSheetId="19">BlankMacro1</definedName>
    <definedName name="klkjl" localSheetId="22">BlankMacro1</definedName>
    <definedName name="klkjl" localSheetId="20">BlankMacro1</definedName>
    <definedName name="klkjl" localSheetId="29">BlankMacro1</definedName>
    <definedName name="klkjl" localSheetId="31">BlankMacro1</definedName>
    <definedName name="klkjl" localSheetId="32">BlankMacro1</definedName>
    <definedName name="klkjl" localSheetId="30">BlankMacro1</definedName>
    <definedName name="klkjl" localSheetId="23">BlankMacro1</definedName>
    <definedName name="klkjl">BlankMacro1</definedName>
    <definedName name="klkl" localSheetId="18">BlankMacro1</definedName>
    <definedName name="klkl" localSheetId="21">BlankMacro1</definedName>
    <definedName name="klkl" localSheetId="19">BlankMacro1</definedName>
    <definedName name="klkl" localSheetId="22">BlankMacro1</definedName>
    <definedName name="klkl" localSheetId="20">BlankMacro1</definedName>
    <definedName name="klkl" localSheetId="29">BlankMacro1</definedName>
    <definedName name="klkl" localSheetId="31">BlankMacro1</definedName>
    <definedName name="klkl" localSheetId="32">BlankMacro1</definedName>
    <definedName name="klkl" localSheetId="30">BlankMacro1</definedName>
    <definedName name="klkl" localSheetId="23">BlankMacro1</definedName>
    <definedName name="klkl">BlankMacro1</definedName>
    <definedName name="KLLKLKLK" localSheetId="2">{#N/A,#N/A,FALSE,"포장2"}</definedName>
    <definedName name="KLLKLKLK" localSheetId="0">{#N/A,#N/A,FALSE,"포장2"}</definedName>
    <definedName name="KLLKLKLK">{#N/A,#N/A,FALSE,"포장2"}</definedName>
    <definedName name="KLW">{#N/A,#N/A,FALSE,"ALM-ASISC"}</definedName>
    <definedName name="klwjdk">{#N/A,#N/A,FALSE,"ALM-ASISC"}</definedName>
    <definedName name="KMN">#REF!,#REF!</definedName>
    <definedName name="KORNET11차">{#N/A,"수불부",FALSE,"사급자재수불서";#N/A,"수불부",FALSE,"사급자재수불서"}</definedName>
    <definedName name="kpi" localSheetId="0">'[구병모/경주시최종050826/PROJECT/장항선/구조/교대/IM/dh-a1.XLS]안정검토(온1)'!#REF!</definedName>
    <definedName name="KS" localSheetId="0">'[Lee/c/temp/1999년/EXCEL/관광박.xls]단'!$A$5:$I$153</definedName>
    <definedName name="KU">{#N/A,#N/A,TRUE,"Y생산";#N/A,#N/A,TRUE,"Y판매";#N/A,#N/A,TRUE,"Y총물량";#N/A,#N/A,TRUE,"Y능력";#N/A,#N/A,TRUE,"YKD"}</definedName>
    <definedName name="KU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wy">{#N/A,#N/A,FALSE,"ALM-ASISC"}</definedName>
    <definedName name="KYNGSADO">KYNGSADO</definedName>
    <definedName name="KYNGSAYL">KYNGSAYL</definedName>
    <definedName name="LA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{#N/A,#N/A,FALSE,"전력간선"}</definedName>
    <definedName name="lb" localSheetId="0">'[구병모/경주시최종050826/My Documents/동해교대/교각/동해sam.xls]통합'!#REF!</definedName>
    <definedName name="lc" localSheetId="0">'[이상준/이상준/DOOSAN/RAHMEN/R1.XLS]설계조건'!#REF!</definedName>
    <definedName name="LED포함견적1">{#N/A,#N/A,FALSE,"골재소요량";#N/A,#N/A,FALSE,"골재소요량"}</definedName>
    <definedName name="lfyuyul" localSheetId="2">{#N/A,#N/A,TRUE,"토적및재료집계";#N/A,#N/A,TRUE,"토적및재료집계";#N/A,#N/A,TRUE,"단위량"}</definedName>
    <definedName name="lfyuyul" localSheetId="0">{#N/A,#N/A,TRUE,"토적및재료집계";#N/A,#N/A,TRUE,"토적및재료집계";#N/A,#N/A,TRUE,"단위량"}</definedName>
    <definedName name="lfyuyul">{#N/A,#N/A,TRUE,"토적및재료집계";#N/A,#N/A,TRUE,"토적및재료집계";#N/A,#N/A,TRUE,"단위량"}</definedName>
    <definedName name="li" localSheetId="2">{"'용역비'!$A$4:$C$8"}</definedName>
    <definedName name="li" localSheetId="0">{"'용역비'!$A$4:$C$8"}</definedName>
    <definedName name="li">{"'용역비'!$A$4:$C$8"}</definedName>
    <definedName name="light">"Picture 1"</definedName>
    <definedName name="lim">{#N/A,#N/A,FALSE,"혼합골재"}</definedName>
    <definedName name="limcount">1</definedName>
    <definedName name="LINE검토2">{#N/A,#N/A,TRUE,"Y생산";#N/A,#N/A,TRUE,"Y판매";#N/A,#N/A,TRUE,"Y총물량";#N/A,#N/A,TRUE,"Y능력";#N/A,#N/A,TRUE,"YKD"}</definedName>
    <definedName name="line토공">{#N/A,#N/A,FALSE,"2~8번"}</definedName>
    <definedName name="list01">{#N/A,#N/A,TRUE,"Basic";#N/A,#N/A,TRUE,"EXT-TABLE";#N/A,#N/A,TRUE,"STEEL";#N/A,#N/A,TRUE,"INT-Table";#N/A,#N/A,TRUE,"STEEL";#N/A,#N/A,TRUE,"Door"}</definedName>
    <definedName name="list02">{#N/A,#N/A,TRUE,"Basic";#N/A,#N/A,TRUE,"EXT-TABLE";#N/A,#N/A,TRUE,"STEEL";#N/A,#N/A,TRUE,"INT-Table";#N/A,#N/A,TRUE,"STEEL";#N/A,#N/A,TRUE,"Door"}</definedName>
    <definedName name="ListItem01" localSheetId="0">'[F:/Documents and Settings/이인모1/My Documents/견적서1.xls]발신정보'!$C$4</definedName>
    <definedName name="ListItem02" localSheetId="0">'[F:/Documents and Settings/이인모1/My Documents/견적서1.xls]발신정보'!$C$5</definedName>
    <definedName name="ListItem04" localSheetId="0">'[F:/Documents and Settings/이인모1/My Documents/견적서1.xls]발신정보'!$C$7</definedName>
    <definedName name="ListItem07" localSheetId="0">'[F:/Documents and Settings/이인모1/My Documents/견적서1.xls]발신정보'!$C$11</definedName>
    <definedName name="lj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K">#REF!,#REF!</definedName>
    <definedName name="lk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L">LKL</definedName>
    <definedName name="lkmnd">lkmnd</definedName>
    <definedName name="lks">lks</definedName>
    <definedName name="LLDIEK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LL" localSheetId="0">'[유지현/미래세움 _ 한강 시원지/12.06.20/은진수정_내역_20120615/Documents and Settings/WindowsXP/My Documents/전기자료.XLS]부하'!$L$61:$L$130</definedName>
    <definedName name="LLL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{"'광피스표'!$A$3:$N$54"}</definedName>
    <definedName name="LOCATION" localSheetId="0">'[A:/건축/SE6380/TOP1/MISS_수/ORIGINAL/수_01.XLS]LEGEND'!$D$7</definedName>
    <definedName name="LP1A" localSheetId="0">'[Kimssang/나의작업/서보성/공  사/사직-초읍/4차가로등/DWG/ILOT-MI/SUNGNAM/TAL/SUNGNAM1.XLS]부하(성남)'!#REF!</definedName>
    <definedName name="LP1B" localSheetId="0">'[Kimssang/나의작업/서보성/공  사/사직-초읍/4차가로등/DWG/ILOT-MI/YUNCH/PLOT/SD.XLS]부하계산서'!#REF!</definedName>
    <definedName name="LP3A" localSheetId="0">'[Kimssang/나의작업/서보성/공  사/사직-초읍/4차가로등/DWG/ILOT-MI/SUNGNAM/TAL/SUNGNAM1.XLS]부하(성남)'!#REF!</definedName>
    <definedName name="LPB" localSheetId="0">'[Kimssang/나의작업/서보성/공  사/사직-초읍/4차가로등/DWG/ILOT-MI/SUNGNAM/TAL/SUNGNAM1.XLS]부하(성남)'!#REF!</definedName>
    <definedName name="LPBA" localSheetId="0">'[Kimssang/나의작업/서보성/공  사/사직-초읍/4차가로등/DWG/ILOT-MI/YUNCH/PLOT/SD.XLS]부하계산서'!#REF!</definedName>
    <definedName name="LPKA" localSheetId="0">'[Kimssang/나의작업/서보성/공  사/사직-초읍/4차가로등/DWG/ILOT-MI/YUNCH/PLOT/SD.XLS]부하계산서'!#REF!</definedName>
    <definedName name="LPKB" localSheetId="0">'[Kimssang/나의작업/서보성/공  사/사직-초읍/4차가로등/DWG/ILOT-MI/YUNCH/PLOT/SD.XLS]부하계산서'!#REF!</definedName>
    <definedName name="LPM" localSheetId="0">'[Kimssang/나의작업/서보성/공  사/사직-초읍/4차가로등/DWG/ILOT-MI/YUNCH/PLOT/SD.XLS]부하계산서'!#REF!</definedName>
    <definedName name="LPMA" localSheetId="0">'[Kimssang/나의작업/서보성/공  사/사직-초읍/4차가로등/DWG/ILOT-MI/YUNCH/PLOT/SD.XLS]부하계산서'!#REF!</definedName>
    <definedName name="LPO" localSheetId="0">'[Kimssang/나의작업/서보성/공  사/사직-초읍/4차가로등/DWG/ILOT-MI/YUNCH/PLOT/SD.XLS]부하계산서'!#REF!</definedName>
    <definedName name="LPOA" localSheetId="0">'[Kimssang/나의작업/서보성/공  사/사직-초읍/4차가로등/DWG/ILOT-MI/YUNCH/PLOT/SD.XLS]부하계산서'!#REF!</definedName>
    <definedName name="Lt" localSheetId="0">'[김창규/D/ETC/경훈2/소업1교.XLS]H-pile(298x299)'!#REF!</definedName>
    <definedName name="luygser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V02A" localSheetId="0">'[Kimssang/나의작업/서보성/공  사/사직-초읍/4차가로등/DWG/ILOT-MI/YUNCH/PLOT/SD.XLS]부하계산서'!#REF!</definedName>
    <definedName name="LV02B" localSheetId="0">'[Kimssang/나의작업/서보성/공  사/사직-초읍/4차가로등/DWG/ILOT-MI/YUNCH/PLOT/SD.XLS]부하계산서'!#REF!</definedName>
    <definedName name="LV04A" localSheetId="0">'[Kimssang/나의작업/서보성/공  사/사직-초읍/4차가로등/DWG/ILOT-MI/YUNCH/PLOT/SD.XLS]부하계산서'!#REF!</definedName>
    <definedName name="LV04B" localSheetId="0">'[Kimssang/나의작업/서보성/공  사/사직-초읍/4차가로등/DWG/ILOT-MI/YUNCH/PLOT/SD.XLS]부하계산서'!#REF!</definedName>
    <definedName name="LWJE">{#N/A,#N/A,FALSE,"ALM-ASISC"}</definedName>
    <definedName name="LWJEL">{#N/A,#N/A,FALSE,"ALM-ASISC"}</definedName>
    <definedName name="LYK">'[Win1/d/@2002프로젝트/견적서류/MSOFFICE/Excel/상황실/통신설변.XLS]전기설계변경'!$A$2:$Q$32</definedName>
    <definedName name="L옹벽" localSheetId="0">'[박미란/미란원가계산/2004/2월/ATM(청호,LG엔시스)/연결.xls]Sheet1'!$1:$1048576</definedName>
    <definedName name="L형측구"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M1.더하기" localSheetId="0">'[D:/원가계산/2020년/4월/17. 한국철도기술연구원_롤테이너 하역장치 설계 보완 및 제작/1. 원가계산/2. 제조부문_한국철도기술연구원_롤테이너 하역장치 설계 보완 및 제작.xlsx]'!M1.더하기</definedName>
    <definedName name="M1.빼기" localSheetId="0">'[D:/원가계산/2020년/4월/17. 한국철도기술연구원_롤테이너 하역장치 설계 보완 및 제작/1. 원가계산/2. 제조부문_한국철도기술연구원_롤테이너 하역장치 설계 보완 및 제작.xlsx]'!M1.빼기</definedName>
    <definedName name="Macro1" localSheetId="0">'[배영호/F/00S_DATA/CALC/UNIT-QT.XLS]'!Macro1</definedName>
    <definedName name="Macro10" localSheetId="0">'[J:/LOTUS/9605P/BB_C-BD/OUT/YES.XLS]'!Macro10</definedName>
    <definedName name="Macro11" localSheetId="0">'[배영호/F/00S_DATA/CALC/UNIT-QT.XLS]'!Macro11</definedName>
    <definedName name="Macro12" localSheetId="0">'[J:/LOTUS/9605P/BB_C-BD/OUT/YES.XLS]'!Macro12</definedName>
    <definedName name="Macro13" localSheetId="0">'[J:/LOTUS/9605P/BB_C-BD/OUT/YES.XLS]'!Macro13</definedName>
    <definedName name="Macro14" localSheetId="0">'[J:/LOTUS/9605P/BB_C-BD/OUT/YES.XLS]'!Macro14</definedName>
    <definedName name="Macro2" localSheetId="0">'[J:/LOTUS/9605P/BB_C-BD/OUT/YES.XLS]'!Macro2</definedName>
    <definedName name="MACRO20" localSheetId="0">'[A:/9701A/OUT/YES.XLS]'!Macro2</definedName>
    <definedName name="Macro3" localSheetId="0">'[배영호/F/00S_DATA/CALC/UNIT-QT.XLS]'!Macro3</definedName>
    <definedName name="MACRO33" localSheetId="0">'[장현우/원가계산/My Documents/원가계산/원가계산/Book4.xls]'!MACRO33</definedName>
    <definedName name="Macro5" localSheetId="0">'[J:/LOTUS/9605P/BB_C-BD/OUT/YES.XLS]'!Macro5</definedName>
    <definedName name="Macro6" localSheetId="0">'[J:/LOTUS/9605P/BB_C-BD/OUT/YES.XLS]'!Macro6</definedName>
    <definedName name="Macro7" localSheetId="0">'[J:/LOTUS/9605P/BB_C-BD/OUT/YES.XLS]'!Macro7</definedName>
    <definedName name="Macro8" localSheetId="0">'[J:/LOTUS/9605P/BB_C-BD/OUT/YES.XLS]'!Macro8</definedName>
    <definedName name="Macro9" localSheetId="0">'[J:/LOTUS/9605P/BB_C-BD/OUT/YES.XLS]특별교실'!Macro9</definedName>
    <definedName name="main">main</definedName>
    <definedName name="makerecord">makerecord</definedName>
    <definedName name="margin">1.15</definedName>
    <definedName name="margin1">1.22</definedName>
    <definedName name="margin2">1.28</definedName>
    <definedName name="margin3">1.18</definedName>
    <definedName name="MCCEA" localSheetId="0">'[Kimssang/나의작업/서보성/공  사/사직-초읍/4차가로등/DWG/ILOT-MI/YUNCH/PLOT/SD.XLS]부하계산서'!#REF!</definedName>
    <definedName name="MCCEB" localSheetId="0">'[Kimssang/나의작업/서보성/공  사/사직-초읍/4차가로등/DWG/ILOT-MI/YUNCH/PLOT/SD.XLS]부하계산서'!#REF!</definedName>
    <definedName name="MCCF" localSheetId="0">'[Kimssang/나의작업/서보성/공  사/사직-초읍/4차가로등/DWG/ILOT-MI/YUNCH/PLOT/SD.XLS]부하계산서'!#REF!</definedName>
    <definedName name="MCCN" localSheetId="0">'[Kimssang/나의작업/서보성/공  사/사직-초읍/4차가로등/DWG/ILOT-MI/SUNGNAM/TAL/SUNGNAM1.XLS]부하(성남)'!#REF!</definedName>
    <definedName name="MCCP" localSheetId="0">'[Kimssang/나의작업/서보성/공  사/사직-초읍/4차가로등/DWG/ILOT-MI/YUNCH/PLOT/SD.XLS]부하계산서'!#REF!</definedName>
    <definedName name="MCCS" localSheetId="0">'[Kimssang/나의작업/서보성/공  사/사직-초읍/4차가로등/DWG/ILOT-MI/YUNCH/PLOT/SD.XLS]부하계산서'!#REF!</definedName>
    <definedName name="mcvbm" localSheetId="0">'[D:/work-form.xls]I一般比'!#REF!</definedName>
    <definedName name="merror">merror</definedName>
    <definedName name="MM" localSheetId="0">'[유지현/미래세움 _ 한강 시원지/12.06.20/은진수정_내역_20120615/Documents and Settings/WindowsXP/My Documents/전기자료.XLS]부하'!$S$48:$AV$48</definedName>
    <definedName name="MMJ" localSheetId="2">{#N/A,#N/A,FALSE,"포장1";#N/A,#N/A,FALSE,"포장1"}</definedName>
    <definedName name="MMJ" localSheetId="0">{#N/A,#N/A,FALSE,"포장1";#N/A,#N/A,FALSE,"포장1"}</definedName>
    <definedName name="MMJ">{#N/A,#N/A,FALSE,"포장1";#N/A,#N/A,FALSE,"포장1"}</definedName>
    <definedName name="MMJN">ㅗㅠㅎㄹ</definedName>
    <definedName name="MM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localSheetId="18">BLCH</definedName>
    <definedName name="MMMM" localSheetId="2">BLCH</definedName>
    <definedName name="MMMM" localSheetId="0">BLCH</definedName>
    <definedName name="MMMM" localSheetId="21">BLCH</definedName>
    <definedName name="MMMM" localSheetId="7">BLCH</definedName>
    <definedName name="MMMM" localSheetId="19">BLCH</definedName>
    <definedName name="MMMM" localSheetId="22">BLCH</definedName>
    <definedName name="MMMM" localSheetId="20">BLCH</definedName>
    <definedName name="MMMM" localSheetId="29">BLCH</definedName>
    <definedName name="MMMM" localSheetId="31">BLCH</definedName>
    <definedName name="MMMM" localSheetId="32">BLCH</definedName>
    <definedName name="MMMM" localSheetId="30">BLCH</definedName>
    <definedName name="MMMM" localSheetId="23">BLCH</definedName>
    <definedName name="MMMM">BLCH</definedName>
    <definedName name="MMN">ㅈㅂㄷㄹ</definedName>
    <definedName name="MNHL" localSheetId="0">'[배영호/F/00S_DATA/CALC/UNIT-QT.XLS]Sheet1'!$A$4:$H$5</definedName>
    <definedName name="modPickElements.PickElement">modPickElements.PickElement</definedName>
    <definedName name="modpickelements.pickelement1">modpickelements.pickelement1</definedName>
    <definedName name="Module1.FormPrint" localSheetId="0">'[유재성130323/장비팀공통/장비팀공통/항사단 제출자료/안정순/AJS/SE/Secl-lsa/MASTER-A.xls]'!Module1.FormPrint</definedName>
    <definedName name="MOM">ㅈㅂㄷ</definedName>
    <definedName name="MONEY" localSheetId="2">#REF!,#REF!</definedName>
    <definedName name="MONEY" localSheetId="0">#REF!,#REF!</definedName>
    <definedName name="MONEY">#REF!,#REF!</definedName>
    <definedName name="moni">#REF!,#REF!</definedName>
    <definedName name="MP">{#N/A,#N/A,FALSE,"CCTV"}</definedName>
    <definedName name="mquality">mquality</definedName>
    <definedName name="mquit">mquit</definedName>
    <definedName name="mrecord">mrecord</definedName>
    <definedName name="msgbox_1">msgbox_1</definedName>
    <definedName name="MTTR">840</definedName>
    <definedName name="mylfylu" localSheetId="2">{#N/A,#N/A,TRUE,"토적및재료집계";#N/A,#N/A,TRUE,"토적및재료집계";#N/A,#N/A,TRUE,"단위량"}</definedName>
    <definedName name="mylfylu" localSheetId="0">{#N/A,#N/A,TRUE,"토적및재료집계";#N/A,#N/A,TRUE,"토적및재료집계";#N/A,#N/A,TRUE,"단위량"}</definedName>
    <definedName name="mylfylu">{#N/A,#N/A,TRUE,"토적및재료집계";#N/A,#N/A,TRUE,"토적및재료집계";#N/A,#N/A,TRUE,"단위량"}</definedName>
    <definedName name="n" localSheetId="0">'[강사성/인천공항 관/PJT-97/R-SUWONJ/REP/P7-5-31/LX-CAL.XLS]실행철강하도'!$A$1:$A$4</definedName>
    <definedName name="NAS">{#N/A,"수불부",FALSE,"사급자재수불서";#N/A,"수불부",FALSE,"사급자재수불서"}</definedName>
    <definedName name="NBC">#REF!,#REF!,#REF!</definedName>
    <definedName name="NBDFF">#REF!,#REF!</definedName>
    <definedName name="nbv">ㄷㄹㅈ</definedName>
    <definedName name="nbvcn" localSheetId="0">'[D:/office 양식/I一般比.xls]I一般比'!#REF!</definedName>
    <definedName name="NBVCV" localSheetId="0">'[CSH/가져가세요/임시파일/KNK/file/0002도공조명탑.xls]20관리비율'!$A$1:$D$25</definedName>
    <definedName name="ne" localSheetId="0">'[구병모/경주시최종050826/My Documents/DDC5.XLS]옹벽'!$H$322</definedName>
    <definedName name="nego검토"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NAME" localSheetId="2">{#N/A,#N/A,FALSE,"CCTV"}</definedName>
    <definedName name="NEWNAME" localSheetId="0">{#N/A,#N/A,FALSE,"CCTV"}</definedName>
    <definedName name="NEWNAME">{#N/A,#N/A,FALSE,"CCTV"}</definedName>
    <definedName name="n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gn" localSheetId="18">BlankMacro1</definedName>
    <definedName name="nhgn" localSheetId="2">BlankMacro1</definedName>
    <definedName name="nhgn" localSheetId="0">BlankMacro1</definedName>
    <definedName name="nhgn" localSheetId="21">BlankMacro1</definedName>
    <definedName name="nhgn" localSheetId="7">BlankMacro1</definedName>
    <definedName name="nhgn" localSheetId="19">BlankMacro1</definedName>
    <definedName name="nhgn" localSheetId="22">BlankMacro1</definedName>
    <definedName name="nhgn" localSheetId="20">BlankMacro1</definedName>
    <definedName name="nhgn" localSheetId="29">BlankMacro1</definedName>
    <definedName name="nhgn" localSheetId="31">BlankMacro1</definedName>
    <definedName name="nhgn" localSheetId="32">BlankMacro1</definedName>
    <definedName name="nhgn" localSheetId="30">BlankMacro1</definedName>
    <definedName name="nhgn" localSheetId="23">BlankMacro1</definedName>
    <definedName name="nhgn">BlankMacro1</definedName>
    <definedName name="NHJ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nt" localSheetId="18">BlankMacro1</definedName>
    <definedName name="nhnt" localSheetId="2">BlankMacro1</definedName>
    <definedName name="nhnt" localSheetId="0">BlankMacro1</definedName>
    <definedName name="nhnt" localSheetId="21">BlankMacro1</definedName>
    <definedName name="nhnt" localSheetId="7">BlankMacro1</definedName>
    <definedName name="nhnt" localSheetId="19">BlankMacro1</definedName>
    <definedName name="nhnt" localSheetId="22">BlankMacro1</definedName>
    <definedName name="nhnt" localSheetId="20">BlankMacro1</definedName>
    <definedName name="nhnt" localSheetId="29">BlankMacro1</definedName>
    <definedName name="nhnt" localSheetId="31">BlankMacro1</definedName>
    <definedName name="nhnt" localSheetId="32">BlankMacro1</definedName>
    <definedName name="nhnt" localSheetId="30">BlankMacro1</definedName>
    <definedName name="nhnt" localSheetId="23">BlankMacro1</definedName>
    <definedName name="nhnt">BlankMacro1</definedName>
    <definedName name="NI" localSheetId="0">'[이희세/PROJECT 최종/project 최종/정수장/수동지방상수도/전기/예산서/project 최종/기타/밀양수수/기타/ILWIPOH.XLS]노임'!$A$1:$B$65536</definedName>
    <definedName name="NJHT">#REF!,#REF!</definedName>
    <definedName name="NKDT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LG">#REF!,#REF!</definedName>
    <definedName name="nmb">ㄹ퓰</definedName>
    <definedName name="NMJ">ㅇㄴㄿ</definedName>
    <definedName name="nmy" localSheetId="0">'[D:/임시파일/KNK/2002년/원가계산/보라매병원/OFFICE 양식/J直材4.xls]J直材4'!$F$5:$G$5</definedName>
    <definedName name="nn">{"'Software -Windows'!$A$1:$N$10"}</definedName>
    <definedName name="NNA">NNF</definedName>
    <definedName name="nnj">uiy</definedName>
    <definedName name="nnm">xcf</definedName>
    <definedName name="nnn">{#N/A,#N/A,TRUE,"Portada";#N/A,#N/A,TRUE,"Indice"}</definedName>
    <definedName name="nnnn">{#N/A,#N/A,FALSE,"Sitio A";#N/A,#N/A,FALSE,"Rack Acceso  102.05";#N/A,#N/A,FALSE,"Rack DSX 102.06";#N/A,#N/A,FALSE,"DSX";#N/A,#N/A,FALSE,"Fuse Panel 102.05";#N/A,#N/A,FALSE,"Fuse Panel 102.06"}</definedName>
    <definedName name="NOIM" localSheetId="0">'[이희세/PROJECT 최종/project 최종/정수장/수동지방상수도/전기/예산서/project 최종/기타/밀양수수/기타/ILWIPOH.XLS]노임'!$A$1:$B$17</definedName>
    <definedName name="NOMU" localSheetId="0">'[D:/My Documents/DATA/울산/DATA/홍수예경보/YONGF0.XLS]NOMUBI'!$B$3:$H$39</definedName>
    <definedName name="NON">xcf</definedName>
    <definedName name="NW_영업요약">{#N/A,#N/A,FALSE,"회선임차현황"}</definedName>
    <definedName name="NYDATA" localSheetId="0">'[박미란/미란원가계산/2004/2월/ATM(청호,LG엔시스)/연결.xls]Sheet1'!$C$10:$V$53</definedName>
    <definedName name="OI" localSheetId="0">'[유지현/미래세움 _ 한강 시원지/12.06.20/은진수정_내역_20120615/Documents and Settings/Administrator/My Documents/청송자료/청송자료.XLS]Sheet9'!$O$202:$O$271</definedName>
    <definedName name="OIL" localSheetId="2">{"'용역비'!$A$4:$C$8"}</definedName>
    <definedName name="OIL" localSheetId="0">{"'용역비'!$A$4:$C$8"}</definedName>
    <definedName name="OIL">{"'용역비'!$A$4:$C$8"}</definedName>
    <definedName name="OIOPOI" localSheetId="18">BlankMacro1</definedName>
    <definedName name="OIOPOI" localSheetId="2">BlankMacro1</definedName>
    <definedName name="OIOPOI" localSheetId="0">BlankMacro1</definedName>
    <definedName name="OIOPOI" localSheetId="21">BlankMacro1</definedName>
    <definedName name="OIOPOI" localSheetId="7">BlankMacro1</definedName>
    <definedName name="OIOPOI" localSheetId="19">BlankMacro1</definedName>
    <definedName name="OIOPOI" localSheetId="22">BlankMacro1</definedName>
    <definedName name="OIOPOI" localSheetId="20">BlankMacro1</definedName>
    <definedName name="OIOPOI" localSheetId="29">BlankMacro1</definedName>
    <definedName name="OIOPOI" localSheetId="31">BlankMacro1</definedName>
    <definedName name="OIOPOI" localSheetId="32">BlankMacro1</definedName>
    <definedName name="OIOPOI" localSheetId="30">BlankMacro1</definedName>
    <definedName name="OIOPOI" localSheetId="23">BlankMacro1</definedName>
    <definedName name="OIOPOI">BlankMacro1</definedName>
    <definedName name="OIPUIOUI" localSheetId="18">BlankMacro1</definedName>
    <definedName name="OIPUIOUI" localSheetId="2">BlankMacro1</definedName>
    <definedName name="OIPUIOUI" localSheetId="0">BlankMacro1</definedName>
    <definedName name="OIPUIOUI" localSheetId="21">BlankMacro1</definedName>
    <definedName name="OIPUIOUI" localSheetId="7">BlankMacro1</definedName>
    <definedName name="OIPUIOUI" localSheetId="19">BlankMacro1</definedName>
    <definedName name="OIPUIOUI" localSheetId="22">BlankMacro1</definedName>
    <definedName name="OIPUIOUI" localSheetId="20">BlankMacro1</definedName>
    <definedName name="OIPUIOUI" localSheetId="29">BlankMacro1</definedName>
    <definedName name="OIPUIOUI" localSheetId="31">BlankMacro1</definedName>
    <definedName name="OIPUIOUI" localSheetId="32">BlankMacro1</definedName>
    <definedName name="OIPUIOUI" localSheetId="30">BlankMacro1</definedName>
    <definedName name="OIPUIOUI" localSheetId="23">BlankMacro1</definedName>
    <definedName name="OIPUIOUI">BlankMacro1</definedName>
    <definedName name="OLD">ROUND(OLD*0.0254,3)</definedName>
    <definedName name="old예산" localSheetId="2">{#N/A,#N/A,TRUE,"손익보고"}</definedName>
    <definedName name="old예산" localSheetId="0">{#N/A,#N/A,TRUE,"손익보고"}</definedName>
    <definedName name="old예산">{#N/A,#N/A,TRUE,"손익보고"}</definedName>
    <definedName name="OOIY" localSheetId="18">BlankMacro1</definedName>
    <definedName name="OOIY" localSheetId="2">BlankMacro1</definedName>
    <definedName name="OOIY" localSheetId="0">BlankMacro1</definedName>
    <definedName name="OOIY" localSheetId="21">BlankMacro1</definedName>
    <definedName name="OOIY" localSheetId="7">BlankMacro1</definedName>
    <definedName name="OOIY" localSheetId="19">BlankMacro1</definedName>
    <definedName name="OOIY" localSheetId="22">BlankMacro1</definedName>
    <definedName name="OOIY" localSheetId="20">BlankMacro1</definedName>
    <definedName name="OOIY" localSheetId="29">BlankMacro1</definedName>
    <definedName name="OOIY" localSheetId="31">BlankMacro1</definedName>
    <definedName name="OOIY" localSheetId="32">BlankMacro1</definedName>
    <definedName name="OOIY" localSheetId="30">BlankMacro1</definedName>
    <definedName name="OOIY" localSheetId="23">BlankMacro1</definedName>
    <definedName name="OOIY">BlankMacro1</definedName>
    <definedName name="OOO"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oooooo">{"'자리배치도'!$AG$1:$CI$28"}</definedName>
    <definedName name="OPEN1">OPEN1</definedName>
    <definedName name="OPL">ㅈㅂㄷ</definedName>
    <definedName name="OPOP" localSheetId="0">'[서영석/D/2001년/시립도서관강당/TOTAL.xls]수량산출'!#REF!</definedName>
    <definedName name="OPPP" localSheetId="0">'[서영석/D/Program Files/AutoCAD R14/실시/송라초등학교/내역서/송라초중학교(final).xls]수량산출'!$A$3:$H$8539</definedName>
    <definedName name="OPTION_PN6" localSheetId="0">'[현석조/2005년최종보고서/1_영업자료/1_제양식/견적폼_SV(200412_1).xls]OPT7'!$A:$A</definedName>
    <definedName name="OPTION_TOTAL6" localSheetId="0">'[현석조/2005년최종보고서/1_영업자료/1_제양식/견적폼_SV(200412_1).xls]OPT7'!$A:$E</definedName>
    <definedName name="oqeiroeriqei">{#N/A,#N/A,FALSE,"3가";#N/A,#N/A,FALSE,"3나";#N/A,#N/A,FALSE,"3다"}</definedName>
    <definedName name="or" localSheetId="0">'[이명희/원가분석팀/BAKUP/OLD-E/1760/1766/1766-1.xls]과천MAIN'!#REF!</definedName>
    <definedName name="OT_A" localSheetId="2">IF(OR(AND(#REF!&lt;2,#REF!&gt;19),AND(AND(#REF!&gt;=2,#REF!&lt;=3),AND(#REF!&gt;=6,#REF!&lt;=19)),AND(#REF!&gt;3,AND(#REF!&gt;=1,#REF!&lt;=5))),1,0)</definedName>
    <definedName name="OT_A" localSheetId="0">IF(OR(AND(#REF!&lt;2,#REF!&gt;19),AND(AND(#REF!&gt;=2,#REF!&lt;=3),AND(#REF!&gt;=6,#REF!&lt;=19)),AND(#REF!&gt;3,AND(#REF!&gt;=1,#REF!&lt;=5))),1,0)</definedName>
    <definedName name="OT_A">IF(OR(AND(#REF!&lt;2,#REF!&gt;19),AND(AND(#REF!&gt;=2,#REF!&lt;=3),AND(#REF!&gt;=6,#REF!&lt;=19)),AND(#REF!&gt;3,AND(#REF!&gt;=1,#REF!&lt;=5))),1,0)</definedName>
    <definedName name="OT_C" localSheetId="0">IF(OR(AND(AND(#REF!&gt;=2,#REF!&lt;=3),#REF!&gt;19),AND(#REF!&gt;3,#REF!&gt;=6)),1,0)</definedName>
    <definedName name="OT_C">IF(OR(AND(AND(#REF!&gt;=2,#REF!&lt;=3),#REF!&gt;19),AND(#REF!&gt;3,#REF!&gt;=6)),1,0)</definedName>
    <definedName name="OT_S" localSheetId="0">IF(OR(AND(#REF!&lt;2,AND(#REF!&gt;=1,#REF!&lt;=19)),AND(AND(#REF!&gt;=2,#REF!&lt;=3),AND(#REF!&gt;=1,#REF!&lt;=5))),1,0)</definedName>
    <definedName name="OT_S">IF(OR(AND(#REF!&lt;2,AND(#REF!&gt;=1,#REF!&lt;=19)),AND(AND(#REF!&gt;=2,#REF!&lt;=3),AND(#REF!&gt;=1,#REF!&lt;=5))),1,0)</definedName>
    <definedName name="ottiout" localSheetId="0">'[KMS/넣어주세요/임시파일/KNK/2001년/최문기 과장/MSOffice/99file/서울시신호-2.xls]설직재-1'!#REF!</definedName>
    <definedName name="ou" localSheetId="0">'[D:/임시파일/KNK/2002년/원가계산/마포경찰서/보라매병원/임시파일/넣어주세요/서울시신호.xls]설직재-1'!#REF!</definedName>
    <definedName name="P" localSheetId="0">'[김진영/C/안성맞춤/안성서류/안성모형(최종).xls]유기공정'!#REF!</definedName>
    <definedName name="pae" localSheetId="0">'[김창규/D/ETC/경훈2/소업1교.XLS]H-pile(298x299)'!#REF!</definedName>
    <definedName name="pah" localSheetId="0">'[김창규/D/ETC/경훈2/소업1교.XLS]H-pile(298x299)'!#REF!</definedName>
    <definedName name="PARKSANGUK">PARKSANGUK</definedName>
    <definedName name="path">"Edit Box 5"</definedName>
    <definedName name="pav" localSheetId="0">'[김창규/D/ETC/경훈2/소업1교.XLS]H-pile(298x299)'!#REF!</definedName>
    <definedName name="PB" localSheetId="0">'[Kimssang/나의작업/서보성/공  사/사직-초읍/4차가로등/DWG/ILOT-MI/SUNGNAM/TAL/SUNGNAM1.XLS]부하(성남)'!#REF!</definedName>
    <definedName name="pc" localSheetId="0">'[구병모/경주시최종050826/My Documents/동해교대/교각/동해sam.xls]통합'!#REF!</definedName>
    <definedName name="PCH" localSheetId="2">{#N/A,#N/A,FALSE,"포장1";#N/A,#N/A,FALSE,"포장1"}</definedName>
    <definedName name="PCH" localSheetId="0">{#N/A,#N/A,FALSE,"포장1";#N/A,#N/A,FALSE,"포장1"}</definedName>
    <definedName name="PCH">{#N/A,#N/A,FALSE,"포장1";#N/A,#N/A,FALSE,"포장1"}</definedName>
    <definedName name="pd" localSheetId="0">'[김창규/D/ETC/경훈2/소업1교.XLS]H-pile(298x299)'!#REF!</definedName>
    <definedName name="pdh" localSheetId="0">'[김창규/D/ETC/경훈2/소업1교.XLS]H-pile(298x299)'!#REF!</definedName>
    <definedName name="PDSN카드">{#N/A,#N/A,FALSE,"회선임차현황"}</definedName>
    <definedName name="pdv" localSheetId="0">'[김창규/D/ETC/경훈2/소업1교.XLS]H-pile(298x299)'!#REF!</definedName>
    <definedName name="PE" localSheetId="0">'[김진영/C/안성맞춤/안성서류/안성모형(최종).xls]유기공정'!#REF!</definedName>
    <definedName name="PE100C" localSheetId="0">'[J:/TEAM-5/Office/Excel/9609F/김천일위.XLS]단가'!#REF!</definedName>
    <definedName name="PE16C" localSheetId="0">'[J:/TEAM-5/Office/Excel/9609F/김천일위.XLS]단가'!#REF!</definedName>
    <definedName name="PE22C" localSheetId="0">'[J:/TEAM-5/Office/Excel/9609F/김천일위.XLS]단가'!#REF!</definedName>
    <definedName name="PE28C" localSheetId="0">'[J:/TEAM-5/Office/Excel/9609F/김천일위.XLS]단가'!#REF!</definedName>
    <definedName name="PE36C" localSheetId="0">'[J:/TEAM-5/Office/Excel/9609F/김천일위.XLS]단가'!#REF!</definedName>
    <definedName name="PE42C" localSheetId="0">'[J:/TEAM-5/Office/Excel/9609F/김천일위.XLS]단가'!#REF!</definedName>
    <definedName name="PE54C" localSheetId="0">'[J:/TEAM-5/Office/Excel/9609F/김천일위.XLS]단가'!#REF!</definedName>
    <definedName name="peak">'[Ansung/연규성/롯데제주호텔/97.10.22-김록희/운전비.xls]개요'!#REF!</definedName>
    <definedName name="ped" localSheetId="0">'[김창규/D/ETC/경훈2/소업1교.XLS]H-pile(298x299)'!#REF!</definedName>
    <definedName name="pel" localSheetId="0">'[김창규/D/ETC/경훈2/소업1교.XLS]H-pile(298x299)'!#REF!</definedName>
    <definedName name="PERT">{#N/A,#N/A,FALSE,"ALM-ASISC"}</definedName>
    <definedName name="PH" localSheetId="0">'[장현우/원가계산/My Documents/원가계산/원가계산/Book4.xls]'!PH</definedName>
    <definedName name="phcl" localSheetId="0">'[구병모/경주시최종050826/My Documents/DDC5.XLS]옹벽'!$B$284</definedName>
    <definedName name="PickCube">PickCube</definedName>
    <definedName name="pickcube1">pickcube1</definedName>
    <definedName name="PickElement">PickElement</definedName>
    <definedName name="pickelement1">pickelement1</definedName>
    <definedName name="pico검토">{#N/A,#N/A,FALSE,"3가";#N/A,#N/A,FALSE,"3나";#N/A,#N/A,FALSE,"3다"}</definedName>
    <definedName name="pico시험기">{#N/A,#N/A,TRUE,"인수_증설"}</definedName>
    <definedName name="PILEH" localSheetId="0">'[구병모/경주시최종050826/My Documents/동해교대/옹벽/부벽식(h=6.50m).xls]통합'!$M$5</definedName>
    <definedName name="PIP">#REF!,#REF!</definedName>
    <definedName name="pj">#REF!,#REF!</definedName>
    <definedName name="P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lh" localSheetId="0">'[김창규/D/ETC/경훈2/소업1교.XLS]H-pile(298x299)'!#REF!</definedName>
    <definedName name="plo">ㅠㅜㅎ</definedName>
    <definedName name="plv" localSheetId="0">'[김창규/D/ETC/경훈2/소업1교.XLS]H-pile(298x299)'!#REF!</definedName>
    <definedName name="P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NLW10" localSheetId="0">'[Kimssang/나의작업/서보성/공  사/사직-초읍/4차가로등/DWG/ILOT-MI/YUNCH/PLOT/SD.XLS]부하계산서'!#REF!</definedName>
    <definedName name="PNLW8" localSheetId="0">'[Kimssang/나의작업/서보성/공  사/사직-초읍/4차가로등/DWG/ILOT-MI/YUNCH/PLOT/SD.XLS]부하계산서'!#REF!</definedName>
    <definedName name="POP">#REF!,#REF!</definedName>
    <definedName name="Power">{#N/A,#N/A,FALSE,"ALM-ASISC"}</definedName>
    <definedName name="Power_Pro">{#N/A,#N/A,FALSE,"ALM-ASISC"}</definedName>
    <definedName name="PP" localSheetId="2">{#N/A,#N/A,TRUE,"토적및재료집계";#N/A,#N/A,TRUE,"토적및재료집계";#N/A,#N/A,TRUE,"단위량"}</definedName>
    <definedName name="pp"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hi" localSheetId="0">'[구병모/경주시최종050826/내방/workshop/대경이엔씨-섬진강수계치수사업/네오수량/a-changsung/KIM/RC/2D/도로/R-1-F.XLS]옹벽'!$M$3</definedName>
    <definedName name="PPK">{#N/A,#N/A,FALSE,"96 3월물량표";#N/A,#N/A,FALSE,"96 4월물량표";#N/A,#N/A,FALSE,"96 5월물량표"}</definedName>
    <definedName name="PPP" localSheetId="2">{#N/A,#N/A,TRUE,"토적및재료집계";#N/A,#N/A,TRUE,"토적및재료집계";#N/A,#N/A,TRUE,"단위량"}</definedName>
    <definedName name="ppppp">{"'자리배치도'!$AG$1:$CI$28"}</definedName>
    <definedName name="Price1">{#N/A,#N/A,FALSE,"ALM-ASISC"}</definedName>
    <definedName name="Pricing">{#N/A,#N/A,FALSE,"ALM-ASISC"}</definedName>
    <definedName name="Print_Terms_Tatene">"Text 2"</definedName>
    <definedName name="PRINT_TILIES">#REF!,#REF!,#REF!,#REF!,#REF!</definedName>
    <definedName name="PRINT_TILLES">#REF!,#REF!</definedName>
    <definedName name="PRINT_TITLE" localSheetId="0">'[김진영/C/안성맞춤/안성서류/안성모형(최종).xls]유기공정'!#REF!</definedName>
    <definedName name="PrintApprovals1Wide2High">PrintApprovals1Wide2High</definedName>
    <definedName name="PrintConfigurator">PrintConfigurator</definedName>
    <definedName name="PrintForReview">PrintForReview</definedName>
    <definedName name="PROJ" localSheetId="0">'[A:/건축/SE6380/TOP1/MISS_수/ORIGINAL/수_01.XLS]LEGEND'!$D$4</definedName>
    <definedName name="psychro_hdbrh" localSheetId="0">'[장현우/원가계산/My Documents/원가계산/원가계산/Book4.xls]'!psychro_hdbrh</definedName>
    <definedName name="PT"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TFSA" localSheetId="0">'[D:/임시파일/KNK/2002년/원가계산/마포경찰서/보라매병원/임시파일/KNK/file/서울시신호.xls]제직재'!#REF!</definedName>
    <definedName name="PTINT" localSheetId="2">산정기준!PTINT</definedName>
    <definedName name="PTINT" localSheetId="0">PTINT</definedName>
    <definedName name="PTINT">PTINT</definedName>
    <definedName name="Q" localSheetId="2">{"'용역비'!$A$4:$C$8"}</definedName>
    <definedName name="Q3WEE" localSheetId="2">{#N/A,#N/A,FALSE,"조골재"}</definedName>
    <definedName name="Q3WEE" localSheetId="0">{#N/A,#N/A,FALSE,"조골재"}</definedName>
    <definedName name="Q3WEE">{#N/A,#N/A,FALSE,"조골재"}</definedName>
    <definedName name="Q3WEE_1" localSheetId="2">{#N/A,#N/A,FALSE,"조골재"}</definedName>
    <definedName name="Q3WEE_1" localSheetId="0">{#N/A,#N/A,FALSE,"조골재"}</definedName>
    <definedName name="Q3WEE_1">{#N/A,#N/A,FALSE,"조골재"}</definedName>
    <definedName name="QAAAA" localSheetId="0">'[장현우/원가계산/My Documents/원가계산/원가계산/Book4.xls]'!QAAAA</definedName>
    <definedName name="qas">ㅁㄴㄹㅇㄹ</definedName>
    <definedName name="QBN">QBN</definedName>
    <definedName name="QC">QC</definedName>
    <definedName name="qcgdd" localSheetId="2">{0}</definedName>
    <definedName name="qcgdd" localSheetId="0">{0}</definedName>
    <definedName name="qcgdd">{0}</definedName>
    <definedName name="qdr">REEG</definedName>
    <definedName name="QEL" localSheetId="0">'[구병모/경주시최종050826/성현재/새 폴더/동해직접5.XLS]안정검토'!#REF!</definedName>
    <definedName name="qeoiioq">{#N/A,#N/A,FALSE,"3가";#N/A,#N/A,FALSE,"3나";#N/A,#N/A,FALSE,"3다"}</definedName>
    <definedName name="qeoreio">{#N/A,#N/A,FALSE,"3가";#N/A,#N/A,FALSE,"3나";#N/A,#N/A,FALSE,"3다"}</definedName>
    <definedName name="qeq">{#N/A,#N/A,FALSE,"3가";#N/A,#N/A,FALSE,"3나";#N/A,#N/A,FALSE,"3다"}</definedName>
    <definedName name="qerq">{#N/A,#N/A,FALSE,"3가";#N/A,#N/A,FALSE,"3나";#N/A,#N/A,FALSE,"3다"}</definedName>
    <definedName name="qerqer">{#N/A,#N/A,FALSE,"3가";#N/A,#N/A,FALSE,"3나";#N/A,#N/A,FALSE,"3다"}</definedName>
    <definedName name="qerqr">{#N/A,#N/A,FALSE,"3가";#N/A,#N/A,FALSE,"3나";#N/A,#N/A,FALSE,"3다"}</definedName>
    <definedName name="qet" localSheetId="0">'[구병모/경주시최종050826/My Documents/동해교대/옹벽/반중력식(h=4.0m).xls]반중력식옹벽'!#REF!</definedName>
    <definedName name="qetrweq" localSheetId="0">'[CMK/가져가세요/WINDOWS/Application Data/Microsoft/Templates/MSOffice/99file/서울시신호-2.xls]설직재-1'!#REF!</definedName>
    <definedName name="QF">QF</definedName>
    <definedName name="qfedafd" localSheetId="0">'[D:/office-file/99file/경찰청/OFFICE 양식/J直材4.xls]J直材4'!$F$5:$G$5</definedName>
    <definedName name="QFFGGB">{#N/A,#N/A,FALSE,"총괄표지";#N/A,#N/A,FALSE,"표지";#N/A,#N/A,FALSE,"총표지";#N/A,#N/A,FALSE,"집계(총괄)";#N/A,#N/A,FALSE,"집계(토목)";#N/A,#N/A,FALSE,"집계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G">QG</definedName>
    <definedName name="QH">QH</definedName>
    <definedName name="qi" localSheetId="0">'[이상준/이상준/DOOSAN/RAHMEN/R1.XLS]설계조건'!#REF!</definedName>
    <definedName name="qieeieoiei">{#N/A,#N/A,FALSE,"3가";#N/A,#N/A,FALSE,"3나";#N/A,#N/A,FALSE,"3다"}</definedName>
    <definedName name="qk" localSheetId="2">{"'자리배치도'!$AG$1:$CI$28"}</definedName>
    <definedName name="qk" localSheetId="0">{"'자리배치도'!$AG$1:$CI$28"}</definedName>
    <definedName name="qk">{"'자리배치도'!$AG$1:$CI$28"}</definedName>
    <definedName name="qkqh1" localSheetId="2">{#N/A,#N/A,FALSE,"명세표"}</definedName>
    <definedName name="qkqh1" localSheetId="0">{#N/A,#N/A,FALSE,"명세표"}</definedName>
    <definedName name="qkqh1">{#N/A,#N/A,FALSE,"명세표"}</definedName>
    <definedName name="qkqk">{#N/A,#N/A,FALSE,"CCTV"}</definedName>
    <definedName name="qoeijrqwoeif">{#N/A,#N/A,FALSE,"3가";#N/A,#N/A,FALSE,"3나";#N/A,#N/A,FALSE,"3다"}</definedName>
    <definedName name="qor" localSheetId="0">'[최석진/D/PROJECT-DWG/정선국도/장전지구/수량/총괄수량집계.XLS]실행철강하도'!$A$1:$A$4</definedName>
    <definedName name="QQ"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qqq" localSheetId="2">{#N/A,#N/A,FALSE,"운반시간"}</definedName>
    <definedName name="qqq" localSheetId="0">{#N/A,#N/A,FALSE,"운반시간"}</definedName>
    <definedName name="qqq">{#N/A,#N/A,FALSE,"운반시간"}</definedName>
    <definedName name="QQQAAASSS">{#N/A,#N/A,TRUE,"Y생산";#N/A,#N/A,TRUE,"Y판매";#N/A,#N/A,TRUE,"Y총물량";#N/A,#N/A,TRUE,"Y능력";#N/A,#N/A,TRUE,"YKD"}</definedName>
    <definedName name="QQQQ">{#N/A,#N/A,FALSE,"CCTV"}</definedName>
    <definedName name="qqqqq">{#N/A,#N/A,TRUE,"Basic";#N/A,#N/A,TRUE,"EXT-TABLE";#N/A,#N/A,TRUE,"STEEL";#N/A,#N/A,TRUE,"INT-Table";#N/A,#N/A,TRUE,"STEEL";#N/A,#N/A,TRUE,"Door"}</definedName>
    <definedName name="QQQQQQQ">{#N/A,#N/A,TRUE,"Y생산";#N/A,#N/A,TRUE,"Y판매";#N/A,#N/A,TRUE,"Y총물량";#N/A,#N/A,TRUE,"Y능력";#N/A,#N/A,TRUE,"YKD"}</definedName>
    <definedName name="QQQW" localSheetId="2">{#N/A,#N/A,FALSE,"전력간선"}</definedName>
    <definedName name="QQQW" localSheetId="0">{#N/A,#N/A,FALSE,"전력간선"}</definedName>
    <definedName name="QQQW">{#N/A,#N/A,FALSE,"전력간선"}</definedName>
    <definedName name="QR">QR</definedName>
    <definedName name="qrqer">{#N/A,#N/A,FALSE,"3가";#N/A,#N/A,FALSE,"3나";#N/A,#N/A,FALSE,"3다"}</definedName>
    <definedName name="qrqere">{#N/A,#N/A,FALSE,"3가";#N/A,#N/A,FALSE,"3나";#N/A,#N/A,FALSE,"3다"}</definedName>
    <definedName name="QS">QS</definedName>
    <definedName name="qsade" localSheetId="2">{"'용역비'!$A$4:$C$8"}</definedName>
    <definedName name="qsade" localSheetId="0">{"'용역비'!$A$4:$C$8"}</definedName>
    <definedName name="qsade">{"'용역비'!$A$4:$C$8"}</definedName>
    <definedName name="qsdf">{"'Firr(선)'!$AS$1:$AY$62","'Firr(사)'!$AS$1:$AY$62","'Firr(회)'!$AS$1:$AY$62","'Firr(선)'!$L$1:$V$62","'Firr(사)'!$L$1:$V$62","'Firr(회)'!$L$1:$V$62"}</definedName>
    <definedName name="QSQE">QSQE</definedName>
    <definedName name="QT">QT</definedName>
    <definedName name="QT_A" localSheetId="2">IF(OR(AND(#REF!&lt;2,#REF!&gt;19),AND(AND(#REF!&gt;=2,#REF!&lt;=3),AND(#REF!&gt;=6,#REF!&lt;=19)),AND(#REF!&gt;3,AND(#REF!&gt;=1,#REF!&lt;=5))),1,0)</definedName>
    <definedName name="QT_A" localSheetId="0">IF(OR(AND(#REF!&lt;2,#REF!&gt;19),AND(AND(#REF!&gt;=2,#REF!&lt;=3),AND(#REF!&gt;=6,#REF!&lt;=19)),AND(#REF!&gt;3,AND(#REF!&gt;=1,#REF!&lt;=5))),1,0)</definedName>
    <definedName name="QT_A">IF(OR(AND(#REF!&lt;2,#REF!&gt;19),AND(AND(#REF!&gt;=2,#REF!&lt;=3),AND(#REF!&gt;=6,#REF!&lt;=19)),AND(#REF!&gt;3,AND(#REF!&gt;=1,#REF!&lt;=5))),1,0)</definedName>
    <definedName name="QT_C" localSheetId="0">IF(OR(AND(AND(#REF!&gt;=2,#REF!&lt;=3),#REF!&gt;19),AND(#REF!&gt;3,#REF!&gt;=6)),1,0)</definedName>
    <definedName name="QT_C">IF(OR(AND(AND(#REF!&gt;=2,#REF!&lt;=3),#REF!&gt;19),AND(#REF!&gt;3,#REF!&gt;=6)),1,0)</definedName>
    <definedName name="QT_S" localSheetId="0">IF(OR(AND(#REF!&lt;2,AND(#REF!&gt;=1,#REF!&lt;=19)),AND(AND(#REF!&gt;=2,#REF!&lt;=3),AND(#REF!&gt;=1,#REF!&lt;=5))),1,0)</definedName>
    <definedName name="QT_S">IF(OR(AND(#REF!&lt;2,AND(#REF!&gt;=1,#REF!&lt;=19)),AND(AND(#REF!&gt;=2,#REF!&lt;=3),AND(#REF!&gt;=1,#REF!&lt;=5))),1,0)</definedName>
    <definedName name="qu" localSheetId="18">BlankMacro1</definedName>
    <definedName name="qu" localSheetId="2">BlankMacro1</definedName>
    <definedName name="qu" localSheetId="0">BlankMacro1</definedName>
    <definedName name="qu" localSheetId="21">BlankMacro1</definedName>
    <definedName name="qu" localSheetId="7">BlankMacro1</definedName>
    <definedName name="qu" localSheetId="19">BlankMacro1</definedName>
    <definedName name="qu" localSheetId="22">BlankMacro1</definedName>
    <definedName name="qu" localSheetId="20">BlankMacro1</definedName>
    <definedName name="qu" localSheetId="29">BlankMacro1</definedName>
    <definedName name="qu" localSheetId="31">BlankMacro1</definedName>
    <definedName name="qu" localSheetId="32">BlankMacro1</definedName>
    <definedName name="qu" localSheetId="30">BlankMacro1</definedName>
    <definedName name="qu" localSheetId="23">BlankMacro1</definedName>
    <definedName name="qu">BlankMacro1</definedName>
    <definedName name="Quotation">Quotation</definedName>
    <definedName name="QV">QV</definedName>
    <definedName name="QVB">QVB</definedName>
    <definedName name="qw" localSheetId="2">{#N/A,#N/A,FALSE,"단가표지"}</definedName>
    <definedName name="qw" localSheetId="0">{#N/A,#N/A,FALSE,"단가표지"}</definedName>
    <definedName name="qw">{#N/A,#N/A,FALSE,"단가표지"}</definedName>
    <definedName name="QW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WERRTT">{#N/A,#N/A,FALSE,"Sheet1"}</definedName>
    <definedName name="qwewe" localSheetId="18">BlankMacro1</definedName>
    <definedName name="qwewe" localSheetId="2">BlankMacro1</definedName>
    <definedName name="qwewe" localSheetId="0">BlankMacro1</definedName>
    <definedName name="qwewe" localSheetId="21">BlankMacro1</definedName>
    <definedName name="qwewe" localSheetId="7">BlankMacro1</definedName>
    <definedName name="qwewe" localSheetId="19">BlankMacro1</definedName>
    <definedName name="qwewe" localSheetId="22">BlankMacro1</definedName>
    <definedName name="qwewe" localSheetId="20">BlankMacro1</definedName>
    <definedName name="qwewe" localSheetId="29">BlankMacro1</definedName>
    <definedName name="qwewe" localSheetId="31">BlankMacro1</definedName>
    <definedName name="qwewe" localSheetId="32">BlankMacro1</definedName>
    <definedName name="qwewe" localSheetId="30">BlankMacro1</definedName>
    <definedName name="qwewe" localSheetId="23">BlankMacro1</definedName>
    <definedName name="qwewe">BlankMacro1</definedName>
    <definedName name="QWQ" localSheetId="2">{#N/A,#N/A,FALSE,"배수2"}</definedName>
    <definedName name="QWQ" localSheetId="0">{#N/A,#N/A,FALSE,"배수2"}</definedName>
    <definedName name="QWQ">{#N/A,#N/A,FALSE,"배수2"}</definedName>
    <definedName name="qwqeqd">{#N/A,#N/A,FALSE,"ALM-ASISC"}</definedName>
    <definedName name="qwqw">{"provision",#N/A,FALSE;"reserve analysis",#N/A,FALSE}</definedName>
    <definedName name="qww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X">QX</definedName>
    <definedName name="qyk" localSheetId="2">{"'용역비'!$A$4:$C$8"}</definedName>
    <definedName name="qyk" localSheetId="0">{"'용역비'!$A$4:$C$8"}</definedName>
    <definedName name="qyk">{"'용역비'!$A$4:$C$8"}</definedName>
    <definedName name="QZ">QZ</definedName>
    <definedName name="Ra" localSheetId="0">'[구병모/경주시최종050826/My Documents/동해교대/교각/동해sam.xls]통합'!#REF!</definedName>
    <definedName name="Rb" localSheetId="0">'[구병모/경주시최종050826/My Documents/동해교대/교각/동해sam.xls]통합'!#REF!</definedName>
    <definedName name="RDGF" localSheetId="18">BlankMacro1</definedName>
    <definedName name="RDGF" localSheetId="2">BlankMacro1</definedName>
    <definedName name="RDGF" localSheetId="0">BlankMacro1</definedName>
    <definedName name="RDGF" localSheetId="21">BlankMacro1</definedName>
    <definedName name="RDGF" localSheetId="7">BlankMacro1</definedName>
    <definedName name="RDGF" localSheetId="19">BlankMacro1</definedName>
    <definedName name="RDGF" localSheetId="22">BlankMacro1</definedName>
    <definedName name="RDGF" localSheetId="20">BlankMacro1</definedName>
    <definedName name="RDGF" localSheetId="29">BlankMacro1</definedName>
    <definedName name="RDGF" localSheetId="31">BlankMacro1</definedName>
    <definedName name="RDGF" localSheetId="32">BlankMacro1</definedName>
    <definedName name="RDGF" localSheetId="30">BlankMacro1</definedName>
    <definedName name="RDGF" localSheetId="23">BlankMacro1</definedName>
    <definedName name="RDGF">BlankMacro1</definedName>
    <definedName name="rd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WET" localSheetId="18">BlankMacro1</definedName>
    <definedName name="RDWET" localSheetId="2">BlankMacro1</definedName>
    <definedName name="RDWET" localSheetId="0">BlankMacro1</definedName>
    <definedName name="RDWET" localSheetId="21">BlankMacro1</definedName>
    <definedName name="RDWET" localSheetId="7">BlankMacro1</definedName>
    <definedName name="RDWET" localSheetId="19">BlankMacro1</definedName>
    <definedName name="RDWET" localSheetId="22">BlankMacro1</definedName>
    <definedName name="RDWET" localSheetId="20">BlankMacro1</definedName>
    <definedName name="RDWET" localSheetId="29">BlankMacro1</definedName>
    <definedName name="RDWET" localSheetId="31">BlankMacro1</definedName>
    <definedName name="RDWET" localSheetId="32">BlankMacro1</definedName>
    <definedName name="RDWET" localSheetId="30">BlankMacro1</definedName>
    <definedName name="RDWET" localSheetId="23">BlankMacro1</definedName>
    <definedName name="RDWET">BlankMacro1</definedName>
    <definedName name="RecalcCurrentSheet">RecalcCurrentSheet</definedName>
    <definedName name="recalccurrentsheet1">recalccurrentsheet1</definedName>
    <definedName name="re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r" localSheetId="0">'[D:/원가계산/2020년/4월/17. 한국철도기술연구원_롤테이너 하역장치 설계 보완 및 제작/1. 원가계산/2. 제조부문_한국철도기술연구원_롤테이너 하역장치 설계 보완 및 제작.xlsx]'!rer</definedName>
    <definedName name="retert" localSheetId="18">BlankMacro1</definedName>
    <definedName name="retert" localSheetId="2">BlankMacro1</definedName>
    <definedName name="retert" localSheetId="0">BlankMacro1</definedName>
    <definedName name="retert" localSheetId="21">BlankMacro1</definedName>
    <definedName name="retert" localSheetId="7">BlankMacro1</definedName>
    <definedName name="retert" localSheetId="19">BlankMacro1</definedName>
    <definedName name="retert" localSheetId="22">BlankMacro1</definedName>
    <definedName name="retert" localSheetId="20">BlankMacro1</definedName>
    <definedName name="retert" localSheetId="29">BlankMacro1</definedName>
    <definedName name="retert" localSheetId="31">BlankMacro1</definedName>
    <definedName name="retert" localSheetId="32">BlankMacro1</definedName>
    <definedName name="retert" localSheetId="30">BlankMacro1</definedName>
    <definedName name="retert" localSheetId="23">BlankMacro1</definedName>
    <definedName name="retert">BlankMacro1</definedName>
    <definedName name="retre" localSheetId="18">BlankMacro1</definedName>
    <definedName name="retre" localSheetId="2">BlankMacro1</definedName>
    <definedName name="retre" localSheetId="0">BlankMacro1</definedName>
    <definedName name="retre" localSheetId="21">BlankMacro1</definedName>
    <definedName name="retre" localSheetId="7">BlankMacro1</definedName>
    <definedName name="retre" localSheetId="19">BlankMacro1</definedName>
    <definedName name="retre" localSheetId="22">BlankMacro1</definedName>
    <definedName name="retre" localSheetId="20">BlankMacro1</definedName>
    <definedName name="retre" localSheetId="29">BlankMacro1</definedName>
    <definedName name="retre" localSheetId="31">BlankMacro1</definedName>
    <definedName name="retre" localSheetId="32">BlankMacro1</definedName>
    <definedName name="retre" localSheetId="30">BlankMacro1</definedName>
    <definedName name="retre" localSheetId="23">BlankMacro1</definedName>
    <definedName name="retre">BlankMacro1</definedName>
    <definedName name="retwatr" localSheetId="0">'[CMK/가져가세요/office 양식/I一般比.xls]I一般比'!#REF!</definedName>
    <definedName name="RE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tyerw" localSheetId="0">'[KMS/넣어주세요/WINDOWS/Application Data/Microsoft/Templates/MSOffice/99file/서울시신호-2.xls]설직재-1'!#REF!</definedName>
    <definedName name="RE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venue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revs">revs</definedName>
    <definedName name="rewtaet" localSheetId="0">'[KMS/넣어주세요/WINDOWS/Application Data/Microsoft/Templates/MSOffice/99file/서울시CCTV.xls]일위'!#REF!</definedName>
    <definedName name="reyter" localSheetId="0">'[KMS/넣어주세요/임시파일/KNK/2001년/최문기 과장/0002도공조명탑(knk).xls]20관리비율'!$A$1:$D$25</definedName>
    <definedName name="reytewt" localSheetId="0">'[D:/OFFICE 양식/J直材4.xls]J直材4'!$F$5:$G$5</definedName>
    <definedName name="RF" localSheetId="18">BlankMacro1</definedName>
    <definedName name="RF" localSheetId="2">BlankMacro1</definedName>
    <definedName name="RF" localSheetId="0">BlankMacro1</definedName>
    <definedName name="RF" localSheetId="21">BlankMacro1</definedName>
    <definedName name="RF" localSheetId="7">BlankMacro1</definedName>
    <definedName name="RF" localSheetId="19">BlankMacro1</definedName>
    <definedName name="RF" localSheetId="22">BlankMacro1</definedName>
    <definedName name="RF" localSheetId="20">BlankMacro1</definedName>
    <definedName name="RF" localSheetId="29">BlankMacro1</definedName>
    <definedName name="RF" localSheetId="31">BlankMacro1</definedName>
    <definedName name="RF" localSheetId="32">BlankMacro1</definedName>
    <definedName name="RF" localSheetId="30">BlankMacro1</definedName>
    <definedName name="RF" localSheetId="23">BlankMacro1</definedName>
    <definedName name="RF">BlankMacro1</definedName>
    <definedName name="rfaag" localSheetId="2">{#N/A,#N/A,FALSE,"전열산출서"}</definedName>
    <definedName name="rfaag" localSheetId="0">{#N/A,#N/A,FALSE,"전열산출서"}</definedName>
    <definedName name="rfaag">{#N/A,#N/A,FALSE,"전열산출서"}</definedName>
    <definedName name="rfetyryw" localSheetId="0">'[A:/2000file/서식file/2000경주EXPO/7월file/도로공사/서울시CCTV.xls]직재'!#REF!</definedName>
    <definedName name="RFG">#REF!,#REF!,#REF!</definedName>
    <definedName name="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DF" localSheetId="18">BlankMacro1</definedName>
    <definedName name="RGDF" localSheetId="2">BlankMacro1</definedName>
    <definedName name="RGDF" localSheetId="0">BlankMacro1</definedName>
    <definedName name="RGDF" localSheetId="21">BlankMacro1</definedName>
    <definedName name="RGDF" localSheetId="7">BlankMacro1</definedName>
    <definedName name="RGDF" localSheetId="19">BlankMacro1</definedName>
    <definedName name="RGDF" localSheetId="22">BlankMacro1</definedName>
    <definedName name="RGDF" localSheetId="20">BlankMacro1</definedName>
    <definedName name="RGDF" localSheetId="29">BlankMacro1</definedName>
    <definedName name="RGDF" localSheetId="31">BlankMacro1</definedName>
    <definedName name="RGDF" localSheetId="32">BlankMacro1</definedName>
    <definedName name="RGDF" localSheetId="30">BlankMacro1</definedName>
    <definedName name="RGDF" localSheetId="23">BlankMacro1</definedName>
    <definedName name="RGDF">BlankMacro1</definedName>
    <definedName name="rgfd" localSheetId="18">BlankMacro1</definedName>
    <definedName name="rgfd" localSheetId="2">BlankMacro1</definedName>
    <definedName name="rgfd" localSheetId="0">BlankMacro1</definedName>
    <definedName name="rgfd" localSheetId="21">BlankMacro1</definedName>
    <definedName name="rgfd" localSheetId="7">BlankMacro1</definedName>
    <definedName name="rgfd" localSheetId="19">BlankMacro1</definedName>
    <definedName name="rgfd" localSheetId="22">BlankMacro1</definedName>
    <definedName name="rgfd" localSheetId="20">BlankMacro1</definedName>
    <definedName name="rgfd" localSheetId="29">BlankMacro1</definedName>
    <definedName name="rgfd" localSheetId="31">BlankMacro1</definedName>
    <definedName name="rgfd" localSheetId="32">BlankMacro1</definedName>
    <definedName name="rgfd" localSheetId="30">BlankMacro1</definedName>
    <definedName name="rgfd" localSheetId="23">BlankMacro1</definedName>
    <definedName name="rgfd">BlankMacro1</definedName>
    <definedName name="RG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H" localSheetId="2">{"'용역비'!$A$4:$C$8"}</definedName>
    <definedName name="RH" localSheetId="0">{"'용역비'!$A$4:$C$8"}</definedName>
    <definedName name="RH">{"'용역비'!$A$4:$C$8"}</definedName>
    <definedName name="RHDDNJS">RHDDNJS</definedName>
    <definedName name="rhdfid" localSheetId="0">'[장현우/원가계산/My Documents/원가계산/원가계산/Book4.xls]'!rhdfid</definedName>
    <definedName name="rhe">rhe</definedName>
    <definedName name="rhewryew" localSheetId="0">'[A:/office 양식/I一般比.xls]I一般比'!#REF!</definedName>
    <definedName name="RHGREBGHRE" localSheetId="18">BlankMacro1</definedName>
    <definedName name="RHGREBGHRE" localSheetId="2">BlankMacro1</definedName>
    <definedName name="RHGREBGHRE" localSheetId="0">BlankMacro1</definedName>
    <definedName name="RHGREBGHRE" localSheetId="21">BlankMacro1</definedName>
    <definedName name="RHGREBGHRE" localSheetId="7">BlankMacro1</definedName>
    <definedName name="RHGREBGHRE" localSheetId="19">BlankMacro1</definedName>
    <definedName name="RHGREBGHRE" localSheetId="22">BlankMacro1</definedName>
    <definedName name="RHGREBGHRE" localSheetId="20">BlankMacro1</definedName>
    <definedName name="RHGREBGHRE" localSheetId="29">BlankMacro1</definedName>
    <definedName name="RHGREBGHRE" localSheetId="31">BlankMacro1</definedName>
    <definedName name="RHGREBGHRE" localSheetId="32">BlankMacro1</definedName>
    <definedName name="RHGREBGHRE" localSheetId="30">BlankMacro1</definedName>
    <definedName name="RHGREBGHRE" localSheetId="23">BlankMacro1</definedName>
    <definedName name="RHGREBGHRE">BlankMacro1</definedName>
    <definedName name="rhkstp" localSheetId="2">{#N/A,#N/A,FALSE,"DAOCM 2차 검토"}</definedName>
    <definedName name="rhkstp" localSheetId="0">{#N/A,#N/A,FALSE,"DAOCM 2차 검토"}</definedName>
    <definedName name="rhkstp">{#N/A,#N/A,FALSE,"DAOCM 2차 검토"}</definedName>
    <definedName name="RIRI" localSheetId="2">{#N/A,#N/A,FALSE,"전력간선"}</definedName>
    <definedName name="RIRI" localSheetId="0">{#N/A,#N/A,FALSE,"전력간선"}</definedName>
    <definedName name="RIRI">{#N/A,#N/A,FALSE,"전력간선"}</definedName>
    <definedName name="RJRJ" localSheetId="18">BlankMacro1</definedName>
    <definedName name="RJRJ" localSheetId="2">BlankMacro1</definedName>
    <definedName name="RJRJ" localSheetId="0">BlankMacro1</definedName>
    <definedName name="RJRJ" localSheetId="21">BlankMacro1</definedName>
    <definedName name="RJRJ" localSheetId="7">BlankMacro1</definedName>
    <definedName name="RJRJ" localSheetId="19">BlankMacro1</definedName>
    <definedName name="RJRJ" localSheetId="22">BlankMacro1</definedName>
    <definedName name="RJRJ" localSheetId="20">BlankMacro1</definedName>
    <definedName name="RJRJ" localSheetId="29">BlankMacro1</definedName>
    <definedName name="RJRJ" localSheetId="31">BlankMacro1</definedName>
    <definedName name="RJRJ" localSheetId="32">BlankMacro1</definedName>
    <definedName name="RJRJ" localSheetId="30">BlankMacro1</definedName>
    <definedName name="RJRJ" localSheetId="23">BlankMacro1</definedName>
    <definedName name="RJRJ">BlankMacro1</definedName>
    <definedName name="RJRKJRKJR" localSheetId="18">BlankMacro1</definedName>
    <definedName name="RJRKJRKJR" localSheetId="2">BlankMacro1</definedName>
    <definedName name="RJRKJRKJR" localSheetId="0">BlankMacro1</definedName>
    <definedName name="RJRKJRKJR" localSheetId="21">BlankMacro1</definedName>
    <definedName name="RJRKJRKJR" localSheetId="7">BlankMacro1</definedName>
    <definedName name="RJRKJRKJR" localSheetId="19">BlankMacro1</definedName>
    <definedName name="RJRKJRKJR" localSheetId="22">BlankMacro1</definedName>
    <definedName name="RJRKJRKJR" localSheetId="20">BlankMacro1</definedName>
    <definedName name="RJRKJRKJR" localSheetId="29">BlankMacro1</definedName>
    <definedName name="RJRKJRKJR" localSheetId="31">BlankMacro1</definedName>
    <definedName name="RJRKJRKJR" localSheetId="32">BlankMacro1</definedName>
    <definedName name="RJRKJRKJR" localSheetId="30">BlankMacro1</definedName>
    <definedName name="RJRKJRKJR" localSheetId="23">BlankMacro1</definedName>
    <definedName name="RJRKJRKJR">BlankMacro1</definedName>
    <definedName name="rjrt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s">{#N/A,#N/A,FALSE,"3가";#N/A,#N/A,FALSE,"3나";#N/A,#N/A,FALSE,"3다"}</definedName>
    <definedName name="RK" localSheetId="0">'[HJY/가져가세요/임시파일/KNK/2002년/원가계산/보라매병원/OFFICE 양식/N賃率-職.xls]수량산출'!#REF!</definedName>
    <definedName name="rkdkd">{#N/A,#N/A,FALSE,"2~8번"}</definedName>
    <definedName name="RKSK">{#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 localSheetId="18">BlankMacro1</definedName>
    <definedName name="RL" localSheetId="2">BlankMacro1</definedName>
    <definedName name="RL" localSheetId="0">BlankMacro1</definedName>
    <definedName name="RL" localSheetId="21">BlankMacro1</definedName>
    <definedName name="RL" localSheetId="7">BlankMacro1</definedName>
    <definedName name="RL" localSheetId="19">BlankMacro1</definedName>
    <definedName name="RL" localSheetId="22">BlankMacro1</definedName>
    <definedName name="RL" localSheetId="20">BlankMacro1</definedName>
    <definedName name="RL" localSheetId="29">BlankMacro1</definedName>
    <definedName name="RL" localSheetId="31">BlankMacro1</definedName>
    <definedName name="RL" localSheetId="32">BlankMacro1</definedName>
    <definedName name="RL" localSheetId="30">BlankMacro1</definedName>
    <definedName name="RL" localSheetId="23">BlankMacro1</definedName>
    <definedName name="RL">BlankMacro1</definedName>
    <definedName name="RLA">{#N/A,#N/A,TRUE,"Y생산";#N/A,#N/A,TRUE,"Y판매";#N/A,#N/A,TRUE,"Y총물량";#N/A,#N/A,TRUE,"Y능력";#N/A,#N/A,TRUE,"YKD"}</definedName>
    <definedName name="RLTJD" localSheetId="18">BlankMacro1</definedName>
    <definedName name="RLTJD" localSheetId="2">BlankMacro1</definedName>
    <definedName name="RLTJD" localSheetId="0">BlankMacro1</definedName>
    <definedName name="RLTJD" localSheetId="21">BlankMacro1</definedName>
    <definedName name="RLTJD" localSheetId="7">BlankMacro1</definedName>
    <definedName name="RLTJD" localSheetId="19">BlankMacro1</definedName>
    <definedName name="RLTJD" localSheetId="22">BlankMacro1</definedName>
    <definedName name="RLTJD" localSheetId="20">BlankMacro1</definedName>
    <definedName name="RLTJD" localSheetId="29">BlankMacro1</definedName>
    <definedName name="RLTJD" localSheetId="31">BlankMacro1</definedName>
    <definedName name="RLTJD" localSheetId="32">BlankMacro1</definedName>
    <definedName name="RLTJD" localSheetId="30">BlankMacro1</definedName>
    <definedName name="RLTJD" localSheetId="23">BlankMacro1</definedName>
    <definedName name="RLTJD">BlankMacro1</definedName>
    <definedName name="RMCOptions">"*100000000000000"</definedName>
    <definedName name="rnjs">{#N/A,#N/A,FALSE,"포장2"}</definedName>
    <definedName name="Rnodeb활용">{#N/A,#N/A,FALSE,"회선임차현황"}</definedName>
    <definedName name="rnrnf">{"'호선별현황(방식)'!$K$22:$P$22","'호선별현황(방식)'!$K$22:$P$22"}</definedName>
    <definedName name="ROCK_AUGER" localSheetId="0">'[김정혜_PC/1WORKSHOP/1Kdm/통신/send/성보개발6차/부산청/인천학익동 동아풍림아파트현장.xls]장비집계'!#REF!</definedName>
    <definedName name="Royalty" localSheetId="2">{#N/A,#N/A,FALSE,"Sheet1"}</definedName>
    <definedName name="Royalty" localSheetId="0">{#N/A,#N/A,FALSE,"Sheet1"}</definedName>
    <definedName name="Royalty">{#N/A,#N/A,FALSE,"Sheet1"}</definedName>
    <definedName name="RRE">#REF!,#REF!</definedName>
    <definedName name="RR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rrr">{"'자리배치도'!$AG$1:$CI$28"}</definedName>
    <definedName name="rrt">{#N/A,#N/A,FALSE,"3가";#N/A,#N/A,FALSE,"3나";#N/A,#N/A,FALSE,"3다"}</definedName>
    <definedName name="rs" localSheetId="0">'[구병모/경주시최종050826/My Documents/동해교대/교각/동해sam.xls]통합'!#REF!</definedName>
    <definedName name="rsub" localSheetId="0">'[구병모/경주시최종050826/My Documents/동해교대/교각/동해sam.xls]통합'!#REF!</definedName>
    <definedName name="RT" localSheetId="2">{"'용역비'!$A$4:$C$8"}</definedName>
    <definedName name="RT" localSheetId="0">{"'용역비'!$A$4:$C$8"}</definedName>
    <definedName name="RT">{"'용역비'!$A$4:$C$8"}</definedName>
    <definedName name="rtewyte" localSheetId="0">'[KMS/넣어주세요/WINDOWS/Application Data/Microsoft/Templates/2000경주EXPO/7월file/도로공사/서울시CCTV.xls]직재'!#REF!</definedName>
    <definedName name="RTGH" localSheetId="2">{"'용역비'!$A$4:$C$8"}</definedName>
    <definedName name="RTGH" localSheetId="0">{"'용역비'!$A$4:$C$8"}</definedName>
    <definedName name="RTGH">{"'용역비'!$A$4:$C$8"}</definedName>
    <definedName name="rth" localSheetId="2">{"'용역비'!$A$4:$C$8"}</definedName>
    <definedName name="RTHT">TTHG</definedName>
    <definedName name="rts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U">#REF!,#REF!</definedName>
    <definedName name="rtutytr" localSheetId="0">'[LSJ/가져가세요/office 양식/I一般比.xls]I一般比'!#REF!</definedName>
    <definedName name="RT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wrtw">{#N/A,#N/A,FALSE,"3가";#N/A,#N/A,FALSE,"3나";#N/A,#N/A,FALSE,"3다"}</definedName>
    <definedName name="rty" localSheetId="2">{"'용역비'!$A$4:$C$8"}</definedName>
    <definedName name="rty" localSheetId="0">{"'용역비'!$A$4:$C$8"}</definedName>
    <definedName name="rty">{"'용역비'!$A$4:$C$8"}</definedName>
    <definedName name="rtyerw" localSheetId="0">'[LJY/1실공유/office 양식/I一般比.xls]I一般比'!#REF!</definedName>
    <definedName name="RTYHERY" localSheetId="18">BlankMacro1</definedName>
    <definedName name="RTYHERY" localSheetId="2">BlankMacro1</definedName>
    <definedName name="RTYHERY" localSheetId="0">BlankMacro1</definedName>
    <definedName name="RTYHERY" localSheetId="21">BlankMacro1</definedName>
    <definedName name="RTYHERY" localSheetId="7">BlankMacro1</definedName>
    <definedName name="RTYHERY" localSheetId="19">BlankMacro1</definedName>
    <definedName name="RTYHERY" localSheetId="22">BlankMacro1</definedName>
    <definedName name="RTYHERY" localSheetId="20">BlankMacro1</definedName>
    <definedName name="RTYHERY" localSheetId="29">BlankMacro1</definedName>
    <definedName name="RTYHERY" localSheetId="31">BlankMacro1</definedName>
    <definedName name="RTYHERY" localSheetId="32">BlankMacro1</definedName>
    <definedName name="RTYHERY" localSheetId="30">BlankMacro1</definedName>
    <definedName name="RTYHERY" localSheetId="23">BlankMacro1</definedName>
    <definedName name="RTYHERY">BlankMacro1</definedName>
    <definedName name="RTY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WER" localSheetId="2">{#N/A,#N/A,FALSE,"제목"}</definedName>
    <definedName name="RWER" localSheetId="0">{#N/A,#N/A,FALSE,"제목"}</definedName>
    <definedName name="RWER">{#N/A,#N/A,FALSE,"제목"}</definedName>
    <definedName name="ryeuye" localSheetId="0">'[D:/OFFICE 양식/J直材4.xls]J直材4'!$F$5:$G$5</definedName>
    <definedName name="ryru">{#N/A,#N/A,FALSE,"3가";#N/A,#N/A,FALSE,"3나";#N/A,#N/A,FALSE,"3다"}</definedName>
    <definedName name="rytrey" localSheetId="0">'[LJY/1실공유/office 양식/I一般比.xls]I一般比'!#REF!</definedName>
    <definedName name="RYUIRYU" localSheetId="2">{"'용역비'!$A$4:$C$8"}</definedName>
    <definedName name="RYUIRYU" localSheetId="0">{"'용역비'!$A$4:$C$8"}</definedName>
    <definedName name="RYUIRYU">{"'용역비'!$A$4:$C$8"}</definedName>
    <definedName name="ryuk" localSheetId="2">{"'용역비'!$A$4:$C$8"}</definedName>
    <definedName name="ryuk" localSheetId="0">{"'용역비'!$A$4:$C$8"}</definedName>
    <definedName name="ryuk">{"'용역비'!$A$4:$C$8"}</definedName>
    <definedName name="r견적">{#N/A,#N/A,FALSE,"월공사비집계표양식 (7)";#N/A,#N/A,FALSE,"월공사비집계표양식 (7)"}</definedName>
    <definedName name="R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localSheetId="18">BlankMacro1</definedName>
    <definedName name="S" localSheetId="2">BlankMacro1</definedName>
    <definedName name="S" localSheetId="0">BlankMacro1</definedName>
    <definedName name="S" localSheetId="21">BlankMacro1</definedName>
    <definedName name="S" localSheetId="7">BlankMacro1</definedName>
    <definedName name="S" localSheetId="19">BlankMacro1</definedName>
    <definedName name="S" localSheetId="22">BlankMacro1</definedName>
    <definedName name="S" localSheetId="20">BlankMacro1</definedName>
    <definedName name="S" localSheetId="29">BlankMacro1</definedName>
    <definedName name="S" localSheetId="31">BlankMacro1</definedName>
    <definedName name="S" localSheetId="32">BlankMacro1</definedName>
    <definedName name="S" localSheetId="30">BlankMacro1</definedName>
    <definedName name="S" localSheetId="23">BlankMacro1</definedName>
    <definedName name="S">BlankMacro1</definedName>
    <definedName name="SA" localSheetId="0">'[D:/임시파일/KNK/2002년/원가계산/마포경찰서/보라매병원/임시파일/KNK/file/서울시신호.xls]제직재'!#REF!</definedName>
    <definedName name="sadasd" localSheetId="18">BlankMacro1</definedName>
    <definedName name="sadasd" localSheetId="2">BlankMacro1</definedName>
    <definedName name="sadasd" localSheetId="0">BlankMacro1</definedName>
    <definedName name="sadasd" localSheetId="21">BlankMacro1</definedName>
    <definedName name="sadasd" localSheetId="7">BlankMacro1</definedName>
    <definedName name="sadasd" localSheetId="19">BlankMacro1</definedName>
    <definedName name="sadasd" localSheetId="22">BlankMacro1</definedName>
    <definedName name="sadasd" localSheetId="20">BlankMacro1</definedName>
    <definedName name="sadasd" localSheetId="29">BlankMacro1</definedName>
    <definedName name="sadasd" localSheetId="31">BlankMacro1</definedName>
    <definedName name="sadasd" localSheetId="32">BlankMacro1</definedName>
    <definedName name="sadasd" localSheetId="30">BlankMacro1</definedName>
    <definedName name="sadasd" localSheetId="23">BlankMacro1</definedName>
    <definedName name="sadasd">BlankMacro1</definedName>
    <definedName name="safddsf" localSheetId="18">BlankMacro1</definedName>
    <definedName name="safddsf" localSheetId="2">BlankMacro1</definedName>
    <definedName name="safddsf" localSheetId="0">BlankMacro1</definedName>
    <definedName name="safddsf" localSheetId="21">BlankMacro1</definedName>
    <definedName name="safddsf" localSheetId="7">BlankMacro1</definedName>
    <definedName name="safddsf" localSheetId="19">BlankMacro1</definedName>
    <definedName name="safddsf" localSheetId="22">BlankMacro1</definedName>
    <definedName name="safddsf" localSheetId="20">BlankMacro1</definedName>
    <definedName name="safddsf" localSheetId="29">BlankMacro1</definedName>
    <definedName name="safddsf" localSheetId="31">BlankMacro1</definedName>
    <definedName name="safddsf" localSheetId="32">BlankMacro1</definedName>
    <definedName name="safddsf" localSheetId="30">BlankMacro1</definedName>
    <definedName name="safddsf" localSheetId="23">BlankMacro1</definedName>
    <definedName name="safddsf">BlankMacro1</definedName>
    <definedName name="SAF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DSFSDFSDFSDF" localSheetId="0">'[장현우/원가계산/My Documents/원가계산/원가계산/Book4.xls]'!SAFDSFSDFSDFSDF</definedName>
    <definedName name="SAFSAFSAD" localSheetId="2">{#N/A,#N/A,FALSE,"속도"}</definedName>
    <definedName name="SAFSAFSAD" localSheetId="0">{#N/A,#N/A,FALSE,"속도"}</definedName>
    <definedName name="SAFSAFSAD">{#N/A,#N/A,FALSE,"속도"}</definedName>
    <definedName name="SAGB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M">{#N/A,#N/A,TRUE,"Basic";#N/A,#N/A,TRUE,"EXT-TABLE";#N/A,#N/A,TRUE,"STEEL";#N/A,#N/A,TRUE,"INT-Table";#N/A,#N/A,TRUE,"STEEL";#N/A,#N/A,TRUE,"Door"}</definedName>
    <definedName name="SAN">SAN</definedName>
    <definedName name="SAPBEXdnldView">"41JLQUL0YNPVK3OX98UIGJGNP"</definedName>
    <definedName name="SAPBEXsysID">"BWP"</definedName>
    <definedName name="SBUL">{#N/A,#N/A,FALSE,"회선임차현황"}</definedName>
    <definedName name="scdbsdfg" localSheetId="0">'[KMS/넣어주세요/임시파일/KNK/2001년/최문기 과장/MSOffice/99file/서울시신호-2.xls]설직재-1'!#REF!</definedName>
    <definedName name="sck" localSheetId="0">'[구병모/경주시최종050826/양양(서경)/옹벽수량.XLS]INPUTDATA'!$O$66</definedName>
    <definedName name="scs변견서식" localSheetId="18">BlankMacro1</definedName>
    <definedName name="scs변견서식" localSheetId="21">BlankMacro1</definedName>
    <definedName name="scs변견서식" localSheetId="19">BlankMacro1</definedName>
    <definedName name="scs변견서식" localSheetId="22">BlankMacro1</definedName>
    <definedName name="scs변견서식" localSheetId="20">BlankMacro1</definedName>
    <definedName name="scs변견서식" localSheetId="29">BlankMacro1</definedName>
    <definedName name="scs변견서식" localSheetId="31">BlankMacro1</definedName>
    <definedName name="scs변견서식" localSheetId="32">BlankMacro1</definedName>
    <definedName name="scs변견서식" localSheetId="30">BlankMacro1</definedName>
    <definedName name="scs변견서식" localSheetId="23">BlankMacro1</definedName>
    <definedName name="scs변견서식">BlankMacro1</definedName>
    <definedName name="scs변경서식" localSheetId="18">BlankMacro1</definedName>
    <definedName name="scs변경서식" localSheetId="21">BlankMacro1</definedName>
    <definedName name="scs변경서식" localSheetId="19">BlankMacro1</definedName>
    <definedName name="scs변경서식" localSheetId="22">BlankMacro1</definedName>
    <definedName name="scs변경서식" localSheetId="20">BlankMacro1</definedName>
    <definedName name="scs변경서식" localSheetId="29">BlankMacro1</definedName>
    <definedName name="scs변경서식" localSheetId="31">BlankMacro1</definedName>
    <definedName name="scs변경서식" localSheetId="32">BlankMacro1</definedName>
    <definedName name="scs변경서식" localSheetId="30">BlankMacro1</definedName>
    <definedName name="scs변경서식" localSheetId="23">BlankMacro1</definedName>
    <definedName name="scs변경서식">BlankMacro1</definedName>
    <definedName name="SD" localSheetId="2">{"'용역비'!$A$4:$C$8"}</definedName>
    <definedName name="SD" localSheetId="0">{"'용역비'!$A$4:$C$8"}</definedName>
    <definedName name="SD">{"'용역비'!$A$4:$C$8"}</definedName>
    <definedName name="SDA">{"'광피스표'!$A$3:$N$54"}</definedName>
    <definedName name="SDADFFDDDFFG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FDFSDFD" localSheetId="18">'[21]'!SDAFDFSDFD</definedName>
    <definedName name="SDAFDFSDFD" localSheetId="21">'[21]'!SDAFDFSDFD</definedName>
    <definedName name="SDAFDFSDFD" localSheetId="19">'[21]'!SDAFDFSDFD</definedName>
    <definedName name="SDAFDFSDFD" localSheetId="22">'[21]'!SDAFDFSDFD</definedName>
    <definedName name="SDAFDFSDFD" localSheetId="20">'[21]'!SDAFDFSDFD</definedName>
    <definedName name="SDAFDFSDFD" localSheetId="30">'[21]'!SDAFDFSDFD</definedName>
    <definedName name="SDAFDFSDFD" localSheetId="23">'[21]'!SDAFDFSDFD</definedName>
    <definedName name="SDAFDFSDFD">'[21]'!SDAFDFSDFD</definedName>
    <definedName name="SDAS" localSheetId="2">{"'Firr(선)'!$AS$1:$AY$62","'Firr(사)'!$AS$1:$AY$62","'Firr(회)'!$AS$1:$AY$62","'Firr(선)'!$L$1:$V$62","'Firr(사)'!$L$1:$V$62","'Firr(회)'!$L$1:$V$62"}</definedName>
    <definedName name="SDAS" localSheetId="0">{"'Firr(선)'!$AS$1:$AY$62","'Firr(사)'!$AS$1:$AY$62","'Firr(회)'!$AS$1:$AY$62","'Firr(선)'!$L$1:$V$62","'Firr(사)'!$L$1:$V$62","'Firr(회)'!$L$1:$V$62"}</definedName>
    <definedName name="SDAS">{"'Firr(선)'!$AS$1:$AY$62","'Firr(사)'!$AS$1:$AY$62","'Firr(회)'!$AS$1:$AY$62","'Firr(선)'!$L$1:$V$62","'Firr(사)'!$L$1:$V$62","'Firr(회)'!$L$1:$V$62"}</definedName>
    <definedName name="SDC">#REF!,#REF!</definedName>
    <definedName name="SDD">TRR</definedName>
    <definedName name="SDDDDDD" localSheetId="0">'[장현우/원가계산/My Documents/원가계산/원가계산/Book4.xls]'!SDDDDDD</definedName>
    <definedName name="SDDFD" localSheetId="2">{#N/A,#N/A,FALSE,"배수1"}</definedName>
    <definedName name="SDDFD" localSheetId="0">{#N/A,#N/A,FALSE,"배수1"}</definedName>
    <definedName name="SDDFD">{#N/A,#N/A,FALSE,"배수1"}</definedName>
    <definedName name="sde" localSheetId="0">'[D:/임시파일/KNK/2002년/원가계산/마포경찰서/보라매병원/임시파일/넣어주세요/서울시신호.xls]설직재-1'!#REF!</definedName>
    <definedName name="sdfasad" localSheetId="18">BlankMacro1</definedName>
    <definedName name="sdfasad" localSheetId="2">BlankMacro1</definedName>
    <definedName name="sdfasad" localSheetId="0">BlankMacro1</definedName>
    <definedName name="sdfasad" localSheetId="21">BlankMacro1</definedName>
    <definedName name="sdfasad" localSheetId="7">BlankMacro1</definedName>
    <definedName name="sdfasad" localSheetId="19">BlankMacro1</definedName>
    <definedName name="sdfasad" localSheetId="22">BlankMacro1</definedName>
    <definedName name="sdfasad" localSheetId="20">BlankMacro1</definedName>
    <definedName name="sdfasad" localSheetId="29">BlankMacro1</definedName>
    <definedName name="sdfasad" localSheetId="31">BlankMacro1</definedName>
    <definedName name="sdfasad" localSheetId="32">BlankMacro1</definedName>
    <definedName name="sdfasad" localSheetId="30">BlankMacro1</definedName>
    <definedName name="sdfasad" localSheetId="23">BlankMacro1</definedName>
    <definedName name="sdfasad">BlankMacro1</definedName>
    <definedName name="sdfdf" localSheetId="18">BlankMacro1</definedName>
    <definedName name="sdfdf" localSheetId="2">BlankMacro1</definedName>
    <definedName name="sdfdf" localSheetId="0">BlankMacro1</definedName>
    <definedName name="sdfdf" localSheetId="21">BlankMacro1</definedName>
    <definedName name="sdfdf" localSheetId="7">BlankMacro1</definedName>
    <definedName name="sdfdf" localSheetId="19">BlankMacro1</definedName>
    <definedName name="sdfdf" localSheetId="22">BlankMacro1</definedName>
    <definedName name="sdfdf" localSheetId="20">BlankMacro1</definedName>
    <definedName name="sdfdf" localSheetId="29">BlankMacro1</definedName>
    <definedName name="sdfdf" localSheetId="31">BlankMacro1</definedName>
    <definedName name="sdfdf" localSheetId="32">BlankMacro1</definedName>
    <definedName name="sdfdf" localSheetId="30">BlankMacro1</definedName>
    <definedName name="sdfdf" localSheetId="23">BlankMacro1</definedName>
    <definedName name="sdfdf">BlankMacro1</definedName>
    <definedName name="SDFDFD" localSheetId="2">{#N/A,#N/A,FALSE,"운반시간"}</definedName>
    <definedName name="SDFDFD" localSheetId="0">{#N/A,#N/A,FALSE,"운반시간"}</definedName>
    <definedName name="SDFDFD">{#N/A,#N/A,FALSE,"운반시간"}</definedName>
    <definedName name="SDFE">{#N/A,#N/A,FALSE,"CAM-G7";#N/A,#N/A,FALSE,"SPL";#N/A,#N/A,FALSE,"butt-in G7";#N/A,#N/A,FALSE,"dia-in G7";#N/A,#N/A,FALSE,"추가-STA G7"}</definedName>
    <definedName name="sdfeer" localSheetId="18">BlankMacro1</definedName>
    <definedName name="sdfeer" localSheetId="2">BlankMacro1</definedName>
    <definedName name="sdfeer" localSheetId="0">BlankMacro1</definedName>
    <definedName name="sdfeer" localSheetId="21">BlankMacro1</definedName>
    <definedName name="sdfeer" localSheetId="7">BlankMacro1</definedName>
    <definedName name="sdfeer" localSheetId="19">BlankMacro1</definedName>
    <definedName name="sdfeer" localSheetId="22">BlankMacro1</definedName>
    <definedName name="sdfeer" localSheetId="20">BlankMacro1</definedName>
    <definedName name="sdfeer" localSheetId="29">BlankMacro1</definedName>
    <definedName name="sdfeer" localSheetId="31">BlankMacro1</definedName>
    <definedName name="sdfeer" localSheetId="32">BlankMacro1</definedName>
    <definedName name="sdfeer" localSheetId="30">BlankMacro1</definedName>
    <definedName name="sdfeer" localSheetId="23">BlankMacro1</definedName>
    <definedName name="sdfeer">BlankMacro1</definedName>
    <definedName name="sdfefwef">sdfefwef</definedName>
    <definedName name="sdffewe">sdffewe</definedName>
    <definedName name="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gfgn">{#N/A,#N/A,FALSE,"단가와품"}</definedName>
    <definedName name="SDFGFH" localSheetId="2">{#N/A,#N/A,FALSE,"부대2"}</definedName>
    <definedName name="SDFGFH" localSheetId="0">{#N/A,#N/A,FALSE,"부대2"}</definedName>
    <definedName name="SDFGFH">{#N/A,#N/A,FALSE,"부대2"}</definedName>
    <definedName name="sdfghfgj">{"'건축내역'!$A$1:$L$413"}</definedName>
    <definedName name="SD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hfkfk">{"'건축내역'!$A$1:$L$413"}</definedName>
    <definedName name="sdfs" localSheetId="18">BlankMacro1</definedName>
    <definedName name="sdfs" localSheetId="2">BlankMacro1</definedName>
    <definedName name="sdfs" localSheetId="0">BlankMacro1</definedName>
    <definedName name="sdfs" localSheetId="21">BlankMacro1</definedName>
    <definedName name="sdfs" localSheetId="7">BlankMacro1</definedName>
    <definedName name="sdfs" localSheetId="19">BlankMacro1</definedName>
    <definedName name="sdfs" localSheetId="22">BlankMacro1</definedName>
    <definedName name="sdfs" localSheetId="20">BlankMacro1</definedName>
    <definedName name="sdfs" localSheetId="29">BlankMacro1</definedName>
    <definedName name="sdfs" localSheetId="31">BlankMacro1</definedName>
    <definedName name="sdfs" localSheetId="32">BlankMacro1</definedName>
    <definedName name="sdfs" localSheetId="30">BlankMacro1</definedName>
    <definedName name="sdfs" localSheetId="23">BlankMacro1</definedName>
    <definedName name="sdfs">BlankMacro1</definedName>
    <definedName name="sdfsa" localSheetId="0">'[LJY/1실공유/work-form.xls]N賃率-職'!#REF!</definedName>
    <definedName name="SDFSAFSADFS" localSheetId="2">{#N/A,#N/A,FALSE,"혼합골재"}</definedName>
    <definedName name="SDFSAFSADFS" localSheetId="0">{#N/A,#N/A,FALSE,"혼합골재"}</definedName>
    <definedName name="SDFSAFSADFS">{#N/A,#N/A,FALSE,"혼합골재"}</definedName>
    <definedName name="sdfsd" localSheetId="18">BlankMacro1</definedName>
    <definedName name="sdfsd" localSheetId="2">BlankMacro1</definedName>
    <definedName name="sdfsd" localSheetId="0">BlankMacro1</definedName>
    <definedName name="sdfsd" localSheetId="21">BlankMacro1</definedName>
    <definedName name="sdfsd" localSheetId="7">BlankMacro1</definedName>
    <definedName name="sdfsd" localSheetId="19">BlankMacro1</definedName>
    <definedName name="sdfsd" localSheetId="22">BlankMacro1</definedName>
    <definedName name="sdfsd" localSheetId="20">BlankMacro1</definedName>
    <definedName name="sdfsd" localSheetId="29">BlankMacro1</definedName>
    <definedName name="sdfsd" localSheetId="31">BlankMacro1</definedName>
    <definedName name="sdfsd" localSheetId="32">BlankMacro1</definedName>
    <definedName name="sdfsd" localSheetId="30">BlankMacro1</definedName>
    <definedName name="sdfsd" localSheetId="23">BlankMacro1</definedName>
    <definedName name="sdfsd">BlankMacro1</definedName>
    <definedName name="SDFSDF" localSheetId="0">'[장현우/원가계산/My Documents/원가계산/원가계산/Book4.xls]'!SDFSDF</definedName>
    <definedName name="SDFSDF2" localSheetId="0">'[장현우/원가계산/My Documents/원가계산/원가계산/Book4.xls]'!SDFSDF2</definedName>
    <definedName name="SDFSDFDSF" localSheetId="0">'[장현우/원가계산/My Documents/원가계산/원가계산/Book4.xls]'!SDFSDFDSF</definedName>
    <definedName name="sdfvcxv" localSheetId="18">BlankMacro1</definedName>
    <definedName name="sdfvcxv" localSheetId="2">BlankMacro1</definedName>
    <definedName name="sdfvcxv" localSheetId="0">BlankMacro1</definedName>
    <definedName name="sdfvcxv" localSheetId="21">BlankMacro1</definedName>
    <definedName name="sdfvcxv" localSheetId="7">BlankMacro1</definedName>
    <definedName name="sdfvcxv" localSheetId="19">BlankMacro1</definedName>
    <definedName name="sdfvcxv" localSheetId="22">BlankMacro1</definedName>
    <definedName name="sdfvcxv" localSheetId="20">BlankMacro1</definedName>
    <definedName name="sdfvcxv" localSheetId="29">BlankMacro1</definedName>
    <definedName name="sdfvcxv" localSheetId="31">BlankMacro1</definedName>
    <definedName name="sdfvcxv" localSheetId="32">BlankMacro1</definedName>
    <definedName name="sdfvcxv" localSheetId="30">BlankMacro1</definedName>
    <definedName name="sdfvcxv" localSheetId="23">BlankMacro1</definedName>
    <definedName name="sdfvcxv">BlankMacro1</definedName>
    <definedName name="SDFVDRF" localSheetId="18">BlankMacro1</definedName>
    <definedName name="SDFVDRF" localSheetId="2">BlankMacro1</definedName>
    <definedName name="SDFVDRF" localSheetId="0">BlankMacro1</definedName>
    <definedName name="SDFVDRF" localSheetId="21">BlankMacro1</definedName>
    <definedName name="SDFVDRF" localSheetId="7">BlankMacro1</definedName>
    <definedName name="SDFVDRF" localSheetId="19">BlankMacro1</definedName>
    <definedName name="SDFVDRF" localSheetId="22">BlankMacro1</definedName>
    <definedName name="SDFVDRF" localSheetId="20">BlankMacro1</definedName>
    <definedName name="SDFVDRF" localSheetId="29">BlankMacro1</definedName>
    <definedName name="SDFVDRF" localSheetId="31">BlankMacro1</definedName>
    <definedName name="SDFVDRF" localSheetId="32">BlankMacro1</definedName>
    <definedName name="SDFVDRF" localSheetId="30">BlankMacro1</definedName>
    <definedName name="SDFVDRF" localSheetId="23">BlankMacro1</definedName>
    <definedName name="SDFVDRF">BlankMacro1</definedName>
    <definedName name="SDFWE" localSheetId="18">BlankMacro1</definedName>
    <definedName name="SDFWE" localSheetId="2">BlankMacro1</definedName>
    <definedName name="SDFWE" localSheetId="0">BlankMacro1</definedName>
    <definedName name="SDFWE" localSheetId="21">BlankMacro1</definedName>
    <definedName name="SDFWE" localSheetId="7">BlankMacro1</definedName>
    <definedName name="SDFWE" localSheetId="19">BlankMacro1</definedName>
    <definedName name="SDFWE" localSheetId="22">BlankMacro1</definedName>
    <definedName name="SDFWE" localSheetId="20">BlankMacro1</definedName>
    <definedName name="SDFWE" localSheetId="29">BlankMacro1</definedName>
    <definedName name="SDFWE" localSheetId="31">BlankMacro1</definedName>
    <definedName name="SDFWE" localSheetId="32">BlankMacro1</definedName>
    <definedName name="SDFWE" localSheetId="30">BlankMacro1</definedName>
    <definedName name="SDFWE" localSheetId="23">BlankMacro1</definedName>
    <definedName name="SDFWE">BlankMacro1</definedName>
    <definedName name="SDFWEF" localSheetId="18">BlankMacro1</definedName>
    <definedName name="SDFWEF" localSheetId="2">BlankMacro1</definedName>
    <definedName name="SDFWEF" localSheetId="0">BlankMacro1</definedName>
    <definedName name="SDFWEF" localSheetId="21">BlankMacro1</definedName>
    <definedName name="SDFWEF" localSheetId="7">BlankMacro1</definedName>
    <definedName name="SDFWEF" localSheetId="19">BlankMacro1</definedName>
    <definedName name="SDFWEF" localSheetId="22">BlankMacro1</definedName>
    <definedName name="SDFWEF" localSheetId="20">BlankMacro1</definedName>
    <definedName name="SDFWEF" localSheetId="29">BlankMacro1</definedName>
    <definedName name="SDFWEF" localSheetId="31">BlankMacro1</definedName>
    <definedName name="SDFWEF" localSheetId="32">BlankMacro1</definedName>
    <definedName name="SDFWEF" localSheetId="30">BlankMacro1</definedName>
    <definedName name="SDFWEF" localSheetId="23">BlankMacro1</definedName>
    <definedName name="SDFWEF">BlankMacro1</definedName>
    <definedName name="SDGFFD" localSheetId="18">BlankMacro1</definedName>
    <definedName name="SDGFFD" localSheetId="2">BlankMacro1</definedName>
    <definedName name="SDGFFD" localSheetId="0">BlankMacro1</definedName>
    <definedName name="SDGFFD" localSheetId="21">BlankMacro1</definedName>
    <definedName name="SDGFFD" localSheetId="7">BlankMacro1</definedName>
    <definedName name="SDGFFD" localSheetId="19">BlankMacro1</definedName>
    <definedName name="SDGFFD" localSheetId="22">BlankMacro1</definedName>
    <definedName name="SDGFFD" localSheetId="20">BlankMacro1</definedName>
    <definedName name="SDGFFD" localSheetId="29">BlankMacro1</definedName>
    <definedName name="SDGFFD" localSheetId="31">BlankMacro1</definedName>
    <definedName name="SDGFFD" localSheetId="32">BlankMacro1</definedName>
    <definedName name="SDGFFD" localSheetId="30">BlankMacro1</definedName>
    <definedName name="SDGFFD" localSheetId="23">BlankMacro1</definedName>
    <definedName name="SDGFFD">BlankMacro1</definedName>
    <definedName name="sdgfsagasdgsdgdg">{#N/A,#N/A,FALSE,"ALM-ASISC"}</definedName>
    <definedName name="SDGSDFHFDJDG" localSheetId="2">{#N/A,#N/A,FALSE,"속도"}</definedName>
    <definedName name="SDGSDFHFDJDG" localSheetId="0">{#N/A,#N/A,FALSE,"속도"}</definedName>
    <definedName name="SDGSDFHFDJDG">{#N/A,#N/A,FALSE,"속도"}</definedName>
    <definedName name="SDGSDGDHDFHGF" localSheetId="2">{#N/A,#N/A,FALSE,"운반시간"}</definedName>
    <definedName name="SDGSDGDHDFHGF" localSheetId="0">{#N/A,#N/A,FALSE,"운반시간"}</definedName>
    <definedName name="SDGSDGDHDFHGF">{#N/A,#N/A,FALSE,"운반시간"}</definedName>
    <definedName name="SDK">#REF!,#REF!</definedName>
    <definedName name="sdryhj" localSheetId="2">{"'용역비'!$A$4:$C$8"}</definedName>
    <definedName name="sdryhj" localSheetId="0">{"'용역비'!$A$4:$C$8"}</definedName>
    <definedName name="sdryhj">{"'용역비'!$A$4:$C$8"}</definedName>
    <definedName name="SDS" localSheetId="2">{#N/A,#N/A,FALSE,"2~8번"}</definedName>
    <definedName name="SDS" localSheetId="0">{#N/A,#N/A,FALSE,"2~8번"}</definedName>
    <definedName name="SDS">{#N/A,#N/A,FALSE,"2~8번"}</definedName>
    <definedName name="SDS_1" localSheetId="2">{#N/A,#N/A,FALSE,"2~8번"}</definedName>
    <definedName name="SDS_1" localSheetId="0">{#N/A,#N/A,FALSE,"2~8번"}</definedName>
    <definedName name="SDS_1">{#N/A,#N/A,FALSE,"2~8번"}</definedName>
    <definedName name="sdsd">{#N/A,#N/A,FALSE,"일반적사항";#N/A,#N/A,FALSE,"주요재무자료";#N/A,#N/A,FALSE,"표지";#N/A,#N/A,FALSE,"총괄표";#N/A,#N/A,FALSE,"1호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sdsdddd" localSheetId="2">{#N/A,#N/A,FALSE,"토공2"}</definedName>
    <definedName name="sdsdddd" localSheetId="0">{#N/A,#N/A,FALSE,"토공2"}</definedName>
    <definedName name="sdsdddd">{#N/A,#N/A,FALSE,"토공2"}</definedName>
    <definedName name="sdsdsdsd">{"'용역비'!$A$4:$C$8"}</definedName>
    <definedName name="sds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v">uiy</definedName>
    <definedName name="SE" localSheetId="2">{"'용역비'!$A$4:$C$8"}</definedName>
    <definedName name="SE" localSheetId="0">{"'용역비'!$A$4:$C$8"}</definedName>
    <definedName name="SE">{"'용역비'!$A$4:$C$8"}</definedName>
    <definedName name="sedf">{"'Edit'!$A$1:$V$2277"}</definedName>
    <definedName name="SEEKA" localSheetId="0">'[원용진/원용진의 원/My Documents/연결.xls]Sheet3'!#REF!</definedName>
    <definedName name="SEEKB" localSheetId="0">'[원용진/원용진의 원/My Documents/연결.xls]Sheet3'!#REF!</definedName>
    <definedName name="sefxcxv">sefxcxv</definedName>
    <definedName name="SEGFDZRGREG" localSheetId="18">BlankMacro1</definedName>
    <definedName name="SEGFDZRGREG" localSheetId="2">BlankMacro1</definedName>
    <definedName name="SEGFDZRGREG" localSheetId="0">BlankMacro1</definedName>
    <definedName name="SEGFDZRGREG" localSheetId="21">BlankMacro1</definedName>
    <definedName name="SEGFDZRGREG" localSheetId="7">BlankMacro1</definedName>
    <definedName name="SEGFDZRGREG" localSheetId="19">BlankMacro1</definedName>
    <definedName name="SEGFDZRGREG" localSheetId="22">BlankMacro1</definedName>
    <definedName name="SEGFDZRGREG" localSheetId="20">BlankMacro1</definedName>
    <definedName name="SEGFDZRGREG" localSheetId="29">BlankMacro1</definedName>
    <definedName name="SEGFDZRGREG" localSheetId="31">BlankMacro1</definedName>
    <definedName name="SEGFDZRGREG" localSheetId="32">BlankMacro1</definedName>
    <definedName name="SEGFDZRGREG" localSheetId="30">BlankMacro1</definedName>
    <definedName name="SEGFDZRGREG" localSheetId="23">BlankMacro1</definedName>
    <definedName name="SEGFDZRGREG">BlankMacro1</definedName>
    <definedName name="sek">1.2</definedName>
    <definedName name="select_gssss">select_gssss</definedName>
    <definedName name="sencount">1</definedName>
    <definedName name="september">september</definedName>
    <definedName name="SERVICE">{#N/A,#N/A,FALSE,"이태원철근"}</definedName>
    <definedName name="SetupPDB">SetupPDB</definedName>
    <definedName name="SFA" localSheetId="2">{#N/A,#N/A,FALSE,"포장1";#N/A,#N/A,FALSE,"포장1"}</definedName>
    <definedName name="SFA" localSheetId="0">{#N/A,#N/A,FALSE,"포장1";#N/A,#N/A,FALSE,"포장1"}</definedName>
    <definedName name="SFA">{#N/A,#N/A,FALSE,"포장1";#N/A,#N/A,FALSE,"포장1"}</definedName>
    <definedName name="sfadf">{"'호선별현황(방식)'!$K$22:$P$22","'호선별현황(방식)'!$K$22:$P$22"}</definedName>
    <definedName name="sfdhq">{"'건축내역'!$A$1:$L$413"}</definedName>
    <definedName name="sfds" localSheetId="0">'[D:/임시파일/KNK/2002년/원가계산/마포경찰서/보라매병원/임시파일/넣어주세요/서울시신호.xls]제-노임'!#REF!</definedName>
    <definedName name="sfggf" localSheetId="2">{#N/A,#N/A,FALSE,"배수1"}</definedName>
    <definedName name="sfggf" localSheetId="0">{#N/A,#N/A,FALSE,"배수1"}</definedName>
    <definedName name="sfggf">{#N/A,#N/A,FALSE,"배수1"}</definedName>
    <definedName name="SFH">ㅗㅠㅎㄹ</definedName>
    <definedName name="SFSDFDSF" localSheetId="2">{#N/A,#N/A,FALSE,"운반시간"}</definedName>
    <definedName name="SFSDFDSF" localSheetId="0">{#N/A,#N/A,FALSE,"운반시간"}</definedName>
    <definedName name="SFSDFDSF">{#N/A,#N/A,FALSE,"운반시간"}</definedName>
    <definedName name="sfsdfsdf">sfsdfsdf</definedName>
    <definedName name="sfsef">sfsef</definedName>
    <definedName name="sfwe" localSheetId="18">BlankMacro1</definedName>
    <definedName name="sfwe" localSheetId="2">BlankMacro1</definedName>
    <definedName name="sfwe" localSheetId="0">BlankMacro1</definedName>
    <definedName name="sfwe" localSheetId="21">BlankMacro1</definedName>
    <definedName name="sfwe" localSheetId="7">BlankMacro1</definedName>
    <definedName name="sfwe" localSheetId="19">BlankMacro1</definedName>
    <definedName name="sfwe" localSheetId="22">BlankMacro1</definedName>
    <definedName name="sfwe" localSheetId="20">BlankMacro1</definedName>
    <definedName name="sfwe" localSheetId="29">BlankMacro1</definedName>
    <definedName name="sfwe" localSheetId="31">BlankMacro1</definedName>
    <definedName name="sfwe" localSheetId="32">BlankMacro1</definedName>
    <definedName name="sfwe" localSheetId="30">BlankMacro1</definedName>
    <definedName name="sfwe" localSheetId="23">BlankMacro1</definedName>
    <definedName name="sfwe">BlankMacro1</definedName>
    <definedName name="SF어ㅜㅈ저ㅗㄱ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D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fdhdshg" localSheetId="0">'[A:/MSOffice/99file/서울시신호-2.xls]설직재-1'!#REF!</definedName>
    <definedName name="SH" localSheetId="2">{#N/A,#N/A,FALSE,"제목"}</definedName>
    <definedName name="SH" localSheetId="0">{#N/A,#N/A,FALSE,"제목"}</definedName>
    <definedName name="SH">{#N/A,#N/A,FALSE,"제목"}</definedName>
    <definedName name="Shared">{"provision",#N/A,FALSE;"reserve analysis",#N/A,FALSE}</definedName>
    <definedName name="sheet" localSheetId="2">{#N/A,#N/A,FALSE,"골재소요량";#N/A,#N/A,FALSE,"골재소요량"}</definedName>
    <definedName name="sheet" localSheetId="0">{#N/A,#N/A,FALSE,"골재소요량";#N/A,#N/A,FALSE,"골재소요량"}</definedName>
    <definedName name="sheet">{#N/A,#N/A,FALSE,"골재소요량";#N/A,#N/A,FALSE,"골재소요량"}</definedName>
    <definedName name="SHELTER">{#N/A,#N/A,TRUE,"Basic";#N/A,#N/A,TRUE,"EXT-TABLE";#N/A,#N/A,TRUE,"STEEL";#N/A,#N/A,TRUE,"INT-Table";#N/A,#N/A,TRUE,"STEEL";#N/A,#N/A,TRUE,"Door"}</definedName>
    <definedName name="SHRHKD">SHRHKD</definedName>
    <definedName name="si" localSheetId="0">'[구병모/경주시최종050826/성현재/새 폴더/동해직접5.XLS]단면설계'!#REF!</definedName>
    <definedName name="SIBAL">{#N/A,#N/A,FALSE,"회선임차현황"}</definedName>
    <definedName name="SIBTAENG">{#N/A,#N/A,FALSE,"회선임차현황"}</definedName>
    <definedName name="sigmack" localSheetId="0">'[오지영/a-project/동해EXP/본선단가/엑셀/구-변수.XLS]안정검토'!$O$45</definedName>
    <definedName name="sigmay" localSheetId="0">'[구병모/경주시최종050826/성현재/새 폴더/동해직접5.XLS]단면설계'!#REF!</definedName>
    <definedName name="SISK" localSheetId="18">BlankMacro1</definedName>
    <definedName name="SISK" localSheetId="21">BlankMacro1</definedName>
    <definedName name="SISK" localSheetId="19">BlankMacro1</definedName>
    <definedName name="SISK" localSheetId="22">BlankMacro1</definedName>
    <definedName name="SISK" localSheetId="20">BlankMacro1</definedName>
    <definedName name="SISK" localSheetId="29">BlankMacro1</definedName>
    <definedName name="SISK" localSheetId="31">BlankMacro1</definedName>
    <definedName name="SISK" localSheetId="32">BlankMacro1</definedName>
    <definedName name="SISK" localSheetId="30">BlankMacro1</definedName>
    <definedName name="SISK" localSheetId="23">BlankMacro1</definedName>
    <definedName name="SISK">BlankMacro1</definedName>
    <definedName name="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rt" localSheetId="0">'[D:/원가계산/2020년/4월/17. 한국철도기술연구원_롤테이너 하역장치 설계 보완 및 제작/1. 원가계산/2. 제조부문_한국철도기술연구원_롤테이너 하역장치 설계 보완 및 제작.xlsx]'!sjrrt</definedName>
    <definedName name="sjrt" localSheetId="2">{#N/A,#N/A,TRUE,"토적및재료집계";#N/A,#N/A,TRUE,"토적및재료집계";#N/A,#N/A,TRUE,"단위량"}</definedName>
    <definedName name="sjrt" localSheetId="0">{#N/A,#N/A,TRUE,"토적및재료집계";#N/A,#N/A,TRUE,"토적및재료집계";#N/A,#N/A,TRUE,"단위량"}</definedName>
    <definedName name="sjrt">{#N/A,#N/A,TRUE,"토적및재료집계";#N/A,#N/A,TRUE,"토적및재료집계";#N/A,#N/A,TRUE,"단위량"}</definedName>
    <definedName name="s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노치3차">{#N/A,#N/A,FALSE,"회선임차현황"}</definedName>
    <definedName name="SK">{#N/A,#N/A,FALSE,"ALM-ASISC"}</definedName>
    <definedName name="sks">{#N/A,#N/A,FALSE,"DAOCM 2차 검토"}</definedName>
    <definedName name="skt" localSheetId="18">BlankMacro1</definedName>
    <definedName name="skt" localSheetId="2">BlankMacro1</definedName>
    <definedName name="skt" localSheetId="0">BlankMacro1</definedName>
    <definedName name="skt" localSheetId="21">BlankMacro1</definedName>
    <definedName name="skt" localSheetId="7">BlankMacro1</definedName>
    <definedName name="skt" localSheetId="19">BlankMacro1</definedName>
    <definedName name="skt" localSheetId="22">BlankMacro1</definedName>
    <definedName name="skt" localSheetId="20">BlankMacro1</definedName>
    <definedName name="skt" localSheetId="29">BlankMacro1</definedName>
    <definedName name="skt" localSheetId="31">BlankMacro1</definedName>
    <definedName name="skt" localSheetId="32">BlankMacro1</definedName>
    <definedName name="skt" localSheetId="30">BlankMacro1</definedName>
    <definedName name="skt" localSheetId="23">BlankMacro1</definedName>
    <definedName name="skt">BlankMacro1</definedName>
    <definedName name="S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L60KH">#REF!^3/VLOOKUP(#REF!,인버터효율표,2)</definedName>
    <definedName name="SL80KH">#REF!^3/VLOOKUP(#REF!,인버터효율표,2)</definedName>
    <definedName name="soc투자">{#N/A,#N/A,TRUE,"일반적사항";#N/A,#N/A,TRUE,"주요재무자료";#N/A,#N/A,TRUE,"표지";#N/A,#N/A,TRUE,"총괄표";#N/A,#N/A,TRUE,"1호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DU" localSheetId="0">'[긴창기/My Documents/도면/무대장치/문서/165-1.XLS]내역서'!#REF!</definedName>
    <definedName name="solver_adj">#REF!,#REF!</definedName>
    <definedName name="solver_cvg">0.001</definedName>
    <definedName name="solver_drv">1</definedName>
    <definedName name="solver_est">1</definedName>
    <definedName name="solver_itr">100</definedName>
    <definedName name="solver_lin">0</definedName>
    <definedName name="solver_neg">2</definedName>
    <definedName name="solver_num">1</definedName>
    <definedName name="solver_nwt">1</definedName>
    <definedName name="solver_pre">0.000001</definedName>
    <definedName name="solver_rel1">1</definedName>
    <definedName name="solver_rhs1">500000000</definedName>
    <definedName name="solver_scl">2</definedName>
    <definedName name="solver_sho">2</definedName>
    <definedName name="solver_tim">100</definedName>
    <definedName name="solver_tmp">500000000</definedName>
    <definedName name="solver_tol">0.05</definedName>
    <definedName name="solver_typ">1</definedName>
    <definedName name="solver_val">0</definedName>
    <definedName name="song">{#N/A,#N/A,FALSE,"이태원철근"}</definedName>
    <definedName name="soy" localSheetId="0">'[장현우/원가계산/My Documents/원가계산/원가계산/Book4.xls]'!soy</definedName>
    <definedName name="sqsqe">{#N/A,#N/A,FALSE,"ALM-ASISC"}</definedName>
    <definedName name="sr">#REF!,#REF!</definedName>
    <definedName name="SRDBRE" localSheetId="18">BlankMacro1</definedName>
    <definedName name="SRDBRE" localSheetId="2">BlankMacro1</definedName>
    <definedName name="SRDBRE" localSheetId="0">BlankMacro1</definedName>
    <definedName name="SRDBRE" localSheetId="21">BlankMacro1</definedName>
    <definedName name="SRDBRE" localSheetId="7">BlankMacro1</definedName>
    <definedName name="SRDBRE" localSheetId="19">BlankMacro1</definedName>
    <definedName name="SRDBRE" localSheetId="22">BlankMacro1</definedName>
    <definedName name="SRDBRE" localSheetId="20">BlankMacro1</definedName>
    <definedName name="SRDBRE" localSheetId="29">BlankMacro1</definedName>
    <definedName name="SRDBRE" localSheetId="31">BlankMacro1</definedName>
    <definedName name="SRDBRE" localSheetId="32">BlankMacro1</definedName>
    <definedName name="SRDBRE" localSheetId="30">BlankMacro1</definedName>
    <definedName name="SRDBRE" localSheetId="23">BlankMacro1</definedName>
    <definedName name="SRDBRE">BlankMacro1</definedName>
    <definedName name="srh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t" localSheetId="0">'[D:/원가계산/2020년/4월/17. 한국철도기술연구원_롤테이너 하역장치 설계 보완 및 제작/1. 원가계산/2. 제조부문_한국철도기술연구원_롤테이너 하역장치 설계 보완 및 제작.xlsx]'!srjt</definedName>
    <definedName name="SRKR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yykttd" localSheetId="0">'[D:/원가계산/2020년/4월/17. 한국철도기술연구원_롤테이너 하역장치 설계 보완 및 제작/1. 원가계산/2. 제조부문_한국철도기술연구원_롤테이너 하역장치 설계 보완 및 제작.xlsx]'!srkyykttd</definedName>
    <definedName name="srth" localSheetId="2">{"'용역비'!$A$4:$C$8"}</definedName>
    <definedName name="srth" localSheetId="0">{"'용역비'!$A$4:$C$8"}</definedName>
    <definedName name="srth">{"'용역비'!$A$4:$C$8"}</definedName>
    <definedName name="S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jt" localSheetId="0">'[D:/원가계산/2020년/4월/17. 한국철도기술연구원_롤테이너 하역장치 설계 보완 및 제작/1. 원가계산/2. 제조부문_한국철도기술연구원_롤테이너 하역장치 설계 보완 및 제작.xlsx]'!srtjjt</definedName>
    <definedName name="srtjuryu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A" localSheetId="0">'[D:/임시파일/KNK/2002년/원가계산/마포경찰서/보라매병원/임시파일/KNK/file/서울시CCTV.xls]일위'!#REF!</definedName>
    <definedName name="S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_1" localSheetId="2">{#N/A,#N/A,FALSE,"2~8번"}</definedName>
    <definedName name="SSS_1" localSheetId="0">{#N/A,#N/A,FALSE,"2~8번"}</definedName>
    <definedName name="SSS_1">{#N/A,#N/A,FALSE,"2~8번"}</definedName>
    <definedName name="SSSS" localSheetId="0">'[A:/EXCEL/DATAPCS/DDD.XLS]날개벽수량표'!#REF!</definedName>
    <definedName name="SSSSDD">{"'자리배치도'!$AG$1:$CI$28"}</definedName>
    <definedName name="sssss" localSheetId="2">{#N/A,#N/A,FALSE,"운반시간"}</definedName>
    <definedName name="sssss" localSheetId="0">{#N/A,#N/A,FALSE,"운반시간"}</definedName>
    <definedName name="sssss">{#N/A,#N/A,FALSE,"운반시간"}</definedName>
    <definedName name="SSSSSS" localSheetId="0">'[장현우/원가계산/My Documents/원가계산/원가계산/Book4.xls]'!SSSSSS</definedName>
    <definedName name="sssssssss" localSheetId="18">Common DataBase.xls</definedName>
    <definedName name="sssssssss" localSheetId="21">Common DataBase.xls</definedName>
    <definedName name="sssssssss" localSheetId="19">Common DataBase.xls</definedName>
    <definedName name="sssssssss" localSheetId="22">Common DataBase.xls</definedName>
    <definedName name="sssssssss" localSheetId="20">Common DataBase.xls</definedName>
    <definedName name="sssssssss" localSheetId="29">Common DataBase.xls</definedName>
    <definedName name="sssssssss" localSheetId="31">Common DataBase.xls</definedName>
    <definedName name="sssssssss" localSheetId="32">Common DataBase.xls</definedName>
    <definedName name="sssssssss" localSheetId="30">Common DataBase.xls</definedName>
    <definedName name="sssssssss" localSheetId="23">Common DataBase.xls</definedName>
    <definedName name="sssssssss">Common DataBase.xls</definedName>
    <definedName name="ssssssssssss" localSheetId="18">Common DataBase.xls</definedName>
    <definedName name="ssssssssssss" localSheetId="21">Common DataBase.xls</definedName>
    <definedName name="ssssssssssss" localSheetId="19">Common DataBase.xls</definedName>
    <definedName name="ssssssssssss" localSheetId="22">Common DataBase.xls</definedName>
    <definedName name="ssssssssssss" localSheetId="20">Common DataBase.xls</definedName>
    <definedName name="ssssssssssss" localSheetId="29">Common DataBase.xls</definedName>
    <definedName name="ssssssssssss" localSheetId="31">Common DataBase.xls</definedName>
    <definedName name="ssssssssssss" localSheetId="32">Common DataBase.xls</definedName>
    <definedName name="ssssssssssss" localSheetId="30">Common DataBase.xls</definedName>
    <definedName name="ssssssssssss" localSheetId="23">Common DataBase.xls</definedName>
    <definedName name="ssssssssssss">Common DataBase.xls</definedName>
    <definedName name="SSW">#REF!,#REF!</definedName>
    <definedName name="StartChart" localSheetId="18">'[강동호/강동호/MSOFFICE/EXCEL/EXAMPLES/TEST1.XLS]'!StartChart</definedName>
    <definedName name="StartChart" localSheetId="21">'[강동호/강동호/MSOFFICE/EXCEL/EXAMPLES/TEST1.XLS]'!StartChart</definedName>
    <definedName name="StartChart" localSheetId="19">'[강동호/강동호/MSOFFICE/EXCEL/EXAMPLES/TEST1.XLS]'!StartChart</definedName>
    <definedName name="StartChart" localSheetId="22">'[강동호/강동호/MSOFFICE/EXCEL/EXAMPLES/TEST1.XLS]'!StartChart</definedName>
    <definedName name="StartChart" localSheetId="20">'[강동호/강동호/MSOFFICE/EXCEL/EXAMPLES/TEST1.XLS]'!StartChart</definedName>
    <definedName name="StartChart" localSheetId="29">'[강동호/강동호/MSOFFICE/EXCEL/EXAMPLES/TEST1.XLS]'!StartChart</definedName>
    <definedName name="StartChart" localSheetId="31">'[강동호/강동호/MSOFFICE/EXCEL/EXAMPLES/TEST1.XLS]'!StartChart</definedName>
    <definedName name="StartChart" localSheetId="32">'[강동호/강동호/MSOFFICE/EXCEL/EXAMPLES/TEST1.XLS]'!StartChart</definedName>
    <definedName name="StartChart" localSheetId="30">'[강동호/강동호/MSOFFICE/EXCEL/EXAMPLES/TEST1.XLS]'!StartChart</definedName>
    <definedName name="StartChart" localSheetId="23">'[강동호/강동호/MSOFFICE/EXCEL/EXAMPLES/TEST1.XLS]'!StartChart</definedName>
    <definedName name="StartChart">'[강동호/강동호/MSOFFICE/EXCEL/EXAMPLES/TEST1.XLS]'!StartChart</definedName>
    <definedName name="StartSeller" localSheetId="18">'[강동호/강동호/MSOFFICE/EXCEL/EXAMPLES/TEST1.XLS]'!StartSeller</definedName>
    <definedName name="StartSeller" localSheetId="21">'[강동호/강동호/MSOFFICE/EXCEL/EXAMPLES/TEST1.XLS]'!StartSeller</definedName>
    <definedName name="StartSeller" localSheetId="19">'[강동호/강동호/MSOFFICE/EXCEL/EXAMPLES/TEST1.XLS]'!StartSeller</definedName>
    <definedName name="StartSeller" localSheetId="22">'[강동호/강동호/MSOFFICE/EXCEL/EXAMPLES/TEST1.XLS]'!StartSeller</definedName>
    <definedName name="StartSeller" localSheetId="20">'[강동호/강동호/MSOFFICE/EXCEL/EXAMPLES/TEST1.XLS]'!StartSeller</definedName>
    <definedName name="StartSeller" localSheetId="29">'[강동호/강동호/MSOFFICE/EXCEL/EXAMPLES/TEST1.XLS]'!StartSeller</definedName>
    <definedName name="StartSeller" localSheetId="31">'[강동호/강동호/MSOFFICE/EXCEL/EXAMPLES/TEST1.XLS]'!StartSeller</definedName>
    <definedName name="StartSeller" localSheetId="32">'[강동호/강동호/MSOFFICE/EXCEL/EXAMPLES/TEST1.XLS]'!StartSeller</definedName>
    <definedName name="StartSeller" localSheetId="30">'[강동호/강동호/MSOFFICE/EXCEL/EXAMPLES/TEST1.XLS]'!StartSeller</definedName>
    <definedName name="StartSeller" localSheetId="23">'[강동호/강동호/MSOFFICE/EXCEL/EXAMPLES/TEST1.XLS]'!StartSeller</definedName>
    <definedName name="StartSeller">'[강동호/강동호/MSOFFICE/EXCEL/EXAMPLES/TEST1.XLS]'!StartSeller</definedName>
    <definedName name="STS" localSheetId="2">{"'용역비'!$A$4:$C$8"}</definedName>
    <definedName name="STS" localSheetId="0">{"'용역비'!$A$4:$C$8"}</definedName>
    <definedName name="STS">{"'용역비'!$A$4:$C$8"}</definedName>
    <definedName name="ST산출" localSheetId="18">BlankMacro1</definedName>
    <definedName name="ST산출" localSheetId="21">BlankMacro1</definedName>
    <definedName name="ST산출" localSheetId="19">BlankMacro1</definedName>
    <definedName name="ST산출" localSheetId="22">BlankMacro1</definedName>
    <definedName name="ST산출" localSheetId="20">BlankMacro1</definedName>
    <definedName name="ST산출" localSheetId="29">BlankMacro1</definedName>
    <definedName name="ST산출" localSheetId="31">BlankMacro1</definedName>
    <definedName name="ST산출" localSheetId="32">BlankMacro1</definedName>
    <definedName name="ST산출" localSheetId="30">BlankMacro1</definedName>
    <definedName name="ST산출" localSheetId="23">BlankMacro1</definedName>
    <definedName name="ST산출">BlankMacro1</definedName>
    <definedName name="st산출1" localSheetId="18">BlankMacro1</definedName>
    <definedName name="st산출1" localSheetId="21">BlankMacro1</definedName>
    <definedName name="st산출1" localSheetId="19">BlankMacro1</definedName>
    <definedName name="st산출1" localSheetId="22">BlankMacro1</definedName>
    <definedName name="st산출1" localSheetId="20">BlankMacro1</definedName>
    <definedName name="st산출1" localSheetId="29">BlankMacro1</definedName>
    <definedName name="st산출1" localSheetId="31">BlankMacro1</definedName>
    <definedName name="st산출1" localSheetId="32">BlankMacro1</definedName>
    <definedName name="st산출1" localSheetId="30">BlankMacro1</definedName>
    <definedName name="st산출1" localSheetId="23">BlankMacro1</definedName>
    <definedName name="st산출1">BlankMacro1</definedName>
    <definedName name="SUBTOTALS">#REF!,#REF!,#REF!,#REF!,#REF!,#REF!,#REF!,#REF!,#REF!,#REF!,#REF!,#REF!,#REF!,#REF!,#REF!,#REF!</definedName>
    <definedName name="summary1">{#N/A,#N/A,FALSE,"ALM-ASISC"}</definedName>
    <definedName name="SVS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xvshg">{"'건축내역'!$A$1:$L$413"}</definedName>
    <definedName name="T" localSheetId="2">{"'용역비'!$A$4:$C$8"}</definedName>
    <definedName name="TABLE" localSheetId="0">'[원용진/원용진의 원/My Documents/연결.xls]Sheet3'!#REF!</definedName>
    <definedName name="TABLE_14" localSheetId="0">'[원용진/원용진의 원/My Documents/연결.xls]Sheet3'!#REF!</definedName>
    <definedName name="TABLE_15" localSheetId="0">'[원용진/원용진의 원/My Documents/연결.xls]Sheet3'!#REF!</definedName>
    <definedName name="TABLE_2" localSheetId="0">'[원용진/원용진의 원/My Documents/연결.xls]Sheet3'!#REF!</definedName>
    <definedName name="TABLE_23" localSheetId="0">'[원용진/원용진의 원/My Documents/연결.xls]Sheet3'!#REF!</definedName>
    <definedName name="TABLE_24" localSheetId="0">'[원용진/원용진의 원/My Documents/연결.xls]Sheet3'!#REF!</definedName>
    <definedName name="TABLE_25" localSheetId="0">'[원용진/원용진의 원/My Documents/연결.xls]Sheet3'!#REF!</definedName>
    <definedName name="TABLE_26" localSheetId="0">'[원용진/원용진의 원/My Documents/연결.xls]Sheet3'!#REF!</definedName>
    <definedName name="TABLE_27" localSheetId="0">'[원용진/원용진의 원/My Documents/연결.xls]Sheet3'!#REF!</definedName>
    <definedName name="TABLE_28" localSheetId="0">'[원용진/원용진의 원/My Documents/연결.xls]Sheet3'!#REF!</definedName>
    <definedName name="TABLE_29" localSheetId="0">'[원용진/원용진의 원/My Documents/연결.xls]Sheet3'!#REF!</definedName>
    <definedName name="TABLE_30" localSheetId="0">'[원용진/원용진의 원/My Documents/연결.xls]Sheet3'!#REF!</definedName>
    <definedName name="TABLE_31" localSheetId="0">'[원용진/원용진의 원/My Documents/연결.xls]Sheet3'!#REF!</definedName>
    <definedName name="TABLE_32" localSheetId="0">'[원용진/원용진의 원/My Documents/연결.xls]Sheet3'!#REF!</definedName>
    <definedName name="TABLE_33" localSheetId="0">'[원용진/원용진의 원/My Documents/연결.xls]Sheet3'!#REF!</definedName>
    <definedName name="TABLE_34" localSheetId="0">'[원용진/원용진의 원/My Documents/연결.xls]Sheet3'!#REF!</definedName>
    <definedName name="TABLE_35" localSheetId="0">'[원용진/원용진의 원/My Documents/연결.xls]Sheet3'!#REF!</definedName>
    <definedName name="TABLE_36" localSheetId="0">'[원용진/원용진의 원/My Documents/연결.xls]Sheet3'!#REF!</definedName>
    <definedName name="TABLE_37" localSheetId="0">'[원용진/원용진의 원/My Documents/연결.xls]Sheet3'!#REF!</definedName>
    <definedName name="TABLE_38" localSheetId="0">'[원용진/원용진의 원/My Documents/연결.xls]Sheet3'!#REF!</definedName>
    <definedName name="TABLE_39" localSheetId="0">'[원용진/원용진의 원/My Documents/연결.xls]Sheet3'!#REF!</definedName>
    <definedName name="TABLE_40" localSheetId="0">'[원용진/원용진의 원/My Documents/연결.xls]Sheet3'!#REF!</definedName>
    <definedName name="TABLE_41" localSheetId="0">'[원용진/원용진의 원/My Documents/연결.xls]Sheet3'!#REF!</definedName>
    <definedName name="TABLE_42" localSheetId="0">'[원용진/원용진의 원/My Documents/연결.xls]Sheet3'!#REF!</definedName>
    <definedName name="TABLE_43" localSheetId="0">'[원용진/원용진의 원/My Documents/연결.xls]Sheet3'!#REF!</definedName>
    <definedName name="TABLE_44" localSheetId="0">'[원용진/원용진의 원/My Documents/연결.xls]Sheet3'!#REF!</definedName>
    <definedName name="TABLE_45" localSheetId="0">'[원용진/원용진의 원/My Documents/연결.xls]Sheet3'!#REF!</definedName>
    <definedName name="TABLE_46" localSheetId="0">'[원용진/원용진의 원/My Documents/연결.xls]Sheet3'!#REF!</definedName>
    <definedName name="TABLE_47" localSheetId="0">'[원용진/원용진의 원/My Documents/연결.xls]Sheet3'!#REF!</definedName>
    <definedName name="TABLE_48" localSheetId="0">'[원용진/원용진의 원/My Documents/연결.xls]Sheet3'!#REF!</definedName>
    <definedName name="TABLE_49" localSheetId="0">'[원용진/원용진의 원/My Documents/연결.xls]Sheet3'!#REF!</definedName>
    <definedName name="TABLE_50" localSheetId="0">'[원용진/원용진의 원/My Documents/연결.xls]Sheet3'!#REF!</definedName>
    <definedName name="TABLE_51" localSheetId="0">'[원용진/원용진의 원/My Documents/연결.xls]Sheet3'!#REF!</definedName>
    <definedName name="TABLE_52" localSheetId="0">'[원용진/원용진의 원/My Documents/연결.xls]Sheet3'!#REF!</definedName>
    <definedName name="TABLE_53" localSheetId="0">'[원용진/원용진의 원/My Documents/연결.xls]Sheet3'!#REF!</definedName>
    <definedName name="TABLE_54" localSheetId="0">'[원용진/원용진의 원/My Documents/연결.xls]Sheet3'!#REF!</definedName>
    <definedName name="TABLE_55" localSheetId="0">'[원용진/원용진의 원/My Documents/연결.xls]Sheet3'!#REF!</definedName>
    <definedName name="TABLE_56" localSheetId="0">'[원용진/원용진의 원/My Documents/연결.xls]Sheet3'!#REF!</definedName>
    <definedName name="TABLE_57" localSheetId="0">'[원용진/원용진의 원/My Documents/연결.xls]Sheet3'!#REF!</definedName>
    <definedName name="TABLE_58" localSheetId="0">'[원용진/원용진의 원/My Documents/연결.xls]Sheet3'!#REF!</definedName>
    <definedName name="TABLE_59" localSheetId="0">'[원용진/원용진의 원/My Documents/연결.xls]Sheet3'!#REF!</definedName>
    <definedName name="TABLE_60" localSheetId="0">'[원용진/원용진의 원/My Documents/연결.xls]Sheet3'!#REF!</definedName>
    <definedName name="TABLE_61" localSheetId="0">'[원용진/원용진의 원/My Documents/연결.xls]Sheet3'!#REF!</definedName>
    <definedName name="TABLE_62" localSheetId="0">'[원용진/원용진의 원/My Documents/연결.xls]Sheet3'!#REF!</definedName>
    <definedName name="TABLE_63" localSheetId="0">'[원용진/원용진의 원/My Documents/연결.xls]Sheet3'!#REF!</definedName>
    <definedName name="TABLE_64" localSheetId="0">'[원용진/원용진의 원/My Documents/연결.xls]Sheet3'!#REF!</definedName>
    <definedName name="TABLE_65" localSheetId="0">'[원용진/원용진의 원/My Documents/연결.xls]Sheet3'!#REF!</definedName>
    <definedName name="TABLE_66" localSheetId="0">'[원용진/원용진의 원/My Documents/연결.xls]Sheet3'!#REF!</definedName>
    <definedName name="TABLE_67" localSheetId="0">'[원용진/원용진의 원/My Documents/연결.xls]Sheet3'!#REF!</definedName>
    <definedName name="TABLE_68" localSheetId="0">'[원용진/원용진의 원/My Documents/연결.xls]Sheet3'!#REF!</definedName>
    <definedName name="TABLE_69" localSheetId="0">'[원용진/원용진의 원/My Documents/연결.xls]Sheet3'!#REF!</definedName>
    <definedName name="tbdgj" localSheetId="0">'[D:/원가계산/2020년/4월/17. 한국철도기술연구원_롤테이너 하역장치 설계 보완 및 제작/1. 원가계산/2. 제조부문_한국철도기술연구원_롤테이너 하역장치 설계 보완 및 제작.xlsx]'!tbdgj</definedName>
    <definedName name="tdtyjd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MPO">{#N/A,#N/A,FALSE,"회선임차현황"}</definedName>
    <definedName name="temporary">{#N/A,#N/A,FALSE,"CCTV"}</definedName>
    <definedName name="TE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WGDSGVDSFGVDSVGSD" localSheetId="2">{#N/A,#N/A,FALSE,"운반시간"}</definedName>
    <definedName name="TEWGDSGVDSFGVDSVGSD" localSheetId="0">{#N/A,#N/A,FALSE,"운반시간"}</definedName>
    <definedName name="TEWGDSGVDSFGVDSVGSD">{#N/A,#N/A,FALSE,"운반시간"}</definedName>
    <definedName name="TEWR">{#N/A,#N/A,TRUE,"Y생산";#N/A,#N/A,TRUE,"Y판매";#N/A,#N/A,TRUE,"Y총물량";#N/A,#N/A,TRUE,"Y능력";#N/A,#N/A,TRUE,"YKD"}</definedName>
    <definedName name="TEYJ" localSheetId="2">{"'용역비'!$A$4:$C$8"}</definedName>
    <definedName name="TEYJ" localSheetId="0">{"'용역비'!$A$4:$C$8"}</definedName>
    <definedName name="TEYJ">{"'용역비'!$A$4:$C$8"}</definedName>
    <definedName name="TFG">#REF!,#REF!</definedName>
    <definedName name="tf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UI" localSheetId="2">{"'용역비'!$A$4:$C$8"}</definedName>
    <definedName name="TFUI" localSheetId="0">{"'용역비'!$A$4:$C$8"}</definedName>
    <definedName name="TFUI">{"'용역비'!$A$4:$C$8"}</definedName>
    <definedName name="THEME2">{#N/A,#N/A,FALSE,"96 3월물량표";#N/A,#N/A,FALSE,"96 4월물량표";#N/A,#N/A,FALSE,"96 5월물량표"}</definedName>
    <definedName name="THGB" localSheetId="18">BlankMacro1</definedName>
    <definedName name="THGB" localSheetId="2">BlankMacro1</definedName>
    <definedName name="THGB" localSheetId="0">BlankMacro1</definedName>
    <definedName name="THGB" localSheetId="21">BlankMacro1</definedName>
    <definedName name="THGB" localSheetId="7">BlankMacro1</definedName>
    <definedName name="THGB" localSheetId="19">BlankMacro1</definedName>
    <definedName name="THGB" localSheetId="22">BlankMacro1</definedName>
    <definedName name="THGB" localSheetId="20">BlankMacro1</definedName>
    <definedName name="THGB" localSheetId="29">BlankMacro1</definedName>
    <definedName name="THGB" localSheetId="31">BlankMacro1</definedName>
    <definedName name="THGB" localSheetId="32">BlankMacro1</definedName>
    <definedName name="THGB" localSheetId="30">BlankMacro1</definedName>
    <definedName name="THGB" localSheetId="23">BlankMacro1</definedName>
    <definedName name="THGB">BlankMacro1</definedName>
    <definedName name="tj">{#N/A,#N/A,FALSE,"3가";#N/A,#N/A,FALSE,"3나";#N/A,#N/A,FALSE,"3다"}</definedName>
    <definedName name="tk">{#N/A,#N/A,FALSE,"견적갑지";#N/A,#N/A,FALSE,"총괄표";#N/A,#N/A,FALSE,"철골공사";#N/A,#N/A,FALSE,"토목공사";#N/A,#N/A,FALSE,"판넬전기공사"}</definedName>
    <definedName name="TKD">{#N/A,#N/A,FALSE,"회선임차현황"}</definedName>
    <definedName name="TKG">#REF!,#REF!</definedName>
    <definedName name="TKTKTK">{"'미착금액'!$A$4:$G$14"}</definedName>
    <definedName name="tmp">{#N/A,#N/A,FALSE,"회선임차현황"}</definedName>
    <definedName name="tmp..">{#N/A,#N/A,FALSE,"회선임차현황"}</definedName>
    <definedName name="tn" localSheetId="2">{#N/A,#N/A,FALSE,"견적조건";#N/A,#N/A,FALSE,"산출근거"}</definedName>
    <definedName name="TON당인건비" localSheetId="18">BlankMacro1</definedName>
    <definedName name="TON당인건비" localSheetId="21">BlankMacro1</definedName>
    <definedName name="TON당인건비" localSheetId="19">BlankMacro1</definedName>
    <definedName name="TON당인건비" localSheetId="22">BlankMacro1</definedName>
    <definedName name="TON당인건비" localSheetId="20">BlankMacro1</definedName>
    <definedName name="TON당인건비" localSheetId="29">BlankMacro1</definedName>
    <definedName name="TON당인건비" localSheetId="31">BlankMacro1</definedName>
    <definedName name="TON당인건비" localSheetId="32">BlankMacro1</definedName>
    <definedName name="TON당인건비" localSheetId="30">BlankMacro1</definedName>
    <definedName name="TON당인건비" localSheetId="23">BlankMacro1</definedName>
    <definedName name="TON당인건비">BlankMacro1</definedName>
    <definedName name="ToSubs">ToSubs</definedName>
    <definedName name="tres">{#N/A,#N/A,FALSE,"Sitio A";#N/A,#N/A,FALSE,"Rack Acceso  102.05";#N/A,#N/A,FALSE,"Rack DSX 102.06";#N/A,#N/A,FALSE,"DSX";#N/A,#N/A,FALSE,"Fuse Panel 102.05";#N/A,#N/A,FALSE,"Fuse Panel 102.06"}</definedName>
    <definedName name="TREV">{#N/A,#N/A,TRUE,"토적및재료집계";#N/A,#N/A,TRUE,"토적및재료집계";#N/A,#N/A,TRUE,"단위량"}</definedName>
    <definedName name="TREWTER" localSheetId="0">'[D:/임시파일/KNK/2002년/원가계산/마포경찰서/보라매병원/WINDOWS/Application Data/Microsoft/Templates/2000경주EXPO/7월file/도로공사/서울시CCTV.xls]직재'!#REF!</definedName>
    <definedName name="trewy" localSheetId="0">'[D:/임시파일/KNK/2002년/원가계산/보라매병원/WINDOWS/Application Data/Microsoft/Templates/2000경주EXPO/7월file/도로공사/서울시CCTV.xls]직재'!#REF!</definedName>
    <definedName name="TR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TI">#REF!,#REF!,#REF!</definedName>
    <definedName name="TTR">ㅁㄴㄹㅇㄹ</definedName>
    <definedName name="TTTG">#REF!,#REF!</definedName>
    <definedName name="tttttt">{"'자리배치도'!$AG$1:$CI$28"}</definedName>
    <definedName name="tu" localSheetId="2">{"'용역비'!$A$4:$C$8"}</definedName>
    <definedName name="tu" localSheetId="0">{"'용역비'!$A$4:$C$8"}</definedName>
    <definedName name="tu">{"'용역비'!$A$4:$C$8"}</definedName>
    <definedName name="tuilol" localSheetId="2">{"'용역비'!$A$4:$C$8"}</definedName>
    <definedName name="tuilol" localSheetId="0">{"'용역비'!$A$4:$C$8"}</definedName>
    <definedName name="tuilol">{"'용역비'!$A$4:$C$8"}</definedName>
    <definedName name="TUIO" localSheetId="2">{"'용역비'!$A$4:$C$8"}</definedName>
    <definedName name="TUIO" localSheetId="0">{"'용역비'!$A$4:$C$8"}</definedName>
    <definedName name="TUIO">{"'용역비'!$A$4:$C$8"}</definedName>
    <definedName name="TUIO.L" localSheetId="2">{"'용역비'!$A$4:$C$8"}</definedName>
    <definedName name="TUIO.L" localSheetId="0">{"'용역비'!$A$4:$C$8"}</definedName>
    <definedName name="TUIO.L">{"'용역비'!$A$4:$C$8"}</definedName>
    <definedName name="TUIOTUI" localSheetId="2">{"'용역비'!$A$4:$C$8"}</definedName>
    <definedName name="TUIOTUI" localSheetId="0">{"'용역비'!$A$4:$C$8"}</definedName>
    <definedName name="TUIOTUI">{"'용역비'!$A$4:$C$8"}</definedName>
    <definedName name="TUNVS">ㄷㄹㅈ</definedName>
    <definedName name="tuy" localSheetId="0">'[D:/임시파일/KNK/2002년/원가계산/마포경찰서/보라매병원/임시파일/넣어주세요/서울시신호.xls]제-노임'!#REF!</definedName>
    <definedName name="TUYT" localSheetId="18">BlankMacro1</definedName>
    <definedName name="TUYT" localSheetId="2">BlankMacro1</definedName>
    <definedName name="TUYT" localSheetId="0">BlankMacro1</definedName>
    <definedName name="TUYT" localSheetId="21">BlankMacro1</definedName>
    <definedName name="TUYT" localSheetId="7">BlankMacro1</definedName>
    <definedName name="TUYT" localSheetId="19">BlankMacro1</definedName>
    <definedName name="TUYT" localSheetId="22">BlankMacro1</definedName>
    <definedName name="TUYT" localSheetId="20">BlankMacro1</definedName>
    <definedName name="TUYT" localSheetId="29">BlankMacro1</definedName>
    <definedName name="TUYT" localSheetId="31">BlankMacro1</definedName>
    <definedName name="TUYT" localSheetId="32">BlankMacro1</definedName>
    <definedName name="TUYT" localSheetId="30">BlankMacro1</definedName>
    <definedName name="TUYT" localSheetId="23">BlankMacro1</definedName>
    <definedName name="TUYT">BlankMacro1</definedName>
    <definedName name="TWAHT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{#N/A,#N/A,FALSE,"개략금액";#N/A,#N/A,FALSE,"공사개요 ";#N/A,#N/A,FALSE,"견적조건";#N/A,#N/A,FALSE,"산출근거";#N/A,#N/A,FALSE,"EL금액";#N/A,#N/A,FALSE,"무인경비"}</definedName>
    <definedName name="tyew" localSheetId="0">'[D:/임시파일/KNK/2002년/원가계산/마포경찰서/보라매병원/work-form.xls]N賃率-職'!#REF!</definedName>
    <definedName name="TYHFDGFD" localSheetId="2">{#N/A,#N/A,FALSE,"배수2"}</definedName>
    <definedName name="TYHFDGFD" localSheetId="0">{#N/A,#N/A,FALSE,"배수2"}</definedName>
    <definedName name="TYHFDGFD">{#N/A,#N/A,FALSE,"배수2"}</definedName>
    <definedName name="tyhr" localSheetId="0">'[D:/임시파일/KNK/2002년/원가계산/보라매병원/WINDOWS/Application Data/Microsoft/Templates/MSOffice/99file/서울시신호-2.xls]설직재-1'!#REF!</definedName>
    <definedName name="TYI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 localSheetId="2">{"'용역비'!$A$4:$C$8"}</definedName>
    <definedName name="TYJ" localSheetId="0">{"'용역비'!$A$4:$C$8"}</definedName>
    <definedName name="TYJ">{"'용역비'!$A$4:$C$8"}</definedName>
    <definedName name="tyje" localSheetId="2">{"'용역비'!$A$4:$C$8"}</definedName>
    <definedName name="tyje" localSheetId="0">{"'용역비'!$A$4:$C$8"}</definedName>
    <definedName name="tyje">{"'용역비'!$A$4:$C$8"}</definedName>
    <definedName name="tyjet" localSheetId="2">{"'용역비'!$A$4:$C$8"}</definedName>
    <definedName name="tyjet" localSheetId="0">{"'용역비'!$A$4:$C$8"}</definedName>
    <definedName name="tyjet">{"'용역비'!$A$4:$C$8"}</definedName>
    <definedName name="tyrrt" localSheetId="18">BlankMacro1</definedName>
    <definedName name="tyrrt" localSheetId="2">BlankMacro1</definedName>
    <definedName name="tyrrt" localSheetId="0">BlankMacro1</definedName>
    <definedName name="tyrrt" localSheetId="21">BlankMacro1</definedName>
    <definedName name="tyrrt" localSheetId="7">BlankMacro1</definedName>
    <definedName name="tyrrt" localSheetId="19">BlankMacro1</definedName>
    <definedName name="tyrrt" localSheetId="22">BlankMacro1</definedName>
    <definedName name="tyrrt" localSheetId="20">BlankMacro1</definedName>
    <definedName name="tyrrt" localSheetId="29">BlankMacro1</definedName>
    <definedName name="tyrrt" localSheetId="31">BlankMacro1</definedName>
    <definedName name="tyrrt" localSheetId="32">BlankMacro1</definedName>
    <definedName name="tyrrt" localSheetId="30">BlankMacro1</definedName>
    <definedName name="tyrrt" localSheetId="23">BlankMacro1</definedName>
    <definedName name="tyrrt">BlankMacro1</definedName>
    <definedName name="TYSEDRGS" localSheetId="18">BlankMacro1</definedName>
    <definedName name="TYSEDRGS" localSheetId="2">BlankMacro1</definedName>
    <definedName name="TYSEDRGS" localSheetId="0">BlankMacro1</definedName>
    <definedName name="TYSEDRGS" localSheetId="21">BlankMacro1</definedName>
    <definedName name="TYSEDRGS" localSheetId="7">BlankMacro1</definedName>
    <definedName name="TYSEDRGS" localSheetId="19">BlankMacro1</definedName>
    <definedName name="TYSEDRGS" localSheetId="22">BlankMacro1</definedName>
    <definedName name="TYSEDRGS" localSheetId="20">BlankMacro1</definedName>
    <definedName name="TYSEDRGS" localSheetId="29">BlankMacro1</definedName>
    <definedName name="TYSEDRGS" localSheetId="31">BlankMacro1</definedName>
    <definedName name="TYSEDRGS" localSheetId="32">BlankMacro1</definedName>
    <definedName name="TYSEDRGS" localSheetId="30">BlankMacro1</definedName>
    <definedName name="TYSEDRGS" localSheetId="23">BlankMacro1</definedName>
    <definedName name="TYSEDRGS">BlankMacro1</definedName>
    <definedName name="TYT" localSheetId="2">{#N/A,#N/A,FALSE,"토공2"}</definedName>
    <definedName name="TYT" localSheetId="0">{#N/A,#N/A,FALSE,"토공2"}</definedName>
    <definedName name="TYT">{#N/A,#N/A,FALSE,"토공2"}</definedName>
    <definedName name="tyu" localSheetId="2">{"'용역비'!$A$4:$C$8"}</definedName>
    <definedName name="tyu" localSheetId="0">{"'용역비'!$A$4:$C$8"}</definedName>
    <definedName name="tyu">{"'용역비'!$A$4:$C$8"}</definedName>
    <definedName name="t뎌ㅓㅜㅅㄷ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 localSheetId="2">{"'용역비'!$A$4:$C$8"}</definedName>
    <definedName name="U" localSheetId="0">{"'용역비'!$A$4:$C$8"}</definedName>
    <definedName name="U">{"'용역비'!$A$4:$C$8"}</definedName>
    <definedName name="UD" localSheetId="0">'[구병모/경주시최종050826/작업방/서경/태백시-최종/수 량/교량수량/상부수량및집계.xls]슬래브'!#REF!</definedName>
    <definedName name="uitr" localSheetId="0">'[KMS/넣어주세요/임시파일/KNK/file/0002도공조명탑.xls]20관리비율'!$A$1:$D$25</definedName>
    <definedName name="ujdffdf">{#N/A,#N/A,FALSE,"단가표지"}</definedName>
    <definedName name="UJJ">YHG</definedName>
    <definedName name="ujm">{#N/A,#N/A,FALSE,"개략금액";#N/A,#N/A,FALSE,"공사개요 ";#N/A,#N/A,FALSE,"견적조건";#N/A,#N/A,FALSE,"산출근거";#N/A,#N/A,FALSE,"EL금액";#N/A,#N/A,FALSE,"무인경비"}</definedName>
    <definedName name="ul" localSheetId="0">'[이상준/이상준/DOOSAN/RAHMEN/R1.XLS]설계조건'!#REF!</definedName>
    <definedName name="ulo" localSheetId="2">{"'용역비'!$A$4:$C$8"}</definedName>
    <definedName name="ulo" localSheetId="0">{"'용역비'!$A$4:$C$8"}</definedName>
    <definedName name="ulo">{"'용역비'!$A$4:$C$8"}</definedName>
    <definedName name="uluyldtud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 localSheetId="0">'[이상준/이상준/DOOSAN/RAHMEN/R1.XLS]설계조건'!#REF!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A" localSheetId="0">'[Kimssang/나의작업/서보성/공  사/사직-초읍/4차가로등/DWG/ILOT-MI/YUNCH/PLOT/SD.XLS]부하계산서'!#REF!</definedName>
    <definedName name="UNITAA" localSheetId="0">'[Kimssang/나의작업/서보성/공  사/사직-초읍/4차가로등/DWG/ILOT-MI/YUNCH/PLOT/SD.XLS]부하계산서'!#REF!</definedName>
    <definedName name="UNITB" localSheetId="0">'[Kimssang/나의작업/서보성/공  사/사직-초읍/4차가로등/DWG/ILOT-MI/YUNCH/PLOT/SD.XLS]부하계산서'!#REF!</definedName>
    <definedName name="UNITBB" localSheetId="0">'[Kimssang/나의작업/서보성/공  사/사직-초읍/4차가로등/DWG/ILOT-MI/YUNCH/PLOT/SD.XLS]부하계산서'!#REF!</definedName>
    <definedName name="UNITC" localSheetId="0">'[Kimssang/나의작업/서보성/공  사/사직-초읍/4차가로등/DWG/ILOT-MI/YUNCH/PLOT/SD.XLS]부하계산서'!#REF!</definedName>
    <definedName name="UNITC1" localSheetId="0">'[Kimssang/나의작업/서보성/공  사/사직-초읍/4차가로등/DWG/ILOT-MI/YUNCH/PLOT/SD.XLS]부하계산서'!#REF!</definedName>
    <definedName name="UNITCA" localSheetId="0">'[Kimssang/나의작업/서보성/공  사/사직-초읍/4차가로등/DWG/ILOT-MI/YUNCH/PLOT/SD.XLS]부하계산서'!#REF!</definedName>
    <definedName name="UNITD" localSheetId="0">'[Kimssang/나의작업/서보성/공  사/사직-초읍/4차가로등/DWG/ILOT-MI/YUNCH/PLOT/SD.XLS]부하계산서'!#REF!</definedName>
    <definedName name="UNITDA" localSheetId="0">'[Kimssang/나의작업/서보성/공  사/사직-초읍/4차가로등/DWG/ILOT-MI/YUNCH/PLOT/SD.XLS]부하계산서'!#REF!</definedName>
    <definedName name="UPSR" localSheetId="0">'[Kimssang/나의작업/서보성/공  사/사직-초읍/4차가로등/DWG/ILOT-MI/YUNCH/PLOT/SD.XLS]부하계산서'!#REF!</definedName>
    <definedName name="UTI" localSheetId="2">{"'용역비'!$A$4:$C$8"}</definedName>
    <definedName name="UTI" localSheetId="0">{"'용역비'!$A$4:$C$8"}</definedName>
    <definedName name="UTI">{"'용역비'!$A$4:$C$8"}</definedName>
    <definedName name="UTIOL" localSheetId="2">{"'용역비'!$A$4:$C$8"}</definedName>
    <definedName name="UTIOL" localSheetId="0">{"'용역비'!$A$4:$C$8"}</definedName>
    <definedName name="UTIOL">{"'용역비'!$A$4:$C$8"}</definedName>
    <definedName name="uu" localSheetId="2">{"'용역비'!$A$4:$C$8"}</definedName>
    <definedName name="uu" localSheetId="0">{"'용역비'!$A$4:$C$8"}</definedName>
    <definedName name="uu">{"'용역비'!$A$4:$C$8"}</definedName>
    <definedName name="uuuuuu">{"'자리배치도'!$AG$1:$CI$28"}</definedName>
    <definedName name="uw" localSheetId="0">'[이상준/이상준/DOOSAN/RAHMEN/R1.XLS]설계조건'!#REF!</definedName>
    <definedName name="uy" localSheetId="0">'[구병모/경주시최종050826/PROJECT/장항선/구조/교대/IM/dh-a1.XLS]안정검토(온1)'!#REF!</definedName>
    <definedName name="uyijh" localSheetId="18">BlankMacro1</definedName>
    <definedName name="uyijh" localSheetId="2">BlankMacro1</definedName>
    <definedName name="uyijh" localSheetId="0">BlankMacro1</definedName>
    <definedName name="uyijh" localSheetId="21">BlankMacro1</definedName>
    <definedName name="uyijh" localSheetId="7">BlankMacro1</definedName>
    <definedName name="uyijh" localSheetId="19">BlankMacro1</definedName>
    <definedName name="uyijh" localSheetId="22">BlankMacro1</definedName>
    <definedName name="uyijh" localSheetId="20">BlankMacro1</definedName>
    <definedName name="uyijh" localSheetId="29">BlankMacro1</definedName>
    <definedName name="uyijh" localSheetId="31">BlankMacro1</definedName>
    <definedName name="uyijh" localSheetId="32">BlankMacro1</definedName>
    <definedName name="uyijh" localSheetId="30">BlankMacro1</definedName>
    <definedName name="uyijh" localSheetId="23">BlankMacro1</definedName>
    <definedName name="uyijh">BlankMacro1</definedName>
    <definedName name="UYIJRTFY" localSheetId="18">BlankMacro1</definedName>
    <definedName name="UYIJRTFY" localSheetId="2">BlankMacro1</definedName>
    <definedName name="UYIJRTFY" localSheetId="0">BlankMacro1</definedName>
    <definedName name="UYIJRTFY" localSheetId="21">BlankMacro1</definedName>
    <definedName name="UYIJRTFY" localSheetId="7">BlankMacro1</definedName>
    <definedName name="UYIJRTFY" localSheetId="19">BlankMacro1</definedName>
    <definedName name="UYIJRTFY" localSheetId="22">BlankMacro1</definedName>
    <definedName name="UYIJRTFY" localSheetId="20">BlankMacro1</definedName>
    <definedName name="UYIJRTFY" localSheetId="29">BlankMacro1</definedName>
    <definedName name="UYIJRTFY" localSheetId="31">BlankMacro1</definedName>
    <definedName name="UYIJRTFY" localSheetId="32">BlankMacro1</definedName>
    <definedName name="UYIJRTFY" localSheetId="30">BlankMacro1</definedName>
    <definedName name="UYIJRTFY" localSheetId="23">BlankMacro1</definedName>
    <definedName name="UYIJRTFY">BlankMacro1</definedName>
    <definedName name="uyiy" localSheetId="18">BlankMacro1</definedName>
    <definedName name="uyiy" localSheetId="2">BlankMacro1</definedName>
    <definedName name="uyiy" localSheetId="0">BlankMacro1</definedName>
    <definedName name="uyiy" localSheetId="21">BlankMacro1</definedName>
    <definedName name="uyiy" localSheetId="7">BlankMacro1</definedName>
    <definedName name="uyiy" localSheetId="19">BlankMacro1</definedName>
    <definedName name="uyiy" localSheetId="22">BlankMacro1</definedName>
    <definedName name="uyiy" localSheetId="20">BlankMacro1</definedName>
    <definedName name="uyiy" localSheetId="29">BlankMacro1</definedName>
    <definedName name="uyiy" localSheetId="31">BlankMacro1</definedName>
    <definedName name="uyiy" localSheetId="32">BlankMacro1</definedName>
    <definedName name="uyiy" localSheetId="30">BlankMacro1</definedName>
    <definedName name="uyiy" localSheetId="23">BlankMacro1</definedName>
    <definedName name="uyiy">BlankMacro1</definedName>
    <definedName name="U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AESFV" localSheetId="18">BlankMacro1</definedName>
    <definedName name="VAESFV" localSheetId="2">BlankMacro1</definedName>
    <definedName name="VAESFV" localSheetId="0">BlankMacro1</definedName>
    <definedName name="VAESFV" localSheetId="21">BlankMacro1</definedName>
    <definedName name="VAESFV" localSheetId="7">BlankMacro1</definedName>
    <definedName name="VAESFV" localSheetId="19">BlankMacro1</definedName>
    <definedName name="VAESFV" localSheetId="22">BlankMacro1</definedName>
    <definedName name="VAESFV" localSheetId="20">BlankMacro1</definedName>
    <definedName name="VAESFV" localSheetId="29">BlankMacro1</definedName>
    <definedName name="VAESFV" localSheetId="31">BlankMacro1</definedName>
    <definedName name="VAESFV" localSheetId="32">BlankMacro1</definedName>
    <definedName name="VAESFV" localSheetId="30">BlankMacro1</definedName>
    <definedName name="VAESFV" localSheetId="23">BlankMacro1</definedName>
    <definedName name="VAESFV">BlankMacro1</definedName>
    <definedName name="vbbb" localSheetId="18">BlankMacro1</definedName>
    <definedName name="vbbb" localSheetId="21">BlankMacro1</definedName>
    <definedName name="vbbb" localSheetId="19">BlankMacro1</definedName>
    <definedName name="vbbb" localSheetId="22">BlankMacro1</definedName>
    <definedName name="vbbb" localSheetId="20">BlankMacro1</definedName>
    <definedName name="vbbb" localSheetId="29">BlankMacro1</definedName>
    <definedName name="vbbb" localSheetId="31">BlankMacro1</definedName>
    <definedName name="vbbb" localSheetId="32">BlankMacro1</definedName>
    <definedName name="vbbb" localSheetId="30">BlankMacro1</definedName>
    <definedName name="vbbb" localSheetId="23">BlankMacro1</definedName>
    <definedName name="vbbb">BlankMacro1</definedName>
    <definedName name="vbkjwhe">{#N/A,#N/A,FALSE,"ALM-ASISC"}</definedName>
    <definedName name="vbmnm" localSheetId="18">BlankMacro1</definedName>
    <definedName name="vbmnm" localSheetId="2">BlankMacro1</definedName>
    <definedName name="vbmnm" localSheetId="0">BlankMacro1</definedName>
    <definedName name="vbmnm" localSheetId="21">BlankMacro1</definedName>
    <definedName name="vbmnm" localSheetId="7">BlankMacro1</definedName>
    <definedName name="vbmnm" localSheetId="19">BlankMacro1</definedName>
    <definedName name="vbmnm" localSheetId="22">BlankMacro1</definedName>
    <definedName name="vbmnm" localSheetId="20">BlankMacro1</definedName>
    <definedName name="vbmnm" localSheetId="29">BlankMacro1</definedName>
    <definedName name="vbmnm" localSheetId="31">BlankMacro1</definedName>
    <definedName name="vbmnm" localSheetId="32">BlankMacro1</definedName>
    <definedName name="vbmnm" localSheetId="30">BlankMacro1</definedName>
    <definedName name="vbmnm" localSheetId="23">BlankMacro1</definedName>
    <definedName name="vbmnm">BlankMacro1</definedName>
    <definedName name="vbnh">ㅗㅠㅎㄹ</definedName>
    <definedName name="vbnvb" localSheetId="18">BlankMacro1</definedName>
    <definedName name="vbnvb" localSheetId="2">BlankMacro1</definedName>
    <definedName name="vbnvb" localSheetId="0">BlankMacro1</definedName>
    <definedName name="vbnvb" localSheetId="21">BlankMacro1</definedName>
    <definedName name="vbnvb" localSheetId="7">BlankMacro1</definedName>
    <definedName name="vbnvb" localSheetId="19">BlankMacro1</definedName>
    <definedName name="vbnvb" localSheetId="22">BlankMacro1</definedName>
    <definedName name="vbnvb" localSheetId="20">BlankMacro1</definedName>
    <definedName name="vbnvb" localSheetId="29">BlankMacro1</definedName>
    <definedName name="vbnvb" localSheetId="31">BlankMacro1</definedName>
    <definedName name="vbnvb" localSheetId="32">BlankMacro1</definedName>
    <definedName name="vbnvb" localSheetId="30">BlankMacro1</definedName>
    <definedName name="vbnvb" localSheetId="23">BlankMacro1</definedName>
    <definedName name="vbnvb">BlankMacro1</definedName>
    <definedName name="VBOLT" localSheetId="0">'[박대우/Escalation/My Documents/2001년 내역서폴더/소포배수장/단가보완폴더/공무부/wm(공사관리)/엑셀문서/공사2과/동진농조/공무과/계화지구/99/99물량보/99계화시행변경.xls]계화배수'!#REF!</definedName>
    <definedName name="vcbc" localSheetId="18">BlankMacro1</definedName>
    <definedName name="vcbc" localSheetId="2">BlankMacro1</definedName>
    <definedName name="vcbc" localSheetId="0">BlankMacro1</definedName>
    <definedName name="vcbc" localSheetId="21">BlankMacro1</definedName>
    <definedName name="vcbc" localSheetId="7">BlankMacro1</definedName>
    <definedName name="vcbc" localSheetId="19">BlankMacro1</definedName>
    <definedName name="vcbc" localSheetId="22">BlankMacro1</definedName>
    <definedName name="vcbc" localSheetId="20">BlankMacro1</definedName>
    <definedName name="vcbc" localSheetId="29">BlankMacro1</definedName>
    <definedName name="vcbc" localSheetId="31">BlankMacro1</definedName>
    <definedName name="vcbc" localSheetId="32">BlankMacro1</definedName>
    <definedName name="vcbc" localSheetId="30">BlankMacro1</definedName>
    <definedName name="vcbc" localSheetId="23">BlankMacro1</definedName>
    <definedName name="vcbc">BlankMacro1</definedName>
    <definedName name="vcbcvbdf" localSheetId="18">BlankMacro1</definedName>
    <definedName name="vcbcvbdf" localSheetId="2">BlankMacro1</definedName>
    <definedName name="vcbcvbdf" localSheetId="0">BlankMacro1</definedName>
    <definedName name="vcbcvbdf" localSheetId="21">BlankMacro1</definedName>
    <definedName name="vcbcvbdf" localSheetId="7">BlankMacro1</definedName>
    <definedName name="vcbcvbdf" localSheetId="19">BlankMacro1</definedName>
    <definedName name="vcbcvbdf" localSheetId="22">BlankMacro1</definedName>
    <definedName name="vcbcvbdf" localSheetId="20">BlankMacro1</definedName>
    <definedName name="vcbcvbdf" localSheetId="29">BlankMacro1</definedName>
    <definedName name="vcbcvbdf" localSheetId="31">BlankMacro1</definedName>
    <definedName name="vcbcvbdf" localSheetId="32">BlankMacro1</definedName>
    <definedName name="vcbcvbdf" localSheetId="30">BlankMacro1</definedName>
    <definedName name="vcbcvbdf" localSheetId="23">BlankMacro1</definedName>
    <definedName name="vcbcvbdf">BlankMacro1</definedName>
    <definedName name="vcc" localSheetId="2">{"'용역비'!$A$4:$C$8"}</definedName>
    <definedName name="vcc" localSheetId="0">{"'용역비'!$A$4:$C$8"}</definedName>
    <definedName name="vcc">{"'용역비'!$A$4:$C$8"}</definedName>
    <definedName name="vcnf" localSheetId="0">'[Datacent/B 원가분석/노동의 대가/2008/작업/누리플랜/난간/정선군/기본자료/거진1교 조형난간 제작.xls]N賃率-職'!$I$5:$I$30</definedName>
    <definedName name="vcx">ㅗㅠㅎㄹ</definedName>
    <definedName name="vcxbcx" localSheetId="0">'[D:/임시파일/KNK/2002년/원가계산/보라매병원/임시파일/넣어주세요/서울시신호.xls]제직재'!#REF!</definedName>
    <definedName name="vcxbds" localSheetId="0">'[B:/office 양식/I一般比.xls]I一般比'!#REF!</definedName>
    <definedName name="vd" localSheetId="0">'[김창규/D/ETC/경훈2/소업1교.XLS]H-pile(298x299)'!#REF!</definedName>
    <definedName name="vdwf">{#N/A,#N/A,FALSE,"ALM-ASISC"}</definedName>
    <definedName name="ve">{"'Firr(선)'!$AS$1:$AY$62","'Firr(사)'!$AS$1:$AY$62","'Firr(회)'!$AS$1:$AY$62","'Firr(선)'!$L$1:$V$62","'Firr(사)'!$L$1:$V$62","'Firr(회)'!$L$1:$V$62"}</definedName>
    <definedName name="VEGWKJT">{#N/A,#N/A,FALSE,"ALM-ASISC"}</definedName>
    <definedName name="vel" localSheetId="0">'[김창규/D/ETC/경훈2/소업1교.XLS]H-pile(298x299)'!#REF!</definedName>
    <definedName name="vewtf">{#N/A,#N/A,FALSE,"ALM-ASISC"}</definedName>
    <definedName name="vffsfs">{#N/A,#N/A,TRUE,"Basic";#N/A,#N/A,TRUE,"EXT-TABLE";#N/A,#N/A,TRUE,"STEEL";#N/A,#N/A,TRUE,"INT-Table";#N/A,#N/A,TRUE,"STEEL";#N/A,#N/A,TRUE,"Door"}</definedName>
    <definedName name="vfh" localSheetId="0">'[D:/임시파일/KNK/2002년/원가계산/마포경찰서/보라매병원/임시파일/넣어주세요/서울시신호.xls]제직재'!#REF!</definedName>
    <definedName name="VFV">ㄷㄹㅈ</definedName>
    <definedName name="vhder" localSheetId="0">'[D:/임시파일/KNK/2002년/원가계산/마포경찰서/보라매병원/임시파일/넣어주세요/서울시신호.xls]제직재'!#REF!</definedName>
    <definedName name="vhj">#REF!,#REF!</definedName>
    <definedName name="vhjkwghe">{#N/A,#N/A,FALSE,"ALM-ASISC"}</definedName>
    <definedName name="vhjkwhe">{#N/A,#N/A,FALSE,"ALM-ASISC"}</definedName>
    <definedName name="vhjkwlejh">{#N/A,#N/A,FALSE,"ALM-ASISC"}</definedName>
    <definedName name="vhjweklh">{#N/A,#N/A,FALSE,"ALM-ASISC"}</definedName>
    <definedName name="vhjwkhe">{#N/A,#N/A,FALSE,"ALM-ASISC"}</definedName>
    <definedName name="vhjwoe">{#N/A,#N/A,FALSE,"ALM-ASISC"}</definedName>
    <definedName name="vhjwole">{#N/A,#N/A,FALSE,"ALM-ASISC"}</definedName>
    <definedName name="vhlkjw">{#N/A,#N/A,FALSE,"ALM-ASISC"}</definedName>
    <definedName name="vhwjkeh">{#N/A,#N/A,FALSE,"ALM-ASISC"}</definedName>
    <definedName name="vjhkldw">{#N/A,#N/A,FALSE,"ALM-ASISC"}</definedName>
    <definedName name="vjkldw">{#N/A,#N/A,FALSE,"ALM-ASISC"}</definedName>
    <definedName name="vjklf">{#N/A,#N/A,FALSE,"ALM-ASISC"}</definedName>
    <definedName name="vjkls">{#N/A,#N/A,FALSE,"ALM-ASISC"}</definedName>
    <definedName name="vjkwhe">{#N/A,#N/A,FALSE,"ALM-ASISC"}</definedName>
    <definedName name="vjkwhgekj">{#N/A,#N/A,FALSE,"ALM-ASISC"}</definedName>
    <definedName name="vjpowei">{#N/A,#N/A,FALSE,"ALM-ASISC"}</definedName>
    <definedName name="vjwke">{#N/A,#N/A,FALSE,"ALM-ASISC"}</definedName>
    <definedName name="vjwkhekl">{#N/A,#N/A,FALSE,"ALM-ASISC"}</definedName>
    <definedName name="vjwoiei">{#N/A,#N/A,FALSE,"ALM-ASISC"}</definedName>
    <definedName name="vjwoieuhj">{#N/A,#N/A,FALSE,"ALM-ASISC"}</definedName>
    <definedName name="VKLJW">{#N/A,#N/A,FALSE,"ALM-ASISC"}</definedName>
    <definedName name="vkwle">{#N/A,#N/A,FALSE,"ALM-ASISC"}</definedName>
    <definedName name="vl" localSheetId="0">'[김창규/D/ETC/경훈2/소업1교.XLS]H-pile(298x299)'!#REF!</definedName>
    <definedName name="VMS_Karachi">{#N/A,#N/A,FALSE,"ALM-ASISC"}</definedName>
    <definedName name="vnvnvn">{#N/A,#N/A,FALSE,"3가";#N/A,#N/A,FALSE,"3나";#N/A,#N/A,FALSE,"3다"}</definedName>
    <definedName name="VoiceCore_CircuitOption">{#N/A,#N/A,FALSE,"ALM-ASISC"}</definedName>
    <definedName name="VoiceCore_Option">{#N/A,#N/A,FALSE,"ALM-ASISC"}</definedName>
    <definedName name="vpowoie">{#N/A,#N/A,FALSE,"ALM-ASISC"}</definedName>
    <definedName name="VSV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 localSheetId="2">{"'자리배치도'!$AG$1:$CI$28"}</definedName>
    <definedName name="VV" localSheetId="0">{"'자리배치도'!$AG$1:$CI$28"}</definedName>
    <definedName name="VV">{"'자리배치도'!$AG$1:$CI$28"}</definedName>
    <definedName name="vvb">ㅌㅊㅍ</definedName>
    <definedName name="VVV" localSheetId="18">BlankMacro1</definedName>
    <definedName name="VVV" localSheetId="2">BlankMacro1</definedName>
    <definedName name="VVV" localSheetId="0">BlankMacro1</definedName>
    <definedName name="VVV" localSheetId="21">BlankMacro1</definedName>
    <definedName name="VVV" localSheetId="7">BlankMacro1</definedName>
    <definedName name="VVV" localSheetId="19">BlankMacro1</definedName>
    <definedName name="VVV" localSheetId="22">BlankMacro1</definedName>
    <definedName name="VVV" localSheetId="20">BlankMacro1</definedName>
    <definedName name="VVV" localSheetId="29">BlankMacro1</definedName>
    <definedName name="VVV" localSheetId="31">BlankMacro1</definedName>
    <definedName name="VVV" localSheetId="32">BlankMacro1</definedName>
    <definedName name="VVV" localSheetId="30">BlankMacro1</definedName>
    <definedName name="VVV" localSheetId="23">BlankMacro1</definedName>
    <definedName name="VVV">BlankMacro1</definedName>
    <definedName name="VVVVVV" localSheetId="18">BLCH</definedName>
    <definedName name="VVVVVV" localSheetId="2">BLCH</definedName>
    <definedName name="VVVVVV" localSheetId="0">BLCH</definedName>
    <definedName name="VVVVVV" localSheetId="21">BLCH</definedName>
    <definedName name="VVVVVV" localSheetId="7">BLCH</definedName>
    <definedName name="VVVVVV" localSheetId="19">BLCH</definedName>
    <definedName name="VVVVVV" localSheetId="22">BLCH</definedName>
    <definedName name="VVVVVV" localSheetId="20">BLCH</definedName>
    <definedName name="VVVVVV" localSheetId="29">BLCH</definedName>
    <definedName name="VVVVVV" localSheetId="31">BLCH</definedName>
    <definedName name="VVVVVV" localSheetId="32">BLCH</definedName>
    <definedName name="VVVVVV" localSheetId="30">BLCH</definedName>
    <definedName name="VVVVVV" localSheetId="23">BLCH</definedName>
    <definedName name="VVVVVV">BLCH</definedName>
    <definedName name="vw">{#N/A,#N/A,FALSE,"ALM-ASISC"}</definedName>
    <definedName name="vwdfw">{#N/A,#N/A,FALSE,"ALM-ASISC"}</definedName>
    <definedName name="vwdfwe">{#N/A,#N/A,FALSE,"ALM-ASISC"}</definedName>
    <definedName name="vwe">{#N/A,#N/A,FALSE,"ALM-ASISC"}</definedName>
    <definedName name="vwef">{#N/A,#N/A,FALSE,"ALM-ASISC"}</definedName>
    <definedName name="vwefg">{#N/A,#N/A,FALSE,"ALM-ASISC"}</definedName>
    <definedName name="vwer">{#N/A,#N/A,FALSE,"ALM-ASISC"}</definedName>
    <definedName name="vwvw">{#N/A,#N/A,FALSE,"ALM-ASISC"}</definedName>
    <definedName name="w2e3">{"'광피스표'!$A$3:$N$54"}</definedName>
    <definedName name="W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AFDREG" localSheetId="18">BlankMacro1</definedName>
    <definedName name="WAFDREG" localSheetId="2">BlankMacro1</definedName>
    <definedName name="WAFDREG" localSheetId="0">BlankMacro1</definedName>
    <definedName name="WAFDREG" localSheetId="21">BlankMacro1</definedName>
    <definedName name="WAFDREG" localSheetId="7">BlankMacro1</definedName>
    <definedName name="WAFDREG" localSheetId="19">BlankMacro1</definedName>
    <definedName name="WAFDREG" localSheetId="22">BlankMacro1</definedName>
    <definedName name="WAFDREG" localSheetId="20">BlankMacro1</definedName>
    <definedName name="WAFDREG" localSheetId="29">BlankMacro1</definedName>
    <definedName name="WAFDREG" localSheetId="31">BlankMacro1</definedName>
    <definedName name="WAFDREG" localSheetId="32">BlankMacro1</definedName>
    <definedName name="WAFDREG" localSheetId="30">BlankMacro1</definedName>
    <definedName name="WAFDREG" localSheetId="23">BlankMacro1</definedName>
    <definedName name="WAFDREG">BlankMacro1</definedName>
    <definedName name="WALL" localSheetId="0">'[이상준/이상준/DOOSAN/RAHMEN/R1.XLS]설계조건'!#REF!</definedName>
    <definedName name="WASDASD" localSheetId="0">'[장현우/원가계산/My Documents/원가계산/원가계산/Book4.xls]'!WASDASD</definedName>
    <definedName name="wd">{#N/A,#N/A,FALSE,"ALM-ASISC"}</definedName>
    <definedName name="WDDSF">#REF!,#REF!,#REF!</definedName>
    <definedName name="wddw">ㅈㄷㅂㄹ</definedName>
    <definedName name="WDFG">#REF!,#REF!</definedName>
    <definedName name="wdqd">wdqd</definedName>
    <definedName name="wdw">{#N/A,#N/A,FALSE,"ALM-ASISC"}</definedName>
    <definedName name="wdwq">{#N/A,#N/A,FALSE,"ALM-ASISC"}</definedName>
    <definedName name="we" localSheetId="2">{#N/A,#N/A,FALSE,"골재소요량";#N/A,#N/A,FALSE,"골재소요량"}</definedName>
    <definedName name="we" localSheetId="0">{#N/A,#N/A,FALSE,"골재소요량";#N/A,#N/A,FALSE,"골재소요량"}</definedName>
    <definedName name="we">{#N/A,#N/A,FALSE,"골재소요량";#N/A,#N/A,FALSE,"골재소요량"}</definedName>
    <definedName name="WEARF">{#N/A,#N/A,TRUE,"Y생산";#N/A,#N/A,TRUE,"Y판매";#N/A,#N/A,TRUE,"Y총물량";#N/A,#N/A,TRUE,"Y능력";#N/A,#N/A,TRUE,"YKD"}</definedName>
    <definedName name="WEDDG" localSheetId="18">BlankMacro1</definedName>
    <definedName name="WEDDG" localSheetId="2">BlankMacro1</definedName>
    <definedName name="WEDDG" localSheetId="0">BlankMacro1</definedName>
    <definedName name="WEDDG" localSheetId="21">BlankMacro1</definedName>
    <definedName name="WEDDG" localSheetId="7">BlankMacro1</definedName>
    <definedName name="WEDDG" localSheetId="19">BlankMacro1</definedName>
    <definedName name="WEDDG" localSheetId="22">BlankMacro1</definedName>
    <definedName name="WEDDG" localSheetId="20">BlankMacro1</definedName>
    <definedName name="WEDDG" localSheetId="29">BlankMacro1</definedName>
    <definedName name="WEDDG" localSheetId="31">BlankMacro1</definedName>
    <definedName name="WEDDG" localSheetId="32">BlankMacro1</definedName>
    <definedName name="WEDDG" localSheetId="30">BlankMacro1</definedName>
    <definedName name="WEDDG" localSheetId="23">BlankMacro1</definedName>
    <definedName name="WEDDG">BlankMacro1</definedName>
    <definedName name="WEF">#REF!,#REF!</definedName>
    <definedName name="weqrqwer">{"'용역비'!$A$4:$C$8"}</definedName>
    <definedName name="we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_1" localSheetId="2">{#N/A,#N/A,FALSE,"골재소요량";#N/A,#N/A,FALSE,"골재소요량"}</definedName>
    <definedName name="wer_1" localSheetId="0">{#N/A,#N/A,FALSE,"골재소요량";#N/A,#N/A,FALSE,"골재소요량"}</definedName>
    <definedName name="wer_1">{#N/A,#N/A,FALSE,"골재소요량";#N/A,#N/A,FALSE,"골재소요량"}</definedName>
    <definedName name="WERE">WERE</definedName>
    <definedName name="wererr">{#N/A,#N/A,FALSE,"운반시간"}</definedName>
    <definedName name="werewr">{#N/A,#N/A,FALSE,"골재소요량";#N/A,#N/A,FALSE,"골재소요량"}</definedName>
    <definedName name="wer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{#N/A,#N/A,FALSE,"ALM-ASISC"}</definedName>
    <definedName name="WERWES" localSheetId="18">BlankMacro1</definedName>
    <definedName name="WERWES" localSheetId="2">BlankMacro1</definedName>
    <definedName name="WERWES" localSheetId="0">BlankMacro1</definedName>
    <definedName name="WERWES" localSheetId="21">BlankMacro1</definedName>
    <definedName name="WERWES" localSheetId="7">BlankMacro1</definedName>
    <definedName name="WERWES" localSheetId="19">BlankMacro1</definedName>
    <definedName name="WERWES" localSheetId="22">BlankMacro1</definedName>
    <definedName name="WERWES" localSheetId="20">BlankMacro1</definedName>
    <definedName name="WERWES" localSheetId="29">BlankMacro1</definedName>
    <definedName name="WERWES" localSheetId="31">BlankMacro1</definedName>
    <definedName name="WERWES" localSheetId="32">BlankMacro1</definedName>
    <definedName name="WERWES" localSheetId="30">BlankMacro1</definedName>
    <definedName name="WERWES" localSheetId="23">BlankMacro1</definedName>
    <definedName name="WERWES">BlankMacro1</definedName>
    <definedName name="we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qewq">{"ENLARGED",#N/A,FALSE,"Bridge";"CALCULATIONS",#N/A,FALSE,"Bridge"}</definedName>
    <definedName name="WEYT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 localSheetId="0">'[원용진/원용진의 원/My Documents/연결.xls]Sheet3'!#REF!</definedName>
    <definedName name="WI">WI</definedName>
    <definedName name="Win_form">Win_form</definedName>
    <definedName name="Wincase2">Wincase2</definedName>
    <definedName name="wind1" localSheetId="0">'[구병모/경주시최종050826/My Documents/동해교대/교각/동해sam.xls]통합'!#REF!</definedName>
    <definedName name="wind2" localSheetId="0">'[구병모/경주시최종050826/My Documents/동해교대/교각/동해sam.xls]통합'!#REF!</definedName>
    <definedName name="WIN용찬." localSheetId="2">{#N/A,#N/A,TRUE,"토적및재료집계";#N/A,#N/A,TRUE,"토적및재료집계";#N/A,#N/A,TRUE,"단위량"}</definedName>
    <definedName name="WIN용찬." localSheetId="0">{#N/A,#N/A,TRUE,"토적및재료집계";#N/A,#N/A,TRUE,"토적및재료집계";#N/A,#N/A,TRUE,"단위량"}</definedName>
    <definedName name="WIN용찬.">{#N/A,#N/A,TRUE,"토적및재료집계";#N/A,#N/A,TRUE,"토적및재료집계";#N/A,#N/A,TRUE,"단위량"}</definedName>
    <definedName name="WIS단가비교">{#N/A,#N/A,TRUE,"토적및재료집계";#N/A,#N/A,TRUE,"토적및재료집계";#N/A,#N/A,TRUE,"단위량"}</definedName>
    <definedName name="wj5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DEHDRHS">{#N/A,#N/A,FALSE,"CCTV"}</definedName>
    <definedName name="WJSRHKS" localSheetId="18">BlankMacro1</definedName>
    <definedName name="WJSRHKS" localSheetId="21">BlankMacro1</definedName>
    <definedName name="WJSRHKS" localSheetId="19">BlankMacro1</definedName>
    <definedName name="WJSRHKS" localSheetId="22">BlankMacro1</definedName>
    <definedName name="WJSRHKS" localSheetId="20">BlankMacro1</definedName>
    <definedName name="WJSRHKS" localSheetId="29">BlankMacro1</definedName>
    <definedName name="WJSRHKS" localSheetId="31">BlankMacro1</definedName>
    <definedName name="WJSRHKS" localSheetId="32">BlankMacro1</definedName>
    <definedName name="WJSRHKS" localSheetId="30">BlankMacro1</definedName>
    <definedName name="WJSRHKS" localSheetId="23">BlankMacro1</definedName>
    <definedName name="WJSRHKS">BlankMacro1</definedName>
    <definedName name="wkdry">{"Book1","수시.XLS"}</definedName>
    <definedName name="wkeljd">{#N/A,#N/A,FALSE,"ALM-ASISC"}</definedName>
    <definedName name="W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la" localSheetId="0">'[이상준/이상준/DOOSAN/RAHMEN/R1.XLS]설계조건'!#REF!</definedName>
    <definedName name="WLQ" localSheetId="2">{#N/A,#N/A,FALSE,"명세표"}</definedName>
    <definedName name="WLQ" localSheetId="0">{#N/A,#N/A,FALSE,"명세표"}</definedName>
    <definedName name="WLQ">{#N/A,#N/A,FALSE,"명세표"}</definedName>
    <definedName name="Wm" localSheetId="0">'[이상준/이상준/DOOSAN/RAHMEN/R1.XLS]설계조건'!#REF!</definedName>
    <definedName name="wm.조골재1" localSheetId="2">{#N/A,#N/A,FALSE,"조골재"}</definedName>
    <definedName name="wm.조골재1" localSheetId="0">{#N/A,#N/A,FALSE,"조골재"}</definedName>
    <definedName name="wm.조골재1">{#N/A,#N/A,FALSE,"조골재"}</definedName>
    <definedName name="W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O">WO</definedName>
    <definedName name="works">works</definedName>
    <definedName name="WORKSHOP">{#N/A,#N/A,TRUE,"Basic";#N/A,#N/A,TRUE,"EXT-TABLE";#N/A,#N/A,TRUE,"STEEL";#N/A,#N/A,TRUE,"INT-Table";#N/A,#N/A,TRUE,"STEEL";#N/A,#N/A,TRUE,"Door"}</definedName>
    <definedName name="WP">WP</definedName>
    <definedName name="wq">wq</definedName>
    <definedName name="wqd">ㅗㅠㅎㄹ</definedName>
    <definedName name="WQ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erer">{#N/A,#N/A,FALSE,"ALM-ASISC"}</definedName>
    <definedName name="wqewqe">{#N/A,#N/A,FALSE,"ALM-ASISC"}</definedName>
    <definedName name="wqr" localSheetId="0">'[D:/임시파일/KNK/2002년/원가계산/마포경찰서/보라매병원/임시파일/KNK/2001년/최문기 과장/work-form.xls]N賃率-職'!#REF!</definedName>
    <definedName name="wqsdf" localSheetId="18">BlankMacro1</definedName>
    <definedName name="wqsdf" localSheetId="2">BlankMacro1</definedName>
    <definedName name="wqsdf" localSheetId="0">BlankMacro1</definedName>
    <definedName name="wqsdf" localSheetId="21">BlankMacro1</definedName>
    <definedName name="wqsdf" localSheetId="7">BlankMacro1</definedName>
    <definedName name="wqsdf" localSheetId="19">BlankMacro1</definedName>
    <definedName name="wqsdf" localSheetId="22">BlankMacro1</definedName>
    <definedName name="wqsdf" localSheetId="20">BlankMacro1</definedName>
    <definedName name="wqsdf" localSheetId="29">BlankMacro1</definedName>
    <definedName name="wqsdf" localSheetId="31">BlankMacro1</definedName>
    <definedName name="wqsdf" localSheetId="32">BlankMacro1</definedName>
    <definedName name="wqsdf" localSheetId="30">BlankMacro1</definedName>
    <definedName name="wqsdf" localSheetId="23">BlankMacro1</definedName>
    <definedName name="wqsdf">BlankMacro1</definedName>
    <definedName name="wqtwq" localSheetId="0">'[KMS/넣어주세요/WINDOWS/Application Data/Microsoft/Templates/2000경주EXPO/7월file/도로공사/서울시CCTV.xls]직재'!#REF!</definedName>
    <definedName name="WQ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BESTE" localSheetId="18">BlankMacro1</definedName>
    <definedName name="WRBESTE" localSheetId="2">BlankMacro1</definedName>
    <definedName name="WRBESTE" localSheetId="0">BlankMacro1</definedName>
    <definedName name="WRBESTE" localSheetId="21">BlankMacro1</definedName>
    <definedName name="WRBESTE" localSheetId="7">BlankMacro1</definedName>
    <definedName name="WRBESTE" localSheetId="19">BlankMacro1</definedName>
    <definedName name="WRBESTE" localSheetId="22">BlankMacro1</definedName>
    <definedName name="WRBESTE" localSheetId="20">BlankMacro1</definedName>
    <definedName name="WRBESTE" localSheetId="29">BlankMacro1</definedName>
    <definedName name="WRBESTE" localSheetId="31">BlankMacro1</definedName>
    <definedName name="WRBESTE" localSheetId="32">BlankMacro1</definedName>
    <definedName name="WRBESTE" localSheetId="30">BlankMacro1</definedName>
    <definedName name="WRBESTE" localSheetId="23">BlankMacro1</definedName>
    <definedName name="WRBESTE">BlankMacro1</definedName>
    <definedName name="wreewq" localSheetId="18">BlankMacro1</definedName>
    <definedName name="wreewq" localSheetId="2">BlankMacro1</definedName>
    <definedName name="wreewq" localSheetId="0">BlankMacro1</definedName>
    <definedName name="wreewq" localSheetId="21">BlankMacro1</definedName>
    <definedName name="wreewq" localSheetId="7">BlankMacro1</definedName>
    <definedName name="wreewq" localSheetId="19">BlankMacro1</definedName>
    <definedName name="wreewq" localSheetId="22">BlankMacro1</definedName>
    <definedName name="wreewq" localSheetId="20">BlankMacro1</definedName>
    <definedName name="wreewq" localSheetId="29">BlankMacro1</definedName>
    <definedName name="wreewq" localSheetId="31">BlankMacro1</definedName>
    <definedName name="wreewq" localSheetId="32">BlankMacro1</definedName>
    <definedName name="wreewq" localSheetId="30">BlankMacro1</definedName>
    <definedName name="wreewq" localSheetId="23">BlankMacro1</definedName>
    <definedName name="wreewq">BlankMacro1</definedName>
    <definedName name="wretwr">{#N/A,#N/A,FALSE,"3가";#N/A,#N/A,FALSE,"3나";#N/A,#N/A,FALSE,"3다"}</definedName>
    <definedName name="WRITE" localSheetId="2">{#N/A,#N/A,FALSE,"CCTV"}</definedName>
    <definedName name="WRITE" localSheetId="0">{#N/A,#N/A,FALSE,"CCTV"}</definedName>
    <definedName name="WRITE">{#N/A,#N/A,FALSE,"CCTV"}</definedName>
    <definedName name="WRM">{#N/A,#N/A,FALSE,"전력간선"}</definedName>
    <definedName name="wrn.111." localSheetId="2">{#N/A,#N/A,FALSE,"제목"}</definedName>
    <definedName name="wrn.111." localSheetId="0">{#N/A,#N/A,FALSE,"제목"}</definedName>
    <definedName name="wrn.111.">{#N/A,#N/A,FALSE,"제목"}</definedName>
    <definedName name="wrn.123456789." localSheetId="2">{"123",#N/A,FALSE,"안산교";"456",#N/A,FALSE,"상부철근집계";"789",#N/A,FALSE,"상부산출근거"}</definedName>
    <definedName name="wrn.123456789." localSheetId="0">{"123",#N/A,FALSE,"안산교";"456",#N/A,FALSE,"상부철근집계";"789",#N/A,FALSE,"상부산출근거"}</definedName>
    <definedName name="wrn.123456789.">{"123",#N/A,FALSE,"안산교";"456",#N/A,FALSE,"상부철근집계";"789",#N/A,FALSE,"상부산출근거"}</definedName>
    <definedName name="wrn.2번." localSheetId="2">{#N/A,#N/A,FALSE,"2~8번"}</definedName>
    <definedName name="wrn.2번." localSheetId="0">{#N/A,#N/A,FALSE,"2~8번"}</definedName>
    <definedName name="wrn.2번.">{#N/A,#N/A,FALSE,"2~8번"}</definedName>
    <definedName name="wrn.2번._1" localSheetId="2">{#N/A,#N/A,FALSE,"2~8번"}</definedName>
    <definedName name="wrn.2번._1" localSheetId="0">{#N/A,#N/A,FALSE,"2~8번"}</definedName>
    <definedName name="wrn.2번._1">{#N/A,#N/A,FALSE,"2~8번"}</definedName>
    <definedName name="wrn.345.">{#N/A,#N/A,FALSE,"96 3월물량표";#N/A,#N/A,FALSE,"96 4월물량표";#N/A,#N/A,FALSE,"96 5월물량표"}</definedName>
    <definedName name="wrn.3번." localSheetId="2">{#N/A,#N/A,FALSE,"2~8번"}</definedName>
    <definedName name="wrn.3번." localSheetId="0">{#N/A,#N/A,FALSE,"2~8번"}</definedName>
    <definedName name="wrn.3번.">{#N/A,#N/A,FALSE,"2~8번"}</definedName>
    <definedName name="wrn.97." localSheetId="2">{#N/A,#N/A,FALSE,"지침";#N/A,#N/A,FALSE,"환경분석";#N/A,#N/A,FALSE,"Sheet16"}</definedName>
    <definedName name="wrn.97." localSheetId="0">{#N/A,#N/A,FALSE,"지침";#N/A,#N/A,FALSE,"환경분석";#N/A,#N/A,FALSE,"Sheet16"}</definedName>
    <definedName name="wrn.97.">{#N/A,#N/A,FALSE,"지침";#N/A,#N/A,FALSE,"환경분석";#N/A,#N/A,FALSE,"Sheet16"}</definedName>
    <definedName name="wrn.97년._.사업계획._.및._.예산지침.">{#N/A,#N/A,TRUE,"1";#N/A,#N/A,TRUE,"2";#N/A,#N/A,TRUE,"3";#N/A,#N/A,TRUE,"4";#N/A,#N/A,TRUE,"5";#N/A,#N/A,TRUE,"6";#N/A,#N/A,TRUE,"7"}</definedName>
    <definedName name="WRN.98." localSheetId="2">{#N/A,#N/A,FALSE,"지침";#N/A,#N/A,FALSE,"환경분석";#N/A,#N/A,FALSE,"Sheet16"}</definedName>
    <definedName name="WRN.98." localSheetId="0">{#N/A,#N/A,FALSE,"지침";#N/A,#N/A,FALSE,"환경분석";#N/A,#N/A,FALSE,"Sheet16"}</definedName>
    <definedName name="WRN.98.">{#N/A,#N/A,FALSE,"지침";#N/A,#N/A,FALSE,"환경분석";#N/A,#N/A,FALSE,"Sheet16"}</definedName>
    <definedName name="WRN.AA" localSheetId="2">{#N/A,#N/A,FALSE,"이정표"}</definedName>
    <definedName name="WRN.AA" localSheetId="0">{#N/A,#N/A,FALSE,"이정표"}</definedName>
    <definedName name="WRN.AA">{#N/A,#N/A,FALSE,"이정표"}</definedName>
    <definedName name="wrn.AA.">{#N/A,#N/A,FALSE,"CAM-G7";#N/A,#N/A,FALSE,"SPL";#N/A,#N/A,FALSE,"butt-in G7";#N/A,#N/A,FALSE,"dia-in G7";#N/A,#N/A,FALSE,"추가-STA G7"}</definedName>
    <definedName name="wrn.aaa.">{#N/A,#N/A,FALSE,"ALM-ASISC"}</definedName>
    <definedName name="wrn.BM." localSheetId="2">{#N/A,#N/A,FALSE,"CCTV"}</definedName>
    <definedName name="wrn.BM." localSheetId="0">{#N/A,#N/A,FALSE,"CCTV"}</definedName>
    <definedName name="wrn.BM.">{#N/A,#N/A,FALSE,"CCTV"}</definedName>
    <definedName name="wrn.BM.1">{#N/A,#N/A,FALSE,"CCTV"}</definedName>
    <definedName name="wrn.BRIDGE._.REPORTS.">{"ENLARGED",#N/A,FALSE,"Bridge";"CALCULATIONS",#N/A,FALSE,"Bridge"}</definedName>
    <definedName name="wrn.COSA94TAXRETURN.">{#N/A,#N/A,FALSE,"일반적사항";#N/A,#N/A,FALSE,"주요재무자료";#N/A,#N/A,FALSE,"표지";#N/A,#N/A,FALSE,"총괄표";#N/A,#N/A,FALSE,"1호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DACOM._.광전송장치._.투찰가._.검토." localSheetId="2">{#N/A,#N/A,FALSE,"DAOCM 2차 검토"}</definedName>
    <definedName name="wrn.DACOM._.광전송장치._.투찰가._.검토." localSheetId="0">{#N/A,#N/A,FALSE,"DAOCM 2차 검토"}</definedName>
    <definedName name="wrn.DACOM._.광전송장치._.투찰가._.검토.">{#N/A,#N/A,FALSE,"DAOCM 2차 검토"}</definedName>
    <definedName name="wrn.DIFM견적서." localSheetId="2">{#N/A,#N/A,FALSE,"Sheet1"}</definedName>
    <definedName name="wrn.DIFM견적서." localSheetId="0">{#N/A,#N/A,FALSE,"Sheet1"}</definedName>
    <definedName name="wrn.DIFM견적서.">{#N/A,#N/A,FALSE,"Sheet1"}</definedName>
    <definedName name="wrn.EM.">{#N/A,#N/A,FALSE,"전제";#N/A,#N/A,FALSE,"표지";#N/A,#N/A,FALSE,"6D16";#N/A,#N/A,FALSE,"6D22";#N/A,#N/A,FALSE,"6D22-T";#N/A,#N/A,FALSE,"Q-DEG";#N/A,#N/A,FALSE,"총손";#N/A,#N/A,FALSE,"대당";#N/A,#N/A,FALSE,"가공비"}</definedName>
    <definedName name="wrn.Equipment._.List.">{#N/A,#N/A,TRUE,"COVERSHEET";#N/A,#N/A,TRUE,"LEGEND";#N/A,#N/A,TRUE,"LIST"}</definedName>
    <definedName name="wrn.IEID.">{#N/A,#N/A,TRUE,"Portada";#N/A,#N/A,TRUE,"Indice"}</definedName>
    <definedName name="wrn.inventario.">{#N/A,#N/A,FALSE,"Sitio A";#N/A,#N/A,FALSE,"Rack Acceso  102.05";#N/A,#N/A,FALSE,"Rack DSX 102.06";#N/A,#N/A,FALSE,"DSX";#N/A,#N/A,FALSE,"Fuse Panel 102.05";#N/A,#N/A,FALSE,"Fuse Panel 102.06"}</definedName>
    <definedName name="wrn.K2GOV.">{#N/A,#N/A,FALSE,"Sheet1";#N/A,#N/A,FALSE,"Sheet2";#N/A,#N/A,FALSE,"Sheet3"}</definedName>
    <definedName name="wrn.loading._.calculation." localSheetId="2">{#N/A,#N/A,FALSE,"NO.1";#N/A,#N/A,FALSE,"FXARR";#N/A,#N/A,FALSE,"FXDEP.";#N/A,#N/A,FALSE,"NO.2";#N/A,#N/A,FALSE,"NO.3";#N/A,#N/A,FALSE,"NO.4";#N/A,#N/A,FALSE,"NO.5";#N/A,#N/A,FALSE,"NO.6";#N/A,#N/A,FALSE,"sum";#N/A,#N/A,FALSE,"FXARR"}</definedName>
    <definedName name="wrn.loading._.calculation." localSheetId="0">{#N/A,#N/A,FALSE,"NO.1";#N/A,#N/A,FALSE,"FXARR";#N/A,#N/A,FALSE,"FXDEP.";#N/A,#N/A,FALSE,"NO.2";#N/A,#N/A,FALSE,"NO.3";#N/A,#N/A,FALSE,"NO.4";#N/A,#N/A,FALSE,"NO.5";#N/A,#N/A,FALSE,"NO.6";#N/A,#N/A,FALSE,"sum";#N/A,#N/A,FALSE,"FXARR"}</definedName>
    <definedName name="wrn.loading._.calculation.">{#N/A,#N/A,FALSE,"NO.1";#N/A,#N/A,FALSE,"FXARR";#N/A,#N/A,FALSE,"FXDEP.";#N/A,#N/A,FALSE,"NO.2";#N/A,#N/A,FALSE,"NO.3";#N/A,#N/A,FALSE,"NO.4";#N/A,#N/A,FALSE,"NO.5";#N/A,#N/A,FALSE,"NO.6";#N/A,#N/A,FALSE,"sum";#N/A,#N/A,FALSE,"FXARR"}</definedName>
    <definedName name="wrn.P.">{#N/A,#N/A,FALSE,"표준계약서앞장표";#N/A,#N/A,FALSE,"사업의결";#N/A,#N/A,FALSE,"표준계약서0429";#N/A,#N/A,FALSE,"절감량산출";#N/A,#N/A,FALSE,"성과배분계획서";#N/A,#N/A,FALSE,"견적서";#N/A,#N/A,FALSE,"금리"}</definedName>
    <definedName name="WRN.SF">{#N/A,#N/A,FALSE,"CCTV"}</definedName>
    <definedName name="wrn.su.">{#N/A,#N/A,FALSE,"표지";#N/A,#N/A,FALSE,"전제";#N/A,#N/A,FALSE,"손익-자 (2)";#N/A,#N/A,FALSE,"손익-자";#N/A,#N/A,FALSE,"손익-마 (2)";#N/A,#N/A,FALSE,"손익-마";#N/A,#N/A,FALSE,"총손최종"}</definedName>
    <definedName name="wrn.TEST.">{#N/A,#N/A,FALSE,"3가";#N/A,#N/A,FALSE,"3나";#N/A,#N/A,FALSE,"3다"}</definedName>
    <definedName name="wrn.test1." localSheetId="2">{#N/A,#N/A,FALSE,"명세표"}</definedName>
    <definedName name="wrn.test1." localSheetId="0">{#N/A,#N/A,FALSE,"명세표"}</definedName>
    <definedName name="wrn.test1.">{#N/A,#N/A,FALSE,"명세표"}</definedName>
    <definedName name="wrn.VT수익성._.FULL._.SET.">{#N/A,#N/A,FALSE,"내수MGT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rranty._.Reserves.">{"provision",#N/A,FALSE;"reserve analysis",#N/A,FALSE}</definedName>
    <definedName name="wrn.x.">{#N/A,#N/A,FALSE,"fax답변"}</definedName>
    <definedName name="wrn.Y차._.종합.">{#N/A,#N/A,TRUE,"Y생산";#N/A,#N/A,TRUE,"Y판매";#N/A,#N/A,TRUE,"Y총물량";#N/A,#N/A,TRUE,"Y능력";#N/A,#N/A,TRUE,"YKD"}</definedName>
    <definedName name="wrn.각종보고서._.전체인쇄._.기본형.">{#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{#N/A,#N/A,FALSE,"일위대가목록";#N/A,#N/A,FALSE,"산출근거목록";#N/A,#N/A,FALSE,"노무비";#N/A,#N/A,FALSE,"재료비";#N/A,#N/A,FALSE,"경비";#N/A,#N/A,FALSE,"기타";#N/A,#N/A,FALSE,"중기목록"}</definedName>
    <definedName name="wrn.간단한세무조정계산서.">{#N/A,#N/A,TRUE,"1호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물기초.">{#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localSheetId="2">{#N/A,#N/A,FALSE,"사업총괄";#N/A,#N/A,FALSE,"장비사업";#N/A,#N/A,FALSE,"철구사업";#N/A,#N/A,FALSE,"준설사업"}</definedName>
    <definedName name="wrn.건설기계사업소._.상반기보고." localSheetId="0">{#N/A,#N/A,FALSE,"사업총괄";#N/A,#N/A,FALSE,"장비사업";#N/A,#N/A,FALSE,"철구사업";#N/A,#N/A,FALSE,"준설사업"}</definedName>
    <definedName name="wrn.건설기계사업소._.상반기보고.">{#N/A,#N/A,FALSE,"사업총괄";#N/A,#N/A,FALSE,"장비사업";#N/A,#N/A,FALSE,"철구사업";#N/A,#N/A,FALSE,"준설사업"}</definedName>
    <definedName name="wrn.견적.">{#N/A,#N/A,FALSE,"Sheet1";#N/A,#N/A,FALSE,"Sheet2";#N/A,#N/A,FALSE,"TAB96-1"}</definedName>
    <definedName name="wrn.경비인쇄.">{#N/A,#N/A,FALSE,"경비"}</definedName>
    <definedName name="wrn.고희석." localSheetId="2">{#N/A,#N/A,FALSE,"교리2"}</definedName>
    <definedName name="wrn.고희석." localSheetId="0">{#N/A,#N/A,FALSE,"교리2"}</definedName>
    <definedName name="wrn.고희석.">{#N/A,#N/A,FALSE,"교리2"}</definedName>
    <definedName name="wrn.골재소요량." localSheetId="2">{#N/A,#N/A,FALSE,"골재소요량";#N/A,#N/A,FALSE,"골재소요량"}</definedName>
    <definedName name="wrn.골재소요량." localSheetId="0">{#N/A,#N/A,FALSE,"골재소요량";#N/A,#N/A,FALSE,"골재소요량"}</definedName>
    <definedName name="wrn.골재소요량.">{#N/A,#N/A,FALSE,"골재소요량";#N/A,#N/A,FALSE,"골재소요량"}</definedName>
    <definedName name="wrn.골재소요량._1" localSheetId="2">{#N/A,#N/A,FALSE,"골재소요량";#N/A,#N/A,FALSE,"골재소요량"}</definedName>
    <definedName name="wrn.골재소요량._1" localSheetId="0">{#N/A,#N/A,FALSE,"골재소요량";#N/A,#N/A,FALSE,"골재소요량"}</definedName>
    <definedName name="wrn.골재소요량._1">{#N/A,#N/A,FALSE,"골재소요량";#N/A,#N/A,FALSE,"골재소요량"}</definedName>
    <definedName name="wrn.교대구조계산."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수량." localSheetId="2">{#N/A,#N/A,FALSE,"집계";#N/A,#N/A,FALSE,"철근";#N/A,#N/A,FALSE,"외봉육교(교대A1)";#N/A,#N/A,FALSE,"외봉육교(교대A2)"}</definedName>
    <definedName name="wrn.교대수량." localSheetId="0">{#N/A,#N/A,FALSE,"집계";#N/A,#N/A,FALSE,"철근";#N/A,#N/A,FALSE,"외봉육교(교대A1)";#N/A,#N/A,FALSE,"외봉육교(교대A2)"}</definedName>
    <definedName name="wrn.교대수량.">{#N/A,#N/A,FALSE,"집계";#N/A,#N/A,FALSE,"철근";#N/A,#N/A,FALSE,"외봉육교(교대A1)";#N/A,#N/A,FALSE,"외봉육교(교대A2)"}</definedName>
    <definedName name="wrn.교육청." localSheetId="2">{#N/A,#N/A,FALSE,"전력간선"}</definedName>
    <definedName name="wrn.교육청." localSheetId="0">{#N/A,#N/A,FALSE,"전력간선"}</definedName>
    <definedName name="wrn.교육청.">{#N/A,#N/A,FALSE,"전력간선"}</definedName>
    <definedName name="wrn.구조2." localSheetId="2">{#N/A,#N/A,FALSE,"구조2"}</definedName>
    <definedName name="wrn.구조2." localSheetId="0">{#N/A,#N/A,FALSE,"구조2"}</definedName>
    <definedName name="wrn.구조2.">{#N/A,#N/A,FALSE,"구조2"}</definedName>
    <definedName name="wrn.기타인쇄.">{#N/A,#N/A,FALSE,"기타"}</definedName>
    <definedName name="wrn.남가좌동.">{#N/A,#N/A,FALSE,"개략금액";#N/A,#N/A,FALSE,"공사개요 ";#N/A,#N/A,FALSE,"견적조건";#N/A,#N/A,FALSE,"산출근거";#N/A,#N/A,FALSE,"EL금액";#N/A,#N/A,FALSE,"무인경비"}</definedName>
    <definedName name="wrn.노무비인쇄.">{#N/A,#N/A,FALSE,"노무비"}</definedName>
    <definedName name="wrn.단가표지." localSheetId="2">{#N/A,#N/A,FALSE,"단가표지"}</definedName>
    <definedName name="wrn.단가표지." localSheetId="0">{#N/A,#N/A,FALSE,"단가표지"}</definedName>
    <definedName name="wrn.단가표지.">{#N/A,#N/A,FALSE,"단가표지"}</definedName>
    <definedName name="wrn.단가표지._1" localSheetId="2">{#N/A,#N/A,FALSE,"단가표지"}</definedName>
    <definedName name="wrn.단가표지._1" localSheetId="0">{#N/A,#N/A,FALSE,"단가표지"}</definedName>
    <definedName name="wrn.단가표지._1">{#N/A,#N/A,FALSE,"단가표지"}</definedName>
    <definedName name="wrn.ㅁㅁ.">{#N/A,#N/A,FALSE,"단가와품"}</definedName>
    <definedName name="wrn.ㅁㅁㅁ.">{#N/A,#N/A,FALSE,"월공사비집계표양식 (7)";#N/A,#N/A,FALSE,"월공사비집계표양식 (7)"}</definedName>
    <definedName name="wrn.배수1." localSheetId="2">{#N/A,#N/A,FALSE,"배수1"}</definedName>
    <definedName name="wrn.배수1." localSheetId="0">{#N/A,#N/A,FALSE,"배수1"}</definedName>
    <definedName name="wrn.배수1.">{#N/A,#N/A,FALSE,"배수1"}</definedName>
    <definedName name="wrn.배수2." localSheetId="2">{#N/A,#N/A,FALSE,"배수2"}</definedName>
    <definedName name="wrn.배수2." localSheetId="0">{#N/A,#N/A,FALSE,"배수2"}</definedName>
    <definedName name="wrn.배수2.">{#N/A,#N/A,FALSE,"배수2"}</definedName>
    <definedName name="wrn.변경예산." localSheetId="2">{#N/A,#N/A,FALSE,"변경관리예산";#N/A,#N/A,FALSE,"변경장비예산";#N/A,#N/A,FALSE,"변경준설예산";#N/A,#N/A,FALSE,"변경철구예산"}</definedName>
    <definedName name="wrn.변경예산." localSheetId="0">{#N/A,#N/A,FALSE,"변경관리예산";#N/A,#N/A,FALSE,"변경장비예산";#N/A,#N/A,FALSE,"변경준설예산";#N/A,#N/A,FALSE,"변경철구예산"}</definedName>
    <definedName name="wrn.변경예산.">{#N/A,#N/A,FALSE,"변경관리예산";#N/A,#N/A,FALSE,"변경장비예산";#N/A,#N/A,FALSE,"변경준설예산";#N/A,#N/A,FALSE,"변경철구예산"}</definedName>
    <definedName name="wrn.보고서.">{#N/A,#N/A,TRUE,"789월 매출";#N/A,#N/A,TRUE,"목차";#N/A,#N/A,TRUE,"마감실적";#N/A,#N/A,TRUE,"거래처별"}</definedName>
    <definedName name="wrn.부대1." localSheetId="2">{#N/A,#N/A,FALSE,"부대1"}</definedName>
    <definedName name="wrn.부대1." localSheetId="0">{#N/A,#N/A,FALSE,"부대1"}</definedName>
    <definedName name="wrn.부대1.">{#N/A,#N/A,FALSE,"부대1"}</definedName>
    <definedName name="wrn.부대2." localSheetId="2">{#N/A,#N/A,FALSE,"부대2"}</definedName>
    <definedName name="wrn.부대2." localSheetId="0">{#N/A,#N/A,FALSE,"부대2"}</definedName>
    <definedName name="wrn.부대2.">{#N/A,#N/A,FALSE,"부대2"}</definedName>
    <definedName name="wrn.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localSheetId="2">{#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 localSheetId="0">{#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{#N/A,#N/A,FALSE,"산출근거목록"}</definedName>
    <definedName name="wrn.산출근거인쇄.">{#N/A,#N/A,FALSE,"산출근거"}</definedName>
    <definedName name="wrn.산출근거인쇄._.토개공변환.">{#N/A,#N/A,FALSE,"산출근거변환"}</definedName>
    <definedName name="wrn.선사.">{#N/A,#N/A,FALSE,"품의서";#N/A,#N/A,FALSE,"전제";#N/A,#N/A,FALSE,"총손";#N/A,#N/A,FALSE,"손익"}</definedName>
    <definedName name="wrn.설계내역서인쇄.">{#N/A,#N/A,FALSE,"설계내역서"}</definedName>
    <definedName name="wrn.세무조정계산서.">{#N/A,#N/A,TRUE,"총괄표";#N/A,#N/A,TRUE,"1호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{#N/A,#N/A,FALSE,"속도"}</definedName>
    <definedName name="wrn.속도." localSheetId="0">{#N/A,#N/A,FALSE,"속도"}</definedName>
    <definedName name="wrn.속도.">{#N/A,#N/A,FALSE,"속도"}</definedName>
    <definedName name="wrn.손익._.보고." localSheetId="2">{#N/A,#N/A,TRUE,"손익보고"}</definedName>
    <definedName name="wrn.손익._.보고." localSheetId="0">{#N/A,#N/A,TRUE,"손익보고"}</definedName>
    <definedName name="wrn.손익._.보고.">{#N/A,#N/A,TRUE,"손익보고"}</definedName>
    <definedName name="wrn.손익보고." localSheetId="2">{#N/A,#N/A,FALSE,"손익표지";#N/A,#N/A,FALSE,"손익계산";#N/A,#N/A,FALSE,"일반관리비";#N/A,#N/A,FALSE,"영업외수익";#N/A,#N/A,FALSE,"영업외비용";#N/A,#N/A,FALSE,"매출액";#N/A,#N/A,FALSE,"요약손익";#N/A,#N/A,FALSE,"요약대차";#N/A,#N/A,FALSE,"매출채권현황";#N/A,#N/A,FALSE,"매출채권명세"}</definedName>
    <definedName name="wrn.손익보고." localSheetId="0">{#N/A,#N/A,FALSE,"손익표지";#N/A,#N/A,FALSE,"손익계산";#N/A,#N/A,FALSE,"일반관리비";#N/A,#N/A,FALSE,"영업외수익";#N/A,#N/A,FALSE,"영업외비용";#N/A,#N/A,FALSE,"매출액";#N/A,#N/A,FALSE,"요약손익";#N/A,#N/A,FALSE,"요약대차";#N/A,#N/A,FALSE,"매출채권현황";#N/A,#N/A,FALSE,"매출채권명세"}</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{#N/A,"수불부",FALSE,"사급자재수불서";#N/A,"수불부",FALSE,"사급자재수불서"}</definedName>
    <definedName name="wrn.신설기지국정리.">{#N/A,#N/A,TRUE,"나대지"}</definedName>
    <definedName name="wrn.신용찬." localSheetId="2">{#N/A,#N/A,TRUE,"토적및재료집계";#N/A,#N/A,TRUE,"토적및재료집계";#N/A,#N/A,TRUE,"단위량"}</definedName>
    <definedName name="wrn.신용찬." localSheetId="0">{#N/A,#N/A,TRUE,"토적및재료집계";#N/A,#N/A,TRUE,"토적및재료집계";#N/A,#N/A,TRUE,"단위량"}</definedName>
    <definedName name="wrn.신용찬.">{#N/A,#N/A,TRUE,"토적및재료집계";#N/A,#N/A,TRUE,"토적및재료집계";#N/A,#N/A,TRUE,"단위량"}</definedName>
    <definedName name="wrn.아현동출력." localSheetId="2">{#N/A,#N/A,FALSE,"견적조건";#N/A,#N/A,FALSE,"산출근거"}</definedName>
    <definedName name="wrn.아현동출력." localSheetId="0">{#N/A,#N/A,FALSE,"견적조건";#N/A,#N/A,FALSE,"산출근거"}</definedName>
    <definedName name="wrn.아현동출력.">{#N/A,#N/A,FALSE,"견적조건";#N/A,#N/A,FALSE,"산출근거"}</definedName>
    <definedName name="wrn.안동옥동.">{#N/A,#N/A,FALSE,"공사금액출력";#N/A,#N/A,FALSE,"외주비분류"}</definedName>
    <definedName name="wrn.안산교._.상부물량." localSheetId="2">{#N/A,#N/A,FALSE,"안산교";#N/A,#N/A,FALSE,"상부철근집계";#N/A,#N/A,FALSE,"상부산출근거"}</definedName>
    <definedName name="wrn.안산교._.상부물량." localSheetId="0">{#N/A,#N/A,FALSE,"안산교";#N/A,#N/A,FALSE,"상부철근집계";#N/A,#N/A,FALSE,"상부산출근거"}</definedName>
    <definedName name="wrn.안산교._.상부물량.">{#N/A,#N/A,FALSE,"안산교";#N/A,#N/A,FALSE,"상부철근집계";#N/A,#N/A,FALSE,"상부산출근거"}</definedName>
    <definedName name="wrn.업체별._.견적공사명.">{"SJ - 기본 보기",#N/A,FALSE,"공사별 외주견적"}</definedName>
    <definedName name="wrn.연동제.">{#N/A,#N/A,TRUE,"총괄"}</definedName>
    <definedName name="wrn.예상손익." localSheetId="2">{#N/A,#N/A,FALSE,"예상손익";#N/A,#N/A,FALSE,"관리분석";#N/A,#N/A,FALSE,"장비분석";#N/A,#N/A,FALSE,"준설분석";#N/A,#N/A,FALSE,"철구분석"}</definedName>
    <definedName name="wrn.예상손익." localSheetId="0">{#N/A,#N/A,FALSE,"예상손익";#N/A,#N/A,FALSE,"관리분석";#N/A,#N/A,FALSE,"장비분석";#N/A,#N/A,FALSE,"준설분석";#N/A,#N/A,FALSE,"철구분석"}</definedName>
    <definedName name="wrn.예상손익.">{#N/A,#N/A,FALSE,"예상손익";#N/A,#N/A,FALSE,"관리분석";#N/A,#N/A,FALSE,"장비분석";#N/A,#N/A,FALSE,"준설분석";#N/A,#N/A,FALSE,"철구분석"}</definedName>
    <definedName name="wrn.운반시간." localSheetId="2">{#N/A,#N/A,FALSE,"운반시간"}</definedName>
    <definedName name="wrn.운반시간." localSheetId="0">{#N/A,#N/A,FALSE,"운반시간"}</definedName>
    <definedName name="wrn.운반시간.">{#N/A,#N/A,FALSE,"운반시간"}</definedName>
    <definedName name="wrn.운반시간._1" localSheetId="2">{#N/A,#N/A,FALSE,"운반시간"}</definedName>
    <definedName name="wrn.운반시간._1" localSheetId="0">{#N/A,#N/A,FALSE,"운반시간"}</definedName>
    <definedName name="wrn.운반시간._1">{#N/A,#N/A,FALSE,"운반시간"}</definedName>
    <definedName name="wrn.원가계산서인쇄.">{#N/A,#N/A,FALSE,"원가계산서"}</definedName>
    <definedName name="wrn.이정표." localSheetId="2">{#N/A,#N/A,FALSE,"이정표"}</definedName>
    <definedName name="wrn.이정표." localSheetId="0">{#N/A,#N/A,FALSE,"이정표"}</definedName>
    <definedName name="wrn.이정표.">{#N/A,#N/A,FALSE,"이정표"}</definedName>
    <definedName name="wrn.이태원._.철근.">{#N/A,#N/A,FALSE,"이태원철근"}</definedName>
    <definedName name="wrn.인수.">{#N/A,#N/A,TRUE,"인수_증설"}</definedName>
    <definedName name="wrn.일위대가목록인쇄.">{#N/A,#N/A,FALSE,"일위대가목록"}</definedName>
    <definedName name="wrn.일위대가인쇄.">{#N/A,#N/A,FALSE,"일위대가"}</definedName>
    <definedName name="wrn.일위대가인쇄._.수자원변환.">{#N/A,#N/A,FALSE,"일위대가변환"}</definedName>
    <definedName name="wrn.재료비인쇄.">{#N/A,#N/A,FALSE,"재료비"}</definedName>
    <definedName name="wrn.전부인쇄.">{#N/A,#N/A,FALSE,"단축1";#N/A,#N/A,FALSE,"단축2";#N/A,#N/A,FALSE,"단축3";#N/A,#N/A,FALSE,"장축";#N/A,#N/A,FALSE,"4WD"}</definedName>
    <definedName name="wrn.전열선출서." localSheetId="2">{#N/A,#N/A,FALSE,"전열산출서"}</definedName>
    <definedName name="wrn.전열선출서." localSheetId="0">{#N/A,#N/A,FALSE,"전열산출서"}</definedName>
    <definedName name="wrn.전열선출서.">{#N/A,#N/A,FALSE,"전열산출서"}</definedName>
    <definedName name="wrn.제안서.">{#N/A,#N/A,FALSE,"조명부문제안";#N/A,#N/A,FALSE,"점등시간산출";#N/A,#N/A,FALSE,"견적서";#N/A,#N/A,FALSE,"금리"}</definedName>
    <definedName name="wrn.조골재." localSheetId="2">{#N/A,#N/A,FALSE,"조골재"}</definedName>
    <definedName name="wrn.조골재." localSheetId="0">{#N/A,#N/A,FALSE,"조골재"}</definedName>
    <definedName name="wrn.조골재.">{#N/A,#N/A,FALSE,"조골재"}</definedName>
    <definedName name="wrn.조골재._1" localSheetId="2">{#N/A,#N/A,FALSE,"조골재"}</definedName>
    <definedName name="wrn.조골재._1" localSheetId="0">{#N/A,#N/A,FALSE,"조골재"}</definedName>
    <definedName name="wrn.조골재._1">{#N/A,#N/A,FALSE,"조골재"}</definedName>
    <definedName name="wrn.중공업군포견적서.">{#N/A,#N/A,FALSE,"견적갑지";#N/A,#N/A,FALSE,"총괄표";#N/A,#N/A,FALSE,"철골공사";#N/A,#N/A,FALSE,"토목공사";#N/A,#N/A,FALSE,"판넬전기공사"}</definedName>
    <definedName name="wrn.중기목록인쇄.">{#N/A,#N/A,FALSE,"중기목록"}</definedName>
    <definedName name="wrn.중기산출기초인쇄.">{#N/A,#N/A,FALSE,"중기산출기초"}</definedName>
    <definedName name="wrn.중기인쇄.">{#N/A,#N/A,FALSE,"중기"}</definedName>
    <definedName name="wrn.중기인쇄._.일반형변환.">{#N/A,#N/A,FALSE,"중기변환"}</definedName>
    <definedName name="wrn.지수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직좌.">{#N/A,#N/A,FALSE,"품의서";#N/A,#N/A,FALSE,"전제";#N/A,#N/A,FALSE,"총손";#N/A,#N/A,FALSE,"손익";#N/A,#N/A,FALSE,"대당";#N/A,#N/A,FALSE,"가공비";#N/A,#N/A,FALSE,"재료비";#N/A,#N/A,FALSE,"판비";#N/A,#N/A,FALSE,"가격"}</definedName>
    <definedName name="wrn.직중.">{#N/A,#N/A,FALSE,"표지";#N/A,#N/A,FALSE,"전제";#N/A,#N/A,FALSE,"대당";#N/A,#N/A,FALSE,"가공비";#N/A,#N/A,FALSE,"재료비";#N/A,#N/A,FALSE,"손익"}</definedName>
    <definedName name="wrn.철골집계표._.5칸." localSheetId="2">{#N/A,#N/A,FALSE,"Sheet1"}</definedName>
    <definedName name="wrn.철골집계표._.5칸." localSheetId="0">{#N/A,#N/A,FALSE,"Sheet1"}</definedName>
    <definedName name="wrn.철골집계표._.5칸.">{#N/A,#N/A,FALSE,"Sheet1"}</definedName>
    <definedName name="wrn.출력._.요약.">{#N/A,#N/A,TRUE,"개략금액";#N/A,#N/A,TRUE,"공사개요 ";#N/A,#N/A,TRUE,"견적조건";#N/A,#N/A,TRUE,"산출근거";#N/A,#N/A,TRUE,"승강기출력";#N/A,#N/A,TRUE,"무인경비"}</definedName>
    <definedName name="wrn.토공1." localSheetId="2">{#N/A,#N/A,FALSE,"구조1"}</definedName>
    <definedName name="wrn.토공1." localSheetId="0">{#N/A,#N/A,FALSE,"구조1"}</definedName>
    <definedName name="wrn.토공1.">{#N/A,#N/A,FALSE,"구조1"}</definedName>
    <definedName name="wrn.토공2." localSheetId="2">{#N/A,#N/A,FALSE,"토공2"}</definedName>
    <definedName name="wrn.토공2." localSheetId="0">{#N/A,#N/A,FALSE,"토공2"}</definedName>
    <definedName name="wrn.토공2.">{#N/A,#N/A,FALSE,"토공2"}</definedName>
    <definedName name="wrn.통신지.">{#N/A,#N/A,FALSE,"기안지";#N/A,#N/A,FALSE,"통신지"}</definedName>
    <definedName name="wrn.포장1." localSheetId="2">{#N/A,#N/A,FALSE,"포장1";#N/A,#N/A,FALSE,"포장1"}</definedName>
    <definedName name="wrn.포장1." localSheetId="0">{#N/A,#N/A,FALSE,"포장1";#N/A,#N/A,FALSE,"포장1"}</definedName>
    <definedName name="wrn.포장1.">{#N/A,#N/A,FALSE,"포장1";#N/A,#N/A,FALSE,"포장1"}</definedName>
    <definedName name="wrn.포장2." localSheetId="2">{#N/A,#N/A,FALSE,"포장2"}</definedName>
    <definedName name="wrn.포장2." localSheetId="0">{#N/A,#N/A,FALSE,"포장2"}</definedName>
    <definedName name="wrn.포장2.">{#N/A,#N/A,FALSE,"포장2"}</definedName>
    <definedName name="wrn.포장단가." localSheetId="2">{#N/A,#N/A,FALSE,"포장단가"}</definedName>
    <definedName name="wrn.포장단가." localSheetId="0">{#N/A,#N/A,FALSE,"포장단가"}</definedName>
    <definedName name="wrn.포장단가.">{#N/A,#N/A,FALSE,"포장단가"}</definedName>
    <definedName name="wrn.표준공종단가."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{#N/A,#N/A,FALSE,"표지"}</definedName>
    <definedName name="wrn.표지목차." localSheetId="2">{#N/A,#N/A,FALSE,"표지목차"}</definedName>
    <definedName name="wrn.표지목차." localSheetId="0">{#N/A,#N/A,FALSE,"표지목차"}</definedName>
    <definedName name="wrn.표지목차.">{#N/A,#N/A,FALSE,"표지목차"}</definedName>
    <definedName name="wrn.표지목차._1" localSheetId="2">{#N/A,#N/A,FALSE,"표지목차"}</definedName>
    <definedName name="wrn.표지목차._1" localSheetId="0">{#N/A,#N/A,FALSE,"표지목차"}</definedName>
    <definedName name="wrn.표지목차._1">{#N/A,#N/A,FALSE,"표지목차"}</definedName>
    <definedName name="wrn.한전._.문화._.회관.">{#N/A,#N/A,TRUE,"품셈표";#N/A,#N/A,TRUE,"대강당 전기";#N/A,#N/A,TRUE,"사무동 전기";#N/A,#N/A,TRUE,"홍보관 전기";#N/A,#N/A,TRUE,"강남지점 전기";#N/A,#N/A,TRUE,"변전소동 전기"}</definedName>
    <definedName name="wrn.현장._.NCR._.분석." localSheetId="2">{#N/A,#N/A,FALSE,"현장 NCR 분석";#N/A,#N/A,FALSE,"현장품질감사";#N/A,#N/A,FALSE,"현장품질감사"}</definedName>
    <definedName name="wrn.현장._.NCR._.분석." localSheetId="0">{#N/A,#N/A,FALSE,"현장 NCR 분석";#N/A,#N/A,FALSE,"현장품질감사";#N/A,#N/A,FALSE,"현장품질감사"}</definedName>
    <definedName name="wrn.현장._.NCR._.분석.">{#N/A,#N/A,FALSE,"현장 NCR 분석";#N/A,#N/A,FALSE,"현장품질감사";#N/A,#N/A,FALSE,"현장품질감사"}</definedName>
    <definedName name="wrn.혼합골재." localSheetId="2">{#N/A,#N/A,FALSE,"혼합골재"}</definedName>
    <definedName name="wrn.혼합골재." localSheetId="0">{#N/A,#N/A,FALSE,"혼합골재"}</definedName>
    <definedName name="wrn.혼합골재.">{#N/A,#N/A,FALSE,"혼합골재"}</definedName>
    <definedName name="wrn.혼합골재._1" localSheetId="2">{#N/A,#N/A,FALSE,"혼합골재"}</definedName>
    <definedName name="wrn.혼합골재._1" localSheetId="0">{#N/A,#N/A,FALSE,"혼합골재"}</definedName>
    <definedName name="wrn.혼합골재._1">{#N/A,#N/A,FALSE,"혼합골재"}</definedName>
    <definedName name="wrn.황금동." localSheetId="2">{#N/A,#N/A,FALSE,"단면 제원"}</definedName>
    <definedName name="wrn.황금동." localSheetId="0">{#N/A,#N/A,FALSE,"단면 제원"}</definedName>
    <definedName name="wrn.황금동.">{#N/A,#N/A,FALSE,"단면 제원"}</definedName>
    <definedName name="wrn.회선임차현황.">{#N/A,#N/A,FALSE,"회선임차현황"}</definedName>
    <definedName name="wrnn.2번." localSheetId="2">{#N/A,#N/A,FALSE,"2~8번"}</definedName>
    <definedName name="wrnn.2번." localSheetId="0">{#N/A,#N/A,FALSE,"2~8번"}</definedName>
    <definedName name="wrnn.2번.">{#N/A,#N/A,FALSE,"2~8번"}</definedName>
    <definedName name="WR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wt">{#N/A,#N/A,FALSE,"3가";#N/A,#N/A,FALSE,"3나";#N/A,#N/A,FALSE,"3다"}</definedName>
    <definedName name="wrty" localSheetId="2">{"'용역비'!$A$4:$C$8"}</definedName>
    <definedName name="wrty" localSheetId="0">{"'용역비'!$A$4:$C$8"}</definedName>
    <definedName name="wrty">{"'용역비'!$A$4:$C$8"}</definedName>
    <definedName name="WRTYH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 localSheetId="2">{"'용역비'!$A$4:$C$8"}</definedName>
    <definedName name="wrtyrtyrt" localSheetId="0">{"'용역비'!$A$4:$C$8"}</definedName>
    <definedName name="wrtyrtyrt">{"'용역비'!$A$4:$C$8"}</definedName>
    <definedName name="wrtywrtywr" localSheetId="2">{"'용역비'!$A$4:$C$8"}</definedName>
    <definedName name="wrtywrtywr" localSheetId="0">{"'용역비'!$A$4:$C$8"}</definedName>
    <definedName name="wrtywrtywr">{"'용역비'!$A$4:$C$8"}</definedName>
    <definedName name="WRTYW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VFED" localSheetId="18">BlankMacro1</definedName>
    <definedName name="WRVFED" localSheetId="2">BlankMacro1</definedName>
    <definedName name="WRVFED" localSheetId="0">BlankMacro1</definedName>
    <definedName name="WRVFED" localSheetId="21">BlankMacro1</definedName>
    <definedName name="WRVFED" localSheetId="7">BlankMacro1</definedName>
    <definedName name="WRVFED" localSheetId="19">BlankMacro1</definedName>
    <definedName name="WRVFED" localSheetId="22">BlankMacro1</definedName>
    <definedName name="WRVFED" localSheetId="20">BlankMacro1</definedName>
    <definedName name="WRVFED" localSheetId="29">BlankMacro1</definedName>
    <definedName name="WRVFED" localSheetId="31">BlankMacro1</definedName>
    <definedName name="WRVFED" localSheetId="32">BlankMacro1</definedName>
    <definedName name="WRVFED" localSheetId="30">BlankMacro1</definedName>
    <definedName name="WRVFED" localSheetId="23">BlankMacro1</definedName>
    <definedName name="WRVFED">BlankMacro1</definedName>
    <definedName name="wrwe">{#N/A,#N/A,FALSE,"3가";#N/A,#N/A,FALSE,"3나";#N/A,#N/A,FALSE,"3다"}</definedName>
    <definedName name="WRYHWR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 localSheetId="18">BlankMacro1</definedName>
    <definedName name="WS" localSheetId="2">BlankMacro1</definedName>
    <definedName name="WS" localSheetId="0">BlankMacro1</definedName>
    <definedName name="WS" localSheetId="21">BlankMacro1</definedName>
    <definedName name="WS" localSheetId="7">BlankMacro1</definedName>
    <definedName name="WS" localSheetId="19">BlankMacro1</definedName>
    <definedName name="WS" localSheetId="22">BlankMacro1</definedName>
    <definedName name="WS" localSheetId="20">BlankMacro1</definedName>
    <definedName name="WS" localSheetId="29">BlankMacro1</definedName>
    <definedName name="WS" localSheetId="31">BlankMacro1</definedName>
    <definedName name="WS" localSheetId="32">BlankMacro1</definedName>
    <definedName name="WS" localSheetId="30">BlankMacro1</definedName>
    <definedName name="WS" localSheetId="23">BlankMacro1</definedName>
    <definedName name="WS">BlankMacro1</definedName>
    <definedName name="wsg">#REF!,#REF!</definedName>
    <definedName name="WSSS" localSheetId="0">'[장현우/원가계산/My Documents/원가계산/원가계산/Book4.xls]'!WSSS</definedName>
    <definedName name="WSX">WWF</definedName>
    <definedName name="WT">WT</definedName>
    <definedName name="wte">{#N/A,#N/A,FALSE,"ALM-ASISC"}</definedName>
    <definedName name="wtwrt">{#N/A,#N/A,FALSE,"3가";#N/A,#N/A,FALSE,"3나";#N/A,#N/A,FALSE,"3다"}</definedName>
    <definedName name="wtwtqq">{#N/A,#N/A,FALSE,"3가";#N/A,#N/A,FALSE,"3나";#N/A,#N/A,FALSE,"3다"}</definedName>
    <definedName name="WU">WU</definedName>
    <definedName name="wuy" localSheetId="2">{"'용역비'!$A$4:$C$8"}</definedName>
    <definedName name="wuy" localSheetId="0">{"'용역비'!$A$4:$C$8"}</definedName>
    <definedName name="wuy">{"'용역비'!$A$4:$C$8"}</definedName>
    <definedName name="wvu.Presentation.">{TRUE,TRUE,-1.25,-15.5,604.5,369.75,FALSE,TRUE,TRUE,FALSE,1,1,3,13,22,2,1,4,TRUE,TRUE,3,TRUE,1,TRUE,100,"Swvu.Presentation.","ACwvu.Presentation.",1,FALSE,FALSE,0,0,2,0.8,2,"&amp;C&amp;""Helvetica""&amp;18&amp;BDELL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ovision.">{TRUE,TRUE,-1.25,-15.5,604.5,369.75,FALSE,TRUE,TRUE,TRUE,0,1,#N/A,1,#N/A,36.96875,22.9444444444444,1,FALSE,FALSE,3,TRUE,1,FALSE,100,"Swvu.provision.","ACwvu.provision.",1,FALSE,FALSE,0.75,0.75,2.02,1,2,"&amp;C&amp;""Helvetica""&amp;18&amp;BDELL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Wty._.accrual._.summary.">{TRUE,TRUE,-1.25,-15.5,604.5,369.75,FALSE,TRUE,TRUE,FALSE,1,1,25,13,15,2,1,4,TRUE,TRUE,3,TRUE,1,TRUE,100,"Swvu.Wty._.accrual._.summary.","ACwvu.Wty._.accrual._.summary.",1,FALSE,FALSE,0,0,2.1,1,2,"&amp;C&amp;""Helvetica""&amp;18&amp;BDELL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WQ">ㄷㄹㅈ</definedName>
    <definedName name="WWU">ㅈㄷㅂㄹ</definedName>
    <definedName name="WW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localSheetId="2">{#N/A,#N/A,FALSE,"손익표지";#N/A,#N/A,FALSE,"손익계산";#N/A,#N/A,FALSE,"일반관리비";#N/A,#N/A,FALSE,"영업외수익";#N/A,#N/A,FALSE,"영업외비용";#N/A,#N/A,FALSE,"매출액";#N/A,#N/A,FALSE,"요약손익";#N/A,#N/A,FALSE,"요약대차";#N/A,#N/A,FALSE,"매출채권현황";#N/A,#N/A,FALSE,"매출채권명세"}</definedName>
    <definedName name="WWWW" localSheetId="0">'[장현우/원가계산/My Documents/원가계산/원가계산/Book4.xls]'!WWWW</definedName>
    <definedName name="ww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ww">{"'자리배치도'!$AG$1:$CI$28"}</definedName>
    <definedName name="WY">WY</definedName>
    <definedName name="X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c">ㅁㄴㄹㅇㄹ</definedName>
    <definedName name="XCCFD">{"'광피스표'!$A$3:$N$54"}</definedName>
    <definedName name="xcv" localSheetId="18">BlankMacro1</definedName>
    <definedName name="xcv" localSheetId="2">BlankMacro1</definedName>
    <definedName name="xcv" localSheetId="0">BlankMacro1</definedName>
    <definedName name="xcv" localSheetId="21">BlankMacro1</definedName>
    <definedName name="xcv" localSheetId="7">BlankMacro1</definedName>
    <definedName name="xcv" localSheetId="19">BlankMacro1</definedName>
    <definedName name="xcv" localSheetId="22">BlankMacro1</definedName>
    <definedName name="xcv" localSheetId="20">BlankMacro1</definedName>
    <definedName name="xcv" localSheetId="29">BlankMacro1</definedName>
    <definedName name="xcv" localSheetId="31">BlankMacro1</definedName>
    <definedName name="xcv" localSheetId="32">BlankMacro1</definedName>
    <definedName name="xcv" localSheetId="30">BlankMacro1</definedName>
    <definedName name="xcv" localSheetId="23">BlankMacro1</definedName>
    <definedName name="xcv">BlankMacro1</definedName>
    <definedName name="xcvxcvxv" localSheetId="18">BlankMacro1</definedName>
    <definedName name="xcvxcvxv" localSheetId="2">BlankMacro1</definedName>
    <definedName name="xcvxcvxv" localSheetId="0">BlankMacro1</definedName>
    <definedName name="xcvxcvxv" localSheetId="21">BlankMacro1</definedName>
    <definedName name="xcvxcvxv" localSheetId="7">BlankMacro1</definedName>
    <definedName name="xcvxcvxv" localSheetId="19">BlankMacro1</definedName>
    <definedName name="xcvxcvxv" localSheetId="22">BlankMacro1</definedName>
    <definedName name="xcvxcvxv" localSheetId="20">BlankMacro1</definedName>
    <definedName name="xcvxcvxv" localSheetId="29">BlankMacro1</definedName>
    <definedName name="xcvxcvxv" localSheetId="31">BlankMacro1</definedName>
    <definedName name="xcvxcvxv" localSheetId="32">BlankMacro1</definedName>
    <definedName name="xcvxcvxv" localSheetId="30">BlankMacro1</definedName>
    <definedName name="xcvxcvxv" localSheetId="23">BlankMacro1</definedName>
    <definedName name="xcvxcvxv">BlankMacro1</definedName>
    <definedName name="XDE">ㅗㅠㅎㄹ</definedName>
    <definedName name="XDR">ㅈㄷㅂㄹ</definedName>
    <definedName name="xhds" localSheetId="0">'[D:/임시파일/KNK/2002년/원가계산/보라매병원/임시파일/KNK/2001년/최문기 과장/work-form.xls]I一般比'!#REF!</definedName>
    <definedName name="xhgts" localSheetId="0">'[CMK/가져가세요/MSOffice/99file/서울시신호-2.xls]제직재'!#REF!</definedName>
    <definedName name="xmrrlwhrjs">{#N/A,#N/A,FALSE,"현장 NCR 분석";#N/A,#N/A,FALSE,"현장품질감사";#N/A,#N/A,FALSE,"현장품질감사"}</definedName>
    <definedName name="XOD" localSheetId="18">BlankMacro1</definedName>
    <definedName name="XOD" localSheetId="21">BlankMacro1</definedName>
    <definedName name="XOD" localSheetId="19">BlankMacro1</definedName>
    <definedName name="XOD" localSheetId="22">BlankMacro1</definedName>
    <definedName name="XOD" localSheetId="20">BlankMacro1</definedName>
    <definedName name="XOD" localSheetId="29">BlankMacro1</definedName>
    <definedName name="XOD" localSheetId="31">BlankMacro1</definedName>
    <definedName name="XOD" localSheetId="32">BlankMacro1</definedName>
    <definedName name="XOD" localSheetId="30">BlankMacro1</definedName>
    <definedName name="XOD" localSheetId="23">BlankMacro1</definedName>
    <definedName name="XOD">BlankMacro1</definedName>
    <definedName name="xoghdhg"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sdf" localSheetId="18">BlankMacro1</definedName>
    <definedName name="xsdf" localSheetId="2">BlankMacro1</definedName>
    <definedName name="xsdf" localSheetId="0">BlankMacro1</definedName>
    <definedName name="xsdf" localSheetId="21">BlankMacro1</definedName>
    <definedName name="xsdf" localSheetId="7">BlankMacro1</definedName>
    <definedName name="xsdf" localSheetId="19">BlankMacro1</definedName>
    <definedName name="xsdf" localSheetId="22">BlankMacro1</definedName>
    <definedName name="xsdf" localSheetId="20">BlankMacro1</definedName>
    <definedName name="xsdf" localSheetId="29">BlankMacro1</definedName>
    <definedName name="xsdf" localSheetId="31">BlankMacro1</definedName>
    <definedName name="xsdf" localSheetId="32">BlankMacro1</definedName>
    <definedName name="xsdf" localSheetId="30">BlankMacro1</definedName>
    <definedName name="xsdf" localSheetId="23">BlankMacro1</definedName>
    <definedName name="xsdf">BlankMacro1</definedName>
    <definedName name="xvcx" localSheetId="0">'[A:/MSOffice/99file/서울시신호-2.xls]설직재-1'!#REF!</definedName>
    <definedName name="xxca">{"'Firr(선)'!$AS$1:$AY$62","'Firr(사)'!$AS$1:$AY$62","'Firr(회)'!$AS$1:$AY$62","'Firr(선)'!$L$1:$V$62","'Firr(사)'!$L$1:$V$62","'Firr(회)'!$L$1:$V$62"}</definedName>
    <definedName name="XXD">#REF!,#REF!</definedName>
    <definedName name="xxx" localSheetId="2">{#N/A,#N/A,FALSE,"구조2"}</definedName>
    <definedName name="xxx" localSheetId="0">{#N/A,#N/A,FALSE,"구조2"}</definedName>
    <definedName name="xxx">{#N/A,#N/A,FALSE,"구조2"}</definedName>
    <definedName name="XXXXXX" localSheetId="2">{"'공사부문'!$A$6:$A$32"}</definedName>
    <definedName name="XXXXXX" localSheetId="0">{"'공사부문'!$A$6:$A$32"}</definedName>
    <definedName name="XXXXXX">{"'공사부문'!$A$6:$A$32"}</definedName>
    <definedName name="XZ">XZ</definedName>
    <definedName name="xzcs" localSheetId="18">BlankMacro1</definedName>
    <definedName name="xzcs" localSheetId="2">BlankMacro1</definedName>
    <definedName name="xzcs" localSheetId="0">BlankMacro1</definedName>
    <definedName name="xzcs" localSheetId="21">BlankMacro1</definedName>
    <definedName name="xzcs" localSheetId="7">BlankMacro1</definedName>
    <definedName name="xzcs" localSheetId="19">BlankMacro1</definedName>
    <definedName name="xzcs" localSheetId="22">BlankMacro1</definedName>
    <definedName name="xzcs" localSheetId="20">BlankMacro1</definedName>
    <definedName name="xzcs" localSheetId="29">BlankMacro1</definedName>
    <definedName name="xzcs" localSheetId="31">BlankMacro1</definedName>
    <definedName name="xzcs" localSheetId="32">BlankMacro1</definedName>
    <definedName name="xzcs" localSheetId="30">BlankMacro1</definedName>
    <definedName name="xzcs" localSheetId="23">BlankMacro1</definedName>
    <definedName name="xzcs">BlankMacro1</definedName>
    <definedName name="y" localSheetId="2">{"'용역비'!$A$4:$C$8"}</definedName>
    <definedName name="YA" localSheetId="0">'[HIMOON/완도하수/DATA/YOUNGANG/CALSHEET/GODO.XLS]약품공급2'!#REF!</definedName>
    <definedName name="YBG견적서통" localSheetId="2">{#N/A,#N/A,TRUE,"손익보고"}</definedName>
    <definedName name="YBG견적서통" localSheetId="0">{#N/A,#N/A,TRUE,"손익보고"}</definedName>
    <definedName name="YBG견적서통">{#N/A,#N/A,TRUE,"손익보고"}</definedName>
    <definedName name="ych" localSheetId="0">'[구병모/경주시최종050826/성현재/새 폴더/동해직접5.XLS]단면설계'!#REF!</definedName>
    <definedName name="YERU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FF" localSheetId="18">BlankMacro1</definedName>
    <definedName name="YESFF" localSheetId="2">BlankMacro1</definedName>
    <definedName name="YESFF" localSheetId="0">BlankMacro1</definedName>
    <definedName name="YESFF" localSheetId="21">BlankMacro1</definedName>
    <definedName name="YESFF" localSheetId="7">BlankMacro1</definedName>
    <definedName name="YESFF" localSheetId="19">BlankMacro1</definedName>
    <definedName name="YESFF" localSheetId="22">BlankMacro1</definedName>
    <definedName name="YESFF" localSheetId="20">BlankMacro1</definedName>
    <definedName name="YESFF" localSheetId="29">BlankMacro1</definedName>
    <definedName name="YESFF" localSheetId="31">BlankMacro1</definedName>
    <definedName name="YESFF" localSheetId="32">BlankMacro1</definedName>
    <definedName name="YESFF" localSheetId="30">BlankMacro1</definedName>
    <definedName name="YESFF" localSheetId="23">BlankMacro1</definedName>
    <definedName name="YESFF">BlankMacro1</definedName>
    <definedName name="YFU" localSheetId="2">{"'용역비'!$A$4:$C$8"}</definedName>
    <definedName name="YFU" localSheetId="0">{"'용역비'!$A$4:$C$8"}</definedName>
    <definedName name="YFU">{"'용역비'!$A$4:$C$8"}</definedName>
    <definedName name="yful.g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HFXD" localSheetId="18">BlankMacro1</definedName>
    <definedName name="YHFXD" localSheetId="2">BlankMacro1</definedName>
    <definedName name="YHFXD" localSheetId="0">BlankMacro1</definedName>
    <definedName name="YHFXD" localSheetId="21">BlankMacro1</definedName>
    <definedName name="YHFXD" localSheetId="7">BlankMacro1</definedName>
    <definedName name="YHFXD" localSheetId="19">BlankMacro1</definedName>
    <definedName name="YHFXD" localSheetId="22">BlankMacro1</definedName>
    <definedName name="YHFXD" localSheetId="20">BlankMacro1</definedName>
    <definedName name="YHFXD" localSheetId="29">BlankMacro1</definedName>
    <definedName name="YHFXD" localSheetId="31">BlankMacro1</definedName>
    <definedName name="YHFXD" localSheetId="32">BlankMacro1</definedName>
    <definedName name="YHFXD" localSheetId="30">BlankMacro1</definedName>
    <definedName name="YHFXD" localSheetId="23">BlankMacro1</definedName>
    <definedName name="YHFXD">BlankMacro1</definedName>
    <definedName name="yitd" localSheetId="0">'[D:/임시파일/KNK/2002년/원가계산/마포경찰서/보라매병원/임시파일/넣어주세요/서울시신호.xls]제직재'!#REF!</definedName>
    <definedName name="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L" localSheetId="2">{"'용역비'!$A$4:$C$8"}</definedName>
    <definedName name="YL" localSheetId="0">{"'용역비'!$A$4:$C$8"}</definedName>
    <definedName name="YL">{"'용역비'!$A$4:$C$8"}</definedName>
    <definedName name="ynkim">{#N/A,#N/A,TRUE,"Basic";#N/A,#N/A,TRUE,"EXT-TABLE";#N/A,#N/A,TRUE,"STEEL";#N/A,#N/A,TRUE,"INT-Table";#N/A,#N/A,TRUE,"STEEL";#N/A,#N/A,TRUE,"Door"}</definedName>
    <definedName name="YOUNG" localSheetId="0">'[박미란/미란원가계산/2004/2월/ATM(청호,LG엔시스)/연결.xls]Sheet1'!$B:$L</definedName>
    <definedName name="ytdkn"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ERT" localSheetId="18">BlankMacro1</definedName>
    <definedName name="YTERT" localSheetId="2">BlankMacro1</definedName>
    <definedName name="YTERT" localSheetId="0">BlankMacro1</definedName>
    <definedName name="YTERT" localSheetId="21">BlankMacro1</definedName>
    <definedName name="YTERT" localSheetId="7">BlankMacro1</definedName>
    <definedName name="YTERT" localSheetId="19">BlankMacro1</definedName>
    <definedName name="YTERT" localSheetId="22">BlankMacro1</definedName>
    <definedName name="YTERT" localSheetId="20">BlankMacro1</definedName>
    <definedName name="YTERT" localSheetId="29">BlankMacro1</definedName>
    <definedName name="YTERT" localSheetId="31">BlankMacro1</definedName>
    <definedName name="YTERT" localSheetId="32">BlankMacro1</definedName>
    <definedName name="YTERT" localSheetId="30">BlankMacro1</definedName>
    <definedName name="YTERT" localSheetId="23">BlankMacro1</definedName>
    <definedName name="YTERT">BlankMacro1</definedName>
    <definedName name="yterwy" localSheetId="0">'[A:/work-form.xls]I一般比'!#REF!</definedName>
    <definedName name="YTGEGER" localSheetId="18">BlankMacro1</definedName>
    <definedName name="YTGEGER" localSheetId="2">BlankMacro1</definedName>
    <definedName name="YTGEGER" localSheetId="0">BlankMacro1</definedName>
    <definedName name="YTGEGER" localSheetId="21">BlankMacro1</definedName>
    <definedName name="YTGEGER" localSheetId="7">BlankMacro1</definedName>
    <definedName name="YTGEGER" localSheetId="19">BlankMacro1</definedName>
    <definedName name="YTGEGER" localSheetId="22">BlankMacro1</definedName>
    <definedName name="YTGEGER" localSheetId="20">BlankMacro1</definedName>
    <definedName name="YTGEGER" localSheetId="29">BlankMacro1</definedName>
    <definedName name="YTGEGER" localSheetId="31">BlankMacro1</definedName>
    <definedName name="YTGEGER" localSheetId="32">BlankMacro1</definedName>
    <definedName name="YTGEGER" localSheetId="30">BlankMacro1</definedName>
    <definedName name="YTGEGER" localSheetId="23">BlankMacro1</definedName>
    <definedName name="YTGEGER">BlankMacro1</definedName>
    <definedName name="YTHIKYUI" localSheetId="18">BlankMacro1</definedName>
    <definedName name="YTHIKYUI" localSheetId="2">BlankMacro1</definedName>
    <definedName name="YTHIKYUI" localSheetId="0">BlankMacro1</definedName>
    <definedName name="YTHIKYUI" localSheetId="21">BlankMacro1</definedName>
    <definedName name="YTHIKYUI" localSheetId="7">BlankMacro1</definedName>
    <definedName name="YTHIKYUI" localSheetId="19">BlankMacro1</definedName>
    <definedName name="YTHIKYUI" localSheetId="22">BlankMacro1</definedName>
    <definedName name="YTHIKYUI" localSheetId="20">BlankMacro1</definedName>
    <definedName name="YTHIKYUI" localSheetId="29">BlankMacro1</definedName>
    <definedName name="YTHIKYUI" localSheetId="31">BlankMacro1</definedName>
    <definedName name="YTHIKYUI" localSheetId="32">BlankMacro1</definedName>
    <definedName name="YTHIKYUI" localSheetId="30">BlankMacro1</definedName>
    <definedName name="YTHIKYUI" localSheetId="23">BlankMacro1</definedName>
    <definedName name="YTHIKYUI">BlankMacro1</definedName>
    <definedName name="ytir" localSheetId="0">'[KMS/넣어주세요/임시파일/KNK/2001년/최문기 과장/2000file/서식file/2000경주EXPO/7월file/도로공사/서울시CCTV.xls]직재'!#REF!</definedName>
    <definedName name="YTKY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ughjhg" localSheetId="18">BlankMacro1</definedName>
    <definedName name="ytughjhg" localSheetId="2">BlankMacro1</definedName>
    <definedName name="ytughjhg" localSheetId="0">BlankMacro1</definedName>
    <definedName name="ytughjhg" localSheetId="21">BlankMacro1</definedName>
    <definedName name="ytughjhg" localSheetId="7">BlankMacro1</definedName>
    <definedName name="ytughjhg" localSheetId="19">BlankMacro1</definedName>
    <definedName name="ytughjhg" localSheetId="22">BlankMacro1</definedName>
    <definedName name="ytughjhg" localSheetId="20">BlankMacro1</definedName>
    <definedName name="ytughjhg" localSheetId="29">BlankMacro1</definedName>
    <definedName name="ytughjhg" localSheetId="31">BlankMacro1</definedName>
    <definedName name="ytughjhg" localSheetId="32">BlankMacro1</definedName>
    <definedName name="ytughjhg" localSheetId="30">BlankMacro1</definedName>
    <definedName name="ytughjhg" localSheetId="23">BlankMacro1</definedName>
    <definedName name="ytughjhg">BlankMacro1</definedName>
    <definedName name="YTYITY" localSheetId="0">'[A:/office 양식/I一般比.xls]I一般比'!#REF!</definedName>
    <definedName name="yu" localSheetId="2">{"'용역비'!$A$4:$C$8"}</definedName>
    <definedName name="yu" localSheetId="0">{"'용역비'!$A$4:$C$8"}</definedName>
    <definedName name="yu">{"'용역비'!$A$4:$C$8"}</definedName>
    <definedName name="YUIKYUI" localSheetId="18">BlankMacro1</definedName>
    <definedName name="YUIKYUI" localSheetId="2">BlankMacro1</definedName>
    <definedName name="YUIKYUI" localSheetId="0">BlankMacro1</definedName>
    <definedName name="YUIKYUI" localSheetId="21">BlankMacro1</definedName>
    <definedName name="YUIKYUI" localSheetId="7">BlankMacro1</definedName>
    <definedName name="YUIKYUI" localSheetId="19">BlankMacro1</definedName>
    <definedName name="YUIKYUI" localSheetId="22">BlankMacro1</definedName>
    <definedName name="YUIKYUI" localSheetId="20">BlankMacro1</definedName>
    <definedName name="YUIKYUI" localSheetId="29">BlankMacro1</definedName>
    <definedName name="YUIKYUI" localSheetId="31">BlankMacro1</definedName>
    <definedName name="YUIKYUI" localSheetId="32">BlankMacro1</definedName>
    <definedName name="YUIKYUI" localSheetId="30">BlankMacro1</definedName>
    <definedName name="YUIKYUI" localSheetId="23">BlankMacro1</definedName>
    <definedName name="YUIKYUI">BlankMacro1</definedName>
    <definedName name="YUK" localSheetId="2">{"'용역비'!$A$4:$C$8"}</definedName>
    <definedName name="YUK" localSheetId="0">{"'용역비'!$A$4:$C$8"}</definedName>
    <definedName name="YUK">{"'용역비'!$A$4:$C$8"}</definedName>
    <definedName name="YUKOI" localSheetId="2">{"'용역비'!$A$4:$C$8"}</definedName>
    <definedName name="YUKOI" localSheetId="0">{"'용역비'!$A$4:$C$8"}</definedName>
    <definedName name="YUKOI">{"'용역비'!$A$4:$C$8"}</definedName>
    <definedName name="yulylf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YUY" localSheetId="2">{#N/A,#N/A,FALSE,"혼합골재"}</definedName>
    <definedName name="YUYUY" localSheetId="0">{#N/A,#N/A,FALSE,"혼합골재"}</definedName>
    <definedName name="YUYUY">{#N/A,#N/A,FALSE,"혼합골재"}</definedName>
    <definedName name="yy" localSheetId="2">{#N/A,#N/A,FALSE,"견적조건";#N/A,#N/A,FALSE,"산출근거"}</definedName>
    <definedName name="yy" localSheetId="0">{#N/A,#N/A,FALSE,"견적조건";#N/A,#N/A,FALSE,"산출근거"}</definedName>
    <definedName name="yy">{#N/A,#N/A,FALSE,"견적조건";#N/A,#N/A,FALSE,"산출근거"}</definedName>
    <definedName name="YY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y" localSheetId="0">'[서영석/D/내역서sample/K-SET1.xls]수량산출'!$A$1:$A$8561</definedName>
    <definedName name="yyy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{"'자리배치도'!$AG$1:$CI$28"}</definedName>
    <definedName name="y거ㅛ거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localSheetId="2">{#N/A,#N/A,FALSE,"견적조건";#N/A,#N/A,FALSE,"산출근거"}</definedName>
    <definedName name="Z_DCBD4C3B_C73A_11D3_B81A_0000F01A5F53_.wvu.Rows">#REF!,#REF!</definedName>
    <definedName name="za" localSheetId="0">'[강사성/인천공항 관/PJT-97/R-SUWONJ/REP/P7-5-31/LX-CAL.XLS]실행철강하도'!$A$1:$A$4</definedName>
    <definedName name="ZAAAAAAAA" localSheetId="0">'[장현우/원가계산/My Documents/원가계산/원가계산/Book4.xls]'!ZAAAAAAAA</definedName>
    <definedName name="zcvzc">{#N/A,#N/A,FALSE,"3가";#N/A,#N/A,FALSE,"3나";#N/A,#N/A,FALSE,"3다"}</definedName>
    <definedName name="zcvzcx">{#N/A,#N/A,FALSE,"3가";#N/A,#N/A,FALSE,"3나";#N/A,#N/A,FALSE,"3다"}</definedName>
    <definedName name="ZD">ZD</definedName>
    <definedName name="ZE">ZE</definedName>
    <definedName name="ZF">ZF</definedName>
    <definedName name="ZG">ZG</definedName>
    <definedName name="ZGCAGADF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H">ZH</definedName>
    <definedName name="ZI">ZI</definedName>
    <definedName name="ZJ">ZJ</definedName>
    <definedName name="ZK" localSheetId="0">'[D:/원가계산/2020년/4월/17. 한국철도기술연구원_롤테이너 하역장치 설계 보완 및 제작/1. 원가계산/2. 제조부문_한국철도기술연구원_롤테이너 하역장치 설계 보완 및 제작.xlsx]'!BlankMacro1</definedName>
    <definedName name="ZL">ZL</definedName>
    <definedName name="zldjfldjkasjfkljal">{#N/A,#N/A,FALSE,"DAOCM 2차 검토"}</definedName>
    <definedName name="ZM" localSheetId="0">'[D:/원가계산/2020년/4월/17. 한국철도기술연구원_롤테이너 하역장치 설계 보완 및 제작/1. 원가계산/2. 제조부문_한국철도기술연구원_롤테이너 하역장치 설계 보완 및 제작.xlsx]'!BlankMacro1</definedName>
    <definedName name="ZN">ZN</definedName>
    <definedName name="ZQ">ZQ</definedName>
    <definedName name="ZR">ZR</definedName>
    <definedName name="ZS">ZS</definedName>
    <definedName name="zsd">ㅈㄷㅂㄹ</definedName>
    <definedName name="ZT">ZT</definedName>
    <definedName name="ZU">ZU</definedName>
    <definedName name="ZV">ZV</definedName>
    <definedName name="ZW">ZW</definedName>
    <definedName name="zxc" localSheetId="18">BlankMacro1</definedName>
    <definedName name="zxc" localSheetId="2">BlankMacro1</definedName>
    <definedName name="zxc" localSheetId="0">BlankMacro1</definedName>
    <definedName name="zxc" localSheetId="21">BlankMacro1</definedName>
    <definedName name="zxc" localSheetId="7">BlankMacro1</definedName>
    <definedName name="zxc" localSheetId="19">BlankMacro1</definedName>
    <definedName name="zxc" localSheetId="22">BlankMacro1</definedName>
    <definedName name="zxc" localSheetId="20">BlankMacro1</definedName>
    <definedName name="zxc" localSheetId="29">BlankMacro1</definedName>
    <definedName name="zxc" localSheetId="31">BlankMacro1</definedName>
    <definedName name="zxc" localSheetId="32">BlankMacro1</definedName>
    <definedName name="zxc" localSheetId="30">BlankMacro1</definedName>
    <definedName name="zxc" localSheetId="23">BlankMacro1</definedName>
    <definedName name="zxc">BlankMacro1</definedName>
    <definedName name="zxcasdas" localSheetId="18">BlankMacro1</definedName>
    <definedName name="zxcasdas" localSheetId="2">BlankMacro1</definedName>
    <definedName name="zxcasdas" localSheetId="0">BlankMacro1</definedName>
    <definedName name="zxcasdas" localSheetId="21">BlankMacro1</definedName>
    <definedName name="zxcasdas" localSheetId="7">BlankMacro1</definedName>
    <definedName name="zxcasdas" localSheetId="19">BlankMacro1</definedName>
    <definedName name="zxcasdas" localSheetId="22">BlankMacro1</definedName>
    <definedName name="zxcasdas" localSheetId="20">BlankMacro1</definedName>
    <definedName name="zxcasdas" localSheetId="29">BlankMacro1</definedName>
    <definedName name="zxcasdas" localSheetId="31">BlankMacro1</definedName>
    <definedName name="zxcasdas" localSheetId="32">BlankMacro1</definedName>
    <definedName name="zxcasdas" localSheetId="30">BlankMacro1</definedName>
    <definedName name="zxcasdas" localSheetId="23">BlankMacro1</definedName>
    <definedName name="zxcasdas">BlankMacro1</definedName>
    <definedName name="zxcvbn" localSheetId="18">Dlog_Show</definedName>
    <definedName name="zxcvbn" localSheetId="21">Dlog_Show</definedName>
    <definedName name="zxcvbn" localSheetId="19">Dlog_Show</definedName>
    <definedName name="zxcvbn" localSheetId="22">Dlog_Show</definedName>
    <definedName name="zxcvbn" localSheetId="20">Dlog_Show</definedName>
    <definedName name="zxcvbn" localSheetId="29">Dlog_Show</definedName>
    <definedName name="zxcvbn" localSheetId="31">Dlog_Show</definedName>
    <definedName name="zxcvbn" localSheetId="32">Dlog_Show</definedName>
    <definedName name="zxcvbn" localSheetId="30">Dlog_Show</definedName>
    <definedName name="zxcvbn" localSheetId="23">Dlog_Show</definedName>
    <definedName name="zxcvbn">Dlog_Show</definedName>
    <definedName name="ZXCX">ZXCX</definedName>
    <definedName name="zxczc">{#N/A,#N/A,FALSE,"3가";#N/A,#N/A,FALSE,"3나";#N/A,#N/A,FALSE,"3다"}</definedName>
    <definedName name="zxczxc" localSheetId="18">BlankMacro1</definedName>
    <definedName name="zxczxc" localSheetId="2">BlankMacro1</definedName>
    <definedName name="zxczxc" localSheetId="0">BlankMacro1</definedName>
    <definedName name="zxczxc" localSheetId="21">BlankMacro1</definedName>
    <definedName name="zxczxc" localSheetId="7">BlankMacro1</definedName>
    <definedName name="zxczxc" localSheetId="19">BlankMacro1</definedName>
    <definedName name="zxczxc" localSheetId="22">BlankMacro1</definedName>
    <definedName name="zxczxc" localSheetId="20">BlankMacro1</definedName>
    <definedName name="zxczxc" localSheetId="29">BlankMacro1</definedName>
    <definedName name="zxczxc" localSheetId="31">BlankMacro1</definedName>
    <definedName name="zxczxc" localSheetId="32">BlankMacro1</definedName>
    <definedName name="zxczxc" localSheetId="30">BlankMacro1</definedName>
    <definedName name="zxczxc" localSheetId="23">BlankMacro1</definedName>
    <definedName name="zxczxc">BlankMacro1</definedName>
    <definedName name="zxczxczxc" localSheetId="18">BlankMacro1</definedName>
    <definedName name="zxczxczxc" localSheetId="2">BlankMacro1</definedName>
    <definedName name="zxczxczxc" localSheetId="0">BlankMacro1</definedName>
    <definedName name="zxczxczxc" localSheetId="21">BlankMacro1</definedName>
    <definedName name="zxczxczxc" localSheetId="7">BlankMacro1</definedName>
    <definedName name="zxczxczxc" localSheetId="19">BlankMacro1</definedName>
    <definedName name="zxczxczxc" localSheetId="22">BlankMacro1</definedName>
    <definedName name="zxczxczxc" localSheetId="20">BlankMacro1</definedName>
    <definedName name="zxczxczxc" localSheetId="29">BlankMacro1</definedName>
    <definedName name="zxczxczxc" localSheetId="31">BlankMacro1</definedName>
    <definedName name="zxczxczxc" localSheetId="32">BlankMacro1</definedName>
    <definedName name="zxczxczxc" localSheetId="30">BlankMacro1</definedName>
    <definedName name="zxczxczxc" localSheetId="23">BlankMacro1</definedName>
    <definedName name="zxczxczxc">BlankMacro1</definedName>
    <definedName name="ZXZXC">ZXZXC</definedName>
    <definedName name="ZY">ZY</definedName>
    <definedName name="ZZO">ZZO</definedName>
    <definedName name="ZZXZX">ZZXZX</definedName>
    <definedName name="ZZZ"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α1" localSheetId="0">'[구병모/경주시최종050826/성현재/새 폴더/동해직접5.XLS]안정검토'!#REF!</definedName>
    <definedName name="α2" localSheetId="0">'[구병모/경주시최종050826/성현재/새 폴더/동해직접5.XLS]안정검토'!#REF!</definedName>
    <definedName name="γ1" localSheetId="0">'[구병모/경주시최종050826/성현재/새 폴더/동해직접5.XLS]안정검토'!#REF!</definedName>
    <definedName name="δ2" localSheetId="0">'[구병모/경주시최종050826/성현재/새 폴더/동해직접5.XLS]안정검토'!#REF!</definedName>
    <definedName name="θ2" localSheetId="0">'[구병모/경주시최종050826/성현재/새 폴더/동해직접5.XLS]안정검토'!#REF!</definedName>
    <definedName name="π">PI()</definedName>
    <definedName name="φ2" localSheetId="0">'[구병모/경주시최종050826/성현재/새 폴더/동해직접5.XLS]안정검토'!#REF!</definedName>
    <definedName name="あはおｈｊそい">{TRUE,TRUE,-1.25,-15.5,604.5,369.75,FALSE,TRUE,TRUE,TRUE,0,1,#N/A,1,#N/A,36.96875,22.9444444444444,1,FALSE,FALSE,3,TRUE,1,FALSE,100,"Swvu.provision.","ACwvu.provision.",1,FALSE,FALSE,0.75,0.75,2.02,1,2,"&amp;C&amp;""Helvetica""&amp;18&amp;BDELL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え">{"ENLARGED",#N/A,FALSE,"Bridge";"CALCULATIONS",#N/A,FALSE,"Bridge"}</definedName>
    <definedName name="ㄱ" localSheetId="2">{"'용역비'!$A$4:$C$8"}</definedName>
    <definedName name="ㄱ" localSheetId="0">'[서영석/D/Program Files/AutoCAD R14/실시/송라초등학교/내역서/송라초중학교(final).xls]수량산출'!#REF!</definedName>
    <definedName name="ㄱ34" localSheetId="0">'[구병모/경주시최종050826/PROJECT/장항선/구조/교대/IM/dh-a1.XLS]안정검토(온1)'!#REF!</definedName>
    <definedName name="ㄱㄱ" localSheetId="2">{"'용역비'!$A$4:$C$8"}</definedName>
    <definedName name="ㄱㄱ" localSheetId="0">{"'용역비'!$A$4:$C$8"}</definedName>
    <definedName name="ㄱㄱ">{"'용역비'!$A$4:$C$8"}</definedName>
    <definedName name="ㄱㄱㄱ" localSheetId="2">{"'용역비'!$A$4:$C$8"}</definedName>
    <definedName name="ㄱㄱㄱ" localSheetId="0">{"'용역비'!$A$4:$C$8"}</definedName>
    <definedName name="ㄱㄱㄱ">{"'용역비'!$A$4:$C$8"}</definedName>
    <definedName name="ㄱㄱㄱㄱㄱ" localSheetId="2">{#N/A,#N/A,FALSE,"교리2"}</definedName>
    <definedName name="ㄱㄱㄱㄱㄱ" localSheetId="0">{"'용역비'!$A$4:$C$8"}</definedName>
    <definedName name="ㄱㄱㄱㄱㄱ">{"'용역비'!$A$4:$C$8"}</definedName>
    <definedName name="ㄱㄱㄱㄱㄱㄱ" localSheetId="2">{"'용역비'!$A$4:$C$8"}</definedName>
    <definedName name="ㄱㄱㄱㄱㄱㄱ" localSheetId="0">{"'용역비'!$A$4:$C$8"}</definedName>
    <definedName name="ㄱㄱㄱㄱㄱㄱ">{"'용역비'!$A$4:$C$8"}</definedName>
    <definedName name="ㄱㄱㄱㄱㄱ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ㄱ숃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ㄱ" localSheetId="18">BLCH</definedName>
    <definedName name="ㄱㄷㄱ" localSheetId="2">BLCH</definedName>
    <definedName name="ㄱㄷㄱ" localSheetId="0">BLCH</definedName>
    <definedName name="ㄱㄷㄱ" localSheetId="21">BLCH</definedName>
    <definedName name="ㄱㄷㄱ" localSheetId="7">BLCH</definedName>
    <definedName name="ㄱㄷㄱ" localSheetId="19">BLCH</definedName>
    <definedName name="ㄱㄷㄱ" localSheetId="22">BLCH</definedName>
    <definedName name="ㄱㄷㄱ" localSheetId="20">BLCH</definedName>
    <definedName name="ㄱㄷㄱ" localSheetId="29">BLCH</definedName>
    <definedName name="ㄱㄷㄱ" localSheetId="31">BLCH</definedName>
    <definedName name="ㄱㄷㄱ" localSheetId="32">BLCH</definedName>
    <definedName name="ㄱㄷㄱ" localSheetId="30">BLCH</definedName>
    <definedName name="ㄱㄷㄱ" localSheetId="23">BLCH</definedName>
    <definedName name="ㄱㄷㄱ">BLCH</definedName>
    <definedName name="ㄱㄷㄱㄷ" localSheetId="2">{#N/A,#N/A,FALSE,"2~8번"}</definedName>
    <definedName name="ㄱㄷㄱㄷ" localSheetId="0">{#N/A,#N/A,FALSE,"2~8번"}</definedName>
    <definedName name="ㄱㄷㄱㄷ">{#N/A,#N/A,FALSE,"2~8번"}</definedName>
    <definedName name="ㄱㄷㄵㅅㅎ" localSheetId="0">'[D:/work-form.xls]N賃率-職'!#REF!</definedName>
    <definedName name="ㄱㄷㅅㅈㅅㄷ" localSheetId="0">'[D:/넣어주세요/work-form.xls]N賃率-職'!#REF!</definedName>
    <definedName name="ㄱㄷㅈㄱㅈ" localSheetId="0">'[D:/공사2002/산출기초(포항공기압축기).xls]노임단가'!$C$9</definedName>
    <definedName name="ㄱㄷㅎ">{#N/A,#N/A,FALSE,"3가";#N/A,#N/A,FALSE,"3나";#N/A,#N/A,FALSE,"3다"}</definedName>
    <definedName name="ㄱㄷㅎㄷ" localSheetId="0">'[D:/office 양식/I一般比.xls]I一般比'!#REF!</definedName>
    <definedName name="ㄱ둊ㄷㄱ" localSheetId="0">'[D:/office 양식/I一般比.xls]I一般比'!#REF!</definedName>
    <definedName name="ㄱ둊셔교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려ㅓㅛ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{#N/A,#N/A,FALSE,"전력간선"}</definedName>
    <definedName name="ㄱㅀㅍㅇ">ㅝㅗ허</definedName>
    <definedName name="ㄱ미">{#N/A,#N/A,TRUE,"Basic";#N/A,#N/A,TRUE,"EXT-TABLE";#N/A,#N/A,TRUE,"STEEL";#N/A,#N/A,TRUE,"INT-Table";#N/A,#N/A,TRUE,"STEEL";#N/A,#N/A,TRUE,"Door"}</definedName>
    <definedName name="ㄱ서ㅗ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셔">ㄱ셔</definedName>
    <definedName name="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ㅕㅅ6ㄱ" localSheetId="0">'[JSH/가져가세요/MSOffice/99file/서울시신호-2.xls]설직재-1'!#REF!</definedName>
    <definedName name="ㄱ쇼ㅛ">ㄱ쇼ㅛ</definedName>
    <definedName name="ㄱ숒ㄷㄱ" localSheetId="0">'[A:/work-form.xls]N賃率-職'!#REF!</definedName>
    <definedName name="ㄱㅇ">{#N/A,#N/A,FALSE,"단축1";#N/A,#N/A,FALSE,"단축2";#N/A,#N/A,FALSE,"단축3";#N/A,#N/A,FALSE,"장축";#N/A,#N/A,FALSE,"4WD"}</definedName>
    <definedName name="ㄱ어ㅗㅅㄱ" localSheetId="0">'[LJY/1실공유/office 양식/I一般比.xls]I一般比'!#REF!</definedName>
    <definedName name="ㄱ어ㅛㄴㄷㅇ" localSheetId="0">'[KMS/넣어주세요/임시파일/KNK/2002년/양식/office 양식/I一般比.xls]I一般比'!#REF!</definedName>
    <definedName name="ㄱㅈ셪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젖굑고고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 localSheetId="2">{"'용역비'!$A$4:$C$8"}</definedName>
    <definedName name="ㄱㅎ" localSheetId="0">{"'용역비'!$A$4:$C$8"}</definedName>
    <definedName name="ㄱㅎ">{"'용역비'!$A$4:$C$8"}</definedName>
    <definedName name="ㄱㅎㄷㄱㅎ">{#N/A,#N/A,FALSE,"ALM-ASISC"}</definedName>
    <definedName name="ㄱㅎㄷㅎ">{#N/A,#N/A,FALSE,"3가";#N/A,#N/A,FALSE,"3나";#N/A,#N/A,FALSE,"3다"}</definedName>
    <definedName name="ㄱ홍">{#N/A,#N/A,FALSE,"현장 NCR 분석";#N/A,#N/A,FALSE,"현장품질감사";#N/A,#N/A,FALSE,"현장품질감사"}</definedName>
    <definedName name="ㄱ효ㅕ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 localSheetId="0">'[이명희/원가분석팀/Program Files/AutoCAD R14/원가/원가.xls]1안'!#REF!</definedName>
    <definedName name="가2">{#N/A,#N/A,TRUE,"Y생산";#N/A,#N/A,TRUE,"Y판매";#N/A,#N/A,TRUE,"Y총물량";#N/A,#N/A,TRUE,"Y능력";#N/A,#N/A,TRUE,"YKD"}</definedName>
    <definedName name="가S_O" localSheetId="2">{#N/A,#N/A,FALSE,"DAOCM 2차 검토"}</definedName>
    <definedName name="가S_O" localSheetId="0">{#N/A,#N/A,FALSE,"DAOCM 2차 검토"}</definedName>
    <definedName name="가S_O">{#N/A,#N/A,FALSE,"DAOCM 2차 검토"}</definedName>
    <definedName name="가가" localSheetId="18">BlankMacro1</definedName>
    <definedName name="가가" localSheetId="21">BlankMacro1</definedName>
    <definedName name="가가" localSheetId="19">BlankMacro1</definedName>
    <definedName name="가가" localSheetId="22">BlankMacro1</definedName>
    <definedName name="가가" localSheetId="20">BlankMacro1</definedName>
    <definedName name="가가" localSheetId="29">BlankMacro1</definedName>
    <definedName name="가가" localSheetId="31">BlankMacro1</definedName>
    <definedName name="가가" localSheetId="32">BlankMacro1</definedName>
    <definedName name="가가" localSheetId="30">BlankMacro1</definedName>
    <definedName name="가가" localSheetId="23">BlankMacro1</definedName>
    <definedName name="가가">BlankMacro1</definedName>
    <definedName name="가가가">{#N/A,#N/A,FALSE,"DAOCM 2차 검토"}</definedName>
    <definedName name="가각">{#N/A,#N/A,FALSE,"DAOCM 2차 검토"}</definedName>
    <definedName name="가격" localSheetId="0">'[178]가격'!$D$1:$E$504</definedName>
    <definedName name="가기긱">{"'미착금액'!$A$4:$G$14"}</definedName>
    <definedName name="가나다라">가나다라</definedName>
    <definedName name="가도1" localSheetId="18">BLCH</definedName>
    <definedName name="가도1" localSheetId="2">BLCH</definedName>
    <definedName name="가도1" localSheetId="0">BLCH</definedName>
    <definedName name="가도1" localSheetId="21">BLCH</definedName>
    <definedName name="가도1" localSheetId="7">BLCH</definedName>
    <definedName name="가도1" localSheetId="19">BLCH</definedName>
    <definedName name="가도1" localSheetId="22">BLCH</definedName>
    <definedName name="가도1" localSheetId="20">BLCH</definedName>
    <definedName name="가도1" localSheetId="29">BLCH</definedName>
    <definedName name="가도1" localSheetId="31">BLCH</definedName>
    <definedName name="가도1" localSheetId="32">BLCH</definedName>
    <definedName name="가도1" localSheetId="30">BLCH</definedName>
    <definedName name="가도1" localSheetId="23">BLCH</definedName>
    <definedName name="가도1">BLCH</definedName>
    <definedName name="가도공" localSheetId="18">BLCH</definedName>
    <definedName name="가도공" localSheetId="2">BLCH</definedName>
    <definedName name="가도공" localSheetId="0">BLCH</definedName>
    <definedName name="가도공" localSheetId="21">BLCH</definedName>
    <definedName name="가도공" localSheetId="7">BLCH</definedName>
    <definedName name="가도공" localSheetId="19">BLCH</definedName>
    <definedName name="가도공" localSheetId="22">BLCH</definedName>
    <definedName name="가도공" localSheetId="20">BLCH</definedName>
    <definedName name="가도공" localSheetId="29">BLCH</definedName>
    <definedName name="가도공" localSheetId="31">BLCH</definedName>
    <definedName name="가도공" localSheetId="32">BLCH</definedName>
    <definedName name="가도공" localSheetId="30">BLCH</definedName>
    <definedName name="가도공" localSheetId="23">BLCH</definedName>
    <definedName name="가도공">BLCH</definedName>
    <definedName name="가로">{#N/A,#N/A,FALSE,"전력간선"}</definedName>
    <definedName name="가로내역서">{#N/A,#N/A,FALSE,"이태원철근"}</definedName>
    <definedName name="가로등부표2">#REF!,#REF!</definedName>
    <definedName name="가설19총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설방음벽" localSheetId="2">{#N/A,#N/A,FALSE,"골재소요량";#N/A,#N/A,FALSE,"골재소요량"}</definedName>
    <definedName name="가설방음벽" localSheetId="0">{#N/A,#N/A,FALSE,"골재소요량";#N/A,#N/A,FALSE,"골재소요량"}</definedName>
    <definedName name="가설방음벽">{#N/A,#N/A,FALSE,"골재소요량";#N/A,#N/A,FALSE,"골재소요량"}</definedName>
    <definedName name="가스">{#N/A,#N/A,FALSE,"전력간선"}</definedName>
    <definedName name="가시나무R4" localSheetId="0">'[B:/수목일위.XLS]데이타'!$E$2</definedName>
    <definedName name="가시나무R5" localSheetId="0">'[B:/수목일위.XLS]데이타'!$E$3</definedName>
    <definedName name="가시나무R6" localSheetId="0">'[B:/수목일위.XLS]데이타'!$E$4</definedName>
    <definedName name="가시나무R8" localSheetId="0">'[B:/수목일위.XLS]데이타'!$E$5</definedName>
    <definedName name="가아" localSheetId="0">'[1/c/backup1/2001년/신월청소년문화센터/내역서.xls]수량산출'!#REF!</definedName>
    <definedName name="가아나">{#N/A,#N/A,TRUE,"Y생산";#N/A,#N/A,TRUE,"Y판매";#N/A,#N/A,TRUE,"Y총물량";#N/A,#N/A,TRUE,"Y능력";#N/A,#N/A,TRUE,"YKD"}</definedName>
    <definedName name="가옥" localSheetId="2">{#N/A,#N/A,FALSE,"속도"}</definedName>
    <definedName name="가옥" localSheetId="0">{#N/A,#N/A,FALSE,"속도"}</definedName>
    <definedName name="가옥">{#N/A,#N/A,FALSE,"속도"}</definedName>
    <definedName name="가이즈까향1204" localSheetId="0">'[B:/수목일위.XLS]데이타'!$E$6</definedName>
    <definedName name="가이즈까향1505" localSheetId="0">'[B:/수목일위.XLS]데이타'!$E$7</definedName>
    <definedName name="가이즈까향2006" localSheetId="0">'[B:/수목일위.XLS]데이타'!$E$8</definedName>
    <definedName name="가이즈까향2008" localSheetId="0">'[B:/수목일위.XLS]데이타'!$E$9</definedName>
    <definedName name="가이즈까향2510" localSheetId="0">'[B:/수목일위.XLS]데이타'!$E$10</definedName>
    <definedName name="가입">가입</definedName>
    <definedName name="가입자광">{#N/A,#N/A,FALSE,"3가";#N/A,#N/A,FALSE,"3나";#N/A,#N/A,FALSE,"3다"}</definedName>
    <definedName name="가중나무B10" localSheetId="0">'[B:/수목일위.XLS]데이타'!$E$19</definedName>
    <definedName name="가중나무B4" localSheetId="0">'[B:/수목일위.XLS]데이타'!$E$15</definedName>
    <definedName name="가중나무B5" localSheetId="0">'[B:/수목일위.XLS]데이타'!$E$16</definedName>
    <definedName name="가중나무B6" localSheetId="0">'[B:/수목일위.XLS]데이타'!$E$17</definedName>
    <definedName name="가중나무B8" localSheetId="0">'[B:/수목일위.XLS]데이타'!$E$18</definedName>
    <definedName name="간" localSheetId="2">{#N/A,#N/A,FALSE,"포장단가"}</definedName>
    <definedName name="간" localSheetId="0">{#N/A,#N/A,FALSE,"포장단가"}</definedName>
    <definedName name="간">{#N/A,#N/A,FALSE,"포장단가"}</definedName>
    <definedName name="간6" localSheetId="2">{"'용역비'!$A$4:$C$8"}</definedName>
    <definedName name="간6" localSheetId="0">{"'용역비'!$A$4:$C$8"}</definedName>
    <definedName name="간6">{"'용역비'!$A$4:$C$8"}</definedName>
    <definedName name="간선변경" localSheetId="18">BlankMacro1</definedName>
    <definedName name="간선변경" localSheetId="2">BlankMacro1</definedName>
    <definedName name="간선변경" localSheetId="0">BlankMacro1</definedName>
    <definedName name="간선변경" localSheetId="21">BlankMacro1</definedName>
    <definedName name="간선변경" localSheetId="7">BlankMacro1</definedName>
    <definedName name="간선변경" localSheetId="19">BlankMacro1</definedName>
    <definedName name="간선변경" localSheetId="22">BlankMacro1</definedName>
    <definedName name="간선변경" localSheetId="20">BlankMacro1</definedName>
    <definedName name="간선변경" localSheetId="29">BlankMacro1</definedName>
    <definedName name="간선변경" localSheetId="31">BlankMacro1</definedName>
    <definedName name="간선변경" localSheetId="32">BlankMacro1</definedName>
    <definedName name="간선변경" localSheetId="30">BlankMacro1</definedName>
    <definedName name="간선변경" localSheetId="23">BlankMacro1</definedName>
    <definedName name="간선변경">BlankMacro1</definedName>
    <definedName name="간접공사비" localSheetId="18">BlankMacro1</definedName>
    <definedName name="간접공사비" localSheetId="21">BlankMacro1</definedName>
    <definedName name="간접공사비" localSheetId="19">BlankMacro1</definedName>
    <definedName name="간접공사비" localSheetId="22">BlankMacro1</definedName>
    <definedName name="간접공사비" localSheetId="20">BlankMacro1</definedName>
    <definedName name="간접공사비" localSheetId="29">BlankMacro1</definedName>
    <definedName name="간접공사비" localSheetId="31">BlankMacro1</definedName>
    <definedName name="간접공사비" localSheetId="32">BlankMacro1</definedName>
    <definedName name="간접공사비" localSheetId="30">BlankMacro1</definedName>
    <definedName name="간접공사비" localSheetId="23">BlankMacro1</definedName>
    <definedName name="간접공사비">BlankMacro1</definedName>
    <definedName name="간접공사비표지" localSheetId="18">BlankMacro1</definedName>
    <definedName name="간접공사비표지" localSheetId="21">BlankMacro1</definedName>
    <definedName name="간접공사비표지" localSheetId="19">BlankMacro1</definedName>
    <definedName name="간접공사비표지" localSheetId="22">BlankMacro1</definedName>
    <definedName name="간접공사비표지" localSheetId="20">BlankMacro1</definedName>
    <definedName name="간접공사비표지" localSheetId="29">BlankMacro1</definedName>
    <definedName name="간접공사비표지" localSheetId="31">BlankMacro1</definedName>
    <definedName name="간접공사비표지" localSheetId="32">BlankMacro1</definedName>
    <definedName name="간접공사비표지" localSheetId="30">BlankMacro1</definedName>
    <definedName name="간접공사비표지" localSheetId="23">BlankMacro1</definedName>
    <definedName name="간접공사비표지">BlankMacro1</definedName>
    <definedName name="간접비용">{#N/A,#N/A,FALSE,"구조2"}</definedName>
    <definedName name="간지2"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3" localSheetId="2">{"'용역비'!$A$4:$C$8"}</definedName>
    <definedName name="간지3" localSheetId="0">{"'용역비'!$A$4:$C$8"}</definedName>
    <definedName name="간지3">{"'용역비'!$A$4:$C$8"}</definedName>
    <definedName name="간지7" localSheetId="2">{#N/A,#N/A,FALSE,"골재소요량";#N/A,#N/A,FALSE,"골재소요량"}</definedName>
    <definedName name="간지7" localSheetId="0">{#N/A,#N/A,FALSE,"골재소요량";#N/A,#N/A,FALSE,"골재소요량"}</definedName>
    <definedName name="간지7">{#N/A,#N/A,FALSE,"골재소요량";#N/A,#N/A,FALSE,"골재소요량"}</definedName>
    <definedName name="감">{#N/A,#N/A,FALSE,"일반적사항";#N/A,#N/A,FALSE,"주요재무자료";#N/A,#N/A,FALSE,"표지";#N/A,#N/A,FALSE,"총괄표";#N/A,#N/A,FALSE,"1호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감R10" localSheetId="0">'[B:/수목일위.XLS]데이타'!$E$24</definedName>
    <definedName name="감R12" localSheetId="0">'[B:/수목일위.XLS]데이타'!$E$25</definedName>
    <definedName name="감R15" localSheetId="0">'[B:/수목일위.XLS]데이타'!$E$26</definedName>
    <definedName name="감R5" localSheetId="0">'[B:/수목일위.XLS]데이타'!$E$20</definedName>
    <definedName name="감R6" localSheetId="0">'[B:/수목일위.XLS]데이타'!$E$21</definedName>
    <definedName name="감R7" localSheetId="0">'[B:/수목일위.XLS]데이타'!$E$22</definedName>
    <definedName name="감R8" localSheetId="0">'[B:/수목일위.XLS]데이타'!$E$23</definedName>
    <definedName name="감독차량">{#N/A,#N/A,TRUE,"토적및재료집계";#N/A,#N/A,TRUE,"토적및재료집계";#N/A,#N/A,TRUE,"단위량"}</definedName>
    <definedName name="감리상주" localSheetId="2">{#N/A,#N/A,FALSE,"지침";#N/A,#N/A,FALSE,"환경분석";#N/A,#N/A,FALSE,"Sheet16"}</definedName>
    <definedName name="감리상주" localSheetId="0">{#N/A,#N/A,FALSE,"지침";#N/A,#N/A,FALSE,"환경분석";#N/A,#N/A,FALSE,"Sheet16"}</definedName>
    <definedName name="감리상주">{#N/A,#N/A,FALSE,"지침";#N/A,#N/A,FALSE,"환경분석";#N/A,#N/A,FALSE,"Sheet16"}</definedName>
    <definedName name="감복만" localSheetId="2">{#N/A,#N/A,FALSE,"교리2"}</definedName>
    <definedName name="감복만" localSheetId="0">{#N/A,#N/A,FALSE,"교리2"}</definedName>
    <definedName name="감복만">{#N/A,#N/A,FALSE,"교리2"}</definedName>
    <definedName name="감승주" localSheetId="2">{#N/A,#N/A,FALSE,"교리2"}</definedName>
    <definedName name="감승주" localSheetId="0">{#N/A,#N/A,FALSE,"교리2"}</definedName>
    <definedName name="감승주">{#N/A,#N/A,FALSE,"교리2"}</definedName>
    <definedName name="감지1" localSheetId="18">Common DataBase.xls</definedName>
    <definedName name="감지1" localSheetId="21">Common DataBase.xls</definedName>
    <definedName name="감지1" localSheetId="19">Common DataBase.xls</definedName>
    <definedName name="감지1" localSheetId="22">Common DataBase.xls</definedName>
    <definedName name="감지1" localSheetId="20">Common DataBase.xls</definedName>
    <definedName name="감지1" localSheetId="29">Common DataBase.xls</definedName>
    <definedName name="감지1" localSheetId="31">Common DataBase.xls</definedName>
    <definedName name="감지1" localSheetId="32">Common DataBase.xls</definedName>
    <definedName name="감지1" localSheetId="30">Common DataBase.xls</definedName>
    <definedName name="감지1" localSheetId="23">Common DataBase.xls</definedName>
    <definedName name="감지1">Common DataBase.xls</definedName>
    <definedName name="갑공사">{#N/A,#N/A,FALSE,"공사금액출력";#N/A,#N/A,FALSE,"외주비분류"}</definedName>
    <definedName name="갑지1" localSheetId="0">'[원용진/원용진의 원/My Documents/연결.xls]Sheet3'!#REF!</definedName>
    <definedName name="갑지2" localSheetId="2">{#N/A,#N/A,FALSE,"전열산출서"}</definedName>
    <definedName name="갑지2" localSheetId="0">{#N/A,#N/A,FALSE,"전열산출서"}</definedName>
    <definedName name="갑지2">{#N/A,#N/A,FALSE,"전열산출서"}</definedName>
    <definedName name="강">강</definedName>
    <definedName name="강교" localSheetId="2">{#N/A,#N/A,FALSE,"2~8번"}</definedName>
    <definedName name="강교" localSheetId="0">{#N/A,#N/A,FALSE,"2~8번"}</definedName>
    <definedName name="강교">{#N/A,#N/A,FALSE,"2~8번"}</definedName>
    <definedName name="강교집계" localSheetId="2">{#N/A,#N/A,FALSE,"표지목차"}</definedName>
    <definedName name="강교집계" localSheetId="0">{#N/A,#N/A,FALSE,"표지목차"}</definedName>
    <definedName name="강교집계">{#N/A,#N/A,FALSE,"표지목차"}</definedName>
    <definedName name="강구조물">{#N/A,#N/A,FALSE,"포장1";#N/A,#N/A,FALSE,"포장1"}</definedName>
    <definedName name="강남세무서주변">강남세무서주변</definedName>
    <definedName name="강북">{#N/A,"수불부",FALSE,"사급자재수불서";#N/A,"수불부",FALSE,"사급자재수불서"}</definedName>
    <definedName name="강원도" localSheetId="18">'[21]'!강원도</definedName>
    <definedName name="강원도" localSheetId="21">'[21]'!강원도</definedName>
    <definedName name="강원도" localSheetId="19">'[21]'!강원도</definedName>
    <definedName name="강원도" localSheetId="22">'[21]'!강원도</definedName>
    <definedName name="강원도" localSheetId="20">'[21]'!강원도</definedName>
    <definedName name="강원도" localSheetId="30">'[21]'!강원도</definedName>
    <definedName name="강원도" localSheetId="23">'[21]'!강원도</definedName>
    <definedName name="강원도">'[21]'!강원도</definedName>
    <definedName name="강재" localSheetId="2">{#N/A,#N/A,FALSE,"배수1"}</definedName>
    <definedName name="강재" localSheetId="0">{#N/A,#N/A,FALSE,"배수1"}</definedName>
    <definedName name="강재">{#N/A,#N/A,FALSE,"배수1"}</definedName>
    <definedName name="강정근" localSheetId="2">{"'도면'!$G$62:$H$63","'도면'!$G$62:$H$63"}</definedName>
    <definedName name="강정근" localSheetId="0">{"'도면'!$G$62:$H$63","'도면'!$G$62:$H$63"}</definedName>
    <definedName name="강정근">{"'도면'!$G$62:$H$63","'도면'!$G$62:$H$63"}</definedName>
    <definedName name="강진신설">강진신설</definedName>
    <definedName name="강호">{#N/A,#N/A,TRUE,"토적및재료집계";#N/A,#N/A,TRUE,"토적및재료집계";#N/A,#N/A,TRUE,"단위량"}</definedName>
    <definedName name="강환">{#N/A,#N/A,FALSE,"월공사비집계표양식 (7)";#N/A,#N/A,FALSE,"월공사비집계표양식 (7)"}</definedName>
    <definedName name="개나리12" localSheetId="0">'[B:/수목일위.XLS]데이타'!$E$31</definedName>
    <definedName name="개나리3" localSheetId="0">'[B:/수목일위.XLS]데이타'!$E$27</definedName>
    <definedName name="개나리5" localSheetId="0">'[B:/수목일위.XLS]데이타'!$E$28</definedName>
    <definedName name="개나리7" localSheetId="0">'[B:/수목일위.XLS]데이타'!$E$29</definedName>
    <definedName name="개나리9" localSheetId="0">'[B:/수목일위.XLS]데이타'!$E$30</definedName>
    <definedName name="개선내용">{#N/A,#N/A,TRUE,"Y생산";#N/A,#N/A,TRUE,"Y판매";#N/A,#N/A,TRUE,"Y총물량";#N/A,#N/A,TRUE,"Y능력";#N/A,#N/A,TRUE,"YKD"}</definedName>
    <definedName name="개선실적">{#N/A,#N/A,TRUE,"Y생산";#N/A,#N/A,TRUE,"Y판매";#N/A,#N/A,TRUE,"Y총물량";#N/A,#N/A,TRUE,"Y능력";#N/A,#N/A,TRUE,"YKD"}</definedName>
    <definedName name="개쉬땅1204" localSheetId="0">'[B:/수목일위.XLS]데이타'!$E$32</definedName>
    <definedName name="개쉬땅1506" localSheetId="0">'[B:/수목일위.XLS]데이타'!$E$33</definedName>
    <definedName name="개통">{#N/A,#N/A,FALSE,"회선임차현황"}</definedName>
    <definedName name="갸">갸</definedName>
    <definedName name="갸ㅕㅛ샤ㅛ">{"'공사부문'!$A$6:$A$32"}</definedName>
    <definedName name="걀" localSheetId="2">{#N/A,#N/A,FALSE,"포장단가"}</definedName>
    <definedName name="걀" localSheetId="0">{#N/A,#N/A,FALSE,"포장단가"}</definedName>
    <definedName name="걀">{#N/A,#N/A,FALSE,"포장단가"}</definedName>
    <definedName name="거거거">거거거</definedName>
    <definedName name="거눛">{#N/A,#N/A,FALSE,"기안지";#N/A,#N/A,FALSE,"통신지"}</definedName>
    <definedName name="거더1" localSheetId="0">'[1/c/Program Files/AutoCAD R14/실시/송라초등학교/내역서/송라초중학교(final).xls]설계기준'!#REF!</definedName>
    <definedName name="거산3">#REF!,#REF!</definedName>
    <definedName name="거산5">#REF!,#REF!</definedName>
    <definedName name="거추서">{#N/A,#N/A,FALSE,"견적갑지";#N/A,#N/A,FALSE,"총괄표";#N/A,#N/A,FALSE,"철골공사";#N/A,#N/A,FALSE,"토목공사";#N/A,#N/A,FALSE,"판넬전기공사"}</definedName>
    <definedName name="거ㅏ" localSheetId="0">'[1/c/Program Files/AutoCAD R14/실시/송라초등학교/내역서/송라초중학교(final).xls]수량산출'!$A$3:$H$8539</definedName>
    <definedName name="걱">{#N/A,#N/A,FALSE,"하중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건">{#N/A,#N/A,FALSE,"3가";#N/A,#N/A,FALSE,"3나";#N/A,#N/A,FALSE,"3다"}</definedName>
    <definedName name="건3">{#N/A,#N/A,FALSE,"견적갑지";#N/A,#N/A,FALSE,"총괄표";#N/A,#N/A,FALSE,"철골공사";#N/A,#N/A,FALSE,"토목공사";#N/A,#N/A,FALSE,"판넬전기공사"}</definedName>
    <definedName name="건444">{#N/A,#N/A,FALSE,"견적갑지";#N/A,#N/A,FALSE,"총괄표";#N/A,#N/A,FALSE,"철골공사";#N/A,#N/A,FALSE,"토목공사";#N/A,#N/A,FALSE,"판넬전기공사"}</definedName>
    <definedName name="건검">{#N/A,#N/A,FALSE,"견적갑지";#N/A,#N/A,FALSE,"총괄표";#N/A,#N/A,FALSE,"철골공사";#N/A,#N/A,FALSE,"토목공사";#N/A,#N/A,FALSE,"판넬전기공사"}</definedName>
    <definedName name="건추">{#N/A,#N/A,FALSE,"견적갑지";#N/A,#N/A,FALSE,"총괄표";#N/A,#N/A,FALSE,"철골공사";#N/A,#N/A,FALSE,"토목공사";#N/A,#N/A,FALSE,"판넬전기공사"}</definedName>
    <definedName name="건축">{#N/A,#N/A,TRUE,"토적및재료집계";#N/A,#N/A,TRUE,"토적및재료집계";#N/A,#N/A,TRUE,"단위량"}</definedName>
    <definedName name="건축수량집계">{#N/A,#N/A,FALSE,"월공사비집계표양식 (7)";#N/A,#N/A,FALSE,"월공사비집계표양식 (7)"}</definedName>
    <definedName name="건축원가" localSheetId="0">'[Fileserver2/Kong/pjt-2002/평화의댐/예산서(일위대가,댐)/감리작업/시공계획.xls]전기'!$B$4:$B$163</definedName>
    <definedName name="건축일위" localSheetId="0">'[박양호/박양호/농업기반공사/내리지구/내리지구보고서/내리지구보고서진짜.xls]건축일위'!$A$1:$N$119</definedName>
    <definedName name="건축토공">{#N/A,#N/A,FALSE,"기안지";#N/A,#N/A,FALSE,"통신지"}</definedName>
    <definedName name="검ㄴ">{#N/A,#N/A,FALSE,"이정표"}</definedName>
    <definedName name="것" localSheetId="2">{#N/A,#N/A,FALSE,"골재소요량";#N/A,#N/A,FALSE,"골재소요량"}</definedName>
    <definedName name="것" localSheetId="0">{#N/A,#N/A,FALSE,"골재소요량";#N/A,#N/A,FALSE,"골재소요량"}</definedName>
    <definedName name="것">{#N/A,#N/A,FALSE,"골재소요량";#N/A,#N/A,FALSE,"골재소요량"}</definedName>
    <definedName name="겉장" localSheetId="0">'[원용진/원용진의 원/My Documents/연결.xls]Sheet3'!#REF!</definedName>
    <definedName name="게">{#N/A,#N/A,TRUE,"토적및재료집계";#N/A,#N/A,TRUE,"토적및재료집계";#N/A,#N/A,TRUE,"단위량"}</definedName>
    <definedName name="겨" localSheetId="2">{"'용역비'!$A$4:$C$8"}</definedName>
    <definedName name="겨" localSheetId="0">{"'용역비'!$A$4:$C$8"}</definedName>
    <definedName name="겨">{"'용역비'!$A$4:$C$8"}</definedName>
    <definedName name="견">#REF!,#REF!</definedName>
    <definedName name="견적" localSheetId="0">'[서영석/D/PROJEC99/SONGB/new/성북내역서(종합).xls]내역서1999.8최종'!$A$1:$A$2438</definedName>
    <definedName name="견적1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1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SHEET">{#N/A,#N/A,FALSE,"CCTV"}</definedName>
    <definedName name="견적금액분석" localSheetId="0">'[이미형/MY DOCUMENTS/문서/관공사/공기산정.XLS]'!이전화면1</definedName>
    <definedName name="견적내역">{#N/A,#N/A,FALSE,"CCTV"}</definedName>
    <definedName name="견적사항요약" localSheetId="0">'[D:/원가계산/2020년/4월/17. 한국철도기술연구원_롤테이너 하역장치 설계 보완 및 제작/1. 원가계산/2. 제조부문_한국철도기술연구원_롤테이너 하역장치 설계 보완 및 제작.xlsx]'!견적사항요약</definedName>
    <definedName name="견적사항요약22">견적사항요약22</definedName>
    <definedName name="견적서" localSheetId="2">{#N/A,#N/A,TRUE,"손익보고"}</definedName>
    <definedName name="견적서" localSheetId="0">{#N/A,#N/A,TRUE,"손익보고"}</definedName>
    <definedName name="견적서">{#N/A,#N/A,TRUE,"손익보고"}</definedName>
    <definedName name="견적예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조건">{#N/A,#N/A,FALSE,"CCTV"}</definedName>
    <definedName name="견적조건8">{#N/A,#N/A,FALSE,"CCTV"}</definedName>
    <definedName name="견적표지1">{#N/A,#N/A,FALSE,"개략금액";#N/A,#N/A,FALSE,"공사개요 ";#N/A,#N/A,FALSE,"견적조건";#N/A,#N/A,FALSE,"산출근거";#N/A,#N/A,FALSE,"EL금액";#N/A,#N/A,FALSE,"무인경비"}</definedName>
    <definedName name="결">{#N/A,#N/A,FALSE,"포장2"}</definedName>
    <definedName name="결2" localSheetId="0">'[D:/WINDOWS/Application Data/Microsoft/Templates/office 양식/I一般比.xls]I一般比'!#REF!</definedName>
    <definedName name="결과" localSheetId="0">'[D:/원가계산/2020년/4월/17. 한국철도기술연구원_롤테이너 하역장치 설계 보완 및 제작/1. 원가계산/2. 제조부문_한국철도기술연구원_롤테이너 하역장치 설계 보완 및 제작.xlsx]'!결과</definedName>
    <definedName name="결과2">결과2</definedName>
    <definedName name="결재" localSheetId="2">{#N/A,#N/A,FALSE,"포장단가"}</definedName>
    <definedName name="결재" localSheetId="0">{#N/A,#N/A,FALSE,"포장단가"}</definedName>
    <definedName name="결재">{#N/A,#N/A,FALSE,"포장단가"}</definedName>
    <definedName name="결재란">{#N/A,#N/A,FALSE,"손익표지";#N/A,#N/A,FALSE,"손익계산";#N/A,#N/A,FALSE,"일반관리비";#N/A,#N/A,FALSE,"영업외수익";#N/A,#N/A,FALSE,"영업외비용";#N/A,#N/A,FALSE,"매출액";#N/A,#N/A,FALSE,"요약손익";#N/A,#N/A,FALSE,"요약대차";#N/A,#N/A,FALSE,"매출채권현황";#N/A,#N/A,FALSE,"매출채권명세"}</definedName>
    <definedName name="겹동백1002" localSheetId="0">'[B:/수목일위.XLS]데이타'!$E$145</definedName>
    <definedName name="겹동백1204" localSheetId="0">'[B:/수목일위.XLS]데이타'!$E$146</definedName>
    <definedName name="겹동백1506" localSheetId="0">'[B:/수목일위.XLS]데이타'!$E$147</definedName>
    <definedName name="겹벗R6" localSheetId="0">'[B:/수목일위.XLS]데이타'!$E$34</definedName>
    <definedName name="겹벗R8" localSheetId="0">'[B:/수목일위.XLS]데이타'!$E$35</definedName>
    <definedName name="겹철쭉0304" localSheetId="0">'[B:/수목일위.XLS]데이타'!$E$36</definedName>
    <definedName name="겹철쭉0506" localSheetId="0">'[B:/수목일위.XLS]데이타'!$E$37</definedName>
    <definedName name="겹철쭉0608" localSheetId="0">'[B:/수목일위.XLS]데이타'!$E$38</definedName>
    <definedName name="겹철쭉0810" localSheetId="0">'[B:/수목일위.XLS]데이타'!$E$39</definedName>
    <definedName name="겹철쭉0812" localSheetId="0">'[B:/수목일위.XLS]데이타'!$E$40</definedName>
    <definedName name="경계휀스">{#N/A,#N/A,FALSE,"배수2"}</definedName>
    <definedName name="경비분류" localSheetId="0">'[D:/OFFICE 양식/J直材4.xls]J直材4'!$F$5:$G$5</definedName>
    <definedName name="경비융" localSheetId="0">'[Fileserver/DATA/Kong/ㅈ/조세박물관/계약내역/공유.xls]#REF'!$A$7:$N$581</definedName>
    <definedName name="경비집계" localSheetId="2">{"'용역비'!$A$4:$C$8"}</definedName>
    <definedName name="경비집계" localSheetId="0">{"'용역비'!$A$4:$C$8"}</definedName>
    <definedName name="경비집계">{"'용역비'!$A$4:$C$8"}</definedName>
    <definedName name="경산">경산</definedName>
    <definedName name="경상비8월">{#N/A,#N/A,FALSE,"단축1";#N/A,#N/A,FALSE,"단축2";#N/A,#N/A,FALSE,"단축3";#N/A,#N/A,FALSE,"장축";#N/A,#N/A,FALSE,"4WD"}</definedName>
    <definedName name="경운기" localSheetId="2">{#N/A,#N/A,FALSE,"포장단가"}</definedName>
    <definedName name="경운기" localSheetId="0">{#N/A,#N/A,FALSE,"포장단가"}</definedName>
    <definedName name="경운기">{#N/A,#N/A,FALSE,"포장단가"}</definedName>
    <definedName name="경합금2과운연계획">{#N/A,#N/A,TRUE,"Y생산";#N/A,#N/A,TRUE,"Y판매";#N/A,#N/A,TRUE,"Y총물량";#N/A,#N/A,TRUE,"Y능력";#N/A,#N/A,TRUE,"YKD"}</definedName>
    <definedName name="경희대관광">{#N/A,#N/A,TRUE,"품셈표";#N/A,#N/A,TRUE,"대강당 전기";#N/A,#N/A,TRUE,"사무동 전기";#N/A,#N/A,TRUE,"홍보관 전기";#N/A,#N/A,TRUE,"강남지점 전기";#N/A,#N/A,TRUE,"변전소동 전기"}</definedName>
    <definedName name="계산조건">#REF!,#REF!</definedName>
    <definedName name="계수B5" localSheetId="0">'[B:/수목일위.XLS]데이타'!$E$41</definedName>
    <definedName name="계수B6" localSheetId="0">'[B:/수목일위.XLS]데이타'!$E$42</definedName>
    <definedName name="계수B8" localSheetId="0">'[B:/수목일위.XLS]데이타'!$E$43</definedName>
    <definedName name="계약기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약일" localSheetId="0">'[원용진/원용진의 원/My Documents/연결.xls]Sheet3'!#REF!</definedName>
    <definedName name="계측기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통도">계통도</definedName>
    <definedName name="계획국소">{#N/A,#N/A,FALSE,"3가";#N/A,#N/A,FALSE,"3나";#N/A,#N/A,FALSE,"3다"}</definedName>
    <definedName name="계획대비국소">{#N/A,#N/A,FALSE,"3가";#N/A,#N/A,FALSE,"3나";#N/A,#N/A,FALSE,"3다"}</definedName>
    <definedName name="고">{#N/A,#N/A,FALSE,"ALM-ASISC"}</definedName>
    <definedName name="고_압_호_스" localSheetId="0">'[김정혜_PC/1WORKSHOP/1Kdm/통신/send/성보개발6차/부산청/인천학익동 동아풍림아파트현장.xls]장비집계'!#REF!</definedName>
    <definedName name="고경준" localSheetId="2">{#N/A,#N/A,FALSE,"골재소요량";#N/A,#N/A,FALSE,"골재소요량"}</definedName>
    <definedName name="고경준" localSheetId="0">{#N/A,#N/A,FALSE,"골재소요량";#N/A,#N/A,FALSE,"골재소요량"}</definedName>
    <definedName name="고경준">{#N/A,#N/A,FALSE,"골재소요량";#N/A,#N/A,FALSE,"골재소요량"}</definedName>
    <definedName name="고고" localSheetId="2">{#N/A,#N/A,FALSE,"조골재"}</definedName>
    <definedName name="고고" localSheetId="0">{#N/A,#N/A,FALSE,"조골재"}</definedName>
    <definedName name="고고">{#N/A,#N/A,FALSE,"조골재"}</definedName>
    <definedName name="고고.." localSheetId="2">{#N/A,#N/A,FALSE,"골재소요량";#N/A,#N/A,FALSE,"골재소요량"}</definedName>
    <definedName name="고고.." localSheetId="0">{#N/A,#N/A,FALSE,"골재소요량";#N/A,#N/A,FALSE,"골재소요량"}</definedName>
    <definedName name="고고..">{#N/A,#N/A,FALSE,"골재소요량";#N/A,#N/A,FALSE,"골재소요량"}</definedName>
    <definedName name="고고고">고고고</definedName>
    <definedName name="고광3" localSheetId="0">'[B:/수목일위.XLS]데이타'!$E$44</definedName>
    <definedName name="고광5" localSheetId="0">'[B:/수목일위.XLS]데이타'!$E$45</definedName>
    <definedName name="고려화학견적">{"Book1","수시.XLS"}</definedName>
    <definedName name="고석진">고석진</definedName>
    <definedName name="고성2터널">{#N/A,#N/A,TRUE,"토적및재료집계";#N/A,#N/A,TRUE,"토적및재료집계";#N/A,#N/A,TRUE,"단위량"}</definedName>
    <definedName name="곡동" localSheetId="2">{"'Firr(선)'!$AS$1:$AY$62","'Firr(사)'!$AS$1:$AY$62","'Firr(회)'!$AS$1:$AY$62","'Firr(선)'!$L$1:$V$62","'Firr(사)'!$L$1:$V$62","'Firr(회)'!$L$1:$V$62"}</definedName>
    <definedName name="곡동" localSheetId="0">{"'Firr(선)'!$AS$1:$AY$62","'Firr(사)'!$AS$1:$AY$62","'Firr(회)'!$AS$1:$AY$62","'Firr(선)'!$L$1:$V$62","'Firr(사)'!$L$1:$V$62","'Firr(회)'!$L$1:$V$62"}</definedName>
    <definedName name="곡동">{"'Firr(선)'!$AS$1:$AY$62","'Firr(사)'!$AS$1:$AY$62","'Firr(회)'!$AS$1:$AY$62","'Firr(선)'!$L$1:$V$62","'Firr(사)'!$L$1:$V$62","'Firr(회)'!$L$1:$V$62"}</definedName>
    <definedName name="곤ㅇ">{#N/A,#N/A,FALSE,"전력간선"}</definedName>
    <definedName name="골재" localSheetId="2">{#N/A,#N/A,FALSE,"골재소요량";#N/A,#N/A,FALSE,"골재소요량"}</definedName>
    <definedName name="골재" localSheetId="0">{#N/A,#N/A,FALSE,"골재소요량";#N/A,#N/A,FALSE,"골재소요량"}</definedName>
    <definedName name="골재">{#N/A,#N/A,FALSE,"골재소요량";#N/A,#N/A,FALSE,"골재소요량"}</definedName>
    <definedName name="곰">{#N/A,#N/A,FALSE,"구조1"}</definedName>
    <definedName name="곰솔2508" localSheetId="0">'[B:/수목일위.XLS]데이타'!$E$46</definedName>
    <definedName name="곰솔3010" localSheetId="0">'[B:/수목일위.XLS]데이타'!$E$47</definedName>
    <definedName name="곰솔R10" localSheetId="0">'[B:/수목일위.XLS]데이타'!$E$48</definedName>
    <definedName name="곰솔R12" localSheetId="0">'[B:/수목일위.XLS]데이타'!$E$49</definedName>
    <definedName name="곰솔R15" localSheetId="0">'[B:/수목일위.XLS]데이타'!$E$50</definedName>
    <definedName name="공_____종">'[A:/HNCDOC/안동-영주.xls]일위대가'!#REF!</definedName>
    <definedName name="공_기_압_축_기" localSheetId="0">'[김정혜_PC/1WORKSHOP/1Kdm/통신/send/성보개발6차/부산청/인천학익동 동아풍림아파트현장.xls]장비집계'!#REF!</definedName>
    <definedName name="공1" localSheetId="0">'[장현우/원가계산/My Documents/원가계산/원가계산/Book4.xls]'!공1</definedName>
    <definedName name="공2" localSheetId="0">'[장현우/원가계산/My Documents/원가계산/원가계산/Book4.xls]'!공2</definedName>
    <definedName name="공3" localSheetId="0">'[장현우/원가계산/My Documents/원가계산/원가계산/Book4.xls]'!공3</definedName>
    <definedName name="공4" localSheetId="0">'[장현우/원가계산/My Documents/원가계산/원가계산/Book4.xls]'!공4</definedName>
    <definedName name="공9501" localSheetId="0">'[원용진/원용진의 원/My Documents/연결.xls]Sheet3'!#REF!</definedName>
    <definedName name="공공도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 localSheetId="0">'[장현우/원가계산/My Documents/원가계산/원가계산/Book4.xls]'!공구</definedName>
    <definedName name="공급가액1" localSheetId="0">'[189]#REF'!$U$2:$U$88</definedName>
    <definedName name="공급가액10" localSheetId="0">'[189]#REF'!$BE$2:$BE$88</definedName>
    <definedName name="공급가액11" localSheetId="0">'[189]#REF'!$BI$2:$BI$88</definedName>
    <definedName name="공급가액12" localSheetId="0">'[189]#REF'!$BM$2:$BM$88</definedName>
    <definedName name="공급가액13" localSheetId="0">'[189]#REF'!$BQ$2:$BQ$88</definedName>
    <definedName name="공급가액2" localSheetId="0">'[189]#REF'!$Y$2:$Y$88</definedName>
    <definedName name="공급가액3" localSheetId="0">'[189]#REF'!$AC$2:$AC$88</definedName>
    <definedName name="공급가액4" localSheetId="0">'[189]#REF'!$AG$2:$AG$88</definedName>
    <definedName name="공급가액5" localSheetId="0">'[189]#REF'!$AK$2:$AK$88</definedName>
    <definedName name="공급가액6" localSheetId="0">'[189]#REF'!$AO$2:$AO$88</definedName>
    <definedName name="공급가액7" localSheetId="0">'[189]#REF'!$AS$2:$AS$88</definedName>
    <definedName name="공급가액8" localSheetId="0">'[189]#REF'!$AW$2:$AW$88</definedName>
    <definedName name="공급가액9" localSheetId="0">'[189]#REF'!$BA$2:$BA$88</definedName>
    <definedName name="공기_압축기" localSheetId="0">'[김정혜_PC/1WORKSHOP/1Kdm/통신/send/성보개발6차/부산청/인천학익동 동아풍림아파트현장.xls]장비집계'!#REF!</definedName>
    <definedName name="공기_압축기__주간" localSheetId="0">'[김정혜_PC/1WORKSHOP/1Kdm/통신/send/성보개발6차/부산청/인천학익동 동아풍림아파트현장.xls]장비집계'!#REF!</definedName>
    <definedName name="공노단" localSheetId="0">'[정성훈/SharedDocs/My Documents/2000file/서식file/2000경주EXPO/7월file/도로공사/서울시CCTV.xls]직재'!#REF!</definedName>
    <definedName name="공동구토공">{#N/A,#N/A,FALSE,"기안지";#N/A,#N/A,FALSE,"통신지"}</definedName>
    <definedName name="공량" localSheetId="0">'[DHDATA-SERVER/CDbackup/SINGLE/EMAIL/TEMP/02/980226 패션MESA빌딩.xls]'!han_code</definedName>
    <definedName name="공무" localSheetId="0">'[189]#REF'!$N$2:$N$88</definedName>
    <definedName name="공사" localSheetId="0">'[189]#REF'!$O$2:$O$88</definedName>
    <definedName name="공사개요" localSheetId="0">'[D:/원가계산/2020년/4월/17. 한국철도기술연구원_롤테이너 하역장치 설계 보완 및 제작/1. 원가계산/2. 제조부문_한국철도기술연구원_롤테이너 하역장치 설계 보완 및 제작.xlsx]'!공사개요</definedName>
    <definedName name="공사내용1" localSheetId="0">'[189]#REF'!$BS$2:$BS$88</definedName>
    <definedName name="공사내용10" localSheetId="0">'[189]#REF'!$CB$2:$CB$88</definedName>
    <definedName name="공사내용11" localSheetId="0">'[189]#REF'!$CC$2:$CC$88</definedName>
    <definedName name="공사내용12" localSheetId="0">'[189]#REF'!$CD$2:$CD$88</definedName>
    <definedName name="공사내용13" localSheetId="0">'[189]#REF'!$CE$2:$CE$88</definedName>
    <definedName name="공사내용2" localSheetId="0">'[189]#REF'!$BT$2:$BT$88</definedName>
    <definedName name="공사내용3" localSheetId="0">'[189]#REF'!$BU$2:$BU$88</definedName>
    <definedName name="공사내용4" localSheetId="0">'[189]#REF'!$BV$2:$BV$88</definedName>
    <definedName name="공사내용5" localSheetId="0">'[189]#REF'!$BW$2:$BW$88</definedName>
    <definedName name="공사내용6" localSheetId="0">'[189]#REF'!$BX$2:$BX$88</definedName>
    <definedName name="공사내용7" localSheetId="0">'[189]#REF'!$BY$2:$BY$88</definedName>
    <definedName name="공사내용8" localSheetId="0">'[189]#REF'!$BZ$2:$BZ$88</definedName>
    <definedName name="공사내용9" localSheetId="0">'[189]#REF'!$CA$2:$CA$88</definedName>
    <definedName name="공사명" localSheetId="0">'[박미란/미란원가계산/2004/2월/ATM(청호,LG엔시스)/연결.xls]Sheet1'!$C$3</definedName>
    <definedName name="공사비집계표" localSheetId="0">'[D:/원가계산/2020년/4월/17. 한국철도기술연구원_롤테이너 하역장치 설계 보완 및 제작/1. 원가계산/2. 제조부문_한국철도기술연구원_롤테이너 하역장치 설계 보완 및 제작.xlsx]'!공사비집계표</definedName>
    <definedName name="공사설명서">{#N/A,#N/A,FALSE,"ALM-ASISC"}</definedName>
    <definedName name="공사원가계산서" localSheetId="18">BlankMacro1</definedName>
    <definedName name="공사원가계산서" localSheetId="21">BlankMacro1</definedName>
    <definedName name="공사원가계산서" localSheetId="19">BlankMacro1</definedName>
    <definedName name="공사원가계산서" localSheetId="22">BlankMacro1</definedName>
    <definedName name="공사원가계산서" localSheetId="20">BlankMacro1</definedName>
    <definedName name="공사원가계산서" localSheetId="29">BlankMacro1</definedName>
    <definedName name="공사원가계산서" localSheetId="31">BlankMacro1</definedName>
    <definedName name="공사원가계산서" localSheetId="32">BlankMacro1</definedName>
    <definedName name="공사원가계산서" localSheetId="30">BlankMacro1</definedName>
    <definedName name="공사원가계산서" localSheetId="23">BlankMacro1</definedName>
    <definedName name="공사원가계산서">BlankMacro1</definedName>
    <definedName name="공사원가계산서1" localSheetId="18">BlankMacro1</definedName>
    <definedName name="공사원가계산서1" localSheetId="21">BlankMacro1</definedName>
    <definedName name="공사원가계산서1" localSheetId="19">BlankMacro1</definedName>
    <definedName name="공사원가계산서1" localSheetId="22">BlankMacro1</definedName>
    <definedName name="공사원가계산서1" localSheetId="20">BlankMacro1</definedName>
    <definedName name="공사원가계산서1" localSheetId="29">BlankMacro1</definedName>
    <definedName name="공사원가계산서1" localSheetId="31">BlankMacro1</definedName>
    <definedName name="공사원가계산서1" localSheetId="32">BlankMacro1</definedName>
    <definedName name="공사원가계산서1" localSheetId="30">BlankMacro1</definedName>
    <definedName name="공사원가계산서1" localSheetId="23">BlankMacro1</definedName>
    <definedName name="공사원가계산서1">BlankMacro1</definedName>
    <definedName name="공사원가명세서분석표1" localSheetId="0">'[Sdmj/c/WINDOWS/EXCEL/KIM.XLS]경산'!#REF!</definedName>
    <definedName name="공사위치" localSheetId="0">'[189]#REF'!$K$2:$K$88</definedName>
    <definedName name="공사준공표시석" localSheetId="2">{#N/A,#N/A,FALSE,"골재소요량";#N/A,#N/A,FALSE,"골재소요량"}</definedName>
    <definedName name="공사준공표시석" localSheetId="0">{#N/A,#N/A,FALSE,"골재소요량";#N/A,#N/A,FALSE,"골재소요량"}</definedName>
    <definedName name="공사준공표시석">{#N/A,#N/A,FALSE,"골재소요량";#N/A,#N/A,FALSE,"골재소요량"}</definedName>
    <definedName name="공수1" localSheetId="0">'[박미란/미란원가계산/2004/2월/ATM(청호,LG엔시스)/연결.xls]Sheet1'!$I$8:$L$23</definedName>
    <definedName name="공압축3.5간재" localSheetId="0">'[울랄라떡/잘써야돼/떡/dacom/원주~제천/원주최종/예산내~1.XLS]기계경비(시간당)'!$H$248</definedName>
    <definedName name="공압축3.5노무" localSheetId="0">'[울랄라떡/잘써야돼/떡/dacom/원주~제천/원주최종/예산내~1.XLS]기계경비(시간당)'!$H$244</definedName>
    <definedName name="공압축3.5노무야간" localSheetId="0">'[울랄라떡/잘써야돼/떡/dacom/원주~제천/원주최종/예산내~1.XLS]기계경비(시간당)'!$H$245</definedName>
    <definedName name="공압축3.5손료" localSheetId="0">'[울랄라떡/잘써야돼/떡/dacom/원주~제천/원주최종/예산내~1.XLS]기계경비(시간당)'!$H$243</definedName>
    <definedName name="공압축7.1간재" localSheetId="0">'[울랄라떡/잘써야돼/떡/dacom/원주~제천/원주최종/예산내~1.XLS]기계경비(시간당)'!$H$256</definedName>
    <definedName name="공압축7.1노무" localSheetId="0">'[울랄라떡/잘써야돼/떡/dacom/원주~제천/원주최종/예산내~1.XLS]기계경비(시간당)'!$H$252</definedName>
    <definedName name="공압축7.1노무야간" localSheetId="0">'[울랄라떡/잘써야돼/떡/dacom/원주~제천/원주최종/예산내~1.XLS]기계경비(시간당)'!$H$253</definedName>
    <definedName name="공압축7.1손료" localSheetId="0">'[울랄라떡/잘써야돼/떡/dacom/원주~제천/원주최종/예산내~1.XLS]기계경비(시간당)'!$H$251</definedName>
    <definedName name="공양식" localSheetId="2">{#N/A,#N/A,FALSE,"교리2"}</definedName>
    <definedName name="공양식" localSheetId="0">{#N/A,#N/A,FALSE,"교리2"}</definedName>
    <definedName name="공양식">{#N/A,#N/A,FALSE,"교리2"}</definedName>
    <definedName name="공원등기초">{#N/A,#N/A,FALSE,"골재소요량";#N/A,#N/A,FALSE,"골재소요량"}</definedName>
    <definedName name="공유">공유</definedName>
    <definedName name="공작실" localSheetId="0">'[189]#REF'!#REF!</definedName>
    <definedName name="공정" localSheetId="0">'[장현우/원가계산/My Documents/원가계산/원가계산/Book4.xls]'!공정</definedName>
    <definedName name="공정1" localSheetId="0">'[장현우/원가계산/My Documents/원가계산/원가계산/Book4.xls]'!공정1</definedName>
    <definedName name="공정21" localSheetId="0">'[장현우/원가계산/My Documents/원가계산/원가계산/Book4.xls]'!공정21</definedName>
    <definedName name="공정4" localSheetId="0">'[장현우/원가계산/My Documents/원가계산/원가계산/Book4.xls]'!공정4</definedName>
    <definedName name="공정관리">{#N/A,#N/A,FALSE,"3가";#N/A,#N/A,FALSE,"3나";#N/A,#N/A,FALSE,"3다"}</definedName>
    <definedName name="공정산출근거">{#N/A,#N/A,TRUE,"토적및재료집계";#N/A,#N/A,TRUE,"토적및재료집계";#N/A,#N/A,TRUE,"단위량"}</definedName>
    <definedName name="공정표" localSheetId="0">'[D:/원가계산/2020년/4월/17. 한국철도기술연구원_롤테이너 하역장치 설계 보완 및 제작/1. 원가계산/2. 제조부문_한국철도기술연구원_롤테이너 하역장치 설계 보완 및 제작.xlsx]'!공정표</definedName>
    <definedName name="공정현황1">{#N/A,#N/A,FALSE,"3가";#N/A,#N/A,FALSE,"3나";#N/A,#N/A,FALSE,"3다"}</definedName>
    <definedName name="공종" localSheetId="0">OFFSET(#REF!,0,0,COUNTA(#REF!),1)</definedName>
    <definedName name="공종">OFFSET(#REF!,0,0,COUNTA(#REF!),1)</definedName>
    <definedName name="공종명목록">INDIRECT("설계내역2!$W$2:$W"&amp;#REF!)</definedName>
    <definedName name="공종별집계표">공종별집계표</definedName>
    <definedName name="공종별집계표_토공">공종별집계표_토공</definedName>
    <definedName name="공종보기">공종보기</definedName>
    <definedName name="공종분류" localSheetId="0">OFFSET('[Fileserver2/Kong/My Documents/안면도/전문건설공무/단기공사내역작성.xls]파일의이용'!$P$2,0,0,COUNTA('[Fileserver2/Kong/My Documents/안면도/전문건설공무/단기공사내역작성.xls]파일의이용'!$P$2:$P$34),1)</definedName>
    <definedName name="공종분류">OFFSET(#REF!,0,0,COUNTA(#REF!),1)</definedName>
    <definedName name="공통가설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곻">곻</definedName>
    <definedName name="과운영">{"'호선별현황(방식)'!$K$22:$P$22","'호선별현황(방식)'!$K$22:$P$22"}</definedName>
    <definedName name="곽동준" localSheetId="2">{"'Firr(선)'!$AS$1:$AY$62","'Firr(사)'!$AS$1:$AY$62","'Firr(회)'!$AS$1:$AY$62","'Firr(선)'!$L$1:$V$62","'Firr(사)'!$L$1:$V$62","'Firr(회)'!$L$1:$V$62"}</definedName>
    <definedName name="곽동준" localSheetId="0">{"'Firr(선)'!$AS$1:$AY$62","'Firr(사)'!$AS$1:$AY$62","'Firr(회)'!$AS$1:$AY$62","'Firr(선)'!$L$1:$V$62","'Firr(사)'!$L$1:$V$62","'Firr(회)'!$L$1:$V$62"}</definedName>
    <definedName name="곽동준">{"'Firr(선)'!$AS$1:$AY$62","'Firr(사)'!$AS$1:$AY$62","'Firr(회)'!$AS$1:$AY$62","'Firr(선)'!$L$1:$V$62","'Firr(사)'!$L$1:$V$62","'Firr(회)'!$L$1:$V$62"}</definedName>
    <definedName name="곽동중" localSheetId="2">{"'Firr(선)'!$AS$1:$AY$62","'Firr(사)'!$AS$1:$AY$62","'Firr(회)'!$AS$1:$AY$62","'Firr(선)'!$L$1:$V$62","'Firr(사)'!$L$1:$V$62","'Firr(회)'!$L$1:$V$62"}</definedName>
    <definedName name="곽동중" localSheetId="0">{"'Firr(선)'!$AS$1:$AY$62","'Firr(사)'!$AS$1:$AY$62","'Firr(회)'!$AS$1:$AY$62","'Firr(선)'!$L$1:$V$62","'Firr(사)'!$L$1:$V$62","'Firr(회)'!$L$1:$V$62"}</definedName>
    <definedName name="곽동중">{"'Firr(선)'!$AS$1:$AY$62","'Firr(사)'!$AS$1:$AY$62","'Firr(회)'!$AS$1:$AY$62","'Firr(선)'!$L$1:$V$62","'Firr(사)'!$L$1:$V$62","'Firr(회)'!$L$1:$V$62"}</definedName>
    <definedName name="관갉">#REF!,#REF!,#REF!</definedName>
    <definedName name="관경비금액" localSheetId="0">'[김성일/로컬 디스크 (C)/WINDOWS/Profiles/coma-(%5e.%5e)/바탕 화면/변경내역서wjscp.xls]관급자재'!$K$1:$K$65536</definedName>
    <definedName name="관경비단가" localSheetId="0">'[김성일/로컬 디스크 (C)/WINDOWS/Profiles/coma-(%5e.%5e)/바탕 화면/변경내역서wjscp.xls]관급자재'!$J$1:$J$65536</definedName>
    <definedName name="관급" localSheetId="2">#REF!,#REF!,#REF!</definedName>
    <definedName name="관급" localSheetId="0">#REF!,#REF!,#REF!</definedName>
    <definedName name="관급">#REF!,#REF!,#REF!</definedName>
    <definedName name="관급1">#REF!,#REF!,#REF!</definedName>
    <definedName name="관급자재" localSheetId="0">'[Mi-jung/c/육군/육군건별설계서빛부대자료/''00지휘/7815.xls]관급_File'!$A:$O</definedName>
    <definedName name="관급자재내역서">#REF!,#REF!,#REF!</definedName>
    <definedName name="관급자재집계표">관급자재집계표</definedName>
    <definedName name="관급조달">{#N/A,#N/A,FALSE,"Sheet1"}</definedName>
    <definedName name="관급집계" localSheetId="18">BlankMacro1</definedName>
    <definedName name="관급집계" localSheetId="21">BlankMacro1</definedName>
    <definedName name="관급집계" localSheetId="19">BlankMacro1</definedName>
    <definedName name="관급집계" localSheetId="22">BlankMacro1</definedName>
    <definedName name="관급집계" localSheetId="20">BlankMacro1</definedName>
    <definedName name="관급집계" localSheetId="29">BlankMacro1</definedName>
    <definedName name="관급집계" localSheetId="31">BlankMacro1</definedName>
    <definedName name="관급집계" localSheetId="32">BlankMacro1</definedName>
    <definedName name="관급집계" localSheetId="30">BlankMacro1</definedName>
    <definedName name="관급집계" localSheetId="23">BlankMacro1</definedName>
    <definedName name="관급집계">BlankMacro1</definedName>
    <definedName name="관노">{#N/A,#N/A,FALSE,"포장2"}</definedName>
    <definedName name="관노무비금액" localSheetId="0">'[김성일/로컬 디스크 (C)/WINDOWS/Profiles/coma-(%5e.%5e)/바탕 화면/변경내역서wjscp.xls]관급자재'!$O$1:$O$65536</definedName>
    <definedName name="관노무비단가" localSheetId="0">'[김성일/로컬 디스크 (C)/WINDOWS/Profiles/coma-(%5e.%5e)/바탕 화면/변경내역서wjscp.xls]관급자재'!$N$1:$N$65536</definedName>
    <definedName name="관로" localSheetId="2">{#N/A,#N/A,TRUE,"토적및재료집계";#N/A,#N/A,TRUE,"토적및재료집계";#N/A,#N/A,TRUE,"단위량"}</definedName>
    <definedName name="관로" localSheetId="0">{#N/A,#N/A,TRUE,"토적및재료집계";#N/A,#N/A,TRUE,"토적및재료집계";#N/A,#N/A,TRUE,"단위량"}</definedName>
    <definedName name="관로">{#N/A,#N/A,TRUE,"토적및재료집계";#N/A,#N/A,TRUE,"토적및재료집계";#N/A,#N/A,TRUE,"단위량"}</definedName>
    <definedName name="관로공정집계표" localSheetId="2">{#N/A,#N/A,TRUE,"토적및재료집계";#N/A,#N/A,TRUE,"토적및재료집계";#N/A,#N/A,TRUE,"단위량"}</definedName>
    <definedName name="관로공정집계표" localSheetId="0">{#N/A,#N/A,TRUE,"토적및재료집계";#N/A,#N/A,TRUE,"토적및재료집계";#N/A,#N/A,TRUE,"단위량"}</definedName>
    <definedName name="관로공정집계표">{#N/A,#N/A,TRUE,"토적및재료집계";#N/A,#N/A,TRUE,"토적및재료집계";#N/A,#N/A,TRUE,"단위량"}</definedName>
    <definedName name="관로일위대가표">{#N/A,#N/A,TRUE,"토적및재료집계";#N/A,#N/A,TRUE,"토적및재료집계";#N/A,#N/A,TRUE,"단위량"}</definedName>
    <definedName name="관로토공">{#N/A,#N/A,FALSE,"골재소요량";#N/A,#N/A,FALSE,"골재소요량"}</definedName>
    <definedName name="관리" localSheetId="0">'[189]#REF'!$Q$2:$Q$88</definedName>
    <definedName name="관리공문" localSheetId="2">{#N/A,#N/A,FALSE,"현장 NCR 분석";#N/A,#N/A,FALSE,"현장품질감사";#N/A,#N/A,FALSE,"현장품질감사"}</definedName>
    <definedName name="관리공문" localSheetId="0">{#N/A,#N/A,FALSE,"현장 NCR 분석";#N/A,#N/A,FALSE,"현장품질감사";#N/A,#N/A,FALSE,"현장품질감사"}</definedName>
    <definedName name="관리공문">{#N/A,#N/A,FALSE,"현장 NCR 분석";#N/A,#N/A,FALSE,"현장품질감사";#N/A,#N/A,FALSE,"현장품질감사"}</definedName>
    <definedName name="관산">{"'광피스표'!$A$3:$N$54"}</definedName>
    <definedName name="관산2">{"'광피스표'!$A$3:$N$54"}</definedName>
    <definedName name="관수량" localSheetId="0">'[김성일/로컬 디스크 (C)/WINDOWS/Profiles/coma-(%5e.%5e)/바탕 화면/변경내역서wjscp.xls]관급자재'!$F$1:$F$65536</definedName>
    <definedName name="관재료비금액" localSheetId="0">'[김성일/로컬 디스크 (C)/WINDOWS/Profiles/coma-(%5e.%5e)/바탕 화면/변경내역서wjscp.xls]관급자재'!$M$1:$M$65536</definedName>
    <definedName name="관재료비단가" localSheetId="0">'[김성일/로컬 디스크 (C)/WINDOWS/Profiles/coma-(%5e.%5e)/바탕 화면/변경내역서wjscp.xls]관급자재'!$L$1:$L$65536</definedName>
    <definedName name="광" localSheetId="2">{#N/A,#N/A,TRUE,"토적및재료집계";#N/A,#N/A,TRUE,"토적및재료집계";#N/A,#N/A,TRUE,"단위량"}</definedName>
    <definedName name="광" localSheetId="0">{#N/A,#N/A,TRUE,"토적및재료집계";#N/A,#N/A,TRUE,"토적및재료집계";#N/A,#N/A,TRUE,"단위량"}</definedName>
    <definedName name="광">{#N/A,#N/A,TRUE,"토적및재료집계";#N/A,#N/A,TRUE,"토적및재료집계";#N/A,#N/A,TRUE,"단위량"}</definedName>
    <definedName name="광계통도2">광계통도2</definedName>
    <definedName name="광나무1003" localSheetId="0">'[B:/수목일위.XLS]데이타'!$E$51</definedName>
    <definedName name="광나무1203" localSheetId="0">'[B:/수목일위.XLS]데이타'!$E$52</definedName>
    <definedName name="광나무1506" localSheetId="0">'[B:/수목일위.XLS]데이타'!$E$53</definedName>
    <definedName name="광분산1">{#N/A,#N/A,FALSE,"3가";#N/A,#N/A,FALSE,"3나";#N/A,#N/A,FALSE,"3다"}</definedName>
    <definedName name="광영">ㅁㄴㄹㅇㄹ</definedName>
    <definedName name="광주">{#N/A,#N/A,FALSE,"3가";#N/A,#N/A,FALSE,"3나";#N/A,#N/A,FALSE,"3다"}</definedName>
    <definedName name="광편백0405" localSheetId="0">'[B:/수목일위.XLS]데이타'!$E$153</definedName>
    <definedName name="광편백0507" localSheetId="0">'[B:/수목일위.XLS]데이타'!$E$154</definedName>
    <definedName name="광편백0509" localSheetId="0">'[B:/수목일위.XLS]데이타'!$E$155</definedName>
    <definedName name="괘">{#N/A,#N/A,FALSE,"현장 NCR 분석";#N/A,#N/A,FALSE,"현장품질감사";#N/A,#N/A,FALSE,"현장품질감사"}</definedName>
    <definedName name="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대001" localSheetId="0">'[최광희/C/project/11998242/설계서/11998242-수량.xls]슬래브'!#REF!</definedName>
    <definedName name="교대222" localSheetId="0">'[구병모/경주시최종050826/작업방/서경/태백시-최종/수 량/교량수량/상부수량및집계.xls]슬래브'!#REF!</definedName>
    <definedName name="교대공" localSheetId="2">{#N/A,#N/A,FALSE,"단면 제원"}</definedName>
    <definedName name="교대공" localSheetId="0">{#N/A,#N/A,FALSE,"단면 제원"}</definedName>
    <definedName name="교대공">{#N/A,#N/A,FALSE,"단면 제원"}</definedName>
    <definedName name="교대펄근집계" localSheetId="2">{#N/A,#N/A,FALSE,"배수1"}</definedName>
    <definedName name="교대펄근집계" localSheetId="0">{#N/A,#N/A,FALSE,"배수1"}</definedName>
    <definedName name="교대펄근집계">{#N/A,#N/A,FALSE,"배수1"}</definedName>
    <definedName name="교동토목공사">{#N/A,#N/A,FALSE,"이태원철근"}</definedName>
    <definedName name="교실동">{#N/A,#N/A,FALSE,"월공사비집계표양식 (7)";#N/A,#N/A,FALSE,"월공사비집계표양식 (7)"}</definedName>
    <definedName name="교저ㅕㅛㅈㄷㅈ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{#N/A,#N/A,FALSE,"포장2"}</definedName>
    <definedName name="교좌장치">{"Book1","수시.XLS"}</definedName>
    <definedName name="교통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ㅑㅐㅐㅑ겨ㅔ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localSheetId="2">{#N/A,#N/A,FALSE,"구조2"}</definedName>
    <definedName name="구" localSheetId="0">{#N/A,#N/A,FALSE,"구조2"}</definedName>
    <definedName name="구">{#N/A,#N/A,FALSE,"구조2"}</definedName>
    <definedName name="구간공종" localSheetId="0">'[최광희/C/project/11998242/설계서/11998242-수량.xls]구간공종'!$A$3:$E$381</definedName>
    <definedName name="구간집계" localSheetId="0">'[A:/1수량산출(북부건설사업소).xls]수량집계1'!$A$1:$BP$34</definedName>
    <definedName name="구구구">구구구</definedName>
    <definedName name="구내PAGER">#REF!,#REF!</definedName>
    <definedName name="구로">{#N/A,#N/A,FALSE,"3가";#N/A,#N/A,FALSE,"3나";#N/A,#N/A,FALSE,"3다"}</definedName>
    <definedName name="구로전화국">{#N/A,"수불부",FALSE,"사급자재수불서";#N/A,"수불부",FALSE,"사급자재수불서"}</definedName>
    <definedName name="구름">구름</definedName>
    <definedName name="구분1" localSheetId="0">'[189]#REF'!$S$2:$S$88</definedName>
    <definedName name="구분10" localSheetId="0">'[189]#REF'!$BC$2:$BC$88</definedName>
    <definedName name="구분11" localSheetId="0">'[189]#REF'!$BG$2:$BG$88</definedName>
    <definedName name="구분12" localSheetId="0">'[189]#REF'!$BK$2:$BK$88</definedName>
    <definedName name="구분13" localSheetId="0">'[189]#REF'!$BO$2:$BO$88</definedName>
    <definedName name="구분2" localSheetId="0">'[189]#REF'!$W$2:$W$88</definedName>
    <definedName name="구분3" localSheetId="0">'[189]#REF'!$AA$2:$AA$88</definedName>
    <definedName name="구분4" localSheetId="0">'[189]#REF'!$AE$2:$AE$88</definedName>
    <definedName name="구분5" localSheetId="0">'[189]#REF'!$AI$2:$AI$88</definedName>
    <definedName name="구분6" localSheetId="0">'[189]#REF'!$AM$2:$AM$88</definedName>
    <definedName name="구분7" localSheetId="0">'[189]#REF'!$AQ$2:$AQ$88</definedName>
    <definedName name="구분8" localSheetId="0">'[189]#REF'!$AU$2:$AU$88</definedName>
    <definedName name="구분9" localSheetId="0">'[189]#REF'!$AY$2:$AY$88</definedName>
    <definedName name="구상나무1505" localSheetId="0">'[B:/수목일위.XLS]데이타'!$E$69</definedName>
    <definedName name="구상나무2008" localSheetId="0">'[B:/수목일위.XLS]데이타'!$E$70</definedName>
    <definedName name="구상나무2510" localSheetId="0">'[B:/수목일위.XLS]데이타'!$E$71</definedName>
    <definedName name="구상나무3012" localSheetId="0">'[B:/수목일위.XLS]데이타'!$E$72</definedName>
    <definedName name="구우누2">구우누2</definedName>
    <definedName name="구운N1기별">구운N1기별</definedName>
    <definedName name="구조" localSheetId="0">'[A:/EXCEL/DATAPCS/DDD.XLS]날개벽수량표'!#REF!</definedName>
    <definedName name="구조물공사" localSheetId="2">{#N/A,#N/A,TRUE,"토적및재료집계";#N/A,#N/A,TRUE,"토적및재료집계";#N/A,#N/A,TRUE,"단위량"}</definedName>
    <definedName name="구조물공사" localSheetId="0">{#N/A,#N/A,TRUE,"토적및재료집계";#N/A,#N/A,TRUE,"토적및재료집계";#N/A,#N/A,TRUE,"단위량"}</definedName>
    <definedName name="구조물공사">{#N/A,#N/A,TRUE,"토적및재료집계";#N/A,#N/A,TRUE,"토적및재료집계";#N/A,#N/A,TRUE,"단위량"}</definedName>
    <definedName name="구조물공표지" localSheetId="18">BlankMacro1</definedName>
    <definedName name="구조물공표지" localSheetId="21">BlankMacro1</definedName>
    <definedName name="구조물공표지" localSheetId="19">BlankMacro1</definedName>
    <definedName name="구조물공표지" localSheetId="22">BlankMacro1</definedName>
    <definedName name="구조물공표지" localSheetId="20">BlankMacro1</definedName>
    <definedName name="구조물공표지" localSheetId="29">BlankMacro1</definedName>
    <definedName name="구조물공표지" localSheetId="31">BlankMacro1</definedName>
    <definedName name="구조물공표지" localSheetId="32">BlankMacro1</definedName>
    <definedName name="구조물공표지" localSheetId="30">BlankMacro1</definedName>
    <definedName name="구조물공표지" localSheetId="23">BlankMacro1</definedName>
    <definedName name="구조물공표지">BlankMacro1</definedName>
    <definedName name="구조토적1" localSheetId="0">'[박미란/미란원가계산/2004/2월/ATM(청호,LG엔시스)/연결.xls]Sheet1'!$1:$1048576</definedName>
    <definedName name="국민대">#REF!,#REF!</definedName>
    <definedName name="국민대재방송">#REF!,#REF!</definedName>
    <definedName name="국재료">{"'5국공정'!$A$1:$E$128"}</definedName>
    <definedName name="국제" localSheetId="0">'[박양호/C/보고서제출및 검토/항동지구노업용수/문순호/ES/기계경비/WINDOWS/EXCEL/KIM.XLS]경산'!#REF!</definedName>
    <definedName name="군인정신" localSheetId="18">BlankMacro1</definedName>
    <definedName name="군인정신" localSheetId="21">BlankMacro1</definedName>
    <definedName name="군인정신" localSheetId="19">BlankMacro1</definedName>
    <definedName name="군인정신" localSheetId="22">BlankMacro1</definedName>
    <definedName name="군인정신" localSheetId="20">BlankMacro1</definedName>
    <definedName name="군인정신" localSheetId="29">BlankMacro1</definedName>
    <definedName name="군인정신" localSheetId="31">BlankMacro1</definedName>
    <definedName name="군인정신" localSheetId="32">BlankMacro1</definedName>
    <definedName name="군인정신" localSheetId="30">BlankMacro1</definedName>
    <definedName name="군인정신" localSheetId="23">BlankMacro1</definedName>
    <definedName name="군인정신">BlankMacro1</definedName>
    <definedName name="권대협">{#N/A,#N/A,FALSE,"CCTV"}</definedName>
    <definedName name="권혁성">{#N/A,#N/A,FALSE,"DAOCM 2차 검토"}</definedName>
    <definedName name="궤도공011" localSheetId="0">'[D:/기계업무/공사업무/공사2001년도/가야차량/전차대설치/진주설계변경.xls]노임단가'!$C$42</definedName>
    <definedName name="균">{#N/A,#N/A,FALSE,"현장 NCR 분석";#N/A,#N/A,FALSE,"현장품질감사";#N/A,#N/A,FALSE,"현장품질감사"}</definedName>
    <definedName name="귱">{#N/A,#N/A,FALSE,"현장 NCR 분석";#N/A,#N/A,FALSE,"현장품질감사";#N/A,#N/A,FALSE,"현장품질감사"}</definedName>
    <definedName name="그">그</definedName>
    <definedName name="그라우팅" localSheetId="0">'[박양호/박양호/농업기반공사/내리지구/내리지구보고서/내리지구보고서진짜.xls]그라우팅일위'!$A$1:$N$107</definedName>
    <definedName name="그라우팅_펌프" localSheetId="0">'[김정혜_PC/1WORKSHOP/1Kdm/통신/send/성보개발6차/부산청/인천학익동 동아풍림아파트현장.xls]장비집계'!#REF!</definedName>
    <definedName name="그래픽" localSheetId="0">'[긴창기/원까팀/My Documents/Project/영덕군오십천/상리저지대배수지자동제어설비(조).xls]견적을지'!#REF!</definedName>
    <definedName name="그레이더">350000</definedName>
    <definedName name="그린전기2" localSheetId="18">BlankMacro1</definedName>
    <definedName name="그린전기2" localSheetId="21">BlankMacro1</definedName>
    <definedName name="그린전기2" localSheetId="19">BlankMacro1</definedName>
    <definedName name="그린전기2" localSheetId="22">BlankMacro1</definedName>
    <definedName name="그린전기2" localSheetId="20">BlankMacro1</definedName>
    <definedName name="그린전기2" localSheetId="29">BlankMacro1</definedName>
    <definedName name="그린전기2" localSheetId="31">BlankMacro1</definedName>
    <definedName name="그린전기2" localSheetId="32">BlankMacro1</definedName>
    <definedName name="그린전기2" localSheetId="30">BlankMacro1</definedName>
    <definedName name="그린전기2" localSheetId="23">BlankMacro1</definedName>
    <definedName name="그린전기2">BlankMacro1</definedName>
    <definedName name="그림">{#N/A,#N/A,FALSE,"전력간선"}</definedName>
    <definedName name="근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2">{#N/A,#N/A,FALSE,"단축1";#N/A,#N/A,FALSE,"단축2";#N/A,#N/A,FALSE,"단축3";#N/A,#N/A,FALSE,"장축";#N/A,#N/A,FALSE,"4WD"}</definedName>
    <definedName name="근로복지공단">{#N/A,"수불부",FALSE,"사급자재수불서";#N/A,"수불부",FALSE,"사급자재수불서"}</definedName>
    <definedName name="금강타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{#N/A,#N/A,FALSE,"포장2"}</definedName>
    <definedName name="금송1006" localSheetId="0">'[B:/수목일위.XLS]데이타'!$E$73</definedName>
    <definedName name="금송1208" localSheetId="0">'[B:/수목일위.XLS]데이타'!$E$74</definedName>
    <definedName name="금송1510" localSheetId="0">'[B:/수목일위.XLS]데이타'!$E$75</definedName>
    <definedName name="금액1" localSheetId="0">'[189]#REF'!$CM$2:$CM$88</definedName>
    <definedName name="금액2" localSheetId="0">'[189]#REF'!$CQ$2:$CQ$88</definedName>
    <definedName name="금액3" localSheetId="0">'[189]#REF'!$CU$2:$CU$88</definedName>
    <definedName name="금액4" localSheetId="0">'[189]#REF'!$CY$2:$CY$88</definedName>
    <definedName name="금액5" localSheetId="0">'[189]#REF'!$DC$2:$DC$88</definedName>
    <definedName name="금액6" localSheetId="0">'[189]#REF'!$DG$2:$DG$88</definedName>
    <definedName name="금액대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월">{#N/A,#N/A,TRUE,"Y생산";#N/A,#N/A,TRUE,"Y판매";#N/A,#N/A,TRUE,"Y총물량";#N/A,#N/A,TRUE,"Y능력";#N/A,#N/A,TRUE,"YKD"}</definedName>
    <definedName name="금형">{#N/A,#N/A,FALSE,"단축1";#N/A,#N/A,FALSE,"단축2";#N/A,#N/A,FALSE,"단축3";#N/A,#N/A,FALSE,"장축";#N/A,#N/A,FALSE,"4WD"}</definedName>
    <definedName name="금형편성표">{#N/A,#N/A,FALSE,"단축1";#N/A,#N/A,FALSE,"단축2";#N/A,#N/A,FALSE,"단축3";#N/A,#N/A,FALSE,"장축";#N/A,#N/A,FALSE,"4WD"}</definedName>
    <definedName name="기계1">{#N/A,#N/A,FALSE,"견적갑지";#N/A,#N/A,FALSE,"총괄표";#N/A,#N/A,FALSE,"철골공사";#N/A,#N/A,FALSE,"토목공사";#N/A,#N/A,FALSE,"판넬전기공사"}</definedName>
    <definedName name="기계2">{#N/A,#N/A,FALSE,"견적갑지";#N/A,#N/A,FALSE,"총괄표";#N/A,#N/A,FALSE,"철골공사";#N/A,#N/A,FALSE,"토목공사";#N/A,#N/A,FALSE,"판넬전기공사"}</definedName>
    <definedName name="기계3" localSheetId="18">BlankMacro1</definedName>
    <definedName name="기계3" localSheetId="2">BlankMacro1</definedName>
    <definedName name="기계3" localSheetId="0">BlankMacro1</definedName>
    <definedName name="기계3" localSheetId="21">BlankMacro1</definedName>
    <definedName name="기계3" localSheetId="7">BlankMacro1</definedName>
    <definedName name="기계3" localSheetId="19">BlankMacro1</definedName>
    <definedName name="기계3" localSheetId="22">BlankMacro1</definedName>
    <definedName name="기계3" localSheetId="20">BlankMacro1</definedName>
    <definedName name="기계3" localSheetId="29">BlankMacro1</definedName>
    <definedName name="기계3" localSheetId="31">BlankMacro1</definedName>
    <definedName name="기계3" localSheetId="32">BlankMacro1</definedName>
    <definedName name="기계3" localSheetId="30">BlankMacro1</definedName>
    <definedName name="기계3" localSheetId="23">BlankMacro1</definedName>
    <definedName name="기계3">BlankMacro1</definedName>
    <definedName name="기계4" localSheetId="18">BlankMacro1</definedName>
    <definedName name="기계4" localSheetId="21">BlankMacro1</definedName>
    <definedName name="기계4" localSheetId="19">BlankMacro1</definedName>
    <definedName name="기계4" localSheetId="22">BlankMacro1</definedName>
    <definedName name="기계4" localSheetId="20">BlankMacro1</definedName>
    <definedName name="기계4" localSheetId="29">BlankMacro1</definedName>
    <definedName name="기계4" localSheetId="31">BlankMacro1</definedName>
    <definedName name="기계4" localSheetId="32">BlankMacro1</definedName>
    <definedName name="기계4" localSheetId="30">BlankMacro1</definedName>
    <definedName name="기계4" localSheetId="23">BlankMacro1</definedName>
    <definedName name="기계4">BlankMacro1</definedName>
    <definedName name="기계5">{#N/A,#N/A,FALSE,"견적갑지";#N/A,#N/A,FALSE,"총괄표";#N/A,#N/A,FALSE,"철골공사";#N/A,#N/A,FALSE,"토목공사";#N/A,#N/A,FALSE,"판넬전기공사"}</definedName>
    <definedName name="기계경비1" localSheetId="0">'[박미란/미란원가계산/2004/2월/ATM(청호,LG엔시스)/연결.xls]Sheet1'!$1:$1048576</definedName>
    <definedName name="기계변대">{#N/A,#N/A,FALSE,"명세표"}</definedName>
    <definedName name="기계산정표">#REF!,#REF!</definedName>
    <definedName name="기계수량산출서">{#N/A,#N/A,FALSE,"골재소요량";#N/A,#N/A,FALSE,"골재소요량"}</definedName>
    <definedName name="기계실행">{#N/A,#N/A,FALSE,"CCTV"}</definedName>
    <definedName name="기계집계">{#N/A,#N/A,FALSE,"견적갑지";#N/A,#N/A,FALSE,"총괄표";#N/A,#N/A,FALSE,"철골공사";#N/A,#N/A,FALSE,"토목공사";#N/A,#N/A,FALSE,"판넬전기공사"}</definedName>
    <definedName name="기공" localSheetId="0">'[이동현/MY DOCUMENTS/MSOFFICE/EXCEL/YOON/중점사업/업체FIX.XLS]노임이'!#REF!</definedName>
    <definedName name="기기신설" localSheetId="0">'[박미란/미란원가계산/2004/2월/ATM(청호,LG엔시스)/연결.xls]Sheet1'!$A$1:$M$828</definedName>
    <definedName name="기기철거" localSheetId="0">'[박미란/미란원가계산/2004/2월/ATM(청호,LG엔시스)/연결.xls]Sheet1'!$A$1:$M$303</definedName>
    <definedName name="기단"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기본서류">기본서류</definedName>
    <definedName name="기산">기산</definedName>
    <definedName name="기성">{#N/A,#N/A,FALSE,"전력간선"}</definedName>
    <definedName name="기성3">{#N/A,#N/A,FALSE,"CCTV"}</definedName>
    <definedName name="기성원가">{#N/A,#N/A,FALSE,"월공사비집계표양식 (7)";#N/A,#N/A,FALSE,"월공사비집계표양식 (7)"}</definedName>
    <definedName name="기성품" localSheetId="18">BlankMacro1</definedName>
    <definedName name="기성품" localSheetId="2">BlankMacro1</definedName>
    <definedName name="기성품" localSheetId="0">BlankMacro1</definedName>
    <definedName name="기성품" localSheetId="21">BlankMacro1</definedName>
    <definedName name="기성품" localSheetId="7">BlankMacro1</definedName>
    <definedName name="기성품" localSheetId="19">BlankMacro1</definedName>
    <definedName name="기성품" localSheetId="22">BlankMacro1</definedName>
    <definedName name="기성품" localSheetId="20">BlankMacro1</definedName>
    <definedName name="기성품" localSheetId="29">BlankMacro1</definedName>
    <definedName name="기성품" localSheetId="31">BlankMacro1</definedName>
    <definedName name="기성품" localSheetId="32">BlankMacro1</definedName>
    <definedName name="기성품" localSheetId="30">BlankMacro1</definedName>
    <definedName name="기성품" localSheetId="23">BlankMacro1</definedName>
    <definedName name="기성품">BlankMacro1</definedName>
    <definedName name="기술">{#N/A,#N/A,FALSE,"부대1"}</definedName>
    <definedName name="기술3" localSheetId="2">{#N/A,#N/A,TRUE,"손익보고"}</definedName>
    <definedName name="기술3" localSheetId="0">{#N/A,#N/A,TRUE,"손익보고"}</definedName>
    <definedName name="기술3">{#N/A,#N/A,TRUE,"손익보고"}</definedName>
    <definedName name="기술관리부">{"'호선별현황(방식)'!$K$22:$P$22","'호선별현황(방식)'!$K$22:$P$22"}</definedName>
    <definedName name="기입">{#N/A,#N/A,FALSE,"3가";#N/A,#N/A,FALSE,"3나";#N/A,#N/A,FALSE,"3다"}</definedName>
    <definedName name="기준분석">{"'호선별현황(방식)'!$K$22:$P$22","'호선별현황(방식)'!$K$22:$P$22"}</definedName>
    <definedName name="기준일" localSheetId="0">'[원용진/원용진의 원/My Documents/연결.xls]Sheet3'!#REF!</definedName>
    <definedName name="기타경비" localSheetId="2">{#N/A,#N/A,TRUE,"토적및재료집계";#N/A,#N/A,TRUE,"토적및재료집계";#N/A,#N/A,TRUE,"단위량"}</definedName>
    <definedName name="기타경비" localSheetId="0">{#N/A,#N/A,TRUE,"토적및재료집계";#N/A,#N/A,TRUE,"토적및재료집계";#N/A,#N/A,TRUE,"단위량"}</definedName>
    <definedName name="기타경비">{#N/A,#N/A,TRUE,"토적및재료집계";#N/A,#N/A,TRUE,"토적및재료집계";#N/A,#N/A,TRUE,"단위량"}</definedName>
    <definedName name="기타경비.">{#N/A,#N/A,TRUE,"토적및재료집계";#N/A,#N/A,TRUE,"토적및재료집계";#N/A,#N/A,TRUE,"단위량"}</definedName>
    <definedName name="기타경비1">{#N/A,#N/A,TRUE,"토적및재료집계";#N/A,#N/A,TRUE,"토적및재료집계";#N/A,#N/A,TRUE,"단위량"}</definedName>
    <definedName name="기타자재" localSheetId="0">'[장현우/원가계산/My Documents/원가계산/원가계산/Book4.xls]'!기타자재</definedName>
    <definedName name="기타자재1" localSheetId="0">'[장현우/원가계산/My Documents/원가계산/원가계산/Book4.xls]'!기타자재1</definedName>
    <definedName name="기타자재2" localSheetId="0">'[장현우/원가계산/My Documents/원가계산/원가계산/Book4.xls]'!기타자재2</definedName>
    <definedName name="기타자재3" localSheetId="0">'[장현우/원가계산/My Documents/원가계산/원가계산/Book4.xls]'!기타자재3</definedName>
    <definedName name="기타자재4" localSheetId="0">'[장현우/원가계산/My Documents/원가계산/원가계산/Book4.xls]'!기타자재4</definedName>
    <definedName name="긴급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전화" localSheetId="2">{#N/A,#N/A,TRUE,"토적및재료집계";#N/A,#N/A,TRUE,"토적및재료집계";#N/A,#N/A,TRUE,"단위량"}</definedName>
    <definedName name="긴급전화" localSheetId="0">{#N/A,#N/A,TRUE,"토적및재료집계";#N/A,#N/A,TRUE,"토적및재료집계";#N/A,#N/A,TRUE,"단위량"}</definedName>
    <definedName name="긴급전화">{#N/A,#N/A,TRUE,"토적및재료집계";#N/A,#N/A,TRUE,"토적및재료집계";#N/A,#N/A,TRUE,"단위량"}</definedName>
    <definedName name="김1" localSheetId="2">{"'Firr(선)'!$AS$1:$AY$62","'Firr(사)'!$AS$1:$AY$62","'Firr(회)'!$AS$1:$AY$62","'Firr(선)'!$L$1:$V$62","'Firr(사)'!$L$1:$V$62","'Firr(회)'!$L$1:$V$62"}</definedName>
    <definedName name="김1" localSheetId="0">{"'Firr(선)'!$AS$1:$AY$62","'Firr(사)'!$AS$1:$AY$62","'Firr(회)'!$AS$1:$AY$62","'Firr(선)'!$L$1:$V$62","'Firr(사)'!$L$1:$V$62","'Firr(회)'!$L$1:$V$62"}</definedName>
    <definedName name="김1">{"'Firr(선)'!$AS$1:$AY$62","'Firr(사)'!$AS$1:$AY$62","'Firr(회)'!$AS$1:$AY$62","'Firr(선)'!$L$1:$V$62","'Firr(사)'!$L$1:$V$62","'Firr(회)'!$L$1:$V$62"}</definedName>
    <definedName name="김3">{#N/A,#N/A,TRUE,"Basic";#N/A,#N/A,TRUE,"EXT-TABLE";#N/A,#N/A,TRUE,"STEEL";#N/A,#N/A,TRUE,"INT-Table";#N/A,#N/A,TRUE,"STEEL";#N/A,#N/A,TRUE,"Door"}</definedName>
    <definedName name="김개똥" localSheetId="0">'[D:/수현작업/2001년/6월FILE/액셀/0106토양개량제(백광).xls]제경집계'!#REF!</definedName>
    <definedName name="김대덕">{"'5국공정'!$A$1:$E$128"}</definedName>
    <definedName name="김대흥">김대흥</definedName>
    <definedName name="김동" localSheetId="2">{"'Firr(선)'!$AS$1:$AY$62","'Firr(사)'!$AS$1:$AY$62","'Firr(회)'!$AS$1:$AY$62","'Firr(선)'!$L$1:$V$62","'Firr(사)'!$L$1:$V$62","'Firr(회)'!$L$1:$V$62"}</definedName>
    <definedName name="김동" localSheetId="0">{"'Firr(선)'!$AS$1:$AY$62","'Firr(사)'!$AS$1:$AY$62","'Firr(회)'!$AS$1:$AY$62","'Firr(선)'!$L$1:$V$62","'Firr(사)'!$L$1:$V$62","'Firr(회)'!$L$1:$V$62"}</definedName>
    <definedName name="김동">{"'Firr(선)'!$AS$1:$AY$62","'Firr(사)'!$AS$1:$AY$62","'Firr(회)'!$AS$1:$AY$62","'Firr(선)'!$L$1:$V$62","'Firr(사)'!$L$1:$V$62","'Firr(회)'!$L$1:$V$62"}</definedName>
    <definedName name="김동준" localSheetId="2">{"'Firr(선)'!$AS$1:$AY$62","'Firr(사)'!$AS$1:$AY$62","'Firr(회)'!$AS$1:$AY$62","'Firr(선)'!$L$1:$V$62","'Firr(사)'!$L$1:$V$62","'Firr(회)'!$L$1:$V$62"}</definedName>
    <definedName name="김동준" localSheetId="0">{"'Firr(선)'!$AS$1:$AY$62","'Firr(사)'!$AS$1:$AY$62","'Firr(회)'!$AS$1:$AY$62","'Firr(선)'!$L$1:$V$62","'Firr(사)'!$L$1:$V$62","'Firr(회)'!$L$1:$V$62"}</definedName>
    <definedName name="김동준">{"'Firr(선)'!$AS$1:$AY$62","'Firr(사)'!$AS$1:$AY$62","'Firr(회)'!$AS$1:$AY$62","'Firr(선)'!$L$1:$V$62","'Firr(사)'!$L$1:$V$62","'Firr(회)'!$L$1:$V$62"}</definedName>
    <definedName name="김미영">김미영</definedName>
    <definedName name="김봉만" localSheetId="2">{#N/A,#N/A,FALSE,"교리2"}</definedName>
    <definedName name="김봉만" localSheetId="0">{#N/A,#N/A,FALSE,"교리2"}</definedName>
    <definedName name="김봉만">{#N/A,#N/A,FALSE,"교리2"}</definedName>
    <definedName name="김봉만1">{"'별표'!$N$220"}</definedName>
    <definedName name="김상묵" localSheetId="2">{"'도면'!$G$62:$H$63","'도면'!$G$62:$H$63"}</definedName>
    <definedName name="김상묵" localSheetId="0">{"'도면'!$G$62:$H$63","'도면'!$G$62:$H$63"}</definedName>
    <definedName name="김상묵">{"'도면'!$G$62:$H$63","'도면'!$G$62:$H$63"}</definedName>
    <definedName name="김수경">{#N/A,#N/A,FALSE,"회선임차현황"}</definedName>
    <definedName name="김승주" localSheetId="2">{#N/A,#N/A,FALSE,"교리2"}</definedName>
    <definedName name="김승주" localSheetId="0">{#N/A,#N/A,FALSE,"교리2"}</definedName>
    <definedName name="김승주">{#N/A,#N/A,FALSE,"교리2"}</definedName>
    <definedName name="김연희">{#N/A,#N/A,FALSE,"회선임차현황"}</definedName>
    <definedName name="김영준">{#N/A,#N/A,FALSE,"ALM-ASISC"}</definedName>
    <definedName name="김완섭">김완섭</definedName>
    <definedName name="김윤기">{"'5국공정'!$A$1:$E$128"}</definedName>
    <definedName name="김은미">{#N/A,"수불부",FALSE,"사급자재수불서";#N/A,"수불부",FALSE,"사급자재수불서"}</definedName>
    <definedName name="김일">{#N/A,#N/A,FALSE,"회선임차현황"}</definedName>
    <definedName name="김일1">{#N/A,#N/A,FALSE,"회선임차현황"}</definedName>
    <definedName name="김정남">{#N/A,#N/A,FALSE,"회선임차현황"}</definedName>
    <definedName name="김주택">{#N/A,#N/A,FALSE,"골재소요량";#N/A,#N/A,FALSE,"골재소요량"}</definedName>
    <definedName name="김준형" localSheetId="2">{#N/A,#N/A,FALSE,"골재소요량";#N/A,#N/A,FALSE,"골재소요량"}</definedName>
    <definedName name="김준형" localSheetId="0">{#N/A,#N/A,FALSE,"골재소요량";#N/A,#N/A,FALSE,"골재소요량"}</definedName>
    <definedName name="김준형">{#N/A,#N/A,FALSE,"골재소요량";#N/A,#N/A,FALSE,"골재소요량"}</definedName>
    <definedName name="김진">{#N/A,#N/A,FALSE,"개략금액";#N/A,#N/A,FALSE,"공사개요 ";#N/A,#N/A,FALSE,"견적조건";#N/A,#N/A,FALSE,"산출근거";#N/A,#N/A,FALSE,"EL금액";#N/A,#N/A,FALSE,"무인경비"}</definedName>
    <definedName name="김진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성" localSheetId="18">Common DataBase.xls</definedName>
    <definedName name="김진성" localSheetId="21">Common DataBase.xls</definedName>
    <definedName name="김진성" localSheetId="19">Common DataBase.xls</definedName>
    <definedName name="김진성" localSheetId="22">Common DataBase.xls</definedName>
    <definedName name="김진성" localSheetId="20">Common DataBase.xls</definedName>
    <definedName name="김진성" localSheetId="29">Common DataBase.xls</definedName>
    <definedName name="김진성" localSheetId="31">Common DataBase.xls</definedName>
    <definedName name="김진성" localSheetId="32">Common DataBase.xls</definedName>
    <definedName name="김진성" localSheetId="30">Common DataBase.xls</definedName>
    <definedName name="김진성" localSheetId="23">Common DataBase.xls</definedName>
    <definedName name="김진성">Common DataBase.xls</definedName>
    <definedName name="김철균" localSheetId="18">BlankMacro1</definedName>
    <definedName name="김철균" localSheetId="21">BlankMacro1</definedName>
    <definedName name="김철균" localSheetId="19">BlankMacro1</definedName>
    <definedName name="김철균" localSheetId="22">BlankMacro1</definedName>
    <definedName name="김철균" localSheetId="20">BlankMacro1</definedName>
    <definedName name="김철균" localSheetId="29">BlankMacro1</definedName>
    <definedName name="김철균" localSheetId="31">BlankMacro1</definedName>
    <definedName name="김철균" localSheetId="32">BlankMacro1</definedName>
    <definedName name="김철균" localSheetId="30">BlankMacro1</definedName>
    <definedName name="김철균" localSheetId="23">BlankMacro1</definedName>
    <definedName name="김철균">BlankMacro1</definedName>
    <definedName name="김해변경분" localSheetId="18">BlankMacro1</definedName>
    <definedName name="김해변경분" localSheetId="2">BlankMacro1</definedName>
    <definedName name="김해변경분" localSheetId="0">BlankMacro1</definedName>
    <definedName name="김해변경분" localSheetId="21">BlankMacro1</definedName>
    <definedName name="김해변경분" localSheetId="7">BlankMacro1</definedName>
    <definedName name="김해변경분" localSheetId="19">BlankMacro1</definedName>
    <definedName name="김해변경분" localSheetId="22">BlankMacro1</definedName>
    <definedName name="김해변경분" localSheetId="20">BlankMacro1</definedName>
    <definedName name="김해변경분" localSheetId="29">BlankMacro1</definedName>
    <definedName name="김해변경분" localSheetId="31">BlankMacro1</definedName>
    <definedName name="김해변경분" localSheetId="32">BlankMacro1</definedName>
    <definedName name="김해변경분" localSheetId="30">BlankMacro1</definedName>
    <definedName name="김해변경분" localSheetId="23">BlankMacro1</definedName>
    <definedName name="김해변경분">BlankMacro1</definedName>
    <definedName name="깨기조서">{#N/A,#N/A,FALSE,"2~8번"}</definedName>
    <definedName name="깬잡석" localSheetId="2">{#N/A,#N/A,FALSE,"포장단가"}</definedName>
    <definedName name="깬잡석" localSheetId="0">{#N/A,#N/A,FALSE,"포장단가"}</definedName>
    <definedName name="깬잡석">{#N/A,#N/A,FALSE,"포장단가"}</definedName>
    <definedName name="꽃복숭아R3" localSheetId="0">'[B:/수목일위.XLS]데이타'!$E$58</definedName>
    <definedName name="꽃복숭아R4" localSheetId="0">'[B:/수목일위.XLS]데이타'!$E$59</definedName>
    <definedName name="꽃복숭아R5" localSheetId="0">'[B:/수목일위.XLS]데이타'!$E$60</definedName>
    <definedName name="꽃사과R10" localSheetId="0">'[B:/수목일위.XLS]데이타'!$E$64</definedName>
    <definedName name="꽃사과R4" localSheetId="0">'[B:/수목일위.XLS]데이타'!$E$61</definedName>
    <definedName name="꽃사과R6" localSheetId="0">'[B:/수목일위.XLS]데이타'!$E$62</definedName>
    <definedName name="꽃사과R8" localSheetId="0">'[B:/수목일위.XLS]데이타'!$E$63</definedName>
    <definedName name="꽃아그배R10" localSheetId="0">'[B:/수목일위.XLS]데이타'!$E$68</definedName>
    <definedName name="꽃아그배R4" localSheetId="0">'[B:/수목일위.XLS]데이타'!$E$65</definedName>
    <definedName name="꽃아그배R6" localSheetId="0">'[B:/수목일위.XLS]데이타'!$E$66</definedName>
    <definedName name="꽃아그배R8" localSheetId="0">'[B:/수목일위.XLS]데이타'!$E$67</definedName>
    <definedName name="꽝꽝0304" localSheetId="0">'[B:/수목일위.XLS]데이타'!$E$54</definedName>
    <definedName name="꽝꽝0406" localSheetId="0">'[B:/수목일위.XLS]데이타'!$E$55</definedName>
    <definedName name="꽝꽝0508" localSheetId="0">'[B:/수목일위.XLS]데이타'!$E$56</definedName>
    <definedName name="꽝꽝0610" localSheetId="0">'[B:/수목일위.XLS]데이타'!$E$57</definedName>
    <definedName name="꿩">꿩</definedName>
    <definedName name="ㄳㄱ" localSheetId="2">{"'용역비'!$A$4:$C$8"}</definedName>
    <definedName name="ㄳㄱ" localSheetId="0">{"'용역비'!$A$4:$C$8"}</definedName>
    <definedName name="ㄳㄱ">{"'용역비'!$A$4:$C$8"}</definedName>
    <definedName name="ㄳㄳ" localSheetId="0">'[오은정/d/My Documents/건축음향.xls]#REF'!$G$96</definedName>
    <definedName name="ㄳㄳㄳ">ㄳㄳㄳ</definedName>
    <definedName name="ㄳㄳㄳㄳ" localSheetId="2">{"'용역비'!$A$4:$C$8"}</definedName>
    <definedName name="ㄳㄳㄳㄳ" localSheetId="0">{"'용역비'!$A$4:$C$8"}</definedName>
    <definedName name="ㄳㄳㄳㄳ">{"'용역비'!$A$4:$C$8"}</definedName>
    <definedName name="ㄳㄷㄺㄷ" localSheetId="0">'[D:/공사2002/산출기초(포항공기압축기).xls]노임단가'!$D$46</definedName>
    <definedName name="ㄳ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ㅅㅎ" localSheetId="2">{#N/A,#N/A,FALSE,"전열산출서"}</definedName>
    <definedName name="ㄳㅎㅅㅎ" localSheetId="0">{#N/A,#N/A,FALSE,"전열산출서"}</definedName>
    <definedName name="ㄳㅎㅅㅎ">{#N/A,#N/A,FALSE,"전열산출서"}</definedName>
    <definedName name="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 localSheetId="0">'[D:/원가계산/2020년/4월/17. 한국철도기술연구원_롤테이너 하역장치 설계 보완 및 제작/1. 원가계산/2. 제조부문_한국철도기술연구원_롤테이너 하역장치 설계 보완 및 제작.xlsx]'!BlankMacro1</definedName>
    <definedName name="ㄴㄱ6ㅏㅑ" localSheetId="0">'[CMK/가져가세요/서울시신호.xls]제-노임'!#REF!</definedName>
    <definedName name="ㄴ거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ㄴㄴ" localSheetId="0">'[박미란/미란원가계산/2004/2월/ATM(청호,LG엔시스)/연결.xls]Sheet1'!$A$334:$S$434</definedName>
    <definedName name="ㄴㄴㄴ" localSheetId="0">'[오은정/d/My Documents/건축음향.xls]#REF'!#REF!</definedName>
    <definedName name="ㄴㄴㄴ_1" localSheetId="2">{#N/A,#N/A,FALSE,"골재소요량";#N/A,#N/A,FALSE,"골재소요량"}</definedName>
    <definedName name="ㄴㄴㄴ_1" localSheetId="0">{#N/A,#N/A,FALSE,"골재소요량";#N/A,#N/A,FALSE,"골재소요량"}</definedName>
    <definedName name="ㄴㄴㄴ_1">{#N/A,#N/A,FALSE,"골재소요량";#N/A,#N/A,FALSE,"골재소요량"}</definedName>
    <definedName name="ㄴㄴㄴㄴ" localSheetId="0">'[D:/원가계산/2020년/4월/17. 한국철도기술연구원_롤테이너 하역장치 설계 보완 및 제작/1. 원가계산/2. 제조부문_한국철도기술연구원_롤테이너 하역장치 설계 보완 및 제작.xlsx]'!BlankMacro1</definedName>
    <definedName name="ㄴㄴㄴㄴㄴ" localSheetId="0">'[오은정/d/My Documents/건축음향.xls]#REF'!$A$3:$H$292</definedName>
    <definedName name="ㄴㄴㄴㄴㄴㄴ" localSheetId="2">{#N/A,#N/A,FALSE,"조골재"}</definedName>
    <definedName name="ㄴㄴㄴㄴㄴㄴ" localSheetId="0">{#N/A,#N/A,FALSE,"조골재"}</definedName>
    <definedName name="ㄴㄴㄴㄴㄴㄴ">{#N/A,#N/A,FALSE,"조골재"}</definedName>
    <definedName name="ㄴㄴㄴㄴㄴㄴㄴㄴㄴㄴ" localSheetId="0">'[오은정/d/My Documents/건축음향.xls]#REF'!$G$105</definedName>
    <definedName name="ㄴㄴㄴㄴㄴㅁ" localSheetId="0">'[오은정/d/My Documents/건축음향.xls]#REF'!$C$139</definedName>
    <definedName name="ㄴㄴㅁ" localSheetId="0">'[Lee/c/temp/2000년/안전공단.xls]단가'!$A$4:$E$122</definedName>
    <definedName name="ㄴㄴㅁㅁㅇㄴ" localSheetId="0">'[오은정/d/My Documents/건축음향.xls]#REF'!$I$106</definedName>
    <definedName name="ㄴㄴㅇㅇㄴ" localSheetId="0">'[오은정/d/My Documents/건축음향.xls]#REF'!$G$104</definedName>
    <definedName name="ㄴㄷㄱ모ㅗ도" localSheetId="0">'[Com/엑셀공유파일/Documents and Settings/용가리통뼈/바탕 화면/이종훈서류철/견적은 짱~~나/365견적/우체국/2002년/6월/비산동우체국/비산동우체국 일위대가/My Documents/2000년/1999년/EXCEL/관광박.xls]단'!$A$5:$I$153</definedName>
    <definedName name="ㄴ돗ㄱ" localSheetId="0">'[D:/OFFICE 양식/J直材4.xls]J直材4'!$F$5:$G$5</definedName>
    <definedName name="ㄴㄹㄴ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ㄴㅇㄹㄴㅁㅇㄹ">ㄴㄹㄴㅇㄹㄴㅁㅇㄹ</definedName>
    <definedName name="ㄴㄹㄴㅇㅁ">{#N/A,"수불부",FALSE,"사급자재수불서";#N/A,"수불부",FALSE,"사급자재수불서"}</definedName>
    <definedName name="ㄴㄹ셔ㅓㅗㅛㄴ갸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ㄴㄹㅇ" localSheetId="0">'[오은정/d/My Documents/건축음향.xls]#REF'!$G$104</definedName>
    <definedName name="ㄴㄹㅇㄹㅇ" localSheetId="2">{#N/A,#N/A,FALSE,"2~8번"}</definedName>
    <definedName name="ㄴㄹㅇㄹㅇ" localSheetId="0">{#N/A,#N/A,FALSE,"2~8번"}</definedName>
    <definedName name="ㄴㄹㅇㄹㅇ">{#N/A,#N/A,FALSE,"2~8번"}</definedName>
    <definedName name="ㄴㄹㅇㅎㅁㄴ" localSheetId="0">'[D:/office-file/99file/경찰청/OFFICE 양식/J直材4.xls]J直材4'!$F$5:$G$5</definedName>
    <definedName name="ㄴㄹ옹ㄹㄴ" localSheetId="0">'[D:/넣어주세요/OFFICE 양식/I一般比.xls]I一般比'!#REF!</definedName>
    <definedName name="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소ㅗㅅ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{#N/A,#N/A,FALSE,"현장 NCR 분석";#N/A,#N/A,FALSE,"현장품질감사";#N/A,#N/A,FALSE,"현장품질감사"}</definedName>
    <definedName name="ㄴㄻㄹ" localSheetId="0">'[CMK/가져가세요/서울시신호.xls]제직재'!#REF!</definedName>
    <definedName name="ㄴㅁ" localSheetId="0">'[오은정/d/My Documents/건축음향.xls]#REF'!$B$7</definedName>
    <definedName name="ㄴㅁㄱㄷ" localSheetId="0">'[D:/KNK/2002년5월14일부터/원가계산/상주시(가압장징수설비)/work-form.xls]N賃率-職'!#REF!</definedName>
    <definedName name="ㄴㅁㄴ어림ㄴㅇㄹ" localSheetId="2">{#N/A,#N/A,FALSE,"단가표지"}</definedName>
    <definedName name="ㄴㅁㄴ어림ㄴㅇㄹ" localSheetId="0">{#N/A,#N/A,FALSE,"단가표지"}</definedName>
    <definedName name="ㄴㅁㄴ어림ㄴㅇㄹ">{#N/A,#N/A,FALSE,"단가표지"}</definedName>
    <definedName name="ㄴㅁㄹㄴㅁㅇㄹㄴㅇㄹ" localSheetId="18">BlankMacro1</definedName>
    <definedName name="ㄴㅁㄹㄴㅁㅇㄹㄴㅇㄹ" localSheetId="21">BlankMacro1</definedName>
    <definedName name="ㄴㅁㄹㄴㅁㅇㄹㄴㅇㄹ" localSheetId="19">BlankMacro1</definedName>
    <definedName name="ㄴㅁㄹㄴㅁㅇㄹㄴㅇㄹ" localSheetId="22">BlankMacro1</definedName>
    <definedName name="ㄴㅁㄹㄴㅁㅇㄹㄴㅇㄹ" localSheetId="20">BlankMacro1</definedName>
    <definedName name="ㄴㅁㄹㄴㅁㅇㄹㄴㅇㄹ" localSheetId="29">BlankMacro1</definedName>
    <definedName name="ㄴㅁㄹㄴㅁㅇㄹㄴㅇㄹ" localSheetId="31">BlankMacro1</definedName>
    <definedName name="ㄴㅁㄹㄴㅁㅇㄹㄴㅇㄹ" localSheetId="32">BlankMacro1</definedName>
    <definedName name="ㄴㅁㄹㄴㅁㅇㄹㄴㅇㄹ" localSheetId="30">BlankMacro1</definedName>
    <definedName name="ㄴㅁㄹㄴㅁㅇㄹㄴㅇㄹ" localSheetId="23">BlankMacro1</definedName>
    <definedName name="ㄴㅁㄹㄴㅁㅇㄹㄴㅇㄹ">BlankMacro1</definedName>
    <definedName name="ㄴㅁㄹㅇㅂㅁ" localSheetId="0">'[D:/현재 작업중입니다/도공-자기통행권/대동기술단(조명기구7종)/office 양식/I一般比.xls]I一般比'!#REF!</definedName>
    <definedName name="ㄴㅁㅁ" localSheetId="0">'[오은정/d/My Documents/건축음향.xls]#REF'!$G$95</definedName>
    <definedName name="ㄴㅁㅁㄴㅇㅁ" localSheetId="2">{#N/A,#N/A,FALSE,"2~8번"}</definedName>
    <definedName name="ㄴㅁㅁㄴㅇㅁ" localSheetId="0">{#N/A,#N/A,FALSE,"2~8번"}</definedName>
    <definedName name="ㄴㅁㅁㄴㅇㅁ">{#N/A,#N/A,FALSE,"2~8번"}</definedName>
    <definedName name="ㄴㅁㅁㅁㅁㅁㅁㅁㅁㅇㅇㅇㅇㅇ" localSheetId="2">{#N/A,#N/A,FALSE,"2~8번"}</definedName>
    <definedName name="ㄴㅁㅁㅁㅁㅁㅁㅁㅁㅇㅇㅇㅇㅇ" localSheetId="0">{#N/A,#N/A,FALSE,"2~8번"}</definedName>
    <definedName name="ㄴㅁㅁㅁㅁㅁㅁㅁㅁㅇㅇㅇㅇㅇ">{#N/A,#N/A,FALSE,"2~8번"}</definedName>
    <definedName name="ㄴㅁㅇㄴㅁㅇㄹ">{"'호선별현황(방식)'!$K$22:$P$22","'호선별현황(방식)'!$K$22:$P$22"}</definedName>
    <definedName name="ㄴㅁㅇㄹㅇㅁㅇㄴㄻㄴㅇㄹ" localSheetId="2">{#N/A,#N/A,FALSE,"2~8번"}</definedName>
    <definedName name="ㄴㅁㅇㄹㅇㅁㅇㄴㄻㄴㅇㄹ" localSheetId="0">{#N/A,#N/A,FALSE,"2~8번"}</definedName>
    <definedName name="ㄴㅁㅇㄹㅇㅁㅇㄴㄻㄴㅇㄹ">{#N/A,#N/A,FALSE,"2~8번"}</definedName>
    <definedName name="ㄴㅁㅇㄹㅊㅇ">#REF!,#REF!</definedName>
    <definedName name="ㄴㅁㅇㄻㄴㅇㄻㄴㅇㄹ" localSheetId="2">{#N/A,#N/A,FALSE,"조골재"}</definedName>
    <definedName name="ㄴㅁㅇㄻㄴㅇㄻㄴㅇㄹ" localSheetId="0">{#N/A,#N/A,FALSE,"조골재"}</definedName>
    <definedName name="ㄴㅁㅇㄻㄴㅇㄻㄴㅇㄹ">{#N/A,#N/A,FALSE,"조골재"}</definedName>
    <definedName name="ㄴㅁㅇㅁ" localSheetId="0">'[D:/임시파일/KNK/2002년/원가계산/마포경찰서/보라매병원/work-form.xls]N賃率-職'!#REF!</definedName>
    <definedName name="ㄴㅁㅇㅁㄴㄴㄴㄴㄴㄴㄴ" localSheetId="2">{#N/A,#N/A,FALSE,"2~8번"}</definedName>
    <definedName name="ㄴㅁㅇㅁㄴㄴㄴㄴㄴㄴㄴ" localSheetId="0">{#N/A,#N/A,FALSE,"2~8번"}</definedName>
    <definedName name="ㄴㅁㅇㅁㄴㄴㄴㄴㄴㄴㄴ">{#N/A,#N/A,FALSE,"2~8번"}</definedName>
    <definedName name="ㄴㅁㅇㅇㄴㅇ" localSheetId="0">'[오은정/d/My Documents/건축음향.xls]#REF'!$I$105</definedName>
    <definedName name="ㄴㅁㅈ" localSheetId="0">'[D:/임시파일/KNK/2002년/원가계산/마포경찰서/보라매병원/임시파일/넣어주세요/서울시신호.xls]제직재'!#REF!</definedName>
    <definedName name="ㄴㅁㅎㅁㄴ" localSheetId="0">'[D:/임시파일/KNK/2002년/원가계산/마포경찰서/보라매병원/work-form.xls]N賃率-職'!#REF!</definedName>
    <definedName name="ㄴㅁ허ㅗ러ㅏ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 localSheetId="18">BlankMacro1</definedName>
    <definedName name="ㄴㅂ" localSheetId="21">BlankMacro1</definedName>
    <definedName name="ㄴㅂ" localSheetId="19">BlankMacro1</definedName>
    <definedName name="ㄴㅂ" localSheetId="22">BlankMacro1</definedName>
    <definedName name="ㄴㅂ" localSheetId="20">BlankMacro1</definedName>
    <definedName name="ㄴㅂ" localSheetId="29">BlankMacro1</definedName>
    <definedName name="ㄴㅂ" localSheetId="31">BlankMacro1</definedName>
    <definedName name="ㄴㅂ" localSheetId="32">BlankMacro1</definedName>
    <definedName name="ㄴㅂ" localSheetId="30">BlankMacro1</definedName>
    <definedName name="ㄴㅂ" localSheetId="23">BlankMacro1</definedName>
    <definedName name="ㄴㅂ">BlankMacro1</definedName>
    <definedName name="ㄴㅅ교ㅑㅕ쇼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localSheetId="0">'[오은정/d/My Documents/건축음향.xls]#REF'!$G$95</definedName>
    <definedName name="ㄴㅇㄴ">{#N/A,#N/A,FALSE,"단축1";#N/A,#N/A,FALSE,"단축2";#N/A,#N/A,FALSE,"단축3";#N/A,#N/A,FALSE,"장축";#N/A,#N/A,FALSE,"4WD"}</definedName>
    <definedName name="ㄴㅇㄴㄴ" localSheetId="0">'[D:/원가계산/2020년/4월/17. 한국철도기술연구원_롤테이너 하역장치 설계 보완 및 제작/1. 원가계산/2. 제조부문_한국철도기술연구원_롤테이너 하역장치 설계 보완 및 제작.xlsx]'!BlankMacro1</definedName>
    <definedName name="ㄴㅇㄴㄴㅁㅁ" localSheetId="0">'[오은정/d/My Documents/건축음향.xls]#REF'!$I$105</definedName>
    <definedName name="ㄴㅇㄴㅇ">ㄴㅇㄴㅇ</definedName>
    <definedName name="ㄴㅇㄴㅇㄴㅇㄴㅇㄴㅇㄴㅇ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 localSheetId="2">{#N/A,#N/A,FALSE,"단면 제원"}</definedName>
    <definedName name="ㄴㅇㄹ" localSheetId="0">{#N/A,#N/A,FALSE,"단면 제원"}</definedName>
    <definedName name="ㄴㅇㄹ">{#N/A,#N/A,FALSE,"단면 제원"}</definedName>
    <definedName name="ㄴㅇㄹㄴㄳㅂ3ㅅ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ㅁ">{#N/A,"수불부",FALSE,"사급자재수불서";#N/A,"수불부",FALSE,"사급자재수불서"}</definedName>
    <definedName name="ㄴㅇㄹㅇㄴㄹㅇㄴㄹ">{"'용역비'!$A$4:$C$8"}</definedName>
    <definedName name="ㄴㅇㄹㅇㄷ" localSheetId="0">'[오은정/d/My Documents/건축음향.xls]#REF'!$G$162</definedName>
    <definedName name="ㄴㅇㄹㅈㅁㄷㄱㅈㄷ" localSheetId="18">BlankMacro1</definedName>
    <definedName name="ㄴㅇㄹㅈㅁㄷㄱㅈㄷ" localSheetId="21">BlankMacro1</definedName>
    <definedName name="ㄴㅇㄹㅈㅁㄷㄱㅈㄷ" localSheetId="19">BlankMacro1</definedName>
    <definedName name="ㄴㅇㄹㅈㅁㄷㄱㅈㄷ" localSheetId="22">BlankMacro1</definedName>
    <definedName name="ㄴㅇㄹㅈㅁㄷㄱㅈㄷ" localSheetId="20">BlankMacro1</definedName>
    <definedName name="ㄴㅇㄹㅈㅁㄷㄱㅈㄷ" localSheetId="29">BlankMacro1</definedName>
    <definedName name="ㄴㅇㄹㅈㅁㄷㄱㅈㄷ" localSheetId="31">BlankMacro1</definedName>
    <definedName name="ㄴㅇㄹㅈㅁㄷㄱㅈㄷ" localSheetId="32">BlankMacro1</definedName>
    <definedName name="ㄴㅇㄹㅈㅁㄷㄱㅈㄷ" localSheetId="30">BlankMacro1</definedName>
    <definedName name="ㄴㅇㄹㅈㅁㄷㄱㅈㄷ" localSheetId="23">BlankMacro1</definedName>
    <definedName name="ㄴㅇㄹㅈㅁㄷㄱㅈㄷ">BlankMacro1</definedName>
    <definedName name="ㄴㅇ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ㄴㅇㄹ" localSheetId="2">{"'용역비'!$A$4:$C$8"}</definedName>
    <definedName name="ㄴㅇㄻㄴㅇㄹ" localSheetId="0">{"'용역비'!$A$4:$C$8"}</definedName>
    <definedName name="ㄴㅇㄻㄴㅇㄹ">{"'용역비'!$A$4:$C$8"}</definedName>
    <definedName name="ㄴㅇㄻㄴㅇㄻㄴㅇㄹㄴㅇ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ㅀ" localSheetId="2">{#N/A,#N/A,FALSE,"토공2"}</definedName>
    <definedName name="ㄴㅇㅀ" localSheetId="0">{#N/A,#N/A,FALSE,"토공2"}</definedName>
    <definedName name="ㄴㅇㅀ">{#N/A,#N/A,FALSE,"토공2"}</definedName>
    <definedName name="ㄴㅇㅀㅇㄴㅀ" localSheetId="18">BLCH</definedName>
    <definedName name="ㄴㅇㅀㅇㄴㅀ" localSheetId="21">BLCH</definedName>
    <definedName name="ㄴㅇㅀㅇㄴㅀ" localSheetId="19">BLCH</definedName>
    <definedName name="ㄴㅇㅀㅇㄴㅀ" localSheetId="22">BLCH</definedName>
    <definedName name="ㄴㅇㅀㅇㄴㅀ" localSheetId="20">BLCH</definedName>
    <definedName name="ㄴㅇㅀㅇㄴㅀ" localSheetId="29">BLCH</definedName>
    <definedName name="ㄴㅇㅀㅇㄴㅀ" localSheetId="31">BLCH</definedName>
    <definedName name="ㄴㅇㅀㅇㄴㅀ" localSheetId="32">BLCH</definedName>
    <definedName name="ㄴㅇㅀㅇㄴㅀ" localSheetId="30">BLCH</definedName>
    <definedName name="ㄴㅇㅀㅇㄴㅀ" localSheetId="23">BLCH</definedName>
    <definedName name="ㄴㅇㅀㅇㄴㅀ">BLCH</definedName>
    <definedName name="ㄴㅇㅁ" localSheetId="0">'[CSH/가져가세요/임시파일/KNK/2001년/최문기 과장/0002도공조명탑(knk).xls]20관리비율'!$A$1:$D$25</definedName>
    <definedName name="ㄴㅇㅁㄴㅇ">{#N/A,#N/A,TRUE,"토적및재료집계";#N/A,#N/A,TRUE,"토적및재료집계";#N/A,#N/A,TRUE,"단위량"}</definedName>
    <definedName name="ㄴㅇㅁ로혀ㅓ교" localSheetId="18">BlankMacro1</definedName>
    <definedName name="ㄴㅇㅁ로혀ㅓ교" localSheetId="21">BlankMacro1</definedName>
    <definedName name="ㄴㅇㅁ로혀ㅓ교" localSheetId="19">BlankMacro1</definedName>
    <definedName name="ㄴㅇㅁ로혀ㅓ교" localSheetId="22">BlankMacro1</definedName>
    <definedName name="ㄴㅇㅁ로혀ㅓ교" localSheetId="20">BlankMacro1</definedName>
    <definedName name="ㄴㅇㅁ로혀ㅓ교" localSheetId="29">BlankMacro1</definedName>
    <definedName name="ㄴㅇㅁ로혀ㅓ교" localSheetId="31">BlankMacro1</definedName>
    <definedName name="ㄴㅇㅁ로혀ㅓ교" localSheetId="32">BlankMacro1</definedName>
    <definedName name="ㄴㅇㅁ로혀ㅓ교" localSheetId="30">BlankMacro1</definedName>
    <definedName name="ㄴㅇㅁ로혀ㅓ교" localSheetId="23">BlankMacro1</definedName>
    <definedName name="ㄴㅇㅁ로혀ㅓ교">BlankMacro1</definedName>
    <definedName name="ㄴㅇㅁㅎㅁㄴ" localSheetId="0">'[D:/office 양식/I一般比.xls]I一般比'!#REF!</definedName>
    <definedName name="ㄴㅇㅇㅍㄹ">{#N/A,#N/A,FALSE,"견적갑지";#N/A,#N/A,FALSE,"총괄표";#N/A,#N/A,FALSE,"철골공사";#N/A,#N/A,FALSE,"토목공사";#N/A,#N/A,FALSE,"판넬전기공사"}</definedName>
    <definedName name="ㄴㅇㅎ">{#N/A,#N/A,FALSE,"현장 NCR 분석";#N/A,#N/A,FALSE,"현장품질감사";#N/A,#N/A,FALSE,"현장품질감사"}</definedName>
    <definedName name="ㄴㅇㅎㄻ" localSheetId="0">'[D:/임시파일/KNK/2002년/원가계산/마포경찰서/보라매병원/임시파일/KNK/2001년/최문기 과장/work-form.xls]I一般比'!#REF!</definedName>
    <definedName name="ㄴㅇ혼" localSheetId="0">'[D:/MSOFFICE/data/office 양식/I一般比.xls]I一般比'!#REF!</definedName>
    <definedName name="ㄴㅇ홎ㅁㄱ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어ㅔㅇ">{#N/A,#N/A,FALSE,"전력간선"}</definedName>
    <definedName name="ㄴ온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옰ㄴㄹㅇ" localSheetId="0">'[D:/현재 작업중입니다/도공-자기통행권/대동기술단(조명기구7종)/work-form.xls]N賃率-職'!#REF!</definedName>
    <definedName name="ㄴ젖">{#N/A,#N/A,FALSE,"총괄표지";#N/A,#N/A,FALSE,"표지";#N/A,#N/A,FALSE,"총표지";#N/A,#N/A,FALSE,"집계(총괄)";#N/A,#N/A,FALSE,"집계(토목)";#N/A,#N/A,FALSE,"집계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ㅌ" localSheetId="0">'[D:/임시파일/KNK/2002년/원가계산/마포경찰서/보라매병원/임시파일/넣어주세요/서울시신호.xls]설직재-1'!#REF!</definedName>
    <definedName name="ㄴㅌㄴㅌ" localSheetId="2">{#N/A,#N/A,FALSE,"CCTV"}</definedName>
    <definedName name="ㄴㅌㄴㅌ" localSheetId="0">{#N/A,#N/A,FALSE,"CCTV"}</definedName>
    <definedName name="ㄴㅌㄴㅌ">{#N/A,#N/A,FALSE,"CCTV"}</definedName>
    <definedName name="ㄴ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localSheetId="2">{#N/A,#N/A,FALSE,"교리2"}</definedName>
    <definedName name="나나" localSheetId="2">{#N/A,#N/A,FALSE,"2~8번"}</definedName>
    <definedName name="나나" localSheetId="0">{#N/A,#N/A,FALSE,"2~8번"}</definedName>
    <definedName name="나나">{#N/A,#N/A,FALSE,"2~8번"}</definedName>
    <definedName name="나나나" localSheetId="2">{#N/A,#N/A,FALSE,"속도"}</definedName>
    <definedName name="나나나" localSheetId="0">{#N/A,#N/A,FALSE,"속도"}</definedName>
    <definedName name="나나나">{#N/A,#N/A,FALSE,"속도"}</definedName>
    <definedName name="나나나나나" localSheetId="2">{#N/A,#N/A,FALSE,"2~8번"}</definedName>
    <definedName name="나나나나나" localSheetId="0">{#N/A,#N/A,FALSE,"2~8번"}</definedName>
    <definedName name="나나나나나">{#N/A,#N/A,FALSE,"2~8번"}</definedName>
    <definedName name="나나나나나나나나" localSheetId="2">{#N/A,#N/A,FALSE,"혼합골재"}</definedName>
    <definedName name="나나나나나나나나" localSheetId="0">{#N/A,#N/A,FALSE,"혼합골재"}</definedName>
    <definedName name="나나나나나나나나">{#N/A,#N/A,FALSE,"혼합골재"}</definedName>
    <definedName name="나나나나나나나나난" localSheetId="2">{#N/A,#N/A,FALSE,"표지목차"}</definedName>
    <definedName name="나나나나나나나나난" localSheetId="0">{#N/A,#N/A,FALSE,"표지목차"}</definedName>
    <definedName name="나나나나나나나나난">{#N/A,#N/A,FALSE,"표지목차"}</definedName>
    <definedName name="나나아" localSheetId="2">{#N/A,#N/A,FALSE,"2~8번"}</definedName>
    <definedName name="나나아" localSheetId="0">{#N/A,#N/A,FALSE,"2~8번"}</definedName>
    <definedName name="나나아">{#N/A,#N/A,FALSE,"2~8번"}</definedName>
    <definedName name="나다가">{#N/A,#N/A,FALSE,"3가";#N/A,#N/A,FALSE,"3나";#N/A,#N/A,FALSE,"3다"}</definedName>
    <definedName name="나라">{#N/A,#N/A,FALSE,"DAOCM 2차 검토"}</definedName>
    <definedName name="나라만세" localSheetId="18">'[21]'!나라만세</definedName>
    <definedName name="나라만세" localSheetId="21">'[21]'!나라만세</definedName>
    <definedName name="나라만세" localSheetId="19">'[21]'!나라만세</definedName>
    <definedName name="나라만세" localSheetId="22">'[21]'!나라만세</definedName>
    <definedName name="나라만세" localSheetId="20">'[21]'!나라만세</definedName>
    <definedName name="나라만세" localSheetId="30">'[21]'!나라만세</definedName>
    <definedName name="나라만세" localSheetId="23">'[21]'!나라만세</definedName>
    <definedName name="나라만세">'[21]'!나라만세</definedName>
    <definedName name="나석호">나석호</definedName>
    <definedName name="나석호나영선">나석호나영선</definedName>
    <definedName name="나야">나야</definedName>
    <definedName name="나이로" localSheetId="2">{#N/A,#N/A,FALSE,"속도"}</definedName>
    <definedName name="나이로" localSheetId="0">{#N/A,#N/A,FALSE,"속도"}</definedName>
    <definedName name="나이로">{#N/A,#N/A,FALSE,"속도"}</definedName>
    <definedName name="나자">{#N/A,#N/A,FALSE,"ALM-ASISC"}</definedName>
    <definedName name="나ㅏㅓ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ㅑㅁㄴ" localSheetId="0">'[CMK/가져가세요/work-form.xls]N賃率-職'!#REF!</definedName>
    <definedName name="낙상홍1004" localSheetId="0">'[B:/수목일위.XLS]데이타'!$E$76</definedName>
    <definedName name="낙상홍1506" localSheetId="0">'[B:/수목일위.XLS]데이타'!$E$77</definedName>
    <definedName name="낙상홍1808" localSheetId="0">'[B:/수목일위.XLS]데이타'!$E$78</definedName>
    <definedName name="낙상홍2010" localSheetId="0">'[B:/수목일위.XLS]데이타'!$E$79</definedName>
    <definedName name="낙상홍2515" localSheetId="0">'[B:/수목일위.XLS]데이타'!$E$80</definedName>
    <definedName name="낙우송R10" localSheetId="0">'[B:/수목일위.XLS]데이타'!$E$84</definedName>
    <definedName name="낙우송R12" localSheetId="0">'[B:/수목일위.XLS]데이타'!$E$85</definedName>
    <definedName name="낙우송R5" localSheetId="0">'[B:/수목일위.XLS]데이타'!$E$81</definedName>
    <definedName name="낙우송R6" localSheetId="0">'[B:/수목일위.XLS]데이타'!$E$82</definedName>
    <definedName name="낙우송R8" localSheetId="0">'[B:/수목일위.XLS]데이타'!$E$83</definedName>
    <definedName name="낙차공" localSheetId="2">{#N/A,#N/A,FALSE,"2~8번"}</definedName>
    <definedName name="낙차공" localSheetId="0">{#N/A,#N/A,FALSE,"2~8번"}</definedName>
    <definedName name="낙차공">{#N/A,#N/A,FALSE,"2~8번"}</definedName>
    <definedName name="낙찰가" localSheetId="0">'[189]#REF'!$F$2:$F$88</definedName>
    <definedName name="낙찰율" localSheetId="0">'[189]#REF'!$J$2:$J$88</definedName>
    <definedName name="난데">난데</definedName>
    <definedName name="날짜">YEAR(NOW())&amp;"  . "&amp;MONTH(NOW())&amp;"  . "&amp;DAY(NOW())</definedName>
    <definedName name="남덕" localSheetId="18">BlankMacro1</definedName>
    <definedName name="남덕" localSheetId="2">BlankMacro1</definedName>
    <definedName name="남덕" localSheetId="0">BlankMacro1</definedName>
    <definedName name="남덕" localSheetId="21">BlankMacro1</definedName>
    <definedName name="남덕" localSheetId="7">BlankMacro1</definedName>
    <definedName name="남덕" localSheetId="19">BlankMacro1</definedName>
    <definedName name="남덕" localSheetId="22">BlankMacro1</definedName>
    <definedName name="남덕" localSheetId="20">BlankMacro1</definedName>
    <definedName name="남덕" localSheetId="29">BlankMacro1</definedName>
    <definedName name="남덕" localSheetId="31">BlankMacro1</definedName>
    <definedName name="남덕" localSheetId="32">BlankMacro1</definedName>
    <definedName name="남덕" localSheetId="30">BlankMacro1</definedName>
    <definedName name="남덕" localSheetId="23">BlankMacro1</definedName>
    <definedName name="남덕">BlankMacro1</definedName>
    <definedName name="남덕1" localSheetId="18">BlankMacro1</definedName>
    <definedName name="남덕1" localSheetId="21">BlankMacro1</definedName>
    <definedName name="남덕1" localSheetId="19">BlankMacro1</definedName>
    <definedName name="남덕1" localSheetId="22">BlankMacro1</definedName>
    <definedName name="남덕1" localSheetId="20">BlankMacro1</definedName>
    <definedName name="남덕1" localSheetId="29">BlankMacro1</definedName>
    <definedName name="남덕1" localSheetId="31">BlankMacro1</definedName>
    <definedName name="남덕1" localSheetId="32">BlankMacro1</definedName>
    <definedName name="남덕1" localSheetId="30">BlankMacro1</definedName>
    <definedName name="남덕1" localSheetId="23">BlankMacro1</definedName>
    <definedName name="남덕1">BlankMacro1</definedName>
    <definedName name="남윤" localSheetId="2">{"'용역비'!$A$4:$C$8"}</definedName>
    <definedName name="남윤" localSheetId="0">{"'용역비'!$A$4:$C$8"}</definedName>
    <definedName name="남윤">{"'용역비'!$A$4:$C$8"}</definedName>
    <definedName name="납품확인서">{#N/A,#N/A,TRUE,"인수_증설"}</definedName>
    <definedName name="내">{#N/A,#N/A,FALSE,"단가와품"}</definedName>
    <definedName name="내1">{#N/A,#N/A,FALSE,"단가와품"}</definedName>
    <definedName name="내꺼">{#N/A,#N/A,TRUE,"토적및재료집계";#N/A,#N/A,TRUE,"토적및재료집계";#N/A,#N/A,TRUE,"단위량"}</definedName>
    <definedName name="내부결재사본" localSheetId="2">{#N/A,#N/A,FALSE,"전열산출서"}</definedName>
    <definedName name="내부결재사본" localSheetId="0">{#N/A,#N/A,FALSE,"전열산출서"}</definedName>
    <definedName name="내부결재사본">{#N/A,#N/A,FALSE,"전열산출서"}</definedName>
    <definedName name="내역3" localSheetId="18">BlankMacro1</definedName>
    <definedName name="내역3" localSheetId="21">BlankMacro1</definedName>
    <definedName name="내역3" localSheetId="19">BlankMacro1</definedName>
    <definedName name="내역3" localSheetId="22">BlankMacro1</definedName>
    <definedName name="내역3" localSheetId="20">BlankMacro1</definedName>
    <definedName name="내역3" localSheetId="29">BlankMacro1</definedName>
    <definedName name="내역3" localSheetId="31">BlankMacro1</definedName>
    <definedName name="내역3" localSheetId="32">BlankMacro1</definedName>
    <definedName name="내역3" localSheetId="30">BlankMacro1</definedName>
    <definedName name="내역3" localSheetId="23">BlankMacro1</definedName>
    <definedName name="내역3">BlankMacro1</definedName>
    <definedName name="내역329" localSheetId="18">BlankMacro1</definedName>
    <definedName name="내역329" localSheetId="2">BlankMacro1</definedName>
    <definedName name="내역329" localSheetId="0">BlankMacro1</definedName>
    <definedName name="내역329" localSheetId="21">BlankMacro1</definedName>
    <definedName name="내역329" localSheetId="7">BlankMacro1</definedName>
    <definedName name="내역329" localSheetId="19">BlankMacro1</definedName>
    <definedName name="내역329" localSheetId="22">BlankMacro1</definedName>
    <definedName name="내역329" localSheetId="20">BlankMacro1</definedName>
    <definedName name="내역329" localSheetId="29">BlankMacro1</definedName>
    <definedName name="내역329" localSheetId="31">BlankMacro1</definedName>
    <definedName name="내역329" localSheetId="32">BlankMacro1</definedName>
    <definedName name="내역329" localSheetId="30">BlankMacro1</definedName>
    <definedName name="내역329" localSheetId="23">BlankMacro1</definedName>
    <definedName name="내역329">BlankMacro1</definedName>
    <definedName name="내역3월29일" localSheetId="18">BlankMacro1</definedName>
    <definedName name="내역3월29일" localSheetId="2">BlankMacro1</definedName>
    <definedName name="내역3월29일" localSheetId="0">BlankMacro1</definedName>
    <definedName name="내역3월29일" localSheetId="21">BlankMacro1</definedName>
    <definedName name="내역3월29일" localSheetId="7">BlankMacro1</definedName>
    <definedName name="내역3월29일" localSheetId="19">BlankMacro1</definedName>
    <definedName name="내역3월29일" localSheetId="22">BlankMacro1</definedName>
    <definedName name="내역3월29일" localSheetId="20">BlankMacro1</definedName>
    <definedName name="내역3월29일" localSheetId="29">BlankMacro1</definedName>
    <definedName name="내역3월29일" localSheetId="31">BlankMacro1</definedName>
    <definedName name="내역3월29일" localSheetId="32">BlankMacro1</definedName>
    <definedName name="내역3월29일" localSheetId="30">BlankMacro1</definedName>
    <definedName name="내역3월29일" localSheetId="23">BlankMacro1</definedName>
    <definedName name="내역3월29일">BlankMacro1</definedName>
    <definedName name="내역4" localSheetId="18">BlankMacro1</definedName>
    <definedName name="내역4" localSheetId="21">BlankMacro1</definedName>
    <definedName name="내역4" localSheetId="19">BlankMacro1</definedName>
    <definedName name="내역4" localSheetId="22">BlankMacro1</definedName>
    <definedName name="내역4" localSheetId="20">BlankMacro1</definedName>
    <definedName name="내역4" localSheetId="29">BlankMacro1</definedName>
    <definedName name="내역4" localSheetId="31">BlankMacro1</definedName>
    <definedName name="내역4" localSheetId="32">BlankMacro1</definedName>
    <definedName name="내역4" localSheetId="30">BlankMacro1</definedName>
    <definedName name="내역4" localSheetId="23">BlankMacro1</definedName>
    <definedName name="내역4">BlankMacro1</definedName>
    <definedName name="내역5" localSheetId="18">BlankMacro1</definedName>
    <definedName name="내역5" localSheetId="21">BlankMacro1</definedName>
    <definedName name="내역5" localSheetId="19">BlankMacro1</definedName>
    <definedName name="내역5" localSheetId="22">BlankMacro1</definedName>
    <definedName name="내역5" localSheetId="20">BlankMacro1</definedName>
    <definedName name="내역5" localSheetId="29">BlankMacro1</definedName>
    <definedName name="내역5" localSheetId="31">BlankMacro1</definedName>
    <definedName name="내역5" localSheetId="32">BlankMacro1</definedName>
    <definedName name="내역5" localSheetId="30">BlankMacro1</definedName>
    <definedName name="내역5" localSheetId="23">BlankMacro1</definedName>
    <definedName name="내역5">BlankMacro1</definedName>
    <definedName name="내역사">{#N/A,#N/A,FALSE,"단가표지"}</definedName>
    <definedName name="내역서" localSheetId="0">'[박미란/미란원가계산/2004/2월/ATM(청호,LG엔시스)/연결.xls]Sheet1'!$A$1:$N$157</definedName>
    <definedName name="내역서1" localSheetId="0">'[박미란/미란원가계산/2004/2월/ATM(청호,LG엔시스)/연결.xls]Sheet1'!$B$2:$N$157</definedName>
    <definedName name="내역서2">{"'단계별시설공사비'!$A$3:$K$51"}</definedName>
    <definedName name="내역서갑지1">{#N/A,#N/A,FALSE,"전력간선"}</definedName>
    <definedName name="내역서갑지2">{#N/A,#N/A,FALSE,"전력간선"}</definedName>
    <definedName name="내역서갑지3">{#N/A,#N/A,FALSE,"전력간선"}</definedName>
    <definedName name="내역서갑지4">{#N/A,#N/A,FALSE,"전력간선"}</definedName>
    <definedName name="내역서갑지5">{#N/A,#N/A,FALSE,"전력간선"}</definedName>
    <definedName name="내역서갑지6">{#N/A,#N/A,FALSE,"전력간선"}</definedName>
    <definedName name="내역서갑지7">{#N/A,#N/A,FALSE,"전력간선"}</definedName>
    <definedName name="내역서갑지8">{#N/A,#N/A,FALSE,"전력간선"}</definedName>
    <definedName name="내역서갑지9">{#N/A,#N/A,FALSE,"전력간선"}</definedName>
    <definedName name="내역서연동제">{#N/A,#N/A,FALSE,"현장 NCR 분석";#N/A,#N/A,FALSE,"현장품질감사";#N/A,#N/A,FALSE,"현장품질감사"}</definedName>
    <definedName name="내역서표지">내역서표지</definedName>
    <definedName name="내역작업" localSheetId="0">'[장현우/원가계산/My Documents/원가계산/원가계산/Book4.xls]패널'!#REF!</definedName>
    <definedName name="내역ㅎㅅ몬" localSheetId="18">BlankMacro1</definedName>
    <definedName name="내역ㅎㅅ몬" localSheetId="21">BlankMacro1</definedName>
    <definedName name="내역ㅎㅅ몬" localSheetId="19">BlankMacro1</definedName>
    <definedName name="내역ㅎㅅ몬" localSheetId="22">BlankMacro1</definedName>
    <definedName name="내역ㅎㅅ몬" localSheetId="20">BlankMacro1</definedName>
    <definedName name="내역ㅎㅅ몬" localSheetId="29">BlankMacro1</definedName>
    <definedName name="내역ㅎㅅ몬" localSheetId="31">BlankMacro1</definedName>
    <definedName name="내역ㅎㅅ몬" localSheetId="32">BlankMacro1</definedName>
    <definedName name="내역ㅎㅅ몬" localSheetId="30">BlankMacro1</definedName>
    <definedName name="내역ㅎㅅ몬" localSheetId="23">BlankMacro1</definedName>
    <definedName name="내역ㅎㅅ몬">BlankMacro1</definedName>
    <definedName name="내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공012" localSheetId="0">'[D:/기계업무/공사업무/공사2001년도/가야차량/전차대설치/진주설계변경.xls]노임단가 (2)'!$C$32</definedName>
    <definedName name="냉각수순환">#REF!^3/VLOOKUP(#REF!,인버터효율표,2)</definedName>
    <definedName name="냉겨" localSheetId="18">BlankMacro1</definedName>
    <definedName name="냉겨" localSheetId="21">BlankMacro1</definedName>
    <definedName name="냉겨" localSheetId="19">BlankMacro1</definedName>
    <definedName name="냉겨" localSheetId="22">BlankMacro1</definedName>
    <definedName name="냉겨" localSheetId="20">BlankMacro1</definedName>
    <definedName name="냉겨" localSheetId="29">BlankMacro1</definedName>
    <definedName name="냉겨" localSheetId="31">BlankMacro1</definedName>
    <definedName name="냉겨" localSheetId="32">BlankMacro1</definedName>
    <definedName name="냉겨" localSheetId="30">BlankMacro1</definedName>
    <definedName name="냉겨" localSheetId="23">BlankMacro1</definedName>
    <definedName name="냉겨">BlankMacro1</definedName>
    <definedName name="냉난방원가">{#N/A,#N/A,FALSE,"CCTV"}</definedName>
    <definedName name="냉전">{#N/A,#N/A,FALSE,"Sheet1"}</definedName>
    <definedName name="냐" localSheetId="2">{#N/A,#N/A,FALSE,"혼합골재"}</definedName>
    <definedName name="냐" localSheetId="0">{#N/A,#N/A,FALSE,"혼합골재"}</definedName>
    <definedName name="냐">{#N/A,#N/A,FALSE,"혼합골재"}</definedName>
    <definedName name="너">{#N/A,#N/A,FALSE,"ALM-ASISC"}</definedName>
    <definedName name="너너너">너너너</definedName>
    <definedName name="너호라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넬내렂" localSheetId="18">BLCH</definedName>
    <definedName name="넬내렂" localSheetId="21">BLCH</definedName>
    <definedName name="넬내렂" localSheetId="19">BLCH</definedName>
    <definedName name="넬내렂" localSheetId="22">BLCH</definedName>
    <definedName name="넬내렂" localSheetId="20">BLCH</definedName>
    <definedName name="넬내렂" localSheetId="29">BLCH</definedName>
    <definedName name="넬내렂" localSheetId="31">BLCH</definedName>
    <definedName name="넬내렂" localSheetId="32">BLCH</definedName>
    <definedName name="넬내렂" localSheetId="30">BLCH</definedName>
    <definedName name="넬내렂" localSheetId="23">BLCH</definedName>
    <definedName name="넬내렂">BLCH</definedName>
    <definedName name="녀">녀</definedName>
    <definedName name="년도별총수량집계표">{#N/A,#N/A,TRUE,"토적및재료집계";#N/A,#N/A,TRUE,"토적및재료집계";#N/A,#N/A,TRUE,"단위량"}</definedName>
    <definedName name="노" localSheetId="2">{"'도면'!$G$62:$H$63","'도면'!$G$62:$H$63"}</definedName>
    <definedName name="노" localSheetId="0">{"'도면'!$G$62:$H$63","'도면'!$G$62:$H$63"}</definedName>
    <definedName name="노">{"'도면'!$G$62:$H$63","'도면'!$G$62:$H$63"}</definedName>
    <definedName name="노1" localSheetId="0">'[메인/D/My Documents/견적/동남합성/견적/EQ99-136일진평택.xls]을'!#REF!</definedName>
    <definedName name="노2" localSheetId="0">'[메인/D/My Documents/견적/동남합성/견적/EQ99-136일진평택.xls]을'!#REF!</definedName>
    <definedName name="노9502" localSheetId="0">'[원용진/원용진의 원/My Documents/연결.xls]Sheet3'!#REF!</definedName>
    <definedName name="노계1" localSheetId="18">BLCH</definedName>
    <definedName name="노계1" localSheetId="2">BLCH</definedName>
    <definedName name="노계1" localSheetId="0">BLCH</definedName>
    <definedName name="노계1" localSheetId="21">BLCH</definedName>
    <definedName name="노계1" localSheetId="7">BLCH</definedName>
    <definedName name="노계1" localSheetId="19">BLCH</definedName>
    <definedName name="노계1" localSheetId="22">BLCH</definedName>
    <definedName name="노계1" localSheetId="20">BLCH</definedName>
    <definedName name="노계1" localSheetId="29">BLCH</definedName>
    <definedName name="노계1" localSheetId="31">BLCH</definedName>
    <definedName name="노계1" localSheetId="32">BLCH</definedName>
    <definedName name="노계1" localSheetId="30">BLCH</definedName>
    <definedName name="노계1" localSheetId="23">BLCH</definedName>
    <definedName name="노계1">BLCH</definedName>
    <definedName name="노광승">노광승</definedName>
    <definedName name="노ㄴ호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노노</definedName>
    <definedName name="노노노">노노노</definedName>
    <definedName name="노노허나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랑이">{"'5국공정'!$A$1:$E$128"}</definedName>
    <definedName name="노르웨이R12" localSheetId="0">'[B:/수목일위.XLS]데이타'!$E$90</definedName>
    <definedName name="노르웨이R15" localSheetId="0">'[B:/수목일위.XLS]데이타'!$E$91</definedName>
    <definedName name="노르웨이R4" localSheetId="0">'[B:/수목일위.XLS]데이타'!$E$86</definedName>
    <definedName name="노르웨이R5" localSheetId="0">'[B:/수목일위.XLS]데이타'!$E$87</definedName>
    <definedName name="노르웨이R6" localSheetId="0">'[B:/수목일위.XLS]데이타'!$E$88</definedName>
    <definedName name="노르웨이R8" localSheetId="0">'[B:/수목일위.XLS]데이타'!$E$89</definedName>
    <definedName name="노무비1" localSheetId="0">'[NANOENTECH/nanoentech.co.Ltd/Documents and Settings/lsh/My Documents/받은 파일/DATA/98-WORK/전기연구소/2MW급전동력구동력IVR/EXCEL/조경내.XLS]건축내역'!#REF!</definedName>
    <definedName name="노무비a" localSheetId="0">'[NANOENTECH/nanoentech.co.Ltd/Documents and Settings/lsh/My Documents/받은 파일/DATA/98-WORK/전기연구소/2MW급전동력구동력IVR/EXCEL/조경내.XLS]건축내역'!#REF!</definedName>
    <definedName name="노무집" localSheetId="18">BLCH</definedName>
    <definedName name="노무집" localSheetId="2">BLCH</definedName>
    <definedName name="노무집" localSheetId="0">BLCH</definedName>
    <definedName name="노무집" localSheetId="21">BLCH</definedName>
    <definedName name="노무집" localSheetId="7">BLCH</definedName>
    <definedName name="노무집" localSheetId="19">BLCH</definedName>
    <definedName name="노무집" localSheetId="22">BLCH</definedName>
    <definedName name="노무집" localSheetId="20">BLCH</definedName>
    <definedName name="노무집" localSheetId="29">BLCH</definedName>
    <definedName name="노무집" localSheetId="31">BLCH</definedName>
    <definedName name="노무집" localSheetId="32">BLCH</definedName>
    <definedName name="노무집" localSheetId="30">BLCH</definedName>
    <definedName name="노무집" localSheetId="23">BLCH</definedName>
    <definedName name="노무집">BLCH</definedName>
    <definedName name="노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2" localSheetId="18">BlankMacro1</definedName>
    <definedName name="노임2" localSheetId="21">BlankMacro1</definedName>
    <definedName name="노임2" localSheetId="19">BlankMacro1</definedName>
    <definedName name="노임2" localSheetId="22">BlankMacro1</definedName>
    <definedName name="노임2" localSheetId="20">BlankMacro1</definedName>
    <definedName name="노임2" localSheetId="29">BlankMacro1</definedName>
    <definedName name="노임2" localSheetId="31">BlankMacro1</definedName>
    <definedName name="노임2" localSheetId="32">BlankMacro1</definedName>
    <definedName name="노임2" localSheetId="30">BlankMacro1</definedName>
    <definedName name="노임2" localSheetId="23">BlankMacro1</definedName>
    <definedName name="노임2">BlankMacro1</definedName>
    <definedName name="노임3" localSheetId="18">BlankMacro1</definedName>
    <definedName name="노임3" localSheetId="21">BlankMacro1</definedName>
    <definedName name="노임3" localSheetId="19">BlankMacro1</definedName>
    <definedName name="노임3" localSheetId="22">BlankMacro1</definedName>
    <definedName name="노임3" localSheetId="20">BlankMacro1</definedName>
    <definedName name="노임3" localSheetId="29">BlankMacro1</definedName>
    <definedName name="노임3" localSheetId="31">BlankMacro1</definedName>
    <definedName name="노임3" localSheetId="32">BlankMacro1</definedName>
    <definedName name="노임3" localSheetId="30">BlankMacro1</definedName>
    <definedName name="노임3" localSheetId="23">BlankMacro1</definedName>
    <definedName name="노임3">BlankMacro1</definedName>
    <definedName name="노임단가1" localSheetId="0">'[박미란/미란원가계산/2004/2월/ATM(청호,LG엔시스)/연결.xls]Sheet1'!$A$1:$D$152</definedName>
    <definedName name="노임단가수정완료">노임단가수정완료</definedName>
    <definedName name="노지" localSheetId="0">'[A:/문순호/ES/기계경비/WINDOWS/EXCEL/KIM.XLS]경산'!#REF!</definedName>
    <definedName name="노집1" localSheetId="18">BLCH</definedName>
    <definedName name="노집1" localSheetId="2">BLCH</definedName>
    <definedName name="노집1" localSheetId="0">BLCH</definedName>
    <definedName name="노집1" localSheetId="21">BLCH</definedName>
    <definedName name="노집1" localSheetId="7">BLCH</definedName>
    <definedName name="노집1" localSheetId="19">BLCH</definedName>
    <definedName name="노집1" localSheetId="22">BLCH</definedName>
    <definedName name="노집1" localSheetId="20">BLCH</definedName>
    <definedName name="노집1" localSheetId="29">BLCH</definedName>
    <definedName name="노집1" localSheetId="31">BLCH</definedName>
    <definedName name="노집1" localSheetId="32">BLCH</definedName>
    <definedName name="노집1" localSheetId="30">BLCH</definedName>
    <definedName name="노집1" localSheetId="23">BLCH</definedName>
    <definedName name="노집1">BLCH</definedName>
    <definedName name="녹음기" localSheetId="18">BlankMacro1</definedName>
    <definedName name="녹음기" localSheetId="2">BlankMacro1</definedName>
    <definedName name="녹음기" localSheetId="0">BlankMacro1</definedName>
    <definedName name="녹음기" localSheetId="21">BlankMacro1</definedName>
    <definedName name="녹음기" localSheetId="7">BlankMacro1</definedName>
    <definedName name="녹음기" localSheetId="19">BlankMacro1</definedName>
    <definedName name="녹음기" localSheetId="22">BlankMacro1</definedName>
    <definedName name="녹음기" localSheetId="20">BlankMacro1</definedName>
    <definedName name="녹음기" localSheetId="29">BlankMacro1</definedName>
    <definedName name="녹음기" localSheetId="31">BlankMacro1</definedName>
    <definedName name="녹음기" localSheetId="32">BlankMacro1</definedName>
    <definedName name="녹음기" localSheetId="30">BlankMacro1</definedName>
    <definedName name="녹음기" localSheetId="23">BlankMacro1</definedName>
    <definedName name="녹음기">BlankMacro1</definedName>
    <definedName name="논" localSheetId="2">{"'Firr(선)'!$AS$1:$AY$62","'Firr(사)'!$AS$1:$AY$62","'Firr(회)'!$AS$1:$AY$62","'Firr(선)'!$L$1:$V$62","'Firr(사)'!$L$1:$V$62","'Firr(회)'!$L$1:$V$62"}</definedName>
    <definedName name="논" localSheetId="0">{"'Firr(선)'!$AS$1:$AY$62","'Firr(사)'!$AS$1:$AY$62","'Firr(회)'!$AS$1:$AY$62","'Firr(선)'!$L$1:$V$62","'Firr(사)'!$L$1:$V$62","'Firr(회)'!$L$1:$V$62"}</definedName>
    <definedName name="논">{"'Firr(선)'!$AS$1:$AY$62","'Firr(사)'!$AS$1:$AY$62","'Firr(회)'!$AS$1:$AY$62","'Firr(선)'!$L$1:$V$62","'Firr(사)'!$L$1:$V$62","'Firr(회)'!$L$1:$V$62"}</definedName>
    <definedName name="논ㄳ" localSheetId="0">'[LJY/1실공유/office 양식/I一般比.xls]I一般比'!#REF!</definedName>
    <definedName name="논ㅅ" localSheetId="0">'[D:/현재 작업중입니다/도공-자기통행권/대동기술단(조명기구7종)/MSOffice/99file/서울시CCTV.xls]일위'!#REF!</definedName>
    <definedName name="논ㅇㄹ" localSheetId="18">BlankMacro1</definedName>
    <definedName name="논ㅇㄹ" localSheetId="21">BlankMacro1</definedName>
    <definedName name="논ㅇㄹ" localSheetId="19">BlankMacro1</definedName>
    <definedName name="논ㅇㄹ" localSheetId="22">BlankMacro1</definedName>
    <definedName name="논ㅇㄹ" localSheetId="20">BlankMacro1</definedName>
    <definedName name="논ㅇㄹ" localSheetId="29">BlankMacro1</definedName>
    <definedName name="논ㅇㄹ" localSheetId="31">BlankMacro1</definedName>
    <definedName name="논ㅇㄹ" localSheetId="32">BlankMacro1</definedName>
    <definedName name="논ㅇㄹ" localSheetId="30">BlankMacro1</definedName>
    <definedName name="논ㅇㄹ" localSheetId="23">BlankMacro1</definedName>
    <definedName name="논ㅇㄹ">BlankMacro1</definedName>
    <definedName name="농림해수기능">#REF!^3/VLOOKUP(#REF!,인버터효율표,2)</definedName>
    <definedName name="누">누</definedName>
    <definedName name="누계">{#N/A,"수불부",FALSE,"사급자재수불서";#N/A,"수불부",FALSE,"사급자재수불서"}</definedName>
    <definedName name="누누누">누누누</definedName>
    <definedName name="눈향L06" localSheetId="0">'[B:/수목일위.XLS]데이타'!$E$92</definedName>
    <definedName name="눈향L08" localSheetId="0">'[B:/수목일위.XLS]데이타'!$E$93</definedName>
    <definedName name="눈향L10" localSheetId="0">'[B:/수목일위.XLS]데이타'!$E$94</definedName>
    <definedName name="눈향L14" localSheetId="0">'[B:/수목일위.XLS]데이타'!$E$95</definedName>
    <definedName name="눈향L20" localSheetId="0">'[B:/수목일위.XLS]데이타'!$E$96</definedName>
    <definedName name="뉴">뉴</definedName>
    <definedName name="뉴코리아전자">#REF!,#REF!</definedName>
    <definedName name="느릅R10" localSheetId="0">'[B:/수목일위.XLS]데이타'!$E$100</definedName>
    <definedName name="느릅R4" localSheetId="0">'[B:/수목일위.XLS]데이타'!$E$97</definedName>
    <definedName name="느릅R5" localSheetId="0">'[B:/수목일위.XLS]데이타'!$E$98</definedName>
    <definedName name="느릅R8" localSheetId="0">'[B:/수목일위.XLS]데이타'!$E$99</definedName>
    <definedName name="느티R10" localSheetId="0">'[B:/수목일위.XLS]데이타'!$E$104</definedName>
    <definedName name="느티R12" localSheetId="0">'[B:/수목일위.XLS]데이타'!$E$105</definedName>
    <definedName name="느티R15" localSheetId="0">'[B:/수목일위.XLS]데이타'!$E$106</definedName>
    <definedName name="느티R18" localSheetId="0">'[B:/수목일위.XLS]데이타'!$E$107</definedName>
    <definedName name="느티R20" localSheetId="0">'[B:/수목일위.XLS]데이타'!$E$108</definedName>
    <definedName name="느티R25" localSheetId="0">'[B:/수목일위.XLS]데이타'!$E$109</definedName>
    <definedName name="느티R30" localSheetId="0">'[B:/수목일위.XLS]데이타'!$E$110</definedName>
    <definedName name="느티R5" localSheetId="0">'[B:/수목일위.XLS]데이타'!$E$101</definedName>
    <definedName name="느티R6" localSheetId="0">'[B:/수목일위.XLS]데이타'!$E$102</definedName>
    <definedName name="느티R8" localSheetId="0">'[B:/수목일위.XLS]데이타'!$E$103</definedName>
    <definedName name="능소화R2" localSheetId="0">'[B:/수목일위.XLS]데이타'!$E$111</definedName>
    <definedName name="능소화R4" localSheetId="0">'[B:/수목일위.XLS]데이타'!$E$112</definedName>
    <definedName name="능소화R6" localSheetId="0">'[B:/수목일위.XLS]데이타'!$E$113</definedName>
    <definedName name="니">니</definedName>
    <definedName name="니여">#REF!,#REF!</definedName>
    <definedName name="ㄶㄴ오ㅓㄴ" localSheetId="18">BlankMacro1</definedName>
    <definedName name="ㄶㄴ오ㅓㄴ" localSheetId="21">BlankMacro1</definedName>
    <definedName name="ㄶㄴ오ㅓㄴ" localSheetId="19">BlankMacro1</definedName>
    <definedName name="ㄶㄴ오ㅓㄴ" localSheetId="22">BlankMacro1</definedName>
    <definedName name="ㄶㄴ오ㅓㄴ" localSheetId="20">BlankMacro1</definedName>
    <definedName name="ㄶㄴ오ㅓㄴ" localSheetId="29">BlankMacro1</definedName>
    <definedName name="ㄶㄴ오ㅓㄴ" localSheetId="31">BlankMacro1</definedName>
    <definedName name="ㄶㄴ오ㅓㄴ" localSheetId="32">BlankMacro1</definedName>
    <definedName name="ㄶㄴ오ㅓㄴ" localSheetId="30">BlankMacro1</definedName>
    <definedName name="ㄶㄴ오ㅓㄴ" localSheetId="23">BlankMacro1</definedName>
    <definedName name="ㄶㄴ오ㅓㄴ">BlankMacro1</definedName>
    <definedName name="ㄶ뫃ㄴㅁㄹㄴㅁㄹㄴㅇ" localSheetId="2">{#N/A,#N/A,FALSE,"부대2"}</definedName>
    <definedName name="ㄶ뫃ㄴㅁㄹㄴㅁㄹㄴㅇ" localSheetId="0">{#N/A,#N/A,FALSE,"부대2"}</definedName>
    <definedName name="ㄶ뫃ㄴㅁㄹㄴㅁㄹㄴㅇ">{#N/A,#N/A,FALSE,"부대2"}</definedName>
    <definedName name="ㄶㅎ" localSheetId="0">'[KMS/넣어주세요/임시파일/KNK/2002년/양식/2000경주EXPO/7월file/도로공사/서울시CCTV.xls]직재'!#REF!</definedName>
    <definedName name="ㄷ" localSheetId="2">{#N/A,#N/A,TRUE,"토적및재료집계";#N/A,#N/A,TRUE,"토적및재료집계";#N/A,#N/A,TRUE,"단위량"}</definedName>
    <definedName name="ㄷ" localSheetId="0">{#N/A,#N/A,FALSE,"2~8번"}</definedName>
    <definedName name="ㄷ">{#N/A,#N/A,FALSE,"2~8번"}</definedName>
    <definedName name="ㄷ_1" localSheetId="2">{#N/A,#N/A,FALSE,"2~8번"}</definedName>
    <definedName name="ㄷ_1" localSheetId="0">{#N/A,#N/A,FALSE,"2~8번"}</definedName>
    <definedName name="ㄷ_1">{#N/A,#N/A,FALSE,"2~8번"}</definedName>
    <definedName name="ㄷ6ㅓ" localSheetId="2">{"'용역비'!$A$4:$C$8"}</definedName>
    <definedName name="ㄷ6ㅓ" localSheetId="0">{"'용역비'!$A$4:$C$8"}</definedName>
    <definedName name="ㄷ6ㅓ">{"'용역비'!$A$4:$C$8"}</definedName>
    <definedName name="ㄷㄱ" localSheetId="18">BLCH</definedName>
    <definedName name="ㄷㄱ" localSheetId="2">BLCH</definedName>
    <definedName name="ㄷㄱ" localSheetId="0">BLCH</definedName>
    <definedName name="ㄷㄱ" localSheetId="21">BLCH</definedName>
    <definedName name="ㄷㄱ" localSheetId="7">BLCH</definedName>
    <definedName name="ㄷㄱ" localSheetId="19">BLCH</definedName>
    <definedName name="ㄷㄱ" localSheetId="22">BLCH</definedName>
    <definedName name="ㄷㄱ" localSheetId="20">BLCH</definedName>
    <definedName name="ㄷㄱ" localSheetId="29">BLCH</definedName>
    <definedName name="ㄷㄱ" localSheetId="31">BLCH</definedName>
    <definedName name="ㄷㄱ" localSheetId="32">BLCH</definedName>
    <definedName name="ㄷㄱ" localSheetId="30">BLCH</definedName>
    <definedName name="ㄷㄱ" localSheetId="23">BLCH</definedName>
    <definedName name="ㄷㄱ">BLCH</definedName>
    <definedName name="ㄷㄱㄷ">{#N/A,#N/A,FALSE,"전력간선"}</definedName>
    <definedName name="ㄷㄱㄷㄱ" localSheetId="18">BlankMacro1</definedName>
    <definedName name="ㄷㄱㄷㄱ" localSheetId="21">BlankMacro1</definedName>
    <definedName name="ㄷㄱㄷㄱ" localSheetId="19">BlankMacro1</definedName>
    <definedName name="ㄷㄱㄷㄱ" localSheetId="22">BlankMacro1</definedName>
    <definedName name="ㄷㄱㄷㄱ" localSheetId="20">BlankMacro1</definedName>
    <definedName name="ㄷㄱㄷㄱ" localSheetId="29">BlankMacro1</definedName>
    <definedName name="ㄷㄱㄷㄱ" localSheetId="31">BlankMacro1</definedName>
    <definedName name="ㄷㄱㄷㄱ" localSheetId="32">BlankMacro1</definedName>
    <definedName name="ㄷㄱㄷㄱ" localSheetId="30">BlankMacro1</definedName>
    <definedName name="ㄷㄱㄷㄱ" localSheetId="23">BlankMacro1</definedName>
    <definedName name="ㄷㄱㄷㄱ">BlankMacro1</definedName>
    <definedName name="ㄷㄱㄷㄱㄷㄱ" localSheetId="2">{"'용역비'!$A$4:$C$8"}</definedName>
    <definedName name="ㄷㄱㄷㄱㄷㄱ" localSheetId="0">{"'용역비'!$A$4:$C$8"}</definedName>
    <definedName name="ㄷㄱㄷㄱㄷㄱ">{"'용역비'!$A$4:$C$8"}</definedName>
    <definedName name="ㄷㄱㄷㅅㅅㅅ" localSheetId="0">'[오은정/d/My Documents/건축음향.xls]#REF'!$G$94</definedName>
    <definedName name="ㄷㄱㄷㅈ" localSheetId="0">'[Pbc/c/2번방/2000excel/성주.xls]단'!$A$5:$I$52</definedName>
    <definedName name="ㄷㄱㅈ" localSheetId="0">'[D:/공사2002/산출기초(포항공기압축기).xls]노임단가'!$D$18</definedName>
    <definedName name="ㄷㄱㅈㅂ" localSheetId="0">'[D:/MSOFFICE/data/2000경주EXPO/7월file/도로공사/서울시CCTV.xls]직재'!#REF!</definedName>
    <definedName name="ㄷㄱㅈㅈㄷ" localSheetId="0">'[JSH/가져가세요/MSOFFICE/data/2000경주EXPO/7월file/도로공사/서울시CCTV.xls]직재'!#REF!</definedName>
    <definedName name="ㄷㄱㅎㄷ" localSheetId="18">BlankMacro1</definedName>
    <definedName name="ㄷㄱㅎㄷ" localSheetId="21">BlankMacro1</definedName>
    <definedName name="ㄷㄱㅎㄷ" localSheetId="19">BlankMacro1</definedName>
    <definedName name="ㄷㄱㅎㄷ" localSheetId="22">BlankMacro1</definedName>
    <definedName name="ㄷㄱㅎㄷ" localSheetId="20">BlankMacro1</definedName>
    <definedName name="ㄷㄱㅎㄷ" localSheetId="29">BlankMacro1</definedName>
    <definedName name="ㄷㄱㅎㄷ" localSheetId="31">BlankMacro1</definedName>
    <definedName name="ㄷㄱㅎㄷ" localSheetId="32">BlankMacro1</definedName>
    <definedName name="ㄷㄱㅎㄷ" localSheetId="30">BlankMacro1</definedName>
    <definedName name="ㄷㄱㅎㄷ" localSheetId="23">BlankMacro1</definedName>
    <definedName name="ㄷㄱㅎㄷ">BlankMacro1</definedName>
    <definedName name="ㄷ가">{#N/A,#N/A,FALSE,"ALM-ASISC"}</definedName>
    <definedName name="ㄷ교됴" localSheetId="0">'[KMS/넣어주세요/임시파일/KNK/2002년/양식/MSOffice/99file/서울시CCTV.xls]일위'!#REF!</definedName>
    <definedName name="ㄷ교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ㄱ" localSheetId="2">{#N/A,#N/A,FALSE,"Sheet1"}</definedName>
    <definedName name="ㄷㄳㄱ" localSheetId="0">{#N/A,#N/A,FALSE,"Sheet1"}</definedName>
    <definedName name="ㄷㄳㄱ">{#N/A,#N/A,FALSE,"Sheet1"}</definedName>
    <definedName name="ㄷㄳㅎ" localSheetId="0">'[LJY/1실공유/경찰청/work-form.xls]N賃率-職'!#REF!</definedName>
    <definedName name="ㄷㄳㅎ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localSheetId="2">{#N/A,#N/A,FALSE,"손익표지";#N/A,#N/A,FALSE,"손익계산";#N/A,#N/A,FALSE,"일반관리비";#N/A,#N/A,FALSE,"영업외수익";#N/A,#N/A,FALSE,"영업외비용";#N/A,#N/A,FALSE,"매출액";#N/A,#N/A,FALSE,"요약손익";#N/A,#N/A,FALSE,"요약대차";#N/A,#N/A,FALSE,"매출채권현황";#N/A,#N/A,FALSE,"매출채권명세"}</definedName>
    <definedName name="ㄷㄷ" localSheetId="0">{"'용역비'!$A$4:$C$8"}</definedName>
    <definedName name="ㄷㄷ">{"'용역비'!$A$4:$C$8"}</definedName>
    <definedName name="ㄷㄷㄱㄱ" localSheetId="2">{"'용역비'!$A$4:$C$8"}</definedName>
    <definedName name="ㄷㄷㄱㄱ" localSheetId="0">{"'용역비'!$A$4:$C$8"}</definedName>
    <definedName name="ㄷㄷㄱㄱ">{"'용역비'!$A$4:$C$8"}</definedName>
    <definedName name="ㄷㄷㄷ" localSheetId="0">'[D:/원가계산/2020년/4월/17. 한국철도기술연구원_롤테이너 하역장치 설계 보완 및 제작/1. 원가계산/2. 제조부문_한국철도기술연구원_롤테이너 하역장치 설계 보완 및 제작.xlsx]'!BlankMacro1</definedName>
    <definedName name="ㄷㄷㄷㄷ" localSheetId="18">BlankMacro1</definedName>
    <definedName name="ㄷㄷㄷㄷ" localSheetId="2">BlankMacro1</definedName>
    <definedName name="ㄷㄷㄷㄷ" localSheetId="0">BlankMacro1</definedName>
    <definedName name="ㄷㄷㄷㄷ" localSheetId="21">BlankMacro1</definedName>
    <definedName name="ㄷㄷㄷㄷ" localSheetId="7">BlankMacro1</definedName>
    <definedName name="ㄷㄷㄷㄷ" localSheetId="19">BlankMacro1</definedName>
    <definedName name="ㄷㄷㄷㄷ" localSheetId="22">BlankMacro1</definedName>
    <definedName name="ㄷㄷㄷㄷ" localSheetId="20">BlankMacro1</definedName>
    <definedName name="ㄷㄷㄷㄷ" localSheetId="29">BlankMacro1</definedName>
    <definedName name="ㄷㄷㄷㄷ" localSheetId="31">BlankMacro1</definedName>
    <definedName name="ㄷㄷㄷㄷ" localSheetId="32">BlankMacro1</definedName>
    <definedName name="ㄷㄷㄷㄷ" localSheetId="30">BlankMacro1</definedName>
    <definedName name="ㄷㄷㄷㄷ" localSheetId="23">BlankMacro1</definedName>
    <definedName name="ㄷㄷㄷㄷ">BlankMacro1</definedName>
    <definedName name="ㄷㄷㄷㄷㄷㄷ" localSheetId="18">BlankMacro1</definedName>
    <definedName name="ㄷㄷㄷㄷㄷㄷ" localSheetId="2">BlankMacro1</definedName>
    <definedName name="ㄷㄷㄷㄷㄷㄷ" localSheetId="0">BlankMacro1</definedName>
    <definedName name="ㄷㄷㄷㄷㄷㄷ" localSheetId="21">BlankMacro1</definedName>
    <definedName name="ㄷㄷㄷㄷㄷㄷ" localSheetId="7">BlankMacro1</definedName>
    <definedName name="ㄷㄷㄷㄷㄷㄷ" localSheetId="19">BlankMacro1</definedName>
    <definedName name="ㄷㄷㄷㄷㄷㄷ" localSheetId="22">BlankMacro1</definedName>
    <definedName name="ㄷㄷㄷㄷㄷㄷ" localSheetId="20">BlankMacro1</definedName>
    <definedName name="ㄷㄷㄷㄷㄷㄷ" localSheetId="29">BlankMacro1</definedName>
    <definedName name="ㄷㄷㄷㄷㄷㄷ" localSheetId="31">BlankMacro1</definedName>
    <definedName name="ㄷㄷㄷㄷㄷㄷ" localSheetId="32">BlankMacro1</definedName>
    <definedName name="ㄷㄷㄷㄷㄷㄷ" localSheetId="30">BlankMacro1</definedName>
    <definedName name="ㄷㄷㄷㄷㄷㄷ" localSheetId="23">BlankMacro1</definedName>
    <definedName name="ㄷㄷㄷㄷㄷㄷ">BlankMacro1</definedName>
    <definedName name="ㄷㄷㄷㄷ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ㅈ" localSheetId="0">'[오은정/d/My Documents/건축음향.xls]#REF'!$G$93</definedName>
    <definedName name="ㄷㄹㄹㅇ" localSheetId="0">'[오은정/d/My Documents/건축음향.xls]#REF'!$G$105</definedName>
    <definedName name="ㄷㄹㅇㄴ" localSheetId="0">'[오은정/d/My Documents/건축음향.xls]#REF'!$I$105</definedName>
    <definedName name="ㄷㄹㅇㄴㄹ" localSheetId="0">'[오은정/d/My Documents/건축음향.xls]#REF'!$B$7</definedName>
    <definedName name="ㄷㅁㄱ혿호ㄷㅂ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ㄱ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ㄱ" localSheetId="0">'[D:/임시파일/KNK/2002년/원가계산/마포경찰서/보라매병원/WINDOWS/Application Data/Microsoft/Templates/2000경주EXPO/7월file/도로공사/서울시CCTV.xls]직재'!#REF!</definedName>
    <definedName name="ㄷ삳ㄷㄷㄷㄷㄷ셔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수">ㄷ수</definedName>
    <definedName name="ㄷㅇ">{#N/A,#N/A,FALSE,"하중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ㄴ" localSheetId="0">'[오은정/d/My Documents/건축음향.xls]#REF'!$I$106</definedName>
    <definedName name="ㄷㅇㄹ" localSheetId="0">'[오은정/d/My Documents/건축음향.xls]#REF'!$C$139</definedName>
    <definedName name="ㄷㅇ셔ㅑㅕ대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ㄷㅈ2ㅄ">{#N/A,#N/A,FALSE,"ALM-ASISC"}</definedName>
    <definedName name="ㄷㅈㄳㅈㅂ" localSheetId="0">'[D:/office 양식/I一般比.xls]I一般比'!#REF!</definedName>
    <definedName name="ㄷㅈㅅㄱㅈ" localSheetId="18">BLCH</definedName>
    <definedName name="ㄷㅈㅅㄱㅈ" localSheetId="2">BLCH</definedName>
    <definedName name="ㄷㅈㅅㄱㅈ" localSheetId="0">BLCH</definedName>
    <definedName name="ㄷㅈㅅㄱㅈ" localSheetId="21">BLCH</definedName>
    <definedName name="ㄷㅈㅅㄱㅈ" localSheetId="7">BLCH</definedName>
    <definedName name="ㄷㅈㅅㄱㅈ" localSheetId="19">BLCH</definedName>
    <definedName name="ㄷㅈㅅㄱㅈ" localSheetId="22">BLCH</definedName>
    <definedName name="ㄷㅈㅅㄱㅈ" localSheetId="20">BLCH</definedName>
    <definedName name="ㄷㅈㅅㄱㅈ" localSheetId="29">BLCH</definedName>
    <definedName name="ㄷㅈㅅㄱㅈ" localSheetId="31">BLCH</definedName>
    <definedName name="ㄷㅈㅅㄱㅈ" localSheetId="32">BLCH</definedName>
    <definedName name="ㄷㅈㅅㄱㅈ" localSheetId="30">BLCH</definedName>
    <definedName name="ㄷㅈㅅㄱㅈ" localSheetId="23">BLCH</definedName>
    <definedName name="ㄷㅈㅅㄱㅈ">BLCH</definedName>
    <definedName name="ㄷㅈㅅㄱㅈㅅ" localSheetId="0">'[D:/임시파일/KNK/2002년/원가계산/마포경찰서/보라매병원/임시파일/KNK/2001년/최문기 과장/0002도공조명탑(knk).xls]20관리비율'!$A$1:$D$25</definedName>
    <definedName name="ㄷㅈ쇼ㅗ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ㅈ숗ㅈ" localSheetId="0">'[D:/넣어주세요/MSOffice/99file/서울시신호-2.xls]설직재-1'!#REF!</definedName>
    <definedName name="ㄷㅈㅇ">{#N/A,#N/A,FALSE,"혼합골재"}</definedName>
    <definedName name="ㄷ죠ㅕㅓㄷ쇼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 localSheetId="2">{"'용역비'!$A$4:$C$8"}</definedName>
    <definedName name="ㄷㅍㅂ" localSheetId="0">{"'용역비'!$A$4:$C$8"}</definedName>
    <definedName name="ㄷㅍㅂ">{"'용역비'!$A$4:$C$8"}</definedName>
    <definedName name="ㄷ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ㄴ" localSheetId="0">'[CMK/가져가세요/MSOffice/99file/서울시신호-2.xls]설직재-1'!#REF!</definedName>
    <definedName name="다" localSheetId="0">'[박미란/미란원가계산/2004/2월/ATM(청호,LG엔시스)/연결.xls]Sheet1'!$C$48</definedName>
    <definedName name="다나와">{#N/A,#N/A,TRUE,"토적및재료집계";#N/A,#N/A,TRUE,"토적및재료집계";#N/A,#N/A,TRUE,"단위량"}</definedName>
    <definedName name="다다다">다다다</definedName>
    <definedName name="다다닫">{#N/A,"수불부",FALSE,"사급자재수불서";#N/A,"수불부",FALSE,"사급자재수불서"}</definedName>
    <definedName name="다라마바" localSheetId="18">BlankMacro1</definedName>
    <definedName name="다라마바" localSheetId="21">BlankMacro1</definedName>
    <definedName name="다라마바" localSheetId="19">BlankMacro1</definedName>
    <definedName name="다라마바" localSheetId="22">BlankMacro1</definedName>
    <definedName name="다라마바" localSheetId="20">BlankMacro1</definedName>
    <definedName name="다라마바" localSheetId="29">BlankMacro1</definedName>
    <definedName name="다라마바" localSheetId="31">BlankMacro1</definedName>
    <definedName name="다라마바" localSheetId="32">BlankMacro1</definedName>
    <definedName name="다라마바" localSheetId="30">BlankMacro1</definedName>
    <definedName name="다라마바" localSheetId="23">BlankMacro1</definedName>
    <definedName name="다라마바">BlankMacro1</definedName>
    <definedName name="다래ENG">#REF!,#REF!,#REF!</definedName>
    <definedName name="다배관방식" localSheetId="2">{#N/A,#N/A,FALSE,"Sheet1"}</definedName>
    <definedName name="다배관방식" localSheetId="0">{#N/A,#N/A,FALSE,"Sheet1"}</definedName>
    <definedName name="다배관방식">{#N/A,#N/A,FALSE,"Sheet1"}</definedName>
    <definedName name="다시">{#N/A,"수불부",FALSE,"사급자재수불서";#N/A,"수불부",FALSE,"사급자재수불서"}</definedName>
    <definedName name="다시1">{#N/A,"수불부",FALSE,"사급자재수불서";#N/A,"수불부",FALSE,"사급자재수불서"}</definedName>
    <definedName name="다음">{#N/A,#N/A,FALSE,"ALM-ASISC"}</definedName>
    <definedName name="다ㅓ지">{#N/A,#N/A,FALSE,"ALM-ASISC"}</definedName>
    <definedName name="다ㅣ">{#N/A,#N/A,FALSE,"ALM-ASISC"}</definedName>
    <definedName name="다ㅣㅈ">{#N/A,#N/A,FALSE,"ALM-ASISC"}</definedName>
    <definedName name="닥트공사">{#N/A,#N/A,FALSE,"전력간선"}</definedName>
    <definedName name="닥트공사발주">{#N/A,#N/A,FALSE,"전력간선"}</definedName>
    <definedName name="닥트설치공사">{#N/A,#N/A,FALSE,"전력간선"}</definedName>
    <definedName name="단1" localSheetId="0">'[Com/엑셀공유파일/Documents and Settings/용가리통뼈/바탕 화면/이종훈서류철/견적은 짱~~나/365견적/우체국/2002년/6월/비산동우체국/비산동우체국 일위대가/My Documents/2000년/1999년/EXCEL/관광박.xls]단'!$A$5:$I$153</definedName>
    <definedName name="단가1" localSheetId="0">'[박대우/Escalation/NEWJONG/KSY1/월야단가.XLS]재료비'!$B$2:$I$520</definedName>
    <definedName name="단가기준">{#N/A,#N/A,TRUE,"Y생산";#N/A,#N/A,TRUE,"Y판매";#N/A,#N/A,TRUE,"Y총물량";#N/A,#N/A,TRUE,"Y능력";#N/A,#N/A,TRUE,"YKD"}</definedName>
    <definedName name="단가기초" localSheetId="0">'[User-xwgfxxwuul/로컬 디스크 (c)/뜸부기/02.구간물량.xls]공종구간'!$A$1:$E$340</definedName>
    <definedName name="단가비교표1">#REF!,#REF!</definedName>
    <definedName name="단가사출">{#N/A,#N/A,FALSE,"골재소요량";#N/A,#N/A,FALSE,"골재소요량"}</definedName>
    <definedName name="단가산2" localSheetId="0">'[김성일/로컬 디스크 (C)/WINDOWS/Profiles/coma-(%5e.%5e)/바탕 화면/변경내역서wjscp.xls]관급자재'!$K$1:$K$65536</definedName>
    <definedName name="단가산출서2" localSheetId="2">{#N/A,#N/A,FALSE,"포장단가"}</definedName>
    <definedName name="단가산출서2" localSheetId="0">{#N/A,#N/A,FALSE,"포장단가"}</definedName>
    <definedName name="단가산출서2">{#N/A,#N/A,FALSE,"포장단가"}</definedName>
    <definedName name="단가일람" localSheetId="0">'[A:/율촌단가.xls]소포내역 (2)'!$A$3:$K$112</definedName>
    <definedName name="단가조사" localSheetId="2">{"'용역비'!$A$4:$C$8"}</definedName>
    <definedName name="단가조사" localSheetId="0">{"'용역비'!$A$4:$C$8"}</definedName>
    <definedName name="단가조사">{"'용역비'!$A$4:$C$8"}</definedName>
    <definedName name="단가조사자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테이블" localSheetId="0">'[울랄라떡/잘써야돼/떡/dacom/원주~제천/원주최종/예산내~1.XLS]기계경비(시간당)'!$C$1:$F$58</definedName>
    <definedName name="단가표" localSheetId="0">'[원용진/원용진의 원/My Documents/연결.xls]Sheet3'!#REF!</definedName>
    <definedName name="단기">{#N/A,#N/A,TRUE,"Y생산";#N/A,#N/A,TRUE,"Y판매";#N/A,#N/A,TRUE,"Y총물량";#N/A,#N/A,TRUE,"Y능력";#N/A,#N/A,TRUE,"YKD"}</definedName>
    <definedName name="단기대여금">{#N/A,#N/A,TRUE,"Y생산";#N/A,#N/A,TRUE,"Y판매";#N/A,#N/A,TRUE,"Y총물량";#N/A,#N/A,TRUE,"Y능력";#N/A,#N/A,TRUE,"YKD"}</definedName>
    <definedName name="단뎀로라">250000</definedName>
    <definedName name="단산" localSheetId="0">'[박양호/박양호/박양호/2001년작업/재난재해관리과/주암천/보고서/주암천보고서(작업용).xls]단가산출목록표'!$A$4:$I$155</definedName>
    <definedName name="단위수량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인상" localSheetId="0">'[관리부/C/JUNG/대평/젖지.XLS]수지예산'!$O$59:$O$59</definedName>
    <definedName name="단조편성표">{#N/A,#N/A,FALSE,"단축1";#N/A,#N/A,FALSE,"단축2";#N/A,#N/A,FALSE,"단축3";#N/A,#N/A,FALSE,"장축";#N/A,#N/A,FALSE,"4WD"}</definedName>
    <definedName name="담양영업소전기실"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쟁이L03" localSheetId="0">'[B:/수목일위.XLS]데이타'!$E$114</definedName>
    <definedName name="당" localSheetId="0">'[원용진/원용진의 원/My Documents/연결.xls]Sheet3'!#REF!</definedName>
    <definedName name="대" localSheetId="0">'[Lmy/local/정통부일위대가표.xls]일위대가목록'!#REF!</definedName>
    <definedName name="대2류" localSheetId="2">{#N/A,#N/A,FALSE,"운반시간"}</definedName>
    <definedName name="대2류" localSheetId="0">{#N/A,#N/A,FALSE,"운반시간"}</definedName>
    <definedName name="대2류">{#N/A,#N/A,FALSE,"운반시간"}</definedName>
    <definedName name="대3류" localSheetId="2">{#N/A,#N/A,FALSE,"혼합골재"}</definedName>
    <definedName name="대3류" localSheetId="0">{#N/A,#N/A,FALSE,"혼합골재"}</definedName>
    <definedName name="대3류">{#N/A,#N/A,FALSE,"혼합골재"}</definedName>
    <definedName name="대가표" localSheetId="0">'[A:/WINDOWS/Temporary Internet Files/IJHI183V/2000년/안전공단.xls]단가'!$A$4:$E$122</definedName>
    <definedName name="대강당배관" localSheetId="0">'[김진석/D/DATA/각종양식/견적/Program Files/AutoCAD R14/원가/원가.xls]1안'!#REF!</definedName>
    <definedName name="대개체LIST">{#N/A,#N/A,FALSE,"3가";#N/A,#N/A,FALSE,"3나";#N/A,#N/A,FALSE,"3다"}</definedName>
    <definedName name="대관공사비">{"'건축내역'!$A$1:$L$413"}</definedName>
    <definedName name="대구">{#N/A,#N/A,FALSE,"3가";#N/A,#N/A,FALSE,"3나";#N/A,#N/A,FALSE,"3다"}</definedName>
    <definedName name="대구공항"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대대댇">{#N/A,#N/A,FALSE,"3가";#N/A,#N/A,FALSE,"3나";#N/A,#N/A,FALSE,"3다"}</definedName>
    <definedName name="대대대두">{#N/A,#N/A,FALSE,"3가";#N/A,#N/A,FALSE,"3나";#N/A,#N/A,FALSE,"3다"}</definedName>
    <definedName name="대댜ㅐㅂㄷ">{#N/A,#N/A,FALSE,"3가";#N/A,#N/A,FALSE,"3나";#N/A,#N/A,FALSE,"3다"}</definedName>
    <definedName name="대덕">{#N/A,#N/A,FALSE,"CCTV"}</definedName>
    <definedName name="대방총괄">{#N/A,#N/A,FALSE,"단축1";#N/A,#N/A,FALSE,"단축2";#N/A,#N/A,FALSE,"단축3";#N/A,#N/A,FALSE,"장축";#N/A,#N/A,FALSE,"4WD"}</definedName>
    <definedName name="대비">{#N/A,#N/A,FALSE,"CCTV"}</definedName>
    <definedName name="대비표" localSheetId="0">'[이미형/MY DOCUMENTS/문서/관공사/공기산정.XLS]'!아래</definedName>
    <definedName name="대상" localSheetId="2">{"'용역비'!$A$4:$C$8"}</definedName>
    <definedName name="대상" localSheetId="0">{"'용역비'!$A$4:$C$8"}</definedName>
    <definedName name="대상">{"'용역비'!$A$4:$C$8"}</definedName>
    <definedName name="대신생명">대신생명</definedName>
    <definedName name="대안작성">{#N/A,#N/A,FALSE,"현장 NCR 분석";#N/A,#N/A,FALSE,"현장품질감사";#N/A,#N/A,FALSE,"현장품질감사"}</definedName>
    <definedName name="대여">{#N/A,#N/A,FALSE,"DAOCM 2차 검토"}</definedName>
    <definedName name="대왕참R10" localSheetId="0">'[B:/수목일위.XLS]데이타'!$E$118</definedName>
    <definedName name="대왕참R4" localSheetId="0">'[B:/수목일위.XLS]데이타'!$E$115</definedName>
    <definedName name="대왕참R6" localSheetId="0">'[B:/수목일위.XLS]데이타'!$E$116</definedName>
    <definedName name="대왕참R8" localSheetId="0">'[B:/수목일위.XLS]데이타'!$E$117</definedName>
    <definedName name="대장">대장</definedName>
    <definedName name="대조립부">{"'호선별현황(방식)'!$K$22:$P$22","'호선별현황(방식)'!$K$22:$P$22"}</definedName>
    <definedName name="대추R10" localSheetId="0">'[B:/수목일위.XLS]데이타'!$E$123</definedName>
    <definedName name="대추R4" localSheetId="0">'[B:/수목일위.XLS]데이타'!$E$119</definedName>
    <definedName name="대추R5" localSheetId="0">'[B:/수목일위.XLS]데이타'!$E$120</definedName>
    <definedName name="대추R6" localSheetId="0">'[B:/수목일위.XLS]데이타'!$E$121</definedName>
    <definedName name="대추R8" localSheetId="0">'[B:/수목일위.XLS]데이타'!$E$122</definedName>
    <definedName name="대표회의">{#N/A,#N/A,FALSE,"현장 NCR 분석";#N/A,#N/A,FALSE,"현장품질감사";#N/A,#N/A,FALSE,"현장품질감사"}</definedName>
    <definedName name="대한민국" localSheetId="18">BlankMacro1</definedName>
    <definedName name="대한민국" localSheetId="21">BlankMacro1</definedName>
    <definedName name="대한민국" localSheetId="19">BlankMacro1</definedName>
    <definedName name="대한민국" localSheetId="22">BlankMacro1</definedName>
    <definedName name="대한민국" localSheetId="20">BlankMacro1</definedName>
    <definedName name="대한민국" localSheetId="29">BlankMacro1</definedName>
    <definedName name="대한민국" localSheetId="31">BlankMacro1</definedName>
    <definedName name="대한민국" localSheetId="32">BlankMacro1</definedName>
    <definedName name="대한민국" localSheetId="30">BlankMacro1</definedName>
    <definedName name="대한민국" localSheetId="23">BlankMacro1</definedName>
    <definedName name="대한민국">BlankMacro1</definedName>
    <definedName name="대흥">대흥</definedName>
    <definedName name="대ㅑㄷ배댤">{#N/A,#N/A,FALSE,"3가";#N/A,#N/A,FALSE,"3나";#N/A,#N/A,FALSE,"3다"}</definedName>
    <definedName name="대ㅑ댜ㅐ댣">{#N/A,#N/A,FALSE,"3가";#N/A,#N/A,FALSE,"3나";#N/A,#N/A,FALSE,"3다"}</definedName>
    <definedName name="대ㅑㅂ댜">{#N/A,#N/A,FALSE,"3가";#N/A,#N/A,FALSE,"3나";#N/A,#N/A,FALSE,"3다"}</definedName>
    <definedName name="대ㅑㅂ댜ㅐㄱㄷ">{#N/A,#N/A,FALSE,"3가";#N/A,#N/A,FALSE,"3나";#N/A,#N/A,FALSE,"3다"}</definedName>
    <definedName name="댇뱝댜ㅐㄱ">{#N/A,#N/A,FALSE,"3가";#N/A,#N/A,FALSE,"3나";#N/A,#N/A,FALSE,"3다"}</definedName>
    <definedName name="댜">댜</definedName>
    <definedName name="댜댜">{#N/A,#N/A,FALSE,"3가";#N/A,#N/A,FALSE,"3나";#N/A,#N/A,FALSE,"3다"}</definedName>
    <definedName name="댜댣">{#N/A,#N/A,FALSE,"3가";#N/A,#N/A,FALSE,"3나";#N/A,#N/A,FALSE,"3다"}</definedName>
    <definedName name="댜ㅕㅑㅕ셪ㄷ둇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지">{#N/A,#N/A,FALSE,"ALM-ASISC"}</definedName>
    <definedName name="더짇">{#N/A,#N/A,FALSE,"ALM-ASISC"}</definedName>
    <definedName name="더하기" localSheetId="0">'[D:/원가계산/2020년/4월/17. 한국철도기술연구원_롤테이너 하역장치 설계 보완 및 제작/1. 원가계산/2. 제조부문_한국철도기술연구원_롤테이너 하역장치 설계 보완 및 제작.xlsx]'!더하기</definedName>
    <definedName name="더ㅏㅈ">{#N/A,#N/A,FALSE,"ALM-ASISC"}</definedName>
    <definedName name="더ㅏ지">{#N/A,#N/A,FALSE,"ALM-ASISC"}</definedName>
    <definedName name="더ㅏㅣㅈ">{#N/A,#N/A,FALSE,"ALM-ASISC"}</definedName>
    <definedName name="더ㅕㅛㅕ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{#N/A,#N/A,FALSE,"포장2"}</definedName>
    <definedName name="덕ㄱㄱㄱ">{#N/A,#N/A,FALSE,"포장2"}</definedName>
    <definedName name="덕진">{#N/A,#N/A,FALSE,"포장2"}</definedName>
    <definedName name="덕호">{#N/A,#N/A,FALSE,"포장2"}</definedName>
    <definedName name="덤프">250000</definedName>
    <definedName name="덧씌우기구간수량집계표" localSheetId="2">{#N/A,#N/A,FALSE,"골재소요량";#N/A,#N/A,FALSE,"골재소요량"}</definedName>
    <definedName name="덧씌우기구간수량집계표" localSheetId="0">{#N/A,#N/A,FALSE,"골재소요량";#N/A,#N/A,FALSE,"골재소요량"}</definedName>
    <definedName name="덧씌우기구간수량집계표">{#N/A,#N/A,FALSE,"골재소요량";#N/A,#N/A,FALSE,"골재소요량"}</definedName>
    <definedName name="덧씌우기구간수량집계표1" localSheetId="2">{#N/A,#N/A,FALSE,"2~8번"}</definedName>
    <definedName name="덧씌우기구간수량집계표1" localSheetId="0">{#N/A,#N/A,FALSE,"2~8번"}</definedName>
    <definedName name="덧씌우기구간수량집계표1">{#N/A,#N/A,FALSE,"2~8번"}</definedName>
    <definedName name="덩굴장미3" localSheetId="0">'[B:/수목일위.XLS]데이타'!$E$128</definedName>
    <definedName name="덩굴장미4" localSheetId="0">'[B:/수목일위.XLS]데이타'!$E$129</definedName>
    <definedName name="덩굴장미5" localSheetId="0">'[B:/수목일위.XLS]데이타'!$E$130</definedName>
    <definedName name="뎌">뎌</definedName>
    <definedName name="뎌ㅐㄷ쇼ㅕ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계이" localSheetId="2">{#N/A,#N/A,FALSE,"전열산출서"}</definedName>
    <definedName name="도계이" localSheetId="0">{#N/A,#N/A,FALSE,"전열산출서"}</definedName>
    <definedName name="도계이">{#N/A,#N/A,FALSE,"전열산출서"}</definedName>
    <definedName name="도급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공사비" localSheetId="0">'[이상준/이상준/대외공무(양형석)/여건보고/99(1차설변)/실정보고/여천.XLS]70%'!#REF!</definedName>
    <definedName name="도급대비표">{#N/A,#N/A,FALSE,"손익표지";#N/A,#N/A,FALSE,"손익계산";#N/A,#N/A,FALSE,"일반관리비";#N/A,#N/A,FALSE,"영업외수익";#N/A,#N/A,FALSE,"영업외비용";#N/A,#N/A,FALSE,"매출액";#N/A,#N/A,FALSE,"요약손익";#N/A,#N/A,FALSE,"요약대차";#N/A,#N/A,FALSE,"매출채권현황";#N/A,#N/A,FALSE,"매출채권명세"}</definedName>
    <definedName name="도급분류" localSheetId="0">OFFSET('[Fileserver2/Kong/My Documents/안면도/전문건설공무/단기공사내역작성.xls]파일의이용'!$O$2,0,0,COUNTA('[Fileserver2/Kong/My Documents/안면도/전문건설공무/단기공사내역작성.xls]파일의이용'!$O$2:$O$3),1)</definedName>
    <definedName name="도급분류">OFFSET(#REF!,0,0,COUNTA(#REF!),1)</definedName>
    <definedName name="도급액분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라지">ㄹ퓰</definedName>
    <definedName name="도로굴착내역">도로굴착내역</definedName>
    <definedName name="도로굴착내역2">도로굴착내역2</definedName>
    <definedName name="도면">{#N/A,#N/A,FALSE,"현장 NCR 분석";#N/A,#N/A,FALSE,"현장품질감사";#N/A,#N/A,FALSE,"현장품질감사"}</definedName>
    <definedName name="도배">{#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장공012" localSheetId="0">'[D:/기계업무/공사업무/공사2001년도/가야차량/전차대설치/진주설계변경.xls]노임단가 (2)'!$C$74</definedName>
    <definedName name="도장부">{"'호선별현황(방식)'!$K$22:$P$22","'호선별현황(방식)'!$K$22:$P$22"}</definedName>
    <definedName name="도쟈6P">250000</definedName>
    <definedName name="도저ㅏ">{#N/A,#N/A,FALSE,"ALM-ASISC"}</definedName>
    <definedName name="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ㅓ">{#N/A,#N/A,FALSE,"ALM-ASISC"}</definedName>
    <definedName name="도ㅓㅏㅣㅈ">{#N/A,#N/A,FALSE,"ALM-ASISC"}</definedName>
    <definedName name="독립기초">{#N/A,#N/A,FALSE,"기안지";#N/A,#N/A,FALSE,"통신지"}</definedName>
    <definedName name="독립기초토공수량산출">{#N/A,#N/A,FALSE,"기안지";#N/A,#N/A,FALSE,"통신지"}</definedName>
    <definedName name="독일가문비1206" localSheetId="0">'[B:/수목일위.XLS]데이타'!$E$131</definedName>
    <definedName name="독일가문비1508" localSheetId="0">'[B:/수목일위.XLS]데이타'!$E$132</definedName>
    <definedName name="독일가문비2010" localSheetId="0">'[B:/수목일위.XLS]데이타'!$E$133</definedName>
    <definedName name="독일가문비2512" localSheetId="0">'[B:/수목일위.XLS]데이타'!$E$134</definedName>
    <definedName name="독일가문비3015" localSheetId="0">'[B:/수목일위.XLS]데이타'!$E$135</definedName>
    <definedName name="독일가문비3518" localSheetId="0">'[B:/수목일위.XLS]데이타'!$E$136</definedName>
    <definedName name="돈나무0504" localSheetId="0">'[B:/수목일위.XLS]데이타'!$E$137</definedName>
    <definedName name="돈나무0805" localSheetId="0">'[B:/수목일위.XLS]데이타'!$E$138</definedName>
    <definedName name="돈나무1007" localSheetId="0">'[B:/수목일위.XLS]데이타'!$E$139</definedName>
    <definedName name="돈나무1210" localSheetId="0">'[B:/수목일위.XLS]데이타'!$E$140</definedName>
    <definedName name="돌아가기" localSheetId="0">'[D:/원가계산/2020년/4월/17. 한국철도기술연구원_롤테이너 하역장치 설계 보완 및 제작/1. 원가계산/2. 제조부문_한국철도기술연구원_롤테이너 하역장치 설계 보완 및 제작.xlsx]뒷표지'!돌아가기</definedName>
    <definedName name="동관">{#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광건설" localSheetId="2">{#N/A,#N/A,FALSE,"골재소요량";#N/A,#N/A,FALSE,"골재소요량"}</definedName>
    <definedName name="동광건설" localSheetId="0">{#N/A,#N/A,FALSE,"골재소요량";#N/A,#N/A,FALSE,"골재소요량"}</definedName>
    <definedName name="동광건설">{#N/A,#N/A,FALSE,"골재소요량";#N/A,#N/A,FALSE,"골재소요량"}</definedName>
    <definedName name="동구2공구">동구2공구</definedName>
    <definedName name="동구연숩">{#N/A,#N/A,FALSE,"전력간선"}</definedName>
    <definedName name="동대문산출조서">동대문산출조서</definedName>
    <definedName name="동두천">{"'용역비'!$A$4:$C$8"}</definedName>
    <definedName name="동력및간선">{#N/A,#N/A,FALSE,"전력간선"}</definedName>
    <definedName name="동력산출">동력산출</definedName>
    <definedName name="동백1002" localSheetId="0">'[B:/수목일위.XLS]데이타'!$E$141</definedName>
    <definedName name="동백1204" localSheetId="0">'[B:/수목일위.XLS]데이타'!$E$142</definedName>
    <definedName name="동백1506" localSheetId="0">'[B:/수목일위.XLS]데이타'!$E$143</definedName>
    <definedName name="동백1808" localSheetId="0">'[B:/수목일위.XLS]데이타'!$E$144</definedName>
    <definedName name="동산" localSheetId="0">'[어대진/어대진/OFFICE 양식/J直材4.xls]J直材4'!$F$5:$G$5</definedName>
    <definedName name="동생">ㄹ퓰</definedName>
    <definedName name="동원" localSheetId="0">'[박미란/미란원가계산/2004/2월/ATM(청호,LG엔시스)/연결.xls]Sheet1'!$A$4:$AY$97</definedName>
    <definedName name="동원1" localSheetId="0">'[박미란/미란원가계산/2004/2월/ATM(청호,LG엔시스)/연결.xls]Sheet1'!$B$2:$AX$93</definedName>
    <definedName name="동원인력계획표">#REF!,#REF!,#REF!</definedName>
    <definedName name="동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localSheetId="2">{"'Firr(선)'!$AS$1:$AY$62","'Firr(사)'!$AS$1:$AY$62","'Firr(회)'!$AS$1:$AY$62","'Firr(선)'!$L$1:$V$62","'Firr(사)'!$L$1:$V$62","'Firr(회)'!$L$1:$V$62"}</definedName>
    <definedName name="동준" localSheetId="0">{"'Firr(선)'!$AS$1:$AY$62","'Firr(사)'!$AS$1:$AY$62","'Firr(회)'!$AS$1:$AY$62","'Firr(선)'!$L$1:$V$62","'Firr(사)'!$L$1:$V$62","'Firr(회)'!$L$1:$V$62"}</definedName>
    <definedName name="동준">{"'Firr(선)'!$AS$1:$AY$62","'Firr(사)'!$AS$1:$AY$62","'Firr(회)'!$AS$1:$AY$62","'Firr(선)'!$L$1:$V$62","'Firr(사)'!$L$1:$V$62","'Firr(회)'!$L$1:$V$62"}</definedName>
    <definedName name="동준친">{"'Firr(선)'!$AS$1:$AY$62","'Firr(사)'!$AS$1:$AY$62","'Firr(회)'!$AS$1:$AY$62","'Firr(선)'!$L$1:$V$62","'Firr(사)'!$L$1:$V$62","'Firr(회)'!$L$1:$V$62"}</definedName>
    <definedName name="동축12C시설">#REF!,#REF!,#REF!</definedName>
    <definedName name="동축12C재사용">#REF!,#REF!,#REF!</definedName>
    <definedName name="동축17C시설">#REF!,#REF!,#REF!</definedName>
    <definedName name="동축17C재사용">#REF!,#REF!,#REF!</definedName>
    <definedName name="동해설명서" localSheetId="2">{"'도면'!$G$62:$H$63","'도면'!$G$62:$H$63"}</definedName>
    <definedName name="동해설명서" localSheetId="0">{"'도면'!$G$62:$H$63","'도면'!$G$62:$H$63"}</definedName>
    <definedName name="동해설명서">{"'도면'!$G$62:$H$63","'도면'!$G$62:$H$63"}</definedName>
    <definedName name="되" localSheetId="2">{#N/A,#N/A,FALSE,"운반시간"}</definedName>
    <definedName name="되" localSheetId="0">{#N/A,#N/A,FALSE,"운반시간"}</definedName>
    <definedName name="되">{#N/A,#N/A,FALSE,"운반시간"}</definedName>
    <definedName name="됴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두루넷">두루넷</definedName>
    <definedName name="두지">{#N/A,#N/A,FALSE,"ALM-ASISC"}</definedName>
    <definedName name="둑ㅈ">{#N/A,#N/A,FALSE,"ALM-ASISC"}</definedName>
    <definedName name="뒷장">{#N/A,#N/A,FALSE,"공사금액출력";#N/A,#N/A,FALSE,"외주비분류"}</definedName>
    <definedName name="드">드</definedName>
    <definedName name="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R2" localSheetId="0">'[B:/수목일위.XLS]데이타'!$E$156</definedName>
    <definedName name="등R4" localSheetId="0">'[B:/수목일위.XLS]데이타'!$E$157</definedName>
    <definedName name="등R6" localSheetId="0">'[B:/수목일위.XLS]데이타'!$E$158</definedName>
    <definedName name="등R8" localSheetId="0">'[B:/수목일위.XLS]데이타'!$E$159</definedName>
    <definedName name="등락폭산정표" localSheetId="2">{#N/A,#N/A,FALSE,"포장단가"}</definedName>
    <definedName name="등락폭산정표" localSheetId="0">{#N/A,#N/A,FALSE,"포장단가"}</definedName>
    <definedName name="등락폭산정표">{#N/A,#N/A,FALSE,"포장단가"}</definedName>
    <definedName name="등주감시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디">디</definedName>
    <definedName name="디ㅗㅈ">{#N/A,#N/A,FALSE,"ALM-ASISC"}</definedName>
    <definedName name="때죽R10" localSheetId="0">'[B:/수목일위.XLS]데이타'!$E$127</definedName>
    <definedName name="때죽R4" localSheetId="0">'[B:/수목일위.XLS]데이타'!$E$124</definedName>
    <definedName name="때죽R6" localSheetId="0">'[B:/수목일위.XLS]데이타'!$E$125</definedName>
    <definedName name="때죽R8" localSheetId="0">'[B:/수목일위.XLS]데이타'!$E$126</definedName>
    <definedName name="ㄹ" localSheetId="2">{#N/A,#N/A,TRUE,"토적및재료집계";#N/A,#N/A,TRUE,"토적및재료집계";#N/A,#N/A,TRUE,"단위량"}</definedName>
    <definedName name="ㄹ" localSheetId="0">{#N/A,#N/A,TRUE,"토적및재료집계";#N/A,#N/A,TRUE,"토적및재료집계";#N/A,#N/A,TRUE,"단위량"}</definedName>
    <definedName name="ㄹ">{#N/A,#N/A,TRUE,"토적및재료집계";#N/A,#N/A,TRUE,"토적및재료집계";#N/A,#N/A,TRUE,"단위량"}</definedName>
    <definedName name="ㄹ116" localSheetId="0">'[D:/김상섭/입찰내역/남악신도시/옥암/옥암투찰/안동,산외/20020930160115_안동~서후(2002.9.30)/전기공공내역서/BOX내역서.xls]내역서'!#REF!</definedName>
    <definedName name="ㄹ120" localSheetId="0">'[원용진/원용진의 원/My Documents/연결.xls]Sheet3'!#REF!</definedName>
    <definedName name="ㄹ390" localSheetId="0">'[이번/C/My Documents/지반선.xls]Sheet1'!$F$933</definedName>
    <definedName name="ㄹ400" localSheetId="0">'[이번/C/My Documents/지반선.xls]Sheet1'!$F$933</definedName>
    <definedName name="ㄹㄴ" localSheetId="0">{#N/A,#N/A,FALSE,"운반시간"}</definedName>
    <definedName name="ㄹㄴ">{#N/A,#N/A,FALSE,"운반시간"}</definedName>
    <definedName name="ㄹㄴㄹㄴㄹㅇㄹ">ㄹㄴㄹㄴㄹㅇㄹ</definedName>
    <definedName name="ㄹㄴㄹㄹ" localSheetId="2">{"'용역비'!$A$4:$C$8"}</definedName>
    <definedName name="ㄹㄴㄹㄹ" localSheetId="0">{"'용역비'!$A$4:$C$8"}</definedName>
    <definedName name="ㄹㄴㄹㄹ">{"'용역비'!$A$4:$C$8"}</definedName>
    <definedName name="ㄹㄴㅁ" localSheetId="0">'[CMK/가져가세요/office 양식/J直材4.xls]J直材4'!$F$5:$G$5</definedName>
    <definedName name="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헛혀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홈ㄶ" localSheetId="0">'[JSH/가져가세요/MSOFFICE/data/office 양식/I一般比.xls]I一般比'!#REF!</definedName>
    <definedName name="ㄹ넌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ㄶㅁ" localSheetId="0">'[D:/임시파일/KNK/2002년/원가계산/마포경찰서/보라매병원/임시파일/넣어주세요/서울시신호.xls]제-노임'!#REF!</definedName>
    <definedName name="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ㄴㅅㄱㅈ" localSheetId="0">'[LJY/1실공유/office 양식/I一般比.xls]I一般比'!#REF!</definedName>
    <definedName name="ㄹㄷ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localSheetId="0">{"'용역비'!$A$4:$C$8"}</definedName>
    <definedName name="ㄹㄹ">{"'용역비'!$A$4:$C$8"}</definedName>
    <definedName name="ㄹ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ㄹ" localSheetId="2">{"'Firr(선)'!$AS$1:$AY$62","'Firr(사)'!$AS$1:$AY$62","'Firr(회)'!$AS$1:$AY$62","'Firr(선)'!$L$1:$V$62","'Firr(사)'!$L$1:$V$62","'Firr(회)'!$L$1:$V$62"}</definedName>
    <definedName name="ㄹㄹㄹㄹ" localSheetId="0">{"'Firr(선)'!$AS$1:$AY$62","'Firr(사)'!$AS$1:$AY$62","'Firr(회)'!$AS$1:$AY$62","'Firr(선)'!$L$1:$V$62","'Firr(사)'!$L$1:$V$62","'Firr(회)'!$L$1:$V$62"}</definedName>
    <definedName name="ㄹㄹㄹㄹ">{"'Firr(선)'!$AS$1:$AY$62","'Firr(사)'!$AS$1:$AY$62","'Firr(회)'!$AS$1:$AY$62","'Firr(선)'!$L$1:$V$62","'Firr(사)'!$L$1:$V$62","'Firr(회)'!$L$1:$V$62"}</definedName>
    <definedName name="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ㅇ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ㅀ" localSheetId="0">'[D:/공사2002/산출기초(포항공기압축기).xls]노임단가'!$C$10</definedName>
    <definedName name="ㄹㅇ교ㅗㅅㄱ" localSheetId="0">'[A:/work-form.xls]I一般比'!#REF!</definedName>
    <definedName name="ㄹㅇ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홀ㅇㄴ" localSheetId="0">'[LJY/1실공유/office 양식/I一般比.xls]I一般比'!#REF!</definedName>
    <definedName name="ㄹㅇ놀ㄴㅅㅇ" localSheetId="0">'[D:/office 양식/I一般比.xls]I一般比'!#REF!</definedName>
    <definedName name="ㄹㅇㄶ옿" localSheetId="0">'[CMK/가져가세요/OFFICE 양식/N賃率-職.xls]N賃率-職'!$I$5:$I$30</definedName>
    <definedName name="ㄹㅇㄹ" localSheetId="2">{#N/A,#N/A,FALSE,"골재소요량";#N/A,#N/A,FALSE,"골재소요량"}</definedName>
    <definedName name="ㄹㅇㄹ" localSheetId="0">{#N/A,#N/A,FALSE,"골재소요량";#N/A,#N/A,FALSE,"골재소요량"}</definedName>
    <definedName name="ㄹㅇㄹ">{#N/A,#N/A,FALSE,"골재소요량";#N/A,#N/A,FALSE,"골재소요량"}</definedName>
    <definedName name="ㄹㅇㅁㄴㄹ">{#N/A,#N/A,FALSE,"3가";#N/A,#N/A,FALSE,"3나";#N/A,#N/A,FALSE,"3다"}</definedName>
    <definedName name="ㄹㅇ소" localSheetId="0">'[CMK/가져가세요/서울시신호.xls]설직재-1'!#REF!</definedName>
    <definedName name="ㄹㅇㅇ">{"provision",#N/A,FALSE;"reserve analysis",#N/A,FALSE}</definedName>
    <definedName name="ㄹㅇㅇㅎㅇ" localSheetId="18">BlankMacro1</definedName>
    <definedName name="ㄹㅇㅇㅎㅇ" localSheetId="21">BlankMacro1</definedName>
    <definedName name="ㄹㅇㅇㅎㅇ" localSheetId="19">BlankMacro1</definedName>
    <definedName name="ㄹㅇㅇㅎㅇ" localSheetId="22">BlankMacro1</definedName>
    <definedName name="ㄹㅇㅇㅎㅇ" localSheetId="20">BlankMacro1</definedName>
    <definedName name="ㄹㅇㅇㅎㅇ" localSheetId="29">BlankMacro1</definedName>
    <definedName name="ㄹㅇㅇㅎㅇ" localSheetId="31">BlankMacro1</definedName>
    <definedName name="ㄹㅇㅇㅎㅇ" localSheetId="32">BlankMacro1</definedName>
    <definedName name="ㄹㅇㅇㅎㅇ" localSheetId="30">BlankMacro1</definedName>
    <definedName name="ㄹㅇㅇㅎㅇ" localSheetId="23">BlankMacro1</definedName>
    <definedName name="ㄹㅇㅇㅎㅇ">BlankMacro1</definedName>
    <definedName name="ㄹㅇㅊ">#REF!,#REF!</definedName>
    <definedName name="ㄹㅇㅌㅇㄴㄱㄷ">{#N/A,#N/A,FALSE,"포장2"}</definedName>
    <definedName name="ㄹㅇㅌㅎㄹㄴㅇ" localSheetId="0">'[CMK/가져가세요/office 양식/I一般比.xls]I一般比'!#REF!</definedName>
    <definedName name="ㄹㅇ퓨ㅓㅜㅏㅗㅜㅠㅅ퐇휴ㅗㅎ" localSheetId="2">{#N/A,#N/A,FALSE,"조골재"}</definedName>
    <definedName name="ㄹㅇ퓨ㅓㅜㅏㅗㅜㅠㅅ퐇휴ㅗㅎ" localSheetId="0">{#N/A,#N/A,FALSE,"조골재"}</definedName>
    <definedName name="ㄹㅇ퓨ㅓㅜㅏㅗㅜㅠㅅ퐇휴ㅗㅎ">{#N/A,#N/A,FALSE,"조골재"}</definedName>
    <definedName name="ㄹㅇㅎ">#REF!,#REF!</definedName>
    <definedName name="ㄹㅇㅎㄹ">{#N/A,#N/A,FALSE,"현장 NCR 분석";#N/A,#N/A,FALSE,"현장품질감사";#N/A,#N/A,FALSE,"현장품질감사"}</definedName>
    <definedName name="ㄹㅇㅎㄹㅇㄴ" localSheetId="0">'[D:/임시파일/KNK/2002년/원가계산/보라매병원/office 양식/I一般比.xls]I一般比'!#REF!</definedName>
    <definedName name="ㄹㅇㅎㄹㅇㅎ">ㄹㅇㅎㄹㅇㅎ</definedName>
    <definedName name="ㄹㅇㅎㅀㅎ" localSheetId="0">'[CMK/가져가세요/work-form.xls]N賃率-職'!#REF!</definedName>
    <definedName name="ㄹㅇㅎㅁ" localSheetId="0">'[Kimssang/나의작업/수현작업방/수현작업/2004년/01월/01터널스크린 차단막(포이즈앤컴팩트)/도봉(2).xls]N賃率-職'!$I$5:$I$30</definedName>
    <definedName name="ㄹㅇㅎㅇ" localSheetId="0">'[D:/현재 작업중입니다/도공-자기통행권/2003년표지양식/보라매병원/WINDOWS/Application Data/Microsoft/Templates/MSOffice/99file/서울시신호-2.xls]설직재-1'!#REF!</definedName>
    <definedName name="ㄹㅇㅎㅇㅁㄴ" localSheetId="0">'[D:/임시파일/KNK/2002년/원가계산/마포경찰서/보라매병원/임시파일/KNK/2001년/최문기 과장/2000file/서식file/2000경주EXPO/7월file/도로공사/서울시CCTV.xls]직재'!#REF!</definedName>
    <definedName name="ㄹ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여하ㅛ여ㅐㅏ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 localSheetId="0">'[D:/현재 작업중입니다/도공-자기통행권/2003년표지양식/보라매병원/임시파일/KNK/file/서울시신호.xls]제직재'!#REF!</definedName>
    <definedName name="ㄹ온ㅇ로" localSheetId="0">'[D:/work-form.xls]N賃率-職'!#REF!</definedName>
    <definedName name="ㄹ올ㅇ" localSheetId="0">'[D:/work-form.xls]N賃率-職'!#REF!</definedName>
    <definedName name="ㄹ옹ㄴ" localSheetId="0">'[D:/office 양식/I一般比.xls]I一般比'!#REF!</definedName>
    <definedName name="ㄹ옹ㄹㄴ" localSheetId="0">'[D:/임시파일/KNK/2002년/원가계산/마포경찰서/보라매병원/WINDOWS/Application Data/Microsoft/Templates/office 양식/I一般比.xls]I一般比'!#REF!</definedName>
    <definedName name="ㄹ옹로" localSheetId="0">'[D:/office 양식/I一般比.xls]I一般比'!#REF!</definedName>
    <definedName name="ㄹㅈㄷㄴㅅㅎ" localSheetId="0">'[Csh/공유 그림/office-file/99file/경찰청/OFFICE 양식/J直材4.xls]J直材4'!$F$5:$G$5</definedName>
    <definedName name="ㄹ처" localSheetId="0">'[LJY/1실공유/경찰청/OFFICE 양식/J直材4.xls]J直材4'!$F$5:$G$5</definedName>
    <definedName name="ㄹ허ㅓㅈ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허ㅗㅀ" localSheetId="0">'[D:/임시파일/KNK/2002년/원가계산/마포경찰서/보라매병원/임시파일/KNK/2001년/최문기 과장/0002도공조명탑(knk).xls]20관리비율'!$A$1:$D$25</definedName>
    <definedName name="ㄹ호ㅓ" localSheetId="0">'[JSH/가져가세요/office-file/99-OFFICE/99EXCEL작업/9903모빌랙및이중마루설치.xls]工관리비율'!$A$1:$D$24</definedName>
    <definedName name="ㄹ혼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ㅇㄴ" localSheetId="0">'[D:/work-form.xls]I一般比'!#REF!</definedName>
    <definedName name="ㄹ후ㅗㄴ러ㅡ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__인__마__카" localSheetId="0">'[김정혜_PC/1WORKSHOP/1Kdm/통신/send/성보개발6차/부산청/인천학익동 동아풍림아파트현장.xls]장비집계'!#REF!</definedName>
    <definedName name="라가">{#N/A,#N/A,FALSE,"ALM-ASISC"}</definedName>
    <definedName name="라라라">라라라</definedName>
    <definedName name="라먄">{"'용역비'!$A$4:$C$8"}</definedName>
    <definedName name="라아라라ㅏ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람어리마ㅓㅇㄹ" localSheetId="2">{#N/A,#N/A,FALSE,"조골재"}</definedName>
    <definedName name="람어리마ㅓㅇㄹ" localSheetId="0">{#N/A,#N/A,FALSE,"조골재"}</definedName>
    <definedName name="람어리마ㅓㅇㄹ">{#N/A,#N/A,FALSE,"조골재"}</definedName>
    <definedName name="랑">{#N/A,#N/A,FALSE,"3가";#N/A,#N/A,FALSE,"3나";#N/A,#N/A,FALSE,"3다"}</definedName>
    <definedName name="램__________머" localSheetId="0">'[김정혜_PC/1WORKSHOP/1Kdm/통신/send/성보개발6차/부산청/인천학익동 동아풍림아파트현장.xls]장비집계'!#REF!</definedName>
    <definedName name="램머Q간재" localSheetId="0">'[울랄라떡/잘써야돼/떡/dacom/원주~제천/원주최종/예산내~1.XLS]램머'!$D$20</definedName>
    <definedName name="램머Q간재10" localSheetId="0">'[울랄라떡/잘써야돼/떡/dacom/원주~제천/원주최종/예산내~1.XLS]램머'!$F$20</definedName>
    <definedName name="램머Q간재야간" localSheetId="0">'[울랄라떡/잘써야돼/떡/dacom/원주~제천/원주최종/예산내~1.XLS]램머'!$J$20</definedName>
    <definedName name="램머Q노무" localSheetId="0">'[울랄라떡/잘써야돼/떡/dacom/원주~제천/원주최종/예산내~1.XLS]램머'!$D$21</definedName>
    <definedName name="램머Q노무10" localSheetId="0">'[울랄라떡/잘써야돼/떡/dacom/원주~제천/원주최종/예산내~1.XLS]램머'!$F$21</definedName>
    <definedName name="램머Q노무야간" localSheetId="0">'[울랄라떡/잘써야돼/떡/dacom/원주~제천/원주최종/예산내~1.XLS]램머'!$J$21</definedName>
    <definedName name="램머Q손료" localSheetId="0">'[울랄라떡/잘써야돼/떡/dacom/원주~제천/원주최종/예산내~1.XLS]램머'!$D$22</definedName>
    <definedName name="램머Q손료10" localSheetId="0">'[울랄라떡/잘써야돼/떡/dacom/원주~제천/원주최종/예산내~1.XLS]램머'!$F$22</definedName>
    <definedName name="램머Q손료야간" localSheetId="0">'[울랄라떡/잘써야돼/떡/dacom/원주~제천/원주최종/예산내~1.XLS]램머'!$J$22</definedName>
    <definedName name="램머간재" localSheetId="0">'[울랄라떡/잘써야돼/떡/dacom/원주~제천/원주최종/예산내~1.XLS]기계경비(시간당)'!$H$170</definedName>
    <definedName name="램머노무" localSheetId="0">'[울랄라떡/잘써야돼/떡/dacom/원주~제천/원주최종/예산내~1.XLS]기계경비(시간당)'!$H$166</definedName>
    <definedName name="램머노무야간" localSheetId="0">'[울랄라떡/잘써야돼/떡/dacom/원주~제천/원주최종/예산내~1.XLS]기계경비(시간당)'!$H$167</definedName>
    <definedName name="램머손료" localSheetId="0">'[울랄라떡/잘써야돼/떡/dacom/원주~제천/원주최종/예산내~1.XLS]기계경비(시간당)'!$H$165</definedName>
    <definedName name="러">{#N/A,#N/A,FALSE,"ALM-ASISC"}</definedName>
    <definedName name="러시아" localSheetId="18">'[21]'!러시아</definedName>
    <definedName name="러시아" localSheetId="21">'[21]'!러시아</definedName>
    <definedName name="러시아" localSheetId="19">'[21]'!러시아</definedName>
    <definedName name="러시아" localSheetId="22">'[21]'!러시아</definedName>
    <definedName name="러시아" localSheetId="20">'[21]'!러시아</definedName>
    <definedName name="러시아" localSheetId="30">'[21]'!러시아</definedName>
    <definedName name="러시아" localSheetId="23">'[21]'!러시아</definedName>
    <definedName name="러시아">'[21]'!러시아</definedName>
    <definedName name="러하허ㅏㅘ">{#N/A,#N/A,FALSE,"표지목차"}</definedName>
    <definedName name="러ㅛㄷ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렂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려</definedName>
    <definedName name="려ㅛ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로롤">로로롤</definedName>
    <definedName name="로롤">로롤</definedName>
    <definedName name="로밍관련신설리스트">{#N/A,#N/A,FALSE,"3가";#N/A,#N/A,FALSE,"3나";#N/A,#N/A,FALSE,"3다"}</definedName>
    <definedName name="로ㅓㄷ쇼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롤로로">롤로로</definedName>
    <definedName name="롱ㄴ" localSheetId="0">'[D:/OFFICE 양식/J直材4.xls]J直材4'!$F$5:$G$5</definedName>
    <definedName name="료" localSheetId="2">{"'용역비'!$A$4:$C$8"}</definedName>
    <definedName name="료" localSheetId="0">{"'용역비'!$A$4:$C$8"}</definedName>
    <definedName name="료">{"'용역비'!$A$4:$C$8"}</definedName>
    <definedName name="료ㅏㅓ사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버제외" localSheetId="2">{#N/A,#N/A,FALSE,"Sheet1"}</definedName>
    <definedName name="루버제외" localSheetId="0">{#N/A,#N/A,FALSE,"Sheet1"}</definedName>
    <definedName name="루버제외">{#N/A,#N/A,FALSE,"Sheet1"}</definedName>
    <definedName name="루훓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류효정" localSheetId="2">{"'Firr(선)'!$AS$1:$AY$62","'Firr(사)'!$AS$1:$AY$62","'Firr(회)'!$AS$1:$AY$62","'Firr(선)'!$L$1:$V$62","'Firr(사)'!$L$1:$V$62","'Firr(회)'!$L$1:$V$62"}</definedName>
    <definedName name="류효정" localSheetId="0">{"'Firr(선)'!$AS$1:$AY$62","'Firr(사)'!$AS$1:$AY$62","'Firr(회)'!$AS$1:$AY$62","'Firr(선)'!$L$1:$V$62","'Firr(사)'!$L$1:$V$62","'Firr(회)'!$L$1:$V$62"}</definedName>
    <definedName name="류효정">{"'Firr(선)'!$AS$1:$AY$62","'Firr(사)'!$AS$1:$AY$62","'Firr(회)'!$AS$1:$AY$62","'Firr(선)'!$L$1:$V$62","'Firr(사)'!$L$1:$V$62","'Firr(회)'!$L$1:$V$62"}</definedName>
    <definedName name="륭튱ㅌ" localSheetId="0">'[KMS/넣어주세요/임시파일/KNK/2002년/양식/MSOffice/99file/서울시CCTV.xls]일위'!#REF!</definedName>
    <definedName name="르">르</definedName>
    <definedName name="르ㅓㅡㅡ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리</definedName>
    <definedName name="리리리">#REF!,#REF!,#REF!</definedName>
    <definedName name="리베라">{#N/A,#N/A,FALSE,"CCTV"}</definedName>
    <definedName name="리자리">{#N/A,#N/A,FALSE,"3가";#N/A,#N/A,FALSE,"3나";#N/A,#N/A,FALSE,"3다"}</definedName>
    <definedName name="ㄻ">{TRUE,TRUE,-1.25,-15.5,604.5,369.75,FALSE,TRUE,TRUE,FALSE,1,1,25,13,15,2,1,4,TRUE,TRUE,3,TRUE,1,TRUE,100,"Swvu.Wty._.accrual._.summary.","ACwvu.Wty._.accrual._.summary.",1,FALSE,FALSE,0,0,2.1,1,2,"&amp;C&amp;""Helvetica""&amp;18&amp;BDELL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ㄻㄴㄹㄴㅁㄻㄴㄻㄴㅇ" localSheetId="18">BlankMacro1</definedName>
    <definedName name="ㄻㄴㄹㄴㅁㄻㄴㄻㄴㅇ" localSheetId="21">BlankMacro1</definedName>
    <definedName name="ㄻㄴㄹㄴㅁㄻㄴㄻㄴㅇ" localSheetId="19">BlankMacro1</definedName>
    <definedName name="ㄻㄴㄹㄴㅁㄻㄴㄻㄴㅇ" localSheetId="22">BlankMacro1</definedName>
    <definedName name="ㄻㄴㄹㄴㅁㄻㄴㄻㄴㅇ" localSheetId="20">BlankMacro1</definedName>
    <definedName name="ㄻㄴㄹㄴㅁㄻㄴㄻㄴㅇ" localSheetId="29">BlankMacro1</definedName>
    <definedName name="ㄻㄴㄹㄴㅁㄻㄴㄻㄴㅇ" localSheetId="31">BlankMacro1</definedName>
    <definedName name="ㄻㄴㄹㄴㅁㄻㄴㄻㄴㅇ" localSheetId="32">BlankMacro1</definedName>
    <definedName name="ㄻㄴㄹㄴㅁㄻㄴㄻㄴㅇ" localSheetId="30">BlankMacro1</definedName>
    <definedName name="ㄻㄴㄹㄴㅁㄻㄴㄻㄴㅇ" localSheetId="23">BlankMacro1</definedName>
    <definedName name="ㄻㄴㄹㄴㅁㄻㄴㄻㄴㅇ">BlankMacro1</definedName>
    <definedName name="ㄻㄴㄹㅇㄴㅁㄻㄴ">{#N/A,#N/A,FALSE,"견적갑지";#N/A,#N/A,FALSE,"총괄표";#N/A,#N/A,FALSE,"철골공사";#N/A,#N/A,FALSE,"토목공사";#N/A,#N/A,FALSE,"판넬전기공사"}</definedName>
    <definedName name="ㄻㄴㅇ">{#N/A,#N/A,FALSE,"회선임차현황"}</definedName>
    <definedName name="ㄻㄴㅇㄹㅇㄴㅁㄹㅇㄴㅁㅁㄴㅇ" localSheetId="18">BlankMacro1</definedName>
    <definedName name="ㄻㄴㅇㄹㅇㄴㅁㄹㅇㄴㅁㅁㄴㅇ" localSheetId="21">BlankMacro1</definedName>
    <definedName name="ㄻㄴㅇㄹㅇㄴㅁㄹㅇㄴㅁㅁㄴㅇ" localSheetId="19">BlankMacro1</definedName>
    <definedName name="ㄻㄴㅇㄹㅇㄴㅁㄹㅇㄴㅁㅁㄴㅇ" localSheetId="22">BlankMacro1</definedName>
    <definedName name="ㄻㄴㅇㄹㅇㄴㅁㄹㅇㄴㅁㅁㄴㅇ" localSheetId="20">BlankMacro1</definedName>
    <definedName name="ㄻㄴㅇㄹㅇㄴㅁㄹㅇㄴㅁㅁㄴㅇ" localSheetId="29">BlankMacro1</definedName>
    <definedName name="ㄻㄴㅇㄹㅇㄴㅁㄹㅇㄴㅁㅁㄴㅇ" localSheetId="31">BlankMacro1</definedName>
    <definedName name="ㄻㄴㅇㄹㅇㄴㅁㄹㅇㄴㅁㅁㄴㅇ" localSheetId="32">BlankMacro1</definedName>
    <definedName name="ㄻㄴㅇㄹㅇㄴㅁㄹㅇㄴㅁㅁㄴㅇ" localSheetId="30">BlankMacro1</definedName>
    <definedName name="ㄻㄴㅇㄹㅇㄴㅁㄹㅇㄴㅁㅁㄴㅇ" localSheetId="23">BlankMacro1</definedName>
    <definedName name="ㄻㄴㅇㄹㅇㄴㅁㄹㅇㄴㅁㅁㄴㅇ">BlankMacro1</definedName>
    <definedName name="ㄻㄹ">{#N/A,#N/A,FALSE,"3가";#N/A,#N/A,FALSE,"3나";#N/A,#N/A,FALSE,"3다"}</definedName>
    <definedName name="ㄻㄹㅇㄴ" localSheetId="0">'[D:/현재 작업중입니다/도공-자기통행권/대동기술단(조명기구7종)/MSOffice/99file/서울시신호-2.xls]설직재-1'!#REF!</definedName>
    <definedName name="ㄻ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 localSheetId="0">'[D:/원가계산/2020년/4월/17. 한국철도기술연구원_롤테이너 하역장치 설계 보완 및 제작/1. 원가계산/2. 제조부문_한국철도기술연구원_롤테이너 하역장치 설계 보완 및 제작.xlsx]'!BlankMacro1</definedName>
    <definedName name="ㅀㄱㅎㄱㅎㄱㅎ">ㅀㄱㅎㄱㅎㄱㅎ</definedName>
    <definedName name="ㅀㄶㄹㅇㅁㄴ" localSheetId="0">'[D:/office 양식/I一般比.xls]I一般比'!#REF!</definedName>
    <definedName name="ㅀㅀ">{"'Firr(선)'!$AS$1:$AY$62","'Firr(사)'!$AS$1:$AY$62","'Firr(회)'!$AS$1:$AY$62","'Firr(선)'!$L$1:$V$62","'Firr(사)'!$L$1:$V$62","'Firr(회)'!$L$1:$V$62"}</definedName>
    <definedName name="ㅀㅀㄱ" localSheetId="18">BlankMacro1</definedName>
    <definedName name="ㅀㅀㄱ" localSheetId="21">BlankMacro1</definedName>
    <definedName name="ㅀㅀㄱ" localSheetId="19">BlankMacro1</definedName>
    <definedName name="ㅀㅀㄱ" localSheetId="22">BlankMacro1</definedName>
    <definedName name="ㅀㅀㄱ" localSheetId="20">BlankMacro1</definedName>
    <definedName name="ㅀㅀㄱ" localSheetId="29">BlankMacro1</definedName>
    <definedName name="ㅀㅀㄱ" localSheetId="31">BlankMacro1</definedName>
    <definedName name="ㅀㅀㄱ" localSheetId="32">BlankMacro1</definedName>
    <definedName name="ㅀㅀㄱ" localSheetId="30">BlankMacro1</definedName>
    <definedName name="ㅀㅀㄱ" localSheetId="23">BlankMacro1</definedName>
    <definedName name="ㅀㅀㄱ">BlankMacro1</definedName>
    <definedName name="ㅀㅀㄴ" localSheetId="2">{#N/A,#N/A,FALSE,"조골재"}</definedName>
    <definedName name="ㅀㅀㄴ" localSheetId="0">{#N/A,#N/A,FALSE,"조골재"}</definedName>
    <definedName name="ㅀㅀㄴ">{#N/A,#N/A,FALSE,"조골재"}</definedName>
    <definedName name="ㅀㅀㄹ" localSheetId="18">BlankMacro1</definedName>
    <definedName name="ㅀㅀㄹ" localSheetId="21">BlankMacro1</definedName>
    <definedName name="ㅀㅀㄹ" localSheetId="19">BlankMacro1</definedName>
    <definedName name="ㅀㅀㄹ" localSheetId="22">BlankMacro1</definedName>
    <definedName name="ㅀㅀㄹ" localSheetId="20">BlankMacro1</definedName>
    <definedName name="ㅀㅀㄹ" localSheetId="29">BlankMacro1</definedName>
    <definedName name="ㅀㅀㄹ" localSheetId="31">BlankMacro1</definedName>
    <definedName name="ㅀㅀㄹ" localSheetId="32">BlankMacro1</definedName>
    <definedName name="ㅀㅀㄹ" localSheetId="30">BlankMacro1</definedName>
    <definedName name="ㅀㅀㄹ" localSheetId="23">BlankMacro1</definedName>
    <definedName name="ㅀㅀㄹ">BlankMacro1</definedName>
    <definedName name="ㅀㅁㄶㄻ" localSheetId="0">'[D:/임시파일/KNK/2002년/원가계산/마포경찰서/보라매병원/임시파일/넣어주세요/서울시신호.xls]설직재-1'!#REF!</definedName>
    <definedName name="ㅀㅇㄴ" localSheetId="0">'[Csh/공유 그림/office-file/99file/경찰청/OFFICE 양식/J直材4.xls]J直材4'!$F$5:$G$5</definedName>
    <definedName name="ㅀ엉러ㅗㅇ러ㅗ" localSheetId="0">'[D:/넣어주세요/MSOffice/99file/서울시신호-2.xls]설직재-1'!#REF!</definedName>
    <definedName name="ㅀㅎㅎㅇㅁㅎ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{#N/A,#N/A,FALSE,"CCTV"}</definedName>
    <definedName name="ㅁ" localSheetId="2">{"'용역비'!$A$4:$C$8"}</definedName>
    <definedName name="ㅁ" localSheetId="0">{0}</definedName>
    <definedName name="ㅁ">{0}</definedName>
    <definedName name="ㅁ_1" localSheetId="2">{#N/A,#N/A,FALSE,"조골재"}</definedName>
    <definedName name="ㅁ_1" localSheetId="0">{#N/A,#N/A,FALSE,"조골재"}</definedName>
    <definedName name="ㅁ_1">{#N/A,#N/A,FALSE,"조골재"}</definedName>
    <definedName name="ㅁ101" localSheetId="0">'[원용진/원용진의 원/My Documents/연결.xls]Sheet3'!#REF!</definedName>
    <definedName name="ㅁ1180" localSheetId="0">'[이번/C/My Documents/지반선.xls]Sheet1'!$A$773</definedName>
    <definedName name="ㅁ2" localSheetId="0">'[Sdmj/c/WINDOWS/EXCEL/KIM.XLS]경산'!#REF!</definedName>
    <definedName name="ㅁ2004" localSheetId="0">'[원용진/원용진의 원/My Documents/연결.xls]Sheet3'!#REF!</definedName>
    <definedName name="ㅁ201" localSheetId="0">'[원용진/원용진의 원/My Documents/연결.xls]Sheet3'!#REF!</definedName>
    <definedName name="ㅁ25" localSheetId="0">'[A:/지수방/춘양건축es.xls]적용건축'!$A$558</definedName>
    <definedName name="ㅁ30" localSheetId="0">'[A:/지수방/춘양건축es.xls]적용건축'!$A$554</definedName>
    <definedName name="ㅁ500" localSheetId="0">'[울랄라떡/잘써야돼/떡/dacom/원주~제천/원주최종/통일일위1.xls]Baby일위대가'!#REF!</definedName>
    <definedName name="ㅁ545" localSheetId="0">'[박미란/미란원가계산/2004/2월/ATM(청호,LG엔시스)/연결.xls]Sheet1'!$A$37</definedName>
    <definedName name="ㅁ636" localSheetId="0">'[박미란/미란원가계산/2004/2월/ATM(청호,LG엔시스)/연결.xls]Sheet1'!$D$1643</definedName>
    <definedName name="ㅁ8529" localSheetId="0">'[긴창기/원까팀/사업명/한종/포항SOC/전기/예산서/견적서/한전공사비/LEEYONG/PUSAN154/광양전기.XLS]일위대가(가설)'!#REF!</definedName>
    <definedName name="ㅁㄱ솢ㅁ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_1" localSheetId="2">{#N/A,#N/A,FALSE,"2~8번"}</definedName>
    <definedName name="ㅁㄴ_1" localSheetId="0">{#N/A,#N/A,FALSE,"2~8번"}</definedName>
    <definedName name="ㅁㄴ_1">{#N/A,#N/A,FALSE,"2~8번"}</definedName>
    <definedName name="ㅁㄴㄴㄴㄴㄴㄴㄴㄴㄴㄴㄴㄴㄴㄴㄴㄴㄴㄴㄴ" localSheetId="2">{#N/A,#N/A,FALSE,"2~8번"}</definedName>
    <definedName name="ㅁㄴㄴㄴㄴㄴㄴㄴㄴㄴㄴㄴㄴㄴㄴㄴㄴㄴㄴㄴ" localSheetId="0">{#N/A,#N/A,FALSE,"2~8번"}</definedName>
    <definedName name="ㅁㄴㄴㄴㄴㄴㄴㄴㄴㄴㄴㄴㄴㄴㄴㄴㄴㄴㄴㄴ">{#N/A,#N/A,FALSE,"2~8번"}</definedName>
    <definedName name="ㅁㄴㄴㄴㄴㄴㄴㄴㄴㅁㄴㅇㄹ" localSheetId="2">{#N/A,#N/A,FALSE,"골재소요량";#N/A,#N/A,FALSE,"골재소요량"}</definedName>
    <definedName name="ㅁㄴㄴㄴㄴㄴㄴㄴㄴㅁㄴㅇㄹ" localSheetId="0">{#N/A,#N/A,FALSE,"골재소요량";#N/A,#N/A,FALSE,"골재소요량"}</definedName>
    <definedName name="ㅁㄴㄴㄴㄴㄴㄴㄴㄴㅁㄴㅇㄹ">{#N/A,#N/A,FALSE,"골재소요량";#N/A,#N/A,FALSE,"골재소요량"}</definedName>
    <definedName name="ㅁㄴㄴㅇ" localSheetId="2">{#N/A,#N/A,FALSE,"조골재"}</definedName>
    <definedName name="ㅁㄴㄴㅇ" localSheetId="0">{#N/A,#N/A,FALSE,"조골재"}</definedName>
    <definedName name="ㅁㄴㄴㅇ">{#N/A,#N/A,FALSE,"조골재"}</definedName>
    <definedName name="ㅁㄴㄹ" localSheetId="2">{#N/A,#N/A,FALSE,"골재소요량";#N/A,#N/A,FALSE,"골재소요량"}</definedName>
    <definedName name="ㅁㄴㄹ" localSheetId="0">{#N/A,#N/A,FALSE,"골재소요량";#N/A,#N/A,FALSE,"골재소요량"}</definedName>
    <definedName name="ㅁㄴㄹ">{#N/A,#N/A,FALSE,"골재소요량";#N/A,#N/A,FALSE,"골재소요량"}</definedName>
    <definedName name="ㅁㄴㄹㄴㅁㄹㄴㅁㄻㄻㅁㅁㅁㅁ" localSheetId="2">{#N/A,#N/A,FALSE,"혼합골재"}</definedName>
    <definedName name="ㅁㄴㄹㄴㅁㄹㄴㅁㄻㄻㅁㅁㅁㅁ" localSheetId="0">{#N/A,#N/A,FALSE,"혼합골재"}</definedName>
    <definedName name="ㅁㄴㄹㄴㅁㄹㄴㅁㄻㄻㅁㅁㅁㅁ">{#N/A,#N/A,FALSE,"혼합골재"}</definedName>
    <definedName name="ㅁㄴㄹㅇ">{"'자리배치도'!$AG$1:$CI$28"}</definedName>
    <definedName name="ㅁㄴㄻ" localSheetId="0">'[CMK/가져가세요/office 양식/J直材4.xls]J直材4'!$F$5:$G$5</definedName>
    <definedName name="ㅁㄴㄻㄴㅇㄻㅇㄴㄻㅇㄹ" localSheetId="2">{#N/A,#N/A,FALSE,"단면 제원"}</definedName>
    <definedName name="ㅁㄴㄻㄴㅇㄻㅇㄴㄻㅇㄹ" localSheetId="0">{#N/A,#N/A,FALSE,"단면 제원"}</definedName>
    <definedName name="ㅁㄴㄻㄴㅇㄻㅇㄴㄻㅇㄹ">{#N/A,#N/A,FALSE,"단면 제원"}</definedName>
    <definedName name="ㅁㄴㄾㅊ" localSheetId="2">{#N/A,#N/A,FALSE,"운반시간"}</definedName>
    <definedName name="ㅁㄴㄾㅊ" localSheetId="0">{#N/A,#N/A,FALSE,"운반시간"}</definedName>
    <definedName name="ㅁㄴㄾㅊ">{#N/A,#N/A,FALSE,"운반시간"}</definedName>
    <definedName name="ㅁㄴㅁ" localSheetId="0">'[D:/임시파일/KNK/2002년/원가계산/마포경찰서/보라매병원/임시파일/넣어주세요/서울시신호.xls]제-노임'!#REF!</definedName>
    <definedName name="ㅁㄴㅁㅇㄴㅁㄴㅇ" localSheetId="2">{#N/A,#N/A,FALSE,"조골재"}</definedName>
    <definedName name="ㅁㄴㅁㅇㄴㅁㄴㅇ" localSheetId="0">{#N/A,#N/A,FALSE,"조골재"}</definedName>
    <definedName name="ㅁㄴㅁㅇㄴㅁㄴㅇ">{#N/A,#N/A,FALSE,"조골재"}</definedName>
    <definedName name="ㅁㄴㅇ" localSheetId="2">{#N/A,#N/A,FALSE,"배수1"}</definedName>
    <definedName name="ㅁㄴㅇ" localSheetId="0">{#N/A,#N/A,FALSE,"배수1"}</definedName>
    <definedName name="ㅁㄴㅇ">{#N/A,#N/A,FALSE,"배수1"}</definedName>
    <definedName name="ㅁㄴㅇ_1" localSheetId="2">{#N/A,#N/A,FALSE,"운반시간"}</definedName>
    <definedName name="ㅁㄴㅇ_1" localSheetId="0">{#N/A,#N/A,FALSE,"운반시간"}</definedName>
    <definedName name="ㅁㄴㅇ_1">{#N/A,#N/A,FALSE,"운반시간"}</definedName>
    <definedName name="ㅁㄴㅇㄴ">{#N/A,#N/A,TRUE,"토적및재료집계";#N/A,#N/A,TRUE,"토적및재료집계";#N/A,#N/A,TRUE,"단위량"}</definedName>
    <definedName name="ㅁㄴㅇㄶ" localSheetId="0">'[D:/넣어주세요/MSOffice/99file/서울시신호-2.xls]설직재-1'!#REF!</definedName>
    <definedName name="ㅁㄴㅇㄻㄴ">{"'5국공정'!$A$1:$E$128"}</definedName>
    <definedName name="ㅁㄴㅇㄻㄴㅇㄹ" localSheetId="2">{#N/A,#N/A,FALSE,"2~8번"}</definedName>
    <definedName name="ㅁㄴㅇㄻㄴㅇㄹ" localSheetId="0">{#N/A,#N/A,FALSE,"2~8번"}</definedName>
    <definedName name="ㅁㄴㅇㄻㄴㅇㄹ">{#N/A,#N/A,FALSE,"2~8번"}</definedName>
    <definedName name="ㅁㄴㅇㄻㄴㅇㄹㄴㅁ" localSheetId="18">BlankMacro1</definedName>
    <definedName name="ㅁㄴㅇㄻㄴㅇㄹㄴㅁ" localSheetId="21">BlankMacro1</definedName>
    <definedName name="ㅁㄴㅇㄻㄴㅇㄹㄴㅁ" localSheetId="19">BlankMacro1</definedName>
    <definedName name="ㅁㄴㅇㄻㄴㅇㄹㄴㅁ" localSheetId="22">BlankMacro1</definedName>
    <definedName name="ㅁㄴㅇㄻㄴㅇㄹㄴㅁ" localSheetId="20">BlankMacro1</definedName>
    <definedName name="ㅁㄴㅇㄻㄴㅇㄹㄴㅁ" localSheetId="29">BlankMacro1</definedName>
    <definedName name="ㅁㄴㅇㄻㄴㅇㄹㄴㅁ" localSheetId="31">BlankMacro1</definedName>
    <definedName name="ㅁㄴㅇㄻㄴㅇㄹㄴㅁ" localSheetId="32">BlankMacro1</definedName>
    <definedName name="ㅁㄴㅇㄻㄴㅇㄹㄴㅁ" localSheetId="30">BlankMacro1</definedName>
    <definedName name="ㅁㄴㅇㄻㄴㅇㄹㄴㅁ" localSheetId="23">BlankMacro1</definedName>
    <definedName name="ㅁㄴㅇㄻㄴㅇㄹㄴㅁ">BlankMacro1</definedName>
    <definedName name="ㅁㄴㅇㄻㄴㅇㄹㄴㅁㅎㄴㅇㅎ" localSheetId="2">{"'용역비'!$A$4:$C$8"}</definedName>
    <definedName name="ㅁㄴㅇㄻㄴㅇㄹㄴㅁㅎㄴㅇㅎ" localSheetId="0">{"'용역비'!$A$4:$C$8"}</definedName>
    <definedName name="ㅁㄴㅇㄻㄴㅇㄹㄴㅁㅎㄴㅇㅎ">{"'용역비'!$A$4:$C$8"}</definedName>
    <definedName name="ㅁㄴㅇㄻㄴㅇㄻㄴㄹ">{#N/A,#N/A,FALSE,"명세표"}</definedName>
    <definedName name="ㅁㄴㅇㄻㄴㅇㄻㄴㅇㄻㄴㅇㄹ" localSheetId="2">{#N/A,#N/A,FALSE,"2~8번"}</definedName>
    <definedName name="ㅁㄴㅇㄻㄴㅇㄻㄴㅇㄻㄴㅇㄹ" localSheetId="0">{#N/A,#N/A,FALSE,"2~8번"}</definedName>
    <definedName name="ㅁㄴㅇㄻㄴㅇㄻㄴㅇㄻㄴㅇㄹ">{#N/A,#N/A,FALSE,"2~8번"}</definedName>
    <definedName name="ㅁㄴㅇㄻㄴㅇㄻㄴㅇㄻㄴㅇㄻㄴㅇㄻㄴㅇㄻㅇㄻㅇㄹ" localSheetId="2">{#N/A,#N/A,FALSE,"2~8번"}</definedName>
    <definedName name="ㅁㄴㅇㄻㄴㅇㄻㄴㅇㄻㄴㅇㄻㄴㅇㄻㄴㅇㄻㅇㄻㅇㄹ" localSheetId="0">{#N/A,#N/A,FALSE,"2~8번"}</definedName>
    <definedName name="ㅁㄴㅇㄻㄴㅇㄻㄴㅇㄻㄴㅇㄻㄴㅇㄻㄴㅇㄻㅇㄻㅇㄹ">{#N/A,#N/A,FALSE,"2~8번"}</definedName>
    <definedName name="ㅁㄴㅇㄻㄴㅇㄻㄴㅇㅁㄴㅁㅇ" localSheetId="2">{#N/A,#N/A,FALSE,"운반시간"}</definedName>
    <definedName name="ㅁㄴㅇㄻㄴㅇㄻㄴㅇㅁㄴㅁㅇ" localSheetId="0">{#N/A,#N/A,FALSE,"운반시간"}</definedName>
    <definedName name="ㅁㄴㅇㄻㄴㅇㄻㄴㅇㅁㄴㅁㅇ">{#N/A,#N/A,FALSE,"운반시간"}</definedName>
    <definedName name="ㅁㄴㅇㄻㄴㅇㄻㅇ" localSheetId="2">{#N/A,#N/A,FALSE,"조골재"}</definedName>
    <definedName name="ㅁㄴㅇㄻㄴㅇㄻㅇ" localSheetId="0">{#N/A,#N/A,FALSE,"조골재"}</definedName>
    <definedName name="ㅁㄴㅇㄻㄴㅇㄻㅇ">{#N/A,#N/A,FALSE,"조골재"}</definedName>
    <definedName name="ㅁㄴㅇㄻㄴㅇㅁㅇㄻㅇㄻㅇㄻㅇㄻㄴㅇㄻㄴㅇㄹ" localSheetId="2">{#N/A,#N/A,FALSE,"조골재"}</definedName>
    <definedName name="ㅁㄴㅇㄻㄴㅇㅁㅇㄻㅇㄻㅇㄻㅇㄻㄴㅇㄻㄴㅇㄹ" localSheetId="0">{#N/A,#N/A,FALSE,"조골재"}</definedName>
    <definedName name="ㅁㄴㅇㄻㄴㅇㅁㅇㄻㅇㄻㅇㄻㅇㄻㄴㅇㄻㄴㅇㄹ">{#N/A,#N/A,FALSE,"조골재"}</definedName>
    <definedName name="ㅁㄴㅇㄻㅇㄻㄴㅁㅁ" localSheetId="2">{#N/A,#N/A,FALSE,"조골재"}</definedName>
    <definedName name="ㅁㄴㅇㄻㅇㄻㄴㅁㅁ" localSheetId="0">{#N/A,#N/A,FALSE,"조골재"}</definedName>
    <definedName name="ㅁㄴㅇㄻㅇㄻㄴㅁㅁ">{#N/A,#N/A,FALSE,"조골재"}</definedName>
    <definedName name="ㅁㄴㅇㅀㅁㄴㅇㄹ" localSheetId="18">BlankMacro1</definedName>
    <definedName name="ㅁㄴㅇㅀㅁㄴㅇㄹ" localSheetId="21">BlankMacro1</definedName>
    <definedName name="ㅁㄴㅇㅀㅁㄴㅇㄹ" localSheetId="19">BlankMacro1</definedName>
    <definedName name="ㅁㄴㅇㅀㅁㄴㅇㄹ" localSheetId="22">BlankMacro1</definedName>
    <definedName name="ㅁㄴㅇㅀㅁㄴㅇㄹ" localSheetId="20">BlankMacro1</definedName>
    <definedName name="ㅁㄴㅇㅀㅁㄴㅇㄹ" localSheetId="29">BlankMacro1</definedName>
    <definedName name="ㅁㄴㅇㅀㅁㄴㅇㄹ" localSheetId="31">BlankMacro1</definedName>
    <definedName name="ㅁㄴㅇㅀㅁㄴㅇㄹ" localSheetId="32">BlankMacro1</definedName>
    <definedName name="ㅁㄴㅇㅀㅁㄴㅇㄹ" localSheetId="30">BlankMacro1</definedName>
    <definedName name="ㅁㄴㅇㅀㅁㄴㅇㄹ" localSheetId="23">BlankMacro1</definedName>
    <definedName name="ㅁㄴㅇㅀㅁㄴㅇㄹ">BlankMacro1</definedName>
    <definedName name="ㅁㄴㅇㅀ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 localSheetId="2">{"'용역비'!$A$4:$C$8"}</definedName>
    <definedName name="ㅁㄴㅇㅁ" localSheetId="0">{"'용역비'!$A$4:$C$8"}</definedName>
    <definedName name="ㅁㄴㅇㅁ">{"'용역비'!$A$4:$C$8"}</definedName>
    <definedName name="ㅁㄴㅇㅁㄴㅇ" localSheetId="0">{#N/A,#N/A,FALSE,"2~8번"}</definedName>
    <definedName name="ㅁㄴㅇㅁㄴㅇ">{#N/A,#N/A,FALSE,"2~8번"}</definedName>
    <definedName name="ㅁㄴㅇㅁㄴㅇㅁ" localSheetId="18">BlankMacro1</definedName>
    <definedName name="ㅁㄴㅇㅁㄴㅇㅁ" localSheetId="21">BlankMacro1</definedName>
    <definedName name="ㅁㄴㅇㅁㄴㅇㅁ" localSheetId="19">BlankMacro1</definedName>
    <definedName name="ㅁㄴㅇㅁㄴㅇㅁ" localSheetId="22">BlankMacro1</definedName>
    <definedName name="ㅁㄴㅇㅁㄴㅇㅁ" localSheetId="20">BlankMacro1</definedName>
    <definedName name="ㅁㄴㅇㅁㄴㅇㅁ" localSheetId="29">BlankMacro1</definedName>
    <definedName name="ㅁㄴㅇㅁㄴㅇㅁ" localSheetId="31">BlankMacro1</definedName>
    <definedName name="ㅁㄴㅇㅁㄴㅇㅁ" localSheetId="32">BlankMacro1</definedName>
    <definedName name="ㅁㄴㅇㅁㄴㅇㅁ" localSheetId="30">BlankMacro1</definedName>
    <definedName name="ㅁㄴㅇㅁㄴㅇㅁ" localSheetId="23">BlankMacro1</definedName>
    <definedName name="ㅁㄴㅇㅁㄴㅇㅁ">BlankMacro1</definedName>
    <definedName name="ㅁㄴㅇㅁㄴㅇㅁㅇ" localSheetId="2">{#N/A,#N/A,FALSE,"2~8번"}</definedName>
    <definedName name="ㅁㄴㅇㅁㄴㅇㅁㅇ" localSheetId="0">{#N/A,#N/A,FALSE,"2~8번"}</definedName>
    <definedName name="ㅁㄴㅇㅁㄴㅇㅁㅇ">{#N/A,#N/A,FALSE,"2~8번"}</definedName>
    <definedName name="ㅁㄴㅇㅁㅁㅁㅁㅁㅁㅁㅁㅁㅁ">{"'건축내역'!$A$1:$L$413"}</definedName>
    <definedName name="ㅁㄴㅇㅂㅈㄷ">{#N/A,#N/A,FALSE,"혼합골재"}</definedName>
    <definedName name="ㅁㄴ아ㅣㄹ멀" localSheetId="2">{#N/A,#N/A,FALSE,"조골재"}</definedName>
    <definedName name="ㅁㄴ아ㅣㄹ멀" localSheetId="0">{#N/A,#N/A,FALSE,"조골재"}</definedName>
    <definedName name="ㅁㄴ아ㅣㄹ멀">{#N/A,#N/A,FALSE,"조골재"}</definedName>
    <definedName name="ㅁㄴㅌㄴ" localSheetId="2">{"'자리배치도'!$AG$1:$CI$28"}</definedName>
    <definedName name="ㅁㄴㅌㄴ" localSheetId="0">{"'자리배치도'!$AG$1:$CI$28"}</definedName>
    <definedName name="ㅁㄴㅌㄴ">{"'자리배치도'!$AG$1:$CI$28"}</definedName>
    <definedName name="ㅁ너ㅐㅓㅇ" localSheetId="2">{#N/A,#N/A,FALSE,"조골재"}</definedName>
    <definedName name="ㅁ너ㅐㅓㅇ" localSheetId="0">{#N/A,#N/A,FALSE,"조골재"}</definedName>
    <definedName name="ㅁ너ㅐㅓㅇ">{#N/A,#N/A,FALSE,"조골재"}</definedName>
    <definedName name="ㅁ넝리머" localSheetId="2">{#N/A,#N/A,FALSE,"조골재"}</definedName>
    <definedName name="ㅁ넝리머" localSheetId="0">{#N/A,#N/A,FALSE,"조골재"}</definedName>
    <definedName name="ㅁ넝리머">{#N/A,#N/A,FALSE,"조골재"}</definedName>
    <definedName name="ㅁ느">ㅁ느</definedName>
    <definedName name="ㅁ니ㅏ고" localSheetId="0">'[Kimssang/나의작업/My Documents/2002년(이종범파이팅!)/양식data/2000경주EXPO/7월file/도로공사/서울시CCTV.xls]직재'!#REF!</definedName>
    <definedName name="ㅁㄶ" localSheetId="0">'[장현우/원가계산/My Documents/원가계산/원가계산/Book4.xls]직노'!#REF!</definedName>
    <definedName name="ㅁㄶㄷㅎㄴㄹㅇㄴ" localSheetId="2">{#N/A,#N/A,FALSE,"배수1"}</definedName>
    <definedName name="ㅁㄶㄷㅎㄴㄹㅇㄴ" localSheetId="0">{#N/A,#N/A,FALSE,"배수1"}</definedName>
    <definedName name="ㅁㄶㄷㅎㄴㄹㅇㄴ">{#N/A,#N/A,FALSE,"배수1"}</definedName>
    <definedName name="ㅁㄶㅁㄴㄹ" localSheetId="18">BlankMacro1</definedName>
    <definedName name="ㅁㄶㅁㄴㄹ" localSheetId="21">BlankMacro1</definedName>
    <definedName name="ㅁㄶㅁㄴㄹ" localSheetId="19">BlankMacro1</definedName>
    <definedName name="ㅁㄶㅁㄴㄹ" localSheetId="22">BlankMacro1</definedName>
    <definedName name="ㅁㄶㅁㄴㄹ" localSheetId="20">BlankMacro1</definedName>
    <definedName name="ㅁㄶㅁㄴㄹ" localSheetId="29">BlankMacro1</definedName>
    <definedName name="ㅁㄶㅁㄴㄹ" localSheetId="31">BlankMacro1</definedName>
    <definedName name="ㅁㄶㅁㄴㄹ" localSheetId="32">BlankMacro1</definedName>
    <definedName name="ㅁㄶㅁㄴㄹ" localSheetId="30">BlankMacro1</definedName>
    <definedName name="ㅁㄶㅁㄴㄹ" localSheetId="23">BlankMacro1</definedName>
    <definedName name="ㅁㄶㅁㄴㄹ">BlankMacro1</definedName>
    <definedName name="ㅁㄷ고ㅠ모륟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localSheetId="2">{#N/A,#N/A,FALSE,"속도"}</definedName>
    <definedName name="ㅁㄹ" localSheetId="0">{#N/A,#N/A,FALSE,"속도"}</definedName>
    <definedName name="ㅁㄹ">{#N/A,#N/A,FALSE,"속도"}</definedName>
    <definedName name="ㅁㄹㄴㄻㄴㄹㄴㅁㄹㄴㅇㄹㄴㅇㄹ" localSheetId="2">{#N/A,#N/A,FALSE,"포장2"}</definedName>
    <definedName name="ㅁㄹㄴㄻㄴㄹㄴㅁㄹㄴㅇㄹㄴㅇㄹ" localSheetId="0">{#N/A,#N/A,FALSE,"포장2"}</definedName>
    <definedName name="ㅁㄹㄴㄻㄴㄹㄴㅁㄹㄴㅇㄹㄴㅇㄹ">{#N/A,#N/A,FALSE,"포장2"}</definedName>
    <definedName name="ㅁㄹㄴㅇㄹㄴㅁㄹ" localSheetId="2">{#N/A,#N/A,FALSE,"포장1";#N/A,#N/A,FALSE,"포장1"}</definedName>
    <definedName name="ㅁㄹㄴㅇㄹㄴㅁㄹ" localSheetId="0">{#N/A,#N/A,FALSE,"포장1";#N/A,#N/A,FALSE,"포장1"}</definedName>
    <definedName name="ㅁㄹㄴㅇㄹㄴㅁㄹ">{#N/A,#N/A,FALSE,"포장1";#N/A,#N/A,FALSE,"포장1"}</definedName>
    <definedName name="ㅁㄹㄴㅇㅁㄻㄹㄴㅁㄹ" localSheetId="2">{#N/A,#N/A,FALSE,"조골재"}</definedName>
    <definedName name="ㅁㄹㄴㅇㅁㄻㄹㄴㅁㄹ" localSheetId="0">{#N/A,#N/A,FALSE,"조골재"}</definedName>
    <definedName name="ㅁㄹㄴㅇㅁㄻㄹㄴㅁㄹ">{#N/A,#N/A,FALSE,"조골재"}</definedName>
    <definedName name="ㅁㄹㄴㅇㅎㄴㄻㄴㄹㄴㅇ" localSheetId="2">{#N/A,#N/A,FALSE,"부대1"}</definedName>
    <definedName name="ㅁㄹㄴㅇㅎㄴㄻㄴㄹㄴㅇ" localSheetId="0">{#N/A,#N/A,FALSE,"부대1"}</definedName>
    <definedName name="ㅁㄹㄴㅇㅎㄴㄻㄴㄹㄴㅇ">{#N/A,#N/A,FALSE,"부대1"}</definedName>
    <definedName name="ㅁㄹㅇㄴㅇㅁㄹㄴㄻㄴ" localSheetId="2">{#N/A,#N/A,FALSE,"이정표"}</definedName>
    <definedName name="ㅁㄹㅇㄴㅇㅁㄹㄴㄻㄴ" localSheetId="0">{#N/A,#N/A,FALSE,"이정표"}</definedName>
    <definedName name="ㅁㄹㅇㄴㅇㅁㄹㄴㄻㄴ">{#N/A,#N/A,FALSE,"이정표"}</definedName>
    <definedName name="ㅁㄹㅇㄹ">#REF!,#REF!</definedName>
    <definedName name="ㅁㄹㅇㄹㅇㄴㄹㅇㄹㅇ" localSheetId="2">{#N/A,#N/A,FALSE,"표지목차"}</definedName>
    <definedName name="ㅁㄹㅇㄹㅇㄴㄹㅇㄹㅇ" localSheetId="0">{#N/A,#N/A,FALSE,"표지목차"}</definedName>
    <definedName name="ㅁㄹㅇㄹㅇㄴㄹㅇㄹㅇ">{#N/A,#N/A,FALSE,"표지목차"}</definedName>
    <definedName name="ㅁㄹㅇㅎ">{#N/A,#N/A,FALSE,"단가와품"}</definedName>
    <definedName name="ㅁㄻㄴㄹ">{#N/A,#N/A,FALSE,"3가";#N/A,#N/A,FALSE,"3나";#N/A,#N/A,FALSE,"3다"}</definedName>
    <definedName name="ㅁㄻㄹ">{#N/A,#N/A,FALSE,"3가";#N/A,#N/A,FALSE,"3나";#N/A,#N/A,FALSE,"3다"}</definedName>
    <definedName name="ㅁㄻㅁㅁㅁㄹㄴㅇㄹㅇㄴㄹㅈㄹㄴㅇ" localSheetId="2">{#N/A,#N/A,FALSE,"운반시간"}</definedName>
    <definedName name="ㅁㄻㅁㅁㅁㄹㄴㅇㄹㅇㄴㄹㅈㄹㄴㅇ" localSheetId="0">{#N/A,#N/A,FALSE,"운반시간"}</definedName>
    <definedName name="ㅁㄻㅁㅁㅁㄹㄴㅇㄹㅇㄴㄹㅈㄹㄴㅇ">{#N/A,#N/A,FALSE,"운반시간"}</definedName>
    <definedName name="ㅁ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ㅁㅁ_1" localSheetId="2">{#N/A,#N/A,FALSE,"조골재"}</definedName>
    <definedName name="ㅁㅁ_1" localSheetId="0">{#N/A,#N/A,FALSE,"조골재"}</definedName>
    <definedName name="ㅁㅁ_1">{#N/A,#N/A,FALSE,"조골재"}</definedName>
    <definedName name="ㅁㅁㄴㅇㄷ" localSheetId="2">{#N/A,#N/A,FALSE,"조골재"}</definedName>
    <definedName name="ㅁㅁㄴㅇㄷ" localSheetId="0">{#N/A,#N/A,FALSE,"조골재"}</definedName>
    <definedName name="ㅁㅁㄴㅇㄷ">{#N/A,#N/A,FALSE,"조골재"}</definedName>
    <definedName name="ㅁㅁㅁ" localSheetId="2">{"'용역비'!$A$4:$C$8"}</definedName>
    <definedName name="ㅁㅁㅁ" localSheetId="0">{"'용역비'!$A$4:$C$8"}</definedName>
    <definedName name="ㅁㅁㅁ">{"'용역비'!$A$4:$C$8"}</definedName>
    <definedName name="ㅁㅁㅁㅁ" localSheetId="18">BLCH</definedName>
    <definedName name="ㅁㅁㅁㅁ" localSheetId="2">BLCH</definedName>
    <definedName name="ㅁㅁㅁㅁ" localSheetId="0">BLCH</definedName>
    <definedName name="ㅁㅁㅁㅁ" localSheetId="21">BLCH</definedName>
    <definedName name="ㅁㅁㅁㅁ" localSheetId="7">BLCH</definedName>
    <definedName name="ㅁㅁㅁㅁ" localSheetId="19">BLCH</definedName>
    <definedName name="ㅁㅁㅁㅁ" localSheetId="22">BLCH</definedName>
    <definedName name="ㅁㅁㅁㅁ" localSheetId="20">BLCH</definedName>
    <definedName name="ㅁㅁㅁㅁ" localSheetId="29">BLCH</definedName>
    <definedName name="ㅁㅁㅁㅁ" localSheetId="31">BLCH</definedName>
    <definedName name="ㅁㅁㅁㅁ" localSheetId="32">BLCH</definedName>
    <definedName name="ㅁㅁㅁㅁ" localSheetId="30">BLCH</definedName>
    <definedName name="ㅁㅁㅁㅁ" localSheetId="23">BLCH</definedName>
    <definedName name="ㅁㅁㅁㅁ">BLCH</definedName>
    <definedName name="ㅁㅁㅁㅁㅁ" localSheetId="2">{"'용역비'!$A$4:$C$8"}</definedName>
    <definedName name="ㅁㅁㅁㅁㅁ" localSheetId="0">{"'용역비'!$A$4:$C$8"}</definedName>
    <definedName name="ㅁㅁㅁㅁㅁ">{"'용역비'!$A$4:$C$8"}</definedName>
    <definedName name="ㅁㅁㅁㅁㅁㅁ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ㅁㅁㅁㅁㅁㅁㅁㅁㅁㅁㅁㅁㅁ" localSheetId="2">{"'용역비'!$A$4:$C$8"}</definedName>
    <definedName name="ㅁㅁㅁㅁㅁㅁㅁㅁㅁㅁㅁㅁㅁㅁ" localSheetId="0">{"'용역비'!$A$4:$C$8"}</definedName>
    <definedName name="ㅁㅁㅁㅁㅁㅁㅁㅁㅁㅁㅁㅁㅁㅁ">{"'용역비'!$A$4:$C$8"}</definedName>
    <definedName name="ㅁㅁㅁㅂ" localSheetId="2">{"'용역비'!$A$4:$C$8"}</definedName>
    <definedName name="ㅁㅁㅁㅂ" localSheetId="0">{"'용역비'!$A$4:$C$8"}</definedName>
    <definedName name="ㅁㅁㅁㅂ">{"'용역비'!$A$4:$C$8"}</definedName>
    <definedName name="ㅁㅁ미" localSheetId="2">{"'용역비'!$A$4:$C$8"}</definedName>
    <definedName name="ㅁㅁ미" localSheetId="0">{"'용역비'!$A$4:$C$8"}</definedName>
    <definedName name="ㅁㅁ미">{"'용역비'!$A$4:$C$8"}</definedName>
    <definedName name="ㅁㅁㅇ" localSheetId="2">{#N/A,#N/A,FALSE,"골재소요량";#N/A,#N/A,FALSE,"골재소요량"}</definedName>
    <definedName name="ㅁㅁㅇ" localSheetId="0">{#N/A,#N/A,FALSE,"골재소요량";#N/A,#N/A,FALSE,"골재소요량"}</definedName>
    <definedName name="ㅁㅁㅇ">{#N/A,#N/A,FALSE,"골재소요량";#N/A,#N/A,FALSE,"골재소요량"}</definedName>
    <definedName name="ㅁ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ㅅㅁㄱㅈ"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 localSheetId="0">'[Csh/공유 그림/OFFICE 양식/J直材4.xls]J直材4'!$F$5:$G$5</definedName>
    <definedName name="ㅁㅇㄴ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ㅂ" localSheetId="0">'[KMS/넣어주세요/임시파일/KNK/2002년/양식/office 양식/I一般比.xls]I一般比'!#REF!</definedName>
    <definedName name="ㅁㅇㄴㅋㄷㄱ" localSheetId="2">{#N/A,#N/A,FALSE,"조골재"}</definedName>
    <definedName name="ㅁㅇㄴㅋㄷㄱ" localSheetId="0">{#N/A,#N/A,FALSE,"조골재"}</definedName>
    <definedName name="ㅁㅇㄴㅋㄷㄱ">{#N/A,#N/A,FALSE,"조골재"}</definedName>
    <definedName name="ㅁㅇㄹ" localSheetId="2">{#N/A,#N/A,FALSE,"단면 제원"}</definedName>
    <definedName name="ㅁㅇㄹ" localSheetId="0">{#N/A,#N/A,FALSE,"단면 제원"}</definedName>
    <definedName name="ㅁㅇㄹ">{#N/A,#N/A,FALSE,"단면 제원"}</definedName>
    <definedName name="ㅁㅇㄹㅁㅇㄹㅇㅁㄴ">{#N/A,#N/A,FALSE,"Sheet1"}</definedName>
    <definedName name="ㅁㅇㄹㅇㄴ" localSheetId="2">{#N/A,#N/A,FALSE,"조골재"}</definedName>
    <definedName name="ㅁㅇㄹㅇㄴ" localSheetId="0">{#N/A,#N/A,FALSE,"조골재"}</definedName>
    <definedName name="ㅁㅇㄹㅇㄴ">{#N/A,#N/A,FALSE,"조골재"}</definedName>
    <definedName name="ㅁㅇㄻㄴ" localSheetId="0">'[D:/넣어주세요/MSOffice/99file/서울시CCTV.xls]일위'!#REF!</definedName>
    <definedName name="ㅁㅇㄻㅇㄴㅁㄴㅇㄻ" localSheetId="2">{#N/A,#N/A,FALSE,"조골재"}</definedName>
    <definedName name="ㅁㅇㄻㅇㄴㅁㄴㅇㄻ" localSheetId="0">{#N/A,#N/A,FALSE,"조골재"}</definedName>
    <definedName name="ㅁㅇㄻㅇㄴㅁㄴㅇㄻ">{#N/A,#N/A,FALSE,"조골재"}</definedName>
    <definedName name="ㅁㅇㅀㅂ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ㅁㄴㅇ" localSheetId="2">{"'용역비'!$A$4:$C$8"}</definedName>
    <definedName name="ㅁㅇㅁㄴㅇ" localSheetId="0">{"'용역비'!$A$4:$C$8"}</definedName>
    <definedName name="ㅁㅇㅁㄴㅇ">{"'용역비'!$A$4:$C$8"}</definedName>
    <definedName name="ㅁㅇㅇ" localSheetId="0">'[D:/office 양식/I一般比.xls]I一般比'!#REF!</definedName>
    <definedName name="ㅁㅇㅎㄶㄹ" localSheetId="0">'[D:/넣어주세요/OFFICE 양식/I一般比.xls]I一般比'!#REF!</definedName>
    <definedName name="ㅁㅇㅎㄻㄱ" localSheetId="0">'[KMS/넣어주세요/WINDOWS/Application Data/Microsoft/Templates/MSOffice/99file/서울시신호-2.xls]설직재-1'!#REF!</definedName>
    <definedName name="ㅁ아아" localSheetId="2">{#N/A,#N/A,FALSE,"조골재"}</definedName>
    <definedName name="ㅁ아아" localSheetId="0">{#N/A,#N/A,FALSE,"조골재"}</definedName>
    <definedName name="ㅁ아아">{#N/A,#N/A,FALSE,"조골재"}</definedName>
    <definedName name="ㅁ앤" localSheetId="2">{#N/A,#N/A,FALSE,"운반시간"}</definedName>
    <definedName name="ㅁ앤" localSheetId="0">{#N/A,#N/A,FALSE,"운반시간"}</definedName>
    <definedName name="ㅁ앤">{#N/A,#N/A,FALSE,"운반시간"}</definedName>
    <definedName name="ㅁ오">ㅁ오</definedName>
    <definedName name="ㅁㅈㄴㅇ">{#N/A,#N/A,FALSE,"전력간선"}</definedName>
    <definedName name="ㅁㅈㄷ">{#N/A,#N/A,FALSE,"배수1"}</definedName>
    <definedName name="ㅁㅊㅍ" localSheetId="2">{#N/A,#N/A,TRUE,"토적및재료집계";#N/A,#N/A,TRUE,"토적및재료집계";#N/A,#N/A,TRUE,"단위량"}</definedName>
    <definedName name="ㅁㅊㅍ" localSheetId="0">{#N/A,#N/A,TRUE,"토적및재료집계";#N/A,#N/A,TRUE,"토적및재료집계";#N/A,#N/A,TRUE,"단위량"}</definedName>
    <definedName name="ㅁㅊㅍ">{#N/A,#N/A,TRUE,"토적및재료집계";#N/A,#N/A,TRUE,"토적및재료집계";#N/A,#N/A,TRUE,"단위량"}</definedName>
    <definedName name="ㅁㅋㄹㄴㅁㄻㄻㄴㄻ" localSheetId="2">{#N/A,#N/A,FALSE,"구조1"}</definedName>
    <definedName name="ㅁㅋㄹㄴㅁㄻㄻㄴㄻ" localSheetId="0">{#N/A,#N/A,FALSE,"구조1"}</definedName>
    <definedName name="ㅁㅋㄹㄴㅁㄻㄻㄴㄻ">{#N/A,#N/A,FALSE,"구조1"}</definedName>
    <definedName name="ㅁㅎ" localSheetId="0">'[장현우/원가계산/My Documents/원가계산/원가계산/Book4.xls]직노'!#REF!</definedName>
    <definedName name="ㅁㅎㅎㄴㅁㄹㅈ" localSheetId="2">{#N/A,#N/A,FALSE,"배수2"}</definedName>
    <definedName name="ㅁㅎㅎㄴㅁㄹㅈ" localSheetId="0">{#N/A,#N/A,FALSE,"배수2"}</definedName>
    <definedName name="ㅁㅎㅎㄴㅁㄹㅈ">{#N/A,#N/A,FALSE,"배수2"}</definedName>
    <definedName name="마" localSheetId="18">BlankMacro1</definedName>
    <definedName name="마" localSheetId="2">BlankMacro1</definedName>
    <definedName name="마" localSheetId="0">BlankMacro1</definedName>
    <definedName name="마" localSheetId="21">BlankMacro1</definedName>
    <definedName name="마" localSheetId="7">BlankMacro1</definedName>
    <definedName name="마" localSheetId="19">BlankMacro1</definedName>
    <definedName name="마" localSheetId="22">BlankMacro1</definedName>
    <definedName name="마" localSheetId="20">BlankMacro1</definedName>
    <definedName name="마" localSheetId="29">BlankMacro1</definedName>
    <definedName name="마" localSheetId="31">BlankMacro1</definedName>
    <definedName name="마" localSheetId="32">BlankMacro1</definedName>
    <definedName name="마" localSheetId="30">BlankMacro1</definedName>
    <definedName name="마" localSheetId="23">BlankMacro1</definedName>
    <definedName name="마">BlankMacro1</definedName>
    <definedName name="마가목R3" localSheetId="0">'[B:/수목일위.XLS]데이타'!$E$160</definedName>
    <definedName name="마가목R5" localSheetId="0">'[B:/수목일위.XLS]데이타'!$E$161</definedName>
    <definedName name="마가목R7" localSheetId="0">'[B:/수목일위.XLS]데이타'!$E$162</definedName>
    <definedName name="마감" localSheetId="2">{#N/A,#N/A,FALSE,"견적조건";#N/A,#N/A,FALSE,"산출근거"}</definedName>
    <definedName name="마감" localSheetId="0">{#N/A,#N/A,FALSE,"견적조건";#N/A,#N/A,FALSE,"산출근거"}</definedName>
    <definedName name="마감">{#N/A,#N/A,FALSE,"견적조건";#N/A,#N/A,FALSE,"산출근거"}</definedName>
    <definedName name="마곡사가도공" localSheetId="18">BLCH</definedName>
    <definedName name="마곡사가도공" localSheetId="2">BLCH</definedName>
    <definedName name="마곡사가도공" localSheetId="0">BLCH</definedName>
    <definedName name="마곡사가도공" localSheetId="21">BLCH</definedName>
    <definedName name="마곡사가도공" localSheetId="7">BLCH</definedName>
    <definedName name="마곡사가도공" localSheetId="19">BLCH</definedName>
    <definedName name="마곡사가도공" localSheetId="22">BLCH</definedName>
    <definedName name="마곡사가도공" localSheetId="20">BLCH</definedName>
    <definedName name="마곡사가도공" localSheetId="29">BLCH</definedName>
    <definedName name="마곡사가도공" localSheetId="31">BLCH</definedName>
    <definedName name="마곡사가도공" localSheetId="32">BLCH</definedName>
    <definedName name="마곡사가도공" localSheetId="30">BLCH</definedName>
    <definedName name="마곡사가도공" localSheetId="23">BLCH</definedName>
    <definedName name="마곡사가도공">BLCH</definedName>
    <definedName name="마마">{#N/A,#N/A,FALSE,"ALM-ASISC"}</definedName>
    <definedName name="마산영업국">마산영업국</definedName>
    <definedName name="마어루" localSheetId="2">{#N/A,#N/A,FALSE,"골재소요량";#N/A,#N/A,FALSE,"골재소요량"}</definedName>
    <definedName name="마어루" localSheetId="0">{#N/A,#N/A,FALSE,"골재소요량";#N/A,#N/A,FALSE,"골재소요량"}</definedName>
    <definedName name="마어루">{#N/A,#N/A,FALSE,"골재소요량";#N/A,#N/A,FALSE,"골재소요량"}</definedName>
    <definedName name="마음">#REF!,#REF!</definedName>
    <definedName name="마장로원가">마장로원가</definedName>
    <definedName name="마지막" localSheetId="0">'[원용진/원용진의 원/My Documents/연결.xls]Sheet3'!#REF!</definedName>
    <definedName name="마카담로라">250000</definedName>
    <definedName name="마ㅓㅇ라ㅓㅇㄴㄹ" localSheetId="2">{#N/A,#N/A,FALSE,"2~8번"}</definedName>
    <definedName name="마ㅓㅇ라ㅓㅇㄴㄹ" localSheetId="0">{#N/A,#N/A,FALSE,"2~8번"}</definedName>
    <definedName name="마ㅓㅇ라ㅓㅇㄴㄹ">{#N/A,#N/A,FALSE,"2~8번"}</definedName>
    <definedName name="만">{"'자리배치도'!$AG$1:$CI$28"}</definedName>
    <definedName name="만득이" localSheetId="2">{#N/A,#N/A,FALSE,"2~8번"}</definedName>
    <definedName name="만득이" localSheetId="0">{#N/A,#N/A,FALSE,"2~8번"}</definedName>
    <definedName name="만득이">{#N/A,#N/A,FALSE,"2~8번"}</definedName>
    <definedName name="말" localSheetId="18">BlankMacro1</definedName>
    <definedName name="말" localSheetId="2">BlankMacro1</definedName>
    <definedName name="말" localSheetId="0">BlankMacro1</definedName>
    <definedName name="말" localSheetId="21">BlankMacro1</definedName>
    <definedName name="말" localSheetId="7">BlankMacro1</definedName>
    <definedName name="말" localSheetId="19">BlankMacro1</definedName>
    <definedName name="말" localSheetId="22">BlankMacro1</definedName>
    <definedName name="말" localSheetId="20">BlankMacro1</definedName>
    <definedName name="말" localSheetId="29">BlankMacro1</definedName>
    <definedName name="말" localSheetId="31">BlankMacro1</definedName>
    <definedName name="말" localSheetId="32">BlankMacro1</definedName>
    <definedName name="말" localSheetId="30">BlankMacro1</definedName>
    <definedName name="말" localSheetId="23">BlankMacro1</definedName>
    <definedName name="말">BlankMacro1</definedName>
    <definedName name="말발도리1003" localSheetId="0">'[B:/수목일위.XLS]데이타'!$E$163</definedName>
    <definedName name="말발도리1204" localSheetId="0">'[B:/수목일위.XLS]데이타'!$E$164</definedName>
    <definedName name="말발도리1506" localSheetId="0">'[B:/수목일위.XLS]데이타'!$E$165</definedName>
    <definedName name="망루"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{#N/A,#N/A,FALSE,"CCTV"}</definedName>
    <definedName name="매자0804" localSheetId="0">'[B:/수목일위.XLS]데이타'!$E$166</definedName>
    <definedName name="매자1005" localSheetId="0">'[B:/수목일위.XLS]데이타'!$E$167</definedName>
    <definedName name="매직봉길이">1.5</definedName>
    <definedName name="매직봉반경제곱">(0.05*0.05)</definedName>
    <definedName name="매출">{#N/A,#N/A,FALSE,"DAOCM 2차 검토"}</definedName>
    <definedName name="매출계획">{#N/A,#N/A,TRUE,"789월 매출";#N/A,#N/A,TRUE,"목차";#N/A,#N/A,TRUE,"마감실적";#N/A,#N/A,TRUE,"거래처별"}</definedName>
    <definedName name="매출계획1">{#N/A,#N/A,TRUE,"789월 매출";#N/A,#N/A,TRUE,"목차";#N/A,#N/A,TRUE,"마감실적";#N/A,#N/A,TRUE,"거래처별"}</definedName>
    <definedName name="매출분석">{#N/A,#N/A,TRUE,"789월 매출";#N/A,#N/A,TRUE,"목차";#N/A,#N/A,TRUE,"마감실적";#N/A,#N/A,TRUE,"거래처별"}</definedName>
    <definedName name="매출분석2">{#N/A,#N/A,TRUE,"789월 매출";#N/A,#N/A,TRUE,"목차";#N/A,#N/A,TRUE,"마감실적";#N/A,#N/A,TRUE,"거래처별"}</definedName>
    <definedName name="매출원가">{#N/A,#N/A,FALSE,"DAOCM 2차 검토"}</definedName>
    <definedName name="매츠로33">매츠로33</definedName>
    <definedName name="매화R10" localSheetId="0">'[B:/수목일위.XLS]데이타'!$E$174</definedName>
    <definedName name="매화R4" localSheetId="0">'[B:/수목일위.XLS]데이타'!$E$171</definedName>
    <definedName name="매화R6" localSheetId="0">'[B:/수목일위.XLS]데이타'!$E$172</definedName>
    <definedName name="매화R8" localSheetId="0">'[B:/수목일위.XLS]데이타'!$E$173</definedName>
    <definedName name="먀먕">{#N/A,#N/A,FALSE,"3가";#N/A,#N/A,FALSE,"3나";#N/A,#N/A,FALSE,"3다"}</definedName>
    <definedName name="먀ㅐ얼" localSheetId="2">{#N/A,#N/A,FALSE,"조골재"}</definedName>
    <definedName name="먀ㅐ얼" localSheetId="0">{#N/A,#N/A,FALSE,"조골재"}</definedName>
    <definedName name="먀ㅐ얼">{#N/A,#N/A,FALSE,"조골재"}</definedName>
    <definedName name="머" localSheetId="2">{#N/A,#N/A,FALSE,"명세표"}</definedName>
    <definedName name="머" localSheetId="0">{#N/A,#N/A,FALSE,"명세표"}</definedName>
    <definedName name="머">{#N/A,#N/A,FALSE,"명세표"}</definedName>
    <definedName name="머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릿말" localSheetId="0">'[D:/원가계산/2018년/7월/신우중공업_수중펌프 2종 제작설치/보고서/1. 제조_수중사류펌프 제작 및 설치.xlsx]경비'!머릿말</definedName>
    <definedName name="머캐덤_로울러" localSheetId="0">'[김정혜_PC/1WORKSHOP/1Kdm/통신/send/성보개발6차/부산청/인천학익동 동아풍림아파트현장.xls]장비집계'!#REF!</definedName>
    <definedName name="먼소리" localSheetId="0">'[장현우/원가계산/My Documents/원가계산/원가계산/Book4.xls]경산'!#REF!</definedName>
    <definedName name="먼일" localSheetId="2">{#N/A,#N/A,FALSE,"골재소요량";#N/A,#N/A,FALSE,"골재소요량"}</definedName>
    <definedName name="먼일" localSheetId="0">{#N/A,#N/A,FALSE,"골재소요량";#N/A,#N/A,FALSE,"골재소요량"}</definedName>
    <definedName name="먼일">{#N/A,#N/A,FALSE,"골재소요량";#N/A,#N/A,FALSE,"골재소요량"}</definedName>
    <definedName name="멋쟁이" localSheetId="2">{#N/A,#N/A,FALSE,"2~8번"}</definedName>
    <definedName name="멋쟁이" localSheetId="0">{#N/A,#N/A,FALSE,"2~8번"}</definedName>
    <definedName name="멋쟁이">{#N/A,#N/A,FALSE,"2~8번"}</definedName>
    <definedName name="메타B10" localSheetId="0">'[B:/수목일위.XLS]데이타'!$E$179</definedName>
    <definedName name="메타B12" localSheetId="0">'[B:/수목일위.XLS]데이타'!$E$180</definedName>
    <definedName name="메타B15" localSheetId="0">'[B:/수목일위.XLS]데이타'!$E$181</definedName>
    <definedName name="메타B18" localSheetId="0">'[B:/수목일위.XLS]데이타'!$E$182</definedName>
    <definedName name="메타B4" localSheetId="0">'[B:/수목일위.XLS]데이타'!$E$175</definedName>
    <definedName name="메타B5" localSheetId="0">'[B:/수목일위.XLS]데이타'!$E$176</definedName>
    <definedName name="메타B6" localSheetId="0">'[B:/수목일위.XLS]데이타'!$E$177</definedName>
    <definedName name="메타B8" localSheetId="0">'[B:/수목일위.XLS]데이타'!$E$178</definedName>
    <definedName name="며">며</definedName>
    <definedName name="면장" localSheetId="18">BLCH</definedName>
    <definedName name="면장" localSheetId="2">BLCH</definedName>
    <definedName name="면장" localSheetId="0">BLCH</definedName>
    <definedName name="면장" localSheetId="21">BLCH</definedName>
    <definedName name="면장" localSheetId="7">BLCH</definedName>
    <definedName name="면장" localSheetId="19">BLCH</definedName>
    <definedName name="면장" localSheetId="22">BLCH</definedName>
    <definedName name="면장" localSheetId="20">BLCH</definedName>
    <definedName name="면장" localSheetId="29">BLCH</definedName>
    <definedName name="면장" localSheetId="31">BLCH</definedName>
    <definedName name="면장" localSheetId="32">BLCH</definedName>
    <definedName name="면장" localSheetId="30">BLCH</definedName>
    <definedName name="면장" localSheetId="23">BLCH</definedName>
    <definedName name="면장">BLCH</definedName>
    <definedName name="면장2" localSheetId="18">BLCH</definedName>
    <definedName name="면장2" localSheetId="2">BLCH</definedName>
    <definedName name="면장2" localSheetId="0">BLCH</definedName>
    <definedName name="면장2" localSheetId="21">BLCH</definedName>
    <definedName name="면장2" localSheetId="7">BLCH</definedName>
    <definedName name="면장2" localSheetId="19">BLCH</definedName>
    <definedName name="면장2" localSheetId="22">BLCH</definedName>
    <definedName name="면장2" localSheetId="20">BLCH</definedName>
    <definedName name="면장2" localSheetId="29">BLCH</definedName>
    <definedName name="면장2" localSheetId="31">BLCH</definedName>
    <definedName name="면장2" localSheetId="32">BLCH</definedName>
    <definedName name="면장2" localSheetId="30">BLCH</definedName>
    <definedName name="면장2" localSheetId="23">BLCH</definedName>
    <definedName name="면장2">BLCH</definedName>
    <definedName name="명">{#N/A,"수불부",FALSE,"사급자재수불서";#N/A,"수불부",FALSE,"사급자재수불서"}</definedName>
    <definedName name="명단">{#N/A,"수불부",FALSE,"사급자재수불서";#N/A,"수불부",FALSE,"사급자재수불서"}</definedName>
    <definedName name="명동공통가설">{#N/A,#N/A,FALSE,"현장 NCR 분석";#N/A,#N/A,FALSE,"현장품질감사";#N/A,#N/A,FALSE,"현장품질감사"}</definedName>
    <definedName name="명동공통가설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명령번호">OFFSET(#REF!,0,0,COUNTA(#REF!)-1,1)</definedName>
    <definedName name="명성">명성</definedName>
    <definedName name="명일">{#N/A,#N/A,FALSE,"속도"}</definedName>
    <definedName name="명자0604" localSheetId="0">'[B:/수목일위.XLS]데이타'!$E$183</definedName>
    <definedName name="명자0805" localSheetId="0">'[B:/수목일위.XLS]데이타'!$E$184</definedName>
    <definedName name="명자1006" localSheetId="0">'[B:/수목일위.XLS]데이타'!$E$185</definedName>
    <definedName name="명자1208" localSheetId="0">'[B:/수목일위.XLS]데이타'!$E$186</definedName>
    <definedName name="명칭" localSheetId="0">'[원용진/원용진의 원/My Documents/연결.xls]Sheet3'!#REF!</definedName>
    <definedName name="모" localSheetId="2">{#N/A,#N/A,FALSE,"변경관리예산";#N/A,#N/A,FALSE,"변경장비예산";#N/A,#N/A,FALSE,"변경준설예산";#N/A,#N/A,FALSE,"변경철구예산"}</definedName>
    <definedName name="모" localSheetId="0">{#N/A,#N/A,FALSE,"전열산출서"}</definedName>
    <definedName name="모">{#N/A,#N/A,FALSE,"전열산출서"}</definedName>
    <definedName name="모________터" localSheetId="0">'[김정혜_PC/1WORKSHOP/1Kdm/통신/send/성보개발6차/부산청/인천학익동 동아풍림아파트현장.xls]장비집계'!#REF!</definedName>
    <definedName name="모감주R10" localSheetId="0">'[B:/수목일위.XLS]데이타'!$E$190</definedName>
    <definedName name="모감주R4" localSheetId="0">'[B:/수목일위.XLS]데이타'!$E$187</definedName>
    <definedName name="모감주R6" localSheetId="0">'[B:/수목일위.XLS]데이타'!$E$188</definedName>
    <definedName name="모감주R8" localSheetId="0">'[B:/수목일위.XLS]데이타'!$E$189</definedName>
    <definedName name="모과2005" localSheetId="0">'[B:/수목일위.XLS]데이타'!$E$191</definedName>
    <definedName name="모과2507" localSheetId="0">'[B:/수목일위.XLS]데이타'!$E$192</definedName>
    <definedName name="모과R10" localSheetId="0">'[B:/수목일위.XLS]데이타'!$E$195</definedName>
    <definedName name="모과R12" localSheetId="0">'[B:/수목일위.XLS]데이타'!$E$196</definedName>
    <definedName name="모과R15" localSheetId="0">'[B:/수목일위.XLS]데이타'!$E$197</definedName>
    <definedName name="모과R20" localSheetId="0">'[B:/수목일위.XLS]데이타'!$E$198</definedName>
    <definedName name="모과R25" localSheetId="0">'[B:/수목일위.XLS]데이타'!$E$199</definedName>
    <definedName name="모과R5" localSheetId="0">'[B:/수목일위.XLS]데이타'!$E$193</definedName>
    <definedName name="모과R8" localSheetId="0">'[B:/수목일위.XLS]데이타'!$E$194</definedName>
    <definedName name="모란5가지" localSheetId="0">'[B:/수목일위.XLS]데이타'!$E$200</definedName>
    <definedName name="모란6가지" localSheetId="0">'[B:/수목일위.XLS]데이타'!$E$201</definedName>
    <definedName name="모형" localSheetId="2">{"'용역비'!$A$4:$C$8"}</definedName>
    <definedName name="모형" localSheetId="0">{"'용역비'!$A$4:$C$8"}</definedName>
    <definedName name="모형">{"'용역비'!$A$4:$C$8"}</definedName>
    <definedName name="모형01" localSheetId="0">'[원용진/원용진의 원/My Documents/연결.xls]Sheet3'!#REF!</definedName>
    <definedName name="모형표지" localSheetId="2">{"'용역비'!$A$4:$C$8"}</definedName>
    <definedName name="모형표지" localSheetId="0">{"'용역비'!$A$4:$C$8"}</definedName>
    <definedName name="모형표지">{"'용역비'!$A$4:$C$8"}</definedName>
    <definedName name="목도011" localSheetId="0">'[D:/기계업무/공사업무/공사2001년도/가야차량/전차대설치/진주설계변경.xls]노임단가'!$C$74</definedName>
    <definedName name="목련R10" localSheetId="0">'[B:/수목일위.XLS]데이타'!$E$206</definedName>
    <definedName name="목련R12" localSheetId="0">'[B:/수목일위.XLS]데이타'!$E$207</definedName>
    <definedName name="목련R15" localSheetId="0">'[B:/수목일위.XLS]데이타'!$E$208</definedName>
    <definedName name="목련R20" localSheetId="0">'[B:/수목일위.XLS]데이타'!$E$209</definedName>
    <definedName name="목련R4" localSheetId="0">'[B:/수목일위.XLS]데이타'!$E$202</definedName>
    <definedName name="목련R5" localSheetId="0">'[B:/수목일위.XLS]데이타'!$E$203</definedName>
    <definedName name="목련R6" localSheetId="0">'[B:/수목일위.XLS]데이타'!$E$204</definedName>
    <definedName name="목련R8" localSheetId="0">'[B:/수목일위.XLS]데이타'!$E$205</definedName>
    <definedName name="목서1506" localSheetId="0">'[B:/수목일위.XLS]데이타'!$E$213</definedName>
    <definedName name="목서2012" localSheetId="0">'[B:/수목일위.XLS]데이타'!$E$214</definedName>
    <definedName name="목서2515" localSheetId="0">'[B:/수목일위.XLS]데이타'!$E$215</definedName>
    <definedName name="목수국1006" localSheetId="0">'[B:/수목일위.XLS]데이타'!$E$210</definedName>
    <definedName name="목수국1208" localSheetId="0">'[B:/수목일위.XLS]데이타'!$E$211</definedName>
    <definedName name="목수국1510" localSheetId="0">'[B:/수목일위.XLS]데이타'!$E$212</definedName>
    <definedName name="목재료1" localSheetId="0">'[박미란/미란원가계산/2004/2월/ATM(청호,LG엔시스)/연결.xls]Sheet1'!$K$7:$P$18</definedName>
    <definedName name="목재료2" localSheetId="0">'[박미란/미란원가계산/2004/2월/ATM(청호,LG엔시스)/연결.xls]Sheet1'!$K$19:$P$30</definedName>
    <definedName name="목차1" localSheetId="0">'[박미란/미란원가계산/2004/2월/ATM(청호,LG엔시스)/연결.xls]Sheet1'!$1:$1048576</definedName>
    <definedName name="목차2" localSheetId="0">'[박미란/미란원가계산/2004/2월/ATM(청호,LG엔시스)/연결.xls]Sheet1'!$1:$1048576</definedName>
    <definedName name="목차3" localSheetId="0">'[박미란/미란원가계산/2004/2월/ATM(청호,LG엔시스)/연결.xls]Sheet1'!$1:$1048576</definedName>
    <definedName name="목포공항" localSheetId="18">영광원자력5,#REF!</definedName>
    <definedName name="목포공항" localSheetId="21">영광원자력5,#REF!</definedName>
    <definedName name="목포공항" localSheetId="19">영광원자력5,#REF!</definedName>
    <definedName name="목포공항" localSheetId="22">영광원자력5,#REF!</definedName>
    <definedName name="목포공항" localSheetId="20">영광원자력5,#REF!</definedName>
    <definedName name="목포공항" localSheetId="29">영광원자력5,#REF!</definedName>
    <definedName name="목포공항" localSheetId="31">영광원자력5,#REF!</definedName>
    <definedName name="목포공항" localSheetId="32">영광원자력5,#REF!</definedName>
    <definedName name="목포공항" localSheetId="30">영광원자력5,#REF!</definedName>
    <definedName name="목포공항" localSheetId="23">영광원자력5,#REF!</definedName>
    <definedName name="목포공항">영광원자력5,#REF!</definedName>
    <definedName name="목표실행" localSheetId="0">'[D:/원가계산/2018년/7월/신우중공업_수중펌프 2종 제작설치/보고서/1. 제조_수중사류펌프 제작 및 설치.xlsx]경비'!목표실행</definedName>
    <definedName name="목표원가율품의서" localSheetId="0">'[D:/원가계산/2018년/7월/신우중공업_수중펌프 2종 제작설치/보고서/1. 제조_수중사류펌프 제작 및 설치.xlsx]경비'!목표원가율품의서</definedName>
    <definedName name="몬난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 localSheetId="0">'[원용진/원용진의 원/My Documents/연결.xls]Sheet3'!#REF!</definedName>
    <definedName name="몰라2" localSheetId="18">BlankMacro1</definedName>
    <definedName name="몰라2" localSheetId="21">BlankMacro1</definedName>
    <definedName name="몰라2" localSheetId="19">BlankMacro1</definedName>
    <definedName name="몰라2" localSheetId="22">BlankMacro1</definedName>
    <definedName name="몰라2" localSheetId="20">BlankMacro1</definedName>
    <definedName name="몰라2" localSheetId="29">BlankMacro1</definedName>
    <definedName name="몰라2" localSheetId="31">BlankMacro1</definedName>
    <definedName name="몰라2" localSheetId="32">BlankMacro1</definedName>
    <definedName name="몰라2" localSheetId="30">BlankMacro1</definedName>
    <definedName name="몰라2" localSheetId="23">BlankMacro1</definedName>
    <definedName name="몰라2">BlankMacro1</definedName>
    <definedName name="몰러" localSheetId="0">'[Kimsanagil/d/backup1/2001년/신월청소년문화센터/내역서.xls]수량산출'!#REF!</definedName>
    <definedName name="몸통들어올리기도면" localSheetId="18">Dlog_Show</definedName>
    <definedName name="몸통들어올리기도면" localSheetId="21">Dlog_Show</definedName>
    <definedName name="몸통들어올리기도면" localSheetId="19">Dlog_Show</definedName>
    <definedName name="몸통들어올리기도면" localSheetId="22">Dlog_Show</definedName>
    <definedName name="몸통들어올리기도면" localSheetId="20">Dlog_Show</definedName>
    <definedName name="몸통들어올리기도면" localSheetId="29">Dlog_Show</definedName>
    <definedName name="몸통들어올리기도면" localSheetId="31">Dlog_Show</definedName>
    <definedName name="몸통들어올리기도면" localSheetId="32">Dlog_Show</definedName>
    <definedName name="몸통들어올리기도면" localSheetId="30">Dlog_Show</definedName>
    <definedName name="몸통들어올리기도면" localSheetId="23">Dlog_Show</definedName>
    <definedName name="몸통들어올리기도면">Dlog_Show</definedName>
    <definedName name="무">{#N/A,#N/A,FALSE,"3가";#N/A,#N/A,FALSE,"3나";#N/A,#N/A,FALSE,"3다"}</definedName>
    <definedName name="무궁화1003" localSheetId="0">'[B:/수목일위.XLS]데이타'!$E$216</definedName>
    <definedName name="무궁화1203" localSheetId="0">'[B:/수목일위.XLS]데이타'!$E$217</definedName>
    <definedName name="무궁화1504" localSheetId="0">'[B:/수목일위.XLS]데이타'!$E$218</definedName>
    <definedName name="무궁화1805" localSheetId="0">'[B:/수목일위.XLS]데이타'!$E$219</definedName>
    <definedName name="무궁화2006" localSheetId="0">'[B:/수목일위.XLS]데이타'!$E$220</definedName>
    <definedName name="무스">{"'용역비'!$A$4:$C$8"}</definedName>
    <definedName name="문">{#N/A,#N/A,FALSE,"3가";#N/A,#N/A,FALSE,"3나";#N/A,#N/A,FALSE,"3다"}</definedName>
    <definedName name="문경">문경</definedName>
    <definedName name="문경경경ㄱ겨">문경경경ㄱ겨</definedName>
    <definedName name="문서의_처음" localSheetId="0">'[원용진/원용진의 원/My Documents/연결.xls]Sheet3'!#REF!</definedName>
    <definedName name="문제3">{#N/A,#N/A,FALSE,"단축1";#N/A,#N/A,FALSE,"단축2";#N/A,#N/A,FALSE,"단축3";#N/A,#N/A,FALSE,"장축";#N/A,#N/A,FALSE,"4WD"}</definedName>
    <definedName name="물">{#N/A,#N/A,FALSE,"이태원철근"}</definedName>
    <definedName name="물____탱____크" localSheetId="0">'[김정혜_PC/1WORKSHOP/1Kdm/통신/send/성보개발6차/부산청/인천학익동 동아풍림아파트현장.xls]장비집계'!#REF!</definedName>
    <definedName name="물가변동내역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랴자">{#N/A,#N/A,TRUE,"Y생산";#N/A,#N/A,TRUE,"Y판매";#N/A,#N/A,TRUE,"Y총물량";#N/A,#N/A,TRUE,"Y능력";#N/A,#N/A,TRUE,"YKD"}</definedName>
    <definedName name="물량2" localSheetId="0">'[Y12619/신승수/aajob/센텀시티개발사업(전기및기계)/수량산출서/가로등및공원/산출근거통합.xls]#REF'!#REF!</definedName>
    <definedName name="물량수">{#N/A,#N/A,TRUE,"Y생산";#N/A,#N/A,TRUE,"Y판매";#N/A,#N/A,TRUE,"Y총물량";#N/A,#N/A,TRUE,"Y능력";#N/A,#N/A,TRUE,"YKD"}</definedName>
    <definedName name="물량수정">{#N/A,#N/A,TRUE,"Y생산";#N/A,#N/A,TRUE,"Y판매";#N/A,#N/A,TRUE,"Y총물량";#N/A,#N/A,TRUE,"Y능력";#N/A,#N/A,TRUE,"YKD"}</definedName>
    <definedName name="물량수정1">{#N/A,#N/A,TRUE,"Y생산";#N/A,#N/A,TRUE,"Y판매";#N/A,#N/A,TRUE,"Y총물량";#N/A,#N/A,TRUE,"Y능력";#N/A,#N/A,TRUE,"YKD"}</definedName>
    <definedName name="물량수정2">{#N/A,#N/A,TRUE,"Y생산";#N/A,#N/A,TRUE,"Y판매";#N/A,#N/A,TRUE,"Y총물량";#N/A,#N/A,TRUE,"Y능력";#N/A,#N/A,TRUE,"YKD"}</definedName>
    <definedName name="물량정">{#N/A,#N/A,TRUE,"Y생산";#N/A,#N/A,TRUE,"Y판매";#N/A,#N/A,TRUE,"Y총물량";#N/A,#N/A,TRUE,"Y능력";#N/A,#N/A,TRUE,"YKD"}</definedName>
    <definedName name="물량조정">{#N/A,#N/A,TRUE,"Y생산";#N/A,#N/A,TRUE,"Y판매";#N/A,#N/A,TRUE,"Y총물량";#N/A,#N/A,TRUE,"Y능력";#N/A,#N/A,TRUE,"YKD"}</definedName>
    <definedName name="물량표" localSheetId="18">Dlog_Show</definedName>
    <definedName name="물량표" localSheetId="21">Dlog_Show</definedName>
    <definedName name="물량표" localSheetId="19">Dlog_Show</definedName>
    <definedName name="물량표" localSheetId="22">Dlog_Show</definedName>
    <definedName name="물량표" localSheetId="20">Dlog_Show</definedName>
    <definedName name="물량표" localSheetId="29">Dlog_Show</definedName>
    <definedName name="물량표" localSheetId="31">Dlog_Show</definedName>
    <definedName name="물량표" localSheetId="32">Dlog_Show</definedName>
    <definedName name="물량표" localSheetId="30">Dlog_Show</definedName>
    <definedName name="물량표" localSheetId="23">Dlog_Show</definedName>
    <definedName name="물량표">Dlog_Show</definedName>
    <definedName name="물량표1" localSheetId="18">Dlog_Show</definedName>
    <definedName name="물량표1" localSheetId="21">Dlog_Show</definedName>
    <definedName name="물량표1" localSheetId="19">Dlog_Show</definedName>
    <definedName name="물량표1" localSheetId="22">Dlog_Show</definedName>
    <definedName name="물량표1" localSheetId="20">Dlog_Show</definedName>
    <definedName name="물량표1" localSheetId="29">Dlog_Show</definedName>
    <definedName name="물량표1" localSheetId="31">Dlog_Show</definedName>
    <definedName name="물량표1" localSheetId="32">Dlog_Show</definedName>
    <definedName name="물량표1" localSheetId="30">Dlog_Show</definedName>
    <definedName name="물량표1" localSheetId="23">Dlog_Show</definedName>
    <definedName name="물량표1">Dlog_Show</definedName>
    <definedName name="물류">{"'5국공정'!$A$1:$E$128"}</definedName>
    <definedName name="물수">{#N/A,#N/A,TRUE,"Y생산";#N/A,#N/A,TRUE,"Y판매";#N/A,#N/A,TRUE,"Y총물량";#N/A,#N/A,TRUE,"Y능력";#N/A,#N/A,TRUE,"YKD"}</definedName>
    <definedName name="물푸레R5" localSheetId="0">'[B:/수목일위.XLS]데이타'!$E$221</definedName>
    <definedName name="물푸레R6" localSheetId="0">'[B:/수목일위.XLS]데이타'!$E$222</definedName>
    <definedName name="물푸레R8" localSheetId="0">'[B:/수목일위.XLS]데이타'!$E$223</definedName>
    <definedName name="물풀">{"'5국공정'!$A$1:$E$128"}</definedName>
    <definedName name="뭐" localSheetId="2">{#N/A,#N/A,FALSE,"단가표지"}</definedName>
    <definedName name="뭐" localSheetId="0">{#N/A,#N/A,FALSE,"단가표지"}</definedName>
    <definedName name="뭐">{#N/A,#N/A,FALSE,"단가표지"}</definedName>
    <definedName name="뭐가이태원이야">{#N/A,#N/A,FALSE,"이태원철근"}</definedName>
    <definedName name="뮤라" localSheetId="2">{#N/A,#N/A,FALSE,"조골재"}</definedName>
    <definedName name="뮤라" localSheetId="0">{#N/A,#N/A,FALSE,"조골재"}</definedName>
    <definedName name="뮤라">{#N/A,#N/A,FALSE,"조골재"}</definedName>
    <definedName name="뮻">{"'자리배치도'!$AG$1:$CI$28"}</definedName>
    <definedName name="므">므</definedName>
    <definedName name="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나">ㅈㄷㅂㄹ</definedName>
    <definedName name="미리보기" localSheetId="0">'[D:/원가계산/2018년/7월/신우중공업_수중펌프 2종 제작설치/보고서/1. 제조_수중사류펌프 제작 및 설치.xlsx]경비'!미리보기</definedName>
    <definedName name="미선0804" localSheetId="0">'[B:/수목일위.XLS]데이타'!$E$224</definedName>
    <definedName name="미선1206" localSheetId="0">'[B:/수목일위.XLS]데이타'!$E$225</definedName>
    <definedName name="미장공012" localSheetId="0">'[D:/기계업무/공사업무/공사2001년도/가야차량/전차대설치/진주설계변경.xls]노임단가 (2)'!$C$21</definedName>
    <definedName name="미장부대">0.83</definedName>
    <definedName name="미정" localSheetId="2">{#N/A,#N/A,FALSE,"2~8번"}</definedName>
    <definedName name="미정" localSheetId="0">{#N/A,#N/A,FALSE,"2~8번"}</definedName>
    <definedName name="미정">{#N/A,#N/A,FALSE,"2~8번"}</definedName>
    <definedName name="미ㅏ어리ㅣ" localSheetId="2">{#N/A,#N/A,FALSE,"골재소요량";#N/A,#N/A,FALSE,"골재소요량"}</definedName>
    <definedName name="미ㅏ어리ㅣ" localSheetId="0">{#N/A,#N/A,FALSE,"골재소요량";#N/A,#N/A,FALSE,"골재소요량"}</definedName>
    <definedName name="미ㅏ어리ㅣ">{#N/A,#N/A,FALSE,"골재소요량";#N/A,#N/A,FALSE,"골재소요량"}</definedName>
    <definedName name="미ㅓㅇㄴ리" localSheetId="2">{#N/A,#N/A,FALSE,"운반시간"}</definedName>
    <definedName name="미ㅓㅇㄴ리" localSheetId="0">{#N/A,#N/A,FALSE,"운반시간"}</definedName>
    <definedName name="미ㅓㅇㄴ리">{#N/A,#N/A,FALSE,"운반시간"}</definedName>
    <definedName name="민어리ㅓ" localSheetId="2">{#N/A,#N/A,FALSE,"조골재"}</definedName>
    <definedName name="민어리ㅓ" localSheetId="0">{#N/A,#N/A,FALSE,"조골재"}</definedName>
    <definedName name="민어리ㅓ">{#N/A,#N/A,FALSE,"조골재"}</definedName>
    <definedName name="ㅂ" localSheetId="2">{#N/A,#N/A,TRUE,"토적및재료집계";#N/A,#N/A,TRUE,"토적및재료집계";#N/A,#N/A,TRUE,"단위량"}</definedName>
    <definedName name="ㅂ" localSheetId="0">{#N/A,#N/A,TRUE,"토적및재료집계";#N/A,#N/A,TRUE,"토적및재료집계";#N/A,#N/A,TRUE,"단위량"}</definedName>
    <definedName name="ㅂ">{#N/A,#N/A,TRUE,"토적및재료집계";#N/A,#N/A,TRUE,"토적및재료집계";#N/A,#N/A,TRUE,"단위량"}</definedName>
    <definedName name="ㅂ216" localSheetId="0">'[구병모/경주시최종050826/성현재/새 폴더/동해직접5.XLS]단면설계'!#REF!</definedName>
    <definedName name="ㅂ34ㅅ" localSheetId="2">{#N/A,#N/A,FALSE,"운반시간"}</definedName>
    <definedName name="ㅂ34ㅅ" localSheetId="0">{#N/A,#N/A,FALSE,"운반시간"}</definedName>
    <definedName name="ㅂ34ㅅ">{#N/A,#N/A,FALSE,"운반시간"}</definedName>
    <definedName name="ㅂ3ㄱㅂ3ㄱ">{#N/A,#N/A,FALSE,"현장 NCR 분석";#N/A,#N/A,FALSE,"현장품질감사";#N/A,#N/A,FALSE,"현장품질감사"}</definedName>
    <definedName name="ㅂㄱㄷㄷㅄ" localSheetId="0">'[D:/work-form.xls]N賃率-職'!#REF!</definedName>
    <definedName name="ㅂㄳ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ㅊㅂㄴ" localSheetId="0">'[Kimssang/나의작업/임시파일/KNK/2002년/원가계산/마포경찰서/보라매병원/OFFICE 양식/N賃率-職.xls]N賃率-職'!$I$5:$I$30</definedName>
    <definedName name="ㅂ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{"ENLARGED",#N/A,FALSE,"Bridge";"CALCULATIONS",#N/A,FALSE,"Bridge"}</definedName>
    <definedName name="ㅂㅁㅈㅁ" localSheetId="0">'[Csh/공유 그림/임시파일/KNK/2002년/원가계산/마포경찰서/보라매병원/OFFICE 양식/J直材4.xls]J直材4'!$F$5:$G$5</definedName>
    <definedName name="ㅂㅁㅋ" localSheetId="2">{"'용역비'!$A$4:$C$8"}</definedName>
    <definedName name="ㅂㅁㅋ" localSheetId="0">{"'용역비'!$A$4:$C$8"}</definedName>
    <definedName name="ㅂㅁㅋ">{"'용역비'!$A$4:$C$8"}</definedName>
    <definedName name="ㅂㅂ" localSheetId="0">'[D:/원가계산/2020년/4월/17. 한국철도기술연구원_롤테이너 하역장치 설계 보완 및 제작/1. 원가계산/2. 제조부문_한국철도기술연구원_롤테이너 하역장치 설계 보완 및 제작.xlsx]'!BlankMacro1</definedName>
    <definedName name="ㅂㅂ3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 localSheetId="2">{"'용역비'!$A$4:$C$8"}</definedName>
    <definedName name="ㅂㅂㅂ" localSheetId="0">{"'용역비'!$A$4:$C$8"}</definedName>
    <definedName name="ㅂㅂㅂ">{"'용역비'!$A$4:$C$8"}</definedName>
    <definedName name="ㅂㅂㅂㅂ"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 localSheetId="2">{"'별표'!$N$220"}</definedName>
    <definedName name="ㅂ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 localSheetId="2">{"'용역비'!$A$4:$C$8"}</definedName>
    <definedName name="ㅂㅂㅂㅂㅂㅂ" localSheetId="0">{"'용역비'!$A$4:$C$8"}</definedName>
    <definedName name="ㅂㅂㅂㅂㅂㅂ">{"'용역비'!$A$4:$C$8"}</definedName>
    <definedName name="ㅂㅂㅂㅂㅂㅂㅂ" localSheetId="2">{#N/A,#N/A,FALSE,"명세표"}</definedName>
    <definedName name="ㅂㅂㅂㅂㅂㅂㅂ" localSheetId="0">{#N/A,#N/A,FALSE,"명세표"}</definedName>
    <definedName name="ㅂㅂㅂㅂㅂㅂㅂ">{#N/A,#N/A,FALSE,"명세표"}</definedName>
    <definedName name="ㅂㅂㅂㅂㅂㅂㅂㅂ" localSheetId="18">Dlog_Show</definedName>
    <definedName name="ㅂㅂㅂㅂㅂㅂㅂㅂ" localSheetId="21">Dlog_Show</definedName>
    <definedName name="ㅂㅂㅂㅂㅂㅂㅂㅂ" localSheetId="19">Dlog_Show</definedName>
    <definedName name="ㅂㅂㅂㅂㅂㅂㅂㅂ" localSheetId="22">Dlog_Show</definedName>
    <definedName name="ㅂㅂㅂㅂㅂㅂㅂㅂ" localSheetId="20">Dlog_Show</definedName>
    <definedName name="ㅂㅂㅂㅂㅂㅂㅂㅂ" localSheetId="29">Dlog_Show</definedName>
    <definedName name="ㅂㅂㅂㅂㅂㅂㅂㅂ" localSheetId="31">Dlog_Show</definedName>
    <definedName name="ㅂㅂㅂㅂㅂㅂㅂㅂ" localSheetId="32">Dlog_Show</definedName>
    <definedName name="ㅂㅂㅂㅂㅂㅂㅂㅂ" localSheetId="30">Dlog_Show</definedName>
    <definedName name="ㅂㅂㅂㅂㅂㅂㅂㅂ" localSheetId="23">Dlog_Show</definedName>
    <definedName name="ㅂㅂㅂㅂㅂㅂㅂㅂ">Dlog_Show</definedName>
    <definedName name="ㅂㅂㅈㅈ" localSheetId="18">BlankMacro1</definedName>
    <definedName name="ㅂㅂㅈㅈ" localSheetId="21">BlankMacro1</definedName>
    <definedName name="ㅂㅂㅈㅈ" localSheetId="19">BlankMacro1</definedName>
    <definedName name="ㅂㅂㅈㅈ" localSheetId="22">BlankMacro1</definedName>
    <definedName name="ㅂㅂㅈㅈ" localSheetId="20">BlankMacro1</definedName>
    <definedName name="ㅂㅂㅈㅈ" localSheetId="29">BlankMacro1</definedName>
    <definedName name="ㅂㅂㅈㅈ" localSheetId="31">BlankMacro1</definedName>
    <definedName name="ㅂㅂㅈㅈ" localSheetId="32">BlankMacro1</definedName>
    <definedName name="ㅂㅂㅈㅈ" localSheetId="30">BlankMacro1</definedName>
    <definedName name="ㅂㅂㅈㅈ" localSheetId="23">BlankMacro1</definedName>
    <definedName name="ㅂㅂㅈㅈ">BlankMacro1</definedName>
    <definedName name="ㅂㅇㅁ" localSheetId="0">'[D:/work-form.xls]N賃率-職'!#REF!</definedName>
    <definedName name="ㅂㅈ" localSheetId="2">{#N/A,#N/A,FALSE,"2~8번"}</definedName>
    <definedName name="ㅂㅈ" localSheetId="0">{#N/A,#N/A,FALSE,"2~8번"}</definedName>
    <definedName name="ㅂㅈ">{#N/A,#N/A,FALSE,"2~8번"}</definedName>
    <definedName name="ㅂㅈ_1" localSheetId="2">{#N/A,#N/A,FALSE,"2~8번"}</definedName>
    <definedName name="ㅂㅈ_1" localSheetId="0">{#N/A,#N/A,FALSE,"2~8번"}</definedName>
    <definedName name="ㅂㅈ_1">{#N/A,#N/A,FALSE,"2~8번"}</definedName>
    <definedName name="ㅂㅈㄱㅂ" localSheetId="0">'[D:/임시파일/KNK/2002년/원가계산/마포경찰서/보라매병원/임시파일/KNK/2001년/최문기 과장/2000file/서식file/2000경주EXPO/7월file/도로공사/서울시CCTV.xls]직재'!#REF!</definedName>
    <definedName name="ㅂㅈㄳㅎ" localSheetId="18">BlankMacro1</definedName>
    <definedName name="ㅂㅈㄳㅎ" localSheetId="21">BlankMacro1</definedName>
    <definedName name="ㅂㅈㄳㅎ" localSheetId="19">BlankMacro1</definedName>
    <definedName name="ㅂㅈㄳㅎ" localSheetId="22">BlankMacro1</definedName>
    <definedName name="ㅂㅈㄳㅎ" localSheetId="20">BlankMacro1</definedName>
    <definedName name="ㅂㅈㄳㅎ" localSheetId="29">BlankMacro1</definedName>
    <definedName name="ㅂㅈㄳㅎ" localSheetId="31">BlankMacro1</definedName>
    <definedName name="ㅂㅈㄳㅎ" localSheetId="32">BlankMacro1</definedName>
    <definedName name="ㅂㅈㄳㅎ" localSheetId="30">BlankMacro1</definedName>
    <definedName name="ㅂㅈㄳㅎ" localSheetId="23">BlankMacro1</definedName>
    <definedName name="ㅂㅈㄳㅎ">BlankMacro1</definedName>
    <definedName name="ㅂㅈㄷ" localSheetId="2">{#N/A,#N/A,FALSE,"골재소요량";#N/A,#N/A,FALSE,"골재소요량"}</definedName>
    <definedName name="ㅂㅈㄷ" localSheetId="0">{#N/A,#N/A,FALSE,"골재소요량";#N/A,#N/A,FALSE,"골재소요량"}</definedName>
    <definedName name="ㅂㅈㄷ">{#N/A,#N/A,FALSE,"골재소요량";#N/A,#N/A,FALSE,"골재소요량"}</definedName>
    <definedName name="ㅂㅈㄷㄱ" localSheetId="0">'[CSH/가져가세요/0002도공조명탑(knk).xls]20관리비율'!$A$1:$D$25</definedName>
    <definedName name="ㅂㅈㄷ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ㅂㅈ" localSheetId="2">{#N/A,#N/A,FALSE,"골재소요량";#N/A,#N/A,FALSE,"골재소요량"}</definedName>
    <definedName name="ㅂㅈㅂㅈ" localSheetId="0">{#N/A,#N/A,FALSE,"골재소요량";#N/A,#N/A,FALSE,"골재소요량"}</definedName>
    <definedName name="ㅂㅈㅂㅈ">{#N/A,#N/A,FALSE,"골재소요량";#N/A,#N/A,FALSE,"골재소요량"}</definedName>
    <definedName name="ㅂㅈㅂㅈㅂㅈ" localSheetId="0">'[오은정/d/My Documents/건축음향.xls]#REF'!$G$409</definedName>
    <definedName name="ㅂㅈㅈ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ㅋ" localSheetId="2">{"'용역비'!$A$4:$C$8"}</definedName>
    <definedName name="ㅂㅋ" localSheetId="0">{"'용역비'!$A$4:$C$8"}</definedName>
    <definedName name="ㅂㅋ">{"'용역비'!$A$4:$C$8"}</definedName>
    <definedName name="ㅂ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바" localSheetId="18">BlankMacro1</definedName>
    <definedName name="바" localSheetId="2">BlankMacro1</definedName>
    <definedName name="바" localSheetId="0">BlankMacro1</definedName>
    <definedName name="바" localSheetId="21">BlankMacro1</definedName>
    <definedName name="바" localSheetId="7">BlankMacro1</definedName>
    <definedName name="바" localSheetId="19">BlankMacro1</definedName>
    <definedName name="바" localSheetId="22">BlankMacro1</definedName>
    <definedName name="바" localSheetId="20">BlankMacro1</definedName>
    <definedName name="바" localSheetId="29">BlankMacro1</definedName>
    <definedName name="바" localSheetId="31">BlankMacro1</definedName>
    <definedName name="바" localSheetId="32">BlankMacro1</definedName>
    <definedName name="바" localSheetId="30">BlankMacro1</definedName>
    <definedName name="바" localSheetId="23">BlankMacro1</definedName>
    <definedName name="바">BlankMacro1</definedName>
    <definedName name="바바라">{#N/A,#N/A,TRUE,"Y생산";#N/A,#N/A,TRUE,"Y판매";#N/A,#N/A,TRUE,"Y총물량";#N/A,#N/A,TRUE,"Y능력";#N/A,#N/A,TRUE,"YKD"}</definedName>
    <definedName name="바보" localSheetId="0">'[LSJ/가져가세요/office 양식/I一般比.xls]I一般比'!#REF!</definedName>
    <definedName name="바부" localSheetId="2">{"'용역비'!$A$4:$C$8"}</definedName>
    <definedName name="바부" localSheetId="0">{"'용역비'!$A$4:$C$8"}</definedName>
    <definedName name="바부">{"'용역비'!$A$4:$C$8"}</definedName>
    <definedName name="바이_브레이트" localSheetId="0">'[김정혜_PC/1WORKSHOP/1Kdm/통신/send/성보개발6차/부산청/인천학익동 동아풍림아파트현장.xls]장비집계'!#REF!</definedName>
    <definedName name="박기범">{#N/A,#N/A,FALSE,"회선임차현황"}</definedName>
    <definedName name="박동렬일위대가산출표" localSheetId="2">{#N/A,#N/A,FALSE,"현장 NCR 분석";#N/A,#N/A,FALSE,"현장품질감사";#N/A,#N/A,FALSE,"현장품질감사"}</definedName>
    <definedName name="박동렬일위대가산출표" localSheetId="0">{#N/A,#N/A,FALSE,"현장 NCR 분석";#N/A,#N/A,FALSE,"현장품질감사";#N/A,#N/A,FALSE,"현장품질감사"}</definedName>
    <definedName name="박동렬일위대가산출표">{#N/A,#N/A,FALSE,"현장 NCR 분석";#N/A,#N/A,FALSE,"현장품질감사";#N/A,#N/A,FALSE,"현장품질감사"}</definedName>
    <definedName name="박위영">박위영</definedName>
    <definedName name="반송1012" localSheetId="0">'[B:/수목일위.XLS]데이타'!$E$148</definedName>
    <definedName name="반송1215" localSheetId="0">'[B:/수목일위.XLS]데이타'!$E$149</definedName>
    <definedName name="반송1518" localSheetId="0">'[B:/수목일위.XLS]데이타'!$E$150</definedName>
    <definedName name="반송1520" localSheetId="0">'[B:/수목일위.XLS]데이타'!$E$151</definedName>
    <definedName name="반송2022" localSheetId="0">'[B:/수목일위.XLS]데이타'!$E$152</definedName>
    <definedName name="반자동1기">{#N/A,#N/A,FALSE,"전력간선"}</definedName>
    <definedName name="받은">{#N/A,#N/A,FALSE,"3가";#N/A,#N/A,FALSE,"3나";#N/A,#N/A,FALSE,"3다"}</definedName>
    <definedName name="받을">{#N/A,#N/A,FALSE,"3가";#N/A,#N/A,FALSE,"3나";#N/A,#N/A,FALSE,"3다"}</definedName>
    <definedName name="발____전____기" localSheetId="0">'[김정혜_PC/1WORKSHOP/1Kdm/통신/send/성보개발6차/부산청/인천학익동 동아풍림아파트현장.xls]장비집계'!#REF!</definedName>
    <definedName name="발주처" localSheetId="0">'[189]#REF'!$C$2:$C$88</definedName>
    <definedName name="발주형태">{#N/A,#N/A,FALSE,"ALM-ASISC"}</definedName>
    <definedName name="발포율">0.7</definedName>
    <definedName name="방부대형">'[A:/HNCDOC/J-DORO/0619/대구안동.xls]일위대가'!#REF!</definedName>
    <definedName name="방송설비" localSheetId="0">'[박미란/미란원가계산/2004/2월/ATM(청호,LG엔시스)/연결.xls]Sheet1'!$A$193:$AB$317</definedName>
    <definedName name="방송중계용">{#N/A,#N/A,FALSE,"현장 NCR 분석";#N/A,#N/A,FALSE,"현장품질감사";#N/A,#N/A,FALSE,"현장품질감사"}</definedName>
    <definedName name="방수시방1">{#N/A,#N/A,FALSE,"현장 NCR 분석";#N/A,#N/A,FALSE,"현장품질감사";#N/A,#N/A,FALSE,"현장품질감사"}</definedName>
    <definedName name="방수플레이트" localSheetId="2">{#N/A,#N/A,FALSE,"견적조건";#N/A,#N/A,FALSE,"산출근거"}</definedName>
    <definedName name="방수플레이트" localSheetId="0">{#N/A,#N/A,FALSE,"견적조건";#N/A,#N/A,FALSE,"산출근거"}</definedName>
    <definedName name="방수플레이트">{#N/A,#N/A,FALSE,"견적조건";#N/A,#N/A,FALSE,"산출근거"}</definedName>
    <definedName name="방음벽" localSheetId="2">{#N/A,#N/A,FALSE,"2~8번"}</definedName>
    <definedName name="방음벽" localSheetId="0">{#N/A,#N/A,FALSE,"2~8번"}</definedName>
    <definedName name="방음벽">{#N/A,#N/A,FALSE,"2~8번"}</definedName>
    <definedName name="방음벽1" localSheetId="2">{#N/A,#N/A,FALSE,"운반시간"}</definedName>
    <definedName name="방음벽1" localSheetId="0">{#N/A,#N/A,FALSE,"운반시간"}</definedName>
    <definedName name="방음벽1">{#N/A,#N/A,FALSE,"운반시간"}</definedName>
    <definedName name="배" localSheetId="0">'[D:/EXCEL/DATAPCS/DDD.XLS]날개벽수량표'!#REF!</definedName>
    <definedName name="배관공011" localSheetId="0">'[D:/기계업무/공사업무/공사2001년도/가야차량/전차대설치/진주설계변경.xls]노임단가'!$C$28</definedName>
    <definedName name="배관공수율" localSheetId="0">'[B:/OFFICE 양식/N賃率-職.xls]N賃率-職'!$I$5:$I$30</definedName>
    <definedName name="배관및굴착">{"'자리배치도'!$AG$1:$CI$28"}</definedName>
    <definedName name="배관산출서" localSheetId="0">'[이관구/ROES/Aproject/Changwon-Silsi/docu/GUJI-DG.XLS]#REF'!$D$3:$D$10</definedName>
    <definedName name="배관자재중량" localSheetId="0">'[박대우/Escalation/HIH/BATGIBAN/밭기반97.XLS]단가'!$C$51:$I$60</definedName>
    <definedName name="배배배">{"'미착금액'!$A$4:$G$14"}</definedName>
    <definedName name="배수공표지" localSheetId="18">BlankMacro1</definedName>
    <definedName name="배수공표지" localSheetId="21">BlankMacro1</definedName>
    <definedName name="배수공표지" localSheetId="19">BlankMacro1</definedName>
    <definedName name="배수공표지" localSheetId="22">BlankMacro1</definedName>
    <definedName name="배수공표지" localSheetId="20">BlankMacro1</definedName>
    <definedName name="배수공표지" localSheetId="29">BlankMacro1</definedName>
    <definedName name="배수공표지" localSheetId="31">BlankMacro1</definedName>
    <definedName name="배수공표지" localSheetId="32">BlankMacro1</definedName>
    <definedName name="배수공표지" localSheetId="30">BlankMacro1</definedName>
    <definedName name="배수공표지" localSheetId="23">BlankMacro1</definedName>
    <definedName name="배수공표지">BlankMacro1</definedName>
    <definedName name="배수관1" localSheetId="0">'[박미란/미란원가계산/2004/2월/ATM(청호,LG엔시스)/연결.xls]Sheet1'!$1:$1048576</definedName>
    <definedName name="배전도">배전도</definedName>
    <definedName name="배토판19ton">"Picture 11"</definedName>
    <definedName name="배토판32ton">"Picture 10"</definedName>
    <definedName name="백">{#N/A,#N/A,FALSE,"월공사비집계표양식 (7)";#N/A,#N/A,FALSE,"월공사비집계표양식 (7)"}</definedName>
    <definedName name="백02간재" localSheetId="0">'[울랄라떡/잘써야돼/떡/dacom/원주~제천/원주최종/예산내~1.XLS]기계경비(시간당)'!$H$161</definedName>
    <definedName name="백02간재티스제외" localSheetId="0">'[울랄라떡/잘써야돼/떡/dacom/원주~제천/원주최종/예산내~1.XLS]기계경비(시간당)'!$H$162</definedName>
    <definedName name="백02노무" localSheetId="0">'[울랄라떡/잘써야돼/떡/dacom/원주~제천/원주최종/예산내~1.XLS]기계경비(시간당)'!$H$153</definedName>
    <definedName name="백02노무야간" localSheetId="0">'[울랄라떡/잘써야돼/떡/dacom/원주~제천/원주최종/예산내~1.XLS]기계경비(시간당)'!$H$157</definedName>
    <definedName name="백02손료" localSheetId="0">'[울랄라떡/잘써야돼/떡/dacom/원주~제천/원주최종/예산내~1.XLS]기계경비(시간당)'!$H$149</definedName>
    <definedName name="백04간재" localSheetId="0">'[울랄라떡/잘써야돼/떡/dacom/원주~제천/원주최종/예산내~1.XLS]기계경비(시간당)'!$H$145</definedName>
    <definedName name="백04간재티스제외" localSheetId="0">'[울랄라떡/잘써야돼/떡/dacom/원주~제천/원주최종/예산내~1.XLS]기계경비(시간당)'!$H$146</definedName>
    <definedName name="백04노무" localSheetId="0">'[울랄라떡/잘써야돼/떡/dacom/원주~제천/원주최종/예산내~1.XLS]기계경비(시간당)'!$H$137</definedName>
    <definedName name="백04노무야간" localSheetId="0">'[울랄라떡/잘써야돼/떡/dacom/원주~제천/원주최종/예산내~1.XLS]기계경비(시간당)'!$H$141</definedName>
    <definedName name="백04손료" localSheetId="0">'[울랄라떡/잘써야돼/떡/dacom/원주~제천/원주최종/예산내~1.XLS]기계경비(시간당)'!$H$133</definedName>
    <definedName name="백07간재" localSheetId="0">'[울랄라떡/잘써야돼/떡/dacom/원주~제천/원주최종/예산내~1.XLS]기계경비(시간당)'!$H$129</definedName>
    <definedName name="백07노무" localSheetId="0">'[울랄라떡/잘써야돼/떡/dacom/원주~제천/원주최종/예산내~1.XLS]기계경비(시간당)'!$H$121</definedName>
    <definedName name="백07손료" localSheetId="0">'[울랄라떡/잘써야돼/떡/dacom/원주~제천/원주최종/예산내~1.XLS]기계경비(시간당)'!$H$117</definedName>
    <definedName name="백강관배관_Sheet2_List" localSheetId="0">'[공사통제실/윤성호/강중위/내역서/설비단가표.xls]설비단가표'!#REF!</definedName>
    <definedName name="백인섭">{"'5국공정'!$A$1:$E$128"}</definedName>
    <definedName name="백호02">230000</definedName>
    <definedName name="백호06">300000</definedName>
    <definedName name="백호10">250000</definedName>
    <definedName name="밴드시설">#REF!,#REF!,#REF!,#REF!,#REF!,#REF!,#REF!,#REF!,#REF!,#REF!</definedName>
    <definedName name="뱌">뱌</definedName>
    <definedName name="뱌댑대">{#N/A,#N/A,FALSE,"3가";#N/A,#N/A,FALSE,"3나";#N/A,#N/A,FALSE,"3다"}</definedName>
    <definedName name="버">{#N/A,#N/A,FALSE,"ALM-ASISC"}</definedName>
    <definedName name="범우12">{"'5국공정'!$A$1:$E$128"}</definedName>
    <definedName name="벤토나이트">0.7</definedName>
    <definedName name="벼">벼</definedName>
    <definedName name="벽체" localSheetId="2">{#N/A,#N/A,FALSE,"혼합골재"}</definedName>
    <definedName name="벽체" localSheetId="0">{#N/A,#N/A,FALSE,"혼합골재"}</definedName>
    <definedName name="벽체">{#N/A,#N/A,FALSE,"혼합골재"}</definedName>
    <definedName name="벽체1" localSheetId="2">{#N/A,#N/A,FALSE,"혼합골재"}</definedName>
    <definedName name="벽체1" localSheetId="0">{#N/A,#N/A,FALSE,"혼합골재"}</definedName>
    <definedName name="벽체1">{#N/A,#N/A,FALSE,"혼합골재"}</definedName>
    <definedName name="벽체공사">{#N/A,#N/A,FALSE,"예상손익";#N/A,#N/A,FALSE,"관리분석";#N/A,#N/A,FALSE,"장비분석";#N/A,#N/A,FALSE,"준설분석";#N/A,#N/A,FALSE,"철구분석"}</definedName>
    <definedName name="변">{"'5국공정'!$A$1:$E$128"}</definedName>
    <definedName name="변경내역">{#N/A,#N/A,FALSE,"3가";#N/A,#N/A,FALSE,"3나";#N/A,#N/A,FALSE,"3다"}</definedName>
    <definedName name="변관급자재대" localSheetId="0">'[김성일/로컬 디스크 (C)/WINDOWS/Profiles/coma-(%5e.%5e)/바탕 화면/변경내역서wjscp.xls]변경관급자재'!$I$5</definedName>
    <definedName name="변실포장공제" localSheetId="2">{#N/A,#N/A,FALSE,"골재소요량";#N/A,#N/A,FALSE,"골재소요량"}</definedName>
    <definedName name="변실포장공제" localSheetId="0">{#N/A,#N/A,FALSE,"골재소요량";#N/A,#N/A,FALSE,"골재소요량"}</definedName>
    <definedName name="변실포장공제">{#N/A,#N/A,FALSE,"골재소요량";#N/A,#N/A,FALSE,"골재소요량"}</definedName>
    <definedName name="변파유닛">{#N/A,#N/A,FALSE,"3가";#N/A,#N/A,FALSE,"3나";#N/A,#N/A,FALSE,"3다"}</definedName>
    <definedName name="별표총2">{#N/A,#N/A,FALSE,"현장 NCR 분석";#N/A,#N/A,FALSE,"현장품질감사";#N/A,#N/A,FALSE,"현장품질감사"}</definedName>
    <definedName name="보급과통보">{"'5국공정'!$A$1:$E$128"}</definedName>
    <definedName name="보도" localSheetId="2">{#N/A,#N/A,FALSE,"골재소요량";#N/A,#N/A,FALSE,"골재소요량"}</definedName>
    <definedName name="보도" localSheetId="0">{#N/A,#N/A,FALSE,"골재소요량";#N/A,#N/A,FALSE,"골재소요량"}</definedName>
    <definedName name="보도">{#N/A,#N/A,FALSE,"골재소요량";#N/A,#N/A,FALSE,"골재소요량"}</definedName>
    <definedName name="보도경계석" localSheetId="2">{#N/A,#N/A,FALSE,"운반시간"}</definedName>
    <definedName name="보도경계석" localSheetId="0">{#N/A,#N/A,FALSE,"운반시간"}</definedName>
    <definedName name="보도경계석">{#N/A,#N/A,FALSE,"운반시간"}</definedName>
    <definedName name="보링">{#N/A,#N/A,FALSE,"포장2"}</definedName>
    <definedName name="보링공012" localSheetId="0">'[D:/기계업무/공사업무/공사2001년도/가야차량/전차대설치/진주설계변경.xls]노임단가 (2)'!$C$45</definedName>
    <definedName name="보링반경제곱">0.1*0.1</definedName>
    <definedName name="보오링_기계_JSP용" localSheetId="0">'[김정혜_PC/1WORKSHOP/1Kdm/통신/send/성보개발6차/부산청/인천학익동 동아풍림아파트현장.xls]장비집계'!#REF!</definedName>
    <definedName name="보오링그라우딩"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중">{#N/A,#N/A,FALSE,"전력간선"}</definedName>
    <definedName name="보통인부011" localSheetId="0">'[D:/기계업무/공사업무/공사2001년도/가야차량/전차대설치/진주설계변경.xls]노임단가'!$C$77</definedName>
    <definedName name="보통인부012" localSheetId="0">'[D:/공유방/공사/진주역전차대.xls]노임단가'!$C$77</definedName>
    <definedName name="보통인부B10" localSheetId="0">'[B:/수목일위.XLS]식재인부'!$C$24</definedName>
    <definedName name="보통인부B4이하" localSheetId="0">'[B:/수목일위.XLS]식재인부'!$C$18</definedName>
    <definedName name="보통인부B5" localSheetId="0">'[B:/수목일위.XLS]식재인부'!$C$19</definedName>
    <definedName name="보통인부B6" localSheetId="0">'[B:/수목일위.XLS]식재인부'!$C$20</definedName>
    <definedName name="보통인부B8" localSheetId="0">'[B:/수목일위.XLS]식재인부'!$C$22</definedName>
    <definedName name="보통인부R10" localSheetId="0">'[B:/수목일위.XLS]식재인부'!$C$54</definedName>
    <definedName name="보통인부R12" localSheetId="0">'[B:/수목일위.XLS]식재인부'!$C$56</definedName>
    <definedName name="보통인부R15" localSheetId="0">'[B:/수목일위.XLS]식재인부'!$C$59</definedName>
    <definedName name="보통인부R4이하" localSheetId="0">'[B:/수목일위.XLS]식재인부'!$C$48</definedName>
    <definedName name="보통인부R5" localSheetId="0">'[B:/수목일위.XLS]식재인부'!$C$49</definedName>
    <definedName name="보통인부R6" localSheetId="0">'[B:/수목일위.XLS]식재인부'!$C$50</definedName>
    <definedName name="보통인부R7" localSheetId="0">'[B:/수목일위.XLS]식재인부'!$C$51</definedName>
    <definedName name="보통인부R8" localSheetId="0">'[B:/수목일위.XLS]식재인부'!$C$52</definedName>
    <definedName name="보평">{#N/A,#N/A,FALSE,"전력간선"}</definedName>
    <definedName name="보평1">{#N/A,#N/A,FALSE,"전력간선"}</definedName>
    <definedName name="보할공정표" localSheetId="0">'[D:/원가계산/2018년/7월/신우중공업_수중펌프 2종 제작설치/보고서/1. 제조_수중사류펌프 제작 및 설치.xlsx]경비'!보할공정표</definedName>
    <definedName name="복사" localSheetId="2">{#N/A,#N/A,FALSE,"전열산출서"}</definedName>
    <definedName name="복사" localSheetId="0">{#N/A,#N/A,FALSE,"전열산출서"}</definedName>
    <definedName name="복사">{#N/A,#N/A,FALSE,"전열산출서"}</definedName>
    <definedName name="복ㅇ">{#N/A,#N/A,FALSE,"부대2"}</definedName>
    <definedName name="본사">{#N/A,#N/A,FALSE,"DAOCM 2차 검토"}</definedName>
    <definedName name="본사입금액">#REF!,#REF!,#REF!,#REF!,#REF!,#REF!</definedName>
    <definedName name="봉등비교">{#N/A,#N/A,FALSE,"CCTV"}</definedName>
    <definedName name="봉식결재란">{#N/A,#N/A,FALSE,"손익표지";#N/A,#N/A,FALSE,"손익계산";#N/A,#N/A,FALSE,"일반관리비";#N/A,#N/A,FALSE,"영업외수익";#N/A,#N/A,FALSE,"영업외비용";#N/A,#N/A,FALSE,"매출액";#N/A,#N/A,FALSE,"요약손익";#N/A,#N/A,FALSE,"요약대차";#N/A,#N/A,FALSE,"매출채권현황";#N/A,#N/A,FALSE,"매출채권명세"}</definedName>
    <definedName name="뵤">{#N/A,#N/A,FALSE,"Sheet1";#N/A,#N/A,FALSE,"Sheet2";#N/A,#N/A,FALSE,"TAB96-1"}</definedName>
    <definedName name="뵤뵤뵤">뵤뵤뵤</definedName>
    <definedName name="뵤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{#N/A,#N/A,FALSE,"현장 NCR 분석";#N/A,#N/A,FALSE,"현장품질감사";#N/A,#N/A,FALSE,"현장품질감사"}</definedName>
    <definedName name="부과list">{#N/A,#N/A,TRUE,"Y생산";#N/A,#N/A,TRUE,"Y판매";#N/A,#N/A,TRUE,"Y총물량";#N/A,#N/A,TRUE,"Y능력";#N/A,#N/A,TRUE,"YKD"}</definedName>
    <definedName name="부대1">{#N/A,#N/A,FALSE,"운반시간"}</definedName>
    <definedName name="부대별약칭">{#N/A,#N/A,TRUE,"토적및재료집계";#N/A,#N/A,TRUE,"토적및재료집계";#N/A,#N/A,TRUE,"단위량"}</definedName>
    <definedName name="부대시설">{#N/A,#N/A,FALSE,"전력간선"}</definedName>
    <definedName name="부대원가">{#N/A,#N/A,FALSE,"배수2"}</definedName>
    <definedName name="부대원본">{#N/A,#N/A,FALSE,"토공2"}</definedName>
    <definedName name="부대입찰품의서" localSheetId="0">'[D:/원가계산/2018년/7월/신우중공업_수중펌프 2종 제작설치/보고서/1. 제조_수중사류펌프 제작 및 설치.xlsx]경비'!부대입찰품의서</definedName>
    <definedName name="부산">{#N/A,#N/A,FALSE,"전력간선"}</definedName>
    <definedName name="부산hw" localSheetId="0">'[원용진/원용진의 원/My Documents/연결.xls]Sheet3'!#REF!</definedName>
    <definedName name="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청">{"'자리배치도'!$AG$1:$CI$28"}</definedName>
    <definedName name="부손익" localSheetId="2">{#N/A,#N/A,FALSE,"현장 NCR 분석";#N/A,#N/A,FALSE,"현장품질감사";#N/A,#N/A,FALSE,"현장품질감사"}</definedName>
    <definedName name="부손익" localSheetId="0">{#N/A,#N/A,FALSE,"현장 NCR 분석";#N/A,#N/A,FALSE,"현장품질감사";#N/A,#N/A,FALSE,"현장품질감사"}</definedName>
    <definedName name="부손익">{#N/A,#N/A,FALSE,"현장 NCR 분석";#N/A,#N/A,FALSE,"현장품질감사";#N/A,#N/A,FALSE,"현장품질감사"}</definedName>
    <definedName name="부손차">{#N/A,#N/A,FALSE,"현장 NCR 분석";#N/A,#N/A,FALSE,"현장품질감사";#N/A,#N/A,FALSE,"현장품질감사"}</definedName>
    <definedName name="부실확정자산">{#N/A,#N/A,TRUE,"1호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토" localSheetId="18">Dlog_Show</definedName>
    <definedName name="부토" localSheetId="21">Dlog_Show</definedName>
    <definedName name="부토" localSheetId="19">Dlog_Show</definedName>
    <definedName name="부토" localSheetId="22">Dlog_Show</definedName>
    <definedName name="부토" localSheetId="20">Dlog_Show</definedName>
    <definedName name="부토" localSheetId="29">Dlog_Show</definedName>
    <definedName name="부토" localSheetId="31">Dlog_Show</definedName>
    <definedName name="부토" localSheetId="32">Dlog_Show</definedName>
    <definedName name="부토" localSheetId="30">Dlog_Show</definedName>
    <definedName name="부토" localSheetId="23">Dlog_Show</definedName>
    <definedName name="부토">Dlog_Show</definedName>
    <definedName name="분">{#N/A,#N/A,FALSE,"이태원철근"}</definedName>
    <definedName name="분기별">{#N/A,#N/A,TRUE,"Y생산";#N/A,#N/A,TRUE,"Y판매";#N/A,#N/A,TRUE,"Y총물량";#N/A,#N/A,TRUE,"Y능력";#N/A,#N/A,TRUE,"YKD"}</definedName>
    <definedName name="분당공" localSheetId="0">'[김은영/D/목동.현대.홍부/삼성분당/견적실/기타/개인/4.대리/이성하/FILE/예산F/아파트F/교동현장.xls]Sheet4'!$A$58:$A$97</definedName>
    <definedName name="분당물가" localSheetId="0">'[김은영/D/목동.현대.홍부/삼성분당/견적실/기타/개인/4.대리/이성하/FILE/예산F/아파트F/안양2.xls]Sheet4'!$F$58:$F$73</definedName>
    <definedName name="분당코아" localSheetId="0">'[Hdfile/haus/excellent/실견적/빌라트/도곡E-1.XLS]마산월령동골조물량변경'!$F$58:$F$73</definedName>
    <definedName name="분당협조">{#N/A,#N/A,FALSE,"이태원철근"}</definedName>
    <definedName name="분사">{"'미착금액'!$A$4:$G$14"}</definedName>
    <definedName name="분석" localSheetId="0">'[이미형/MY DOCUMENTS/문서/관공사/공기산정.XLS]'!아사꾸라방식</definedName>
    <definedName name="분석2002">{"'호선별현황(방식)'!$K$22:$P$22","'호선별현황(방식)'!$K$22:$P$22"}</definedName>
    <definedName name="분석변경" localSheetId="2">{#N/A,#N/A,FALSE,"변경관리예산";#N/A,#N/A,FALSE,"변경장비예산";#N/A,#N/A,FALSE,"변경준설예산";#N/A,#N/A,FALSE,"변경철구예산"}</definedName>
    <definedName name="분석변경" localSheetId="0">{#N/A,#N/A,FALSE,"변경관리예산";#N/A,#N/A,FALSE,"변경장비예산";#N/A,#N/A,FALSE,"변경준설예산";#N/A,#N/A,FALSE,"변경철구예산"}</definedName>
    <definedName name="분석변경">{#N/A,#N/A,FALSE,"변경관리예산";#N/A,#N/A,FALSE,"변경장비예산";#N/A,#N/A,FALSE,"변경준설예산";#N/A,#N/A,FALSE,"변경철구예산"}</definedName>
    <definedName name="분석용">{"'호선별현황(방식)'!$K$22:$P$22","'호선별현황(방식)'!$K$22:$P$22"}</definedName>
    <definedName name="분석챠트">#REF!,#REF!</definedName>
    <definedName name="분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전반1" localSheetId="18">BlankMacro1</definedName>
    <definedName name="분전반1" localSheetId="2">BlankMacro1</definedName>
    <definedName name="분전반1" localSheetId="0">BlankMacro1</definedName>
    <definedName name="분전반1" localSheetId="21">BlankMacro1</definedName>
    <definedName name="분전반1" localSheetId="7">BlankMacro1</definedName>
    <definedName name="분전반1" localSheetId="19">BlankMacro1</definedName>
    <definedName name="분전반1" localSheetId="22">BlankMacro1</definedName>
    <definedName name="분전반1" localSheetId="20">BlankMacro1</definedName>
    <definedName name="분전반1" localSheetId="29">BlankMacro1</definedName>
    <definedName name="분전반1" localSheetId="31">BlankMacro1</definedName>
    <definedName name="분전반1" localSheetId="32">BlankMacro1</definedName>
    <definedName name="분전반1" localSheetId="30">BlankMacro1</definedName>
    <definedName name="분전반1" localSheetId="23">BlankMacro1</definedName>
    <definedName name="분전반1">BlankMacro1</definedName>
    <definedName name="분전반제조총괄표">{"'건축내역'!$A$1:$L$413"}</definedName>
    <definedName name="불도우저" localSheetId="0">'[김정혜_PC/1WORKSHOP/1Kdm/통신/send/성보개발6차/부산청/인천학익동 동아풍림아파트현장.xls]장비집계'!#REF!</definedName>
    <definedName name="뷰">{#N/A,#N/A,FALSE,"단가표지"}</definedName>
    <definedName name="브">브</definedName>
    <definedName name="브02간재구조물" localSheetId="0">'[울랄라떡/잘써야돼/떡/dacom/원주~제천/원주최종/예산내~1.XLS]기계경비(시간당)'!$H$112</definedName>
    <definedName name="브02노무" localSheetId="0">'[울랄라떡/잘써야돼/떡/dacom/원주~제천/원주최종/예산내~1.XLS]기계경비(시간당)'!$H$110</definedName>
    <definedName name="브02노무야간" localSheetId="0">'[울랄라떡/잘써야돼/떡/dacom/원주~제천/원주최종/예산내~1.XLS]기계경비(시간당)'!$H$111</definedName>
    <definedName name="브02손료" localSheetId="0">'[울랄라떡/잘써야돼/떡/dacom/원주~제천/원주최종/예산내~1.XLS]기계경비(시간당)'!$H$109</definedName>
    <definedName name="브04간재구조물" localSheetId="0">'[울랄라떡/잘써야돼/떡/dacom/원주~제천/원주최종/예산내~1.XLS]기계경비(시간당)'!$H$105</definedName>
    <definedName name="브04노무" localSheetId="0">'[울랄라떡/잘써야돼/떡/dacom/원주~제천/원주최종/예산내~1.XLS]기계경비(시간당)'!$H$103</definedName>
    <definedName name="브04노무야간" localSheetId="0">'[울랄라떡/잘써야돼/떡/dacom/원주~제천/원주최종/예산내~1.XLS]기계경비(시간당)'!$H$104</definedName>
    <definedName name="브04손료" localSheetId="0">'[울랄라떡/잘써야돼/떡/dacom/원주~제천/원주최종/예산내~1.XLS]기계경비(시간당)'!$H$102</definedName>
    <definedName name="브레이드" localSheetId="0">'[울랄라떡/잘써야돼/떡/dacom/원주~제천/원주최종/예산내~1.XLS]기계경비(시간당)'!$D$28</definedName>
    <definedName name="비">{#N/A,#N/A,FALSE,"골재소요량";#N/A,#N/A,FALSE,"골재소요량"}</definedName>
    <definedName name="비계공012" localSheetId="0">'[D:/기계업무/공사업무/공사2001년도/가야차량/전차대설치/진주설계변경.xls]노임단가 (2)'!$C$16</definedName>
    <definedName name="비교" localSheetId="18">BlankMacro1</definedName>
    <definedName name="비교" localSheetId="2">BlankMacro1</definedName>
    <definedName name="비교" localSheetId="0">BlankMacro1</definedName>
    <definedName name="비교" localSheetId="21">BlankMacro1</definedName>
    <definedName name="비교" localSheetId="7">BlankMacro1</definedName>
    <definedName name="비교" localSheetId="19">BlankMacro1</definedName>
    <definedName name="비교" localSheetId="22">BlankMacro1</definedName>
    <definedName name="비교" localSheetId="20">BlankMacro1</definedName>
    <definedName name="비교" localSheetId="29">BlankMacro1</definedName>
    <definedName name="비교" localSheetId="31">BlankMacro1</definedName>
    <definedName name="비교" localSheetId="32">BlankMacro1</definedName>
    <definedName name="비교" localSheetId="30">BlankMacro1</definedName>
    <definedName name="비교" localSheetId="23">BlankMacro1</definedName>
    <definedName name="비교">BlankMacro1</definedName>
    <definedName name="비교표1" localSheetId="0">'[박미란/미란원가계산/2004/2월/ATM(청호,LG엔시스)/연결.xls]Sheet1'!$1:$1048576</definedName>
    <definedName name="비교표2" localSheetId="0">'[박미란/미란원가계산/2004/2월/ATM(청호,LG엔시스)/연결.xls]Sheet1'!$1:$1048576</definedName>
    <definedName name="비목군분류표" localSheetId="0">'[박미란/미란원가계산/2004/2월/ATM(청호,LG엔시스)/연결.xls]Sheet1'!$6:$30</definedName>
    <definedName name="비비비">#REF!,#REF!,#REF!</definedName>
    <definedName name="비유다">250000</definedName>
    <definedName name="비호선율">{"'호선별현황(방식)'!$K$22:$P$22","'호선별현황(방식)'!$K$22:$P$22"}</definedName>
    <definedName name="빌딩통합관리" localSheetId="0">'[D:/원가계산/2020년/4월/17. 한국철도기술연구원_롤테이너 하역장치 설계 보완 및 제작/1. 원가계산/2. 제조부문_한국철도기술연구원_롤테이너 하역장치 설계 보완 및 제작.xlsx]'!BlankMacro1</definedName>
    <definedName name="빌딩통합관리3" localSheetId="0">'[D:/원가계산/2020년/4월/17. 한국철도기술연구원_롤테이너 하역장치 설계 보완 및 제작/1. 원가계산/2. 제조부문_한국철도기술연구원_롤테이너 하역장치 설계 보완 및 제작.xlsx]'!BlankMacro1</definedName>
    <definedName name="빔제작단가개정표준도적용" localSheetId="2">{"'자리배치도'!$AG$1:$CI$28"}</definedName>
    <definedName name="빔제작단가개정표준도적용" localSheetId="0">{"'자리배치도'!$AG$1:$CI$28"}</definedName>
    <definedName name="빔제작단가개정표준도적용">{"'자리배치도'!$AG$1:$CI$28"}</definedName>
    <definedName name="빔제작단가개정표준도적용1">{"'자리배치도'!$AG$1:$CI$28"}</definedName>
    <definedName name="빙">{#N/A,#N/A,FALSE,"견적갑지";#N/A,#N/A,FALSE,"총괄표";#N/A,#N/A,FALSE,"철골공사";#N/A,#N/A,FALSE,"토목공사";#N/A,#N/A,FALSE,"판넬전기공사"}</definedName>
    <definedName name="빙추">{#N/A,#N/A,FALSE,"견적갑지";#N/A,#N/A,FALSE,"총괄표";#N/A,#N/A,FALSE,"철골공사";#N/A,#N/A,FALSE,"토목공사";#N/A,#N/A,FALSE,"판넬전기공사"}</definedName>
    <definedName name="빙축열">{#N/A,#N/A,FALSE,"견적갑지";#N/A,#N/A,FALSE,"총괄표";#N/A,#N/A,FALSE,"철골공사";#N/A,#N/A,FALSE,"토목공사";#N/A,#N/A,FALSE,"판넬전기공사"}</definedName>
    <definedName name="빙축열주요자재">{#N/A,#N/A,FALSE,"견적갑지";#N/A,#N/A,FALSE,"총괄표";#N/A,#N/A,FALSE,"철골공사";#N/A,#N/A,FALSE,"토목공사";#N/A,#N/A,FALSE,"판넬전기공사"}</definedName>
    <definedName name="빼기" localSheetId="0">'[D:/원가계산/2018년/7월/신우중공업_수중펌프 2종 제작설치/보고서/1. 제조_수중사류펌프 제작 및 설치.xlsx]경비'!빼기</definedName>
    <definedName name="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 localSheetId="2">{#N/A,#N/A,TRUE,"토적및재료집계";#N/A,#N/A,TRUE,"토적및재료집계";#N/A,#N/A,TRUE,"단위량"}</definedName>
    <definedName name="ㅅ" localSheetId="0">{#N/A,#N/A,TRUE,"토적및재료집계";#N/A,#N/A,TRUE,"토적및재료집계";#N/A,#N/A,TRUE,"단위량"}</definedName>
    <definedName name="ㅅ">{#N/A,#N/A,TRUE,"토적및재료집계";#N/A,#N/A,TRUE,"토적및재료집계";#N/A,#N/A,TRUE,"단위량"}</definedName>
    <definedName name="ㅅㄱ">{"'5국공정'!$A$1:$E$128"}</definedName>
    <definedName name="ㅅㄱㄱㄱㄱ">ㅅㄱㄱㄱㄱ</definedName>
    <definedName name="ㅅㄱㄱㄱ굑ㄷ" localSheetId="0">'[D:/임시파일/KNK/2002년/원가계산/마포경찰서/보라매병원/임시파일/넣어주세요/서울시신호.xls]제직재'!#REF!</definedName>
    <definedName name="ㅅㄱ돈" localSheetId="0">'[KMS/넣어주세요/WINDOWS/Application Data/Microsoft/Templates/MSOffice/99file/서울시CCTV.xls]일위'!#REF!</definedName>
    <definedName name="ㅅ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ㄱㄷ" localSheetId="0">'[D:/현재 작업중입니다/도공-자기통행권/대동기술단(조명기구7종)/office 양식/I一般比.xls]I一般比'!#REF!</definedName>
    <definedName name="ㅅ고죶거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교ㅗㄱㅈ" localSheetId="0">'[KMS/넣어주세요/WINDOWS/Application Data/Microsoft/Templates/MSOffice/99file/서울시신호-2.xls]설직재-1'!#REF!</definedName>
    <definedName name="ㅅ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ㅅㅅㅅ" localSheetId="18">BlankMacro1</definedName>
    <definedName name="ㅅㅅㅅㅅ" localSheetId="21">BlankMacro1</definedName>
    <definedName name="ㅅㅅㅅㅅ" localSheetId="19">BlankMacro1</definedName>
    <definedName name="ㅅㅅㅅㅅ" localSheetId="22">BlankMacro1</definedName>
    <definedName name="ㅅㅅㅅㅅ" localSheetId="20">BlankMacro1</definedName>
    <definedName name="ㅅㅅㅅㅅ" localSheetId="29">BlankMacro1</definedName>
    <definedName name="ㅅㅅㅅㅅ" localSheetId="31">BlankMacro1</definedName>
    <definedName name="ㅅㅅㅅㅅ" localSheetId="32">BlankMacro1</definedName>
    <definedName name="ㅅㅅㅅㅅ" localSheetId="30">BlankMacro1</definedName>
    <definedName name="ㅅㅅㅅㅅ" localSheetId="23">BlankMacro1</definedName>
    <definedName name="ㅅㅅㅅㅅ">BlankMacro1</definedName>
    <definedName name="ㅅㅅㅅㅅㅅ" localSheetId="2">{#N/A,#N/A,FALSE,"손익표지";#N/A,#N/A,FALSE,"손익계산";#N/A,#N/A,FALSE,"일반관리비";#N/A,#N/A,FALSE,"영업외수익";#N/A,#N/A,FALSE,"영업외비용";#N/A,#N/A,FALSE,"매출액";#N/A,#N/A,FALSE,"요약손익";#N/A,#N/A,FALSE,"요약대차";#N/A,#N/A,FALSE,"매출채권현황";#N/A,#N/A,FALSE,"매출채권명세"}</definedName>
    <definedName name="ㅅㅅㅅㅅㅅ" localSheetId="0">{#N/A,#N/A,FALSE,"손익표지";#N/A,#N/A,FALSE,"손익계산";#N/A,#N/A,FALSE,"일반관리비";#N/A,#N/A,FALSE,"영업외수익";#N/A,#N/A,FALSE,"영업외비용";#N/A,#N/A,FALSE,"매출액";#N/A,#N/A,FALSE,"요약손익";#N/A,#N/A,FALSE,"요약대차";#N/A,#N/A,FALSE,"매출채권현황";#N/A,#N/A,FALSE,"매출채권명세"}</definedName>
    <definedName name="ㅅㅅㅅㅅㅅ">{#N/A,#N/A,FALSE,"손익표지";#N/A,#N/A,FALSE,"손익계산";#N/A,#N/A,FALSE,"일반관리비";#N/A,#N/A,FALSE,"영업외수익";#N/A,#N/A,FALSE,"영업외비용";#N/A,#N/A,FALSE,"매출액";#N/A,#N/A,FALSE,"요약손익";#N/A,#N/A,FALSE,"요약대차";#N/A,#N/A,FALSE,"매출채권현황";#N/A,#N/A,FALSE,"매출채권명세"}</definedName>
    <definedName name="ㅅㅅㅅㅅㅅㅅ" localSheetId="2">{"'용역비'!$A$4:$C$8"}</definedName>
    <definedName name="ㅅㅅㅅㅅㅅㅅ" localSheetId="0">{"'용역비'!$A$4:$C$8"}</definedName>
    <definedName name="ㅅㅅㅅㅅㅅㅅ">{"'용역비'!$A$4:$C$8"}</definedName>
    <definedName name="ㅅㅅㅅ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숃쇼됻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ㅎ"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사" localSheetId="18">BlankMacro1</definedName>
    <definedName name="사" localSheetId="0">BlankMacro1</definedName>
    <definedName name="사" localSheetId="21">BlankMacro1</definedName>
    <definedName name="사" localSheetId="7">BlankMacro1</definedName>
    <definedName name="사" localSheetId="19">BlankMacro1</definedName>
    <definedName name="사" localSheetId="22">BlankMacro1</definedName>
    <definedName name="사" localSheetId="20">BlankMacro1</definedName>
    <definedName name="사" localSheetId="29">BlankMacro1</definedName>
    <definedName name="사" localSheetId="31">BlankMacro1</definedName>
    <definedName name="사" localSheetId="32">BlankMacro1</definedName>
    <definedName name="사" localSheetId="30">BlankMacro1</definedName>
    <definedName name="사" localSheetId="23">BlankMacro1</definedName>
    <definedName name="사">BlankMacro1</definedName>
    <definedName name="사과나무" localSheetId="18">BlankMacro1</definedName>
    <definedName name="사과나무" localSheetId="21">BlankMacro1</definedName>
    <definedName name="사과나무" localSheetId="19">BlankMacro1</definedName>
    <definedName name="사과나무" localSheetId="22">BlankMacro1</definedName>
    <definedName name="사과나무" localSheetId="20">BlankMacro1</definedName>
    <definedName name="사과나무" localSheetId="29">BlankMacro1</definedName>
    <definedName name="사과나무" localSheetId="31">BlankMacro1</definedName>
    <definedName name="사과나무" localSheetId="32">BlankMacro1</definedName>
    <definedName name="사과나무" localSheetId="30">BlankMacro1</definedName>
    <definedName name="사과나무" localSheetId="23">BlankMacro1</definedName>
    <definedName name="사과나무">BlankMacro1</definedName>
    <definedName name="사급">사급</definedName>
    <definedName name="사급1">{"'5국공정'!$A$1:$E$128"}</definedName>
    <definedName name="사급2">{"'5국공정'!$A$1:$E$128"}</definedName>
    <definedName name="사급복사">{"'5국공정'!$A$1:$E$128"}</definedName>
    <definedName name="사급자재문서" localSheetId="2">{"'5국공정'!$A$1:$E$128"}</definedName>
    <definedName name="사급자재문서" localSheetId="0">{"'5국공정'!$A$1:$E$128"}</definedName>
    <definedName name="사급자재문서">{"'5국공정'!$A$1:$E$128"}</definedName>
    <definedName name="사급자재청구서">{#N/A,"수불부",FALSE,"사급자재수불서";#N/A,"수불부",FALSE,"사급자재수불서"}</definedName>
    <definedName name="사급자재현황">{#N/A,#N/A,FALSE,"3가";#N/A,#N/A,FALSE,"3나";#N/A,#N/A,FALSE,"3다"}</definedName>
    <definedName name="사급카피">{"'5국공정'!$A$1:$E$128"}</definedName>
    <definedName name="사람">{#N/A,#N/A,FALSE,"회선임차현황"}</definedName>
    <definedName name="사랑" localSheetId="2">{#N/A,#N/A,FALSE,"견적조건";#N/A,#N/A,FALSE,"산출근거"}</definedName>
    <definedName name="사랑" localSheetId="0">{#N/A,#N/A,FALSE,"견적조건";#N/A,#N/A,FALSE,"산출근거"}</definedName>
    <definedName name="사랑">{#N/A,#N/A,FALSE,"견적조건";#N/A,#N/A,FALSE,"산출근거"}</definedName>
    <definedName name="사본인빌딩">{#N/A,#N/A,FALSE,"3가";#N/A,#N/A,FALSE,"3나";#N/A,#N/A,FALSE,"3다"}</definedName>
    <definedName name="사불">{"'5국공정'!$A$1:$E$128"}</definedName>
    <definedName name="사사삿">{#N/A,#N/A,FALSE,"견적갑지";#N/A,#N/A,FALSE,"총괄표";#N/A,#N/A,FALSE,"철골공사";#N/A,#N/A,FALSE,"토목공사";#N/A,#N/A,FALSE,"판넬전기공사"}</definedName>
    <definedName name="사사월">'[Ansung/연규성/롯데제주호텔/97.10.22-김록희/운전비.xls]개요'!#REF!</definedName>
    <definedName name="사업개요1" localSheetId="0">'[박대우/Escalation/My Documents/2001년 내역서폴더/소포배수장/단가보완폴더/WINDOWS/TEMP/TD_0001.DIR/mankyung.xls]기계공사'!$V$2:$V$4</definedName>
    <definedName name="사업비최종">{#N/A,#N/A,FALSE,"손익표지";#N/A,#N/A,FALSE,"손익계산";#N/A,#N/A,FALSE,"일반관리비";#N/A,#N/A,FALSE,"영업외수익";#N/A,#N/A,FALSE,"영업외비용";#N/A,#N/A,FALSE,"매출액";#N/A,#N/A,FALSE,"요약손익";#N/A,#N/A,FALSE,"요약대차";#N/A,#N/A,FALSE,"매출채권현황";#N/A,#N/A,FALSE,"매출채권명세"}</definedName>
    <definedName name="사용량보고">{#N/A,#N/A,FALSE,"3가";#N/A,#N/A,FALSE,"3나";#N/A,#N/A,FALSE,"3다"}</definedName>
    <definedName name="사용자목록">'[진규컴/작업용 디스크 (e)/Downloads/엑셀/현금출납부.xls]등록자료'!$G$6:$G$25</definedName>
    <definedName name="사용자코드">'[진규컴/작업용 디스크 (e)/Downloads/엑셀/현금출납부.xls]등록자료'!$G$2</definedName>
    <definedName name="사월합">'[Ansung/연규성/롯데제주호텔/97.10.22-김록희/운전비.xls]개요'!#REF!</definedName>
    <definedName name="사인원가" localSheetId="0">'[장현우/원가계산/My Documents/원가계산/원가계산/Book4.xls]#REF'!#REF!</definedName>
    <definedName name="사제좌안6부" localSheetId="2">{#N/A,#N/A,FALSE,"배수1"}</definedName>
    <definedName name="사제좌안6부" localSheetId="0">{#N/A,#N/A,FALSE,"배수1"}</definedName>
    <definedName name="사제좌안6부">{#N/A,#N/A,FALSE,"배수1"}</definedName>
    <definedName name="사제좌안6부1" localSheetId="2">{#N/A,#N/A,FALSE,"배수1"}</definedName>
    <definedName name="사제좌안6부1" localSheetId="0">{#N/A,#N/A,FALSE,"배수1"}</definedName>
    <definedName name="사제좌안6부1">{#N/A,#N/A,FALSE,"배수1"}</definedName>
    <definedName name="사진">{#N/A,#N/A,FALSE,"단축1";#N/A,#N/A,FALSE,"단축2";#N/A,#N/A,FALSE,"단축3";#N/A,#N/A,FALSE,"장축";#N/A,#N/A,FALSE,"4WD"}</definedName>
    <definedName name="사진1">{#N/A,#N/A,FALSE,"단축1";#N/A,#N/A,FALSE,"단축2";#N/A,#N/A,FALSE,"단축3";#N/A,#N/A,FALSE,"장축";#N/A,#N/A,FALSE,"4WD"}</definedName>
    <definedName name="사ㅓ다ㅓ더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사">{#N/A,#N/A,FALSE,"지침";#N/A,#N/A,FALSE,"환경분석";#N/A,#N/A,FALSE,"Sheet16"}</definedName>
    <definedName name="산출1" localSheetId="0">'[박미란/미란원가계산/2004/2월/ATM(청호,LG엔시스)/연결.xls]Sheet1'!$D$6:$L$116</definedName>
    <definedName name="산출관로">{#N/A,#N/A,TRUE,"토적및재료집계";#N/A,#N/A,TRUE,"토적및재료집계";#N/A,#N/A,TRUE,"단위량"}</definedName>
    <definedName name="산출근거" localSheetId="18">BlankMacro1</definedName>
    <definedName name="산출근거" localSheetId="21">BlankMacro1</definedName>
    <definedName name="산출근거" localSheetId="19">BlankMacro1</definedName>
    <definedName name="산출근거" localSheetId="22">BlankMacro1</definedName>
    <definedName name="산출근거" localSheetId="20">BlankMacro1</definedName>
    <definedName name="산출근거" localSheetId="29">BlankMacro1</definedName>
    <definedName name="산출근거" localSheetId="31">BlankMacro1</definedName>
    <definedName name="산출근거" localSheetId="32">BlankMacro1</definedName>
    <definedName name="산출근거" localSheetId="30">BlankMacro1</definedName>
    <definedName name="산출근거" localSheetId="23">BlankMacro1</definedName>
    <definedName name="산출근거">BlankMacro1</definedName>
    <definedName name="산출근거2" localSheetId="18">BlankMacro1</definedName>
    <definedName name="산출근거2" localSheetId="21">BlankMacro1</definedName>
    <definedName name="산출근거2" localSheetId="19">BlankMacro1</definedName>
    <definedName name="산출근거2" localSheetId="22">BlankMacro1</definedName>
    <definedName name="산출근거2" localSheetId="20">BlankMacro1</definedName>
    <definedName name="산출근거2" localSheetId="29">BlankMacro1</definedName>
    <definedName name="산출근거2" localSheetId="31">BlankMacro1</definedName>
    <definedName name="산출근거2" localSheetId="32">BlankMacro1</definedName>
    <definedName name="산출근거2" localSheetId="30">BlankMacro1</definedName>
    <definedName name="산출근거2" localSheetId="23">BlankMacro1</definedName>
    <definedName name="산출근거2">BlankMacro1</definedName>
    <definedName name="산출근거자료" localSheetId="18">BlankMacro1</definedName>
    <definedName name="산출근거자료" localSheetId="21">BlankMacro1</definedName>
    <definedName name="산출근거자료" localSheetId="19">BlankMacro1</definedName>
    <definedName name="산출근거자료" localSheetId="22">BlankMacro1</definedName>
    <definedName name="산출근거자료" localSheetId="20">BlankMacro1</definedName>
    <definedName name="산출근거자료" localSheetId="29">BlankMacro1</definedName>
    <definedName name="산출근거자료" localSheetId="31">BlankMacro1</definedName>
    <definedName name="산출근거자료" localSheetId="32">BlankMacro1</definedName>
    <definedName name="산출근거자료" localSheetId="30">BlankMacro1</definedName>
    <definedName name="산출근거자료" localSheetId="23">BlankMacro1</definedName>
    <definedName name="산출근거자료">BlankMacro1</definedName>
    <definedName name="산출금양" localSheetId="0">'[박미란/미란원가계산/2004/2월/ATM(청호,LG엔시스)/연결.xls]Sheet1'!$AB$2:$AR$143</definedName>
    <definedName name="산출사인" localSheetId="2">{"'용역비'!$A$4:$C$8"}</definedName>
    <definedName name="산출사인" localSheetId="0">{"'용역비'!$A$4:$C$8"}</definedName>
    <definedName name="산출사인">{"'용역비'!$A$4:$C$8"}</definedName>
    <definedName name="산출일위대가통신" localSheetId="18">BlankMacro1</definedName>
    <definedName name="산출일위대가통신" localSheetId="2">BlankMacro1</definedName>
    <definedName name="산출일위대가통신" localSheetId="0">BlankMacro1</definedName>
    <definedName name="산출일위대가통신" localSheetId="21">BlankMacro1</definedName>
    <definedName name="산출일위대가통신" localSheetId="7">BlankMacro1</definedName>
    <definedName name="산출일위대가통신" localSheetId="19">BlankMacro1</definedName>
    <definedName name="산출일위대가통신" localSheetId="22">BlankMacro1</definedName>
    <definedName name="산출일위대가통신" localSheetId="20">BlankMacro1</definedName>
    <definedName name="산출일위대가통신" localSheetId="29">BlankMacro1</definedName>
    <definedName name="산출일위대가통신" localSheetId="31">BlankMacro1</definedName>
    <definedName name="산출일위대가통신" localSheetId="32">BlankMacro1</definedName>
    <definedName name="산출일위대가통신" localSheetId="30">BlankMacro1</definedName>
    <definedName name="산출일위대가통신" localSheetId="23">BlankMacro1</definedName>
    <definedName name="산출일위대가통신">BlankMacro1</definedName>
    <definedName name="살수차">220000</definedName>
    <definedName name="삼" localSheetId="0">'[장현우/원가계산/My Documents/원가계산/원가계산/Book4.xls]#REF'!#REF!</definedName>
    <definedName name="삼우">삼우</definedName>
    <definedName name="삼호">{#N/A,#N/A,FALSE,"배수2"}</definedName>
    <definedName name="상">{#N/A,#N/A,FALSE,"3가";#N/A,#N/A,FALSE,"3나";#N/A,#N/A,FALSE,"3다"}</definedName>
    <definedName name="상리설계설명서" localSheetId="2">{"'도면'!$G$62:$H$63","'도면'!$G$62:$H$63"}</definedName>
    <definedName name="상리설계설명서" localSheetId="0">{"'도면'!$G$62:$H$63","'도면'!$G$62:$H$63"}</definedName>
    <definedName name="상리설계설명서">{"'도면'!$G$62:$H$63","'도면'!$G$62:$H$63"}</definedName>
    <definedName name="상봉동315">상봉동315</definedName>
    <definedName name="상생">#REF!=#REF!</definedName>
    <definedName name="상주" localSheetId="2">{#N/A,#N/A,FALSE,"지침";#N/A,#N/A,FALSE,"환경분석";#N/A,#N/A,FALSE,"Sheet16"}</definedName>
    <definedName name="상주" localSheetId="0">{#N/A,#N/A,FALSE,"지침";#N/A,#N/A,FALSE,"환경분석";#N/A,#N/A,FALSE,"Sheet16"}</definedName>
    <definedName name="상주">{#N/A,#N/A,FALSE,"지침";#N/A,#N/A,FALSE,"환경분석";#N/A,#N/A,FALSE,"Sheet16"}</definedName>
    <definedName name="상주감리" localSheetId="2">{#N/A,#N/A,FALSE,"지침";#N/A,#N/A,FALSE,"환경분석";#N/A,#N/A,FALSE,"Sheet16"}</definedName>
    <definedName name="상주감리" localSheetId="0">{#N/A,#N/A,FALSE,"지침";#N/A,#N/A,FALSE,"환경분석";#N/A,#N/A,FALSE,"Sheet16"}</definedName>
    <definedName name="상주감리">{#N/A,#N/A,FALSE,"지침";#N/A,#N/A,FALSE,"환경분석";#N/A,#N/A,FALSE,"Sheet16"}</definedName>
    <definedName name="새공통">{#N/A,#N/A,FALSE,"이태원철근"}</definedName>
    <definedName name="새모형" localSheetId="0">'[원용진/원용진의 원/My Documents/연결.xls]Sheet3'!#REF!</definedName>
    <definedName name="새새샛">{"'미착금액'!$A$4:$G$14"}</definedName>
    <definedName name="새이름">{"'호선별현황(방식)'!$K$22:$P$22","'호선별현황(방식)'!$K$22:$P$22"}</definedName>
    <definedName name="새통" localSheetId="2">{#N/A,#N/A,FALSE,"견적조건";#N/A,#N/A,FALSE,"산출근거"}</definedName>
    <definedName name="새통" localSheetId="0">{#N/A,#N/A,FALSE,"견적조건";#N/A,#N/A,FALSE,"산출근거"}</definedName>
    <definedName name="새통">{#N/A,#N/A,FALSE,"견적조건";#N/A,#N/A,FALSE,"산출근거"}</definedName>
    <definedName name="새한기술">#REF!,#REF!</definedName>
    <definedName name="색인" localSheetId="0">'[원용진/원용진의 원/My Documents/연결.xls]Sheet3'!#REF!</definedName>
    <definedName name="생산TON">{#N/A,#N/A,TRUE,"Y생산";#N/A,#N/A,TRUE,"Y판매";#N/A,#N/A,TRUE,"Y총물량";#N/A,#N/A,TRUE,"Y능력";#N/A,#N/A,TRUE,"YKD"}</definedName>
    <definedName name="생산특장2">{#N/A,#N/A,TRUE,"Y생산";#N/A,#N/A,TRUE,"Y판매";#N/A,#N/A,TRUE,"Y총물량";#N/A,#N/A,TRUE,"Y능력";#N/A,#N/A,TRUE,"YKD"}</definedName>
    <definedName name="생산합격">{#N/A,#N/A,TRUE,"Y생산";#N/A,#N/A,TRUE,"Y판매";#N/A,#N/A,TRUE,"Y총물량";#N/A,#N/A,TRUE,"Y능력";#N/A,#N/A,TRUE,"YKD"}</definedName>
    <definedName name="샤">샤</definedName>
    <definedName name="서">{#N/A,#N/A,FALSE,"ALM-ASISC"}</definedName>
    <definedName name="서거ㅜㅛㅛ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명41">{#N/A,#N/A,FALSE,"현장 NCR 분석";#N/A,#N/A,FALSE,"현장품질감사";#N/A,#N/A,FALSE,"현장품질감사"}</definedName>
    <definedName name="서서">서서</definedName>
    <definedName name="서서서">서서서</definedName>
    <definedName name="서안동확인서">{#N/A,#N/A,FALSE,"DAOCM 2차 검토"}</definedName>
    <definedName name="서울TRS">서울TRS</definedName>
    <definedName name="서전">{#N/A,#N/A,FALSE,"3가";#N/A,#N/A,FALSE,"3나";#N/A,#N/A,FALSE,"3다"}</definedName>
    <definedName name="서초2">서초2</definedName>
    <definedName name="서통1">{#N/A,#N/A,FALSE,"ALM-ASISC"}</definedName>
    <definedName name="서ㅛ거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localSheetId="2">{#N/A,#N/A,FALSE,"지침";#N/A,#N/A,FALSE,"환경분석";#N/A,#N/A,FALSE,"Sheet16"}</definedName>
    <definedName name="석" localSheetId="0">{#N/A,#N/A,FALSE,"지침";#N/A,#N/A,FALSE,"환경분석";#N/A,#N/A,FALSE,"Sheet16"}</definedName>
    <definedName name="석">{#N/A,#N/A,FALSE,"지침";#N/A,#N/A,FALSE,"환경분석";#N/A,#N/A,FALSE,"Sheet16"}</definedName>
    <definedName name="석재받은의뢰업체">255</definedName>
    <definedName name="석축1" localSheetId="0">'[박미란/미란원가계산/2004/2월/ATM(청호,LG엔시스)/연결.xls]Sheet1'!$1:$1048576</definedName>
    <definedName name="석항" localSheetId="2">{#N/A,#N/A,FALSE,"명세표"}</definedName>
    <definedName name="석항" localSheetId="0">{#N/A,#N/A,FALSE,"명세표"}</definedName>
    <definedName name="석항">{#N/A,#N/A,FALSE,"명세표"}</definedName>
    <definedName name="선로설비임대차">선로설비임대차</definedName>
    <definedName name="선로신설" localSheetId="0">'[박미란/미란원가계산/2004/2월/ATM(청호,LG엔시스)/연결.xls]Sheet1'!$A$1:$L$55</definedName>
    <definedName name="선로철거" localSheetId="0">'[박미란/미란원가계산/2004/2월/ATM(청호,LG엔시스)/연결.xls]Sheet1'!$A$1:$M$828</definedName>
    <definedName name="선번">선번</definedName>
    <definedName name="선번장">선번장</definedName>
    <definedName name="선체설계">{"'호선별현황(방식)'!$K$22:$P$22","'호선별현황(방식)'!$K$22:$P$22"}</definedName>
    <definedName name="설계가" localSheetId="0">'[189]#REF'!$D$2:$D$88</definedName>
    <definedName name="설계내역" localSheetId="0">'[박미란/미란원가계산/2004/2월/ATM(청호,LG엔시스)/연결.xls]Sheet1'!$A$1:$N$157</definedName>
    <definedName name="설계내역서">{"'별표'!$N$220"}</definedName>
    <definedName name="설계단면력요약.SAP90Work" localSheetId="0">'[장현우/원가계산/My Documents/원가계산/원가계산/Book4.xls]'!설계단면력요약.SAP90Work</definedName>
    <definedName name="설계사급">{"'5국공정'!$A$1:$E$128"}</definedName>
    <definedName name="설계서용지" localSheetId="18">Dlog_Show</definedName>
    <definedName name="설계서용지" localSheetId="21">Dlog_Show</definedName>
    <definedName name="설계서용지" localSheetId="19">Dlog_Show</definedName>
    <definedName name="설계서용지" localSheetId="22">Dlog_Show</definedName>
    <definedName name="설계서용지" localSheetId="20">Dlog_Show</definedName>
    <definedName name="설계서용지" localSheetId="29">Dlog_Show</definedName>
    <definedName name="설계서용지" localSheetId="31">Dlog_Show</definedName>
    <definedName name="설계서용지" localSheetId="32">Dlog_Show</definedName>
    <definedName name="설계서용지" localSheetId="30">Dlog_Show</definedName>
    <definedName name="설계서용지" localSheetId="23">Dlog_Show</definedName>
    <definedName name="설계서용지">Dlog_Show</definedName>
    <definedName name="설계설명서2">{#N/A,#N/A,FALSE,"전력간선"}</definedName>
    <definedName name="설계설명서3">{#N/A,#N/A,FALSE,"전력간선"}</definedName>
    <definedName name="설계설명서4">{#N/A,#N/A,FALSE,"전력간선"}</definedName>
    <definedName name="설계율">1</definedName>
    <definedName name="설명">{#N/A,#N/A,FALSE,"부대1"}</definedName>
    <definedName name="설명서">{#N/A,#N/A,FALSE,"포장1";#N/A,#N/A,FALSE,"포장1"}</definedName>
    <definedName name="설변">{#N/A,#N/A,FALSE,"월공사비집계표양식 (7)";#N/A,#N/A,FALSE,"월공사비집계표양식 (7)"}</definedName>
    <definedName name="설변원가">설변원가</definedName>
    <definedName name="설비" localSheetId="2">{#N/A,#N/A,TRUE,"토적및재료집계";#N/A,#N/A,TRUE,"토적및재료집계";#N/A,#N/A,TRUE,"단위량"}</definedName>
    <definedName name="설비" localSheetId="0">{#N/A,#N/A,TRUE,"토적및재료집계";#N/A,#N/A,TRUE,"토적및재료집계";#N/A,#N/A,TRUE,"단위량"}</definedName>
    <definedName name="설비">{#N/A,#N/A,TRUE,"토적및재료집계";#N/A,#N/A,TRUE,"토적및재료집계";#N/A,#N/A,TRUE,"단위량"}</definedName>
    <definedName name="설비공내역">{#N/A,#N/A,FALSE,"CCTV"}</definedName>
    <definedName name="설비공사">{#N/A,#N/A,FALSE,"전력간선"}</definedName>
    <definedName name="설원가2000" localSheetId="0">'[박미란/미란원가계산/2004/2월/ATM(청호,LG엔시스)/연결.xls]Sheet1'!$A$5:$H$140</definedName>
    <definedName name="설치" localSheetId="0">'[박미란/미란원가계산/2004/2월/ATM(청호,LG엔시스)/연결.xls]Sheet1'!$A$5:$H$115</definedName>
    <definedName name="설치자재" localSheetId="0">'[박미란/미란원가계산/2004/2월/ATM(청호,LG엔시스)/연결.xls]Sheet1'!$A$6:$I$72</definedName>
    <definedName name="설치자재2" localSheetId="0">'[박미란/미란원가계산/2004/2월/ATM(청호,LG엔시스)/연결.xls]Sheet1'!$A$6:$I$72</definedName>
    <definedName name="성룡">{#N/A,#N/A,TRUE,"토적및재료집계";#N/A,#N/A,TRUE,"토적및재료집계";#N/A,#N/A,TRUE,"단위량"}</definedName>
    <definedName name="세대외오배수2">{#N/A,#N/A,FALSE,"CCTV"}</definedName>
    <definedName name="세로">{#N/A,#N/A,FALSE,"전력간선"}</definedName>
    <definedName name="세부내역3">{#N/A,#N/A,FALSE,"현장 NCR 분석";#N/A,#N/A,FALSE,"현장품질감사";#N/A,#N/A,FALSE,"현장품질감사"}</definedName>
    <definedName name="세부내역서_박">{"'자리배치도'!$AG$1:$CI$28"}</definedName>
    <definedName name="세부내역서_박1">{"'자리배치도'!$AG$1:$CI$28"}</definedName>
    <definedName name="세부일정">{#N/A,#N/A,FALSE,"단축1";#N/A,#N/A,FALSE,"단축2";#N/A,#N/A,FALSE,"단축3";#N/A,#N/A,FALSE,"장축";#N/A,#N/A,FALSE,"4WD"}</definedName>
    <definedName name="세부일정.1">{#N/A,#N/A,FALSE,"단축1";#N/A,#N/A,FALSE,"단축2";#N/A,#N/A,FALSE,"단축3";#N/A,#N/A,FALSE,"장축";#N/A,#N/A,FALSE,"4WD"}</definedName>
    <definedName name="세영">{#N/A,#N/A,FALSE,"3가";#N/A,#N/A,FALSE,"3나";#N/A,#N/A,FALSE,"3다"}</definedName>
    <definedName name="세하">{#N/A,#N/A,FALSE,"3가";#N/A,#N/A,FALSE,"3나";#N/A,#N/A,FALSE,"3다"}</definedName>
    <definedName name="세호">#REF!,#REF!</definedName>
    <definedName name="세호영상">#REF!,#REF!,#REF!</definedName>
    <definedName name="셀분할">{#N/A,#N/A,FALSE,"3가";#N/A,#N/A,FALSE,"3나";#N/A,#N/A,FALSE,"3다"}</definedName>
    <definedName name="셔">셔</definedName>
    <definedName name="셔다뎌ㅕㅕ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ㅛ" localSheetId="2">{#N/A,#N/A,FALSE,"운반시간"}</definedName>
    <definedName name="셔ㅛ" localSheetId="0">{#N/A,#N/A,FALSE,"운반시간"}</definedName>
    <definedName name="셔ㅛ">{#N/A,#N/A,FALSE,"운반시간"}</definedName>
    <definedName name="소" localSheetId="0">'[D:/원가계산/2020년/4월/17. 한국철도기술연구원_롤테이너 하역장치 설계 보완 및 제작/1. 원가계산/2. 제조부문_한국철도기술연구원_롤테이너 하역장치 설계 보완 및 제작.xlsx]'!BlankMacro1</definedName>
    <definedName name="소모품" localSheetId="0">'[D:/OFFICE 양식/J直材4.xls]J直材4'!$F$5:$G$5</definedName>
    <definedName name="소방공량산출서" localSheetId="18">BlankMacro1</definedName>
    <definedName name="소방공량산출서" localSheetId="21">BlankMacro1</definedName>
    <definedName name="소방공량산출서" localSheetId="19">BlankMacro1</definedName>
    <definedName name="소방공량산출서" localSheetId="22">BlankMacro1</definedName>
    <definedName name="소방공량산출서" localSheetId="20">BlankMacro1</definedName>
    <definedName name="소방공량산출서" localSheetId="29">BlankMacro1</definedName>
    <definedName name="소방공량산출서" localSheetId="31">BlankMacro1</definedName>
    <definedName name="소방공량산출서" localSheetId="32">BlankMacro1</definedName>
    <definedName name="소방공량산출서" localSheetId="30">BlankMacro1</definedName>
    <definedName name="소방공량산출서" localSheetId="23">BlankMacro1</definedName>
    <definedName name="소방공량산출서">BlankMacro1</definedName>
    <definedName name="소방내역" localSheetId="18">BlankMacro1</definedName>
    <definedName name="소방내역" localSheetId="2">BlankMacro1</definedName>
    <definedName name="소방내역" localSheetId="0">BlankMacro1</definedName>
    <definedName name="소방내역" localSheetId="21">BlankMacro1</definedName>
    <definedName name="소방내역" localSheetId="7">BlankMacro1</definedName>
    <definedName name="소방내역" localSheetId="19">BlankMacro1</definedName>
    <definedName name="소방내역" localSheetId="22">BlankMacro1</definedName>
    <definedName name="소방내역" localSheetId="20">BlankMacro1</definedName>
    <definedName name="소방내역" localSheetId="29">BlankMacro1</definedName>
    <definedName name="소방내역" localSheetId="31">BlankMacro1</definedName>
    <definedName name="소방내역" localSheetId="32">BlankMacro1</definedName>
    <definedName name="소방내역" localSheetId="30">BlankMacro1</definedName>
    <definedName name="소방내역" localSheetId="23">BlankMacro1</definedName>
    <definedName name="소방내역">BlankMacro1</definedName>
    <definedName name="소방내역서" localSheetId="18">BlankMacro1</definedName>
    <definedName name="소방내역서" localSheetId="2">BlankMacro1</definedName>
    <definedName name="소방내역서" localSheetId="0">BlankMacro1</definedName>
    <definedName name="소방내역서" localSheetId="21">BlankMacro1</definedName>
    <definedName name="소방내역서" localSheetId="7">BlankMacro1</definedName>
    <definedName name="소방내역서" localSheetId="19">BlankMacro1</definedName>
    <definedName name="소방내역서" localSheetId="22">BlankMacro1</definedName>
    <definedName name="소방내역서" localSheetId="20">BlankMacro1</definedName>
    <definedName name="소방내역서" localSheetId="29">BlankMacro1</definedName>
    <definedName name="소방내역서" localSheetId="31">BlankMacro1</definedName>
    <definedName name="소방내역서" localSheetId="32">BlankMacro1</definedName>
    <definedName name="소방내역서" localSheetId="30">BlankMacro1</definedName>
    <definedName name="소방내역서" localSheetId="23">BlankMacro1</definedName>
    <definedName name="소방내역서">BlankMacro1</definedName>
    <definedName name="소비자가격" localSheetId="18">BlankMacro1</definedName>
    <definedName name="소비자가격" localSheetId="21">BlankMacro1</definedName>
    <definedName name="소비자가격" localSheetId="19">BlankMacro1</definedName>
    <definedName name="소비자가격" localSheetId="22">BlankMacro1</definedName>
    <definedName name="소비자가격" localSheetId="20">BlankMacro1</definedName>
    <definedName name="소비자가격" localSheetId="29">BlankMacro1</definedName>
    <definedName name="소비자가격" localSheetId="31">BlankMacro1</definedName>
    <definedName name="소비자가격" localSheetId="32">BlankMacro1</definedName>
    <definedName name="소비자가격" localSheetId="30">BlankMacro1</definedName>
    <definedName name="소비자가격" localSheetId="23">BlankMacro1</definedName>
    <definedName name="소비자가격">BlankMacro1</definedName>
    <definedName name="소요자재.1">소요자재.1</definedName>
    <definedName name="소요자재1">소요자재1</definedName>
    <definedName name="소요자재2">소요자재2</definedName>
    <definedName name="소운반" localSheetId="2">{#N/A,#N/A,FALSE,"포장단가"}</definedName>
    <definedName name="소운반" localSheetId="0">{#N/A,#N/A,FALSE,"포장단가"}</definedName>
    <definedName name="소운반">{#N/A,#N/A,FALSE,"포장단가"}</definedName>
    <definedName name="소장" localSheetId="0">'[189]#REF'!$M$2:$M$88</definedName>
    <definedName name="소청">{#N/A,#N/A,FALSE,"현장 NCR 분석";#N/A,#N/A,FALSE,"현장품질감사";#N/A,#N/A,FALSE,"현장품질감사"}</definedName>
    <definedName name="소청연동제">{#N/A,#N/A,FALSE,"현장 NCR 분석";#N/A,#N/A,FALSE,"현장품질감사";#N/A,#N/A,FALSE,"현장품질감사"}</definedName>
    <definedName name="소총괄표연동제">{#N/A,#N/A,FALSE,"현장 NCR 분석";#N/A,#N/A,FALSE,"현장품질감사";#N/A,#N/A,FALSE,"현장품질감사"}</definedName>
    <definedName name="소포장">{#N/A,#N/A,FALSE,"견적갑지";#N/A,#N/A,FALSE,"총괄표";#N/A,#N/A,FALSE,"철골공사";#N/A,#N/A,FALSE,"토목공사";#N/A,#N/A,FALSE,"판넬전기공사"}</definedName>
    <definedName name="소포장설비">{#N/A,#N/A,FALSE,"견적갑지";#N/A,#N/A,FALSE,"총괄표";#N/A,#N/A,FALSE,"철골공사";#N/A,#N/A,FALSE,"토목공사";#N/A,#N/A,FALSE,"판넬전기공사"}</definedName>
    <definedName name="소형B손료" localSheetId="0">'[울랄라떡/잘써야돼/떡/dacom/원주~제천/원주최종/예산내~1.XLS]기계경비(시간당)'!$H$240</definedName>
    <definedName name="소화갑지" localSheetId="2">{#N/A,#N/A,FALSE,"CCTV"}</definedName>
    <definedName name="소화갑지" localSheetId="0">{#N/A,#N/A,FALSE,"CCTV"}</definedName>
    <definedName name="소화갑지">{#N/A,#N/A,FALSE,"CCTV"}</definedName>
    <definedName name="소화배관">{#N/A,#N/A,FALSE,"전력간선"}</definedName>
    <definedName name="소화주철장판">{#N/A,#N/A,FALSE,"단축1";#N/A,#N/A,FALSE,"단축2";#N/A,#N/A,FALSE,"단축3";#N/A,#N/A,FALSE,"장축";#N/A,#N/A,FALSE,"4WD"}</definedName>
    <definedName name="소ㅓㅏㅈㄴ서ㅡㅜㅊ크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손영주" localSheetId="2">{#N/A,#N/A,FALSE,"조골재"}</definedName>
    <definedName name="손영주" localSheetId="0">{#N/A,#N/A,FALSE,"조골재"}</definedName>
    <definedName name="손영주">{#N/A,#N/A,FALSE,"조골재"}</definedName>
    <definedName name="손혜종">손혜종</definedName>
    <definedName name="솓소돋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{#N/A,#N/A,TRUE,"Y생산";#N/A,#N/A,TRUE,"Y판매";#N/A,#N/A,TRUE,"Y총물량";#N/A,#N/A,TRUE,"Y능력";#N/A,#N/A,TRUE,"YKD"}</definedName>
    <definedName name="송창기">{#N/A,#N/A,TRUE,"Y생산";#N/A,#N/A,TRUE,"Y판매";#N/A,#N/A,TRUE,"Y총물량";#N/A,#N/A,TRUE,"Y능력";#N/A,#N/A,TRUE,"YKD"}</definedName>
    <definedName name="쇼">{#N/A,#N/A,FALSE,"포장1";#N/A,#N/A,FALSE,"포장1"}</definedName>
    <definedName name="쇼더ㅕ뎌ㅛ더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젓ㅅㅅㅅㅅㄷ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{#N/A,#N/A,FALSE,"현장 NCR 분석";#N/A,#N/A,FALSE,"현장품질감사";#N/A,#N/A,FALSE,"현장품질감사"}</definedName>
    <definedName name="쇼ㅓㅅ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ㅕ">#REF!,#REF!,#REF!</definedName>
    <definedName name="수________조" localSheetId="0">'[김정혜_PC/1WORKSHOP/1Kdm/통신/send/성보개발6차/부산청/인천학익동 동아풍림아파트현장.xls]장비집계'!#REF!</definedName>
    <definedName name="수2" localSheetId="2">{#N/A,#N/A,TRUE,"토적및재료집계";#N/A,#N/A,TRUE,"토적및재료집계";#N/A,#N/A,TRUE,"단위량"}</definedName>
    <definedName name="수2" localSheetId="0">{#N/A,#N/A,TRUE,"토적및재료집계";#N/A,#N/A,TRUE,"토적및재료집계";#N/A,#N/A,TRUE,"단위량"}</definedName>
    <definedName name="수2">{#N/A,#N/A,TRUE,"토적및재료집계";#N/A,#N/A,TRUE,"토적및재료집계";#N/A,#N/A,TRUE,"단위량"}</definedName>
    <definedName name="수3" localSheetId="2">{#N/A,#N/A,TRUE,"토적및재료집계";#N/A,#N/A,TRUE,"토적및재료집계";#N/A,#N/A,TRUE,"단위량"}</definedName>
    <definedName name="수3" localSheetId="0">{#N/A,#N/A,TRUE,"토적및재료집계";#N/A,#N/A,TRUE,"토적및재료집계";#N/A,#N/A,TRUE,"단위량"}</definedName>
    <definedName name="수3">{#N/A,#N/A,TRUE,"토적및재료집계";#N/A,#N/A,TRUE,"토적및재료집계";#N/A,#N/A,TRUE,"단위량"}</definedName>
    <definedName name="수경김">{#N/A,#N/A,FALSE,"회선임차현황"}</definedName>
    <definedName name="수금">{#N/A,#N/A,TRUE,"1호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급" localSheetId="0">'[원용진/원용진의 원/My Documents/연결.xls]Sheet3'!#REF!</definedName>
    <definedName name="수량계산" localSheetId="0">'[박미란/미란원가계산/2004/2월/ATM(청호,LG엔시스)/연결.xls]Sheet1'!$A$2:$L$102</definedName>
    <definedName name="수량산출" localSheetId="0">'[박미란/미란원가계산/2004/2월/ATM(청호,LG엔시스)/연결.xls]Sheet1'!$A$2:$AB$611</definedName>
    <definedName name="수량산출_전산">{"'자리배치도'!$AG$1:$CI$28"}</definedName>
    <definedName name="수량산출3" localSheetId="18">BlankMacro1</definedName>
    <definedName name="수량산출3" localSheetId="21">BlankMacro1</definedName>
    <definedName name="수량산출3" localSheetId="19">BlankMacro1</definedName>
    <definedName name="수량산출3" localSheetId="22">BlankMacro1</definedName>
    <definedName name="수량산출3" localSheetId="20">BlankMacro1</definedName>
    <definedName name="수량산출3" localSheetId="29">BlankMacro1</definedName>
    <definedName name="수량산출3" localSheetId="31">BlankMacro1</definedName>
    <definedName name="수량산출3" localSheetId="32">BlankMacro1</definedName>
    <definedName name="수량산출3" localSheetId="30">BlankMacro1</definedName>
    <definedName name="수량산출3" localSheetId="23">BlankMacro1</definedName>
    <definedName name="수량산출3">BlankMacro1</definedName>
    <definedName name="수량산출5" localSheetId="18">BlankMacro1</definedName>
    <definedName name="수량산출5" localSheetId="21">BlankMacro1</definedName>
    <definedName name="수량산출5" localSheetId="19">BlankMacro1</definedName>
    <definedName name="수량산출5" localSheetId="22">BlankMacro1</definedName>
    <definedName name="수량산출5" localSheetId="20">BlankMacro1</definedName>
    <definedName name="수량산출5" localSheetId="29">BlankMacro1</definedName>
    <definedName name="수량산출5" localSheetId="31">BlankMacro1</definedName>
    <definedName name="수량산출5" localSheetId="32">BlankMacro1</definedName>
    <definedName name="수량산출5" localSheetId="30">BlankMacro1</definedName>
    <definedName name="수량산출5" localSheetId="23">BlankMacro1</definedName>
    <definedName name="수량산출5">BlankMacro1</definedName>
    <definedName name="수량산출6" localSheetId="18">BlankMacro1</definedName>
    <definedName name="수량산출6" localSheetId="21">BlankMacro1</definedName>
    <definedName name="수량산출6" localSheetId="19">BlankMacro1</definedName>
    <definedName name="수량산출6" localSheetId="22">BlankMacro1</definedName>
    <definedName name="수량산출6" localSheetId="20">BlankMacro1</definedName>
    <definedName name="수량산출6" localSheetId="29">BlankMacro1</definedName>
    <definedName name="수량산출6" localSheetId="31">BlankMacro1</definedName>
    <definedName name="수량산출6" localSheetId="32">BlankMacro1</definedName>
    <definedName name="수량산출6" localSheetId="30">BlankMacro1</definedName>
    <definedName name="수량산출6" localSheetId="23">BlankMacro1</definedName>
    <definedName name="수량산출6">BlankMacro1</definedName>
    <definedName name="수량산출내역" localSheetId="2">{#N/A,#N/A,FALSE,"포장단가"}</definedName>
    <definedName name="수량산출내역" localSheetId="0">{#N/A,#N/A,FALSE,"포장단가"}</definedName>
    <definedName name="수량산출내역">{#N/A,#N/A,FALSE,"포장단가"}</definedName>
    <definedName name="수량산출서" localSheetId="2">{#N/A,#N/A,FALSE,"견적조건";#N/A,#N/A,FALSE,"산출근거"}</definedName>
    <definedName name="수량산출서표지" localSheetId="18">BlankMacro1</definedName>
    <definedName name="수량산출서표지" localSheetId="21">BlankMacro1</definedName>
    <definedName name="수량산출서표지" localSheetId="19">BlankMacro1</definedName>
    <definedName name="수량산출서표지" localSheetId="22">BlankMacro1</definedName>
    <definedName name="수량산출서표지" localSheetId="20">BlankMacro1</definedName>
    <definedName name="수량산출서표지" localSheetId="29">BlankMacro1</definedName>
    <definedName name="수량산출서표지" localSheetId="31">BlankMacro1</definedName>
    <definedName name="수량산출서표지" localSheetId="32">BlankMacro1</definedName>
    <definedName name="수량산출서표지" localSheetId="30">BlankMacro1</definedName>
    <definedName name="수량산출서표지" localSheetId="23">BlankMacro1</definedName>
    <definedName name="수량산출서표지">BlankMacro1</definedName>
    <definedName name="수량산출서표지1" localSheetId="18">BlankMacro1</definedName>
    <definedName name="수량산출서표지1" localSheetId="21">BlankMacro1</definedName>
    <definedName name="수량산출서표지1" localSheetId="19">BlankMacro1</definedName>
    <definedName name="수량산출서표지1" localSheetId="22">BlankMacro1</definedName>
    <definedName name="수량산출서표지1" localSheetId="20">BlankMacro1</definedName>
    <definedName name="수량산출서표지1" localSheetId="29">BlankMacro1</definedName>
    <definedName name="수량산출서표지1" localSheetId="31">BlankMacro1</definedName>
    <definedName name="수량산출서표지1" localSheetId="32">BlankMacro1</definedName>
    <definedName name="수량산출서표지1" localSheetId="30">BlankMacro1</definedName>
    <definedName name="수량산출서표지1" localSheetId="23">BlankMacro1</definedName>
    <definedName name="수량산출서표지1">BlankMacro1</definedName>
    <definedName name="수량집계" localSheetId="2">{#N/A,#N/A,FALSE,"포장단가"}</definedName>
    <definedName name="수량집계" localSheetId="0">{#N/A,#N/A,FALSE,"포장단가"}</definedName>
    <definedName name="수량집계">{#N/A,#N/A,FALSE,"포장단가"}</definedName>
    <definedName name="수량총합" localSheetId="2">{#N/A,#N/A,TRUE,"토적및재료집계";#N/A,#N/A,TRUE,"토적및재료집계";#N/A,#N/A,TRUE,"단위량"}</definedName>
    <definedName name="수량총합" localSheetId="0">{#N/A,#N/A,TRUE,"토적및재료집계";#N/A,#N/A,TRUE,"토적및재료집계";#N/A,#N/A,TRUE,"단위량"}</definedName>
    <definedName name="수량총합">{#N/A,#N/A,TRUE,"토적및재료집계";#N/A,#N/A,TRUE,"토적및재료집계";#N/A,#N/A,TRUE,"단위량"}</definedName>
    <definedName name="수리계산서1" localSheetId="0">'[진아4/D/EXCEL/DUKYONG/DDD.XLS]덕전리'!#REF!</definedName>
    <definedName name="수리불가">#REF!,#REF!,#REF!,#REF!,#REF!</definedName>
    <definedName name="수면" localSheetId="18">BLCH</definedName>
    <definedName name="수면" localSheetId="2">BLCH</definedName>
    <definedName name="수면" localSheetId="0">BLCH</definedName>
    <definedName name="수면" localSheetId="21">BLCH</definedName>
    <definedName name="수면" localSheetId="7">BLCH</definedName>
    <definedName name="수면" localSheetId="19">BLCH</definedName>
    <definedName name="수면" localSheetId="22">BLCH</definedName>
    <definedName name="수면" localSheetId="20">BLCH</definedName>
    <definedName name="수면" localSheetId="29">BLCH</definedName>
    <definedName name="수면" localSheetId="31">BLCH</definedName>
    <definedName name="수면" localSheetId="32">BLCH</definedName>
    <definedName name="수면" localSheetId="30">BLCH</definedName>
    <definedName name="수면" localSheetId="23">BLCH</definedName>
    <definedName name="수면">BLCH</definedName>
    <definedName name="수불">{"'5국공정'!$A$1:$E$128"}</definedName>
    <definedName name="수수료" localSheetId="0">'[A:/프로그램/99설계도사.xls]관급자재'!#REF!</definedName>
    <definedName name="수수수">수수수</definedName>
    <definedName name="수식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수영장순환">#REF!^3/VLOOKUP(#REF!,인버터효율표,2)</definedName>
    <definedName name="수익4속">{#N/A,#N/A,FALSE,"단축1";#N/A,#N/A,FALSE,"단축2";#N/A,#N/A,FALSE,"단축3";#N/A,#N/A,FALSE,"장축";#N/A,#N/A,FALSE,"4WD"}</definedName>
    <definedName name="수입">{#N/A,#N/A,FALSE,"DAOCM 2차 검토"}</definedName>
    <definedName name="수입면장2" localSheetId="18">BLCH</definedName>
    <definedName name="수입면장2" localSheetId="2">BLCH</definedName>
    <definedName name="수입면장2" localSheetId="0">BLCH</definedName>
    <definedName name="수입면장2" localSheetId="21">BLCH</definedName>
    <definedName name="수입면장2" localSheetId="7">BLCH</definedName>
    <definedName name="수입면장2" localSheetId="19">BLCH</definedName>
    <definedName name="수입면장2" localSheetId="22">BLCH</definedName>
    <definedName name="수입면장2" localSheetId="20">BLCH</definedName>
    <definedName name="수입면장2" localSheetId="29">BLCH</definedName>
    <definedName name="수입면장2" localSheetId="31">BLCH</definedName>
    <definedName name="수입면장2" localSheetId="32">BLCH</definedName>
    <definedName name="수입면장2" localSheetId="30">BLCH</definedName>
    <definedName name="수입면장2" localSheetId="23">BLCH</definedName>
    <definedName name="수입면장2">BLCH</definedName>
    <definedName name="수장">{#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수장부대">0.83</definedName>
    <definedName name="수정">{#N/A,#N/A,FALSE,"ALM-ASISC"}</definedName>
    <definedName name="수정1">{#N/A,#N/A,FALSE,"ALM-ASISC"}</definedName>
    <definedName name="수정2">{#N/A,#N/A,FALSE,"ALM-ASISC"}</definedName>
    <definedName name="수정3">{#N/A,#N/A,FALSE,"ALM-ASISC"}</definedName>
    <definedName name="수정4">{#N/A,#N/A,FALSE,"ALM-ASISC"}</definedName>
    <definedName name="수정5">{#N/A,#N/A,FALSE,"ALM-ASISC"}</definedName>
    <definedName name="수정6">{#N/A,#N/A,FALSE,"ALM-ASISC"}</definedName>
    <definedName name="수정7">{#N/A,#N/A,FALSE,"ALM-ASISC"}</definedName>
    <definedName name="수정물량">{#N/A,#N/A,TRUE,"Y생산";#N/A,#N/A,TRUE,"Y판매";#N/A,#N/A,TRUE,"Y총물량";#N/A,#N/A,TRUE,"Y능력";#N/A,#N/A,TRUE,"YKD"}</definedName>
    <definedName name="수정본">{#N/A,#N/A,TRUE,"토적및재료집계";#N/A,#N/A,TRUE,"토적및재료집계";#N/A,#N/A,TRUE,"단위량"}</definedName>
    <definedName name="수중모터펌프중량" localSheetId="0">'[박대우/Escalation/HIH/BATGIBAN/밭기반97.XLS]단가'!$C$66:$D$77</definedName>
    <definedName name="수출">{#N/A,#N/A,FALSE,"내수MGT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3">{#N/A,#N/A,FALSE,"DAOCM 2차 검토"}</definedName>
    <definedName name="수ㅗ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{#N/A,#N/A,FALSE,"현장 NCR 분석";#N/A,#N/A,FALSE,"현장품질감사";#N/A,#N/A,FALSE,"현장품질감사"}</definedName>
    <definedName name="순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숨기기" localSheetId="0">'[D:/원가계산/2018년/7월/신우중공업_수중펌프 2종 제작설치/보고서/1. 제조_수중사류펌프 제작 및 설치.xlsx]경비'!숨기기</definedName>
    <definedName name="숨기지않기" localSheetId="0">'[D:/원가계산/2018년/7월/신우중공업_수중펌프 2종 제작설치/보고서/1. 제조_수중사류펌프 제작 및 설치.xlsx]경비'!숨기지않기</definedName>
    <definedName name="숱">{#N/A,#N/A,FALSE,"현장 NCR 분석";#N/A,#N/A,FALSE,"현장품질감사";#N/A,#N/A,FALSE,"현장품질감사"}</definedName>
    <definedName name="스">스</definedName>
    <definedName name="스펙">{#N/A,#N/A,FALSE,"ALM-ASISC"}</definedName>
    <definedName name="습">{#N/A,#N/A,FALSE,"3가";#N/A,#N/A,FALSE,"3나";#N/A,#N/A,FALSE,"3다"}</definedName>
    <definedName name="승" localSheetId="2">{#N/A,#N/A,FALSE,"지침";#N/A,#N/A,FALSE,"환경분석";#N/A,#N/A,FALSE,"Sheet16"}</definedName>
    <definedName name="승" localSheetId="0">{#N/A,#N/A,FALSE,"지침";#N/A,#N/A,FALSE,"환경분석";#N/A,#N/A,FALSE,"Sheet16"}</definedName>
    <definedName name="승">{#N/A,#N/A,FALSE,"지침";#N/A,#N/A,FALSE,"환경분석";#N/A,#N/A,FALSE,"Sheet16"}</definedName>
    <definedName name="승용교" localSheetId="2">{#N/A,#N/A,FALSE,"2~8번"}</definedName>
    <definedName name="승용교" localSheetId="0">{#N/A,#N/A,FALSE,"2~8번"}</definedName>
    <definedName name="승용교">{#N/A,#N/A,FALSE,"2~8번"}</definedName>
    <definedName name="승인권한2">{#N/A,#N/A,FALSE,"단축1";#N/A,#N/A,FALSE,"단축2";#N/A,#N/A,FALSE,"단축3";#N/A,#N/A,FALSE,"장축";#N/A,#N/A,FALSE,"4WD"}</definedName>
    <definedName name="승인서2" localSheetId="18">BlankMacro1</definedName>
    <definedName name="승인서2" localSheetId="2">BlankMacro1</definedName>
    <definedName name="승인서2" localSheetId="0">BlankMacro1</definedName>
    <definedName name="승인서2" localSheetId="21">BlankMacro1</definedName>
    <definedName name="승인서2" localSheetId="7">BlankMacro1</definedName>
    <definedName name="승인서2" localSheetId="19">BlankMacro1</definedName>
    <definedName name="승인서2" localSheetId="22">BlankMacro1</definedName>
    <definedName name="승인서2" localSheetId="20">BlankMacro1</definedName>
    <definedName name="승인서2" localSheetId="29">BlankMacro1</definedName>
    <definedName name="승인서2" localSheetId="31">BlankMacro1</definedName>
    <definedName name="승인서2" localSheetId="32">BlankMacro1</definedName>
    <definedName name="승인서2" localSheetId="30">BlankMacro1</definedName>
    <definedName name="승인서2" localSheetId="23">BlankMacro1</definedName>
    <definedName name="승인서2">BlankMacro1</definedName>
    <definedName name="시">{#N/A,#N/A,FALSE,"3가";#N/A,#N/A,FALSE,"3나";#N/A,#N/A,FALSE,"3다"}</definedName>
    <definedName name="시3" localSheetId="18">BlankMacro1</definedName>
    <definedName name="시3" localSheetId="21">BlankMacro1</definedName>
    <definedName name="시3" localSheetId="19">BlankMacro1</definedName>
    <definedName name="시3" localSheetId="22">BlankMacro1</definedName>
    <definedName name="시3" localSheetId="20">BlankMacro1</definedName>
    <definedName name="시3" localSheetId="29">BlankMacro1</definedName>
    <definedName name="시3" localSheetId="31">BlankMacro1</definedName>
    <definedName name="시3" localSheetId="32">BlankMacro1</definedName>
    <definedName name="시3" localSheetId="30">BlankMacro1</definedName>
    <definedName name="시3" localSheetId="23">BlankMacro1</definedName>
    <definedName name="시3">BlankMacro1</definedName>
    <definedName name="시4" localSheetId="18">BlankMacro1</definedName>
    <definedName name="시4" localSheetId="21">BlankMacro1</definedName>
    <definedName name="시4" localSheetId="19">BlankMacro1</definedName>
    <definedName name="시4" localSheetId="22">BlankMacro1</definedName>
    <definedName name="시4" localSheetId="20">BlankMacro1</definedName>
    <definedName name="시4" localSheetId="29">BlankMacro1</definedName>
    <definedName name="시4" localSheetId="31">BlankMacro1</definedName>
    <definedName name="시4" localSheetId="32">BlankMacro1</definedName>
    <definedName name="시4" localSheetId="30">BlankMacro1</definedName>
    <definedName name="시4" localSheetId="23">BlankMacro1</definedName>
    <definedName name="시4">BlankMacro1</definedName>
    <definedName name="시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비지급">{#N/A,#N/A,FALSE,"총괄표지";#N/A,#N/A,FALSE,"표지";#N/A,#N/A,FALSE,"총표지";#N/A,#N/A,FALSE,"집계(총괄)";#N/A,#N/A,FALSE,"집계(토목)";#N/A,#N/A,FALSE,"집계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자검사실시계획서1">{#N/A,#N/A,FALSE,"단가와품"}</definedName>
    <definedName name="시멘트6" localSheetId="18">BlankMacro1</definedName>
    <definedName name="시멘트6" localSheetId="2">BlankMacro1</definedName>
    <definedName name="시멘트6" localSheetId="0">BlankMacro1</definedName>
    <definedName name="시멘트6" localSheetId="21">BlankMacro1</definedName>
    <definedName name="시멘트6" localSheetId="7">BlankMacro1</definedName>
    <definedName name="시멘트6" localSheetId="19">BlankMacro1</definedName>
    <definedName name="시멘트6" localSheetId="22">BlankMacro1</definedName>
    <definedName name="시멘트6" localSheetId="20">BlankMacro1</definedName>
    <definedName name="시멘트6" localSheetId="29">BlankMacro1</definedName>
    <definedName name="시멘트6" localSheetId="31">BlankMacro1</definedName>
    <definedName name="시멘트6" localSheetId="32">BlankMacro1</definedName>
    <definedName name="시멘트6" localSheetId="30">BlankMacro1</definedName>
    <definedName name="시멘트6" localSheetId="23">BlankMacro1</definedName>
    <definedName name="시멘트6">BlankMacro1</definedName>
    <definedName name="시멘트운반" localSheetId="2">{#N/A,#N/A,FALSE,"포장단가"}</definedName>
    <definedName name="시멘트운반" localSheetId="0">{#N/A,#N/A,FALSE,"포장단가"}</definedName>
    <definedName name="시멘트운반">{#N/A,#N/A,FALSE,"포장단가"}</definedName>
    <definedName name="시솔물이위" localSheetId="18">BlankMacro1</definedName>
    <definedName name="시솔물이위" localSheetId="21">BlankMacro1</definedName>
    <definedName name="시솔물이위" localSheetId="19">BlankMacro1</definedName>
    <definedName name="시솔물이위" localSheetId="22">BlankMacro1</definedName>
    <definedName name="시솔물이위" localSheetId="20">BlankMacro1</definedName>
    <definedName name="시솔물이위" localSheetId="29">BlankMacro1</definedName>
    <definedName name="시솔물이위" localSheetId="31">BlankMacro1</definedName>
    <definedName name="시솔물이위" localSheetId="32">BlankMacro1</definedName>
    <definedName name="시솔물이위" localSheetId="30">BlankMacro1</definedName>
    <definedName name="시솔물이위" localSheetId="23">BlankMacro1</definedName>
    <definedName name="시솔물이위">BlankMacro1</definedName>
    <definedName name="시시싯">{#N/A,#N/A,TRUE,"토적및재료집계";#N/A,#N/A,TRUE,"토적및재료집계";#N/A,#N/A,TRUE,"단위량"}</definedName>
    <definedName name="시장동향">{#N/A,#N/A,TRUE,"Y생산";#N/A,#N/A,TRUE,"Y판매";#N/A,#N/A,TRUE,"Y총물량";#N/A,#N/A,TRUE,"Y능력";#N/A,#N/A,TRUE,"YKD"}</definedName>
    <definedName name="시중노임1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시중단가">{"'단계별시설공사비'!$A$3:$K$51"}</definedName>
    <definedName name="시트">{#N/A,#N/A,FALSE,"견적갑지";#N/A,#N/A,FALSE,"총괄표";#N/A,#N/A,FALSE,"철골공사";#N/A,#N/A,FALSE,"토목공사";#N/A,#N/A,FALSE,"판넬전기공사"}</definedName>
    <definedName name="시트1">시트1</definedName>
    <definedName name="식대">4000+1500*2</definedName>
    <definedName name="식수대경계석공제집계표" localSheetId="2">{#N/A,#N/A,FALSE,"운반시간"}</definedName>
    <definedName name="식수대경계석공제집계표" localSheetId="0">{#N/A,#N/A,FALSE,"운반시간"}</definedName>
    <definedName name="식수대경계석공제집계표">{#N/A,#N/A,FALSE,"운반시간"}</definedName>
    <definedName name="식수대보도포장공제집계표2" localSheetId="2">{#N/A,#N/A,FALSE,"골재소요량";#N/A,#N/A,FALSE,"골재소요량"}</definedName>
    <definedName name="식수대보도포장공제집계표2" localSheetId="0">{#N/A,#N/A,FALSE,"골재소요량";#N/A,#N/A,FALSE,"골재소요량"}</definedName>
    <definedName name="식수대보도포장공제집계표2">{#N/A,#N/A,FALSE,"골재소요량";#N/A,#N/A,FALSE,"골재소요량"}</definedName>
    <definedName name="식재수량표" localSheetId="18">BlankMacro1</definedName>
    <definedName name="식재수량표" localSheetId="21">BlankMacro1</definedName>
    <definedName name="식재수량표" localSheetId="19">BlankMacro1</definedName>
    <definedName name="식재수량표" localSheetId="22">BlankMacro1</definedName>
    <definedName name="식재수량표" localSheetId="20">BlankMacro1</definedName>
    <definedName name="식재수량표" localSheetId="29">BlankMacro1</definedName>
    <definedName name="식재수량표" localSheetId="31">BlankMacro1</definedName>
    <definedName name="식재수량표" localSheetId="32">BlankMacro1</definedName>
    <definedName name="식재수량표" localSheetId="30">BlankMacro1</definedName>
    <definedName name="식재수량표" localSheetId="23">BlankMacro1</definedName>
    <definedName name="식재수량표">BlankMacro1</definedName>
    <definedName name="식재이식삽도" localSheetId="2">{#N/A,#N/A,FALSE,"운반시간"}</definedName>
    <definedName name="식재이식삽도" localSheetId="0">{#N/A,#N/A,FALSE,"운반시간"}</definedName>
    <definedName name="식재이식삽도">{#N/A,#N/A,FALSE,"운반시간"}</definedName>
    <definedName name="신" localSheetId="0">'[D:/현재 작업중입니다/과기원-보안및배관/office-file/97file/문화승강.XLS]C-노임단가'!#REF!</definedName>
    <definedName name="신AT종합">{#N/A,#N/A,FALSE,"단축1";#N/A,#N/A,FALSE,"단축2";#N/A,#N/A,FALSE,"단축3";#N/A,#N/A,FALSE,"장축";#N/A,#N/A,FALSE,"4WD"}</definedName>
    <definedName name="신규">신규</definedName>
    <definedName name="신규단가2">{"'5국공정'!$A$1:$E$128"}</definedName>
    <definedName name="신규포장" localSheetId="2">{#N/A,#N/A,FALSE,"포장단가"}</definedName>
    <definedName name="신규포장" localSheetId="0">{#N/A,#N/A,FALSE,"포장단가"}</definedName>
    <definedName name="신규포장">{#N/A,#N/A,FALSE,"포장단가"}</definedName>
    <definedName name="신기교P3본체집계" localSheetId="2">{#N/A,#N/A,FALSE,"배수1"}</definedName>
    <definedName name="신기교P3본체집계" localSheetId="0">{#N/A,#N/A,FALSE,"배수1"}</definedName>
    <definedName name="신기교P3본체집계">{#N/A,#N/A,FALSE,"배수1"}</definedName>
    <definedName name="신설" localSheetId="2">{#N/A,#N/A,FALSE,"명세표"}</definedName>
    <definedName name="신설" localSheetId="0">{#N/A,#N/A,FALSE,"명세표"}</definedName>
    <definedName name="신설">{#N/A,#N/A,FALSE,"명세표"}</definedName>
    <definedName name="신설리스트">{#N/A,#N/A,FALSE,"3가";#N/A,#N/A,FALSE,"3나";#N/A,#N/A,FALSE,"3다"}</definedName>
    <definedName name="신설변경">{#N/A,#N/A,FALSE,"3가";#N/A,#N/A,FALSE,"3나";#N/A,#N/A,FALSE,"3다"}</definedName>
    <definedName name="신설추가">{#N/A,#N/A,FALSE,"3가";#N/A,#N/A,FALSE,"3나";#N/A,#N/A,FALSE,"3다"}</definedName>
    <definedName name="신설통계">{#N/A,#N/A,FALSE,"3가";#N/A,#N/A,FALSE,"3나";#N/A,#N/A,FALSE,"3다"}</definedName>
    <definedName name="신설통계양식">{#N/A,#N/A,FALSE,"3가";#N/A,#N/A,FALSE,"3나";#N/A,#N/A,FALSE,"3다"}</definedName>
    <definedName name="신설통계양식_강원">{#N/A,#N/A,FALSE,"3가";#N/A,#N/A,FALSE,"3나";#N/A,#N/A,FALSE,"3다"}</definedName>
    <definedName name="신설함체">신설함체</definedName>
    <definedName name="신성" localSheetId="2">{#N/A,#N/A,TRUE,"손익보고"}</definedName>
    <definedName name="신성" localSheetId="0">{#N/A,#N/A,TRUE,"손익보고"}</definedName>
    <definedName name="신성">{#N/A,#N/A,TRUE,"손익보고"}</definedName>
    <definedName name="신세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기">신세기</definedName>
    <definedName name="신세대종합">{#N/A,#N/A,FALSE,"단축1";#N/A,#N/A,FALSE,"단축2";#N/A,#N/A,FALSE,"단축3";#N/A,#N/A,FALSE,"장축";#N/A,#N/A,FALSE,"4WD"}</definedName>
    <definedName name="신안">{#N/A,#N/A,FALSE,"현장 NCR 분석";#N/A,#N/A,FALSE,"현장품질감사";#N/A,#N/A,FALSE,"현장품질감사"}</definedName>
    <definedName name="신축공사">{"'단계별시설공사비'!$A$3:$K$51"}</definedName>
    <definedName name="신호기" localSheetId="0">'[장현우/원가계산/My Documents/원가계산/원가계산/Book4.xls]'!신호기</definedName>
    <definedName name="신호기1" localSheetId="0">'[장현우/원가계산/My Documents/원가계산/원가계산/Book4.xls]'!신호기1</definedName>
    <definedName name="신호기2" localSheetId="0">'[장현우/원가계산/My Documents/원가계산/원가계산/Book4.xls]'!신호기2</definedName>
    <definedName name="신호기3" localSheetId="0">'[장현우/원가계산/My Documents/원가계산/원가계산/Book4.xls]'!신호기3</definedName>
    <definedName name="신호기4" localSheetId="0">'[장현우/원가계산/My Documents/원가계산/원가계산/Book4.xls]'!신호기4</definedName>
    <definedName name="신호등" localSheetId="0">'[유일1/유일1_C/LEEYONG/PUSAN154/광양전기.XLS]일위대가(가설)'!#REF!</definedName>
    <definedName name="신효성">{"'호선별현황(방식)'!$K$22:$P$22","'호선별현황(방식)'!$K$22:$P$22"}</definedName>
    <definedName name="실" localSheetId="0">'[장현우/원가계산/My Documents/원가계산/원가계산/Book4.xls]'!실</definedName>
    <definedName name="실소속임금대장" localSheetId="18">BLCH</definedName>
    <definedName name="실소속임금대장" localSheetId="2">BLCH</definedName>
    <definedName name="실소속임금대장" localSheetId="0">BLCH</definedName>
    <definedName name="실소속임금대장" localSheetId="21">BLCH</definedName>
    <definedName name="실소속임금대장" localSheetId="7">BLCH</definedName>
    <definedName name="실소속임금대장" localSheetId="19">BLCH</definedName>
    <definedName name="실소속임금대장" localSheetId="22">BLCH</definedName>
    <definedName name="실소속임금대장" localSheetId="20">BLCH</definedName>
    <definedName name="실소속임금대장" localSheetId="29">BLCH</definedName>
    <definedName name="실소속임금대장" localSheetId="31">BLCH</definedName>
    <definedName name="실소속임금대장" localSheetId="32">BLCH</definedName>
    <definedName name="실소속임금대장" localSheetId="30">BLCH</definedName>
    <definedName name="실소속임금대장" localSheetId="23">BLCH</definedName>
    <definedName name="실소속임금대장">BLCH</definedName>
    <definedName name="실시">{#N/A,#N/A,FALSE,"단축1";#N/A,#N/A,FALSE,"단축2";#N/A,#N/A,FALSE,"단축3";#N/A,#N/A,FALSE,"장축";#N/A,#N/A,FALSE,"4WD"}</definedName>
    <definedName name="실어" localSheetId="18">Common DataBase.xls</definedName>
    <definedName name="실어" localSheetId="21">Common DataBase.xls</definedName>
    <definedName name="실어" localSheetId="19">Common DataBase.xls</definedName>
    <definedName name="실어" localSheetId="22">Common DataBase.xls</definedName>
    <definedName name="실어" localSheetId="20">Common DataBase.xls</definedName>
    <definedName name="실어" localSheetId="29">Common DataBase.xls</definedName>
    <definedName name="실어" localSheetId="31">Common DataBase.xls</definedName>
    <definedName name="실어" localSheetId="32">Common DataBase.xls</definedName>
    <definedName name="실어" localSheetId="30">Common DataBase.xls</definedName>
    <definedName name="실어" localSheetId="23">Common DataBase.xls</definedName>
    <definedName name="실어">Common DataBase.xls</definedName>
    <definedName name="실적2">{#N/A,#N/A,FALSE,"현장 NCR 분석";#N/A,#N/A,FALSE,"현장품질감사";#N/A,#N/A,FALSE,"현장품질감사"}</definedName>
    <definedName name="실행2">{#N/A,#N/A,FALSE,"구조1"}</definedName>
    <definedName name="실행공사비추정대비표" localSheetId="0">'[D:/원가계산/2018년/7월/신우중공업_수중펌프 2종 제작설치/보고서/1. 제조_수중사류펌프 제작 및 설치.xlsx]경비'!실행공사비추정대비표</definedName>
    <definedName name="실행내역">{"'공사부문'!$A$6:$A$32"}</definedName>
    <definedName name="실행분석" localSheetId="18">BlankMacro1</definedName>
    <definedName name="실행분석" localSheetId="2">BlankMacro1</definedName>
    <definedName name="실행분석" localSheetId="0">BlankMacro1</definedName>
    <definedName name="실행분석" localSheetId="21">BlankMacro1</definedName>
    <definedName name="실행분석" localSheetId="7">BlankMacro1</definedName>
    <definedName name="실행분석" localSheetId="19">BlankMacro1</definedName>
    <definedName name="실행분석" localSheetId="22">BlankMacro1</definedName>
    <definedName name="실행분석" localSheetId="20">BlankMacro1</definedName>
    <definedName name="실행분석" localSheetId="29">BlankMacro1</definedName>
    <definedName name="실행분석" localSheetId="31">BlankMacro1</definedName>
    <definedName name="실행분석" localSheetId="32">BlankMacro1</definedName>
    <definedName name="실행분석" localSheetId="30">BlankMacro1</definedName>
    <definedName name="실행분석" localSheetId="23">BlankMacro1</definedName>
    <definedName name="실행분석">BlankMacro1</definedName>
    <definedName name="실행예산1" localSheetId="0">'[189]#REF'!$V$2:$V$88</definedName>
    <definedName name="실행예산10" localSheetId="0">'[189]#REF'!$BF$2:$BF$88</definedName>
    <definedName name="실행예산11" localSheetId="0">'[189]#REF'!$BJ$2:$BJ$88</definedName>
    <definedName name="실행예산12" localSheetId="0">'[189]#REF'!$BN$2:$BN$88</definedName>
    <definedName name="실행예산13" localSheetId="0">'[189]#REF'!$BR$2:$BR$88</definedName>
    <definedName name="실행예산2" localSheetId="0">'[189]#REF'!$Z$2:$Z$88</definedName>
    <definedName name="실행예산3" localSheetId="0">'[189]#REF'!$AD$2:$AD$88</definedName>
    <definedName name="실행예산4" localSheetId="0">'[189]#REF'!$AH$2:$AH$88</definedName>
    <definedName name="실행예산5" localSheetId="0">'[189]#REF'!$AL$2:$AL$88</definedName>
    <definedName name="실행예산6" localSheetId="0">'[189]#REF'!$AP$2:$AP$88</definedName>
    <definedName name="실행예산7" localSheetId="0">'[189]#REF'!$AT$2:$AT$88</definedName>
    <definedName name="실행예산8" localSheetId="0">'[189]#REF'!$AX$2:$AX$88</definedName>
    <definedName name="실행예산9" localSheetId="0">'[189]#REF'!$BB$2:$BB$88</definedName>
    <definedName name="실행예산서" localSheetId="2">{#N/A,#N/A,FALSE,"현장 NCR 분석";#N/A,#N/A,FALSE,"현장품질감사";#N/A,#N/A,FALSE,"현장품질감사"}</definedName>
    <definedName name="실행예산서" localSheetId="0">{#N/A,#N/A,FALSE,"현장 NCR 분석";#N/A,#N/A,FALSE,"현장품질감사";#N/A,#N/A,FALSE,"현장품질감사"}</definedName>
    <definedName name="실행예산서">{#N/A,#N/A,FALSE,"현장 NCR 분석";#N/A,#N/A,FALSE,"현장품질감사";#N/A,#N/A,FALSE,"현장품질감사"}</definedName>
    <definedName name="ㅆ"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쌍용정보" localSheetId="18">BlankMacro1</definedName>
    <definedName name="쌍용정보" localSheetId="21">BlankMacro1</definedName>
    <definedName name="쌍용정보" localSheetId="19">BlankMacro1</definedName>
    <definedName name="쌍용정보" localSheetId="22">BlankMacro1</definedName>
    <definedName name="쌍용정보" localSheetId="20">BlankMacro1</definedName>
    <definedName name="쌍용정보" localSheetId="29">BlankMacro1</definedName>
    <definedName name="쌍용정보" localSheetId="31">BlankMacro1</definedName>
    <definedName name="쌍용정보" localSheetId="32">BlankMacro1</definedName>
    <definedName name="쌍용정보" localSheetId="30">BlankMacro1</definedName>
    <definedName name="쌍용정보" localSheetId="23">BlankMacro1</definedName>
    <definedName name="쌍용정보">BlankMacro1</definedName>
    <definedName name="썰치" localSheetId="0">'[박미란/미란원가계산/2004/2월/ATM(청호,LG엔시스)/연결.xls]Sheet1'!$J$5:$K$140</definedName>
    <definedName name="ㅇ" localSheetId="0">'[D:/원가계산/2020년/4월/17. 한국철도기술연구원_롤테이너 하역장치 설계 보완 및 제작/1. 원가계산/2. 제조부문_한국철도기술연구원_롤테이너 하역장치 설계 보완 및 제작.xlsx]'!BlankMacro1</definedName>
    <definedName name="ㅇ1">{#N/A,#N/A,FALSE,"CCTV"}</definedName>
    <definedName name="ㅇ2">{#N/A,#N/A,FALSE,"CCTV"}</definedName>
    <definedName name="ㅇㄱ">ㅇㄱ</definedName>
    <definedName name="ㅇ고">ㅇ고</definedName>
    <definedName name="ㅇㄴ" localSheetId="0">'[Lee/c/2000excel/김포(물가정보).xls]단'!$A$5:$I$172</definedName>
    <definedName name="ㅇㄴㄴㄴㅇ">{#N/A,#N/A,FALSE,"견적갑지";#N/A,#N/A,FALSE,"총괄표";#N/A,#N/A,FALSE,"철골공사";#N/A,#N/A,FALSE,"토목공사";#N/A,#N/A,FALSE,"판넬전기공사"}</definedName>
    <definedName name="ㅇㄴㄹ" localSheetId="0">'[원용진/원용진의 원/My Documents/연결.xls]Sheet3'!#REF!</definedName>
    <definedName name="ㅇㄴㄹㄴㅇ">{#N/A,"수불부",FALSE,"사급자재수불서";#N/A,"수불부",FALSE,"사급자재수불서"}</definedName>
    <definedName name="ㅇㄴㄹㄴㅇㄹ">ㅇㄴㄹㄴㅇㄹ</definedName>
    <definedName name="ㅇㄴㄹㄹㄴㄹㄹ" localSheetId="2">{#N/A,#N/A,FALSE,"운반시간"}</definedName>
    <definedName name="ㅇㄴㄹㄹㄴㄹㄹ" localSheetId="0">{#N/A,#N/A,FALSE,"운반시간"}</definedName>
    <definedName name="ㅇㄴㄹㄹㄴㄹㄹ">{#N/A,#N/A,FALSE,"운반시간"}</definedName>
    <definedName name="ㅇㄴ론ㅇ" localSheetId="0">'[D:/work-form.xls]N賃率-職'!#REF!</definedName>
    <definedName name="ㅇㄴㄻㅇㄻㄴㄹㅇㅁㄴㅇㄹ">{"'용역비'!$A$4:$C$8"}</definedName>
    <definedName name="ㅇㄴㅀㅁㄴ" localSheetId="0">'[D:/work-form.xls]N賃率-職'!#REF!</definedName>
    <definedName name="ㅇㄴㅁ" localSheetId="0">'[최석진/석진프로젝트/김기사1/서광/Book2.xls]실행철강하도'!$A$1:$A$4</definedName>
    <definedName name="ㅇㄴㅁㄱㄷ" localSheetId="0">'[JSH/가져가세요/office-file/99-OFFICE/99EXCEL작업/9903모빌랙및이중마루설치.xls]工관리비율'!$A$1:$D$24</definedName>
    <definedName name="ㅇㄴㅁㄻ" localSheetId="18">BlankMacro1</definedName>
    <definedName name="ㅇㄴㅁㄻ" localSheetId="21">BlankMacro1</definedName>
    <definedName name="ㅇㄴㅁㄻ" localSheetId="19">BlankMacro1</definedName>
    <definedName name="ㅇㄴㅁㄻ" localSheetId="22">BlankMacro1</definedName>
    <definedName name="ㅇㄴㅁㄻ" localSheetId="20">BlankMacro1</definedName>
    <definedName name="ㅇㄴㅁㄻ" localSheetId="29">BlankMacro1</definedName>
    <definedName name="ㅇㄴㅁㄻ" localSheetId="31">BlankMacro1</definedName>
    <definedName name="ㅇㄴㅁㄻ" localSheetId="32">BlankMacro1</definedName>
    <definedName name="ㅇㄴㅁㄻ" localSheetId="30">BlankMacro1</definedName>
    <definedName name="ㅇㄴㅁㄻ" localSheetId="23">BlankMacro1</definedName>
    <definedName name="ㅇㄴㅁㄻ">BlankMacro1</definedName>
    <definedName name="ㅇㄴㅁㅁㅁ" localSheetId="2">{#N/A,#N/A,FALSE,"2~8번"}</definedName>
    <definedName name="ㅇㄴㅁㅁㅁ" localSheetId="0">{#N/A,#N/A,FALSE,"2~8번"}</definedName>
    <definedName name="ㅇㄴㅁㅁㅁ">{#N/A,#N/A,FALSE,"2~8번"}</definedName>
    <definedName name="ㅇㄴㅁㅎㄴㅇ" localSheetId="0">'[D:/임시파일/KNK/2002년/원가계산/마포경찰서/보라매병원/임시파일/KNK/원가계산/0002도공조명탑(knk).xls]20관리비율'!$A$1:$D$25</definedName>
    <definedName name="ㅇㄴㅁㅎㄴㅇㅁ" localSheetId="0">'[D:/work-form.xls]N賃率-職'!#REF!</definedName>
    <definedName name="ㅇㄴㅁㅎㅁㄴ" localSheetId="0">'[D:/임시파일/KNK/2002년/원가계산/마포경찰서/보라매병원/work-form.xls]N賃率-職'!#REF!</definedName>
    <definedName name="ㅇㄴㅁㅎㅇㅎ" localSheetId="0">'[D:/임시파일/KNK/2002년/원가계산/마포경찰서/보라매병원/임시파일/KNK/2001년/최문기 과장/work-form.xls]N賃率-職'!#REF!</definedName>
    <definedName name="ㅇㄴㅇ" localSheetId="2">{"'용역비'!$A$4:$C$8"}</definedName>
    <definedName name="ㅇㄴㅇ" localSheetId="0">{"'용역비'!$A$4:$C$8"}</definedName>
    <definedName name="ㅇㄴㅇ">{"'용역비'!$A$4:$C$8"}</definedName>
    <definedName name="ㅇㄴㅇㄴ" localSheetId="2">{#N/A,#N/A,FALSE,"포장2"}</definedName>
    <definedName name="ㅇㄴㅇㄴ" localSheetId="0">{#N/A,#N/A,FALSE,"포장2"}</definedName>
    <definedName name="ㅇㄴㅇㄴ">{#N/A,#N/A,FALSE,"포장2"}</definedName>
    <definedName name="ㅇㄴㅇㄴㅇㄴ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ㅇㅁㄴ" localSheetId="2">{#N/A,#N/A,FALSE,"2~8번"}</definedName>
    <definedName name="ㅇㄴㅇㅁㄴ" localSheetId="0">{#N/A,#N/A,FALSE,"2~8번"}</definedName>
    <definedName name="ㅇㄴㅇㅁㄴ">{#N/A,#N/A,FALSE,"2~8번"}</definedName>
    <definedName name="ㅇㄴㅇㅇ" localSheetId="2">{#N/A,#N/A,FALSE,"운반시간"}</definedName>
    <definedName name="ㅇㄴㅇㅇ" localSheetId="0">{#N/A,#N/A,FALSE,"운반시간"}</definedName>
    <definedName name="ㅇㄴㅇㅇ">{#N/A,#N/A,FALSE,"운반시간"}</definedName>
    <definedName name="ㅇㄴㅇㅎㄴ" localSheetId="0">'[D:/office 양식/I一般比.xls]I一般比'!#REF!</definedName>
    <definedName name="ㅇㄴㅍㄴㅋ" localSheetId="0">'[D:/현재 작업중입니다/도공-자기통행권/대동기술단(조명기구7종)/MSOffice/99file/서울시CCTV.xls]일위'!#REF!</definedName>
    <definedName name="ㅇ나닐ㄷ">{#N/A,#N/A,FALSE,"ALM-ASISC"}</definedName>
    <definedName name="ㅇ니ㅓ리" localSheetId="2">{#N/A,#N/A,FALSE,"2~8번"}</definedName>
    <definedName name="ㅇ니ㅓ리" localSheetId="0">{#N/A,#N/A,FALSE,"2~8번"}</definedName>
    <definedName name="ㅇ니ㅓ리">{#N/A,#N/A,FALSE,"2~8번"}</definedName>
    <definedName name="ㅇㄶㅁ" localSheetId="0">'[D:/넣어주세요/OFFICE 양식/I一般比.xls]I一般比'!#REF!</definedName>
    <definedName name="ㅇㄶㅁㄹ" localSheetId="0">'[D:/임시파일/KNK/2002년/원가계산/마포경찰서/보라매병원/임시파일/KNK/2001년/최문기 과장/work-form.xls]N賃率-職'!#REF!</definedName>
    <definedName name="ㅇㄶㅁㅁㅁㅎㅇ" localSheetId="0">'[D:/office 양식/I一般比.xls]I一般比'!#REF!</definedName>
    <definedName name="ㅇㄶㅇㄴ" localSheetId="0">'[A:/work-form.xls]I一般比'!#REF!</definedName>
    <definedName name="ㅇㄶㅇㄹㄴ" localSheetId="0">'[A:/work-form.xls]N賃率-職'!#REF!</definedName>
    <definedName name="ㅇㄷㄴㄶㅎ" localSheetId="2">{#N/A,#N/A,FALSE,"골재소요량";#N/A,#N/A,FALSE,"골재소요량"}</definedName>
    <definedName name="ㅇㄷㄴㄶㅎ" localSheetId="0">{#N/A,#N/A,FALSE,"골재소요량";#N/A,#N/A,FALSE,"골재소요량"}</definedName>
    <definedName name="ㅇㄷㄴㄶㅎ">{#N/A,#N/A,FALSE,"골재소요량";#N/A,#N/A,FALSE,"골재소요량"}</definedName>
    <definedName name="ㅇ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localSheetId="0">{#N/A,#N/A,FALSE,"조골재"}</definedName>
    <definedName name="ㅇㄹ">{#N/A,#N/A,FALSE,"조골재"}</definedName>
    <definedName name="ㅇㄹ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ㅁㅎㄴㅇㅎ" localSheetId="0">'[D:/임시파일/KNK/2002년/원가계산/마포경찰서/보라매병원/work-form.xls]N賃率-職'!#REF!</definedName>
    <definedName name="ㅇㄹㄴㅇㄹㄴㅇㄹ" localSheetId="2">{#N/A,#N/A,FALSE,"단면 제원"}</definedName>
    <definedName name="ㅇㄹㄴㅇㄹㄴㅇㄹ" localSheetId="0">{#N/A,#N/A,FALSE,"단면 제원"}</definedName>
    <definedName name="ㅇㄹㄴㅇㄹㄴㅇㄹ">{#N/A,#N/A,FALSE,"단면 제원"}</definedName>
    <definedName name="ㅇㄹㄶㄴㅁ" localSheetId="0">'[CSH/가져가세요/OFFICE 양식/N賃率-職.xls]N賃率-職'!$I$5:$I$30</definedName>
    <definedName name="ㅇㄹㄷ">{#N/A,#N/A,FALSE,"CCTV"}</definedName>
    <definedName name="ㅇㄹㄷㄷ">{#N/A,#N/A,FALSE,"CCTV"}</definedName>
    <definedName name="ㅇㄹㄹ" localSheetId="0">'[CSH/가져가세요/OFFICE 양식/N賃率-職.xls]N賃率-職'!$I$5:$I$30</definedName>
    <definedName name="ㅇㄹㄹㄹㄹ">{#N/A,#N/A,FALSE,"전력간선"}</definedName>
    <definedName name="ㅇㄹㄹㅇ" localSheetId="2">{#N/A,#N/A,FALSE,"2~8번"}</definedName>
    <definedName name="ㅇㄹㄹㅇ" localSheetId="0">{#N/A,#N/A,FALSE,"2~8번"}</definedName>
    <definedName name="ㅇㄹㄹㅇ">{#N/A,#N/A,FALSE,"2~8번"}</definedName>
    <definedName name="ㅇㄹㅇ" localSheetId="2">{#N/A,#N/A,FALSE,"운반시간"}</definedName>
    <definedName name="ㅇㄹㅇ" localSheetId="0">{#N/A,#N/A,FALSE,"운반시간"}</definedName>
    <definedName name="ㅇㄹㅇ">{#N/A,#N/A,FALSE,"운반시간"}</definedName>
    <definedName name="ㅇㄹㅇㄴㄹㅇ니ㅏ">{#N/A,#N/A,FALSE,"CCTV"}</definedName>
    <definedName name="ㅇㄹㅇㄴㅁ" localSheetId="0">'[D:/현재 작업중입니다/도공-자기통행권/대동기술단(조명기구7종)/MSOffice/99file/서울시신호-2.xls]설직재-1'!#REF!</definedName>
    <definedName name="ㅇㄹㅇㄹ" localSheetId="0">'[오은정/d/My Documents/건축음향.xls]#REF'!$A$3:$H$292</definedName>
    <definedName name="ㅇㄹㅇㄹㄹㄹ">{#N/A,#N/A,FALSE,"CCTV"}</definedName>
    <definedName name="ㅇㄹㅇㄹㅇ" localSheetId="18">BlankMacro1</definedName>
    <definedName name="ㅇㄹㅇㄹㅇ" localSheetId="21">BlankMacro1</definedName>
    <definedName name="ㅇㄹㅇㄹㅇ" localSheetId="19">BlankMacro1</definedName>
    <definedName name="ㅇㄹㅇㄹㅇ" localSheetId="22">BlankMacro1</definedName>
    <definedName name="ㅇㄹㅇㄹㅇ" localSheetId="20">BlankMacro1</definedName>
    <definedName name="ㅇㄹㅇㄹㅇ" localSheetId="29">BlankMacro1</definedName>
    <definedName name="ㅇㄹㅇㄹㅇ" localSheetId="31">BlankMacro1</definedName>
    <definedName name="ㅇㄹㅇㄹㅇ" localSheetId="32">BlankMacro1</definedName>
    <definedName name="ㅇㄹㅇㄹㅇ" localSheetId="30">BlankMacro1</definedName>
    <definedName name="ㅇㄹㅇㄹㅇ" localSheetId="23">BlankMacro1</definedName>
    <definedName name="ㅇㄹㅇㄹㅇ">BlankMacro1</definedName>
    <definedName name="ㅇㄹㅇㄹㅇㄹ">{#N/A,#N/A,FALSE,"CCTV"}</definedName>
    <definedName name="ㅇㄹㅈㄷ">{#N/A,#N/A,FALSE,"ALM-ASISC"}</definedName>
    <definedName name="ㅇㄹㅊ" localSheetId="0">'[NANOENTECH/nanoentech.co.Ltd/Documents and Settings/lsh/My Documents/받은 파일/My Documents/김경택/육군제1266부대/제조/크랭크외/EXCEL/조경내.XLS]건축내역'!#REF!</definedName>
    <definedName name="ㅇ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홀ㄴ" localSheetId="0">'[D:/현재 작업중입니다/도공-자기통행권/2003년표지양식/보라매병원/임시파일/KNK/file/서울시CCTV.xls]일위'!#REF!</definedName>
    <definedName name="ㅇ라ㅓㅏ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러">{#N/A,#N/A,FALSE,"단가표지"}</definedName>
    <definedName name="ㅇ러알ㅇㄹㅇㄹ" localSheetId="0">'[임병옥/작업2/CAD2002/용마(여주-양평)/실적수량(제2공구)/00-1공2공합 집계표/1공구2공구(통합-최종).xls]조명시설'!#REF!</definedName>
    <definedName name="ㅇ러ㅣㄴ이ㅏ러ㅣ">{#N/A,#N/A,FALSE,"Sheet1"}</definedName>
    <definedName name="ㅇ로ㅓ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론ㄹㅇㅎ" localSheetId="0">'[D:/현재 작업중입니다/도공-자기통행권/2003년표지양식/보라매병원/임시파일/KNK/file/서울시신호.xls]제직재'!#REF!</definedName>
    <definedName name="ㅇ롤옹롤ㅇ" localSheetId="2">{#N/A,#N/A,FALSE,"운반시간"}</definedName>
    <definedName name="ㅇ롤옹롤ㅇ" localSheetId="0">{#N/A,#N/A,FALSE,"운반시간"}</definedName>
    <definedName name="ㅇ롤옹롤ㅇ">{#N/A,#N/A,FALSE,"운반시간"}</definedName>
    <definedName name="ㅇㄻㄴㄻ" localSheetId="0">'[LJY/1실공유/office 양식/I一般比.xls]I一般比'!#REF!</definedName>
    <definedName name="ㅇㅀ" localSheetId="2">{"'용역비'!$A$4:$C$8"}</definedName>
    <definedName name="ㅇㅀ" localSheetId="0">{"'용역비'!$A$4:$C$8"}</definedName>
    <definedName name="ㅇㅀ">{"'용역비'!$A$4:$C$8"}</definedName>
    <definedName name="ㅇㅀㄴ"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ㄹㅇㄴ" localSheetId="0">'[D:/임시파일/KNK/2002년/원가계산/마포경찰서/보라매병원/임시파일/넣어주세요/서울시신호.xls]제직재'!#REF!</definedName>
    <definedName name="ㅇㅀㅇㅁㄹ">{#N/A,#N/A,FALSE,"3가";#N/A,#N/A,FALSE,"3나";#N/A,#N/A,FALSE,"3다"}</definedName>
    <definedName name="ㅇㅀㅈㅅㄷ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 localSheetId="0">'[LSJ/가져가세요/office 양식/I一般比.xls]I一般比'!#REF!</definedName>
    <definedName name="ㅇㅁㄴㄹ" localSheetId="2">{#N/A,#N/A,TRUE,"토적및재료집계";#N/A,#N/A,TRUE,"토적및재료집계";#N/A,#N/A,TRUE,"단위량"}</definedName>
    <definedName name="ㅇㅁㄴㄹ" localSheetId="0">{#N/A,#N/A,TRUE,"토적및재료집계";#N/A,#N/A,TRUE,"토적및재료집계";#N/A,#N/A,TRUE,"단위량"}</definedName>
    <definedName name="ㅇㅁㄴㄹ">{#N/A,#N/A,TRUE,"토적및재료집계";#N/A,#N/A,TRUE,"토적및재료집계";#N/A,#N/A,TRUE,"단위량"}</definedName>
    <definedName name="ㅇㅁㄴㄻㄴㅇㄻㄴㅇㄻㄴㅇㄻㄴㄹㅇㄻㅇㄻㅇㄴㄹ" localSheetId="2">{#N/A,#N/A,FALSE,"조골재"}</definedName>
    <definedName name="ㅇㅁㄴㄻㄴㅇㄻㄴㅇㄻㄴㅇㄻㄴㄹㅇㄻㅇㄻㅇㄴㄹ" localSheetId="0">{#N/A,#N/A,FALSE,"조골재"}</definedName>
    <definedName name="ㅇㅁㄴㄻㄴㅇㄻㄴㅇㄻㄴㅇㄻㄴㄹㅇㄻㅇㄻㅇㄴㄹ">{#N/A,#N/A,FALSE,"조골재"}</definedName>
    <definedName name="ㅇㅁㄴㅇ" localSheetId="2">{#N/A,#N/A,FALSE,"2~8번"}</definedName>
    <definedName name="ㅇㅁㄴㅇ" localSheetId="0">{#N/A,#N/A,FALSE,"2~8번"}</definedName>
    <definedName name="ㅇㅁㄴㅇ">{#N/A,#N/A,FALSE,"2~8번"}</definedName>
    <definedName name="ㅇㅁㄴㅇㄹㅈㄷ" localSheetId="0">'[KMS/넣어주세요/임시파일/KNK/2002년/양식/office 양식/I一般比.xls]I一般比'!#REF!</definedName>
    <definedName name="ㅇㅁㄴㅇㄻㄴㅇㄻㄴㅇㄻㄴㅇㄹ" localSheetId="2">{#N/A,#N/A,FALSE,"골재소요량";#N/A,#N/A,FALSE,"골재소요량"}</definedName>
    <definedName name="ㅇㅁㄴㅇㄻㄴㅇㄻㄴㅇㄻㄴㅇㄹ" localSheetId="0">{#N/A,#N/A,FALSE,"골재소요량";#N/A,#N/A,FALSE,"골재소요량"}</definedName>
    <definedName name="ㅇㅁㄴㅇㄻㄴㅇㄻㄴㅇㄻㄴㅇㄹ">{#N/A,#N/A,FALSE,"골재소요량";#N/A,#N/A,FALSE,"골재소요량"}</definedName>
    <definedName name="ㅇㅁ니ㅓㅇㄹ" localSheetId="2">{#N/A,#N/A,FALSE,"조골재"}</definedName>
    <definedName name="ㅇㅁ니ㅓㅇㄹ" localSheetId="0">{#N/A,#N/A,FALSE,"조골재"}</definedName>
    <definedName name="ㅇㅁ니ㅓㅇㄹ">{#N/A,#N/A,FALSE,"조골재"}</definedName>
    <definedName name="ㅇㅁㄻ">{#N/A,#N/A,FALSE,"Sheet1"}</definedName>
    <definedName name="ㅇㅁ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ㅁ" localSheetId="0">'[LJY/1실공유/경찰청/OFFICE 양식/J直材4.xls]J直材4'!$F$5:$G$5</definedName>
    <definedName name="ㅇㅁㅇㅁ" localSheetId="2">{#N/A,#N/A,FALSE,"2~8번"}</definedName>
    <definedName name="ㅇㅁㅇㅁ" localSheetId="0">{#N/A,#N/A,FALSE,"2~8번"}</definedName>
    <definedName name="ㅇㅁㅇㅁ">{#N/A,#N/A,FALSE,"2~8번"}</definedName>
    <definedName name="ㅇㅁㅇㅂ" localSheetId="0">'[D:/work-form.xls]N賃率-職'!#REF!</definedName>
    <definedName name="ㅇㅅㄱ6ㅕ" localSheetId="0">'[CMK/가져가세요/서울시신호.xls]제직재'!#REF!</definedName>
    <definedName name="ㅇ사ㅛ호" localSheetId="0">'[A:/HEXCEL/XLS/XL_DATA/견적/업체/HIT/아산공장/아산의전.XLS]2F 회의실견적(5_14 일대)'!$J$31</definedName>
    <definedName name="ㅇ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셔ㅏㅐㅕㅛㅐ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011" localSheetId="2">{#N/A,#N/A,FALSE,"조골재"}</definedName>
    <definedName name="ㅇㅇ011" localSheetId="0">{#N/A,#N/A,FALSE,"조골재"}</definedName>
    <definedName name="ㅇㅇ011">{#N/A,#N/A,FALSE,"조골재"}</definedName>
    <definedName name="ㅇㅇㄴㄹㄴㅇ">{#N/A,"수불부",FALSE,"사급자재수불서";#N/A,"수불부",FALSE,"사급자재수불서"}</definedName>
    <definedName name="ㅇㅇ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ㅇㄹ" localSheetId="0">'[오은정/d/My Documents/건축음향.xls]#REF'!#REF!</definedName>
    <definedName name="ㅇㅇㄹㄹ">{#N/A,#N/A,FALSE,"표지";#N/A,#N/A,FALSE,"전제";#N/A,#N/A,FALSE,"손익-자 (2)";#N/A,#N/A,FALSE,"손익-자";#N/A,#N/A,FALSE,"손익-마 (2)";#N/A,#N/A,FALSE,"손익-마";#N/A,#N/A,FALSE,"총손최종"}</definedName>
    <definedName name="ㅇㅇㄹㅈㅈ">{#N/A,#N/A,FALSE,"ALM-ASISC"}</definedName>
    <definedName name="ㅇㅇㄻㅇㄹㅇㄴ" localSheetId="0">'[CMK/가져가세요/서울시신호.xls]제직재'!#REF!</definedName>
    <definedName name="ㅇㅇㅇ" localSheetId="0">{"'용역비'!$A$4:$C$8"}</definedName>
    <definedName name="ㅇㅇㅇ">{"'용역비'!$A$4:$C$8"}</definedName>
    <definedName name="ㅇㅇㅇㄷㄷㄷ" localSheetId="0">'[D:/원가계산/2020년/4월/17. 한국철도기술연구원_롤테이너 하역장치 설계 보완 및 제작/1. 원가계산/2. 제조부문_한국철도기술연구원_롤테이너 하역장치 설계 보완 및 제작.xlsx]'!BlankMacro1</definedName>
    <definedName name="ㅇㅇㅇㄹ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ㅇㅂㅈㄷㄱ">{#N/A,#N/A,FALSE,"3가";#N/A,#N/A,FALSE,"3나";#N/A,#N/A,FALSE,"3다"}</definedName>
    <definedName name="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 localSheetId="2">{#N/A,#N/A,FALSE,"조골재"}</definedName>
    <definedName name="ㅇㅇㅇㅇㅇㅇ" localSheetId="0">{#N/A,#N/A,FALSE,"조골재"}</definedName>
    <definedName name="ㅇㅇㅇㅇㅇㅇ">{#N/A,#N/A,FALSE,"조골재"}</definedName>
    <definedName name="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{#N/A,#N/A,TRUE,"토적및재료집계";#N/A,#N/A,TRUE,"토적및재료집계";#N/A,#N/A,TRUE,"단위량"}</definedName>
    <definedName name="ㅇㅇ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ㅇㅇㅇㅇㅇㅇ">{#N/A,#N/A,FALSE,"표지목차"}</definedName>
    <definedName name="ㅇㅇㅇㅊㅇ" localSheetId="18">BlankMacro1</definedName>
    <definedName name="ㅇㅇㅇㅊㅇ" localSheetId="21">BlankMacro1</definedName>
    <definedName name="ㅇㅇㅇㅊㅇ" localSheetId="19">BlankMacro1</definedName>
    <definedName name="ㅇㅇㅇㅊㅇ" localSheetId="22">BlankMacro1</definedName>
    <definedName name="ㅇㅇㅇㅊㅇ" localSheetId="20">BlankMacro1</definedName>
    <definedName name="ㅇㅇㅇㅊㅇ" localSheetId="29">BlankMacro1</definedName>
    <definedName name="ㅇㅇㅇㅊㅇ" localSheetId="31">BlankMacro1</definedName>
    <definedName name="ㅇㅇㅇㅊㅇ" localSheetId="32">BlankMacro1</definedName>
    <definedName name="ㅇㅇㅇㅊㅇ" localSheetId="30">BlankMacro1</definedName>
    <definedName name="ㅇㅇㅇㅊㅇ" localSheetId="23">BlankMacro1</definedName>
    <definedName name="ㅇㅇㅇㅊㅇ">BlankMacro1</definedName>
    <definedName name="ㅇ아">{#N/A,#N/A,FALSE,"3가";#N/A,#N/A,FALSE,"3나";#N/A,#N/A,FALSE,"3다"}</definedName>
    <definedName name="ㅇㅈㅂ" localSheetId="0">'[D:/work-form.xls]I一般比'!#REF!</definedName>
    <definedName name="ㅇㅎ" localSheetId="0">'[CSH/가져가세요/0002도공조명탑(knk).xls]20관리비율'!$A$1:$D$25</definedName>
    <definedName name="ㅇㅎㄹㅇㄴ" localSheetId="0">'[D:/현재 작업중입니다/도공-자기통행권/대동기술단(조명기구7종)/2000경주EXPO/7월file/도로공사/서울시CCTV.xls]직재'!#REF!</definedName>
    <definedName name="ㅇㅎㄹㅇㄶ" localSheetId="0">'[LJY/1실공유/office 양식/I一般比.xls]I一般比'!#REF!</definedName>
    <definedName name="ㅇㅎㄻㄴㅇㅀㅁ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ㅇㅎ" localSheetId="2">{"'용역비'!$A$4:$C$8"}</definedName>
    <definedName name="ㅇㅎㅇㅎ" localSheetId="0">{"'용역비'!$A$4:$C$8"}</definedName>
    <definedName name="ㅇㅎㅇㅎ">{"'용역비'!$A$4:$C$8"}</definedName>
    <definedName name="ㅇㅎ허">{"'공사부문'!$A$6:$A$32"}</definedName>
    <definedName name="ㅇ하어ㅣ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localSheetId="2">{"'용역비'!$A$4:$C$8"}</definedName>
    <definedName name="ㅇ호" localSheetId="0">{"'용역비'!$A$4:$C$8"}</definedName>
    <definedName name="ㅇ호">{"'용역비'!$A$4:$C$8"}</definedName>
    <definedName name="ㅇ호ㅓ" localSheetId="2">{"'용역비'!$A$4:$C$8"}</definedName>
    <definedName name="ㅇ호ㅓ" localSheetId="0">{"'용역비'!$A$4:$C$8"}</definedName>
    <definedName name="ㅇ호ㅓ">{"'용역비'!$A$4:$C$8"}</definedName>
    <definedName name="ㅇ호ㅓㅅ뎌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 localSheetId="2">{"'용역비'!$A$4:$C$8"}</definedName>
    <definedName name="ㅇ호ㅓㅇㅎ" localSheetId="0">{"'용역비'!$A$4:$C$8"}</definedName>
    <definedName name="ㅇ호ㅓㅇㅎ">{"'용역비'!$A$4:$C$8"}</definedName>
    <definedName name="ㅇ호ㅓㅇ호ㅓ" localSheetId="2">{"'용역비'!$A$4:$C$8"}</definedName>
    <definedName name="ㅇ호ㅓㅇ호ㅓ" localSheetId="0">{"'용역비'!$A$4:$C$8"}</definedName>
    <definedName name="ㅇ호ㅓㅇ호ㅓ">{"'용역비'!$A$4:$C$8"}</definedName>
    <definedName name="ㅇ호ㅓㅎ" localSheetId="2">{"'용역비'!$A$4:$C$8"}</definedName>
    <definedName name="ㅇ호ㅓㅎ" localSheetId="0">{"'용역비'!$A$4:$C$8"}</definedName>
    <definedName name="ㅇ호ㅓㅎ">{"'용역비'!$A$4:$C$8"}</definedName>
    <definedName name="ㅇ호ㅓ호ㅓ" localSheetId="2">{"'용역비'!$A$4:$C$8"}</definedName>
    <definedName name="ㅇ호ㅓ호ㅓ" localSheetId="0">{"'용역비'!$A$4:$C$8"}</definedName>
    <definedName name="ㅇ호ㅓ호ㅓ">{"'용역비'!$A$4:$C$8"}</definedName>
    <definedName name="ㅇ호ㅓㅏ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localSheetId="2">{#N/A,#N/A,FALSE,"배수2"}</definedName>
    <definedName name="아" localSheetId="0">{#N/A,#N/A,FALSE,"배수2"}</definedName>
    <definedName name="아">{#N/A,#N/A,FALSE,"배수2"}</definedName>
    <definedName name="아나">{#N/A,#N/A,FALSE,"ALM-ASISC"}</definedName>
    <definedName name="아늘믿" localSheetId="18">BlankMacro1</definedName>
    <definedName name="아늘믿" localSheetId="2">BlankMacro1</definedName>
    <definedName name="아늘믿" localSheetId="0">BlankMacro1</definedName>
    <definedName name="아늘믿" localSheetId="21">BlankMacro1</definedName>
    <definedName name="아늘믿" localSheetId="7">BlankMacro1</definedName>
    <definedName name="아늘믿" localSheetId="19">BlankMacro1</definedName>
    <definedName name="아늘믿" localSheetId="22">BlankMacro1</definedName>
    <definedName name="아늘믿" localSheetId="20">BlankMacro1</definedName>
    <definedName name="아늘믿" localSheetId="29">BlankMacro1</definedName>
    <definedName name="아늘믿" localSheetId="31">BlankMacro1</definedName>
    <definedName name="아늘믿" localSheetId="32">BlankMacro1</definedName>
    <definedName name="아늘믿" localSheetId="30">BlankMacro1</definedName>
    <definedName name="아늘믿" localSheetId="23">BlankMacro1</definedName>
    <definedName name="아늘믿">BlankMacro1</definedName>
    <definedName name="아니" localSheetId="18">BlankMacro1</definedName>
    <definedName name="아니" localSheetId="2">BlankMacro1</definedName>
    <definedName name="아니" localSheetId="0">BlankMacro1</definedName>
    <definedName name="아니" localSheetId="21">BlankMacro1</definedName>
    <definedName name="아니" localSheetId="7">BlankMacro1</definedName>
    <definedName name="아니" localSheetId="19">BlankMacro1</definedName>
    <definedName name="아니" localSheetId="22">BlankMacro1</definedName>
    <definedName name="아니" localSheetId="20">BlankMacro1</definedName>
    <definedName name="아니" localSheetId="29">BlankMacro1</definedName>
    <definedName name="아니" localSheetId="31">BlankMacro1</definedName>
    <definedName name="아니" localSheetId="32">BlankMacro1</definedName>
    <definedName name="아니" localSheetId="30">BlankMacro1</definedName>
    <definedName name="아니" localSheetId="23">BlankMacro1</definedName>
    <definedName name="아니">BlankMacro1</definedName>
    <definedName name="아다" localSheetId="18">BlankMacro1</definedName>
    <definedName name="아다" localSheetId="2">BlankMacro1</definedName>
    <definedName name="아다" localSheetId="0">BlankMacro1</definedName>
    <definedName name="아다" localSheetId="21">BlankMacro1</definedName>
    <definedName name="아다" localSheetId="7">BlankMacro1</definedName>
    <definedName name="아다" localSheetId="19">BlankMacro1</definedName>
    <definedName name="아다" localSheetId="22">BlankMacro1</definedName>
    <definedName name="아다" localSheetId="20">BlankMacro1</definedName>
    <definedName name="아다" localSheetId="29">BlankMacro1</definedName>
    <definedName name="아다" localSheetId="31">BlankMacro1</definedName>
    <definedName name="아다" localSheetId="32">BlankMacro1</definedName>
    <definedName name="아다" localSheetId="30">BlankMacro1</definedName>
    <definedName name="아다" localSheetId="23">BlankMacro1</definedName>
    <definedName name="아다">BlankMacro1</definedName>
    <definedName name="아디" localSheetId="18">BlankMacro1</definedName>
    <definedName name="아디" localSheetId="2">BlankMacro1</definedName>
    <definedName name="아디" localSheetId="0">BlankMacro1</definedName>
    <definedName name="아디" localSheetId="21">BlankMacro1</definedName>
    <definedName name="아디" localSheetId="7">BlankMacro1</definedName>
    <definedName name="아디" localSheetId="19">BlankMacro1</definedName>
    <definedName name="아디" localSheetId="22">BlankMacro1</definedName>
    <definedName name="아디" localSheetId="20">BlankMacro1</definedName>
    <definedName name="아디" localSheetId="29">BlankMacro1</definedName>
    <definedName name="아디" localSheetId="31">BlankMacro1</definedName>
    <definedName name="아디" localSheetId="32">BlankMacro1</definedName>
    <definedName name="아디" localSheetId="30">BlankMacro1</definedName>
    <definedName name="아디" localSheetId="23">BlankMacro1</definedName>
    <definedName name="아디">BlankMacro1</definedName>
    <definedName name="아래" localSheetId="0">'[D:/원가계산/2018년/7월/신우중공업_수중펌프 2종 제작설치/보고서/1. 제조_수중사류펌프 제작 및 설치.xlsx]경비'!아래</definedName>
    <definedName name="아래1" localSheetId="0">'[D:/원가계산/2018년/7월/신우중공업_수중펌프 2종 제작설치/보고서/1. 제조_수중사류펌프 제작 및 설치.xlsx]경비'!아래1</definedName>
    <definedName name="아러ㅏ러">{"'Firr(선)'!$AS$1:$AY$62","'Firr(사)'!$AS$1:$AY$62","'Firr(회)'!$AS$1:$AY$62","'Firr(선)'!$L$1:$V$62","'Firr(사)'!$L$1:$V$62","'Firr(회)'!$L$1:$V$62"}</definedName>
    <definedName name="아모레" localSheetId="0">'[A:/WINDOWS/바탕 화면/GNG/9공구/운반9.xls]9GNG운반'!#REF!</definedName>
    <definedName name="아무">{#N/A,#N/A,FALSE,"배수2"}</definedName>
    <definedName name="아무거나">{#N/A,#N/A,FALSE,"배수2"}</definedName>
    <definedName name="아사꾸라방식" localSheetId="0">'[D:/원가계산/2018년/7월/신우중공업_수중펌프 2종 제작설치/보고서/1. 제조_수중사류펌프 제작 및 설치.xlsx]경비'!아사꾸라방식</definedName>
    <definedName name="아서" localSheetId="18">BlankMacro1</definedName>
    <definedName name="아서" localSheetId="2">BlankMacro1</definedName>
    <definedName name="아서" localSheetId="0">BlankMacro1</definedName>
    <definedName name="아서" localSheetId="21">BlankMacro1</definedName>
    <definedName name="아서" localSheetId="7">BlankMacro1</definedName>
    <definedName name="아서" localSheetId="19">BlankMacro1</definedName>
    <definedName name="아서" localSheetId="22">BlankMacro1</definedName>
    <definedName name="아서" localSheetId="20">BlankMacro1</definedName>
    <definedName name="아서" localSheetId="29">BlankMacro1</definedName>
    <definedName name="아서" localSheetId="31">BlankMacro1</definedName>
    <definedName name="아서" localSheetId="32">BlankMacro1</definedName>
    <definedName name="아서" localSheetId="30">BlankMacro1</definedName>
    <definedName name="아서" localSheetId="23">BlankMacro1</definedName>
    <definedName name="아서">BlankMacro1</definedName>
    <definedName name="아스콘깨기" localSheetId="2">{#N/A,#N/A,FALSE,"골재소요량";#N/A,#N/A,FALSE,"골재소요량"}</definedName>
    <definedName name="아스콘깨기" localSheetId="0">{#N/A,#N/A,FALSE,"골재소요량";#N/A,#N/A,FALSE,"골재소요량"}</definedName>
    <definedName name="아스콘깨기">{#N/A,#N/A,FALSE,"골재소요량";#N/A,#N/A,FALSE,"골재소요량"}</definedName>
    <definedName name="아스팔트_페이버" localSheetId="0">'[김정혜_PC/1WORKSHOP/1Kdm/통신/send/성보개발6차/부산청/인천학익동 동아풍림아파트현장.xls]장비집계'!#REF!</definedName>
    <definedName name="아스팔트디스트리뷰터" localSheetId="0">'[김정혜_PC/1WORKSHOP/1Kdm/통신/send/성보개발6차/부산청/인천학익동 동아풍림아파트현장.xls]장비집계'!#REF!</definedName>
    <definedName name="아아">{#N/A,#N/A,FALSE,"단가표지"}</definedName>
    <definedName name="아아.엉ㅇ.">{#N/A,#N/A,FALSE,"조골재"}</definedName>
    <definedName name="아아33">0</definedName>
    <definedName name="아아아">{"'미착금액'!$A$4:$G$14"}</definedName>
    <definedName name="아아아2">{"'미착금액'!$A$4:$G$14"}</definedName>
    <definedName name="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자씨">{#N/A,#N/A,TRUE,"토적및재료집계";#N/A,#N/A,TRUE,"토적및재료집계";#N/A,#N/A,TRUE,"단위량"}</definedName>
    <definedName name="아파트내역서2">{#N/A,#N/A,FALSE,"CCTV"}</definedName>
    <definedName name="아ㅏㅓ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ㄹ">{#N/A,#N/A,FALSE,"ALM-ASISC"}</definedName>
    <definedName name="아ㅓㄹ지">{#N/A,#N/A,FALSE,"ALM-ASISC"}</definedName>
    <definedName name="아ㅓ림">{#N/A,#N/A,FALSE,"포장1";#N/A,#N/A,FALSE,"포장1"}</definedName>
    <definedName name="아ㅓㅈ">{#N/A,#N/A,FALSE,"ALM-ASISC"}</definedName>
    <definedName name="아ㅓㅗㄹ">{#N/A,#N/A,FALSE,"ALM-ASISC"}</definedName>
    <definedName name="아ㅣㅈ">{#N/A,#N/A,FALSE,"ALM-ASISC"}</definedName>
    <definedName name="아ㅣㅈㅂ">{#N/A,#N/A,FALSE,"ALM-ASISC"}</definedName>
    <definedName name="안" localSheetId="2">{#N/A,#N/A,FALSE,"포장2"}</definedName>
    <definedName name="안" localSheetId="0">{#N/A,#N/A,FALSE,"포장2"}</definedName>
    <definedName name="안">{#N/A,#N/A,FALSE,"포장2"}</definedName>
    <definedName name="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녕" localSheetId="0">'[이명희/원가분석팀/Program Files/AutoCAD R14/실시/송라초등학교/내역서/송라초중학교(final).xls]수량산출'!#REF!</definedName>
    <definedName name="안산키즈">{#N/A,#N/A,FALSE,"전력간선"}</definedName>
    <definedName name="안전계수">0.98</definedName>
    <definedName name="안전광리비">{"'5국공정'!$A$1:$E$128"}</definedName>
    <definedName name="안전발판">{"Book1","수시.XLS"}</definedName>
    <definedName name="안전보건관리자">{#N/A,#N/A,FALSE,"3가";#N/A,#N/A,FALSE,"3나";#N/A,#N/A,FALSE,"3다"}</definedName>
    <definedName name="안전시험" localSheetId="0">'[189]#REF'!$P$2:$P$88</definedName>
    <definedName name="안전이력" localSheetId="2">{"'5국공정'!$A$1:$E$128"}</definedName>
    <definedName name="안전이력" localSheetId="0">{"'5국공정'!$A$1:$E$128"}</definedName>
    <definedName name="안전이력">{"'5국공정'!$A$1:$E$128"}</definedName>
    <definedName name="안테나보호휀스">{#N/A,#N/A,TRUE,"토적및재료집계";#N/A,#N/A,TRUE,"토적및재료집계";#N/A,#N/A,TRUE,"단위량"}</definedName>
    <definedName name="알아부러라" localSheetId="18">BLCH</definedName>
    <definedName name="알아부러라" localSheetId="21">BLCH</definedName>
    <definedName name="알아부러라" localSheetId="19">BLCH</definedName>
    <definedName name="알아부러라" localSheetId="22">BLCH</definedName>
    <definedName name="알아부러라" localSheetId="20">BLCH</definedName>
    <definedName name="알아부러라" localSheetId="29">BLCH</definedName>
    <definedName name="알아부러라" localSheetId="31">BLCH</definedName>
    <definedName name="알아부러라" localSheetId="32">BLCH</definedName>
    <definedName name="알아부러라" localSheetId="30">BLCH</definedName>
    <definedName name="알아부러라" localSheetId="23">BLCH</definedName>
    <definedName name="알아부러라">BLCH</definedName>
    <definedName name="알어러" localSheetId="18">BLCH</definedName>
    <definedName name="알어러" localSheetId="2">BLCH</definedName>
    <definedName name="알어러" localSheetId="0">BLCH</definedName>
    <definedName name="알어러" localSheetId="21">BLCH</definedName>
    <definedName name="알어러" localSheetId="7">BLCH</definedName>
    <definedName name="알어러" localSheetId="19">BLCH</definedName>
    <definedName name="알어러" localSheetId="22">BLCH</definedName>
    <definedName name="알어러" localSheetId="20">BLCH</definedName>
    <definedName name="알어러" localSheetId="29">BLCH</definedName>
    <definedName name="알어러" localSheetId="31">BLCH</definedName>
    <definedName name="알어러" localSheetId="32">BLCH</definedName>
    <definedName name="알어러" localSheetId="30">BLCH</definedName>
    <definedName name="알어러" localSheetId="23">BLCH</definedName>
    <definedName name="알어러">BLCH</definedName>
    <definedName name="알파">{#N/A,#N/A,FALSE,"이태원철근"}</definedName>
    <definedName name="암">암</definedName>
    <definedName name="암거날개벽" localSheetId="0">'[D:/Chol2000/DOWN/MSOFFICE/Excel/DATA1/DDD.XLS]덕전리'!#REF!</definedName>
    <definedName name="압입공정">{#N/A,#N/A,TRUE,"토적및재료집계";#N/A,#N/A,TRUE,"토적및재료집계";#N/A,#N/A,TRUE,"단위량"}</definedName>
    <definedName name="앙" localSheetId="2">{#N/A,#N/A,FALSE,"견적조건";#N/A,#N/A,FALSE,"산출근거"}</definedName>
    <definedName name="앙브븝">{#N/A,#N/A,FALSE,"총괄표지";#N/A,#N/A,FALSE,"표지";#N/A,#N/A,FALSE,"총표지";#N/A,#N/A,FALSE,"집계(총괄)";#N/A,#N/A,FALSE,"집계(토목)";#N/A,#N/A,FALSE,"집계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앙ㅇ">{#N/A,#N/A,TRUE,"총괄표";#N/A,#N/A,TRUE,"1호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앞장" localSheetId="2">{#N/A,#N/A,FALSE,"견적조건";#N/A,#N/A,FALSE,"산출근거"}</definedName>
    <definedName name="앞장" localSheetId="0">{#N/A,#N/A,FALSE,"견적조건";#N/A,#N/A,FALSE,"산출근거"}</definedName>
    <definedName name="앞장">{#N/A,#N/A,FALSE,"견적조건";#N/A,#N/A,FALSE,"산출근거"}</definedName>
    <definedName name="야" localSheetId="2">{#N/A,#N/A,FALSE,"배수1"}</definedName>
    <definedName name="야" localSheetId="0">{#N/A,#N/A,FALSE,"배수1"}</definedName>
    <definedName name="야">{#N/A,#N/A,FALSE,"배수1"}</definedName>
    <definedName name="야간" localSheetId="2">{#N/A,#N/A,FALSE,"지침";#N/A,#N/A,FALSE,"환경분석";#N/A,#N/A,FALSE,"Sheet16"}</definedName>
    <definedName name="야간" localSheetId="0">{#N/A,#N/A,FALSE,"지침";#N/A,#N/A,FALSE,"환경분석";#N/A,#N/A,FALSE,"Sheet16"}</definedName>
    <definedName name="야간">{#N/A,#N/A,FALSE,"지침";#N/A,#N/A,FALSE,"환경분석";#N/A,#N/A,FALSE,"Sheet16"}</definedName>
    <definedName name="야냔">{#N/A,#N/A,FALSE,"CCTV"}</definedName>
    <definedName name="야야">야야</definedName>
    <definedName name="양기용">{#N/A,#N/A,FALSE,"월공사비집계표양식 (7)";#N/A,#N/A,FALSE,"월공사비집계표양식 (7)"}</definedName>
    <definedName name="양매자0403" localSheetId="0">'[B:/수목일위.XLS]데이타'!$E$168</definedName>
    <definedName name="양매자0505" localSheetId="0">'[B:/수목일위.XLS]데이타'!$E$169</definedName>
    <definedName name="양매자0606" localSheetId="0">'[B:/수목일위.XLS]데이타'!$E$170</definedName>
    <definedName name="양수기_건설용펌프" localSheetId="0">'[김정혜_PC/1WORKSHOP/1Kdm/통신/send/성보개발6차/부산청/인천학익동 동아풍림아파트현장.xls]장비집계'!#REF!</definedName>
    <definedName name="양액기교체완료" localSheetId="2">{"'건축내역'!$A$1:$L$413"}</definedName>
    <definedName name="양액기교체완료" localSheetId="0">{"'건축내역'!$A$1:$L$413"}</definedName>
    <definedName name="양액기교체완료">{"'건축내역'!$A$1:$L$413"}</definedName>
    <definedName name="양호" localSheetId="0">'[박양호/박양호/My Documents/주택공사/상무턴키(설변)DS/상무턴키(건축설변비목)DS.xls]XL4Poppy'!$C$31</definedName>
    <definedName name="양호1" localSheetId="0">'[박양호/박양호/My Documents/주택공사/상무턴키(설변)DS/상무턴키(건축설변비목)DS.xls]XL4Poppy'!$C$9</definedName>
    <definedName name="양호3" localSheetId="0">'[박양호/박양호/My Documents/주택공사/상무턴키(설변)DS/상무턴키(건축설변비목)DS.xls]XL4Poppy'!$B$1:$B$16</definedName>
    <definedName name="어" localSheetId="2">{"'용역비'!$A$4:$C$8"}</definedName>
    <definedName name="어" localSheetId="0">{"'용역비'!$A$4:$C$8"}</definedName>
    <definedName name="어">{"'용역비'!$A$4:$C$8"}</definedName>
    <definedName name="어떻화라고">{"'호선별현황(방식)'!$K$22:$P$22","'호선별현황(방식)'!$K$22:$P$22"}</definedName>
    <definedName name="어어어">어어어</definedName>
    <definedName name="어엉">어엉</definedName>
    <definedName name="어쭈구리" localSheetId="2">{#N/A,#N/A,FALSE,"교리2"}</definedName>
    <definedName name="어쭈구리" localSheetId="0">{#N/A,#N/A,FALSE,"교리2"}</definedName>
    <definedName name="어쭈구리">{#N/A,#N/A,FALSE,"교리2"}</definedName>
    <definedName name="어ㅏㄴ강ㄹ혼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ㅏ아" localSheetId="18">BLCH</definedName>
    <definedName name="어ㅏ아" localSheetId="2">BLCH</definedName>
    <definedName name="어ㅏ아" localSheetId="0">BLCH</definedName>
    <definedName name="어ㅏ아" localSheetId="21">BLCH</definedName>
    <definedName name="어ㅏ아" localSheetId="7">BLCH</definedName>
    <definedName name="어ㅏ아" localSheetId="19">BLCH</definedName>
    <definedName name="어ㅏ아" localSheetId="22">BLCH</definedName>
    <definedName name="어ㅏ아" localSheetId="20">BLCH</definedName>
    <definedName name="어ㅏ아" localSheetId="29">BLCH</definedName>
    <definedName name="어ㅏ아" localSheetId="31">BLCH</definedName>
    <definedName name="어ㅏ아" localSheetId="32">BLCH</definedName>
    <definedName name="어ㅏ아" localSheetId="30">BLCH</definedName>
    <definedName name="어ㅏ아" localSheetId="23">BLCH</definedName>
    <definedName name="어ㅏ아">BLCH</definedName>
    <definedName name="어ㅏ이ㅓㅏ아" localSheetId="18">'[21]'!어ㅏ이ㅓㅏ아</definedName>
    <definedName name="어ㅏ이ㅓㅏ아" localSheetId="21">'[21]'!어ㅏ이ㅓㅏ아</definedName>
    <definedName name="어ㅏ이ㅓㅏ아" localSheetId="19">'[21]'!어ㅏ이ㅓㅏ아</definedName>
    <definedName name="어ㅏ이ㅓㅏ아" localSheetId="22">'[21]'!어ㅏ이ㅓㅏ아</definedName>
    <definedName name="어ㅏ이ㅓㅏ아" localSheetId="20">'[21]'!어ㅏ이ㅓㅏ아</definedName>
    <definedName name="어ㅏ이ㅓㅏ아" localSheetId="30">'[21]'!어ㅏ이ㅓㅏ아</definedName>
    <definedName name="어ㅏ이ㅓㅏ아" localSheetId="23">'[21]'!어ㅏ이ㅓㅏ아</definedName>
    <definedName name="어ㅏ이ㅓㅏ아">'[21]'!어ㅏ이ㅓㅏ아</definedName>
    <definedName name="어ㅓ"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ㅎ롱ㄹ" localSheetId="0">'[D:/임시파일/KNK/2002년/원가계산/마포경찰서/보라매병원/임시파일/KNK/file/서울시신호.xls]제-노임'!#REF!</definedName>
    <definedName name="어ㅘ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ㅝㄴ" localSheetId="18">BlankMacro1</definedName>
    <definedName name="어ㅝㄴ" localSheetId="21">BlankMacro1</definedName>
    <definedName name="어ㅝㄴ" localSheetId="19">BlankMacro1</definedName>
    <definedName name="어ㅝㄴ" localSheetId="22">BlankMacro1</definedName>
    <definedName name="어ㅝㄴ" localSheetId="20">BlankMacro1</definedName>
    <definedName name="어ㅝㄴ" localSheetId="29">BlankMacro1</definedName>
    <definedName name="어ㅝㄴ" localSheetId="31">BlankMacro1</definedName>
    <definedName name="어ㅝㄴ" localSheetId="32">BlankMacro1</definedName>
    <definedName name="어ㅝㄴ" localSheetId="30">BlankMacro1</definedName>
    <definedName name="어ㅝㄴ" localSheetId="23">BlankMacro1</definedName>
    <definedName name="어ㅝㄴ">BlankMacro1</definedName>
    <definedName name="어ㅣ.로ㅓㅣㅓㅛ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localSheetId="2">{#N/A,#N/A,FALSE,"2~8번"}</definedName>
    <definedName name="억이상" localSheetId="0">{#N/A,#N/A,FALSE,"2~8번"}</definedName>
    <definedName name="억이상">{#N/A,#N/A,FALSE,"2~8번"}</definedName>
    <definedName name="얻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{#N/A,#N/A,FALSE,"포장2"}</definedName>
    <definedName name="업무" localSheetId="18">BLCH</definedName>
    <definedName name="업무" localSheetId="21">BLCH</definedName>
    <definedName name="업무" localSheetId="19">BLCH</definedName>
    <definedName name="업무" localSheetId="22">BLCH</definedName>
    <definedName name="업무" localSheetId="20">BLCH</definedName>
    <definedName name="업무" localSheetId="29">BLCH</definedName>
    <definedName name="업무" localSheetId="31">BLCH</definedName>
    <definedName name="업무" localSheetId="32">BLCH</definedName>
    <definedName name="업무" localSheetId="30">BLCH</definedName>
    <definedName name="업무" localSheetId="23">BLCH</definedName>
    <definedName name="업무">BLCH</definedName>
    <definedName name="업종">{#N/A,#N/A,FALSE,"포장2"}</definedName>
    <definedName name="업체순위">{#N/A,#N/A,FALSE,"배수2"}</definedName>
    <definedName name="업체형틀">{#N/A,#N/A,FALSE,"월공사비집계표양식 (7)";#N/A,#N/A,FALSE,"월공사비집계표양식 (7)"}</definedName>
    <definedName name="에_어_호_스" localSheetId="0">'[김정혜_PC/1WORKSHOP/1Kdm/통신/send/성보개발6차/부산청/인천학익동 동아풍림아파트현장.xls]장비집계'!#REF!</definedName>
    <definedName name="에스">{#N/A,#N/A,FALSE,"3가";#N/A,#N/A,FALSE,"3나";#N/A,#N/A,FALSE,"3다"}</definedName>
    <definedName name="에이">{#N/A,#N/A,TRUE,"Y생산";#N/A,#N/A,TRUE,"Y판매";#N/A,#N/A,TRUE,"Y총물량";#N/A,#N/A,TRUE,"Y능력";#N/A,#N/A,TRUE,"YKD"}</definedName>
    <definedName name="여">여</definedName>
    <definedName name="여건보고" localSheetId="2">{"'건축내역'!$A$1:$L$413"}</definedName>
    <definedName name="여건보고" localSheetId="0">{"'건축내역'!$A$1:$L$413"}</definedName>
    <definedName name="여건보고">{"'건축내역'!$A$1:$L$413"}</definedName>
    <definedName name="여여여">{#N/A,#N/A,FALSE,"회선임차현황"}</definedName>
    <definedName name="여자">{#N/A,#N/A,FALSE,"회선임차현황"}</definedName>
    <definedName name="여ㅣㅏ교ㅣ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T형">{#N/A,#N/A,FALSE,"2~8번"}</definedName>
    <definedName name="역집계" localSheetId="0">'[A:/1수량산출(북부건설사업소).xls]수량집계2'!$A$1:$AG$30</definedName>
    <definedName name="연결관집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연결단위1">{#N/A,#N/A,FALSE,"골재소요량";#N/A,#N/A,FALSE,"골재소요량"}</definedName>
    <definedName name="연경1교" localSheetId="2">{#N/A,#N/A,FALSE,"단면 제원"}</definedName>
    <definedName name="연경1교" localSheetId="0">{#N/A,#N/A,FALSE,"단면 제원"}</definedName>
    <definedName name="연경1교">{#N/A,#N/A,FALSE,"단면 제원"}</definedName>
    <definedName name="연경1교1" localSheetId="2">{#N/A,#N/A,FALSE,"단면 제원"}</definedName>
    <definedName name="연경1교1" localSheetId="0">{#N/A,#N/A,FALSE,"단면 제원"}</definedName>
    <definedName name="연경1교1">{#N/A,#N/A,FALSE,"단면 제원"}</definedName>
    <definedName name="연공기계">#REF!,#REF!</definedName>
    <definedName name="연ㄴㄴ" localSheetId="0">'[Fileserver/DATA/Kong/ㅈ/조세박물관/계약내역/공유.xls]#REF'!#REF!</definedName>
    <definedName name="연도">{#N/A,#N/A,FALSE,"전력간선"}</definedName>
    <definedName name="연도발주">{#N/A,#N/A,FALSE,"전력간선"}</definedName>
    <definedName name="연습" localSheetId="0">'[Girl/d/My Documents/문서/선급금.xls]선급금신청서'!$A$1:$B$5</definedName>
    <definedName name="연습2" localSheetId="0">'[박노신/MY DOCUMENTS/EXCEL/JCK/실행/화재대구/결재서류.XLS]공사대장'!#REF!</definedName>
    <definedName name="연약지반보도구간" localSheetId="2">{#N/A,#N/A,FALSE,"운반시간"}</definedName>
    <definedName name="연약지반보도구간" localSheetId="0">{#N/A,#N/A,FALSE,"운반시간"}</definedName>
    <definedName name="연약지반보도구간">{#N/A,#N/A,FALSE,"운반시간"}</definedName>
    <definedName name="연접">연접</definedName>
    <definedName name="연평도">{#N/A,#N/A,TRUE,"토적및재료집계";#N/A,#N/A,TRUE,"토적및재료집계";#N/A,#N/A,TRUE,"단위량"}</definedName>
    <definedName name="열처리">{#N/A,#N/A,FALSE,"단축1";#N/A,#N/A,FALSE,"단축2";#N/A,#N/A,FALSE,"단축3";#N/A,#N/A,FALSE,"장축";#N/A,#N/A,FALSE,"4WD"}</definedName>
    <definedName name="염색기술3" localSheetId="2">{#N/A,#N/A,TRUE,"손익보고"}</definedName>
    <definedName name="염색기술3" localSheetId="0">{#N/A,#N/A,TRUE,"손익보고"}</definedName>
    <definedName name="염색기술3">{#N/A,#N/A,TRUE,"손익보고"}</definedName>
    <definedName name="영">영</definedName>
    <definedName name="영광원자력56호기" localSheetId="18">영광원자력5,#REF!</definedName>
    <definedName name="영광원자력56호기" localSheetId="21">영광원자력5,#REF!</definedName>
    <definedName name="영광원자력56호기" localSheetId="19">영광원자력5,#REF!</definedName>
    <definedName name="영광원자력56호기" localSheetId="22">영광원자력5,#REF!</definedName>
    <definedName name="영광원자력56호기" localSheetId="20">영광원자력5,#REF!</definedName>
    <definedName name="영광원자력56호기" localSheetId="29">영광원자력5,#REF!</definedName>
    <definedName name="영광원자력56호기" localSheetId="31">영광원자력5,#REF!</definedName>
    <definedName name="영광원자력56호기" localSheetId="32">영광원자력5,#REF!</definedName>
    <definedName name="영광원자력56호기" localSheetId="30">영광원자력5,#REF!</definedName>
    <definedName name="영광원자력56호기" localSheetId="23">영광원자력5,#REF!</definedName>
    <definedName name="영광원자력56호기">영광원자력5,#REF!</definedName>
    <definedName name="영구" localSheetId="18">BLCH</definedName>
    <definedName name="영구" localSheetId="2">BLCH</definedName>
    <definedName name="영구" localSheetId="0">BLCH</definedName>
    <definedName name="영구" localSheetId="21">BLCH</definedName>
    <definedName name="영구" localSheetId="7">BLCH</definedName>
    <definedName name="영구" localSheetId="19">BLCH</definedName>
    <definedName name="영구" localSheetId="22">BLCH</definedName>
    <definedName name="영구" localSheetId="20">BLCH</definedName>
    <definedName name="영구" localSheetId="29">BLCH</definedName>
    <definedName name="영구" localSheetId="31">BLCH</definedName>
    <definedName name="영구" localSheetId="32">BLCH</definedName>
    <definedName name="영구" localSheetId="30">BLCH</definedName>
    <definedName name="영구" localSheetId="23">BLCH</definedName>
    <definedName name="영구">BLCH</definedName>
    <definedName name="영사실" localSheetId="18">BlankMacro1</definedName>
    <definedName name="영사실" localSheetId="2">BlankMacro1</definedName>
    <definedName name="영사실" localSheetId="0">BlankMacro1</definedName>
    <definedName name="영사실" localSheetId="21">BlankMacro1</definedName>
    <definedName name="영사실" localSheetId="7">BlankMacro1</definedName>
    <definedName name="영사실" localSheetId="19">BlankMacro1</definedName>
    <definedName name="영사실" localSheetId="22">BlankMacro1</definedName>
    <definedName name="영사실" localSheetId="20">BlankMacro1</definedName>
    <definedName name="영사실" localSheetId="29">BlankMacro1</definedName>
    <definedName name="영사실" localSheetId="31">BlankMacro1</definedName>
    <definedName name="영사실" localSheetId="32">BlankMacro1</definedName>
    <definedName name="영사실" localSheetId="30">BlankMacro1</definedName>
    <definedName name="영사실" localSheetId="23">BlankMacro1</definedName>
    <definedName name="영사실">BlankMacro1</definedName>
    <definedName name="영시스템" localSheetId="0">'[4/c/backup1/2001년/청주과학대학/서류/청주과학대학내역서(타견적).xls]수량산출'!#REF!</definedName>
    <definedName name="영업">{#N/A,#N/A,FALSE,"회선임차현황"}</definedName>
    <definedName name="영업담당">{#N/A,#N/A,FALSE,"회선임차현황"}</definedName>
    <definedName name="영업담당지역">{#N/A,#N/A,FALSE,"회선임차현황"}</definedName>
    <definedName name="영종">{#N/A,#N/A,FALSE,"CCTV"}</definedName>
    <definedName name="예" localSheetId="0">'[진아4/D/EXCEL/DATAPCS/DDD.XLS]날개벽수량표'!#REF!</definedName>
    <definedName name="예공">{#N/A,"수불부",FALSE,"사급자재수불서";#N/A,"수불부",FALSE,"사급자재수불서"}</definedName>
    <definedName name="예비">{#N/A,#N/A,TRUE,"토적및재료집계";#N/A,#N/A,TRUE,"토적및재료집계";#N/A,#N/A,TRUE,"단위량"}</definedName>
    <definedName name="예비품" localSheetId="18">BLCH</definedName>
    <definedName name="예비품" localSheetId="21">BLCH</definedName>
    <definedName name="예비품" localSheetId="19">BLCH</definedName>
    <definedName name="예비품" localSheetId="22">BLCH</definedName>
    <definedName name="예비품" localSheetId="20">BLCH</definedName>
    <definedName name="예비품" localSheetId="29">BLCH</definedName>
    <definedName name="예비품" localSheetId="31">BLCH</definedName>
    <definedName name="예비품" localSheetId="32">BLCH</definedName>
    <definedName name="예비품" localSheetId="30">BLCH</definedName>
    <definedName name="예비품" localSheetId="23">BLCH</definedName>
    <definedName name="예비품">BLCH</definedName>
    <definedName name="예산" localSheetId="0">'[최광희/C/종하방/철도/호남선기본계획(설계서).xls]예산조서'!$A$5:$M$154</definedName>
    <definedName name="예산서1">예산서1</definedName>
    <definedName name="예산서최종" localSheetId="0">'[남도3/C/하산/하산/하공정.xls]공사비'!$M$1:$M$65536</definedName>
    <definedName name="예상도급내역" localSheetId="2">{#N/A,#N/A,FALSE,"CCTV"}</definedName>
    <definedName name="예상도급내역" localSheetId="0">{#N/A,#N/A,FALSE,"CCTV"}</definedName>
    <definedName name="예상도급내역">{#N/A,#N/A,FALSE,"CCTV"}</definedName>
    <definedName name="예외1" localSheetId="0">'[원용진/원용진의 원/My Documents/연결.xls]Sheet3'!#REF!</definedName>
    <definedName name="예외2" localSheetId="0">'[원용진/원용진의 원/My Documents/연결.xls]Sheet3'!#REF!</definedName>
    <definedName name="예외3" localSheetId="0">'[원용진/원용진의 원/My Documents/연결.xls]Sheet3'!#REF!</definedName>
    <definedName name="예외4" localSheetId="0">'[원용진/원용진의 원/My Documents/연결.xls]Sheet3'!#REF!</definedName>
    <definedName name="예정가" localSheetId="0">'[189]#REF'!$E$2:$E$88</definedName>
    <definedName name="오" localSheetId="0">'[최석진/D/PROJECT-DWG/정선국도/장전지구/수량/총괄수량집계.XLS]실행철강하도'!$A$1:$A$4</definedName>
    <definedName name="오늘">{#N/A,#N/A,FALSE,"3가";#N/A,#N/A,FALSE,"3나";#N/A,#N/A,FALSE,"3다"}</definedName>
    <definedName name="오상호표" localSheetId="0">'[박양호/박양호/농업기반공사/오상지구/오상지구보고서/오상지구보고서.xls]호표'!$A$1:$L$229</definedName>
    <definedName name="오성협">{#N/A,#N/A,TRUE,"Y생산";#N/A,#N/A,TRUE,"Y판매";#N/A,#N/A,TRUE,"Y총물량";#N/A,#N/A,TRUE,"Y능력";#N/A,#N/A,TRUE,"YKD"}</definedName>
    <definedName name="오세영">{#N/A,"수불부",FALSE,"사급자재수불서";#N/A,"수불부",FALSE,"사급자재수불서"}</definedName>
    <definedName name="오수관로연장조서2">{#N/A,#N/A,FALSE,"운반시간"}</definedName>
    <definedName name="오수중계지급">오수중계지급</definedName>
    <definedName name="오수토공">{#N/A,#N/A,FALSE,"기안지";#N/A,#N/A,FALSE,"통신지"}</definedName>
    <definedName name="오오오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오인규" localSheetId="2">{"'5국공정'!$A$1:$E$128"}</definedName>
    <definedName name="오인규" localSheetId="0">{"'5국공정'!$A$1:$E$128"}</definedName>
    <definedName name="오인규">{"'5국공정'!$A$1:$E$128"}</definedName>
    <definedName name="오재우">{#N/A,#N/A,FALSE,"회선임차현황"}</definedName>
    <definedName name="오ㅗ오">오ㅗ오</definedName>
    <definedName name="오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외공사">{#N/A,#N/A,FALSE,"이태원철근"}</definedName>
    <definedName name="옥외대비">{#N/A,#N/A,FALSE,"이태원철근"}</definedName>
    <definedName name="온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옹벼집계" localSheetId="2">{#N/A,#N/A,FALSE,"혼합골재"}</definedName>
    <definedName name="옹벼집계" localSheetId="0">{#N/A,#N/A,FALSE,"혼합골재"}</definedName>
    <definedName name="옹벼집계">{#N/A,#N/A,FALSE,"혼합골재"}</definedName>
    <definedName name="옹벽" localSheetId="2">{#N/A,#N/A,FALSE,"표지목차"}</definedName>
    <definedName name="옹벽" localSheetId="0">{#N/A,#N/A,FALSE,"혼합골재"}</definedName>
    <definedName name="옹벽">{#N/A,#N/A,FALSE,"혼합골재"}</definedName>
    <definedName name="옹벽1" localSheetId="0">'[박미란/미란원가계산/2004/2월/ATM(청호,LG엔시스)/연결.xls]Sheet1'!$1:$1048576</definedName>
    <definedName name="옹벽공" localSheetId="2">{#N/A,#N/A,FALSE,"단면 제원"}</definedName>
    <definedName name="옹벽공" localSheetId="0">{#N/A,#N/A,FALSE,"단면 제원"}</definedName>
    <definedName name="옹벽공">{#N/A,#N/A,FALSE,"단면 제원"}</definedName>
    <definedName name="옹벽단위" localSheetId="0">'[진아1/C/EXCEL/DATAPCS/DDD.XLS]날개벽수량표'!#REF!</definedName>
    <definedName name="옹벽수량집계표" localSheetId="2">{#N/A,#N/A,FALSE,"2~8번"}</definedName>
    <definedName name="옹벽수량집계표" localSheetId="0">{#N/A,#N/A,FALSE,"2~8번"}</definedName>
    <definedName name="옹벽수량집계표">{#N/A,#N/A,FALSE,"2~8번"}</definedName>
    <definedName name="옹벽수량집계표총괄" localSheetId="2">{#N/A,#N/A,FALSE,"혼합골재"}</definedName>
    <definedName name="옹벽수량집계표총괄" localSheetId="0">{#N/A,#N/A,FALSE,"혼합골재"}</definedName>
    <definedName name="옹벽수량집계표총괄">{#N/A,#N/A,FALSE,"혼합골재"}</definedName>
    <definedName name="옹벽지" localSheetId="2">{#N/A,#N/A,FALSE,"혼합골재"}</definedName>
    <definedName name="옹벽지" localSheetId="0">{#N/A,#N/A,FALSE,"혼합골재"}</definedName>
    <definedName name="옹벽지">{#N/A,#N/A,FALSE,"혼합골재"}</definedName>
    <definedName name="완도">{#N/A,#N/A,FALSE,"포장2"}</definedName>
    <definedName name="완료예정일자1" localSheetId="0">'[189]#REF'!$CH$2:$CH$88</definedName>
    <definedName name="완료예정일자2" localSheetId="0">'[189]#REF'!$CK$2:$CK$88</definedName>
    <definedName name="왜" localSheetId="2">{#N/A,#N/A,FALSE,"배수2"}</definedName>
    <definedName name="왜" localSheetId="0">{#N/A,#N/A,FALSE,"배수2"}</definedName>
    <definedName name="왜">{#N/A,#N/A,FALSE,"배수2"}</definedName>
    <definedName name="외주">{#N/A,#N/A,FALSE,"배수1"}</definedName>
    <definedName name="외주견적">{#N/A,#N/A,FALSE,"부대1"}</definedName>
    <definedName name="외주견적대비" localSheetId="0">'[D:/원가계산/2018년/7월/신우중공업_수중펌프 2종 제작설치/보고서/1. 제조_수중사류펌프 제작 및 설치.xlsx]경비'!외주견적대비</definedName>
    <definedName name="외주견적의뢰" localSheetId="0">'[D:/원가계산/2018년/7월/신우중공업_수중펌프 2종 제작설치/보고서/1. 제조_수중사류펌프 제작 및 설치.xlsx]경비'!외주견적의뢰</definedName>
    <definedName name="외주견적의뢰2" localSheetId="0">'[D:/원가계산/2018년/7월/신우중공업_수중펌프 2종 제작설치/보고서/1. 제조_수중사류펌프 제작 및 설치.xlsx]경비'!외주견적의뢰2</definedName>
    <definedName name="외주계획">{#N/A,#N/A,TRUE,"Y생산";#N/A,#N/A,TRUE,"Y판매";#N/A,#N/A,TRUE,"Y총물량";#N/A,#N/A,TRUE,"Y능력";#N/A,#N/A,TRUE,"YKD"}</definedName>
    <definedName name="외주산출" localSheetId="2">{"'용역비'!$A$4:$C$8"}</definedName>
    <definedName name="외주산출" localSheetId="0">{"'용역비'!$A$4:$C$8"}</definedName>
    <definedName name="외주산출">{"'용역비'!$A$4:$C$8"}</definedName>
    <definedName name="외주집계" localSheetId="2">{"'용역비'!$A$4:$C$8"}</definedName>
    <definedName name="외주집계" localSheetId="0">{"'용역비'!$A$4:$C$8"}</definedName>
    <definedName name="외주집계">{"'용역비'!$A$4:$C$8"}</definedName>
    <definedName name="요샤ㅏ아히ㅏㅐㅛ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약">{#N/A,#N/A,FALSE,"회선임차현황"}</definedName>
    <definedName name="요약서">{#N/A,#N/A,FALSE,"CCTV"}</definedName>
    <definedName name="요약요약">{#N/A,#N/A,FALSE,"회선임차현황"}</definedName>
    <definedName name="요울" localSheetId="0">'[SAM4/장기경/노원건축부대.xls]대비2'!$D$25</definedName>
    <definedName name="요울1" localSheetId="0">'[SAM4/장기경/노원건축부대.xls]대비2'!#REF!</definedName>
    <definedName name="요율" localSheetId="0">'[박미란/미란원가계산/2004/2월/ATM(청호,LG엔시스)/연결.xls]Sheet1'!$A$1:$F$25</definedName>
    <definedName name="용마" localSheetId="18">BlankMacro1</definedName>
    <definedName name="용마" localSheetId="21">BlankMacro1</definedName>
    <definedName name="용마" localSheetId="19">BlankMacro1</definedName>
    <definedName name="용마" localSheetId="22">BlankMacro1</definedName>
    <definedName name="용마" localSheetId="20">BlankMacro1</definedName>
    <definedName name="용마" localSheetId="29">BlankMacro1</definedName>
    <definedName name="용마" localSheetId="31">BlankMacro1</definedName>
    <definedName name="용마" localSheetId="32">BlankMacro1</definedName>
    <definedName name="용마" localSheetId="30">BlankMacro1</definedName>
    <definedName name="용마" localSheetId="23">BlankMacro1</definedName>
    <definedName name="용마">BlankMacro1</definedName>
    <definedName name="용마1" localSheetId="18">BlankMacro1</definedName>
    <definedName name="용마1" localSheetId="21">BlankMacro1</definedName>
    <definedName name="용마1" localSheetId="19">BlankMacro1</definedName>
    <definedName name="용마1" localSheetId="22">BlankMacro1</definedName>
    <definedName name="용마1" localSheetId="20">BlankMacro1</definedName>
    <definedName name="용마1" localSheetId="29">BlankMacro1</definedName>
    <definedName name="용마1" localSheetId="31">BlankMacro1</definedName>
    <definedName name="용마1" localSheetId="32">BlankMacro1</definedName>
    <definedName name="용마1" localSheetId="30">BlankMacro1</definedName>
    <definedName name="용마1" localSheetId="23">BlankMacro1</definedName>
    <definedName name="용마1">BlankMacro1</definedName>
    <definedName name="용용">{#N/A,#N/A,FALSE,"포장2"}</definedName>
    <definedName name="용접공012" localSheetId="0">'[D:/기계업무/공사업무/공사2001년도/가야차량/전차대설치/진주설계변경.xls]노임단가 (2)'!$C$100</definedName>
    <definedName name="용접기__교류" localSheetId="0">'[김정혜_PC/1WORKSHOP/1Kdm/통신/send/성보개발6차/부산청/인천학익동 동아풍림아파트현장.xls]장비집계'!#REF!</definedName>
    <definedName name="우">우</definedName>
    <definedName name="우리">우리</definedName>
    <definedName name="우수" localSheetId="18">BlankMacro1</definedName>
    <definedName name="우수" localSheetId="21">BlankMacro1</definedName>
    <definedName name="우수" localSheetId="19">BlankMacro1</definedName>
    <definedName name="우수" localSheetId="22">BlankMacro1</definedName>
    <definedName name="우수" localSheetId="20">BlankMacro1</definedName>
    <definedName name="우수" localSheetId="29">BlankMacro1</definedName>
    <definedName name="우수" localSheetId="31">BlankMacro1</definedName>
    <definedName name="우수" localSheetId="32">BlankMacro1</definedName>
    <definedName name="우수" localSheetId="30">BlankMacro1</definedName>
    <definedName name="우수" localSheetId="23">BlankMacro1</definedName>
    <definedName name="우수">BlankMacro1</definedName>
    <definedName name="우일전기" localSheetId="18">'[21]'!우일전기</definedName>
    <definedName name="우일전기" localSheetId="21">'[21]'!우일전기</definedName>
    <definedName name="우일전기" localSheetId="19">'[21]'!우일전기</definedName>
    <definedName name="우일전기" localSheetId="22">'[21]'!우일전기</definedName>
    <definedName name="우일전기" localSheetId="20">'[21]'!우일전기</definedName>
    <definedName name="우일전기" localSheetId="30">'[21]'!우일전기</definedName>
    <definedName name="우일전기" localSheetId="23">'[21]'!우일전기</definedName>
    <definedName name="우일전기">'[21]'!우일전기</definedName>
    <definedName name="우후" localSheetId="2">{"'별표'!$N$220"}</definedName>
    <definedName name="우후" localSheetId="0">{"'별표'!$N$220"}</definedName>
    <definedName name="우후">{"'별표'!$N$220"}</definedName>
    <definedName name="운반2" localSheetId="0">'[원용진/원용진의 원/My Documents/연결.xls]Sheet3'!#REF!</definedName>
    <definedName name="운반비" localSheetId="0">'[박대우/Escalation/HIH/BATGIBAN/밭기반97.XLS]단가'!$F$66:$G$77</definedName>
    <definedName name="운잔" localSheetId="0">'[원용진/원용진의 원/My Documents/연결.xls]Sheet3'!#REF!</definedName>
    <definedName name="운전사_운반" localSheetId="0">'[울랄라떡/잘써야돼/떡/dacom/원주~제천/원주최종/예산내~1.XLS]기계경비(시간당)'!$D$7</definedName>
    <definedName name="울" localSheetId="0">'[원용진/원용진의 원/My Documents/연결.xls]Sheet3'!#REF!</definedName>
    <definedName name="울라라라">{#N/A,#N/A,FALSE,"3가";#N/A,#N/A,FALSE,"3나";#N/A,#N/A,FALSE,"3다"}</definedName>
    <definedName name="웅" localSheetId="0">'[Com/엑셀공유파일/Documents and Settings/용가리통뼈/바탕 화면/이종훈서류철/견적은 짱~~나/365견적/우체국/2002년/6월/비산동우체국/비산동우체국 일위대가/My Documents/2000년/2000년/안전공단.xls]단가'!$A$4:$E$122</definedName>
    <definedName name="원가" localSheetId="0">'[장현우/원가계산/My Documents/원가계산/원가계산/Book4.xls]#REF'!$A$1:$F$25</definedName>
    <definedName name="원가_단가">{"'5국공정'!$A$1:$E$128"}</definedName>
    <definedName name="원가12">{#N/A,#N/A,FALSE,"운반시간"}</definedName>
    <definedName name="원가계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 localSheetId="0">'[원용진/원용진의 원/My Documents/연결.xls]Sheet3'!$A$1:$F$25</definedName>
    <definedName name="원가계산19"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 localSheetId="0">'[박미란/미란원가계산/2004/2월/ATM(청호,LG엔시스)/연결.xls]Sheet1'!$B$4:$N$20</definedName>
    <definedName name="원가교정" localSheetId="2">{#N/A,#N/A,FALSE,"전열산출서"}</definedName>
    <definedName name="원가교정" localSheetId="0">{#N/A,#N/A,FALSE,"전열산출서"}</definedName>
    <definedName name="원가교정">{#N/A,#N/A,FALSE,"전열산출서"}</definedName>
    <definedName name="원가기계">{"Book1","수시.XLS"}</definedName>
    <definedName name="원가수정" localSheetId="2">{#N/A,#N/A,FALSE,"전열산출서"}</definedName>
    <definedName name="원가수정" localSheetId="0">{#N/A,#N/A,FALSE,"전열산출서"}</definedName>
    <definedName name="원가수정">{#N/A,#N/A,FALSE,"전열산출서"}</definedName>
    <definedName name="원가실적" localSheetId="0">'[이대우/공유/WINDOWS/바탕 화면/공유FILE/CCBD2.XLS]감가상각'!#REF!</definedName>
    <definedName name="원가집계" localSheetId="2">{"'용역비'!$A$4:$C$8"}</definedName>
    <definedName name="원가집계" localSheetId="0">{"'용역비'!$A$4:$C$8"}</definedName>
    <definedName name="원가집계">{"'용역비'!$A$4:$C$8"}</definedName>
    <definedName name="원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경" localSheetId="0">'[SAM4/장기경/서식/주공부대입찰(갑).xls]원도급'!$J$7</definedName>
    <definedName name="원기기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노" localSheetId="0">'[SAM4/장기경/서식/주공부대입찰(갑).xls]원도급'!$H$7</definedName>
    <definedName name="원기재" localSheetId="0">'[SAM4/장기경/서식/주공부대입찰(갑).xls]원도급'!$F$7</definedName>
    <definedName name="원남내역" localSheetId="0">'[B:/아산503.XLS]실행철강하도'!$A$1:$A$4</definedName>
    <definedName name="원내역서">{#N/A,#N/A,FALSE,"전력간선"}</definedName>
    <definedName name="원복경" localSheetId="0">'[SAM4/장기경/서식/주공부대입찰(갑).xls]원도급'!$J$4</definedName>
    <definedName name="원복노" localSheetId="0">'[SAM4/장기경/서식/주공부대입찰(갑).xls]원도급'!$H$4</definedName>
    <definedName name="원복재" localSheetId="0">'[SAM4/장기경/서식/주공부대입찰(갑).xls]원도급'!$F$4</definedName>
    <definedName name="원상경" localSheetId="0">'[SAM4/장기경/서식/주공부대입찰(갑).xls]원도급'!$J$5</definedName>
    <definedName name="원상노" localSheetId="0">'[SAM4/장기경/서식/주공부대입찰(갑).xls]원도급'!$H$5</definedName>
    <definedName name="원상재" localSheetId="0">'[SAM4/장기경/서식/주공부대입찰(갑).xls]원도급'!$F$5</definedName>
    <definedName name="원아경" localSheetId="0">'[SAM4/장기경/서식/주공부대입찰(갑).xls]원도급'!$J$3</definedName>
    <definedName name="원아노" localSheetId="0">'[SAM4/장기경/서식/주공부대입찰(갑).xls]원도급'!$H$3</definedName>
    <definedName name="원아재" localSheetId="0">'[SAM4/장기경/서식/주공부대입찰(갑).xls]원도급'!$F$3</definedName>
    <definedName name="원주율">3.14</definedName>
    <definedName name="원지경" localSheetId="0">'[SAM4/장기경/서식/주공부대입찰(갑).xls]원도급'!$J$6</definedName>
    <definedName name="원지노" localSheetId="0">'[SAM4/장기경/서식/주공부대입찰(갑).xls]원도급'!$H$6</definedName>
    <definedName name="원지재" localSheetId="0">'[SAM4/장기경/서식/주공부대입찰(갑).xls]원도급'!$F$6</definedName>
    <definedName name="월개통">{#N/A,#N/A,FALSE,"3가";#N/A,#N/A,FALSE,"3나";#N/A,#N/A,FALSE,"3다"}</definedName>
    <definedName name="월드건설">{#N/A,#N/A,FALSE,"이태원철근"}</definedName>
    <definedName name="월별투입" localSheetId="2">{#N/A,#N/A,FALSE,"지침";#N/A,#N/A,FALSE,"환경분석";#N/A,#N/A,FALSE,"Sheet16"}</definedName>
    <definedName name="월별투입" localSheetId="0">{#N/A,#N/A,FALSE,"지침";#N/A,#N/A,FALSE,"환경분석";#N/A,#N/A,FALSE,"Sheet16"}</definedName>
    <definedName name="월별투입">{#N/A,#N/A,FALSE,"지침";#N/A,#N/A,FALSE,"환경분석";#N/A,#N/A,FALSE,"Sheet16"}</definedName>
    <definedName name="위생기구">{#N/A,#N/A,FALSE,"전력간선"}</definedName>
    <definedName name="위영">위영</definedName>
    <definedName name="위치도2" localSheetId="2">{#N/A,#N/A,FALSE,"전열산출서"}</definedName>
    <definedName name="위치도2" localSheetId="0">{#N/A,#N/A,FALSE,"전열산출서"}</definedName>
    <definedName name="위치도2">{#N/A,#N/A,FALSE,"전열산출서"}</definedName>
    <definedName name="유니트">{#N/A,#N/A,FALSE,"3가";#N/A,#N/A,FALSE,"3나";#N/A,#N/A,FALSE,"3다"}</definedName>
    <definedName name="유도및점자수량산출" localSheetId="2">{#N/A,#N/A,FALSE,"골재소요량";#N/A,#N/A,FALSE,"골재소요량"}</definedName>
    <definedName name="유도및점자수량산출" localSheetId="0">{#N/A,#N/A,FALSE,"골재소요량";#N/A,#N/A,FALSE,"골재소요량"}</definedName>
    <definedName name="유도및점자수량산출">{#N/A,#N/A,FALSE,"골재소요량";#N/A,#N/A,FALSE,"골재소요량"}</definedName>
    <definedName name="유도및점자수량산출_중로" localSheetId="2">{#N/A,#N/A,FALSE,"골재소요량";#N/A,#N/A,FALSE,"골재소요량"}</definedName>
    <definedName name="유도및점자수량산출_중로" localSheetId="0">{#N/A,#N/A,FALSE,"골재소요량";#N/A,#N/A,FALSE,"골재소요량"}</definedName>
    <definedName name="유도및점자수량산출_중로">{#N/A,#N/A,FALSE,"골재소요량";#N/A,#N/A,FALSE,"골재소요량"}</definedName>
    <definedName name="유류대">470</definedName>
    <definedName name="유리">유리</definedName>
    <definedName name="유문">{#N/A,#N/A,FALSE,"월공사비집계표양식 (7)";#N/A,#N/A,FALSE,"월공사비집계표양식 (7)"}</definedName>
    <definedName name="유성">유성</definedName>
    <definedName name="유성재">{"'5국공정'!$A$1:$E$128"}</definedName>
    <definedName name="유성재11">{"'5국공정'!$A$1:$E$128"}</definedName>
    <definedName name="유정협">{#N/A,#N/A,TRUE,"토적및재료집계";#N/A,#N/A,TRUE,"토적및재료집계";#N/A,#N/A,TRUE,"단위량"}</definedName>
    <definedName name="유혁상">{#N/A,#N/A,FALSE,"DAOCM 2차 검토"}</definedName>
    <definedName name="육" localSheetId="18">Common DataBase.xls</definedName>
    <definedName name="육" localSheetId="21">Common DataBase.xls</definedName>
    <definedName name="육" localSheetId="19">Common DataBase.xls</definedName>
    <definedName name="육" localSheetId="22">Common DataBase.xls</definedName>
    <definedName name="육" localSheetId="20">Common DataBase.xls</definedName>
    <definedName name="육" localSheetId="29">Common DataBase.xls</definedName>
    <definedName name="육" localSheetId="31">Common DataBase.xls</definedName>
    <definedName name="육" localSheetId="32">Common DataBase.xls</definedName>
    <definedName name="육" localSheetId="30">Common DataBase.xls</definedName>
    <definedName name="육" localSheetId="23">Common DataBase.xls</definedName>
    <definedName name="육">Common DataBase.xls</definedName>
    <definedName name="윤로" localSheetId="0">'[A:/운암동/케이블-양식,전송용.xls]공정집계_국별'!$G:$G</definedName>
    <definedName name="윻오ㅗ" localSheetId="0">'[D:/OFFICE 양식/J直材4.xls]J直材4'!$F$5:$G$5</definedName>
    <definedName name="으">{#N/A,#N/A,FALSE,"ALM-ASISC"}</definedName>
    <definedName name="은" localSheetId="2">{#N/A,#N/A,FALSE,"구조2"}</definedName>
    <definedName name="은" localSheetId="0">{#N/A,#N/A,FALSE,"구조2"}</definedName>
    <definedName name="은">{#N/A,#N/A,FALSE,"구조2"}</definedName>
    <definedName name="은향" localSheetId="0">'[호삥/광장시장 화장실-종로구청/Documents and Settings/SOONDAENG/My Documents/작업/2002년/June/조세-시공테크/작업/공유.xls]#REF'!#REF!</definedName>
    <definedName name="을지">{#N/A,#N/A,FALSE,"개략금액";#N/A,#N/A,FALSE,"공사개요 ";#N/A,#N/A,FALSE,"견적조건";#N/A,#N/A,FALSE,"산출근거";#N/A,#N/A,FALSE,"EL금액";#N/A,#N/A,FALSE,"무인경비"}</definedName>
    <definedName name="을지1">{#N/A,#N/A,FALSE,"개략금액";#N/A,#N/A,FALSE,"공사개요 ";#N/A,#N/A,FALSE,"견적조건";#N/A,#N/A,FALSE,"산출근거";#N/A,#N/A,FALSE,"EL금액";#N/A,#N/A,FALSE,"무인경비"}</definedName>
    <definedName name="을지2">{#N/A,#N/A,FALSE,"개략금액";#N/A,#N/A,FALSE,"공사개요 ";#N/A,#N/A,FALSE,"견적조건";#N/A,#N/A,FALSE,"산출근거";#N/A,#N/A,FALSE,"EL금액";#N/A,#N/A,FALSE,"무인경비"}</definedName>
    <definedName name="을지3">{#N/A,#N/A,FALSE,"개략금액";#N/A,#N/A,FALSE,"공사개요 ";#N/A,#N/A,FALSE,"견적조건";#N/A,#N/A,FALSE,"산출근거";#N/A,#N/A,FALSE,"EL금액";#N/A,#N/A,FALSE,"무인경비"}</definedName>
    <definedName name="을지로">을지로</definedName>
    <definedName name="응용">{"'용역비'!$A$4:$C$8"}</definedName>
    <definedName name="의" localSheetId="2">{#N/A,#N/A,FALSE,"운반시간"}</definedName>
    <definedName name="의" localSheetId="0">{#N/A,#N/A,FALSE,"운반시간"}</definedName>
    <definedName name="의">{#N/A,#N/A,FALSE,"운반시간"}</definedName>
    <definedName name="의정부2">{"'용역비'!$A$4:$C$8"}</definedName>
    <definedName name="이" localSheetId="0">'[D:/원가계산/2018년/7월/신우중공업_수중펌프 2종 제작설치/보고서/1. 제조_수중사류펌프 제작 및 설치.xlsx]'!돌아가기</definedName>
    <definedName name="이가" localSheetId="2">{"'Firr(선)'!$AS$1:$AY$62","'Firr(사)'!$AS$1:$AY$62","'Firr(회)'!$AS$1:$AY$62","'Firr(선)'!$L$1:$V$62","'Firr(사)'!$L$1:$V$62","'Firr(회)'!$L$1:$V$62"}</definedName>
    <definedName name="이가" localSheetId="0">{"'Firr(선)'!$AS$1:$AY$62","'Firr(사)'!$AS$1:$AY$62","'Firr(회)'!$AS$1:$AY$62","'Firr(선)'!$L$1:$V$62","'Firr(사)'!$L$1:$V$62","'Firr(회)'!$L$1:$V$62"}</definedName>
    <definedName name="이가">{"'Firr(선)'!$AS$1:$AY$62","'Firr(사)'!$AS$1:$AY$62","'Firr(회)'!$AS$1:$AY$62","'Firr(선)'!$L$1:$V$62","'Firr(사)'!$L$1:$V$62","'Firr(회)'!$L$1:$V$62"}</definedName>
    <definedName name="이각B형">'[A:/HNCDOC/J-DORO/0619/대구안동.xls]일위대가'!#REF!</definedName>
    <definedName name="이강">{#N/A,#N/A,FALSE,"월공사비집계표양식 (7)";#N/A,#N/A,FALSE,"월공사비집계표양식 (7)"}</definedName>
    <definedName name="이강환">{#N/A,#N/A,FALSE,"월공사비집계표양식 (7)";#N/A,#N/A,FALSE,"월공사비집계표양식 (7)"}</definedName>
    <definedName name="이개설출" localSheetId="2">{"'Firr(선)'!$AS$1:$AY$62","'Firr(사)'!$AS$1:$AY$62","'Firr(회)'!$AS$1:$AY$62","'Firr(선)'!$L$1:$V$62","'Firr(사)'!$L$1:$V$62","'Firr(회)'!$L$1:$V$62"}</definedName>
    <definedName name="이개설출" localSheetId="0">{"'Firr(선)'!$AS$1:$AY$62","'Firr(사)'!$AS$1:$AY$62","'Firr(회)'!$AS$1:$AY$62","'Firr(선)'!$L$1:$V$62","'Firr(사)'!$L$1:$V$62","'Firr(회)'!$L$1:$V$62"}</definedName>
    <definedName name="이개설출">{"'Firr(선)'!$AS$1:$AY$62","'Firr(사)'!$AS$1:$AY$62","'Firr(회)'!$AS$1:$AY$62","'Firr(선)'!$L$1:$V$62","'Firr(사)'!$L$1:$V$62","'Firr(회)'!$L$1:$V$62"}</definedName>
    <definedName name="이공구가설비" localSheetId="0">'[B:/95조경공.XLS]1,2공구원가계산서'!$D$30</definedName>
    <definedName name="이공구간접노무비" localSheetId="0">'[B:/95조경공.XLS]1,2공구원가계산서'!$D$23</definedName>
    <definedName name="이공구기타경비" localSheetId="0">'[B:/95조경공.XLS]1,2공구원가계산서'!$D$29</definedName>
    <definedName name="이공구부가가치세" localSheetId="0">'[B:/95조경공.XLS]2공구산출내역'!$F$174</definedName>
    <definedName name="이공구산재보험료" localSheetId="0">'[B:/95조경공.XLS]1,2공구원가계산서'!$D$27</definedName>
    <definedName name="이공구안전관리비" localSheetId="0">'[B:/95조경공.XLS]1,2공구원가계산서'!$D$28</definedName>
    <definedName name="이공구이윤" localSheetId="0">'[B:/95조경공.XLS]1,2공구원가계산서'!$D$35</definedName>
    <definedName name="이공구일반관리비" localSheetId="0">'[B:/95조경공.XLS]1,2공구원가계산서'!$D$34</definedName>
    <definedName name="이공구품질관리비" localSheetId="0">'[B:/95조경공.XLS]1,2공구원가계산서'!$D$31</definedName>
    <definedName name="이동" localSheetId="0">'[D:/원가계산/2018년/7월/신우중공업_수중펌프 2종 제작설치/보고서/1. 제조_수중사류펌프 제작 및 설치.xlsx]경비'!외주견적의뢰</definedName>
    <definedName name="이런" localSheetId="18">BlankMacro1</definedName>
    <definedName name="이런" localSheetId="21">BlankMacro1</definedName>
    <definedName name="이런" localSheetId="19">BlankMacro1</definedName>
    <definedName name="이런" localSheetId="22">BlankMacro1</definedName>
    <definedName name="이런" localSheetId="20">BlankMacro1</definedName>
    <definedName name="이런" localSheetId="29">BlankMacro1</definedName>
    <definedName name="이런" localSheetId="31">BlankMacro1</definedName>
    <definedName name="이런" localSheetId="32">BlankMacro1</definedName>
    <definedName name="이런" localSheetId="30">BlankMacro1</definedName>
    <definedName name="이런" localSheetId="23">BlankMacro1</definedName>
    <definedName name="이런">BlankMacro1</definedName>
    <definedName name="이런1" localSheetId="18">BlankMacro1</definedName>
    <definedName name="이런1" localSheetId="21">BlankMacro1</definedName>
    <definedName name="이런1" localSheetId="19">BlankMacro1</definedName>
    <definedName name="이런1" localSheetId="22">BlankMacro1</definedName>
    <definedName name="이런1" localSheetId="20">BlankMacro1</definedName>
    <definedName name="이런1" localSheetId="29">BlankMacro1</definedName>
    <definedName name="이런1" localSheetId="31">BlankMacro1</definedName>
    <definedName name="이런1" localSheetId="32">BlankMacro1</definedName>
    <definedName name="이런1" localSheetId="30">BlankMacro1</definedName>
    <definedName name="이런1" localSheetId="23">BlankMacro1</definedName>
    <definedName name="이런1">BlankMacro1</definedName>
    <definedName name="이력서">{#N/A,#N/A,FALSE,"3가";#N/A,#N/A,FALSE,"3나";#N/A,#N/A,FALSE,"3다"}</definedName>
    <definedName name="이론" localSheetId="2">{#N/A,#N/A,FALSE,"속도"}</definedName>
    <definedName name="이론" localSheetId="0">{#N/A,#N/A,FALSE,"속도"}</definedName>
    <definedName name="이론">{#N/A,#N/A,FALSE,"속도"}</definedName>
    <definedName name="이름_1">{#N/A,#N/A,FALSE,"DAOCM 2차 검토"}</definedName>
    <definedName name="이름없음" localSheetId="0">'[장현우/원가계산/My Documents/원가계산/원가계산/Book4.xls]#REF'!$1:$2</definedName>
    <definedName name="이름표">{#N/A,#N/A,FALSE,"단가표지"}</definedName>
    <definedName name="이미지조명">{#N/A,#N/A,FALSE,"단가와품"}</definedName>
    <definedName name="이병훈">{"'5국공정'!$A$1:$E$128"}</definedName>
    <definedName name="이상준">{#N/A,#N/A,FALSE,"3가";#N/A,#N/A,FALSE,"3나";#N/A,#N/A,FALSE,"3다"}</definedName>
    <definedName name="이상해">#REF!=#REF!</definedName>
    <definedName name="이소아밀알콜" localSheetId="0">'[지영/my documents/내문서/원가작업실/2003년/이천환경기초시설/내문서/원가작업실/2003년/양평환경기초시설/양평원가계산보고서.xls]시약'!#REF!</definedName>
    <definedName name="이승엽">{#N/A,#N/A,FALSE,"Sheet1"}</definedName>
    <definedName name="이윤호">{"'5국공정'!$A$1:$E$128"}</definedName>
    <definedName name="이을" localSheetId="0">'[D:/원가계산/2020년/4월/17. 한국철도기술연구원_롤테이너 하역장치 설계 보완 및 제작/1. 원가계산/2. 제조부문_한국철도기술연구원_롤테이너 하역장치 설계 보완 및 제작.xlsx]'!BlankMacro1</definedName>
    <definedName name="이일전기" localSheetId="18">'[21]'!이일전기</definedName>
    <definedName name="이일전기" localSheetId="21">'[21]'!이일전기</definedName>
    <definedName name="이일전기" localSheetId="19">'[21]'!이일전기</definedName>
    <definedName name="이일전기" localSheetId="22">'[21]'!이일전기</definedName>
    <definedName name="이일전기" localSheetId="20">'[21]'!이일전기</definedName>
    <definedName name="이일전기" localSheetId="30">'[21]'!이일전기</definedName>
    <definedName name="이일전기" localSheetId="23">'[21]'!이일전기</definedName>
    <definedName name="이일전기">'[21]'!이일전기</definedName>
    <definedName name="이전화면" localSheetId="0">'[D:/원가계산/2018년/7월/신우중공업_수중펌프 2종 제작설치/보고서/1. 제조_수중사류펌프 제작 및 설치.xlsx]경비'!이전화면</definedName>
    <definedName name="이전화면1" localSheetId="0">'[D:/원가계산/2018년/7월/신우중공업_수중펌프 2종 제작설치/보고서/1. 제조_수중사류펌프 제작 및 설치.xlsx]경비'!이전화면1</definedName>
    <definedName name="이정" localSheetId="2">{#N/A,#N/A,FALSE,"2~8번"}</definedName>
    <definedName name="이정" localSheetId="0">{#N/A,#N/A,FALSE,"2~8번"}</definedName>
    <definedName name="이정">{#N/A,#N/A,FALSE,"2~8번"}</definedName>
    <definedName name="이정민">{"'5국공정'!$A$1:$E$128"}</definedName>
    <definedName name="이종훈" localSheetId="0">'[Fileserver2/Kong/pjt-2002/평화의댐/예산서(일위대가,댐)/감리작업/시공계획.xls]전기'!$A$4:$A$163</definedName>
    <definedName name="이천순복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우" localSheetId="0">'[원용진/원용진의 원/My Documents/연결.xls]Sheet3'!#REF!</definedName>
    <definedName name="이통">{#N/A,#N/A,FALSE,"DAOCM 2차 검토"}</definedName>
    <definedName name="이학주" localSheetId="2">{"'도면'!$G$62:$H$63","'도면'!$G$62:$H$63"}</definedName>
    <definedName name="이학주" localSheetId="0">{"'도면'!$G$62:$H$63","'도면'!$G$62:$H$63"}</definedName>
    <definedName name="이학주">{"'도면'!$G$62:$H$63","'도면'!$G$62:$H$63"}</definedName>
    <definedName name="이학주2" localSheetId="2">{"'도면'!$G$62:$H$63","'도면'!$G$62:$H$63"}</definedName>
    <definedName name="이학주2" localSheetId="0">{"'도면'!$G$62:$H$63","'도면'!$G$62:$H$63"}</definedName>
    <definedName name="이학주2">{"'도면'!$G$62:$H$63","'도면'!$G$62:$H$63"}</definedName>
    <definedName name="이학주A" localSheetId="2">{"'도면'!$G$62:$H$63","'도면'!$G$62:$H$63"}</definedName>
    <definedName name="이학주A" localSheetId="0">{"'도면'!$G$62:$H$63","'도면'!$G$62:$H$63"}</definedName>
    <definedName name="이학주A">{"'도면'!$G$62:$H$63","'도면'!$G$62:$H$63"}</definedName>
    <definedName name="이혁환">{#N/A,#N/A,FALSE,"3가";#N/A,#N/A,FALSE,"3나";#N/A,#N/A,FALSE,"3다"}</definedName>
    <definedName name="이희선">#REF!,#REF!</definedName>
    <definedName name="이ㅏㅁ넝리먼ㅇㄹ" localSheetId="2">{#N/A,#N/A,FALSE,"골재소요량";#N/A,#N/A,FALSE,"골재소요량"}</definedName>
    <definedName name="이ㅏㅁ넝리먼ㅇㄹ" localSheetId="0">{#N/A,#N/A,FALSE,"골재소요량";#N/A,#N/A,FALSE,"골재소요량"}</definedName>
    <definedName name="이ㅏㅁ넝리먼ㅇㄹ">{#N/A,#N/A,FALSE,"골재소요량";#N/A,#N/A,FALSE,"골재소요량"}</definedName>
    <definedName name="인건비" localSheetId="0">'[긴창기/원까팀/Documents and Settings/XPman/바탕 화면/정성훈/2004년/난간/삼창/중구반달,소라계단개수전기공사.xls]노임'!$A$3:$B$19</definedName>
    <definedName name="인버터전력">#REF!^3/VLOOKUP(#REF!,인버터효율표,2)</definedName>
    <definedName name="인산">{#N/A,#N/A,FALSE,"3가";#N/A,#N/A,FALSE,"3나";#N/A,#N/A,FALSE,"3다"}</definedName>
    <definedName name="인상익" localSheetId="18">BlankMacro1</definedName>
    <definedName name="인상익" localSheetId="2">BlankMacro1</definedName>
    <definedName name="인상익" localSheetId="0">BlankMacro1</definedName>
    <definedName name="인상익" localSheetId="21">BlankMacro1</definedName>
    <definedName name="인상익" localSheetId="7">BlankMacro1</definedName>
    <definedName name="인상익" localSheetId="19">BlankMacro1</definedName>
    <definedName name="인상익" localSheetId="22">BlankMacro1</definedName>
    <definedName name="인상익" localSheetId="20">BlankMacro1</definedName>
    <definedName name="인상익" localSheetId="29">BlankMacro1</definedName>
    <definedName name="인상익" localSheetId="31">BlankMacro1</definedName>
    <definedName name="인상익" localSheetId="32">BlankMacro1</definedName>
    <definedName name="인상익" localSheetId="30">BlankMacro1</definedName>
    <definedName name="인상익" localSheetId="23">BlankMacro1</definedName>
    <definedName name="인상익">BlankMacro1</definedName>
    <definedName name="인쇄하기" localSheetId="0">'[D:/원가계산/2018년/7월/신우중공업_수중펌프 2종 제작설치/보고서/1. 제조_수중사류펌프 제작 및 설치.xlsx]경비'!인쇄하기</definedName>
    <definedName name="인천지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localSheetId="0">'[JSH/가져가세요/OFFICE 양식/J直材4.xls]J直材4'!$F$5:$G$5</definedName>
    <definedName name="일공구가설비" localSheetId="0">'[B:/95조경공.XLS]1,2공구원가계산서'!$D$12</definedName>
    <definedName name="일공구간접노무비" localSheetId="0">'[B:/95조경공.XLS]1,2공구원가계산서'!$D$5</definedName>
    <definedName name="일공구기타경비" localSheetId="0">'[B:/95조경공.XLS]1,2공구원가계산서'!$D$11</definedName>
    <definedName name="일공구부가가치세" localSheetId="0">'[B:/95조경공.XLS]1공구산출내역서'!$F$745</definedName>
    <definedName name="일공구산재보험료" localSheetId="0">'[B:/95조경공.XLS]1,2공구원가계산서'!$D$9</definedName>
    <definedName name="일공구안전관리비" localSheetId="0">'[B:/95조경공.XLS]1,2공구원가계산서'!$D$10</definedName>
    <definedName name="일공구이윤" localSheetId="0">'[B:/95조경공.XLS]1,2공구원가계산서'!$D$17</definedName>
    <definedName name="일공구일반관리비" localSheetId="0">'[B:/95조경공.XLS]1,2공구원가계산서'!$D$16</definedName>
    <definedName name="일공구직영비" localSheetId="0">'[B:/95조경공.XLS]1공구산출내역서'!$F$746</definedName>
    <definedName name="일공구품질관리비" localSheetId="0">'[B:/95조경공.XLS]1,2공구원가계산서'!$D$13</definedName>
    <definedName name="일반부" localSheetId="2">{#N/A,#N/A,FALSE,"조골재"}</definedName>
    <definedName name="일반부" localSheetId="0">{#N/A,#N/A,FALSE,"조골재"}</definedName>
    <definedName name="일반부">{#N/A,#N/A,FALSE,"조골재"}</definedName>
    <definedName name="일반부_1" localSheetId="2">{#N/A,#N/A,FALSE,"조골재"}</definedName>
    <definedName name="일반부_1" localSheetId="0">{#N/A,#N/A,FALSE,"조골재"}</definedName>
    <definedName name="일반부_1">{#N/A,#N/A,FALSE,"조골재"}</definedName>
    <definedName name="일반통신설비" localSheetId="0">'[박미란/미란원가계산/2004/2월/ATM(청호,LG엔시스)/연결.xls]Sheet1'!$A$4:$AB$191</definedName>
    <definedName name="일산" localSheetId="2">{"'용역비'!$A$4:$C$8"}</definedName>
    <definedName name="일산" localSheetId="0">{"'용역비'!$A$4:$C$8"}</definedName>
    <definedName name="일산">{"'용역비'!$A$4:$C$8"}</definedName>
    <definedName name="일산219">{#N/A,#N/A,FALSE,"혼합골재"}</definedName>
    <definedName name="일위11111">{"'건축내역'!$A$1:$L$413"}</definedName>
    <definedName name="일위2" localSheetId="2">{"'용역비'!$A$4:$C$8"}</definedName>
    <definedName name="일위2" localSheetId="0">{"'용역비'!$A$4:$C$8"}</definedName>
    <definedName name="일위2">{"'용역비'!$A$4:$C$8"}</definedName>
    <definedName name="일위간재2" localSheetId="0">'[Mi-jung/c/육군/육군건별설계서빛부대자료/''00지휘/11/군 케이블부문 종합/106/케이블-양식.xls]일위대가'!$L:$L</definedName>
    <definedName name="일위규격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보고서/접수서류/전주진입도로(원대한방병원~팔복동전북은행앞)확장공사/내역및수량산출서/원대한방병원~추천대교남단까지(보도육교제외)/강.xls]'!일위규격매크로</definedName>
    <definedName name="일위대가1" localSheetId="0">'[박미란/미란원가계산/2004/2월/ATM(청호,LG엔시스)/연결.xls]Sheet1'!$A$3:$I$1731</definedName>
    <definedName name="일위대가a" localSheetId="0">'[Cad02/cad00-e/HEXCEL/XLS/XL_DATA/견적/업체/HIT/아산공장/아산의전.XLS] HIT-&gt;HMC 견적(3900)'!$J$31</definedName>
    <definedName name="일위대가서">#REF!,#REF!</definedName>
    <definedName name="일위대가아산" localSheetId="2">{"'도면'!$G$62:$H$63","'도면'!$G$62:$H$63"}</definedName>
    <definedName name="일위대가아산" localSheetId="0">{"'도면'!$G$62:$H$63","'도면'!$G$62:$H$63"}</definedName>
    <definedName name="일위대가아산">{"'도면'!$G$62:$H$63","'도면'!$G$62:$H$63"}</definedName>
    <definedName name="일위대가코드" localSheetId="0">'[A:/운암동/사본 - 전송프로그램.xls]일위대가'!$A:$A</definedName>
    <definedName name="일위대가코드2" localSheetId="0">'[Mi-jung/c/육군/육군건별설계서빛부대자료/''00지휘/11/군 케이블부문 종합/106/케이블-양식.xls]일위대가'!$A:$A</definedName>
    <definedName name="일위대가표" localSheetId="2">{"'도면'!$G$62:$H$63","'도면'!$G$62:$H$63"}</definedName>
    <definedName name="일위대가표" localSheetId="0">{"'도면'!$G$62:$H$63","'도면'!$G$62:$H$63"}</definedName>
    <definedName name="일위대가표">{"'도면'!$G$62:$H$63","'도면'!$G$62:$H$63"}</definedName>
    <definedName name="일위댓가">{#N/A,#N/A,FALSE,"전력간선"}</definedName>
    <definedName name="일위댓가301">{#N/A,#N/A,FALSE,"전력간선"}</definedName>
    <definedName name="일위산출" localSheetId="0">'[박미란/미란원가계산/2004/2월/ATM(청호,LG엔시스)/연결.xls]Sheet1'!$A$1:$AI$152</definedName>
    <definedName name="일위산출1" localSheetId="0">'[박미란/미란원가계산/2004/2월/ATM(청호,LG엔시스)/연결.xls]Sheet1'!$B$2:$AI$152</definedName>
    <definedName name="일위직재2" localSheetId="0">'[Mi-jung/c/육군/육군건별설계서빛부대자료/''00지휘/11/군 케이블부문 종합/106/케이블-양식.xls]일위대가'!$J:$J</definedName>
    <definedName name="일위코드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보고서/접수서류/전주진입도로(원대한방병원~팔복동전북은행앞)확장공사/내역및수량산출서/원대한방병원~추천대교남단까지(보도육교제외)/강.xls]'!일위코드입력매크로</definedName>
    <definedName name="일위화면복귀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보고서/접수서류/전주진입도로(원대한방병원~팔복동전북은행앞)확장공사/내역및수량산출서/원대한방병원~추천대교남단까지(보도육교제외)/강.xls]'!일위화면복귀매크로</definedName>
    <definedName name="일일대" localSheetId="0">'[김성일/C/박양호/2001년작업/전남도청/농업기반과/송단지구/보고서/송단1.xls]일위대가'!#REF!</definedName>
    <definedName name="일일대가2" localSheetId="0">'[김성일/C/박양호/2001년작업/전남도청/농업기반과/송단지구/보고서/송단2000시행분(1차변경).xls]일위대가'!#REF!</definedName>
    <definedName name="일일점검표지">{#N/A,#N/A,FALSE,"현장 NCR 분석";#N/A,#N/A,FALSE,"현장품질감사";#N/A,#N/A,FALSE,"현장품질감사"}</definedName>
    <definedName name="일자1" localSheetId="0">'[189]#REF'!$T$2:$T$88</definedName>
    <definedName name="일자10" localSheetId="0">'[189]#REF'!$BD$2:$BD$88</definedName>
    <definedName name="일자11" localSheetId="0">'[189]#REF'!$BH$2:$BH$88</definedName>
    <definedName name="일자12" localSheetId="0">'[189]#REF'!$BL$2:$BL$88</definedName>
    <definedName name="일자13" localSheetId="0">'[189]#REF'!$BP$2:$BP$88</definedName>
    <definedName name="일자2" localSheetId="0">'[189]#REF'!$X$2:$X$88</definedName>
    <definedName name="일자3" localSheetId="0">'[189]#REF'!$AB$2:$AB$88</definedName>
    <definedName name="일자4" localSheetId="0">'[189]#REF'!$AF$2:$AF$88</definedName>
    <definedName name="일자5" localSheetId="0">'[189]#REF'!$AJ$2:$AJ$88</definedName>
    <definedName name="일자6" localSheetId="0">'[189]#REF'!$AN$2:$AN$88</definedName>
    <definedName name="일자7" localSheetId="0">'[189]#REF'!$AR$2:$AR$88</definedName>
    <definedName name="일자8" localSheetId="0">'[189]#REF'!$AV$2:$AV$88</definedName>
    <definedName name="일자9" localSheetId="0">'[189]#REF'!$AZ$2:$AZ$88</definedName>
    <definedName name="일자별">{#N/A,#N/A,TRUE,"Y생산";#N/A,#N/A,TRUE,"Y판매";#N/A,#N/A,TRUE,"Y총물량";#N/A,#N/A,TRUE,"Y능력";#N/A,#N/A,TRUE,"YKD"}</definedName>
    <definedName name="임ㄴ" localSheetId="2">{"'공사부문'!$A$6:$A$32"}</definedName>
    <definedName name="임ㄴ" localSheetId="0">{"'공사부문'!$A$6:$A$32"}</definedName>
    <definedName name="임ㄴ">{"'공사부문'!$A$6:$A$32"}</definedName>
    <definedName name="임시1">{#N/A,#N/A,FALSE,"전력간선"}</definedName>
    <definedName name="임시2">{#N/A,#N/A,FALSE,"전력간선"}</definedName>
    <definedName name="임시아님">{#N/A,#N/A,FALSE,"현장 NCR 분석";#N/A,#N/A,FALSE,"현장품질감사";#N/A,#N/A,FALSE,"현장품질감사"}</definedName>
    <definedName name="임차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형">{#N/A,#N/A,FALSE,"포장2"}</definedName>
    <definedName name="입력현황1" localSheetId="2">{#N/A,#N/A,FALSE,"DAOCM 2차 검토"}</definedName>
    <definedName name="입력현황1" localSheetId="0">{#N/A,#N/A,FALSE,"DAOCM 2차 검토"}</definedName>
    <definedName name="입력현황1">{#N/A,#N/A,FALSE,"DAOCM 2차 검토"}</definedName>
    <definedName name="입찰견적초청현황" localSheetId="0">'[D:/원가계산/2018년/7월/신우중공업_수중펌프 2종 제작설치/보고서/1. 제조_수중사류펌프 제작 및 설치.xlsx]경비'!입찰견적초청현황</definedName>
    <definedName name="입찰금액안" localSheetId="0">'[A:/입찰안.xls]집계표'!#REF!</definedName>
    <definedName name="있">{#N/A,#N/A,FALSE,"3가";#N/A,#N/A,FALSE,"3나";#N/A,#N/A,FALSE,"3다"}</definedName>
    <definedName name="잊">{#N/A,#N/A,FALSE,"ALM-ASISC"}</definedName>
    <definedName name="ㅈ" localSheetId="0">'[D:/원가계산/2020년/4월/17. 한국철도기술연구원_롤테이너 하역장치 설계 보완 및 제작/1. 원가계산/2. 제조부문_한국철도기술연구원_롤테이너 하역장치 설계 보완 및 제작.xlsx]'!BlankMacro1</definedName>
    <definedName name="ㅈ2ㅛ4ㅗ3ㄷㄱㅁㅎ">{#N/A,#N/A,FALSE,"현장 NCR 분석";#N/A,#N/A,FALSE,"현장품질감사";#N/A,#N/A,FALSE,"현장품질감사"}</definedName>
    <definedName name="ㅈ56ㅕ" localSheetId="2">{"'용역비'!$A$4:$C$8"}</definedName>
    <definedName name="ㅈ56ㅕ" localSheetId="0">{"'용역비'!$A$4:$C$8"}</definedName>
    <definedName name="ㅈ56ㅕ">{"'용역비'!$A$4:$C$8"}</definedName>
    <definedName name="ㅈㄱ" localSheetId="2">{#N/A,#N/A,FALSE,"조골재"}</definedName>
    <definedName name="ㅈㄱ" localSheetId="0">{#N/A,#N/A,FALSE,"조골재"}</definedName>
    <definedName name="ㅈㄱ">{#N/A,#N/A,FALSE,"조골재"}</definedName>
    <definedName name="ㅈㄱ_1" localSheetId="2">{#N/A,#N/A,FALSE,"조골재"}</definedName>
    <definedName name="ㅈㄱ_1" localSheetId="0">{#N/A,#N/A,FALSE,"조골재"}</definedName>
    <definedName name="ㅈㄱ_1">{#N/A,#N/A,FALSE,"조골재"}</definedName>
    <definedName name="ㅈㄱㄷㅅㅈㄷ" localSheetId="0">'[D:/임시파일/KNK/2002년/원가계산/마포경찰서/보라매병원/임시파일/KNK/file/서울시신호.xls]제-노임'!#REF!</definedName>
    <definedName name="ㅈㄱㅂ" localSheetId="0">'[LJY/1실공유/office 양식/I一般比.xls]I一般比'!#REF!</definedName>
    <definedName name="ㅈㄱ셔ㅛㅈ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ㄴ저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ㄳㄱㅈㅂ" localSheetId="0">'[D:/임시파일/KNK/2002년/원가계산/마포경찰서/보라매병원/WINDOWS/Application Data/Microsoft/Templates/MSOffice/99file/서울시CCTV.xls]일위'!#REF!</definedName>
    <definedName name="ㅈ너ㅗ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ㄵ" localSheetId="0">'[D:/임시파일/KNK/2002년/원가계산/마포경찰서/보라매병원/임시파일/KNK/2001년/최문기 과장/work-form.xls]I一般比'!#REF!</definedName>
    <definedName name="ㅈ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ㅈㄷ" localSheetId="0">'[Pbc/c/temp/2000년/2000년/신동설비/신동전기.xls]기존단가 (2)'!$A$4:$E$487</definedName>
    <definedName name="ㅈㄷㄱ" localSheetId="0">'[SE08010/공유/WINDOWS/TEMP/$WC/GODO.XLS]약품공급2'!#REF!</definedName>
    <definedName name="ㅈㄷㄱ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 localSheetId="2">{"'용역비'!$A$4:$C$8"}</definedName>
    <definedName name="ㅈㄷㄱㄷㄱㄷ" localSheetId="0">{"'용역비'!$A$4:$C$8"}</definedName>
    <definedName name="ㅈㄷㄱㄷㄱㄷ">{"'용역비'!$A$4:$C$8"}</definedName>
    <definedName name="ㅈㄷㄱㅈㄷㄱ">{"'5국공정'!$A$1:$E$128"}</definedName>
    <definedName name="ㅈㄷ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ㅂㄱㅈㅂㄷㄱ" localSheetId="0">'[D:/현재 작업중입니다/도공-자기통행권/2003년표지양식/보라매병원/WINDOWS/Application Data/Microsoft/Templates/2000경주EXPO/7월file/도로공사/서울시CCTV.xls]직재'!#REF!</definedName>
    <definedName name="ㅈㄷㅅ"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ㅈㄷㅅㅈㅅ" localSheetId="0">'[A:/work-form.xls]I一般比'!#REF!</definedName>
    <definedName name="ㅈㄷㅈㄷ" localSheetId="0">'[오은정/d/My Documents/건축음향.xls]#REF'!$G$140</definedName>
    <definedName name="ㅈ더ㅣ">{#N/A,#N/A,FALSE,"ALM-ASISC"}</definedName>
    <definedName name="ㅈ됵ㄱㄱㄷㅈㄱㄷㄱ" localSheetId="0">'[D:/넣어주세요/OFFICE 양식/I一般比.xls]I一般比'!#REF!</definedName>
    <definedName name="ㅈㅁㄷㄱㄷㄴㅁㄱ">{#N/A,#N/A,FALSE,"3가";#N/A,#N/A,FALSE,"3나";#N/A,#N/A,FALSE,"3다"}</definedName>
    <definedName name="ㅈㅂㄱㄷㅈㅂ" localSheetId="0">'[D:/KNK/2002년5월14일부터/원가계산/상주시(가압장징수설비)/work-form.xls]I一般比'!#REF!</definedName>
    <definedName name="ㅈㅂㄱㅂㅈ" localSheetId="0">'[LJY/1실공유/office 양식/I一般比.xls]I一般比'!#REF!</definedName>
    <definedName name="ㅈㅂㄷㅂ" localSheetId="0">'[LSJ/가져가세요/office 양식/I一般比.xls]I一般比'!#REF!</definedName>
    <definedName name="ㅈㅂㄷㅈㅂㄷ">{#N/A,#N/A,FALSE,"ALM-ASISC"}</definedName>
    <definedName name="ㅈㅂㅇㅈ">#REF!,#REF!</definedName>
    <definedName name="ㅈ버ㅐㅏㅣ"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ㅅ">{"'5국공정'!$A$1:$E$128"}</definedName>
    <definedName name="ㅈㅅㄷㅁㄴㄱㅎㄷㅁ굫ㅂㄷㄳㅎㅈㄷㅅㅎㅈㄷ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ㅅㅎㄷㄷ" localSheetId="0">'[D:/work-form.xls]I一般比'!#REF!</definedName>
    <definedName name="ㅈ셪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localSheetId="2">{"'용역비'!$A$4:$C$8"}</definedName>
    <definedName name="ㅈㅇ" localSheetId="0">{"'용역비'!$A$4:$C$8"}</definedName>
    <definedName name="ㅈㅇ">{"'용역비'!$A$4:$C$8"}</definedName>
    <definedName name="ㅈㅇㅈ" localSheetId="0">'[D:/임시파일/KNK/2002년/원가계산/마포경찰서/보라매병원/임시파일/KNK/2001년/최문기 과장/work-form.xls]N賃率-職'!#REF!</definedName>
    <definedName name="ㅈㅈ" localSheetId="2">{#N/A,#N/A,FALSE,"조골재"}</definedName>
    <definedName name="ㅈㅈㅈ" localSheetId="2">{"'용역비'!$A$4:$C$8"}</definedName>
    <definedName name="ㅈㅈㅈ" localSheetId="0">{"'용역비'!$A$4:$C$8"}</definedName>
    <definedName name="ㅈㅈㅈ">{"'용역비'!$A$4:$C$8"}</definedName>
    <definedName name="ㅈㅈㅈㅈ" localSheetId="2">{#N/A,#N/A,FALSE,"명세표"}</definedName>
    <definedName name="ㅈㅈㅈㅈ" localSheetId="0">{#N/A,#N/A,FALSE,"명세표"}</definedName>
    <definedName name="ㅈㅈㅈㅈ">{#N/A,#N/A,FALSE,"명세표"}</definedName>
    <definedName name="ㅈㅈㅈㅈㅈ" localSheetId="18">Dlog_Show</definedName>
    <definedName name="ㅈㅈㅈㅈㅈ" localSheetId="21">Dlog_Show</definedName>
    <definedName name="ㅈㅈㅈㅈㅈ" localSheetId="19">Dlog_Show</definedName>
    <definedName name="ㅈㅈㅈㅈㅈ" localSheetId="22">Dlog_Show</definedName>
    <definedName name="ㅈㅈㅈㅈㅈ" localSheetId="20">Dlog_Show</definedName>
    <definedName name="ㅈㅈㅈㅈㅈ" localSheetId="29">Dlog_Show</definedName>
    <definedName name="ㅈㅈㅈㅈㅈ" localSheetId="31">Dlog_Show</definedName>
    <definedName name="ㅈㅈㅈㅈㅈ" localSheetId="32">Dlog_Show</definedName>
    <definedName name="ㅈㅈㅈㅈㅈ" localSheetId="30">Dlog_Show</definedName>
    <definedName name="ㅈㅈㅈㅈㅈ" localSheetId="23">Dlog_Show</definedName>
    <definedName name="ㅈㅈㅈㅈㅈ">Dlog_Show</definedName>
    <definedName name="ㅈㅈㅈㅈㅈㅈ" localSheetId="2">{"'용역비'!$A$4:$C$8"}</definedName>
    <definedName name="ㅈㅈㅈㅈㅈㅈ" localSheetId="0">{"'용역비'!$A$4:$C$8"}</definedName>
    <definedName name="ㅈㅈㅈㅈㅈㅈ">{"'용역비'!$A$4:$C$8"}</definedName>
    <definedName name="ㅈㅈㅈㅈㅈㅈ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 localSheetId="18">BlankMacro1</definedName>
    <definedName name="자" localSheetId="2">BlankMacro1</definedName>
    <definedName name="자" localSheetId="0">BlankMacro1</definedName>
    <definedName name="자" localSheetId="21">BlankMacro1</definedName>
    <definedName name="자" localSheetId="7">BlankMacro1</definedName>
    <definedName name="자" localSheetId="19">BlankMacro1</definedName>
    <definedName name="자" localSheetId="22">BlankMacro1</definedName>
    <definedName name="자" localSheetId="20">BlankMacro1</definedName>
    <definedName name="자" localSheetId="29">BlankMacro1</definedName>
    <definedName name="자" localSheetId="31">BlankMacro1</definedName>
    <definedName name="자" localSheetId="32">BlankMacro1</definedName>
    <definedName name="자" localSheetId="30">BlankMacro1</definedName>
    <definedName name="자" localSheetId="23">BlankMacro1</definedName>
    <definedName name="자">BlankMacro1</definedName>
    <definedName name="자3" localSheetId="18">BlankMacro1</definedName>
    <definedName name="자3" localSheetId="21">BlankMacro1</definedName>
    <definedName name="자3" localSheetId="19">BlankMacro1</definedName>
    <definedName name="자3" localSheetId="22">BlankMacro1</definedName>
    <definedName name="자3" localSheetId="20">BlankMacro1</definedName>
    <definedName name="자3" localSheetId="29">BlankMacro1</definedName>
    <definedName name="자3" localSheetId="31">BlankMacro1</definedName>
    <definedName name="자3" localSheetId="32">BlankMacro1</definedName>
    <definedName name="자3" localSheetId="30">BlankMacro1</definedName>
    <definedName name="자3" localSheetId="23">BlankMacro1</definedName>
    <definedName name="자3">BlankMacro1</definedName>
    <definedName name="자4" localSheetId="18">BlankMacro1</definedName>
    <definedName name="자4" localSheetId="21">BlankMacro1</definedName>
    <definedName name="자4" localSheetId="19">BlankMacro1</definedName>
    <definedName name="자4" localSheetId="22">BlankMacro1</definedName>
    <definedName name="자4" localSheetId="20">BlankMacro1</definedName>
    <definedName name="자4" localSheetId="29">BlankMacro1</definedName>
    <definedName name="자4" localSheetId="31">BlankMacro1</definedName>
    <definedName name="자4" localSheetId="32">BlankMacro1</definedName>
    <definedName name="자4" localSheetId="30">BlankMacro1</definedName>
    <definedName name="자4" localSheetId="23">BlankMacro1</definedName>
    <definedName name="자4">BlankMacro1</definedName>
    <definedName name="자더">{#N/A,#N/A,FALSE,"ALM-ASISC"}</definedName>
    <definedName name="자동">{#N/A,#N/A,FALSE,"전력간선"}</definedName>
    <definedName name="자동제어1차공량산출" localSheetId="18">BlankMacro1</definedName>
    <definedName name="자동제어1차공량산출" localSheetId="2">BlankMacro1</definedName>
    <definedName name="자동제어1차공량산출" localSheetId="0">BlankMacro1</definedName>
    <definedName name="자동제어1차공량산출" localSheetId="21">BlankMacro1</definedName>
    <definedName name="자동제어1차공량산출" localSheetId="7">BlankMacro1</definedName>
    <definedName name="자동제어1차공량산출" localSheetId="19">BlankMacro1</definedName>
    <definedName name="자동제어1차공량산출" localSheetId="22">BlankMacro1</definedName>
    <definedName name="자동제어1차공량산출" localSheetId="20">BlankMacro1</definedName>
    <definedName name="자동제어1차공량산출" localSheetId="29">BlankMacro1</definedName>
    <definedName name="자동제어1차공량산출" localSheetId="31">BlankMacro1</definedName>
    <definedName name="자동제어1차공량산출" localSheetId="32">BlankMacro1</definedName>
    <definedName name="자동제어1차공량산출" localSheetId="30">BlankMacro1</definedName>
    <definedName name="자동제어1차공량산출" localSheetId="23">BlankMacro1</definedName>
    <definedName name="자동제어1차공량산출">BlankMacro1</definedName>
    <definedName name="자동화재탐지설비" localSheetId="0">'[박미란/미란원가계산/2004/2월/ATM(청호,LG엔시스)/연결.xls]Sheet1'!$A$466:$AB$548</definedName>
    <definedName name="자디ㅓ">{#N/A,#N/A,FALSE,"ALM-ASISC"}</definedName>
    <definedName name="자미" localSheetId="2">{#N/A,#N/A,FALSE,"명세표"}</definedName>
    <definedName name="자미" localSheetId="0">{#N/A,#N/A,FALSE,"명세표"}</definedName>
    <definedName name="자미">{#N/A,#N/A,FALSE,"명세표"}</definedName>
    <definedName name="자재2">{#N/A,#N/A,FALSE,"구조2"}</definedName>
    <definedName name="자재관리1">자재관리1</definedName>
    <definedName name="자재기준">{#N/A,#N/A,TRUE,"Y생산";#N/A,#N/A,TRUE,"Y판매";#N/A,#N/A,TRUE,"Y총물량";#N/A,#N/A,TRUE,"Y능력";#N/A,#N/A,TRUE,"YKD"}</definedName>
    <definedName name="자재단가" localSheetId="0">'[박미란/미란원가계산/2004/2월/ATM(청호,LG엔시스)/연결.xls]Sheet1'!$A$1:$S$333</definedName>
    <definedName name="자재단가비교" localSheetId="18">BlankMacro1</definedName>
    <definedName name="자재단가비교" localSheetId="21">BlankMacro1</definedName>
    <definedName name="자재단가비교" localSheetId="19">BlankMacro1</definedName>
    <definedName name="자재단가비교" localSheetId="22">BlankMacro1</definedName>
    <definedName name="자재단가비교" localSheetId="20">BlankMacro1</definedName>
    <definedName name="자재단가비교" localSheetId="29">BlankMacro1</definedName>
    <definedName name="자재단가비교" localSheetId="31">BlankMacro1</definedName>
    <definedName name="자재단가비교" localSheetId="32">BlankMacro1</definedName>
    <definedName name="자재단가비교" localSheetId="30">BlankMacro1</definedName>
    <definedName name="자재단가비교" localSheetId="23">BlankMacro1</definedName>
    <definedName name="자재단가비교">BlankMacro1</definedName>
    <definedName name="자재단가비교1" localSheetId="2">{#N/A,#N/A,FALSE,"명세표"}</definedName>
    <definedName name="자재단가비교1" localSheetId="0">{#N/A,#N/A,FALSE,"명세표"}</definedName>
    <definedName name="자재단가비교1">{#N/A,#N/A,FALSE,"명세표"}</definedName>
    <definedName name="자재단가수정완료">자재단가수정완료</definedName>
    <definedName name="자재단가표" localSheetId="0">'[박미란/미란원가계산/2004/2월/ATM(청호,LG엔시스)/연결.xls]Sheet1'!$A$4:$N$127</definedName>
    <definedName name="자재리스트당" localSheetId="18">BlankMacro1</definedName>
    <definedName name="자재리스트당" localSheetId="21">BlankMacro1</definedName>
    <definedName name="자재리스트당" localSheetId="19">BlankMacro1</definedName>
    <definedName name="자재리스트당" localSheetId="22">BlankMacro1</definedName>
    <definedName name="자재리스트당" localSheetId="20">BlankMacro1</definedName>
    <definedName name="자재리스트당" localSheetId="29">BlankMacro1</definedName>
    <definedName name="자재리스트당" localSheetId="31">BlankMacro1</definedName>
    <definedName name="자재리스트당" localSheetId="32">BlankMacro1</definedName>
    <definedName name="자재리스트당" localSheetId="30">BlankMacro1</definedName>
    <definedName name="자재리스트당" localSheetId="23">BlankMacro1</definedName>
    <definedName name="자재리스트당">BlankMacro1</definedName>
    <definedName name="자재비" localSheetId="2">{"'용역비'!$A$4:$C$8"}</definedName>
    <definedName name="자재비" localSheetId="0">{"'용역비'!$A$4:$C$8"}</definedName>
    <definedName name="자재비">{"'용역비'!$A$4:$C$8"}</definedName>
    <definedName name="자재일람" localSheetId="0">'[박대우/Escalation/NEWJONG/KSY1/yuldan.xls]재료비'!$A$3:$K$32</definedName>
    <definedName name="자재집계" localSheetId="2">{#N/A,#N/A,FALSE,"포장단가"}</definedName>
    <definedName name="자재집계" localSheetId="0">{"'5국공정'!$A$1:$E$128"}</definedName>
    <definedName name="자재집계">{"'5국공정'!$A$1:$E$128"}</definedName>
    <definedName name="자재집계1" localSheetId="2">{"'5국공정'!$A$1:$E$128"}</definedName>
    <definedName name="자재집계1" localSheetId="0">{"'5국공정'!$A$1:$E$128"}</definedName>
    <definedName name="자재집계1">{"'5국공정'!$A$1:$E$128"}</definedName>
    <definedName name="자재집계표">{"'5국공정'!$A$1:$E$128"}</definedName>
    <definedName name="자재청구4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ㅓㄷ">{#N/A,#N/A,FALSE,"ALM-ASISC"}</definedName>
    <definedName name="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교폐기물">{"Book1","수시.XLS"}</definedName>
    <definedName name="장비승인요청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성">#REF!,#REF!</definedName>
    <definedName name="장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장현">{#N/A,#N/A,FALSE,"Sheet1"}</definedName>
    <definedName name="장현철">{#N/A,#N/A,FALSE,"Sheet1"}</definedName>
    <definedName name="재1" localSheetId="0">'[메인/D/My Documents/견적/동남합성/견적/EQ99-136일진평택.xls]을'!#REF!</definedName>
    <definedName name="재2" localSheetId="0">'[메인/D/My Documents/견적/동남합성/견적/EQ99-136일진평택.xls]을'!#REF!</definedName>
    <definedName name="재료노무합계">{"'건축내역'!$A$1:$L$413"}</definedName>
    <definedName name="재방송">#REF!,#REF!</definedName>
    <definedName name="재재재">{"'미착금액'!$A$4:$G$14"}</definedName>
    <definedName name="재직">{"'Sheet1'!$D$19","'Sheet1'!$B$22:$E$22"}</definedName>
    <definedName name="재집" localSheetId="2">{"'용역비'!$A$4:$C$8"}</definedName>
    <definedName name="재집" localSheetId="0">{"'용역비'!$A$4:$C$8"}</definedName>
    <definedName name="재집">{"'용역비'!$A$4:$C$8"}</definedName>
    <definedName name="쟁료비" localSheetId="0">'[NANOENTECH/nanoentech.co.Ltd/Documents and Settings/lsh/My Documents/받은 파일/DATA/98-WORK/전기연구소/2MW급전동력구동력IVR/EXCEL/조경내.XLS]건축내역'!#REF!</definedName>
    <definedName name="쟈">쟈</definedName>
    <definedName name="저">{#N/A,#N/A,FALSE,"ALM-ASISC"}</definedName>
    <definedName name="저다ㅣ">{#N/A,#N/A,FALSE,"ALM-ASISC"}</definedName>
    <definedName name="저다ㅣㅈ">{#N/A,#N/A,FALSE,"ALM-ASISC"}</definedName>
    <definedName name="저더ㅣㅏ">{#N/A,#N/A,FALSE,"ALM-ASISC"}</definedName>
    <definedName name="저온">{#N/A,#N/A,FALSE,"견적갑지";#N/A,#N/A,FALSE,"총괄표";#N/A,#N/A,FALSE,"철골공사";#N/A,#N/A,FALSE,"토목공사";#N/A,#N/A,FALSE,"판넬전기공사"}</definedName>
    <definedName name="저온1">{#N/A,#N/A,FALSE,"견적갑지";#N/A,#N/A,FALSE,"총괄표";#N/A,#N/A,FALSE,"철골공사";#N/A,#N/A,FALSE,"토목공사";#N/A,#N/A,FALSE,"판넬전기공사"}</definedName>
    <definedName name="저온냉동">{#N/A,#N/A,FALSE,"견적갑지";#N/A,#N/A,FALSE,"총괄표";#N/A,#N/A,FALSE,"철골공사";#N/A,#N/A,FALSE,"토목공사";#N/A,#N/A,FALSE,"판넬전기공사"}</definedName>
    <definedName name="저온설비">{#N/A,#N/A,FALSE,"견적갑지";#N/A,#N/A,FALSE,"총괄표";#N/A,#N/A,FALSE,"철골공사";#N/A,#N/A,FALSE,"토목공사";#N/A,#N/A,FALSE,"판넬전기공사"}</definedName>
    <definedName name="저온저장고">{#N/A,#N/A,FALSE,"견적갑지";#N/A,#N/A,FALSE,"총괄표";#N/A,#N/A,FALSE,"철골공사";#N/A,#N/A,FALSE,"토목공사";#N/A,#N/A,FALSE,"판넬전기공사"}</definedName>
    <definedName name="저온집계">{#N/A,#N/A,FALSE,"견적갑지";#N/A,#N/A,FALSE,"총괄표";#N/A,#N/A,FALSE,"철골공사";#N/A,#N/A,FALSE,"토목공사";#N/A,#N/A,FALSE,"판넬전기공사"}</definedName>
    <definedName name="저판두께" localSheetId="0">'[이상준/이상준/BANDAL/EXCEL/RAHMEN/RAHMEN.XLS]#REF'!$AJ$30</definedName>
    <definedName name="적용원가">'[Win1/d/@2002프로젝트/견적서류/MSOFFICE/Excel/상황실/통신설변.XLS]전기설계변경'!$A$2:$Q$32</definedName>
    <definedName name="전관급수가압">#REF!^3/VLOOKUP(#REF!,인버터효율표,2)</definedName>
    <definedName name="전기1">{#N/A,#N/A,FALSE,"견적갑지";#N/A,#N/A,FALSE,"총괄표";#N/A,#N/A,FALSE,"철골공사";#N/A,#N/A,FALSE,"토목공사";#N/A,#N/A,FALSE,"판넬전기공사"}</definedName>
    <definedName name="전기3">{#N/A,#N/A,FALSE,"견적갑지";#N/A,#N/A,FALSE,"총괄표";#N/A,#N/A,FALSE,"철골공사";#N/A,#N/A,FALSE,"토목공사";#N/A,#N/A,FALSE,"판넬전기공사"}</definedName>
    <definedName name="전기4">{#N/A,#N/A,FALSE,"견적갑지";#N/A,#N/A,FALSE,"총괄표";#N/A,#N/A,FALSE,"철골공사";#N/A,#N/A,FALSE,"토목공사";#N/A,#N/A,FALSE,"판넬전기공사"}</definedName>
    <definedName name="전기공사원가" localSheetId="18">BlankMacro1</definedName>
    <definedName name="전기공사원가" localSheetId="21">BlankMacro1</definedName>
    <definedName name="전기공사원가" localSheetId="19">BlankMacro1</definedName>
    <definedName name="전기공사원가" localSheetId="22">BlankMacro1</definedName>
    <definedName name="전기공사원가" localSheetId="20">BlankMacro1</definedName>
    <definedName name="전기공사원가" localSheetId="29">BlankMacro1</definedName>
    <definedName name="전기공사원가" localSheetId="31">BlankMacro1</definedName>
    <definedName name="전기공사원가" localSheetId="32">BlankMacro1</definedName>
    <definedName name="전기공사원가" localSheetId="30">BlankMacro1</definedName>
    <definedName name="전기공사원가" localSheetId="23">BlankMacro1</definedName>
    <definedName name="전기공사원가">BlankMacro1</definedName>
    <definedName name="전기공사원가내역" localSheetId="18">BlankMacro1</definedName>
    <definedName name="전기공사원가내역" localSheetId="21">BlankMacro1</definedName>
    <definedName name="전기공사원가내역" localSheetId="19">BlankMacro1</definedName>
    <definedName name="전기공사원가내역" localSheetId="22">BlankMacro1</definedName>
    <definedName name="전기공사원가내역" localSheetId="20">BlankMacro1</definedName>
    <definedName name="전기공사원가내역" localSheetId="29">BlankMacro1</definedName>
    <definedName name="전기공사원가내역" localSheetId="31">BlankMacro1</definedName>
    <definedName name="전기공사원가내역" localSheetId="32">BlankMacro1</definedName>
    <definedName name="전기공사원가내역" localSheetId="30">BlankMacro1</definedName>
    <definedName name="전기공사원가내역" localSheetId="23">BlankMacro1</definedName>
    <definedName name="전기공사원가내역">BlankMacro1</definedName>
    <definedName name="전기기사1급">64800</definedName>
    <definedName name="전기기사2급">62990</definedName>
    <definedName name="전기내역">{#N/A,#N/A,FALSE,"CCTV"}</definedName>
    <definedName name="전기내역서">{"Book1","수시.XLS"}</definedName>
    <definedName name="전기변경1" localSheetId="18">BlankMacro1</definedName>
    <definedName name="전기변경1" localSheetId="2">BlankMacro1</definedName>
    <definedName name="전기변경1" localSheetId="0">BlankMacro1</definedName>
    <definedName name="전기변경1" localSheetId="21">BlankMacro1</definedName>
    <definedName name="전기변경1" localSheetId="7">BlankMacro1</definedName>
    <definedName name="전기변경1" localSheetId="19">BlankMacro1</definedName>
    <definedName name="전기변경1" localSheetId="22">BlankMacro1</definedName>
    <definedName name="전기변경1" localSheetId="20">BlankMacro1</definedName>
    <definedName name="전기변경1" localSheetId="29">BlankMacro1</definedName>
    <definedName name="전기변경1" localSheetId="31">BlankMacro1</definedName>
    <definedName name="전기변경1" localSheetId="32">BlankMacro1</definedName>
    <definedName name="전기변경1" localSheetId="30">BlankMacro1</definedName>
    <definedName name="전기변경1" localSheetId="23">BlankMacro1</definedName>
    <definedName name="전기변경1">BlankMacro1</definedName>
    <definedName name="전기변경3" localSheetId="18">BlankMacro1</definedName>
    <definedName name="전기변경3" localSheetId="2">BlankMacro1</definedName>
    <definedName name="전기변경3" localSheetId="0">BlankMacro1</definedName>
    <definedName name="전기변경3" localSheetId="21">BlankMacro1</definedName>
    <definedName name="전기변경3" localSheetId="7">BlankMacro1</definedName>
    <definedName name="전기변경3" localSheetId="19">BlankMacro1</definedName>
    <definedName name="전기변경3" localSheetId="22">BlankMacro1</definedName>
    <definedName name="전기변경3" localSheetId="20">BlankMacro1</definedName>
    <definedName name="전기변경3" localSheetId="29">BlankMacro1</definedName>
    <definedName name="전기변경3" localSheetId="31">BlankMacro1</definedName>
    <definedName name="전기변경3" localSheetId="32">BlankMacro1</definedName>
    <definedName name="전기변경3" localSheetId="30">BlankMacro1</definedName>
    <definedName name="전기변경3" localSheetId="23">BlankMacro1</definedName>
    <definedName name="전기변경3">BlankMacro1</definedName>
    <definedName name="전기산정표">#REF!,#REF!</definedName>
    <definedName name="전기원가" localSheetId="18">BLCH</definedName>
    <definedName name="전기원가" localSheetId="21">BLCH</definedName>
    <definedName name="전기원가" localSheetId="19">BLCH</definedName>
    <definedName name="전기원가" localSheetId="22">BLCH</definedName>
    <definedName name="전기원가" localSheetId="20">BLCH</definedName>
    <definedName name="전기원가" localSheetId="29">BLCH</definedName>
    <definedName name="전기원가" localSheetId="31">BLCH</definedName>
    <definedName name="전기원가" localSheetId="32">BLCH</definedName>
    <definedName name="전기원가" localSheetId="30">BLCH</definedName>
    <definedName name="전기원가" localSheetId="23">BLCH</definedName>
    <definedName name="전기원가">BLCH</definedName>
    <definedName name="전기특기조건">{#N/A,#N/A,FALSE,"현장 NCR 분석";#N/A,#N/A,FALSE,"현장품질감사";#N/A,#N/A,FALSE,"현장품질감사"}</definedName>
    <definedName name="전등1">{#N/A,#N/A,FALSE,"전력간선"}</definedName>
    <definedName name="전등설비">{#N/A,#N/A,FALSE,"CCTV"}</definedName>
    <definedName name="전등신설" localSheetId="0">'[박미란/미란원가계산/2004/2월/ATM(청호,LG엔시스)/연결.xls]Sheet1'!$A$1:$M$203</definedName>
    <definedName name="전력단가">84</definedName>
    <definedName name="전민철">전민철</definedName>
    <definedName name="전산처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송영업1">{#N/A,#N/A,FALSE,"DAOCM 2차 검토"}</definedName>
    <definedName name="전송영업2">{#N/A,#N/A,FALSE,"DAOCM 2차 검토"}</definedName>
    <definedName name="전시" localSheetId="2">{"'용역비'!$A$4:$C$8"}</definedName>
    <definedName name="전시" localSheetId="0">{"'용역비'!$A$4:$C$8"}</definedName>
    <definedName name="전시">{"'용역비'!$A$4:$C$8"}</definedName>
    <definedName name="전시물량" localSheetId="2">{"'공사부문'!$A$6:$A$32"}</definedName>
    <definedName name="전시물량" localSheetId="0">{"'공사부문'!$A$6:$A$32"}</definedName>
    <definedName name="전시물량">{"'공사부문'!$A$6:$A$32"}</definedName>
    <definedName name="전시시설물" localSheetId="2">{"'용역비'!$A$4:$C$8"}</definedName>
    <definedName name="전시시설물" localSheetId="0">{"'용역비'!$A$4:$C$8"}</definedName>
    <definedName name="전시시설물">{"'용역비'!$A$4:$C$8"}</definedName>
    <definedName name="전열">{#N/A,#N/A,FALSE,"전력간선"}</definedName>
    <definedName name="전열1">{#N/A,#N/A,FALSE,"전력간선"}</definedName>
    <definedName name="전원" localSheetId="2">{#N/A,#N/A,TRUE,"토적및재료집계";#N/A,#N/A,TRUE,"토적및재료집계";#N/A,#N/A,TRUE,"단위량"}</definedName>
    <definedName name="전원" localSheetId="0">{#N/A,#N/A,TRUE,"토적및재료집계";#N/A,#N/A,TRUE,"토적및재료집계";#N/A,#N/A,TRUE,"단위량"}</definedName>
    <definedName name="전원">{#N/A,#N/A,TRUE,"토적및재료집계";#N/A,#N/A,TRUE,"토적및재료집계";#N/A,#N/A,TRUE,"단위량"}</definedName>
    <definedName name="전원케이블피스표" localSheetId="2">{#N/A,#N/A,TRUE,"토적및재료집계";#N/A,#N/A,TRUE,"토적및재료집계";#N/A,#N/A,TRUE,"단위량"}</definedName>
    <definedName name="전원케이블피스표" localSheetId="0">{#N/A,#N/A,TRUE,"토적및재료집계";#N/A,#N/A,TRUE,"토적및재료집계";#N/A,#N/A,TRUE,"단위량"}</definedName>
    <definedName name="전원케이블피스표">{#N/A,#N/A,TRUE,"토적및재료집계";#N/A,#N/A,TRUE,"토적및재료집계";#N/A,#N/A,TRUE,"단위량"}</definedName>
    <definedName name="전자">{#N/A,#N/A,FALSE,"3가";#N/A,#N/A,FALSE,"3나";#N/A,#N/A,FALSE,"3다"}</definedName>
    <definedName name="전차종">{#N/A,#N/A,FALSE,"표지";#N/A,#N/A,FALSE,"전제";#N/A,#N/A,FALSE,"대당";#N/A,#N/A,FALSE,"가공비";#N/A,#N/A,FALSE,"재료비";#N/A,#N/A,FALSE,"손익"}</definedName>
    <definedName name="전체제조총괄표">{"'건축내역'!$A$1:$L$413"}</definedName>
    <definedName name="전통">{#N/A,#N/A,FALSE,"3가";#N/A,#N/A,FALSE,"3나";#N/A,#N/A,FALSE,"3다"}</definedName>
    <definedName name="전화">{#N/A,#N/A,FALSE,"현장 NCR 분석";#N/A,#N/A,FALSE,"현장품질감사";#N/A,#N/A,FALSE,"현장품질감사"}</definedName>
    <definedName name="전화2">{#N/A,#N/A,FALSE,"현장 NCR 분석";#N/A,#N/A,FALSE,"현장품질감사";#N/A,#N/A,FALSE,"현장품질감사"}</definedName>
    <definedName name="젇">{#N/A,#N/A,FALSE,"ALM-ASISC"}</definedName>
    <definedName name="절단">{#N/A,#N/A,FALSE,"골재소요량";#N/A,#N/A,FALSE,"골재소요량"}</definedName>
    <definedName name="절연길이">0.75</definedName>
    <definedName name="점수표" localSheetId="0">'[원용진/원용진의 원/My Documents/연결.xls]Sheet3'!#REF!</definedName>
    <definedName name="정">{#N/A,#N/A,FALSE,"ALM-ASISC"}</definedName>
    <definedName name="정근호" localSheetId="2">{#N/A,#N/A,TRUE,"토적및재료집계";#N/A,#N/A,TRUE,"토적및재료집계";#N/A,#N/A,TRUE,"단위량"}</definedName>
    <definedName name="정근호" localSheetId="0">{#N/A,#N/A,TRUE,"토적및재료집계";#N/A,#N/A,TRUE,"토적및재료집계";#N/A,#N/A,TRUE,"단위량"}</definedName>
    <definedName name="정근호">{#N/A,#N/A,TRUE,"토적및재료집계";#N/A,#N/A,TRUE,"토적및재료집계";#N/A,#N/A,TRUE,"단위량"}</definedName>
    <definedName name="정리">{#N/A,#N/A,FALSE,"3가";#N/A,#N/A,FALSE,"3나";#N/A,#N/A,FALSE,"3다"}</definedName>
    <definedName name="정모" localSheetId="0">'[SE08010/공유/DATA/YOUNGANG/CALSHEET/GODO.XLS]약품공급2'!#REF!</definedName>
    <definedName name="정민영">{#N/A,"수불부",FALSE,"사급자재수불서";#N/A,"수불부",FALSE,"사급자재수불서"}</definedName>
    <definedName name="정밀">정밀</definedName>
    <definedName name="정보">{#N/A,#N/A,FALSE,"3가";#N/A,#N/A,FALSE,"3나";#N/A,#N/A,FALSE,"3다"}</definedName>
    <definedName name="정보통신">{#N/A,#N/A,FALSE,"전력간선"}</definedName>
    <definedName name="정산내역1">정산내역1</definedName>
    <definedName name="정산내역서1">{#N/A,#N/A,FALSE,"Sheet1";#N/A,#N/A,FALSE,"Sheet2";#N/A,#N/A,FALSE,"TAB96-1"}</definedName>
    <definedName name="정산표">{#N/A,#N/A,FALSE,"현장 NCR 분석";#N/A,#N/A,FALSE,"현장품질감사";#N/A,#N/A,FALSE,"현장품질감사"}</definedName>
    <definedName name="정수용">{#N/A,#N/A,TRUE,"Y생산";#N/A,#N/A,TRUE,"Y판매";#N/A,#N/A,TRUE,"Y총물량";#N/A,#N/A,TRUE,"Y능력";#N/A,#N/A,TRUE,"YKD"}</definedName>
    <definedName name="정웅하">{"'광피스표'!$A$3:$N$54"}</definedName>
    <definedName name="정웅하2">{"'광피스표'!$A$3:$N$54"}</definedName>
    <definedName name="정주">{#N/A,#N/A,FALSE,"DAOCM 2차 검토"}</definedName>
    <definedName name="정협사랑">{#N/A,#N/A,TRUE,"토적및재료집계";#N/A,#N/A,TRUE,"토적및재료집계";#N/A,#N/A,TRUE,"단위량"}</definedName>
    <definedName name="정호">{#N/A,#N/A,FALSE,"회선임차현황"}</definedName>
    <definedName name="제" localSheetId="2">{"'용역비'!$A$4:$C$8"}</definedName>
    <definedName name="제" localSheetId="0">{"'용역비'!$A$4:$C$8"}</definedName>
    <definedName name="제">{"'용역비'!$A$4:$C$8"}</definedName>
    <definedName name="제수추가" localSheetId="2">{"'용역비'!$A$4:$C$8"}</definedName>
    <definedName name="제수추가" localSheetId="0">{"'용역비'!$A$4:$C$8"}</definedName>
    <definedName name="제수추가">{"'용역비'!$A$4:$C$8"}</definedName>
    <definedName name="제안서" localSheetId="18">BLCH</definedName>
    <definedName name="제안서" localSheetId="21">BLCH</definedName>
    <definedName name="제안서" localSheetId="19">BLCH</definedName>
    <definedName name="제안서" localSheetId="22">BLCH</definedName>
    <definedName name="제안서" localSheetId="20">BLCH</definedName>
    <definedName name="제안서" localSheetId="29">BLCH</definedName>
    <definedName name="제안서" localSheetId="31">BLCH</definedName>
    <definedName name="제안서" localSheetId="32">BLCH</definedName>
    <definedName name="제안서" localSheetId="30">BLCH</definedName>
    <definedName name="제안서" localSheetId="23">BLCH</definedName>
    <definedName name="제안서">BLCH</definedName>
    <definedName name="제외공사">{#N/A,#N/A,FALSE,"지침";#N/A,#N/A,FALSE,"환경분석";#N/A,#N/A,FALSE,"Sheet16"}</definedName>
    <definedName name="제조3"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노임" localSheetId="0">'[B:/work-form.xls]N賃率-職'!#REF!</definedName>
    <definedName name="제조원가율">"database+전체!$A$4:$W$825"</definedName>
    <definedName name="제주추가종합수정안">{#N/A,#N/A,FALSE,"3가";#N/A,#N/A,FALSE,"3나";#N/A,#N/A,FALSE,"3다"}</definedName>
    <definedName name="제출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져">져</definedName>
    <definedName name="조" localSheetId="2">{"'Firr(선)'!$AS$1:$AY$62","'Firr(사)'!$AS$1:$AY$62","'Firr(회)'!$AS$1:$AY$62","'Firr(선)'!$L$1:$V$62","'Firr(사)'!$L$1:$V$62","'Firr(회)'!$L$1:$V$62"}</definedName>
    <definedName name="조" localSheetId="0">{"'Firr(선)'!$AS$1:$AY$62","'Firr(사)'!$AS$1:$AY$62","'Firr(회)'!$AS$1:$AY$62","'Firr(선)'!$L$1:$V$62","'Firr(사)'!$L$1:$V$62","'Firr(회)'!$L$1:$V$62"}</definedName>
    <definedName name="조">{"'Firr(선)'!$AS$1:$AY$62","'Firr(사)'!$AS$1:$AY$62","'Firr(회)'!$AS$1:$AY$62","'Firr(선)'!$L$1:$V$62","'Firr(사)'!$L$1:$V$62","'Firr(회)'!$L$1:$V$62"}</definedName>
    <definedName name="조경">54828</definedName>
    <definedName name="조경견적">{"Book1","수시.XLS"}</definedName>
    <definedName name="조경공" localSheetId="0">'[D:/공유방/공사/진주역전차대.xls]노임단가'!$C$46</definedName>
    <definedName name="조경공011" localSheetId="0">'[D:/기계업무/공사업무/공사2001년도/가야차량/전차대설치/진주설계변경.xls]노임단가'!$C$46</definedName>
    <definedName name="조경공B10" localSheetId="0">'[B:/수목일위.XLS]식재인부'!$B$24</definedName>
    <definedName name="조경공B4이하" localSheetId="0">'[B:/수목일위.XLS]식재인부'!$B$18</definedName>
    <definedName name="조경공B5" localSheetId="0">'[B:/수목일위.XLS]식재인부'!$B$19</definedName>
    <definedName name="조경공B6" localSheetId="0">'[B:/수목일위.XLS]식재인부'!$B$20</definedName>
    <definedName name="조경공B8" localSheetId="0">'[B:/수목일위.XLS]식재인부'!$B$22</definedName>
    <definedName name="조경공R10" localSheetId="0">'[B:/수목일위.XLS]식재인부'!$B$54</definedName>
    <definedName name="조경공R12" localSheetId="0">'[B:/수목일위.XLS]식재인부'!$B$56</definedName>
    <definedName name="조경공R15" localSheetId="0">'[B:/수목일위.XLS]식재인부'!$B$59</definedName>
    <definedName name="조경공R4이하" localSheetId="0">'[B:/수목일위.XLS]식재인부'!$B$48</definedName>
    <definedName name="조경공R5" localSheetId="0">'[B:/수목일위.XLS]식재인부'!$B$49</definedName>
    <definedName name="조경공R6" localSheetId="0">'[B:/수목일위.XLS]식재인부'!$B$50</definedName>
    <definedName name="조경공R7" localSheetId="0">'[B:/수목일위.XLS]식재인부'!$B$51</definedName>
    <definedName name="조경공R8" localSheetId="0">'[B:/수목일위.XLS]식재인부'!$B$52</definedName>
    <definedName name="조경내역서">{#N/A,#N/A,FALSE,"CCTV"}</definedName>
    <definedName name="조경산정표">#REF!,#REF!</definedName>
    <definedName name="조경일람" localSheetId="0">'[A:/율촌단가.xls]소포내역 (2)'!$A$3:$K$47</definedName>
    <definedName name="조대희">{#N/A,"수불부",FALSE,"사급자재수불서";#N/A,"수불부",FALSE,"사급자재수불서"}</definedName>
    <definedName name="조립">{#N/A,#N/A,FALSE,"단축1";#N/A,#N/A,FALSE,"단축2";#N/A,#N/A,FALSE,"단축3";#N/A,#N/A,FALSE,"장축";#N/A,#N/A,FALSE,"4WD"}</definedName>
    <definedName name="조명제어">{#N/A,#N/A,FALSE,"전력간선"}</definedName>
    <definedName name="조사가" localSheetId="0">'[A:/서울대예술관ES.xls]입찰안'!#REF!</definedName>
    <definedName name="조원공_1.1_1.5" localSheetId="0">'[B:/수목일위.XLS]식재인부'!$B$5</definedName>
    <definedName name="조적">{#N/A,#N/A,FALSE,"개략금액";#N/A,#N/A,FALSE,"공사개요 ";#N/A,#N/A,FALSE,"견적조건";#N/A,#N/A,FALSE,"산출근거";#N/A,#N/A,FALSE,"EL금액";#N/A,#N/A,FALSE,"무인경비"}</definedName>
    <definedName name="조적공" localSheetId="0">'[D:/공유방/공사/진주역전차대.xls]노임단가'!$C$18</definedName>
    <definedName name="조적공011" localSheetId="0">'[D:/기계업무/공사업무/공사2001년도/가야차량/전차대설치/진주설계변경.xls]노임단가'!$C$18</definedName>
    <definedName name="조적공012" localSheetId="0">'[D:/기계업무/공사업무/공사2001년도/가야차량/전차대설치/진주설계변경.xls]노임단가 (2)'!$C$18</definedName>
    <definedName name="조정2">{#N/A,#N/A,FALSE,"DAOCM 2차 검토"}</definedName>
    <definedName name="조조조조" localSheetId="18">BlankMacro1</definedName>
    <definedName name="조조조조" localSheetId="2">BlankMacro1</definedName>
    <definedName name="조조조조" localSheetId="0">BlankMacro1</definedName>
    <definedName name="조조조조" localSheetId="21">BlankMacro1</definedName>
    <definedName name="조조조조" localSheetId="7">BlankMacro1</definedName>
    <definedName name="조조조조" localSheetId="19">BlankMacro1</definedName>
    <definedName name="조조조조" localSheetId="22">BlankMacro1</definedName>
    <definedName name="조조조조" localSheetId="20">BlankMacro1</definedName>
    <definedName name="조조조조" localSheetId="29">BlankMacro1</definedName>
    <definedName name="조조조조" localSheetId="31">BlankMacro1</definedName>
    <definedName name="조조조조" localSheetId="32">BlankMacro1</definedName>
    <definedName name="조조조조" localSheetId="30">BlankMacro1</definedName>
    <definedName name="조조조조" localSheetId="23">BlankMacro1</definedName>
    <definedName name="조조조조">BlankMacro1</definedName>
    <definedName name="조조조조좆" localSheetId="18">BlankMacro1</definedName>
    <definedName name="조조조조좆" localSheetId="2">BlankMacro1</definedName>
    <definedName name="조조조조좆" localSheetId="0">BlankMacro1</definedName>
    <definedName name="조조조조좆" localSheetId="21">BlankMacro1</definedName>
    <definedName name="조조조조좆" localSheetId="7">BlankMacro1</definedName>
    <definedName name="조조조조좆" localSheetId="19">BlankMacro1</definedName>
    <definedName name="조조조조좆" localSheetId="22">BlankMacro1</definedName>
    <definedName name="조조조조좆" localSheetId="20">BlankMacro1</definedName>
    <definedName name="조조조조좆" localSheetId="29">BlankMacro1</definedName>
    <definedName name="조조조조좆" localSheetId="31">BlankMacro1</definedName>
    <definedName name="조조조조좆" localSheetId="32">BlankMacro1</definedName>
    <definedName name="조조조조좆" localSheetId="30">BlankMacro1</definedName>
    <definedName name="조조조조좆" localSheetId="23">BlankMacro1</definedName>
    <definedName name="조조조조좆">BlankMacro1</definedName>
    <definedName name="조직현황1" localSheetId="18">BLCH</definedName>
    <definedName name="조직현황1" localSheetId="2">BLCH</definedName>
    <definedName name="조직현황1" localSheetId="0">BLCH</definedName>
    <definedName name="조직현황1" localSheetId="21">BLCH</definedName>
    <definedName name="조직현황1" localSheetId="7">BLCH</definedName>
    <definedName name="조직현황1" localSheetId="19">BLCH</definedName>
    <definedName name="조직현황1" localSheetId="22">BLCH</definedName>
    <definedName name="조직현황1" localSheetId="20">BLCH</definedName>
    <definedName name="조직현황1" localSheetId="29">BLCH</definedName>
    <definedName name="조직현황1" localSheetId="31">BLCH</definedName>
    <definedName name="조직현황1" localSheetId="32">BLCH</definedName>
    <definedName name="조직현황1" localSheetId="30">BLCH</definedName>
    <definedName name="조직현황1" localSheetId="23">BLCH</definedName>
    <definedName name="조직현황1">BLCH</definedName>
    <definedName name="조차장" localSheetId="2">{#N/A,#N/A,FALSE,"명세표"}</definedName>
    <definedName name="조차장" localSheetId="0">{#N/A,#N/A,FALSE,"명세표"}</definedName>
    <definedName name="조차장">{#N/A,#N/A,FALSE,"명세표"}</definedName>
    <definedName name="조창현" localSheetId="2">{#N/A,#N/A,FALSE,"교리2"}</definedName>
    <definedName name="조창현" localSheetId="0">{#N/A,#N/A,FALSE,"교리2"}</definedName>
    <definedName name="조창현">{#N/A,#N/A,FALSE,"교리2"}</definedName>
    <definedName name="조치">{#N/A,#N/A,FALSE,"단축1";#N/A,#N/A,FALSE,"단축2";#N/A,#N/A,FALSE,"단축3";#N/A,#N/A,FALSE,"장축";#N/A,#N/A,FALSE,"4WD"}</definedName>
    <definedName name="조합" localSheetId="18">BlankMacro1</definedName>
    <definedName name="조합" localSheetId="21">BlankMacro1</definedName>
    <definedName name="조합" localSheetId="19">BlankMacro1</definedName>
    <definedName name="조합" localSheetId="22">BlankMacro1</definedName>
    <definedName name="조합" localSheetId="20">BlankMacro1</definedName>
    <definedName name="조합" localSheetId="29">BlankMacro1</definedName>
    <definedName name="조합" localSheetId="31">BlankMacro1</definedName>
    <definedName name="조합" localSheetId="32">BlankMacro1</definedName>
    <definedName name="조합" localSheetId="30">BlankMacro1</definedName>
    <definedName name="조합" localSheetId="23">BlankMacro1</definedName>
    <definedName name="조합">BlankMacro1</definedName>
    <definedName name="조형가이즈까3010" localSheetId="0">'[B:/수목일위.XLS]데이타'!$E$11</definedName>
    <definedName name="조형가이즈까3012" localSheetId="0">'[B:/수목일위.XLS]데이타'!$E$12</definedName>
    <definedName name="조형가이즈까3014" localSheetId="0">'[B:/수목일위.XLS]데이타'!$E$13</definedName>
    <definedName name="조형가이즈까3516" localSheetId="0">'[B:/수목일위.XLS]데이타'!$E$14</definedName>
    <definedName name="조홍" localSheetId="18">BLCH</definedName>
    <definedName name="조홍" localSheetId="21">BLCH</definedName>
    <definedName name="조홍" localSheetId="19">BLCH</definedName>
    <definedName name="조홍" localSheetId="22">BLCH</definedName>
    <definedName name="조홍" localSheetId="20">BLCH</definedName>
    <definedName name="조홍" localSheetId="29">BLCH</definedName>
    <definedName name="조홍" localSheetId="31">BLCH</definedName>
    <definedName name="조홍" localSheetId="32">BLCH</definedName>
    <definedName name="조홍" localSheetId="30">BLCH</definedName>
    <definedName name="조홍" localSheetId="23">BLCH</definedName>
    <definedName name="조홍">BLCH</definedName>
    <definedName name="조효" localSheetId="2">{"'Firr(선)'!$AS$1:$AY$62","'Firr(사)'!$AS$1:$AY$62","'Firr(회)'!$AS$1:$AY$62","'Firr(선)'!$L$1:$V$62","'Firr(사)'!$L$1:$V$62","'Firr(회)'!$L$1:$V$62"}</definedName>
    <definedName name="조효" localSheetId="0">{"'Firr(선)'!$AS$1:$AY$62","'Firr(사)'!$AS$1:$AY$62","'Firr(회)'!$AS$1:$AY$62","'Firr(선)'!$L$1:$V$62","'Firr(사)'!$L$1:$V$62","'Firr(회)'!$L$1:$V$62"}</definedName>
    <definedName name="조효">{"'Firr(선)'!$AS$1:$AY$62","'Firr(사)'!$AS$1:$AY$62","'Firr(회)'!$AS$1:$AY$62","'Firr(선)'!$L$1:$V$62","'Firr(사)'!$L$1:$V$62","'Firr(회)'!$L$1:$V$62"}</definedName>
    <definedName name="조효석" localSheetId="2">{"'Firr(선)'!$AS$1:$AY$62","'Firr(사)'!$AS$1:$AY$62","'Firr(회)'!$AS$1:$AY$62","'Firr(선)'!$L$1:$V$62","'Firr(사)'!$L$1:$V$62","'Firr(회)'!$L$1:$V$62"}</definedName>
    <definedName name="조효석" localSheetId="0">{"'Firr(선)'!$AS$1:$AY$62","'Firr(사)'!$AS$1:$AY$62","'Firr(회)'!$AS$1:$AY$62","'Firr(선)'!$L$1:$V$62","'Firr(사)'!$L$1:$V$62","'Firr(회)'!$L$1:$V$62"}</definedName>
    <definedName name="조효석">{"'Firr(선)'!$AS$1:$AY$62","'Firr(사)'!$AS$1:$AY$62","'Firr(회)'!$AS$1:$AY$62","'Firr(선)'!$L$1:$V$62","'Firr(사)'!$L$1:$V$62","'Firr(회)'!$L$1:$V$62"}</definedName>
    <definedName name="졷ㅂ숃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{#N/A,#N/A,FALSE,"회선임차현황"}</definedName>
    <definedName name="종.">{#N/A,#N/A,FALSE,"회선임차현황"}</definedName>
    <definedName name="종합.투자우선순위">{#N/A,#N/A,FALSE,"회선임차현황"}</definedName>
    <definedName name="종합_투자우선순위">{#N/A,#N/A,FALSE,"회선임차현황"}</definedName>
    <definedName name="종합기록부" localSheetId="18">BlankMacro1</definedName>
    <definedName name="종합기록부" localSheetId="21">BlankMacro1</definedName>
    <definedName name="종합기록부" localSheetId="19">BlankMacro1</definedName>
    <definedName name="종합기록부" localSheetId="22">BlankMacro1</definedName>
    <definedName name="종합기록부" localSheetId="20">BlankMacro1</definedName>
    <definedName name="종합기록부" localSheetId="29">BlankMacro1</definedName>
    <definedName name="종합기록부" localSheetId="31">BlankMacro1</definedName>
    <definedName name="종합기록부" localSheetId="32">BlankMacro1</definedName>
    <definedName name="종합기록부" localSheetId="30">BlankMacro1</definedName>
    <definedName name="종합기록부" localSheetId="23">BlankMacro1</definedName>
    <definedName name="종합기록부">BlankMacro1</definedName>
    <definedName name="종합청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 localSheetId="18">BlankMacro1</definedName>
    <definedName name="종현" localSheetId="21">BlankMacro1</definedName>
    <definedName name="종현" localSheetId="19">BlankMacro1</definedName>
    <definedName name="종현" localSheetId="22">BlankMacro1</definedName>
    <definedName name="종현" localSheetId="20">BlankMacro1</definedName>
    <definedName name="종현" localSheetId="29">BlankMacro1</definedName>
    <definedName name="종현" localSheetId="31">BlankMacro1</definedName>
    <definedName name="종현" localSheetId="32">BlankMacro1</definedName>
    <definedName name="종현" localSheetId="30">BlankMacro1</definedName>
    <definedName name="종현" localSheetId="23">BlankMacro1</definedName>
    <definedName name="종현">BlankMacro1</definedName>
    <definedName name="죠ㅓㅈ겨ㅗ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영이">#REF!,#REF!,#REF!</definedName>
    <definedName name="주요업무2">{#N/A,#N/A,TRUE,"Y생산";#N/A,#N/A,TRUE,"Y판매";#N/A,#N/A,TRUE,"Y총물량";#N/A,#N/A,TRUE,"Y능력";#N/A,#N/A,TRUE,"YKD"}</definedName>
    <definedName name="주요업무3">{#N/A,#N/A,TRUE,"Y생산";#N/A,#N/A,TRUE,"Y판매";#N/A,#N/A,TRUE,"Y총물량";#N/A,#N/A,TRUE,"Y능력";#N/A,#N/A,TRUE,"YKD"}</definedName>
    <definedName name="주요자재집계" localSheetId="2">{#N/A,#N/A,FALSE,"운반시간"}</definedName>
    <definedName name="주요자재집계" localSheetId="0">{#N/A,#N/A,FALSE,"운반시간"}</definedName>
    <definedName name="주요자재집계">{#N/A,#N/A,FALSE,"운반시간"}</definedName>
    <definedName name="죽전5차">{#N/A,#N/A,FALSE,"이태원철근"}</definedName>
    <definedName name="준공일" localSheetId="0">'[189]#REF'!$I$2:$I$88</definedName>
    <definedName name="줄눈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중1류" localSheetId="2">{#N/A,#N/A,FALSE,"운반시간"}</definedName>
    <definedName name="중1류" localSheetId="0">{#N/A,#N/A,FALSE,"운반시간"}</definedName>
    <definedName name="중1류">{#N/A,#N/A,FALSE,"운반시간"}</definedName>
    <definedName name="중3류" localSheetId="2">{#N/A,#N/A,FALSE,"운반시간"}</definedName>
    <definedName name="중3류" localSheetId="0">{#N/A,#N/A,FALSE,"운반시간"}</definedName>
    <definedName name="중3류">{#N/A,#N/A,FALSE,"운반시간"}</definedName>
    <definedName name="중공관반경제곱">(0.016*0.016)</definedName>
    <definedName name="중기운반식" localSheetId="2">{#N/A,#N/A,FALSE,"포장단가"}</definedName>
    <definedName name="중기운반식" localSheetId="0">{#N/A,#N/A,FALSE,"포장단가"}</definedName>
    <definedName name="중기운반식">{#N/A,#N/A,FALSE,"포장단가"}</definedName>
    <definedName name="중기운전기사" localSheetId="0">'[울랄라떡/잘써야돼/떡/dacom/원주~제천/원주최종/예산내~1.XLS]기계경비(시간당)'!$D$4</definedName>
    <definedName name="중기조건">#REF!,#REF!</definedName>
    <definedName name="중량"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중추2교대거푸집집계" localSheetId="2">{#N/A,#N/A,FALSE,"배수1"}</definedName>
    <definedName name="중추2교대거푸집집계" localSheetId="0">{#N/A,#N/A,FALSE,"배수1"}</definedName>
    <definedName name="중추2교대거푸집집계">{#N/A,#N/A,FALSE,"배수1"}</definedName>
    <definedName name="즈">즈</definedName>
    <definedName name="증감" localSheetId="0">'[D:/원가계산/2020년/4월/17. 한국철도기술연구원_롤테이너 하역장치 설계 보완 및 제작/1. 원가계산/2. 제조부문_한국철도기술연구원_롤테이너 하역장치 설계 보완 및 제작.xlsx]'!BlankMacro1</definedName>
    <definedName name="증설">{#N/A,#N/A,FALSE,"3가";#N/A,#N/A,FALSE,"3나";#N/A,#N/A,FALSE,"3다"}</definedName>
    <definedName name="지" localSheetId="2">{#N/A,#N/A,FALSE,"단면 제원"}</definedName>
    <definedName name="지" localSheetId="0">{#N/A,#N/A,FALSE,"단면 제원"}</definedName>
    <definedName name="지">{#N/A,#N/A,FALSE,"단면 제원"}</definedName>
    <definedName name="지게차">지게차</definedName>
    <definedName name="지계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급">{#N/A,#N/A,FALSE,"견적갑지";#N/A,#N/A,FALSE,"총괄표";#N/A,#N/A,FALSE,"철골공사";#N/A,#N/A,FALSE,"토목공사";#N/A,#N/A,FALSE,"판넬전기공사"}</definedName>
    <definedName name="지더">{#N/A,#N/A,FALSE,"ALM-ASISC"}</definedName>
    <definedName name="지더ㅚ">{#N/A,#N/A,FALSE,"ALM-ASISC"}</definedName>
    <definedName name="지두">{#N/A,#N/A,FALSE,"ALM-ASISC"}</definedName>
    <definedName name="지라라">{#N/A,#N/A,FALSE,"CCTV"}</definedName>
    <definedName name="지상1층">{#N/A,#N/A,FALSE,"CCTV"}</definedName>
    <definedName name="지속가능보고서비" localSheetId="0">'[Ntcom/work/MY/RETAIN/옹벽조금수정.xls]6PILE  (돌출)'!#REF!</definedName>
    <definedName name="지역본부" localSheetId="2">{#N/A,#N/A,FALSE,"DAOCM 2차 검토"}</definedName>
    <definedName name="지역본부" localSheetId="0">{#N/A,#N/A,FALSE,"DAOCM 2차 검토"}</definedName>
    <definedName name="지역본부">{#N/A,#N/A,FALSE,"DAOCM 2차 검토"}</definedName>
    <definedName name="지역업체">{#N/A,#N/A,FALSE,"배수2"}</definedName>
    <definedName name="지입수량" localSheetId="0">'[A:/운암동/사본 - 전송프로그램.xls]일위대가'!$M:$M</definedName>
    <definedName name="지입자재">{#N/A,#N/A,TRUE,"토적및재료집계";#N/A,#N/A,TRUE,"토적및재료집계";#N/A,#N/A,TRUE,"단위량"}</definedName>
    <definedName name="지입자재내역">지입자재내역</definedName>
    <definedName name="지지지">{"'미착금액'!$A$4:$G$14"}</definedName>
    <definedName name="지집">{"'5국공정'!$A$1:$E$128"}</definedName>
    <definedName name="지철">{#N/A,#N/A,FALSE,"포장2"}</definedName>
    <definedName name="지철자재">{#N/A,#N/A,FALSE,"포장2"}</definedName>
    <definedName name="지토">{#N/A,#N/A,FALSE,"포장1";#N/A,#N/A,FALSE,"포장1"}</definedName>
    <definedName name="지토자재">{#N/A,#N/A,FALSE,"포장2"}</definedName>
    <definedName name="지하">#REF!,#REF!</definedName>
    <definedName name="지하배관" localSheetId="0">'[D:/My Documents/김재성/안동운동장도면및내역/01-간선산출근거서.XLS]지하'!$G$3:$G$42</definedName>
    <definedName name="지하배관값" localSheetId="0">'[D:/My Documents/김재성/안동운동장도면및내역/01-간선산출근거서.XLS]지하'!$J$3:$J$42</definedName>
    <definedName name="지하재방">#REF!,#REF!</definedName>
    <definedName name="지하접지선" localSheetId="0">'[D:/My Documents/김재성/안동운동장도면및내역/01-간선산출근거서.XLS]지하'!$E$3:$E$42</definedName>
    <definedName name="지하접지선값" localSheetId="0">'[D:/My Documents/김재성/안동운동장도면및내역/01-간선산출근거서.XLS]지하'!$L$3:$L$42</definedName>
    <definedName name="지하주간선" localSheetId="0">'[D:/My Documents/김재성/안동운동장도면및내역/01-간선산출근거서.XLS]지하'!$C$3:$C$42</definedName>
    <definedName name="지하주간선값" localSheetId="0">'[D:/My Documents/김재성/안동운동장도면및내역/01-간선산출근거서.XLS]지하'!$K$3:$K$42</definedName>
    <definedName name="지ㅓ디">{#N/A,#N/A,FALSE,"ALM-ASISC"}</definedName>
    <definedName name="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54" localSheetId="2">{#N/A,#N/A,TRUE,"토적및재료집계";#N/A,#N/A,TRUE,"토적및재료집계";#N/A,#N/A,TRUE,"단위량"}</definedName>
    <definedName name="직54" localSheetId="0">{#N/A,#N/A,TRUE,"토적및재료집계";#N/A,#N/A,TRUE,"토적및재료집계";#N/A,#N/A,TRUE,"단위량"}</definedName>
    <definedName name="직54">{#N/A,#N/A,TRUE,"토적및재료집계";#N/A,#N/A,TRUE,"토적및재료집계";#N/A,#N/A,TRUE,"단위량"}</definedName>
    <definedName name="직54P" localSheetId="2">{#N/A,#N/A,TRUE,"토적및재료집계";#N/A,#N/A,TRUE,"토적및재료집계";#N/A,#N/A,TRUE,"단위량"}</definedName>
    <definedName name="직54P" localSheetId="0">{#N/A,#N/A,TRUE,"토적및재료집계";#N/A,#N/A,TRUE,"토적및재료집계";#N/A,#N/A,TRUE,"단위량"}</definedName>
    <definedName name="직54P">{#N/A,#N/A,TRUE,"토적및재료집계";#N/A,#N/A,TRUE,"토적및재료집계";#N/A,#N/A,TRUE,"단위량"}</definedName>
    <definedName name="직매54P" localSheetId="2">{#N/A,#N/A,TRUE,"토적및재료집계";#N/A,#N/A,TRUE,"토적및재료집계";#N/A,#N/A,TRUE,"단위량"}</definedName>
    <definedName name="직매54P" localSheetId="0">{#N/A,#N/A,TRUE,"토적및재료집계";#N/A,#N/A,TRUE,"토적및재료집계";#N/A,#N/A,TRUE,"단위량"}</definedName>
    <definedName name="직매54P">{#N/A,#N/A,TRUE,"토적및재료집계";#N/A,#N/A,TRUE,"토적및재료집계";#N/A,#N/A,TRUE,"단위량"}</definedName>
    <definedName name="직영비" localSheetId="0">'[B:/95조경공.XLS]2공구산출내역'!$F$175</definedName>
    <definedName name="직재" localSheetId="2">{"'용역비'!$A$4:$C$8"}</definedName>
    <definedName name="직재" localSheetId="0">{"'용역비'!$A$4:$C$8"}</definedName>
    <definedName name="직재">{"'용역비'!$A$4:$C$8"}</definedName>
    <definedName name="직접경비1" localSheetId="2">{"'용역비'!$A$4:$C$8"}</definedName>
    <definedName name="직접경비1" localSheetId="0">{"'용역비'!$A$4:$C$8"}</definedName>
    <definedName name="직접경비1">{"'용역비'!$A$4:$C$8"}</definedName>
    <definedName name="직접노무비1">{"'5국공정'!$A$1:$E$128"}</definedName>
    <definedName name="직접재료비" localSheetId="0">'[원용진/원용진의 원/My Documents/연결.xls]Sheet3'!#REF!</definedName>
    <definedName name="직접재료비산출표" localSheetId="2">{"'용역비'!$A$4:$C$8"}</definedName>
    <definedName name="직접재료비산출표" localSheetId="0">{"'용역비'!$A$4:$C$8"}</definedName>
    <definedName name="직접재료비산출표">{"'용역비'!$A$4:$C$8"}</definedName>
    <definedName name="진" localSheetId="2">{#N/A,#N/A,FALSE,"2~8번"}</definedName>
    <definedName name="진" localSheetId="0">{#N/A,#N/A,FALSE,"2~8번"}</definedName>
    <definedName name="진">{#N/A,#N/A,FALSE,"2~8번"}</definedName>
    <definedName name="진동_파일_햄머" localSheetId="0">'[김정혜_PC/1WORKSHOP/1Kdm/통신/send/성보개발6차/부산청/인천학익동 동아풍림아파트현장.xls]장비집계'!#REF!</definedName>
    <definedName name="진동로라">250000</definedName>
    <definedName name="진석" localSheetId="2">#REF!,#REF!</definedName>
    <definedName name="진석" localSheetId="0">#REF!,#REF!</definedName>
    <definedName name="진석">#REF!,#REF!</definedName>
    <definedName name="진성" localSheetId="18">Common DataBase.xls</definedName>
    <definedName name="진성" localSheetId="21">Common DataBase.xls</definedName>
    <definedName name="진성" localSheetId="19">Common DataBase.xls</definedName>
    <definedName name="진성" localSheetId="22">Common DataBase.xls</definedName>
    <definedName name="진성" localSheetId="20">Common DataBase.xls</definedName>
    <definedName name="진성" localSheetId="29">Common DataBase.xls</definedName>
    <definedName name="진성" localSheetId="31">Common DataBase.xls</definedName>
    <definedName name="진성" localSheetId="32">Common DataBase.xls</definedName>
    <definedName name="진성" localSheetId="30">Common DataBase.xls</definedName>
    <definedName name="진성" localSheetId="23">Common DataBase.xls</definedName>
    <definedName name="진성">Common DataBase.xls</definedName>
    <definedName name="진지">{"'호선별현황(방식)'!$K$22:$P$22","'호선별현황(방식)'!$K$22:$P$22"}</definedName>
    <definedName name="진행분">진행분</definedName>
    <definedName name="진희">{#N/A,#N/A,FALSE,"혼합골재"}</definedName>
    <definedName name="집계" localSheetId="0">'[최순호/산청군-인서울/프로젝트2002/진해시 해전사체험관 전시설계용역/실시설계/01 설계예산내역서/OFFICE 양식/N賃率-職.xls]N賃率-職'!$I$5:$I$30</definedName>
    <definedName name="집계3">{#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표2">집계표2</definedName>
    <definedName name="집수정1" localSheetId="2">{#N/A,#N/A,FALSE,"배수1"}</definedName>
    <definedName name="집수정1" localSheetId="0">{#N/A,#N/A,FALSE,"배수1"}</definedName>
    <definedName name="집수정1">{#N/A,#N/A,FALSE,"배수1"}</definedName>
    <definedName name="집수정1최종" localSheetId="2">{#N/A,#N/A,FALSE,"2~8번"}</definedName>
    <definedName name="집수정1최종" localSheetId="0">{#N/A,#N/A,FALSE,"2~8번"}</definedName>
    <definedName name="집수정1최종">{#N/A,#N/A,FALSE,"2~8번"}</definedName>
    <definedName name="집수정조서">{#N/A,#N/A,FALSE,"2~8번"}</definedName>
    <definedName name="집수정토공" localSheetId="0">'[진아4/C/EXCEL/DATAPCS/DDD.XLS]날개벽수량표'!#REF!</definedName>
    <definedName name="집집" localSheetId="2">{#N/A,#N/A,TRUE,"토적및재료집계";#N/A,#N/A,TRUE,"토적및재료집계";#N/A,#N/A,TRUE,"단위량"}</definedName>
    <definedName name="집집" localSheetId="0">{#N/A,#N/A,TRUE,"토적및재료집계";#N/A,#N/A,TRUE,"토적및재료집계";#N/A,#N/A,TRUE,"단위량"}</definedName>
    <definedName name="집집">{#N/A,#N/A,TRUE,"토적및재료집계";#N/A,#N/A,TRUE,"토적및재료집계";#N/A,#N/A,TRUE,"단위량"}</definedName>
    <definedName name="짝당중" localSheetId="0">'[박미란/미란원가계산/2004/2월/ATM(청호,LG엔시스)/연결.xls]Sheet1'!$C$18:$P$27</definedName>
    <definedName name="짬뽕" localSheetId="18">Common DataBase.xls</definedName>
    <definedName name="짬뽕" localSheetId="21">Common DataBase.xls</definedName>
    <definedName name="짬뽕" localSheetId="19">Common DataBase.xls</definedName>
    <definedName name="짬뽕" localSheetId="22">Common DataBase.xls</definedName>
    <definedName name="짬뽕" localSheetId="20">Common DataBase.xls</definedName>
    <definedName name="짬뽕" localSheetId="29">Common DataBase.xls</definedName>
    <definedName name="짬뽕" localSheetId="31">Common DataBase.xls</definedName>
    <definedName name="짬뽕" localSheetId="32">Common DataBase.xls</definedName>
    <definedName name="짬뽕" localSheetId="30">Common DataBase.xls</definedName>
    <definedName name="짬뽕" localSheetId="23">Common DataBase.xls</definedName>
    <definedName name="짬뽕">Common DataBase.xls</definedName>
    <definedName name="ㅊ" localSheetId="0">'[D:/원가계산/2020년/4월/17. 한국철도기술연구원_롤테이너 하역장치 설계 보완 및 제작/1. 원가계산/2. 제조부문_한국철도기술연구원_롤테이너 하역장치 설계 보완 및 제작.xlsx]'!BlankMacro1</definedName>
    <definedName name="ㅊ1555" localSheetId="0">'[박미란/미란원가계산/2004/2월/ATM(청호,LG엔시스)/연결.xls]Sheet1'!$C$48</definedName>
    <definedName name="ㅊ520" localSheetId="0">'[A:/지수방/토목1차ES(99.11.15).xls]적용토목'!#REF!</definedName>
    <definedName name="ㅊㄴ"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노ㅜ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ㅇ">{#N/A,#N/A,FALSE,"현장 NCR 분석";#N/A,#N/A,FALSE,"현장품질감사";#N/A,#N/A,FALSE,"현장품질감사"}</definedName>
    <definedName name="ㅊㅊㅊ" localSheetId="2">{#N/A,#N/A,FALSE,"운반시간"}</definedName>
    <definedName name="ㅊㅊㅊ" localSheetId="0">{#N/A,#N/A,FALSE,"운반시간"}</definedName>
    <definedName name="ㅊㅊㅊ">{#N/A,#N/A,FALSE,"운반시간"}</definedName>
    <definedName name="ㅊㅊㅊㅊㅊ" localSheetId="2">{#N/A,#N/A,FALSE,"단가표지"}</definedName>
    <definedName name="ㅊㅊㅊㅊㅊ" localSheetId="0">{#N/A,#N/A,FALSE,"단가표지"}</definedName>
    <definedName name="ㅊㅊㅊㅊㅊ">{#N/A,#N/A,FALSE,"단가표지"}</definedName>
    <definedName name="ㅊㅊㅊㅊㅊㅊ" localSheetId="2">{#N/A,#N/A,FALSE,"조골재"}</definedName>
    <definedName name="ㅊㅊㅊㅊㅊㅊ" localSheetId="0">{#N/A,#N/A,FALSE,"조골재"}</definedName>
    <definedName name="ㅊㅊㅊㅊㅊㅊ">{#N/A,#N/A,FALSE,"조골재"}</definedName>
    <definedName name="ㅊㅊㅊㅊㅊㅊㅊ" localSheetId="2">{#N/A,#N/A,FALSE,"표지목차"}</definedName>
    <definedName name="ㅊㅊㅊㅊㅊㅊㅊ" localSheetId="0">{#N/A,#N/A,FALSE,"표지목차"}</definedName>
    <definedName name="ㅊㅊㅊㅊㅊㅊㅊ">{#N/A,#N/A,FALSE,"표지목차"}</definedName>
    <definedName name="ㅊㅊㅊㅊㅊㅊㅊㅊㅊㅊ" localSheetId="18">Dlog_Show</definedName>
    <definedName name="ㅊㅊㅊㅊㅊㅊㅊㅊㅊㅊ" localSheetId="21">Dlog_Show</definedName>
    <definedName name="ㅊㅊㅊㅊㅊㅊㅊㅊㅊㅊ" localSheetId="19">Dlog_Show</definedName>
    <definedName name="ㅊㅊㅊㅊㅊㅊㅊㅊㅊㅊ" localSheetId="22">Dlog_Show</definedName>
    <definedName name="ㅊㅊㅊㅊㅊㅊㅊㅊㅊㅊ" localSheetId="20">Dlog_Show</definedName>
    <definedName name="ㅊㅊㅊㅊㅊㅊㅊㅊㅊㅊ" localSheetId="29">Dlog_Show</definedName>
    <definedName name="ㅊㅊㅊㅊㅊㅊㅊㅊㅊㅊ" localSheetId="31">Dlog_Show</definedName>
    <definedName name="ㅊㅊㅊㅊㅊㅊㅊㅊㅊㅊ" localSheetId="32">Dlog_Show</definedName>
    <definedName name="ㅊㅊㅊㅊㅊㅊㅊㅊㅊㅊ" localSheetId="30">Dlog_Show</definedName>
    <definedName name="ㅊㅊㅊㅊㅊㅊㅊㅊㅊㅊ" localSheetId="23">Dlog_Show</definedName>
    <definedName name="ㅊㅊㅊㅊㅊㅊㅊㅊㅊㅊ">Dlog_Show</definedName>
    <definedName name="ㅊㅌㅊ">{#N/A,#N/A,FALSE,"현장 NCR 분석";#N/A,#N/A,FALSE,"현장품질감사";#N/A,#N/A,FALSE,"현장품질감사"}</definedName>
    <definedName name="ㅊㅌㅊㅊㅊ" localSheetId="18">BlankMacro1</definedName>
    <definedName name="ㅊㅌㅊㅊㅊ" localSheetId="21">BlankMacro1</definedName>
    <definedName name="ㅊㅌㅊㅊㅊ" localSheetId="19">BlankMacro1</definedName>
    <definedName name="ㅊㅌㅊㅊㅊ" localSheetId="22">BlankMacro1</definedName>
    <definedName name="ㅊㅌㅊㅊㅊ" localSheetId="20">BlankMacro1</definedName>
    <definedName name="ㅊㅌㅊㅊㅊ" localSheetId="29">BlankMacro1</definedName>
    <definedName name="ㅊㅌㅊㅊㅊ" localSheetId="31">BlankMacro1</definedName>
    <definedName name="ㅊㅌㅊㅊㅊ" localSheetId="32">BlankMacro1</definedName>
    <definedName name="ㅊㅌㅊㅊㅊ" localSheetId="30">BlankMacro1</definedName>
    <definedName name="ㅊㅌㅊㅊㅊ" localSheetId="23">BlankMacro1</definedName>
    <definedName name="ㅊㅌㅊㅊㅊ">BlankMacro1</definedName>
    <definedName name="ㅊㅌㅍㅋㄹㅇㅎㄴ" localSheetId="0">'[D:/office 양식/I一般比.xls]I一般比'!#REF!</definedName>
    <definedName name="ㅊㅌ풑ㅊ" localSheetId="0">'[D:/임시파일/KNK/2002년/원가계산/마포경찰서/보라매병원/임시파일/넣어주세요/서울시신호.xls]설직재-1'!#REF!</definedName>
    <definedName name="ㅊㅌ픁" localSheetId="0">'[KMS/넣어주세요/임시파일/KNK/2002년/양식/work-form.xls]N賃率-職'!#REF!</definedName>
    <definedName name="ㅊ튶ㅇㄹㄴ" localSheetId="0">'[D:/임시파일/KNK/2002년/원가계산/보라매병원/office 양식/I一般比.xls]I一般比'!#REF!</definedName>
    <definedName name="ㅊㅍㅊㅌㅋㅋㅍㅊ" localSheetId="0">'[D:/현재 작업중입니다/도공-자기통행권/대동기술단(조명기구7종)/work-form.xls]N賃率-職'!#REF!</definedName>
    <definedName name="ㅊㅍㅌㅋㅊㅍ" localSheetId="0">'[D:/임시파일/KNK/2002년/원가계산/마포경찰서/보라매병원/work-form.xls]N賃率-職'!#REF!</definedName>
    <definedName name="ㅊㅍ톺ㄹㄴㅇ" localSheetId="0">'[D:/임시파일/KNK/2002년/원가계산/마포경찰서/보라매병원/WINDOWS/Application Data/Microsoft/Templates/MSOffice/99file/서울시신호-2.xls]설직재-1'!#REF!</definedName>
    <definedName name="ㅊㅍ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햐"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차" localSheetId="18">BlankMacro1</definedName>
    <definedName name="차" localSheetId="2">BlankMacro1</definedName>
    <definedName name="차" localSheetId="0">BlankMacro1</definedName>
    <definedName name="차" localSheetId="21">BlankMacro1</definedName>
    <definedName name="차" localSheetId="7">BlankMacro1</definedName>
    <definedName name="차" localSheetId="19">BlankMacro1</definedName>
    <definedName name="차" localSheetId="22">BlankMacro1</definedName>
    <definedName name="차" localSheetId="20">BlankMacro1</definedName>
    <definedName name="차" localSheetId="29">BlankMacro1</definedName>
    <definedName name="차" localSheetId="31">BlankMacro1</definedName>
    <definedName name="차" localSheetId="32">BlankMacro1</definedName>
    <definedName name="차" localSheetId="30">BlankMacro1</definedName>
    <definedName name="차" localSheetId="23">BlankMacro1</definedName>
    <definedName name="차">BlankMacro1</definedName>
    <definedName name="차ㅑ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착_암_기__주간" localSheetId="0">'[김정혜_PC/1WORKSHOP/1Kdm/통신/send/성보개발6차/부산청/인천학익동 동아풍림아파트현장.xls]장비집계'!#REF!</definedName>
    <definedName name="착공일" localSheetId="0">'[189]#REF'!$H$2:$H$88</definedName>
    <definedName name="착암공" localSheetId="0">'[울랄라떡/잘써야돼/떡/dacom/원주~제천/원주최종/예산내~1.XLS]기계경비(시간당)'!$D$12</definedName>
    <definedName name="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참석자">{#N/A,#N/A,FALSE,"현장 NCR 분석";#N/A,#N/A,FALSE,"현장품질감사";#N/A,#N/A,FALSE,"현장품질감사"}</definedName>
    <definedName name="챠트1">챠트1</definedName>
    <definedName name="챠트4" localSheetId="0">'[원용진/원용진의 원/My Documents/연결.xls]Sheet3'!#REF!</definedName>
    <definedName name="처">{#N/A,#N/A,FALSE,"ALM-ASISC"}</definedName>
    <definedName name="처처">처처</definedName>
    <definedName name="천공집계" localSheetId="18">BlankMacro1</definedName>
    <definedName name="천공집계" localSheetId="2">BlankMacro1</definedName>
    <definedName name="천공집계" localSheetId="0">BlankMacro1</definedName>
    <definedName name="천공집계" localSheetId="21">BlankMacro1</definedName>
    <definedName name="천공집계" localSheetId="7">BlankMacro1</definedName>
    <definedName name="천공집계" localSheetId="19">BlankMacro1</definedName>
    <definedName name="천공집계" localSheetId="22">BlankMacro1</definedName>
    <definedName name="천공집계" localSheetId="20">BlankMacro1</definedName>
    <definedName name="천공집계" localSheetId="29">BlankMacro1</definedName>
    <definedName name="천공집계" localSheetId="31">BlankMacro1</definedName>
    <definedName name="천공집계" localSheetId="32">BlankMacro1</definedName>
    <definedName name="천공집계" localSheetId="30">BlankMacro1</definedName>
    <definedName name="천공집계" localSheetId="23">BlankMacro1</definedName>
    <definedName name="천공집계">BlankMacro1</definedName>
    <definedName name="천사" localSheetId="2">{"'용역비'!$A$4:$C$8"}</definedName>
    <definedName name="천사" localSheetId="0">{"'용역비'!$A$4:$C$8"}</definedName>
    <definedName name="천사">{"'용역비'!$A$4:$C$8"}</definedName>
    <definedName name="철2">{#N/A,#N/A,FALSE,"혼합골재"}</definedName>
    <definedName name="철거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거사용내역" localSheetId="2">{#N/A,#N/A,TRUE,"토적및재료집계";#N/A,#N/A,TRUE,"토적및재료집계";#N/A,#N/A,TRUE,"단위량"}</definedName>
    <definedName name="철거사용내역" localSheetId="0">{#N/A,#N/A,TRUE,"토적및재료집계";#N/A,#N/A,TRUE,"토적및재료집계";#N/A,#N/A,TRUE,"단위량"}</definedName>
    <definedName name="철거사용내역">{#N/A,#N/A,TRUE,"토적및재료집계";#N/A,#N/A,TRUE,"토적및재료집계";#N/A,#N/A,TRUE,"단위량"}</definedName>
    <definedName name="철거자재" localSheetId="0">'[박미란/미란원가계산/2004/2월/ATM(청호,LG엔시스)/연결.xls]Sheet1'!$A$334:$S$434</definedName>
    <definedName name="철골공012" localSheetId="0">'[D:/기계업무/공사업무/공사2001년도/가야차량/전차대설치/진주설계변경.xls]노임단가 (2)'!$C$8</definedName>
    <definedName name="철골협의">{#N/A,#N/A,FALSE,"현장 NCR 분석";#N/A,#N/A,FALSE,"현장품질감사";#N/A,#N/A,FALSE,"현장품질감사"}</definedName>
    <definedName name="철공012" localSheetId="0">'[D:/기계업무/공사업무/공사2001년도/가야차량/전차대설치/진주설계변경.xls]노임단가 (2)'!$C$9</definedName>
    <definedName name="철근" localSheetId="2">{#N/A,#N/A,FALSE,"포장단가"}</definedName>
    <definedName name="철근" localSheetId="0">{#N/A,#N/A,FALSE,"포장단가"}</definedName>
    <definedName name="철근">{#N/A,#N/A,FALSE,"포장단가"}</definedName>
    <definedName name="철근공011" localSheetId="0">'[D:/기계업무/공사업무/공사2001년도/가야차량/전차대설치/진주설계변경.xls]노임단가'!$C$10</definedName>
    <definedName name="철근공012" localSheetId="0">'[D:/기계업무/공사업무/공사2001년도/가야차량/전차대설치/진주설계변경.xls]노임단가 (2)'!$C$10</definedName>
    <definedName name="철근운반" localSheetId="2">{#N/A,#N/A,FALSE,"포장단가"}</definedName>
    <definedName name="철근운반" localSheetId="0">{#N/A,#N/A,FALSE,"포장단가"}</definedName>
    <definedName name="철근운반">{#N/A,#N/A,FALSE,"포장단가"}</definedName>
    <definedName name="철근집계" localSheetId="2">{#N/A,#N/A,FALSE,"단가표지"}</definedName>
    <definedName name="철근집계" localSheetId="0">{#N/A,#N/A,FALSE,"단가표지"}</definedName>
    <definedName name="철근집계">{#N/A,#N/A,FALSE,"단가표지"}</definedName>
    <definedName name="철근총괄1" localSheetId="2">{#N/A,#N/A,FALSE,"표지목차"}</definedName>
    <definedName name="철근총괄1" localSheetId="0">{#N/A,#N/A,FALSE,"표지목차"}</definedName>
    <definedName name="철근총괄1">{#N/A,#N/A,FALSE,"표지목차"}</definedName>
    <definedName name="철근항복응력" localSheetId="0">'[이상준/이상준/BANDAL/EXCEL/RAHMEN/RAHMEN.XLS]#REF'!$G$144</definedName>
    <definedName name="철콘">{#N/A,#N/A,FALSE,"전력간선"}</definedName>
    <definedName name="철콘13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콘부대">0.72</definedName>
    <definedName name="철콘부대외" localSheetId="2">{#N/A,#N/A,FALSE,"Sheet1"}</definedName>
    <definedName name="철콘부대외" localSheetId="0">{#N/A,#N/A,FALSE,"Sheet1"}</definedName>
    <definedName name="철콘부대외">{#N/A,#N/A,FALSE,"Sheet1"}</definedName>
    <definedName name="철콘사급">0.83</definedName>
    <definedName name="철판공" localSheetId="0">'[D:/공사2002/산출기초(포항공기압축기).xls]노임단가'!$C$11</definedName>
    <definedName name="철판공011" localSheetId="0">'[D:/기계업무/공사업무/공사2001년도/가야차량/전차대설치/진주설계변경.xls]노임단가'!$C$11</definedName>
    <definedName name="철판공012" localSheetId="0">'[D:/기계업무/공사업무/공사2001년도/가야차량/전차대설치/진주설계변경.xls]노임단가 (2)'!$C$11</definedName>
    <definedName name="청구영수란">'[G:/안성전기 - 공사대장/2007년 공사대장/대전광역시 건설관리본부 2007 12  03/건설관리본부  준공관련/준공계 및 안전관리비  준공사진/2007년 세금계산서.xls]입력정보'!$E$2:$E$4</definedName>
    <definedName name="청도">청도</definedName>
    <definedName name="체크아웃시스템">{#N/A,#N/A,FALSE,"견적갑지";#N/A,#N/A,FALSE,"총괄표";#N/A,#N/A,FALSE,"철골공사";#N/A,#N/A,FALSE,"토목공사";#N/A,#N/A,FALSE,"판넬전기공사"}</definedName>
    <definedName name="쳐">쳐</definedName>
    <definedName name="쳐ㅑ"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초_고_압_펌_프" localSheetId="0">'[김정혜_PC/1WORKSHOP/1Kdm/통신/send/성보개발6차/부산청/인천학익동 동아풍림아파트현장.xls]장비집계'!#REF!</definedName>
    <definedName name="초기화면" localSheetId="0">'[D:/원가계산/2018년/7월/신우중공업_수중펌프 2종 제작설치/보고서/1. 제조_수중사류펌프 제작 및 설치.xlsx]경비'!초기화면</definedName>
    <definedName name="초옹">{#N/A,#N/A,FALSE,"3가";#N/A,#N/A,FALSE,"3나";#N/A,#N/A,FALSE,"3다"}</definedName>
    <definedName name="초초">초초</definedName>
    <definedName name="총" localSheetId="2">{"'도면'!$G$62:$H$63","'도면'!$G$62:$H$63"}</definedName>
    <definedName name="총" localSheetId="0">{"'도면'!$G$62:$H$63","'도면'!$G$62:$H$63"}</definedName>
    <definedName name="총">{"'도면'!$G$62:$H$63","'도면'!$G$62:$H$63"}</definedName>
    <definedName name="총공">{#N/A,#N/A,FALSE,"운반시간"}</definedName>
    <definedName name="총공사" localSheetId="18">BlankMacro1</definedName>
    <definedName name="총공사" localSheetId="21">BlankMacro1</definedName>
    <definedName name="총공사" localSheetId="19">BlankMacro1</definedName>
    <definedName name="총공사" localSheetId="22">BlankMacro1</definedName>
    <definedName name="총공사" localSheetId="20">BlankMacro1</definedName>
    <definedName name="총공사" localSheetId="29">BlankMacro1</definedName>
    <definedName name="총공사" localSheetId="31">BlankMacro1</definedName>
    <definedName name="총공사" localSheetId="32">BlankMacro1</definedName>
    <definedName name="총공사" localSheetId="30">BlankMacro1</definedName>
    <definedName name="총공사" localSheetId="23">BlankMacro1</definedName>
    <definedName name="총공사">BlankMacro1</definedName>
    <definedName name="총괄11">{#N/A,#N/A,FALSE,"3가";#N/A,#N/A,FALSE,"3나";#N/A,#N/A,FALSE,"3다"}</definedName>
    <definedName name="총괄12" localSheetId="0">'[D:/WINDOWS/Application Data/Microsoft/Templates/Documents and Settings/start/Local Settings/Temp/감우회(나노).zip에 대한 임시 디렉터리 1/2002file/송전선보호반(유호,선도)/임시파일/KNK/2001년/최문기 과장/0002도공조명탑(knk).xls]20관리비율'!$A$1:$D$25</definedName>
    <definedName name="총괄7">{#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수량집계표" localSheetId="2">{#N/A,#N/A,FALSE,"골재소요량";#N/A,#N/A,FALSE,"골재소요량"}</definedName>
    <definedName name="총괄수량집계표" localSheetId="0">{#N/A,#N/A,FALSE,"골재소요량";#N/A,#N/A,FALSE,"골재소요량"}</definedName>
    <definedName name="총괄수량집계표">{#N/A,#N/A,FALSE,"골재소요량";#N/A,#N/A,FALSE,"골재소요량"}</definedName>
    <definedName name="총괄원가공제내역" localSheetId="18">Dlog_Show</definedName>
    <definedName name="총괄원가공제내역" localSheetId="21">Dlog_Show</definedName>
    <definedName name="총괄원가공제내역" localSheetId="19">Dlog_Show</definedName>
    <definedName name="총괄원가공제내역" localSheetId="22">Dlog_Show</definedName>
    <definedName name="총괄원가공제내역" localSheetId="20">Dlog_Show</definedName>
    <definedName name="총괄원가공제내역" localSheetId="29">Dlog_Show</definedName>
    <definedName name="총괄원가공제내역" localSheetId="31">Dlog_Show</definedName>
    <definedName name="총괄원가공제내역" localSheetId="32">Dlog_Show</definedName>
    <definedName name="총괄원가공제내역" localSheetId="30">Dlog_Show</definedName>
    <definedName name="총괄원가공제내역" localSheetId="23">Dlog_Show</definedName>
    <definedName name="총괄원가공제내역">Dlog_Show</definedName>
    <definedName name="총괄제출용">{#N/A,#N/A,FALSE,"전력간선"}</definedName>
    <definedName name="총괄집계표" localSheetId="2">{"'도면'!$G$62:$H$63","'도면'!$G$62:$H$63"}</definedName>
    <definedName name="총괄집계표" localSheetId="0">{"'도면'!$G$62:$H$63","'도면'!$G$62:$H$63"}</definedName>
    <definedName name="총괄집계표">{"'도면'!$G$62:$H$63","'도면'!$G$62:$H$63"}</definedName>
    <definedName name="총무3">{#N/A,#N/A,FALSE,"단축1";#N/A,#N/A,FALSE,"단축2";#N/A,#N/A,FALSE,"단축3";#N/A,#N/A,FALSE,"장축";#N/A,#N/A,FALSE,"4WD"}</definedName>
    <definedName name="총표" localSheetId="0">'[D:/KNK/2002년5월14일부터/원가계산/상주시(가압장징수설비)/work-form.xls]N賃率-職'!#REF!</definedName>
    <definedName name="최" localSheetId="18">Common DataBase.xls</definedName>
    <definedName name="최" localSheetId="21">Common DataBase.xls</definedName>
    <definedName name="최" localSheetId="19">Common DataBase.xls</definedName>
    <definedName name="최" localSheetId="22">Common DataBase.xls</definedName>
    <definedName name="최" localSheetId="20">Common DataBase.xls</definedName>
    <definedName name="최" localSheetId="29">Common DataBase.xls</definedName>
    <definedName name="최" localSheetId="31">Common DataBase.xls</definedName>
    <definedName name="최" localSheetId="32">Common DataBase.xls</definedName>
    <definedName name="최" localSheetId="30">Common DataBase.xls</definedName>
    <definedName name="최" localSheetId="23">Common DataBase.xls</definedName>
    <definedName name="최">Common DataBase.xls</definedName>
    <definedName name="최종">{#N/A,#N/A,FALSE,"회선임차현황"}</definedName>
    <definedName name="최종Data">#REF!,#REF!</definedName>
    <definedName name="최준모">{#N/A,#N/A,FALSE,"회선임차현황"}</definedName>
    <definedName name="추" localSheetId="0">'[D:/원가계산/2020년/4월/17. 한국철도기술연구원_롤테이너 하역장치 설계 보완 및 제작/1. 원가계산/2. 제조부문_한국철도기술연구원_롤테이너 하역장치 설계 보완 및 제작.xlsx]'!BlankMacro1</definedName>
    <definedName name="추산산서2">{#N/A,#N/A,FALSE,"견적갑지";#N/A,#N/A,FALSE,"총괄표";#N/A,#N/A,FALSE,"철골공사";#N/A,#N/A,FALSE,"토목공사";#N/A,#N/A,FALSE,"판넬전기공사"}</definedName>
    <definedName name="추정">{#N/A,#N/A,FALSE,"포장2"}</definedName>
    <definedName name="추진현황">{#N/A,#N/A,FALSE,"3가";#N/A,#N/A,FALSE,"3나";#N/A,#N/A,FALSE,"3다"}</definedName>
    <definedName name="축수산장설비">{#N/A,#N/A,FALSE,"견적갑지";#N/A,#N/A,FALSE,"총괄표";#N/A,#N/A,FALSE,"철골공사";#N/A,#N/A,FALSE,"토목공사";#N/A,#N/A,FALSE,"판넬전기공사"}</definedName>
    <definedName name="출입자">{#N/A,"수불부",FALSE,"사급자재수불서";#N/A,"수불부",FALSE,"사급자재수불서"}</definedName>
    <definedName name="출입통제111" localSheetId="18">BlankMacro1</definedName>
    <definedName name="출입통제111" localSheetId="21">BlankMacro1</definedName>
    <definedName name="출입통제111" localSheetId="19">BlankMacro1</definedName>
    <definedName name="출입통제111" localSheetId="22">BlankMacro1</definedName>
    <definedName name="출입통제111" localSheetId="20">BlankMacro1</definedName>
    <definedName name="출입통제111" localSheetId="29">BlankMacro1</definedName>
    <definedName name="출입통제111" localSheetId="31">BlankMacro1</definedName>
    <definedName name="출입통제111" localSheetId="32">BlankMacro1</definedName>
    <definedName name="출입통제111" localSheetId="30">BlankMacro1</definedName>
    <definedName name="출입통제111" localSheetId="23">BlankMacro1</definedName>
    <definedName name="출입통제111">BlankMacro1</definedName>
    <definedName name="출입통제내역" localSheetId="18">BlankMacro1</definedName>
    <definedName name="출입통제내역" localSheetId="21">BlankMacro1</definedName>
    <definedName name="출입통제내역" localSheetId="19">BlankMacro1</definedName>
    <definedName name="출입통제내역" localSheetId="22">BlankMacro1</definedName>
    <definedName name="출입통제내역" localSheetId="20">BlankMacro1</definedName>
    <definedName name="출입통제내역" localSheetId="29">BlankMacro1</definedName>
    <definedName name="출입통제내역" localSheetId="31">BlankMacro1</definedName>
    <definedName name="출입통제내역" localSheetId="32">BlankMacro1</definedName>
    <definedName name="출입통제내역" localSheetId="30">BlankMacro1</definedName>
    <definedName name="출입통제내역" localSheetId="23">BlankMacro1</definedName>
    <definedName name="출입통제내역">BlankMacro1</definedName>
    <definedName name="출장지">INDIRECT("데이타!A4:a"&amp;COUNTA(#REF!)+3)</definedName>
    <definedName name="충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효LGT">충효LGT</definedName>
    <definedName name="츄츄">#REF!,#REF!</definedName>
    <definedName name="츄ㅜㅌㅍ추" localSheetId="0">'[D:/임시파일/KNK/2002년/원가계산/마포경찰서/보라매병원/임시파일/KNK/file/0002도공조명탑.xls]20관리비율'!$A$1:$D$25</definedName>
    <definedName name="츄ㅜ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츠ㅜㄹㅊ" localSheetId="0">'[D:/임시파일/KNK/2002년/원가계산/마포경찰서/보라매병원/임시파일/KNK/2001년/최문기 과장/work-form.xls]I一般比'!#REF!</definedName>
    <definedName name="측구2" localSheetId="0">'[박미란/미란원가계산/2004/2월/ATM(청호,LG엔시스)/연결.xls]Sheet1'!$1:$1048576</definedName>
    <definedName name="칠곡" localSheetId="2">{#N/A,#N/A,TRUE,"손익보고"}</definedName>
    <definedName name="칠곡" localSheetId="0">{#N/A,#N/A,TRUE,"손익보고"}</definedName>
    <definedName name="칠곡">{#N/A,#N/A,TRUE,"손익보고"}</definedName>
    <definedName name="ㅋ" localSheetId="0">'[D:/원가계산/2020년/4월/17. 한국철도기술연구원_롤테이너 하역장치 설계 보완 및 제작/1. 원가계산/2. 제조부문_한국철도기술연구원_롤테이너 하역장치 설계 보완 및 제작.xlsx]'!BlankMacro1</definedName>
    <definedName name="ㅋ_1" localSheetId="2">{#N/A,#N/A,FALSE,"조골재"}</definedName>
    <definedName name="ㅋ_1" localSheetId="0">{#N/A,#N/A,FALSE,"조골재"}</definedName>
    <definedName name="ㅋ_1">{#N/A,#N/A,FALSE,"조골재"}</definedName>
    <definedName name="ㅋㄴㄴ">#REF!,#REF!,#REF!</definedName>
    <definedName name="ㅋ륭ㅎㄹㅇㄹ" localSheetId="0">'[D:/원가계산/2020년/4월/17. 한국철도기술연구원_롤테이너 하역장치 설계 보완 및 제작/1. 원가계산/2. 제조부문_한국철도기술연구원_롤테이너 하역장치 설계 보완 및 제작.xlsx]'!BlankMacro1</definedName>
    <definedName name="ㅋㅁ" localSheetId="2">{#N/A,#N/A,FALSE,"명세표"}</definedName>
    <definedName name="ㅋㅁ" localSheetId="0">{#N/A,#N/A,FALSE,"명세표"}</definedName>
    <definedName name="ㅋㅁ">{#N/A,#N/A,FALSE,"명세표"}</definedName>
    <definedName name="ㅋ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ㅁㅇ">{"'공사부문'!$A$6:$A$32"}</definedName>
    <definedName name="ㅋㅇㅌ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ㅊㅍㅁㅇㄴ" localSheetId="0">'[KMS/넣어주세요/임시파일/KNK/2002년/양식/work-form.xls]N賃率-職'!#REF!</definedName>
    <definedName name="ㅋㅊ퓽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localSheetId="2">{"'Firr(선)'!$AS$1:$AY$62","'Firr(사)'!$AS$1:$AY$62","'Firr(회)'!$AS$1:$AY$62","'Firr(선)'!$L$1:$V$62","'Firr(사)'!$L$1:$V$62","'Firr(회)'!$L$1:$V$62"}</definedName>
    <definedName name="ㅋㅋ" localSheetId="0">{#N/A,#N/A,FALSE,"조골재"}</definedName>
    <definedName name="ㅋㅋ">{#N/A,#N/A,FALSE,"조골재"}</definedName>
    <definedName name="ㅋㅋㅋ" localSheetId="2">{"'용역비'!$A$4:$C$8"}</definedName>
    <definedName name="ㅋㅋㅋ" localSheetId="0">{"'용역비'!$A$4:$C$8"}</definedName>
    <definedName name="ㅋㅋㅋ">{"'용역비'!$A$4:$C$8"}</definedName>
    <definedName name="ㅋㅋㅋㅋ" localSheetId="2">{#N/A,#N/A,FALSE,"조골재"}</definedName>
    <definedName name="ㅋㅋㅋㅋ" localSheetId="0">{#N/A,#N/A,FALSE,"조골재"}</definedName>
    <definedName name="ㅋㅋㅋㅋ">{#N/A,#N/A,FALSE,"조골재"}</definedName>
    <definedName name="ㅋㅋㅋㅋㅋ" localSheetId="18">BlankMacro1</definedName>
    <definedName name="ㅋㅋㅋㅋㅋ" localSheetId="2">BlankMacro1</definedName>
    <definedName name="ㅋㅋㅋㅋㅋ" localSheetId="0">BlankMacro1</definedName>
    <definedName name="ㅋㅋㅋㅋㅋ" localSheetId="21">BlankMacro1</definedName>
    <definedName name="ㅋㅋㅋㅋㅋ" localSheetId="7">BlankMacro1</definedName>
    <definedName name="ㅋㅋㅋㅋㅋ" localSheetId="19">BlankMacro1</definedName>
    <definedName name="ㅋㅋㅋㅋㅋ" localSheetId="22">BlankMacro1</definedName>
    <definedName name="ㅋㅋㅋㅋㅋ" localSheetId="20">BlankMacro1</definedName>
    <definedName name="ㅋㅋㅋㅋㅋ" localSheetId="29">BlankMacro1</definedName>
    <definedName name="ㅋㅋㅋㅋㅋ" localSheetId="31">BlankMacro1</definedName>
    <definedName name="ㅋㅋㅋㅋㅋ" localSheetId="32">BlankMacro1</definedName>
    <definedName name="ㅋㅋㅋㅋㅋ" localSheetId="30">BlankMacro1</definedName>
    <definedName name="ㅋㅋㅋㅋㅋ" localSheetId="23">BlankMacro1</definedName>
    <definedName name="ㅋㅋㅋㅋㅋ">BlankMacro1</definedName>
    <definedName name="ㅋㅋㅋㅋㅋㅋ" localSheetId="2">{#N/A,#N/A,FALSE,"2~8번"}</definedName>
    <definedName name="ㅋㅋㅋㅋㅋㅋ" localSheetId="0">{#N/A,#N/A,FALSE,"2~8번"}</definedName>
    <definedName name="ㅋㅋㅋㅋㅋㅋ">{#N/A,#N/A,FALSE,"2~8번"}</definedName>
    <definedName name="ㅋㅋㅋㅋㅋㅋㅋㅋ">{#N/A,#N/A,FALSE,"2~8번"}</definedName>
    <definedName name="ㅋㅋㅋㅋㅋㅋㅋㅋㅋㅋㅋ" localSheetId="2">{#N/A,#N/A,FALSE,"포장단가"}</definedName>
    <definedName name="ㅋㅋㅋㅋㅋㅋㅋㅋㅋㅋㅋ" localSheetId="0">{#N/A,#N/A,FALSE,"포장단가"}</definedName>
    <definedName name="ㅋㅋㅋㅋㅋㅋㅋㅋㅋㅋㅋ">{#N/A,#N/A,FALSE,"포장단가"}</definedName>
    <definedName name="ㅋㅌ" localSheetId="2">{"'용역비'!$A$4:$C$8"}</definedName>
    <definedName name="ㅋㅌ" localSheetId="0">{"'용역비'!$A$4:$C$8"}</definedName>
    <definedName name="ㅋㅌ">{"'용역비'!$A$4:$C$8"}</definedName>
    <definedName name="ㅋㅌㅊㅍ">{"'건축내역'!$A$1:$L$413"}</definedName>
    <definedName name="ㅋㅌㅍ" localSheetId="0">'[LJY/1실공유/work-form.xls]N賃率-職'!#REF!</definedName>
    <definedName name="ㅋㅍㅌㅊㅍㅊㅌㅋㅍㅊㅌㅋ" localSheetId="2">{#N/A,#N/A,FALSE,"골재소요량";#N/A,#N/A,FALSE,"골재소요량"}</definedName>
    <definedName name="ㅋㅍㅌㅊㅍㅊㅌㅋㅍㅊㅌㅋ" localSheetId="0">{#N/A,#N/A,FALSE,"골재소요량";#N/A,#N/A,FALSE,"골재소요량"}</definedName>
    <definedName name="ㅋㅍㅌㅊㅍㅊㅌㅋㅍㅊㅌㅋ">{#N/A,#N/A,FALSE,"골재소요량";#N/A,#N/A,FALSE,"골재소요량"}</definedName>
    <definedName name="카">{#N/A,#N/A,FALSE,"ALM-ASISC"}</definedName>
    <definedName name="카메라">{#N/A,#N/A,FALSE,"단축1";#N/A,#N/A,FALSE,"단축2";#N/A,#N/A,FALSE,"단축3";#N/A,#N/A,FALSE,"장축";#N/A,#N/A,FALSE,"4WD"}</definedName>
    <definedName name="캇타간재" localSheetId="0">'[울랄라떡/잘써야돼/떡/dacom/원주~제천/원주최종/예산내~1.XLS]기계경비(시간당)'!$H$92</definedName>
    <definedName name="캇타노무" localSheetId="0">'[울랄라떡/잘써야돼/떡/dacom/원주~제천/원주최종/예산내~1.XLS]기계경비(시간당)'!$H$88</definedName>
    <definedName name="캇타손료" localSheetId="0">'[울랄라떡/잘써야돼/떡/dacom/원주~제천/원주최종/예산내~1.XLS]기계경비(시간당)'!$H$87</definedName>
    <definedName name="커">{#N/A,#N/A,FALSE,"ALM-ASISC"}</definedName>
    <definedName name="컴" localSheetId="18">Common DataBase.xls</definedName>
    <definedName name="컴" localSheetId="21">Common DataBase.xls</definedName>
    <definedName name="컴" localSheetId="19">Common DataBase.xls</definedName>
    <definedName name="컴" localSheetId="22">Common DataBase.xls</definedName>
    <definedName name="컴" localSheetId="20">Common DataBase.xls</definedName>
    <definedName name="컴" localSheetId="29">Common DataBase.xls</definedName>
    <definedName name="컴" localSheetId="31">Common DataBase.xls</definedName>
    <definedName name="컴" localSheetId="32">Common DataBase.xls</definedName>
    <definedName name="컴" localSheetId="30">Common DataBase.xls</definedName>
    <definedName name="컴" localSheetId="23">Common DataBase.xls</definedName>
    <definedName name="컴">Common DataBase.xls</definedName>
    <definedName name="컻퍼" localSheetId="2">{#N/A,#N/A,FALSE,"운반시간"}</definedName>
    <definedName name="컻퍼" localSheetId="0">{#N/A,#N/A,FALSE,"운반시간"}</definedName>
    <definedName name="컻퍼">{#N/A,#N/A,FALSE,"운반시간"}</definedName>
    <definedName name="케이블_1" localSheetId="0">'[J:/TEAM-5/Office/Excel/9609F/김천일위.XLS]단가'!#REF!</definedName>
    <definedName name="케이블간지" localSheetId="2">{#N/A,#N/A,TRUE,"토적및재료집계";#N/A,#N/A,TRUE,"토적및재료집계";#N/A,#N/A,TRUE,"단위량"}</definedName>
    <definedName name="케이블간지" localSheetId="0">{#N/A,#N/A,TRUE,"토적및재료집계";#N/A,#N/A,TRUE,"토적및재료집계";#N/A,#N/A,TRUE,"단위량"}</definedName>
    <definedName name="케이블간지">{#N/A,#N/A,TRUE,"토적및재료집계";#N/A,#N/A,TRUE,"토적및재료집계";#N/A,#N/A,TRUE,"단위량"}</definedName>
    <definedName name="켜">켜</definedName>
    <definedName name="콘크리트_진동기" localSheetId="0">'[김정혜_PC/1WORKSHOP/1Kdm/통신/send/성보개발6차/부산청/인천학익동 동아풍림아파트현장.xls]장비집계'!#REF!</definedName>
    <definedName name="콘크리트_커트" localSheetId="0">'[김정혜_PC/1WORKSHOP/1Kdm/통신/send/성보개발6차/부산청/인천학익동 동아풍림아파트현장.xls]장비집계'!#REF!</definedName>
    <definedName name="콘크리트공011" localSheetId="0">'[D:/기계업무/공사업무/공사2001년도/가야차량/전차대설치/진주설계변경.xls]노임단가'!$C$26</definedName>
    <definedName name="콘크리트공012" localSheetId="0">'[D:/기계업무/공사업무/공사2001년도/가야차량/전차대설치/진주설계변경.xls]노임단가 (2)'!$C$26</definedName>
    <definedName name="콘크리트공칭강도" localSheetId="0">'[이상준/이상준/BANDAL/EXCEL/RAHMEN/RAHMEN.XLS]#REF'!$G$132</definedName>
    <definedName name="콘트롤러" localSheetId="2">{"'용역비'!$A$4:$C$8"}</definedName>
    <definedName name="콘트롤러" localSheetId="0">{"'용역비'!$A$4:$C$8"}</definedName>
    <definedName name="콘트롤러">{"'용역비'!$A$4:$C$8"}</definedName>
    <definedName name="콩">{#N/A,#N/A,FALSE,"구조1"}</definedName>
    <definedName name="쿄ㅗ" localSheetId="0">'[CMK/가져가세요/서울시신호.xls]설직재-1'!#REF!</definedName>
    <definedName name="쿠">{#N/A,#N/A,FALSE,"3가";#N/A,#N/A,FALSE,"3나";#N/A,#N/A,FALSE,"3다"}</definedName>
    <definedName name="쿠쿠">쿠쿠</definedName>
    <definedName name="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크</definedName>
    <definedName name="크____람____셸" localSheetId="0">'[김정혜_PC/1WORKSHOP/1Kdm/통신/send/성보개발6차/부산청/인천학익동 동아풍림아파트현장.xls]장비집계'!#REF!</definedName>
    <definedName name="크____레____인" localSheetId="0">'[김정혜_PC/1WORKSHOP/1Kdm/통신/send/성보개발6차/부산청/인천학익동 동아풍림아파트현장.xls]장비집계'!#REF!</definedName>
    <definedName name="크_레_인__트럭" localSheetId="0">'[김정혜_PC/1WORKSHOP/1Kdm/통신/send/성보개발6차/부산청/인천학익동 동아풍림아파트현장.xls]장비집계'!#REF!</definedName>
    <definedName name="크레인__트럭" localSheetId="0">'[김정혜_PC/1WORKSHOP/1Kdm/통신/send/성보개발6차/부산청/인천학익동 동아풍림아파트현장.xls]장비집계'!#REF!</definedName>
    <definedName name="크레인_트럭탑재형" localSheetId="0">'[김정혜_PC/1WORKSHOP/1Kdm/통신/send/성보개발6차/부산청/인천학익동 동아풍림아파트현장.xls]장비집계'!#REF!</definedName>
    <definedName name="키">키</definedName>
    <definedName name="키키키">#REF!,#REF!</definedName>
    <definedName name="ㅌ_1" localSheetId="2">{#N/A,#N/A,FALSE,"2~8번"}</definedName>
    <definedName name="ㅌ_1" localSheetId="0">{#N/A,#N/A,FALSE,"2~8번"}</definedName>
    <definedName name="ㅌ_1">{#N/A,#N/A,FALSE,"2~8번"}</definedName>
    <definedName name="ㅌ1" localSheetId="0">'[ASY/가져가셔여~/office 양식/I一般比.xls]종단계산'!#REF!</definedName>
    <definedName name="ㅌ2" localSheetId="0">'[ASY/가져가셔여~/office 양식/I一般比.xls]종단계산'!#REF!</definedName>
    <definedName name="ㅌㄴㅇ">{#N/A,#N/A,FALSE,"단축1";#N/A,#N/A,FALSE,"단축2";#N/A,#N/A,FALSE,"단축3";#N/A,#N/A,FALSE,"장축";#N/A,#N/A,FALSE,"4WD"}</definedName>
    <definedName name="ㅌㄴㅋㄹ" localSheetId="0">'[LJY/1실공유/office 양식/I一般比.xls]I一般比'!#REF!</definedName>
    <definedName name="ㅌ노" localSheetId="0">'[ASY/가져가셔여~/office 양식/I一般比.xls]I一般比'!#REF!</definedName>
    <definedName name="ㅌㄹ서"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ㅇㅇㅇㅇㅇㅇㅇㅇㅇㅇㅇㅇㅇㅇㅇㅇㅇㅇㅇㅇㅇㅇㅇㅇㅇㅇㅇㅇㅇㅇㅇㅇㅇㅇ">{#N/A,#N/A,FALSE,"운반시간"}</definedName>
    <definedName name="ㅌㅊㄹ혀ㅛㄴ">{"'건축내역'!$A$1:$L$413"}</definedName>
    <definedName name="ㅌㅊㅀ" localSheetId="2">{#N/A,#N/A,FALSE,"운반시간"}</definedName>
    <definedName name="ㅌㅊㅀ" localSheetId="0">{#N/A,#N/A,FALSE,"운반시간"}</definedName>
    <definedName name="ㅌㅊㅀ">{#N/A,#N/A,FALSE,"운반시간"}</definedName>
    <definedName name="ㅌㅊㅋㅍㅊ" localSheetId="0">'[CMK/가져가세요/work-form.xls]N賃率-職'!#REF!</definedName>
    <definedName name="ㅌㅊ포ㅜ">{#N/A,#N/A,FALSE,"단가와품"}</definedName>
    <definedName name="ㅌ처ㅜㅎㄹ" localSheetId="0">'[D:/임시파일/KNK/2002년/원가계산/마포경찰서/보라매병원/임시파일/KNK/2001년/최문기 과장/0002도공조명탑(knk).xls]20관리비율'!$A$1:$D$25</definedName>
    <definedName name="ㅌ츝ㅋㄹ" localSheetId="0">'[D:/office-file/99file/경찰청/OFFICE 양식/J直材4.xls]J直材4'!$F$5:$G$5</definedName>
    <definedName name="ㅌㅋㅊㅍㅌㅋ" localSheetId="0">'[D:/넣어주세요/2000경주EXPO/7월file/도로공사/서울시CCTV.xls]직재'!#REF!</definedName>
    <definedName name="ㅌㅌ" localSheetId="2">{#N/A,#N/A,FALSE,"조골재"}</definedName>
    <definedName name="ㅌㅌ" localSheetId="0">{#N/A,#N/A,FALSE,"조골재"}</definedName>
    <definedName name="ㅌㅌ">{#N/A,#N/A,FALSE,"조골재"}</definedName>
    <definedName name="ㅌㅌㅌ" localSheetId="18">BLCH</definedName>
    <definedName name="ㅌㅌㅌ" localSheetId="2">{#N/A,#N/A,FALSE,"골재소요량";#N/A,#N/A,FALSE,"골재소요량"}</definedName>
    <definedName name="ㅌㅌㅌ" localSheetId="0">BLCH</definedName>
    <definedName name="ㅌㅌㅌ" localSheetId="21">BLCH</definedName>
    <definedName name="ㅌㅌㅌ" localSheetId="7">BLCH</definedName>
    <definedName name="ㅌㅌㅌ" localSheetId="19">BLCH</definedName>
    <definedName name="ㅌㅌㅌ" localSheetId="22">BLCH</definedName>
    <definedName name="ㅌㅌㅌ" localSheetId="20">BLCH</definedName>
    <definedName name="ㅌㅌㅌ" localSheetId="29">BLCH</definedName>
    <definedName name="ㅌㅌㅌ" localSheetId="31">BLCH</definedName>
    <definedName name="ㅌㅌㅌ" localSheetId="32">BLCH</definedName>
    <definedName name="ㅌㅌㅌ" localSheetId="30">BLCH</definedName>
    <definedName name="ㅌㅌㅌ" localSheetId="23">BLCH</definedName>
    <definedName name="ㅌㅌㅌ">BLCH</definedName>
    <definedName name="ㅌㅌㅌㅌ" localSheetId="2">{#N/A,#N/A,FALSE,"2~8번"}</definedName>
    <definedName name="ㅌㅌㅌㅌ" localSheetId="0">{#N/A,#N/A,FALSE,"2~8번"}</definedName>
    <definedName name="ㅌㅌㅌㅌ">{#N/A,#N/A,FALSE,"2~8번"}</definedName>
    <definedName name="ㅌㅌㅌㅌㅌ" localSheetId="18">BlankMacro1</definedName>
    <definedName name="ㅌㅌㅌㅌㅌ" localSheetId="2">{#N/A,#N/A,FALSE,"골재소요량";#N/A,#N/A,FALSE,"골재소요량"}</definedName>
    <definedName name="ㅌㅌㅌㅌㅌ" localSheetId="0">BlankMacro1</definedName>
    <definedName name="ㅌㅌㅌㅌㅌ" localSheetId="21">BlankMacro1</definedName>
    <definedName name="ㅌㅌㅌㅌㅌ" localSheetId="7">BlankMacro1</definedName>
    <definedName name="ㅌㅌㅌㅌㅌ" localSheetId="19">BlankMacro1</definedName>
    <definedName name="ㅌㅌㅌㅌㅌ" localSheetId="22">BlankMacro1</definedName>
    <definedName name="ㅌㅌㅌㅌㅌ" localSheetId="20">BlankMacro1</definedName>
    <definedName name="ㅌㅌㅌㅌㅌ" localSheetId="29">BlankMacro1</definedName>
    <definedName name="ㅌㅌㅌㅌㅌ" localSheetId="31">BlankMacro1</definedName>
    <definedName name="ㅌㅌㅌㅌㅌ" localSheetId="32">BlankMacro1</definedName>
    <definedName name="ㅌㅌㅌㅌㅌ" localSheetId="30">BlankMacro1</definedName>
    <definedName name="ㅌㅌㅌㅌㅌ" localSheetId="23">BlankMacro1</definedName>
    <definedName name="ㅌㅌㅌㅌㅌ">BlankMacro1</definedName>
    <definedName name="ㅌㅌㅌㅌㅌ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{#N/A,#N/A,FALSE,"부대2"}</definedName>
    <definedName name="ㅌㅍㅁㄴㅋ" localSheetId="0">'[Kimssang/나의작업/임시파일/KNK/2002년/원가계산/마포경찰서/보라매병원/OFFICE 양식/N賃率-職.xls]N賃率-職'!$I$5:$I$30</definedName>
    <definedName name="타">{#N/A,#N/A,FALSE,"ALM-ASISC"}</definedName>
    <definedName name="타견적" localSheetId="0">'[4/c/backup1/2001년/청주과학대학/서류/청주과학대학내역서(타견적).xls]수량산출'!$A$1:$A$8282</definedName>
    <definedName name="타이어_롤러" localSheetId="0">'[김정혜_PC/1WORKSHOP/1Kdm/통신/send/성보개발6차/부산청/인천학익동 동아풍림아파트현장.xls]장비집계'!#REF!</definedName>
    <definedName name="타이어로라">250000</definedName>
    <definedName name="타이틀" localSheetId="0">'[남도3/C/DATA/하산보완/하산/하공정.xls]공사비'!$M$1:$M$65536</definedName>
    <definedName name="태">{#N/A,#N/A,FALSE,"3가";#N/A,#N/A,FALSE,"3나";#N/A,#N/A,FALSE,"3다"}</definedName>
    <definedName name="태영" localSheetId="2">{#N/A,#N/A,FALSE,"골재소요량";#N/A,#N/A,FALSE,"골재소요량"}</definedName>
    <definedName name="태영" localSheetId="0">{#N/A,#N/A,FALSE,"골재소요량";#N/A,#N/A,FALSE,"골재소요량"}</definedName>
    <definedName name="태영">{#N/A,#N/A,FALSE,"골재소요량";#N/A,#N/A,FALSE,"골재소요량"}</definedName>
    <definedName name="태영지급">{#N/A,#N/A,FALSE,"부대1"}</definedName>
    <definedName name="탠덤_로울러" localSheetId="0">'[김정혜_PC/1WORKSHOP/1Kdm/통신/send/성보개발6차/부산청/인천학익동 동아풍림아파트현장.xls]장비집계'!#REF!</definedName>
    <definedName name="터">{#N/A,#N/A,FALSE,"ALM-ASISC"}</definedName>
    <definedName name="테스크">{#N/A,#N/A,FALSE,"단가표지"}</definedName>
    <definedName name="텔">{#N/A,#N/A,FALSE,"3가";#N/A,#N/A,FALSE,"3나";#N/A,#N/A,FALSE,"3다"}</definedName>
    <definedName name="텔콤">{#N/A,#N/A,FALSE,"3가";#N/A,#N/A,FALSE,"3나";#N/A,#N/A,FALSE,"3다"}</definedName>
    <definedName name="템" localSheetId="18">BlankMacro1</definedName>
    <definedName name="템" localSheetId="2">BlankMacro1</definedName>
    <definedName name="템" localSheetId="0">BlankMacro1</definedName>
    <definedName name="템" localSheetId="21">BlankMacro1</definedName>
    <definedName name="템" localSheetId="7">BlankMacro1</definedName>
    <definedName name="템" localSheetId="19">BlankMacro1</definedName>
    <definedName name="템" localSheetId="22">BlankMacro1</definedName>
    <definedName name="템" localSheetId="20">BlankMacro1</definedName>
    <definedName name="템" localSheetId="29">BlankMacro1</definedName>
    <definedName name="템" localSheetId="31">BlankMacro1</definedName>
    <definedName name="템" localSheetId="32">BlankMacro1</definedName>
    <definedName name="템" localSheetId="30">BlankMacro1</definedName>
    <definedName name="템" localSheetId="23">BlankMacro1</definedName>
    <definedName name="템">BlankMacro1</definedName>
    <definedName name="템1" localSheetId="18">BlankMacro1</definedName>
    <definedName name="템1" localSheetId="21">BlankMacro1</definedName>
    <definedName name="템1" localSheetId="19">BlankMacro1</definedName>
    <definedName name="템1" localSheetId="22">BlankMacro1</definedName>
    <definedName name="템1" localSheetId="20">BlankMacro1</definedName>
    <definedName name="템1" localSheetId="29">BlankMacro1</definedName>
    <definedName name="템1" localSheetId="31">BlankMacro1</definedName>
    <definedName name="템1" localSheetId="32">BlankMacro1</definedName>
    <definedName name="템1" localSheetId="30">BlankMacro1</definedName>
    <definedName name="템1" localSheetId="23">BlankMacro1</definedName>
    <definedName name="템1">BlankMacro1</definedName>
    <definedName name="템11" localSheetId="18">BlankMacro1</definedName>
    <definedName name="템11" localSheetId="21">BlankMacro1</definedName>
    <definedName name="템11" localSheetId="19">BlankMacro1</definedName>
    <definedName name="템11" localSheetId="22">BlankMacro1</definedName>
    <definedName name="템11" localSheetId="20">BlankMacro1</definedName>
    <definedName name="템11" localSheetId="29">BlankMacro1</definedName>
    <definedName name="템11" localSheetId="31">BlankMacro1</definedName>
    <definedName name="템11" localSheetId="32">BlankMacro1</definedName>
    <definedName name="템11" localSheetId="30">BlankMacro1</definedName>
    <definedName name="템11" localSheetId="23">BlankMacro1</definedName>
    <definedName name="템11">BlankMacro1</definedName>
    <definedName name="템111" localSheetId="18">BlankMacro1</definedName>
    <definedName name="템111" localSheetId="21">BlankMacro1</definedName>
    <definedName name="템111" localSheetId="19">BlankMacro1</definedName>
    <definedName name="템111" localSheetId="22">BlankMacro1</definedName>
    <definedName name="템111" localSheetId="20">BlankMacro1</definedName>
    <definedName name="템111" localSheetId="29">BlankMacro1</definedName>
    <definedName name="템111" localSheetId="31">BlankMacro1</definedName>
    <definedName name="템111" localSheetId="32">BlankMacro1</definedName>
    <definedName name="템111" localSheetId="30">BlankMacro1</definedName>
    <definedName name="템111" localSheetId="23">BlankMacro1</definedName>
    <definedName name="템111">BlankMacro1</definedName>
    <definedName name="템13" localSheetId="18">BlankMacro1</definedName>
    <definedName name="템13" localSheetId="21">BlankMacro1</definedName>
    <definedName name="템13" localSheetId="19">BlankMacro1</definedName>
    <definedName name="템13" localSheetId="22">BlankMacro1</definedName>
    <definedName name="템13" localSheetId="20">BlankMacro1</definedName>
    <definedName name="템13" localSheetId="29">BlankMacro1</definedName>
    <definedName name="템13" localSheetId="31">BlankMacro1</definedName>
    <definedName name="템13" localSheetId="32">BlankMacro1</definedName>
    <definedName name="템13" localSheetId="30">BlankMacro1</definedName>
    <definedName name="템13" localSheetId="23">BlankMacro1</definedName>
    <definedName name="템13">BlankMacro1</definedName>
    <definedName name="템14" localSheetId="18">BlankMacro1</definedName>
    <definedName name="템14" localSheetId="21">BlankMacro1</definedName>
    <definedName name="템14" localSheetId="19">BlankMacro1</definedName>
    <definedName name="템14" localSheetId="22">BlankMacro1</definedName>
    <definedName name="템14" localSheetId="20">BlankMacro1</definedName>
    <definedName name="템14" localSheetId="29">BlankMacro1</definedName>
    <definedName name="템14" localSheetId="31">BlankMacro1</definedName>
    <definedName name="템14" localSheetId="32">BlankMacro1</definedName>
    <definedName name="템14" localSheetId="30">BlankMacro1</definedName>
    <definedName name="템14" localSheetId="23">BlankMacro1</definedName>
    <definedName name="템14">BlankMacro1</definedName>
    <definedName name="템15" localSheetId="18">BlankMacro1</definedName>
    <definedName name="템15" localSheetId="21">BlankMacro1</definedName>
    <definedName name="템15" localSheetId="19">BlankMacro1</definedName>
    <definedName name="템15" localSheetId="22">BlankMacro1</definedName>
    <definedName name="템15" localSheetId="20">BlankMacro1</definedName>
    <definedName name="템15" localSheetId="29">BlankMacro1</definedName>
    <definedName name="템15" localSheetId="31">BlankMacro1</definedName>
    <definedName name="템15" localSheetId="32">BlankMacro1</definedName>
    <definedName name="템15" localSheetId="30">BlankMacro1</definedName>
    <definedName name="템15" localSheetId="23">BlankMacro1</definedName>
    <definedName name="템15">BlankMacro1</definedName>
    <definedName name="템16" localSheetId="18">BlankMacro1</definedName>
    <definedName name="템16" localSheetId="21">BlankMacro1</definedName>
    <definedName name="템16" localSheetId="19">BlankMacro1</definedName>
    <definedName name="템16" localSheetId="22">BlankMacro1</definedName>
    <definedName name="템16" localSheetId="20">BlankMacro1</definedName>
    <definedName name="템16" localSheetId="29">BlankMacro1</definedName>
    <definedName name="템16" localSheetId="31">BlankMacro1</definedName>
    <definedName name="템16" localSheetId="32">BlankMacro1</definedName>
    <definedName name="템16" localSheetId="30">BlankMacro1</definedName>
    <definedName name="템16" localSheetId="23">BlankMacro1</definedName>
    <definedName name="템16">BlankMacro1</definedName>
    <definedName name="템2" localSheetId="18">BlankMacro1</definedName>
    <definedName name="템2" localSheetId="2">BlankMacro1</definedName>
    <definedName name="템2" localSheetId="0">BlankMacro1</definedName>
    <definedName name="템2" localSheetId="21">BlankMacro1</definedName>
    <definedName name="템2" localSheetId="7">BlankMacro1</definedName>
    <definedName name="템2" localSheetId="19">BlankMacro1</definedName>
    <definedName name="템2" localSheetId="22">BlankMacro1</definedName>
    <definedName name="템2" localSheetId="20">BlankMacro1</definedName>
    <definedName name="템2" localSheetId="29">BlankMacro1</definedName>
    <definedName name="템2" localSheetId="31">BlankMacro1</definedName>
    <definedName name="템2" localSheetId="32">BlankMacro1</definedName>
    <definedName name="템2" localSheetId="30">BlankMacro1</definedName>
    <definedName name="템2" localSheetId="23">BlankMacro1</definedName>
    <definedName name="템2">BlankMacro1</definedName>
    <definedName name="템222" localSheetId="18">BlankMacro1</definedName>
    <definedName name="템222" localSheetId="21">BlankMacro1</definedName>
    <definedName name="템222" localSheetId="19">BlankMacro1</definedName>
    <definedName name="템222" localSheetId="22">BlankMacro1</definedName>
    <definedName name="템222" localSheetId="20">BlankMacro1</definedName>
    <definedName name="템222" localSheetId="29">BlankMacro1</definedName>
    <definedName name="템222" localSheetId="31">BlankMacro1</definedName>
    <definedName name="템222" localSheetId="32">BlankMacro1</definedName>
    <definedName name="템222" localSheetId="30">BlankMacro1</definedName>
    <definedName name="템222" localSheetId="23">BlankMacro1</definedName>
    <definedName name="템222">BlankMacro1</definedName>
    <definedName name="템3" localSheetId="18">BlankMacro1</definedName>
    <definedName name="템3" localSheetId="2">BlankMacro1</definedName>
    <definedName name="템3" localSheetId="0">BlankMacro1</definedName>
    <definedName name="템3" localSheetId="21">BlankMacro1</definedName>
    <definedName name="템3" localSheetId="7">BlankMacro1</definedName>
    <definedName name="템3" localSheetId="19">BlankMacro1</definedName>
    <definedName name="템3" localSheetId="22">BlankMacro1</definedName>
    <definedName name="템3" localSheetId="20">BlankMacro1</definedName>
    <definedName name="템3" localSheetId="29">BlankMacro1</definedName>
    <definedName name="템3" localSheetId="31">BlankMacro1</definedName>
    <definedName name="템3" localSheetId="32">BlankMacro1</definedName>
    <definedName name="템3" localSheetId="30">BlankMacro1</definedName>
    <definedName name="템3" localSheetId="23">BlankMacro1</definedName>
    <definedName name="템3">BlankMacro1</definedName>
    <definedName name="템333" localSheetId="18">BlankMacro1</definedName>
    <definedName name="템333" localSheetId="21">BlankMacro1</definedName>
    <definedName name="템333" localSheetId="19">BlankMacro1</definedName>
    <definedName name="템333" localSheetId="22">BlankMacro1</definedName>
    <definedName name="템333" localSheetId="20">BlankMacro1</definedName>
    <definedName name="템333" localSheetId="29">BlankMacro1</definedName>
    <definedName name="템333" localSheetId="31">BlankMacro1</definedName>
    <definedName name="템333" localSheetId="32">BlankMacro1</definedName>
    <definedName name="템333" localSheetId="30">BlankMacro1</definedName>
    <definedName name="템333" localSheetId="23">BlankMacro1</definedName>
    <definedName name="템333">BlankMacro1</definedName>
    <definedName name="템4" localSheetId="18">BlankMacro1</definedName>
    <definedName name="템4" localSheetId="2">BlankMacro1</definedName>
    <definedName name="템4" localSheetId="0">BlankMacro1</definedName>
    <definedName name="템4" localSheetId="21">BlankMacro1</definedName>
    <definedName name="템4" localSheetId="7">BlankMacro1</definedName>
    <definedName name="템4" localSheetId="19">BlankMacro1</definedName>
    <definedName name="템4" localSheetId="22">BlankMacro1</definedName>
    <definedName name="템4" localSheetId="20">BlankMacro1</definedName>
    <definedName name="템4" localSheetId="29">BlankMacro1</definedName>
    <definedName name="템4" localSheetId="31">BlankMacro1</definedName>
    <definedName name="템4" localSheetId="32">BlankMacro1</definedName>
    <definedName name="템4" localSheetId="30">BlankMacro1</definedName>
    <definedName name="템4" localSheetId="23">BlankMacro1</definedName>
    <definedName name="템4">BlankMacro1</definedName>
    <definedName name="템4444" localSheetId="18">BlankMacro1</definedName>
    <definedName name="템4444" localSheetId="21">BlankMacro1</definedName>
    <definedName name="템4444" localSheetId="19">BlankMacro1</definedName>
    <definedName name="템4444" localSheetId="22">BlankMacro1</definedName>
    <definedName name="템4444" localSheetId="20">BlankMacro1</definedName>
    <definedName name="템4444" localSheetId="29">BlankMacro1</definedName>
    <definedName name="템4444" localSheetId="31">BlankMacro1</definedName>
    <definedName name="템4444" localSheetId="32">BlankMacro1</definedName>
    <definedName name="템4444" localSheetId="30">BlankMacro1</definedName>
    <definedName name="템4444" localSheetId="23">BlankMacro1</definedName>
    <definedName name="템4444">BlankMacro1</definedName>
    <definedName name="템5" localSheetId="18">BlankMacro1</definedName>
    <definedName name="템5" localSheetId="2">BlankMacro1</definedName>
    <definedName name="템5" localSheetId="0">BlankMacro1</definedName>
    <definedName name="템5" localSheetId="21">BlankMacro1</definedName>
    <definedName name="템5" localSheetId="7">BlankMacro1</definedName>
    <definedName name="템5" localSheetId="19">BlankMacro1</definedName>
    <definedName name="템5" localSheetId="22">BlankMacro1</definedName>
    <definedName name="템5" localSheetId="20">BlankMacro1</definedName>
    <definedName name="템5" localSheetId="29">BlankMacro1</definedName>
    <definedName name="템5" localSheetId="31">BlankMacro1</definedName>
    <definedName name="템5" localSheetId="32">BlankMacro1</definedName>
    <definedName name="템5" localSheetId="30">BlankMacro1</definedName>
    <definedName name="템5" localSheetId="23">BlankMacro1</definedName>
    <definedName name="템5">BlankMacro1</definedName>
    <definedName name="템5555" localSheetId="18">BlankMacro1</definedName>
    <definedName name="템5555" localSheetId="21">BlankMacro1</definedName>
    <definedName name="템5555" localSheetId="19">BlankMacro1</definedName>
    <definedName name="템5555" localSheetId="22">BlankMacro1</definedName>
    <definedName name="템5555" localSheetId="20">BlankMacro1</definedName>
    <definedName name="템5555" localSheetId="29">BlankMacro1</definedName>
    <definedName name="템5555" localSheetId="31">BlankMacro1</definedName>
    <definedName name="템5555" localSheetId="32">BlankMacro1</definedName>
    <definedName name="템5555" localSheetId="30">BlankMacro1</definedName>
    <definedName name="템5555" localSheetId="23">BlankMacro1</definedName>
    <definedName name="템5555">BlankMacro1</definedName>
    <definedName name="템6" localSheetId="18">BlankMacro1</definedName>
    <definedName name="템6" localSheetId="2">BlankMacro1</definedName>
    <definedName name="템6" localSheetId="0">BlankMacro1</definedName>
    <definedName name="템6" localSheetId="21">BlankMacro1</definedName>
    <definedName name="템6" localSheetId="7">BlankMacro1</definedName>
    <definedName name="템6" localSheetId="19">BlankMacro1</definedName>
    <definedName name="템6" localSheetId="22">BlankMacro1</definedName>
    <definedName name="템6" localSheetId="20">BlankMacro1</definedName>
    <definedName name="템6" localSheetId="29">BlankMacro1</definedName>
    <definedName name="템6" localSheetId="31">BlankMacro1</definedName>
    <definedName name="템6" localSheetId="32">BlankMacro1</definedName>
    <definedName name="템6" localSheetId="30">BlankMacro1</definedName>
    <definedName name="템6" localSheetId="23">BlankMacro1</definedName>
    <definedName name="템6">BlankMacro1</definedName>
    <definedName name="템66666" localSheetId="18">BlankMacro1</definedName>
    <definedName name="템66666" localSheetId="21">BlankMacro1</definedName>
    <definedName name="템66666" localSheetId="19">BlankMacro1</definedName>
    <definedName name="템66666" localSheetId="22">BlankMacro1</definedName>
    <definedName name="템66666" localSheetId="20">BlankMacro1</definedName>
    <definedName name="템66666" localSheetId="29">BlankMacro1</definedName>
    <definedName name="템66666" localSheetId="31">BlankMacro1</definedName>
    <definedName name="템66666" localSheetId="32">BlankMacro1</definedName>
    <definedName name="템66666" localSheetId="30">BlankMacro1</definedName>
    <definedName name="템66666" localSheetId="23">BlankMacro1</definedName>
    <definedName name="템66666">BlankMacro1</definedName>
    <definedName name="템9" localSheetId="18">BlankMacro1</definedName>
    <definedName name="템9" localSheetId="21">BlankMacro1</definedName>
    <definedName name="템9" localSheetId="19">BlankMacro1</definedName>
    <definedName name="템9" localSheetId="22">BlankMacro1</definedName>
    <definedName name="템9" localSheetId="20">BlankMacro1</definedName>
    <definedName name="템9" localSheetId="29">BlankMacro1</definedName>
    <definedName name="템9" localSheetId="31">BlankMacro1</definedName>
    <definedName name="템9" localSheetId="32">BlankMacro1</definedName>
    <definedName name="템9" localSheetId="30">BlankMacro1</definedName>
    <definedName name="템9" localSheetId="23">BlankMacro1</definedName>
    <definedName name="템9">BlankMacro1</definedName>
    <definedName name="템이1" localSheetId="18">BlankMacro1</definedName>
    <definedName name="템이1" localSheetId="21">BlankMacro1</definedName>
    <definedName name="템이1" localSheetId="19">BlankMacro1</definedName>
    <definedName name="템이1" localSheetId="22">BlankMacro1</definedName>
    <definedName name="템이1" localSheetId="20">BlankMacro1</definedName>
    <definedName name="템이1" localSheetId="29">BlankMacro1</definedName>
    <definedName name="템이1" localSheetId="31">BlankMacro1</definedName>
    <definedName name="템이1" localSheetId="32">BlankMacro1</definedName>
    <definedName name="템이1" localSheetId="30">BlankMacro1</definedName>
    <definedName name="템이1" localSheetId="23">BlankMacro1</definedName>
    <definedName name="템이1">BlankMacro1</definedName>
    <definedName name="템플리트모듈1" localSheetId="18">BlankMacro1</definedName>
    <definedName name="템플리트모듈1" localSheetId="2">BlankMacro1</definedName>
    <definedName name="템플리트모듈1" localSheetId="0">BlankMacro1</definedName>
    <definedName name="템플리트모듈1" localSheetId="21">BlankMacro1</definedName>
    <definedName name="템플리트모듈1" localSheetId="7">BlankMacro1</definedName>
    <definedName name="템플리트모듈1" localSheetId="19">BlankMacro1</definedName>
    <definedName name="템플리트모듈1" localSheetId="22">BlankMacro1</definedName>
    <definedName name="템플리트모듈1" localSheetId="20">BlankMacro1</definedName>
    <definedName name="템플리트모듈1" localSheetId="29">BlankMacro1</definedName>
    <definedName name="템플리트모듈1" localSheetId="31">BlankMacro1</definedName>
    <definedName name="템플리트모듈1" localSheetId="32">BlankMacro1</definedName>
    <definedName name="템플리트모듈1" localSheetId="30">BlankMacro1</definedName>
    <definedName name="템플리트모듈1" localSheetId="23">BlankMacro1</definedName>
    <definedName name="템플리트모듈1">BlankMacro1</definedName>
    <definedName name="템플리트모듈10" localSheetId="18">BlankMacro1</definedName>
    <definedName name="템플리트모듈10" localSheetId="21">BlankMacro1</definedName>
    <definedName name="템플리트모듈10" localSheetId="19">BlankMacro1</definedName>
    <definedName name="템플리트모듈10" localSheetId="22">BlankMacro1</definedName>
    <definedName name="템플리트모듈10" localSheetId="20">BlankMacro1</definedName>
    <definedName name="템플리트모듈10" localSheetId="29">BlankMacro1</definedName>
    <definedName name="템플리트모듈10" localSheetId="31">BlankMacro1</definedName>
    <definedName name="템플리트모듈10" localSheetId="32">BlankMacro1</definedName>
    <definedName name="템플리트모듈10" localSheetId="30">BlankMacro1</definedName>
    <definedName name="템플리트모듈10" localSheetId="23">BlankMacro1</definedName>
    <definedName name="템플리트모듈10">BlankMacro1</definedName>
    <definedName name="템플리트모듈100" localSheetId="18">BlankMacro1</definedName>
    <definedName name="템플리트모듈100" localSheetId="21">BlankMacro1</definedName>
    <definedName name="템플리트모듈100" localSheetId="19">BlankMacro1</definedName>
    <definedName name="템플리트모듈100" localSheetId="22">BlankMacro1</definedName>
    <definedName name="템플리트모듈100" localSheetId="20">BlankMacro1</definedName>
    <definedName name="템플리트모듈100" localSheetId="29">BlankMacro1</definedName>
    <definedName name="템플리트모듈100" localSheetId="31">BlankMacro1</definedName>
    <definedName name="템플리트모듈100" localSheetId="32">BlankMacro1</definedName>
    <definedName name="템플리트모듈100" localSheetId="30">BlankMacro1</definedName>
    <definedName name="템플리트모듈100" localSheetId="23">BlankMacro1</definedName>
    <definedName name="템플리트모듈100">BlankMacro1</definedName>
    <definedName name="템플리트모듈101" localSheetId="18">BlankMacro1</definedName>
    <definedName name="템플리트모듈101" localSheetId="21">BlankMacro1</definedName>
    <definedName name="템플리트모듈101" localSheetId="19">BlankMacro1</definedName>
    <definedName name="템플리트모듈101" localSheetId="22">BlankMacro1</definedName>
    <definedName name="템플리트모듈101" localSheetId="20">BlankMacro1</definedName>
    <definedName name="템플리트모듈101" localSheetId="29">BlankMacro1</definedName>
    <definedName name="템플리트모듈101" localSheetId="31">BlankMacro1</definedName>
    <definedName name="템플리트모듈101" localSheetId="32">BlankMacro1</definedName>
    <definedName name="템플리트모듈101" localSheetId="30">BlankMacro1</definedName>
    <definedName name="템플리트모듈101" localSheetId="23">BlankMacro1</definedName>
    <definedName name="템플리트모듈101">BlankMacro1</definedName>
    <definedName name="템플리트모듈11" localSheetId="18">BlankMacro1</definedName>
    <definedName name="템플리트모듈11" localSheetId="21">BlankMacro1</definedName>
    <definedName name="템플리트모듈11" localSheetId="19">BlankMacro1</definedName>
    <definedName name="템플리트모듈11" localSheetId="22">BlankMacro1</definedName>
    <definedName name="템플리트모듈11" localSheetId="20">BlankMacro1</definedName>
    <definedName name="템플리트모듈11" localSheetId="29">BlankMacro1</definedName>
    <definedName name="템플리트모듈11" localSheetId="31">BlankMacro1</definedName>
    <definedName name="템플리트모듈11" localSheetId="32">BlankMacro1</definedName>
    <definedName name="템플리트모듈11" localSheetId="30">BlankMacro1</definedName>
    <definedName name="템플리트모듈11" localSheetId="23">BlankMacro1</definedName>
    <definedName name="템플리트모듈11">BlankMacro1</definedName>
    <definedName name="템플리트모듈120" localSheetId="18">BlankMacro1</definedName>
    <definedName name="템플리트모듈120" localSheetId="21">BlankMacro1</definedName>
    <definedName name="템플리트모듈120" localSheetId="19">BlankMacro1</definedName>
    <definedName name="템플리트모듈120" localSheetId="22">BlankMacro1</definedName>
    <definedName name="템플리트모듈120" localSheetId="20">BlankMacro1</definedName>
    <definedName name="템플리트모듈120" localSheetId="29">BlankMacro1</definedName>
    <definedName name="템플리트모듈120" localSheetId="31">BlankMacro1</definedName>
    <definedName name="템플리트모듈120" localSheetId="32">BlankMacro1</definedName>
    <definedName name="템플리트모듈120" localSheetId="30">BlankMacro1</definedName>
    <definedName name="템플리트모듈120" localSheetId="23">BlankMacro1</definedName>
    <definedName name="템플리트모듈120">BlankMacro1</definedName>
    <definedName name="템플리트모듈2" localSheetId="18">BlankMacro1</definedName>
    <definedName name="템플리트모듈2" localSheetId="2">BlankMacro1</definedName>
    <definedName name="템플리트모듈2" localSheetId="0">BlankMacro1</definedName>
    <definedName name="템플리트모듈2" localSheetId="21">BlankMacro1</definedName>
    <definedName name="템플리트모듈2" localSheetId="7">BlankMacro1</definedName>
    <definedName name="템플리트모듈2" localSheetId="19">BlankMacro1</definedName>
    <definedName name="템플리트모듈2" localSheetId="22">BlankMacro1</definedName>
    <definedName name="템플리트모듈2" localSheetId="20">BlankMacro1</definedName>
    <definedName name="템플리트모듈2" localSheetId="29">BlankMacro1</definedName>
    <definedName name="템플리트모듈2" localSheetId="31">BlankMacro1</definedName>
    <definedName name="템플리트모듈2" localSheetId="32">BlankMacro1</definedName>
    <definedName name="템플리트모듈2" localSheetId="30">BlankMacro1</definedName>
    <definedName name="템플리트모듈2" localSheetId="23">BlankMacro1</definedName>
    <definedName name="템플리트모듈2">BlankMacro1</definedName>
    <definedName name="템플리트모듈220" localSheetId="18">BlankMacro1</definedName>
    <definedName name="템플리트모듈220" localSheetId="21">BlankMacro1</definedName>
    <definedName name="템플리트모듈220" localSheetId="19">BlankMacro1</definedName>
    <definedName name="템플리트모듈220" localSheetId="22">BlankMacro1</definedName>
    <definedName name="템플리트모듈220" localSheetId="20">BlankMacro1</definedName>
    <definedName name="템플리트모듈220" localSheetId="29">BlankMacro1</definedName>
    <definedName name="템플리트모듈220" localSheetId="31">BlankMacro1</definedName>
    <definedName name="템플리트모듈220" localSheetId="32">BlankMacro1</definedName>
    <definedName name="템플리트모듈220" localSheetId="30">BlankMacro1</definedName>
    <definedName name="템플리트모듈220" localSheetId="23">BlankMacro1</definedName>
    <definedName name="템플리트모듈220">BlankMacro1</definedName>
    <definedName name="템플리트모듈3" localSheetId="18">BlankMacro1</definedName>
    <definedName name="템플리트모듈3" localSheetId="2">BlankMacro1</definedName>
    <definedName name="템플리트모듈3" localSheetId="0">BlankMacro1</definedName>
    <definedName name="템플리트모듈3" localSheetId="21">BlankMacro1</definedName>
    <definedName name="템플리트모듈3" localSheetId="7">BlankMacro1</definedName>
    <definedName name="템플리트모듈3" localSheetId="19">BlankMacro1</definedName>
    <definedName name="템플리트모듈3" localSheetId="22">BlankMacro1</definedName>
    <definedName name="템플리트모듈3" localSheetId="20">BlankMacro1</definedName>
    <definedName name="템플리트모듈3" localSheetId="29">BlankMacro1</definedName>
    <definedName name="템플리트모듈3" localSheetId="31">BlankMacro1</definedName>
    <definedName name="템플리트모듈3" localSheetId="32">BlankMacro1</definedName>
    <definedName name="템플리트모듈3" localSheetId="30">BlankMacro1</definedName>
    <definedName name="템플리트모듈3" localSheetId="23">BlankMacro1</definedName>
    <definedName name="템플리트모듈3">BlankMacro1</definedName>
    <definedName name="템플리트모듈4" localSheetId="18">BlankMacro1</definedName>
    <definedName name="템플리트모듈4" localSheetId="2">BlankMacro1</definedName>
    <definedName name="템플리트모듈4" localSheetId="0">BlankMacro1</definedName>
    <definedName name="템플리트모듈4" localSheetId="21">BlankMacro1</definedName>
    <definedName name="템플리트모듈4" localSheetId="7">BlankMacro1</definedName>
    <definedName name="템플리트모듈4" localSheetId="19">BlankMacro1</definedName>
    <definedName name="템플리트모듈4" localSheetId="22">BlankMacro1</definedName>
    <definedName name="템플리트모듈4" localSheetId="20">BlankMacro1</definedName>
    <definedName name="템플리트모듈4" localSheetId="29">BlankMacro1</definedName>
    <definedName name="템플리트모듈4" localSheetId="31">BlankMacro1</definedName>
    <definedName name="템플리트모듈4" localSheetId="32">BlankMacro1</definedName>
    <definedName name="템플리트모듈4" localSheetId="30">BlankMacro1</definedName>
    <definedName name="템플리트모듈4" localSheetId="23">BlankMacro1</definedName>
    <definedName name="템플리트모듈4">BlankMacro1</definedName>
    <definedName name="템플리트모듈5" localSheetId="18">BlankMacro1</definedName>
    <definedName name="템플리트모듈5" localSheetId="2">BlankMacro1</definedName>
    <definedName name="템플리트모듈5" localSheetId="0">BlankMacro1</definedName>
    <definedName name="템플리트모듈5" localSheetId="21">BlankMacro1</definedName>
    <definedName name="템플리트모듈5" localSheetId="7">BlankMacro1</definedName>
    <definedName name="템플리트모듈5" localSheetId="19">BlankMacro1</definedName>
    <definedName name="템플리트모듈5" localSheetId="22">BlankMacro1</definedName>
    <definedName name="템플리트모듈5" localSheetId="20">BlankMacro1</definedName>
    <definedName name="템플리트모듈5" localSheetId="29">BlankMacro1</definedName>
    <definedName name="템플리트모듈5" localSheetId="31">BlankMacro1</definedName>
    <definedName name="템플리트모듈5" localSheetId="32">BlankMacro1</definedName>
    <definedName name="템플리트모듈5" localSheetId="30">BlankMacro1</definedName>
    <definedName name="템플리트모듈5" localSheetId="23">BlankMacro1</definedName>
    <definedName name="템플리트모듈5">BlankMacro1</definedName>
    <definedName name="템플리트모듈6" localSheetId="18">BlankMacro1</definedName>
    <definedName name="템플리트모듈6" localSheetId="2">BlankMacro1</definedName>
    <definedName name="템플리트모듈6" localSheetId="0">BlankMacro1</definedName>
    <definedName name="템플리트모듈6" localSheetId="21">BlankMacro1</definedName>
    <definedName name="템플리트모듈6" localSheetId="7">BlankMacro1</definedName>
    <definedName name="템플리트모듈6" localSheetId="19">BlankMacro1</definedName>
    <definedName name="템플리트모듈6" localSheetId="22">BlankMacro1</definedName>
    <definedName name="템플리트모듈6" localSheetId="20">BlankMacro1</definedName>
    <definedName name="템플리트모듈6" localSheetId="29">BlankMacro1</definedName>
    <definedName name="템플리트모듈6" localSheetId="31">BlankMacro1</definedName>
    <definedName name="템플리트모듈6" localSheetId="32">BlankMacro1</definedName>
    <definedName name="템플리트모듈6" localSheetId="30">BlankMacro1</definedName>
    <definedName name="템플리트모듈6" localSheetId="23">BlankMacro1</definedName>
    <definedName name="템플리트모듈6">BlankMacro1</definedName>
    <definedName name="텨">텨</definedName>
    <definedName name="토" localSheetId="0">{#N/A,#N/A,TRUE,"토적및재료집계";#N/A,#N/A,TRUE,"토적및재료집계";#N/A,#N/A,TRUE,"단위량"}</definedName>
    <definedName name="토">{#N/A,#N/A,TRUE,"토적및재료집계";#N/A,#N/A,TRUE,"토적및재료집계";#N/A,#N/A,TRUE,"단위량"}</definedName>
    <definedName name="토3" localSheetId="18">BlankMacro1</definedName>
    <definedName name="토3" localSheetId="21">BlankMacro1</definedName>
    <definedName name="토3" localSheetId="19">BlankMacro1</definedName>
    <definedName name="토3" localSheetId="22">BlankMacro1</definedName>
    <definedName name="토3" localSheetId="20">BlankMacro1</definedName>
    <definedName name="토3" localSheetId="29">BlankMacro1</definedName>
    <definedName name="토3" localSheetId="31">BlankMacro1</definedName>
    <definedName name="토3" localSheetId="32">BlankMacro1</definedName>
    <definedName name="토3" localSheetId="30">BlankMacro1</definedName>
    <definedName name="토3" localSheetId="23">BlankMacro1</definedName>
    <definedName name="토3">BlankMacro1</definedName>
    <definedName name="토3333" localSheetId="18">BlankMacro1</definedName>
    <definedName name="토3333" localSheetId="21">BlankMacro1</definedName>
    <definedName name="토3333" localSheetId="19">BlankMacro1</definedName>
    <definedName name="토3333" localSheetId="22">BlankMacro1</definedName>
    <definedName name="토3333" localSheetId="20">BlankMacro1</definedName>
    <definedName name="토3333" localSheetId="29">BlankMacro1</definedName>
    <definedName name="토3333" localSheetId="31">BlankMacro1</definedName>
    <definedName name="토3333" localSheetId="32">BlankMacro1</definedName>
    <definedName name="토3333" localSheetId="30">BlankMacro1</definedName>
    <definedName name="토3333" localSheetId="23">BlankMacro1</definedName>
    <definedName name="토3333">BlankMacro1</definedName>
    <definedName name="토공" localSheetId="2">{#N/A,#N/A,FALSE,"단면 제원"}</definedName>
    <definedName name="토공" localSheetId="0">{#N/A,#N/A,FALSE,"단면 제원"}</definedName>
    <definedName name="토공">{#N/A,#N/A,FALSE,"단면 제원"}</definedName>
    <definedName name="토공." localSheetId="2">{#N/A,#N/A,FALSE,"운반시간"}</definedName>
    <definedName name="토공." localSheetId="0">{#N/A,#N/A,FALSE,"운반시간"}</definedName>
    <definedName name="토공.">{#N/A,#N/A,FALSE,"운반시간"}</definedName>
    <definedName name="토공11">{#N/A,#N/A,FALSE,"포장2"}</definedName>
    <definedName name="토공2">{#N/A,#N/A,FALSE,"2~8번"}</definedName>
    <definedName name="토공사5회" localSheetId="18">Dlog_Show</definedName>
    <definedName name="토공사5회" localSheetId="21">Dlog_Show</definedName>
    <definedName name="토공사5회" localSheetId="19">Dlog_Show</definedName>
    <definedName name="토공사5회" localSheetId="22">Dlog_Show</definedName>
    <definedName name="토공사5회" localSheetId="20">Dlog_Show</definedName>
    <definedName name="토공사5회" localSheetId="29">Dlog_Show</definedName>
    <definedName name="토공사5회" localSheetId="31">Dlog_Show</definedName>
    <definedName name="토공사5회" localSheetId="32">Dlog_Show</definedName>
    <definedName name="토공사5회" localSheetId="30">Dlog_Show</definedName>
    <definedName name="토공사5회" localSheetId="23">Dlog_Show</definedName>
    <definedName name="토공사5회">Dlog_Show</definedName>
    <definedName name="토공사현장설명서" localSheetId="0">'[D:/원가계산/2018년/7월/신우중공업_수중펌프 2종 제작설치/보고서/1. 제조_수중사류펌프 제작 및 설치.xlsx]경비'!토공사현장설명서</definedName>
    <definedName name="토공전체">{#N/A,#N/A,FALSE,"운반시간"}</definedName>
    <definedName name="토공집계" localSheetId="2">{#N/A,#N/A,FALSE,"단가표지"}</definedName>
    <definedName name="토공집계" localSheetId="0">{#N/A,#N/A,FALSE,"단가표지"}</definedName>
    <definedName name="토공집계">{#N/A,#N/A,FALSE,"단가표지"}</definedName>
    <definedName name="토량계산" localSheetId="2">{#N/A,#N/A,FALSE,"포장단가"}</definedName>
    <definedName name="토량계산" localSheetId="0">{#N/A,#N/A,FALSE,"포장단가"}</definedName>
    <definedName name="토량계산">{#N/A,#N/A,FALSE,"포장단가"}</definedName>
    <definedName name="토목">{#N/A,#N/A,FALSE,"단가표지"}</definedName>
    <definedName name="토목견적">{#N/A,#N/A,FALSE,"골재소요량";#N/A,#N/A,FALSE,"골재소요량"}</definedName>
    <definedName name="토목내역서">{#N/A,#N/A,FALSE,"CCTV"}</definedName>
    <definedName name="토목산정표">#REF!,#REF!</definedName>
    <definedName name="토목설계" localSheetId="2">{#N/A,#N/A,FALSE,"골재소요량";#N/A,#N/A,FALSE,"골재소요량"}</definedName>
    <definedName name="토목설계" localSheetId="0">{#N/A,#N/A,FALSE,"골재소요량";#N/A,#N/A,FALSE,"골재소요량"}</definedName>
    <definedName name="토목설계">{#N/A,#N/A,FALSE,"골재소요량";#N/A,#N/A,FALSE,"골재소요량"}</definedName>
    <definedName name="토목실견적">{#N/A,#N/A,FALSE,"이태원철근"}</definedName>
    <definedName name="토목실내역총괄표">{#N/A,#N/A,FALSE,"CCTV"}</definedName>
    <definedName name="토목실행">{#N/A,#N/A,FALSE,"골재소요량";#N/A,#N/A,FALSE,"골재소요량"}</definedName>
    <definedName name="토목실행내역서">{#N/A,#N/A,FALSE,"CCTV"}</definedName>
    <definedName name="토목총괄_세부">#REF!=#REF!</definedName>
    <definedName name="토적" localSheetId="2">{#N/A,#N/A,TRUE,"토적및재료집계";#N/A,#N/A,TRUE,"토적및재료집계";#N/A,#N/A,TRUE,"단위량"}</definedName>
    <definedName name="토적" localSheetId="0">{#N/A,#N/A,TRUE,"토적및재료집계";#N/A,#N/A,TRUE,"토적및재료집계";#N/A,#N/A,TRUE,"단위량"}</definedName>
    <definedName name="토적">{#N/A,#N/A,TRUE,"토적및재료집계";#N/A,#N/A,TRUE,"토적및재료집계";#N/A,#N/A,TRUE,"단위량"}</definedName>
    <definedName name="토적1" localSheetId="0">'[박미란/미란원가계산/2004/2월/ATM(청호,LG엔시스)/연결.xls]Sheet1'!$1:$1048576</definedName>
    <definedName name="토적집계1" localSheetId="2">{#N/A,#N/A,TRUE,"토적및재료집계";#N/A,#N/A,TRUE,"토적및재료집계";#N/A,#N/A,TRUE,"단위량"}</definedName>
    <definedName name="토적집계1" localSheetId="0">{#N/A,#N/A,TRUE,"토적및재료집계";#N/A,#N/A,TRUE,"토적및재료집계";#N/A,#N/A,TRUE,"단위량"}</definedName>
    <definedName name="토적집계1">{#N/A,#N/A,TRUE,"토적및재료집계";#N/A,#N/A,TRUE,"토적및재료집계";#N/A,#N/A,TRUE,"단위량"}</definedName>
    <definedName name="토적집계2">{#N/A,#N/A,TRUE,"토적및재료집계";#N/A,#N/A,TRUE,"토적및재료집계";#N/A,#N/A,TRUE,"단위량"}</definedName>
    <definedName name="토적표1" localSheetId="0">'[박미란/미란원가계산/2004/2월/ATM(청호,LG엔시스)/연결.xls]Sheet1'!$1:$1048576</definedName>
    <definedName name="토토토">토토토</definedName>
    <definedName name="톭" localSheetId="0">'[D:/office 양식/I一般比.xls]I一般比'!#REF!</definedName>
    <definedName name="통신집계" localSheetId="18">BlankMacro1</definedName>
    <definedName name="통신집계" localSheetId="21">BlankMacro1</definedName>
    <definedName name="통신집계" localSheetId="19">BlankMacro1</definedName>
    <definedName name="통신집계" localSheetId="22">BlankMacro1</definedName>
    <definedName name="통신집계" localSheetId="20">BlankMacro1</definedName>
    <definedName name="통신집계" localSheetId="29">BlankMacro1</definedName>
    <definedName name="통신집계" localSheetId="31">BlankMacro1</definedName>
    <definedName name="통신집계" localSheetId="32">BlankMacro1</definedName>
    <definedName name="통신집계" localSheetId="30">BlankMacro1</definedName>
    <definedName name="통신집계" localSheetId="23">BlankMacro1</definedName>
    <definedName name="통신집계">BlankMacro1</definedName>
    <definedName name="통영2터널">{#N/A,#N/A,TRUE,"토적및재료집계";#N/A,#N/A,TRUE,"토적및재료집계";#N/A,#N/A,TRUE,"단위량"}</definedName>
    <definedName name="통합1">통합1</definedName>
    <definedName name="톻ㄹㅇㄴㄹㄶ" localSheetId="0">'[D:/넣어주세요/MSOffice/99file/서울시CCTV.xls]일위'!#REF!</definedName>
    <definedName name="톻합1">톻합1</definedName>
    <definedName name="투3">{#N/A,#N/A,FALSE,"배수2"}</definedName>
    <definedName name="투자CONC.182억">{#N/A,#N/A,FALSE,"단축1";#N/A,#N/A,FALSE,"단축2";#N/A,#N/A,FALSE,"단축3";#N/A,#N/A,FALSE,"장축";#N/A,#N/A,FALSE,"4WD"}</definedName>
    <definedName name="투자비비교">{#N/A,#N/A,FALSE,"단축1";#N/A,#N/A,FALSE,"단축2";#N/A,#N/A,FALSE,"단축3";#N/A,#N/A,FALSE,"장축";#N/A,#N/A,FALSE,"4WD"}</definedName>
    <definedName name="투찰표">{#N/A,#N/A,FALSE,"부대1"}</definedName>
    <definedName name="트">트</definedName>
    <definedName name="트럭" localSheetId="2">{#N/A,#N/A,FALSE,"전열산출서"}</definedName>
    <definedName name="트럭" localSheetId="0">{#N/A,#N/A,FALSE,"전열산출서"}</definedName>
    <definedName name="트럭">{#N/A,#N/A,FALSE,"전열산출서"}</definedName>
    <definedName name="트렉트_및_트레일러" localSheetId="0">'[김정혜_PC/1WORKSHOP/1Kdm/통신/send/성보개발6차/부산청/인천학익동 동아풍림아파트현장.xls]장비집계'!#REF!</definedName>
    <definedName name="특급" localSheetId="2">#REF!,#REF!,#REF!,#REF!,#REF!,#REF!</definedName>
    <definedName name="특급" localSheetId="0">'[D:/My Documents/DATA/울산/DATA/홍수예경보/YONGF0.XLS]sw1'!$I$4,'[D:/My Documents/DATA/울산/DATA/홍수예경보/YONGF0.XLS]sw1'!$I$22,'[D:/My Documents/DATA/울산/DATA/홍수예경보/YONGF0.XLS]sw1'!$I$40,'[D:/My Documents/DATA/울산/DATA/홍수예경보/YONGF0.XLS]sw1'!$I$58,'[D:/My Documents/DATA/울산/DATA/홍수예경보/YONGF0.XLS]sw1'!$I$76,'[D:/My Documents/DATA/울산/DATA/홍수예경보/YONGF0.XLS]sw1'!$I$94</definedName>
    <definedName name="특급">#REF!,#REF!,#REF!,#REF!,#REF!,#REF!</definedName>
    <definedName name="특급기술자" localSheetId="0">#REF!,#REF!,#REF!,#REF!,#REF!,#REF!</definedName>
    <definedName name="특급기술자">#REF!,#REF!,#REF!,#REF!,#REF!,#REF!</definedName>
    <definedName name="특급자" localSheetId="0">#REF!,#REF!,#REF!,#REF!,#REF!,#REF!</definedName>
    <definedName name="특급자">#REF!,#REF!,#REF!,#REF!,#REF!,#REF!</definedName>
    <definedName name="특럭" localSheetId="2">{#N/A,#N/A,FALSE,"전열산출서"}</definedName>
    <definedName name="특럭" localSheetId="0">{#N/A,#N/A,FALSE,"전열산출서"}</definedName>
    <definedName name="특럭">{#N/A,#N/A,FALSE,"전열산출서"}</definedName>
    <definedName name="특별시방서1">{#N/A,#N/A,FALSE,"ALM-ASISC"}</definedName>
    <definedName name="특별인부012" localSheetId="0">'[D:/기계업무/공사업무/공사2001년도/가야차량/전차대설치/진주설계변경.xls]노임단가 (2)'!$C$76</definedName>
    <definedName name="특수인부">62000</definedName>
    <definedName name="틀단중" localSheetId="0">'[박미란/미란원가계산/2004/2월/ATM(청호,LG엔시스)/연결.xls]Sheet1'!$C$7:$P$17</definedName>
    <definedName name="티">티</definedName>
    <definedName name="팀지급실총액">#REF!,#REF!,#REF!,#REF!,#REF!,#REF!</definedName>
    <definedName name="ㅍ" localSheetId="2">{#N/A,#N/A,FALSE,"2~8번"}</definedName>
    <definedName name="ㅍ" localSheetId="0">{#N/A,#N/A,FALSE,"2~8번"}</definedName>
    <definedName name="ㅍ">{#N/A,#N/A,FALSE,"2~8번"}</definedName>
    <definedName name="ㅍ_1" localSheetId="2">{#N/A,#N/A,FALSE,"2~8번"}</definedName>
    <definedName name="ㅍ_1" localSheetId="0">{#N/A,#N/A,FALSE,"2~8번"}</definedName>
    <definedName name="ㅍ_1">{#N/A,#N/A,FALSE,"2~8번"}</definedName>
    <definedName name="ㅍㄱㄷㅈ" localSheetId="18">Dlog_Show</definedName>
    <definedName name="ㅍㄱㄷㅈ" localSheetId="21">Dlog_Show</definedName>
    <definedName name="ㅍㄱㄷㅈ" localSheetId="19">Dlog_Show</definedName>
    <definedName name="ㅍㄱㄷㅈ" localSheetId="22">Dlog_Show</definedName>
    <definedName name="ㅍㄱㄷㅈ" localSheetId="20">Dlog_Show</definedName>
    <definedName name="ㅍㄱㄷㅈ" localSheetId="29">Dlog_Show</definedName>
    <definedName name="ㅍㄱㄷㅈ" localSheetId="31">Dlog_Show</definedName>
    <definedName name="ㅍㄱㄷㅈ" localSheetId="32">Dlog_Show</definedName>
    <definedName name="ㅍㄱㄷㅈ" localSheetId="30">Dlog_Show</definedName>
    <definedName name="ㅍㄱㄷㅈ" localSheetId="23">Dlog_Show</definedName>
    <definedName name="ㅍㄱㄷㅈ">Dlog_Show</definedName>
    <definedName name="ㅍㄴㄻㄴㄹ">{#N/A,#N/A,TRUE,"토적및재료집계";#N/A,#N/A,TRUE,"토적및재료집계";#N/A,#N/A,TRUE,"단위량"}</definedName>
    <definedName name="ㅍㅅ퓨ㅠ" localSheetId="0">'[D:/임시파일/KNK/2002년/원가계산/마포경찰서/보라매병원/임시파일/KNK/2001년/최문기 과장/2000file/서식file/2000경주EXPO/7월file/도로공사/서울시CCTV.xls]직재'!#REF!</definedName>
    <definedName name="ㅍㅇㄹ">{#N/A,#N/A,FALSE,"ALM-ASISC"}</definedName>
    <definedName name="ㅍㅇㅍ">{"'건축내역'!$A$1:$L$413"}</definedName>
    <definedName name="ㅍㅊㅋㅌㅍㅊㅌㅋ" localSheetId="0">'[D:/넣어주세요/MSOffice/99file/서울시신호-2.xls]설직재-1'!#REF!</definedName>
    <definedName name="ㅍㅊ투" localSheetId="0">'[D:/넣어주세요/MSOffice/99file/서울시CCTV.xls]일위'!#REF!</definedName>
    <definedName name="ㅍㅊ퉅추" localSheetId="0">'[D:/넣어주세요/work-form.xls]N賃率-職'!#REF!</definedName>
    <definedName name="ㅍㅍ" localSheetId="0">'[D:/원가계산/2020년/4월/17. 한국철도기술연구원_롤테이너 하역장치 설계 보완 및 제작/1. 원가계산/2. 제조부문_한국철도기술연구원_롤테이너 하역장치 설계 보완 및 제작.xlsx]'!BlankMacro1</definedName>
    <definedName name="ㅍㅍ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'[유지현/미래세움 _ 한강 시원지/12.06.20/은진수정_내역_20120615/Documents and Settings/WindowsXP/My Documents/전기자료.XLS]부하'!$S$47:$AV$47</definedName>
    <definedName name="ㅍㅍㅍㅍ" localSheetId="0">'[유지현/미래세움 _ 한강 시원지/12.06.20/은진수정_내역_20120615/Documents and Settings/WindowsXP/My Documents/전기자료.XLS]부하'!$O$64:$O$131</definedName>
    <definedName name="ㅍㅍㅍㅍㅍ" localSheetId="0">'[유지현/미래세움 _ 한강 시원지/12.06.20/은진수정_내역_20120615/Documents and Settings/WindowsXP/My Documents/전기자료.XLS]부하'!$O$131:$O$201</definedName>
    <definedName name="ㅍㅍㅍㅍㅍㅍ" localSheetId="0">'[유지현/미래세움 _ 한강 시원지/12.06.20/은진수정_내역_20120615/Documents and Settings/WindowsXP/My Documents/전기자료.XLS]부하'!$O$202:$O$271</definedName>
    <definedName name="ㅍㅍㅍㅍㅍㅍㅍ" localSheetId="0">'[유지현/미래세움 _ 한강 시원지/12.06.20/은진수정_내역_20120615/Documents and Settings/WindowsXP/My Documents/전기자료.XLS]부하'!$O$272:$O$341</definedName>
    <definedName name="파">{#N/A,#N/A,FALSE,"ALM-ASISC"}</definedName>
    <definedName name="파군재교" localSheetId="2">{#N/A,#N/A,FALSE,"단면 제원"}</definedName>
    <definedName name="파군재교" localSheetId="0">{#N/A,#N/A,FALSE,"단면 제원"}</definedName>
    <definedName name="파군재교">{#N/A,#N/A,FALSE,"단면 제원"}</definedName>
    <definedName name="파주보고최종4.26">{#N/A,#N/A,FALSE,"현장 NCR 분석";#N/A,#N/A,FALSE,"현장품질감사";#N/A,#N/A,FALSE,"현장품질감사"}</definedName>
    <definedName name="판넬조립부">{"'호선별현황(방식)'!$K$22:$P$22","'호선별현황(방식)'!$K$22:$P$22"}</definedName>
    <definedName name="퍼">{#N/A,#N/A,FALSE,"ALM-ASISC"}</definedName>
    <definedName name="펌프장" localSheetId="0">'[SE08010/공유/DATA/YOUNGANG/CALSHEET/GODO.XLS]약품공급2'!#REF!</definedName>
    <definedName name="페이브먼트_브레카" localSheetId="0">'[김정혜_PC/1WORKSHOP/1Kdm/통신/send/성보개발6차/부산청/인천학익동 동아풍림아파트현장.xls]장비집계'!#REF!</definedName>
    <definedName name="페이지" localSheetId="2">{"'Firr(선)'!$AS$1:$AY$62","'Firr(사)'!$AS$1:$AY$62","'Firr(회)'!$AS$1:$AY$62","'Firr(선)'!$L$1:$V$62","'Firr(사)'!$L$1:$V$62","'Firr(회)'!$L$1:$V$62"}</definedName>
    <definedName name="페이지" localSheetId="0">{"'Firr(선)'!$AS$1:$AY$62","'Firr(사)'!$AS$1:$AY$62","'Firr(회)'!$AS$1:$AY$62","'Firr(선)'!$L$1:$V$62","'Firr(사)'!$L$1:$V$62","'Firr(회)'!$L$1:$V$62"}</definedName>
    <definedName name="페이지">{"'Firr(선)'!$AS$1:$AY$62","'Firr(사)'!$AS$1:$AY$62","'Firr(회)'!$AS$1:$AY$62","'Firr(선)'!$L$1:$V$62","'Firr(사)'!$L$1:$V$62","'Firr(회)'!$L$1:$V$62"}</definedName>
    <definedName name="펴">펴</definedName>
    <definedName name="평단가" localSheetId="0">'[박양호/박양호/농업기반공사/내리지구/내리지구보고서/2001/Dan1.xls]평자재단가'!$A$44:$O$44</definedName>
    <definedName name="폐공집계1" localSheetId="2">{#N/A,#N/A,FALSE,"운반시간"}</definedName>
    <definedName name="폐공집계1" localSheetId="0">{#N/A,#N/A,FALSE,"운반시간"}</definedName>
    <definedName name="폐공집계1">{#N/A,#N/A,FALSE,"운반시간"}</definedName>
    <definedName name="폐공집계2" localSheetId="2">{#N/A,#N/A,FALSE,"골재소요량";#N/A,#N/A,FALSE,"골재소요량"}</definedName>
    <definedName name="폐공집계2" localSheetId="0">{#N/A,#N/A,FALSE,"골재소요량";#N/A,#N/A,FALSE,"골재소요량"}</definedName>
    <definedName name="폐공집계2">{#N/A,#N/A,FALSE,"골재소요량";#N/A,#N/A,FALSE,"골재소요량"}</definedName>
    <definedName name="폐공집계3" localSheetId="2">{#N/A,#N/A,FALSE,"2~8번"}</definedName>
    <definedName name="폐공집계3" localSheetId="0">{#N/A,#N/A,FALSE,"2~8번"}</definedName>
    <definedName name="폐공집계3">{#N/A,#N/A,FALSE,"2~8번"}</definedName>
    <definedName name="폐공집계4" localSheetId="2">{#N/A,#N/A,FALSE,"2~8번"}</definedName>
    <definedName name="폐공집계4" localSheetId="0">{#N/A,#N/A,FALSE,"2~8번"}</definedName>
    <definedName name="폐공집계4">{#N/A,#N/A,FALSE,"2~8번"}</definedName>
    <definedName name="폐공집계5" localSheetId="2">{#N/A,#N/A,FALSE,"조골재"}</definedName>
    <definedName name="폐공집계5" localSheetId="0">{#N/A,#N/A,FALSE,"조골재"}</definedName>
    <definedName name="폐공집계5">{#N/A,#N/A,FALSE,"조골재"}</definedName>
    <definedName name="폐기물상차" localSheetId="18">BlankMacro1</definedName>
    <definedName name="폐기물상차" localSheetId="21">BlankMacro1</definedName>
    <definedName name="폐기물상차" localSheetId="19">BlankMacro1</definedName>
    <definedName name="폐기물상차" localSheetId="22">BlankMacro1</definedName>
    <definedName name="폐기물상차" localSheetId="20">BlankMacro1</definedName>
    <definedName name="폐기물상차" localSheetId="29">BlankMacro1</definedName>
    <definedName name="폐기물상차" localSheetId="31">BlankMacro1</definedName>
    <definedName name="폐기물상차" localSheetId="32">BlankMacro1</definedName>
    <definedName name="폐기물상차" localSheetId="30">BlankMacro1</definedName>
    <definedName name="폐기물상차" localSheetId="23">BlankMacro1</definedName>
    <definedName name="폐기물상차">BlankMacro1</definedName>
    <definedName name="포2">{#N/A,#N/A,FALSE,"포장2"}</definedName>
    <definedName name="포장" localSheetId="0">'[박미란/미란원가계산/2004/2월/ATM(청호,LG엔시스)/연결.xls]Sheet1'!$1:$1048576</definedName>
    <definedName name="포장조서2">{#N/A,#N/A,FALSE,"골재소요량";#N/A,#N/A,FALSE,"골재소요량"}</definedName>
    <definedName name="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포ㅜㅀ" localSheetId="0">'[D:/넣어주세요/MSOffice/99file/서울시신호-2.xls]설직재-1'!#REF!</definedName>
    <definedName name="표면">{#N/A,#N/A,TRUE,"총괄"}</definedName>
    <definedName name="표복사" localSheetId="0">'[원용진/원용진의 원/My Documents/연결.xls]Sheet3'!#REF!</definedName>
    <definedName name="표지" localSheetId="0">'[박미란/미란원가계산/2004/2월/ATM(청호,LG엔시스)/연결.xls]Sheet1'!$A$1:$D$152</definedName>
    <definedName name="표지3">{#N/A,#N/A,FALSE,"이정표"}</definedName>
    <definedName name="표지목차2">{#N/A,#N/A,FALSE,"표지목차"}</definedName>
    <definedName name="표품_통신_6_13" localSheetId="0">'[Lmy/local/정통부일위대가표.xls]일위대가목록'!#REF!</definedName>
    <definedName name="푸">{#N/A,#N/A,FALSE,"3가";#N/A,#N/A,FALSE,"3나";#N/A,#N/A,FALSE,"3다"}</definedName>
    <definedName name="푸푸푸">#REF!,#REF!</definedName>
    <definedName name="품공내역서" localSheetId="18">BlankMacro1</definedName>
    <definedName name="품공내역서" localSheetId="21">BlankMacro1</definedName>
    <definedName name="품공내역서" localSheetId="19">BlankMacro1</definedName>
    <definedName name="품공내역서" localSheetId="22">BlankMacro1</definedName>
    <definedName name="품공내역서" localSheetId="20">BlankMacro1</definedName>
    <definedName name="품공내역서" localSheetId="29">BlankMacro1</definedName>
    <definedName name="품공내역서" localSheetId="31">BlankMacro1</definedName>
    <definedName name="품공내역서" localSheetId="32">BlankMacro1</definedName>
    <definedName name="품공내역서" localSheetId="30">BlankMacro1</definedName>
    <definedName name="품공내역서" localSheetId="23">BlankMacro1</definedName>
    <definedName name="품공내역서">BlankMacro1</definedName>
    <definedName name="품셈2">{#N/A,#N/A,FALSE,"CCTV"}</definedName>
    <definedName name="품셈3">{#N/A,#N/A,FALSE,"CCTV"}</definedName>
    <definedName name="품셈4">{#N/A,#N/A,FALSE,"CCTV"}</definedName>
    <definedName name="품셈5">{#N/A,#N/A,FALSE,"CCTV"}</definedName>
    <definedName name="품위내역서" localSheetId="18">BlankMacro1</definedName>
    <definedName name="품위내역서" localSheetId="2">BlankMacro1</definedName>
    <definedName name="품위내역서" localSheetId="0">BlankMacro1</definedName>
    <definedName name="품위내역서" localSheetId="21">BlankMacro1</definedName>
    <definedName name="품위내역서" localSheetId="7">BlankMacro1</definedName>
    <definedName name="품위내역서" localSheetId="19">BlankMacro1</definedName>
    <definedName name="품위내역서" localSheetId="22">BlankMacro1</definedName>
    <definedName name="품위내역서" localSheetId="20">BlankMacro1</definedName>
    <definedName name="품위내역서" localSheetId="29">BlankMacro1</definedName>
    <definedName name="품위내역서" localSheetId="31">BlankMacro1</definedName>
    <definedName name="품위내역서" localSheetId="32">BlankMacro1</definedName>
    <definedName name="품위내역서" localSheetId="30">BlankMacro1</definedName>
    <definedName name="품위내역서" localSheetId="23">BlankMacro1</definedName>
    <definedName name="품위내역서">BlankMacro1</definedName>
    <definedName name="품질생산합격">{#N/A,#N/A,TRUE,"Y생산";#N/A,#N/A,TRUE,"Y판매";#N/A,#N/A,TRUE,"Y총물량";#N/A,#N/A,TRUE,"Y능력";#N/A,#N/A,TRUE,"YKD"}</definedName>
    <definedName name="풍납동" localSheetId="0">'[김은영/D/목동.현대.홍부/삼성분당/견적실/기타/개인/4.대리/이성하/FILE/예산F/아파트F/교동현장.xls]Sheet4'!#REF!</definedName>
    <definedName name="풍납동아파트" localSheetId="0">'[김은영/D/목동.현대.홍부/삼성분당/견적실/기타/개인/4.대리/이성하/FILE/예산F/아파트F/교동현장.xls]Sheet4'!#REF!</definedName>
    <definedName name="풍전2" localSheetId="2">{#N/A,#N/A,TRUE,"손익보고"}</definedName>
    <definedName name="풍전2" localSheetId="0">{#N/A,#N/A,TRUE,"손익보고"}</definedName>
    <definedName name="풍전2">{#N/A,#N/A,TRUE,"손익보고"}</definedName>
    <definedName name="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퓨ㅛㅠㄹ" localSheetId="0">'[D:/임시파일/KNK/2002년/원가계산/마포경찰서/보라매병원/임시파일/KNK/2001년/최문기 과장/2000file/서식file/2000경주EXPO/7월file/도로공사/서울시CCTV.xls]직재'!#REF!</definedName>
    <definedName name="퓨ㅜㅊ퓨ㅜ">{"'건축내역'!$A$1:$L$413"}</definedName>
    <definedName name="프리존1" localSheetId="2">{#N/A,#N/A,TRUE,"토적및재료집계";#N/A,#N/A,TRUE,"토적및재료집계";#N/A,#N/A,TRUE,"단위량"}</definedName>
    <definedName name="프리존1" localSheetId="0">{#N/A,#N/A,TRUE,"토적및재료집계";#N/A,#N/A,TRUE,"토적및재료집계";#N/A,#N/A,TRUE,"단위량"}</definedName>
    <definedName name="프리존1">{#N/A,#N/A,TRUE,"토적및재료집계";#N/A,#N/A,TRUE,"토적및재료집계";#N/A,#N/A,TRUE,"단위량"}</definedName>
    <definedName name="프리존스" localSheetId="2">{#N/A,#N/A,TRUE,"토적및재료집계";#N/A,#N/A,TRUE,"토적및재료집계";#N/A,#N/A,TRUE,"단위량"}</definedName>
    <definedName name="프리존스" localSheetId="0">{#N/A,#N/A,TRUE,"토적및재료집계";#N/A,#N/A,TRUE,"토적및재료집계";#N/A,#N/A,TRUE,"단위량"}</definedName>
    <definedName name="프리존스">{#N/A,#N/A,TRUE,"토적및재료집계";#N/A,#N/A,TRUE,"토적및재료집계";#N/A,#N/A,TRUE,"단위량"}</definedName>
    <definedName name="프프프">프프프</definedName>
    <definedName name="플라타너스B8" localSheetId="0">'[B:/수목일위.XLS]데이타'!$E$552</definedName>
    <definedName name="피">피</definedName>
    <definedName name="피로티">{#N/A,#N/A,FALSE,"이태원철근"}</definedName>
    <definedName name="피로티1">{#N/A,#N/A,FALSE,"이태원철근"}</definedName>
    <definedName name="피스72C" localSheetId="18">BlankMacro1</definedName>
    <definedName name="피스72C" localSheetId="21">BlankMacro1</definedName>
    <definedName name="피스72C" localSheetId="19">BlankMacro1</definedName>
    <definedName name="피스72C" localSheetId="22">BlankMacro1</definedName>
    <definedName name="피스72C" localSheetId="20">BlankMacro1</definedName>
    <definedName name="피스72C" localSheetId="29">BlankMacro1</definedName>
    <definedName name="피스72C" localSheetId="31">BlankMacro1</definedName>
    <definedName name="피스72C" localSheetId="32">BlankMacro1</definedName>
    <definedName name="피스72C" localSheetId="30">BlankMacro1</definedName>
    <definedName name="피스72C" localSheetId="23">BlankMacro1</definedName>
    <definedName name="피스72C">BlankMacro1</definedName>
    <definedName name="피스표" localSheetId="0">'[User-xwgfxxwuul/로컬 디스크 (c)/압축파일/곽곽이/WINDOWS/바탕 화면/GNG/9공구/운반9.xls]9GNG운반'!#REF!</definedName>
    <definedName name="필터링" localSheetId="2">#REF!,#REF!,#REF!</definedName>
    <definedName name="필터링" localSheetId="0">'[D:/My Documents/김재성/안동운동장도면및내역/01-간선산출근거서.XLS]지하'!$C$3:$C$42,'[D:/My Documents/김재성/안동운동장도면및내역/01-간선산출근거서.XLS]지하'!$E$3:$E$42,'[D:/My Documents/김재성/안동운동장도면및내역/01-간선산출근거서.XLS]지하'!$G$3:$G$42</definedName>
    <definedName name="필터링">#REF!,#REF!,#REF!</definedName>
    <definedName name="ㅎ" localSheetId="2">{"'용역비'!$A$4:$C$8"}</definedName>
    <definedName name="ㅎ" localSheetId="0">{"'용역비'!$A$4:$C$8"}</definedName>
    <definedName name="ㅎ">{"'용역비'!$A$4:$C$8"}</definedName>
    <definedName name="ㅎ5" localSheetId="2">{#N/A,#N/A,FALSE,"골재소요량";#N/A,#N/A,FALSE,"골재소요량"}</definedName>
    <definedName name="ㅎ5" localSheetId="0">{#N/A,#N/A,FALSE,"골재소요량";#N/A,#N/A,FALSE,"골재소요량"}</definedName>
    <definedName name="ㅎ5">{#N/A,#N/A,FALSE,"골재소요량";#N/A,#N/A,FALSE,"골재소요량"}</definedName>
    <definedName name="ㅎ5_1" localSheetId="2">{#N/A,#N/A,FALSE,"골재소요량";#N/A,#N/A,FALSE,"골재소요량"}</definedName>
    <definedName name="ㅎ5_1" localSheetId="0">{#N/A,#N/A,FALSE,"골재소요량";#N/A,#N/A,FALSE,"골재소요량"}</definedName>
    <definedName name="ㅎ5_1">{#N/A,#N/A,FALSE,"골재소요량";#N/A,#N/A,FALSE,"골재소요량"}</definedName>
    <definedName name="ㅎㄱㅎ" localSheetId="2">{"'용역비'!$A$4:$C$8"}</definedName>
    <definedName name="ㅎㄱㅎ" localSheetId="0">{"'용역비'!$A$4:$C$8"}</definedName>
    <definedName name="ㅎㄱㅎ">{"'용역비'!$A$4:$C$8"}</definedName>
    <definedName name="ㅎㄱㅎㄱㅎㄱㅎ" localSheetId="2">{"'용역비'!$A$4:$C$8"}</definedName>
    <definedName name="ㅎㄱㅎㄱㅎㄱㅎ" localSheetId="0">{"'용역비'!$A$4:$C$8"}</definedName>
    <definedName name="ㅎㄱㅎㄱㅎㄱㅎ">{"'용역비'!$A$4:$C$8"}</definedName>
    <definedName name="ㅎㄴ" localSheetId="0">'[CMK/가져가세요/OFFICE 양식/N賃率-職.xls]원가 (2)'!$I$5:$I$30</definedName>
    <definedName name="ㅎㄴㄹㄴㄹㄴㅇ" localSheetId="2">{#N/A,#N/A,FALSE,"토공2"}</definedName>
    <definedName name="ㅎㄴㄹㄴㄹㄴㅇ" localSheetId="0">{#N/A,#N/A,FALSE,"토공2"}</definedName>
    <definedName name="ㅎㄴㄹㄴㄹㄴㅇ">{#N/A,#N/A,FALSE,"토공2"}</definedName>
    <definedName name="ㅎㄴㅁㄴㅇㄹㄴㅇ" localSheetId="2">{#N/A,#N/A,FALSE,"운반시간"}</definedName>
    <definedName name="ㅎㄴㅁㄴㅇㄹㄴㅇ" localSheetId="0">{#N/A,#N/A,FALSE,"운반시간"}</definedName>
    <definedName name="ㅎㄴㅁㄴㅇㄹㄴㅇ">{#N/A,#N/A,FALSE,"운반시간"}</definedName>
    <definedName name="ㅎㄴㅁㄹㄴㅁㄹㄴㅁㄹㄷㄹㄶㄴ" localSheetId="2">{#N/A,#N/A,FALSE,"속도"}</definedName>
    <definedName name="ㅎㄴㅁㄹㄴㅁㄹㄴㅁㄹㄷㄹㄶㄴ" localSheetId="0">{#N/A,#N/A,FALSE,"속도"}</definedName>
    <definedName name="ㅎㄴㅁㄹㄴㅁㄹㄴㅁㄹㄷㄹㄶㄴ">{#N/A,#N/A,FALSE,"속도"}</definedName>
    <definedName name="ㅎㄴㅁㄹㅈㅁㅎ" localSheetId="2">{#N/A,#N/A,FALSE,"단가표지"}</definedName>
    <definedName name="ㅎㄴㅁㄹㅈㅁㅎ" localSheetId="0">{#N/A,#N/A,FALSE,"단가표지"}</definedName>
    <definedName name="ㅎㄴㅁㄹㅈㅁㅎ">{#N/A,#N/A,FALSE,"단가표지"}</definedName>
    <definedName name="ㅎㄴㅇㅈㄴㄱㄷ" localSheetId="0">'[KMS/넣어주세요/임시파일/KNK/2002년/양식/office 양식/I一般比.xls]I一般比'!#REF!</definedName>
    <definedName name="ㅎㄴㅇㅎㄱㄴ" localSheetId="0">'[CMK/가져가세요/office 양식/J直材4.xls]J直材4'!$F$5:$G$5</definedName>
    <definedName name="ㅎㄶ" localSheetId="2">{#N/A,#N/A,FALSE,"속도"}</definedName>
    <definedName name="ㅎㄶ" localSheetId="0">{#N/A,#N/A,FALSE,"속도"}</definedName>
    <definedName name="ㅎㄶ">{#N/A,#N/A,FALSE,"속도"}</definedName>
    <definedName name="ㅎㄹ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ㄴㅁㅎ" localSheetId="0">'[A:/work-form.xls]I一般比'!#REF!</definedName>
    <definedName name="ㅎㄹㅇㄶ" localSheetId="0">'[D:/현재 작업중입니다/도공-자기통행권/대동기술단(조명기구7종)/office 양식/I一般比.xls]I一般比'!#REF!</definedName>
    <definedName name="ㅎㄹ오" localSheetId="0">'[D:/office 양식/I一般比.xls]I一般比'!#REF!</definedName>
    <definedName name="ㅎㄹ오하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럴ㅇㅎㅎㄹ" localSheetId="0">'[D:/임시파일/KNK/2002년/원가계산/마포경찰서/보라매병원/임시파일/넣어주세요/서울시신호.xls]제-노임'!#REF!</definedName>
    <definedName name="ㅎㅀ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ㅀㅀㄹ" localSheetId="2">{#N/A,#N/A,FALSE,"CCTV"}</definedName>
    <definedName name="ㅎㅀㅀㅀㅀㄹ" localSheetId="0">{#N/A,#N/A,FALSE,"CCTV"}</definedName>
    <definedName name="ㅎㅀㅀㅀㅀㄹ">{#N/A,#N/A,FALSE,"CCTV"}</definedName>
    <definedName name="ㅎㅁㄴ">ㅎㅁㄴ</definedName>
    <definedName name="ㅎㅅㄱㄷㅈ" localSheetId="0">'[D:/work-form.xls]I一般比'!#REF!</definedName>
    <definedName name="ㅎ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 localSheetId="2">{"'용역비'!$A$4:$C$8"}</definedName>
    <definedName name="ㅎㅇ" localSheetId="0">{"'용역비'!$A$4:$C$8"}</definedName>
    <definedName name="ㅎㅇ">{"'용역비'!$A$4:$C$8"}</definedName>
    <definedName name="ㅎ아라ㅣ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어" localSheetId="0">'[CMK/가져가세요/work-form.xls]N賃率-職'!#REF!</definedName>
    <definedName name="ㅎ오" localSheetId="2">{"'용역비'!$A$4:$C$8"}</definedName>
    <definedName name="ㅎ오" localSheetId="0">{"'용역비'!$A$4:$C$8"}</definedName>
    <definedName name="ㅎ오">{"'용역비'!$A$4:$C$8"}</definedName>
    <definedName name="ㅎ옹ㄹ" localSheetId="0">'[D:/현재 작업중입니다/도공-자기통행권/대동기술단(조명기구7종)/MSOffice/99file/서울시신호-2.xls]설직재-1'!#REF!</definedName>
    <definedName name="ㅎㅍㄷㄱㅊ" localSheetId="0">'[D:/임시파일/KNK/2002년/원가계산/마포경찰서/보라매병원/임시파일/KNK/2001년/최문기 과장/MSOffice/99file/서울시신호-2.xls]설직재-1'!#REF!</definedName>
    <definedName name="ㅎㅎ" localSheetId="2">{#N/A,#N/A,FALSE,"단가표지"}</definedName>
    <definedName name="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ㄴㅁㅎㄴㅁㅎ" localSheetId="2">{#N/A,#N/A,FALSE,"구조2"}</definedName>
    <definedName name="ㅎㅎㄴㅁㅎㄴㅁㅎ" localSheetId="0">{#N/A,#N/A,FALSE,"구조2"}</definedName>
    <definedName name="ㅎㅎㄴㅁㅎㄴㅁㅎ">{#N/A,#N/A,FALSE,"구조2"}</definedName>
    <definedName name="ㅎㅎ도호" localSheetId="2">{#N/A,#N/A,FALSE,"표지목차"}</definedName>
    <definedName name="ㅎㅎ도호" localSheetId="0">{#N/A,#N/A,FALSE,"표지목차"}</definedName>
    <definedName name="ㅎㅎ도호">{#N/A,#N/A,FALSE,"표지목차"}</definedName>
    <definedName name="ㅎㅎ롤ㅇ" localSheetId="0">'[JSH/가져가세요/office 양식/I一般比.xls]I一般比'!#REF!</definedName>
    <definedName name="ㅎㅎㅎ" localSheetId="18">BlankMacro1</definedName>
    <definedName name="ㅎㅎㅎ" localSheetId="2">BlankMacro1</definedName>
    <definedName name="ㅎㅎㅎ" localSheetId="0">BlankMacro1</definedName>
    <definedName name="ㅎㅎㅎ" localSheetId="21">BlankMacro1</definedName>
    <definedName name="ㅎㅎㅎ" localSheetId="7">BlankMacro1</definedName>
    <definedName name="ㅎㅎㅎ" localSheetId="19">BlankMacro1</definedName>
    <definedName name="ㅎㅎㅎ" localSheetId="22">BlankMacro1</definedName>
    <definedName name="ㅎㅎㅎ" localSheetId="20">BlankMacro1</definedName>
    <definedName name="ㅎㅎㅎ" localSheetId="29">BlankMacro1</definedName>
    <definedName name="ㅎㅎㅎ" localSheetId="31">BlankMacro1</definedName>
    <definedName name="ㅎㅎㅎ" localSheetId="32">BlankMacro1</definedName>
    <definedName name="ㅎㅎㅎ" localSheetId="30">BlankMacro1</definedName>
    <definedName name="ㅎㅎㅎ" localSheetId="23">BlankMacro1</definedName>
    <definedName name="ㅎㅎㅎ">BlankMacro1</definedName>
    <definedName name="ㅎㅎㅎ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ㅎㅎㅎ" localSheetId="2">{#N/A,#N/A,FALSE,"골재소요량";#N/A,#N/A,FALSE,"골재소요량"}</definedName>
    <definedName name="ㅎㅎㅎㅎㅎㅎㅎ" localSheetId="2">{#N/A,#N/A,FALSE,"교리2"}</definedName>
    <definedName name="ㅎㅎㅎㅎㅎㅎㅎ" localSheetId="0">{#N/A,#N/A,FALSE,"교리2"}</definedName>
    <definedName name="ㅎㅎㅎㅎㅎㅎㅎ">{#N/A,#N/A,FALSE,"교리2"}</definedName>
    <definedName name="ㅎ휴" localSheetId="18">BlankMacro1</definedName>
    <definedName name="ㅎ휴" localSheetId="21">BlankMacro1</definedName>
    <definedName name="ㅎ휴" localSheetId="19">BlankMacro1</definedName>
    <definedName name="ㅎ휴" localSheetId="22">BlankMacro1</definedName>
    <definedName name="ㅎ휴" localSheetId="20">BlankMacro1</definedName>
    <definedName name="ㅎ휴" localSheetId="29">BlankMacro1</definedName>
    <definedName name="ㅎ휴" localSheetId="31">BlankMacro1</definedName>
    <definedName name="ㅎ휴" localSheetId="32">BlankMacro1</definedName>
    <definedName name="ㅎ휴" localSheetId="30">BlankMacro1</definedName>
    <definedName name="ㅎ휴" localSheetId="23">BlankMacro1</definedName>
    <definedName name="ㅎ휴">BlankMacro1</definedName>
    <definedName name="하" localSheetId="0">'[D:/현재 작업중입니다/과기원-보안및배관/work-form.xls]N賃率-職'!#REF!</definedName>
    <definedName name="하기경" localSheetId="0">'[SAM4/장기경/서식/주공부대입찰(갑).xls]하도급'!$J$7</definedName>
    <definedName name="하기노" localSheetId="0">'[SAM4/장기경/서식/주공부대입찰(갑).xls]하도급'!$H$7</definedName>
    <definedName name="하기재" localSheetId="0">'[SAM4/장기경/서식/주공부대입찰(갑).xls]하도급'!$F$7</definedName>
    <definedName name="하도공종1" localSheetId="0">'[189]#REF'!$CL$2:$CL$88</definedName>
    <definedName name="하도공종2" localSheetId="0">'[189]#REF'!$CP$2:$CP$88</definedName>
    <definedName name="하도공종3" localSheetId="0">'[189]#REF'!$CT$2:$CT$88</definedName>
    <definedName name="하도공종4" localSheetId="0">'[189]#REF'!$CX$2:$CX$88</definedName>
    <definedName name="하도공종5" localSheetId="0">'[189]#REF'!$DB$2:$DB$88</definedName>
    <definedName name="하도공종6" localSheetId="0">'[189]#REF'!$DF$2:$DF$88</definedName>
    <definedName name="하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업체1" localSheetId="0">'[189]#REF'!$CN$2:$CN$88</definedName>
    <definedName name="하도업체2" localSheetId="0">'[189]#REF'!$CR$2:$CR$88</definedName>
    <definedName name="하도업체3" localSheetId="0">'[189]#REF'!$CV$2:$CV$88</definedName>
    <definedName name="하도업체4" localSheetId="0">'[189]#REF'!$CZ$2:$CZ$88</definedName>
    <definedName name="하도업체5" localSheetId="0">'[189]#REF'!$DD$2:$DD$88</definedName>
    <definedName name="하도업체6" localSheetId="0">'[189]#REF'!$DH$2:$DH$88</definedName>
    <definedName name="하동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론">{#N/A,#N/A,FALSE,"전력간선"}</definedName>
    <definedName name="하루">{#N/A,#N/A,FALSE,"ALM-ASISC"}</definedName>
    <definedName name="하반기달성">{#N/A,#N/A,TRUE,"789월 매출";#N/A,#N/A,TRUE,"목차";#N/A,#N/A,TRUE,"마감실적";#N/A,#N/A,TRUE,"거래처별"}</definedName>
    <definedName name="하반기실적">{#N/A,#N/A,TRUE,"789월 매출";#N/A,#N/A,TRUE,"목차";#N/A,#N/A,TRUE,"마감실적";#N/A,#N/A,TRUE,"거래처별"}</definedName>
    <definedName name="하복경" localSheetId="0">'[SAM4/장기경/서식/주공부대입찰(갑).xls]하도급'!$J$4</definedName>
    <definedName name="하복노" localSheetId="0">'[SAM4/장기경/서식/주공부대입찰(갑).xls]하도급'!$H$4</definedName>
    <definedName name="하복재" localSheetId="0">'[SAM4/장기경/서식/주공부대입찰(갑).xls]하도급'!$F$4</definedName>
    <definedName name="하상경" localSheetId="0">'[SAM4/장기경/서식/주공부대입찰(갑).xls]하도급'!$J$5</definedName>
    <definedName name="하상노" localSheetId="0">'[SAM4/장기경/서식/주공부대입찰(갑).xls]하도급'!$H$5</definedName>
    <definedName name="하상유지공" localSheetId="2">{#N/A,#N/A,FALSE,"배수1"}</definedName>
    <definedName name="하상유지공" localSheetId="0">{#N/A,#N/A,FALSE,"배수1"}</definedName>
    <definedName name="하상유지공">{#N/A,#N/A,FALSE,"배수1"}</definedName>
    <definedName name="하상재" localSheetId="0">'[SAM4/장기경/서식/주공부대입찰(갑).xls]하도급'!$F$5</definedName>
    <definedName name="하수" localSheetId="18">BlankMacro1</definedName>
    <definedName name="하수" localSheetId="21">BlankMacro1</definedName>
    <definedName name="하수" localSheetId="19">BlankMacro1</definedName>
    <definedName name="하수" localSheetId="22">BlankMacro1</definedName>
    <definedName name="하수" localSheetId="20">BlankMacro1</definedName>
    <definedName name="하수" localSheetId="29">BlankMacro1</definedName>
    <definedName name="하수" localSheetId="31">BlankMacro1</definedName>
    <definedName name="하수" localSheetId="32">BlankMacro1</definedName>
    <definedName name="하수" localSheetId="30">BlankMacro1</definedName>
    <definedName name="하수" localSheetId="23">BlankMacro1</definedName>
    <definedName name="하수">BlankMacro1</definedName>
    <definedName name="하수도2"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암거">{#N/A,#N/A,FALSE,"포장단가"}</definedName>
    <definedName name="하아경" localSheetId="0">'[SAM4/장기경/서식/주공부대입찰(갑).xls]하도급'!$J$3</definedName>
    <definedName name="하아노" localSheetId="0">'[SAM4/장기경/서식/주공부대입찰(갑).xls]하도급'!$H$3</definedName>
    <definedName name="하아드" localSheetId="0">'[원용진/원용진의 원/My Documents/연결.xls]Sheet3'!#REF!</definedName>
    <definedName name="하아재" localSheetId="0">'[SAM4/장기경/서식/주공부대입찰(갑).xls]하도급'!$F$3</definedName>
    <definedName name="하이바" localSheetId="2">{#N/A,#N/A,FALSE,"포장단가"}</definedName>
    <definedName name="하이바" localSheetId="0">{#N/A,#N/A,FALSE,"포장단가"}</definedName>
    <definedName name="하이바">{#N/A,#N/A,FALSE,"포장단가"}</definedName>
    <definedName name="하자공종1" localSheetId="0">'[189]#REF'!$CF$2:$CF$88</definedName>
    <definedName name="하자공종2" localSheetId="0">'[189]#REF'!$CI$2:$CI$88</definedName>
    <definedName name="하자기간1" localSheetId="0">'[189]#REF'!$CO$2:$CO$88</definedName>
    <definedName name="하자기간2" localSheetId="0">'[189]#REF'!$CS$2:$CS$88</definedName>
    <definedName name="하자기간3" localSheetId="0">'[189]#REF'!$CW$2:$CW$88</definedName>
    <definedName name="하자기간4" localSheetId="0">'[189]#REF'!$DA$2:$DA$88</definedName>
    <definedName name="하자기간5" localSheetId="0">'[189]#REF'!$DE$2:$DE$88</definedName>
    <definedName name="하자기간6" localSheetId="0">'[189]#REF'!$DI$2:$DI$88</definedName>
    <definedName name="하자보증기간1" localSheetId="0">'[189]#REF'!$CG$2:$CG$88</definedName>
    <definedName name="하자보증기간2" localSheetId="0">'[189]#REF'!$CJ$2:$CJ$88</definedName>
    <definedName name="하지경" localSheetId="0">'[SAM4/장기경/서식/주공부대입찰(갑).xls]하도급'!$J$6</definedName>
    <definedName name="하지노" localSheetId="0">'[SAM4/장기경/서식/주공부대입찰(갑).xls]하도급'!$H$6</definedName>
    <definedName name="하지재" localSheetId="0">'[SAM4/장기경/서식/주공부대입찰(갑).xls]하도급'!$F$6</definedName>
    <definedName name="하하하" localSheetId="2">{#N/A,#N/A,FALSE,"명세표"}</definedName>
    <definedName name="하하하" localSheetId="0">{#N/A,#N/A,FALSE,"명세표"}</definedName>
    <definedName name="하하하">{#N/A,#N/A,FALSE,"명세표"}</definedName>
    <definedName name="하하하하하" localSheetId="18">'[21]'!하하하하하</definedName>
    <definedName name="하하하하하" localSheetId="21">'[21]'!하하하하하</definedName>
    <definedName name="하하하하하" localSheetId="19">'[21]'!하하하하하</definedName>
    <definedName name="하하하하하" localSheetId="22">'[21]'!하하하하하</definedName>
    <definedName name="하하하하하" localSheetId="20">'[21]'!하하하하하</definedName>
    <definedName name="하하하하하" localSheetId="30">'[21]'!하하하하하</definedName>
    <definedName name="하하하하하" localSheetId="23">'[21]'!하하하하하</definedName>
    <definedName name="하하하하하">'[21]'!하하하하하</definedName>
    <definedName name="하한선">{#N/A,#N/A,FALSE,"배수2"}</definedName>
    <definedName name="하핳">{#N/A,#N/A,TRUE,"Y생산";#N/A,#N/A,TRUE,"Y판매";#N/A,#N/A,TRUE,"Y총물량";#N/A,#N/A,TRUE,"Y능력";#N/A,#N/A,TRUE,"YKD"}</definedName>
    <definedName name="하ㅓ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한글">{#N/A,#N/A,FALSE,"3가";#N/A,#N/A,FALSE,"3나";#N/A,#N/A,FALSE,"3다"}</definedName>
    <definedName name="한글1" localSheetId="18">Common DataBase.xls</definedName>
    <definedName name="한글1" localSheetId="21">Common DataBase.xls</definedName>
    <definedName name="한글1" localSheetId="19">Common DataBase.xls</definedName>
    <definedName name="한글1" localSheetId="22">Common DataBase.xls</definedName>
    <definedName name="한글1" localSheetId="20">Common DataBase.xls</definedName>
    <definedName name="한글1" localSheetId="29">Common DataBase.xls</definedName>
    <definedName name="한글1" localSheetId="31">Common DataBase.xls</definedName>
    <definedName name="한글1" localSheetId="32">Common DataBase.xls</definedName>
    <definedName name="한글1" localSheetId="30">Common DataBase.xls</definedName>
    <definedName name="한글1" localSheetId="23">Common DataBase.xls</definedName>
    <definedName name="한글1">Common DataBase.xls</definedName>
    <definedName name="한동" localSheetId="2">{#N/A,#N/A,FALSE,"단가표지"}</definedName>
    <definedName name="한동" localSheetId="0">{#N/A,#N/A,FALSE,"단가표지"}</definedName>
    <definedName name="한동">{#N/A,#N/A,FALSE,"단가표지"}</definedName>
    <definedName name="한생마산">한생마산</definedName>
    <definedName name="한아름">{#N/A,#N/A,FALSE,"Sheet1"}</definedName>
    <definedName name="한영사전">{#N/A,#N/A,TRUE,"Y생산";#N/A,#N/A,TRUE,"Y판매";#N/A,#N/A,TRUE,"Y총물량";#N/A,#N/A,TRUE,"Y능력";#N/A,#N/A,TRUE,"YKD"}</definedName>
    <definedName name="한전공사비">#REF!,#REF!</definedName>
    <definedName name="한전수">{#N/A,#N/A,FALSE,"명세표"}</definedName>
    <definedName name="한전위탁" localSheetId="0">'[Main/e/진행프로젝트/광주도로/가로등/13내역서/평택시/시방/PT-01.XLS]일위대가(계측기설치)'!#REF!</definedName>
    <definedName name="할ㅇㅎㅎ랄ㄴㅇ험ㄴ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백" localSheetId="18">'[21]'!함백</definedName>
    <definedName name="함백" localSheetId="21">'[21]'!함백</definedName>
    <definedName name="함백" localSheetId="19">'[21]'!함백</definedName>
    <definedName name="함백" localSheetId="22">'[21]'!함백</definedName>
    <definedName name="함백" localSheetId="20">'[21]'!함백</definedName>
    <definedName name="함백" localSheetId="30">'[21]'!함백</definedName>
    <definedName name="함백" localSheetId="23">'[21]'!함백</definedName>
    <definedName name="함백">'[21]'!함백</definedName>
    <definedName name="합">{#N/A,#N/A,FALSE,"포장2"}</definedName>
    <definedName name="해석" localSheetId="18">BlankMacro1</definedName>
    <definedName name="해석" localSheetId="21">BlankMacro1</definedName>
    <definedName name="해석" localSheetId="19">BlankMacro1</definedName>
    <definedName name="해석" localSheetId="22">BlankMacro1</definedName>
    <definedName name="해석" localSheetId="20">BlankMacro1</definedName>
    <definedName name="해석" localSheetId="29">BlankMacro1</definedName>
    <definedName name="해석" localSheetId="31">BlankMacro1</definedName>
    <definedName name="해석" localSheetId="32">BlankMacro1</definedName>
    <definedName name="해석" localSheetId="30">BlankMacro1</definedName>
    <definedName name="해석" localSheetId="23">BlankMacro1</definedName>
    <definedName name="해석">BlankMacro1</definedName>
    <definedName name="행선안내게시기설비" localSheetId="0">'[박미란/미란원가계산/2004/2월/ATM(청호,LG엔시스)/연결.xls]Sheet1'!$A$403:$AB$464</definedName>
    <definedName name="행정도">행정도</definedName>
    <definedName name="허자">{#N/A,#N/A,FALSE,"ALM-ASISC"}</definedName>
    <definedName name="허창영">#REF!,#REF!</definedName>
    <definedName name="허허허">허허허</definedName>
    <definedName name="허ㅏ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헐ㅇ" localSheetId="0">'[D:/임시파일/KNK/2002년/원가계산/마포경찰서/보라매병원/임시파일/KNK/file/서울시신호.xls]제직재'!#REF!</definedName>
    <definedName name="헬로우3" localSheetId="2">{#N/A,#N/A,TRUE,"토적및재료집계";#N/A,#N/A,TRUE,"토적및재료집계";#N/A,#N/A,TRUE,"단위량"}</definedName>
    <definedName name="헬로우3" localSheetId="0">{#N/A,#N/A,TRUE,"토적및재료집계";#N/A,#N/A,TRUE,"토적및재료집계";#N/A,#N/A,TRUE,"단위량"}</definedName>
    <definedName name="헬로우3">{#N/A,#N/A,TRUE,"토적및재료집계";#N/A,#N/A,TRUE,"토적및재료집계";#N/A,#N/A,TRUE,"단위량"}</definedName>
    <definedName name="혀">혀</definedName>
    <definedName name="현대빌라">{#N/A,#N/A,FALSE,"전력간선"}</definedName>
    <definedName name="현대빌라총괄">{#N/A,#N/A,FALSE,"포장2"}</definedName>
    <definedName name="현리간">{"'광피스표'!$A$3:$N$54"}</definedName>
    <definedName name="현장대리인" localSheetId="0">'[189]#REF'!$L$2:$L$88</definedName>
    <definedName name="현장명" localSheetId="0">'[D:/원가계산/2018년/7월/신우중공업_수중펌프 2종 제작설치/보고서/1. 제조_수중사류펌프 제작 및 설치.xlsx]경비'!현장명</definedName>
    <definedName name="현장사진도" localSheetId="2">{#N/A,#N/A,FALSE,"전열산출서"}</definedName>
    <definedName name="현장사진도" localSheetId="0">{#N/A,#N/A,FALSE,"전열산출서"}</definedName>
    <definedName name="현장사진도">{#N/A,#N/A,FALSE,"전열산출서"}</definedName>
    <definedName name="현장설명">{#N/A,#N/A,FALSE,"현장 NCR 분석";#N/A,#N/A,FALSE,"현장품질감사";#N/A,#N/A,FALSE,"현장품질감사"}</definedName>
    <definedName name="현장설명2">{#N/A,#N/A,FALSE,"현장 NCR 분석";#N/A,#N/A,FALSE,"현장품질감사";#N/A,#N/A,FALSE,"현장품질감사"}</definedName>
    <definedName name="현장설명청취보고서" localSheetId="0">'[D:/원가계산/2018년/7월/신우중공업_수중펌프 2종 제작설치/보고서/1. 제조_수중사류펌프 제작 및 설치.xlsx]경비'!현장설명청취보고서</definedName>
    <definedName name="현장조작반" localSheetId="18">BLCH</definedName>
    <definedName name="현장조작반" localSheetId="21">BLCH</definedName>
    <definedName name="현장조작반" localSheetId="19">BLCH</definedName>
    <definedName name="현장조작반" localSheetId="22">BLCH</definedName>
    <definedName name="현장조작반" localSheetId="20">BLCH</definedName>
    <definedName name="현장조작반" localSheetId="29">BLCH</definedName>
    <definedName name="현장조작반" localSheetId="31">BLCH</definedName>
    <definedName name="현장조작반" localSheetId="32">BLCH</definedName>
    <definedName name="현장조작반" localSheetId="30">BLCH</definedName>
    <definedName name="현장조작반" localSheetId="23">BLCH</definedName>
    <definedName name="현장조작반">BLCH</definedName>
    <definedName name="협">{#N/A,#N/A,FALSE,"배수2"}</definedName>
    <definedName name="협력">{#N/A,#N/A,FALSE,"포장2"}</definedName>
    <definedName name="협력업체">{#N/A,#N/A,FALSE,"포장2"}</definedName>
    <definedName name="협력업체목록" localSheetId="0">'[D:/원가계산/2018년/7월/신우중공업_수중펌프 2종 제작설치/보고서/1. 제조_수중사류펌프 제작 및 설치.xlsx]경비'!협력업체목록</definedName>
    <definedName name="협철">{#N/A,#N/A,FALSE,"포장2"}</definedName>
    <definedName name="협토">{#N/A,#N/A,FALSE,"포장1";#N/A,#N/A,FALSE,"포장1"}</definedName>
    <definedName name="협토1">{#N/A,#N/A,FALSE,"포장2"}</definedName>
    <definedName name="협토자재">{#N/A,#N/A,FALSE,"포장2"}</definedName>
    <definedName name="형제">{#N/A,#N/A,FALSE,"포장2"}</definedName>
    <definedName name="형틀목공011" localSheetId="0">'[D:/기계업무/공사업무/공사2001년도/가야차량/전차대설치/진주설계변경.xls]노임단가'!$C$6</definedName>
    <definedName name="형틀목공012" localSheetId="0">'[D:/기계업무/공사업무/공사2001년도/가야차량/전차대설치/진주설계변경.xls]노임단가 (2)'!$C$6</definedName>
    <definedName name="형틀업체">{#N/A,#N/A,FALSE,"월공사비집계표양식 (7)";#N/A,#N/A,FALSE,"월공사비집계표양식 (7)"}</definedName>
    <definedName name="호" localSheetId="2">{#N/A,#N/A,FALSE,"견적조건";#N/A,#N/A,FALSE,"산출근거"}</definedName>
    <definedName name="호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선">{"'자리배치도'!$AG$1:$CI$28"}</definedName>
    <definedName name="호표" localSheetId="0">'[박미란/미란원가계산/2004/2월/ATM(청호,LG엔시스)/연결.xls]Sheet1'!$C$2:$I$21</definedName>
    <definedName name="호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{#N/A,#N/A,FALSE,"부대1"}</definedName>
    <definedName name="호호호">{#N/A,#N/A,FALSE,"명세표"}</definedName>
    <definedName name="호ㅓ" localSheetId="2">{"'용역비'!$A$4:$C$8"}</definedName>
    <definedName name="호ㅓ" localSheetId="0">{"'용역비'!$A$4:$C$8"}</definedName>
    <definedName name="호ㅓ">{"'용역비'!$A$4:$C$8"}</definedName>
    <definedName name="호ㅓㄹ" localSheetId="0">'[D:/임시파일/KNK/2002년/원가계산/마포경찰서/보라매병원/office 양식/I一般比.xls]I一般比'!#REF!</definedName>
    <definedName name="호ㅓㅈ">{#N/A,#N/A,FALSE,"ALM-ASISC"}</definedName>
    <definedName name="호ㅓㅕㅏ6ㅅ서ㅛㅓ" localSheetId="0">'[H1775/c/ESTI96/강진장흥/후다내역.XLS]입찰안'!#REF!</definedName>
    <definedName name="혹ㅎ" localSheetId="2">{"'용역비'!$A$4:$C$8"}</definedName>
    <definedName name="혹ㅎ" localSheetId="0">{"'용역비'!$A$4:$C$8"}</definedName>
    <definedName name="혹ㅎ">{"'용역비'!$A$4:$C$8"}</definedName>
    <definedName name="혼ㄹ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홈도ㅗ" localSheetId="2">{#N/A,#N/A,FALSE,"전열산출서"}</definedName>
    <definedName name="홈도ㅗ" localSheetId="0">{#N/A,#N/A,FALSE,"전열산출서"}</definedName>
    <definedName name="홈도ㅗ">{#N/A,#N/A,FALSE,"전열산출서"}</definedName>
    <definedName name="홍">{#N/A,#N/A,FALSE,"96 3월물량표";#N/A,#N/A,FALSE,"96 4월물량표";#N/A,#N/A,FALSE,"96 5월물량표"}</definedName>
    <definedName name="홍길동">{"'5국공정'!$A$1:$E$128"}</definedName>
    <definedName name="홍ㅇ호" localSheetId="2">{"'용역비'!$A$4:$C$8"}</definedName>
    <definedName name="홍ㅇ호" localSheetId="0">{"'용역비'!$A$4:$C$8"}</definedName>
    <definedName name="홍ㅇ호">{"'용역비'!$A$4:$C$8"}</definedName>
    <definedName name="홎ㄴ홓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홎ㅅㄱ도">{#N/A,#N/A,FALSE,"ALM-ASISC"}</definedName>
    <definedName name="홓" localSheetId="2">{#N/A,#N/A,FALSE,"조골재"}</definedName>
    <definedName name="홓" localSheetId="0">{#N/A,#N/A,FALSE,"조골재"}</definedName>
    <definedName name="홓">{#N/A,#N/A,FALSE,"조골재"}</definedName>
    <definedName name="화ㅓ쇼" localSheetId="0">'[JSH/가져가세요/MSOffice/99file/서울시신호-2.xls]설직재-1'!#REF!</definedName>
    <definedName name="화ㅓ호" localSheetId="0">'[JSH/가져가세요/office-file/99-OFFICE/99EXCEL작업/9903모빌랙및이중마루설치.xls]工완성공사율'!$U$1:$AD$45</definedName>
    <definedName name="확정">{#N/A,#N/A,FALSE,"현장 NCR 분석";#N/A,#N/A,FALSE,"현장품질감사";#N/A,#N/A,FALSE,"현장품질감사"}</definedName>
    <definedName name="환">{#N/A,#N/A,FALSE,"월공사비집계표양식 (7)";#N/A,#N/A,FALSE,"월공사비집계표양식 (7)"}</definedName>
    <definedName name="환율" localSheetId="0">'[울랄라떡/잘써야돼/떡/dacom/원주~제천/원주최종/예산내~1.XLS]기계경비(시간당)'!$D$21</definedName>
    <definedName name="회선대장">회선대장</definedName>
    <definedName name="회선선번장">회선선번장</definedName>
    <definedName name="회선선번장2">회선선번장2</definedName>
    <definedName name="효구" localSheetId="18">Dlog_Show</definedName>
    <definedName name="효구" localSheetId="21">Dlog_Show</definedName>
    <definedName name="효구" localSheetId="19">Dlog_Show</definedName>
    <definedName name="효구" localSheetId="22">Dlog_Show</definedName>
    <definedName name="효구" localSheetId="20">Dlog_Show</definedName>
    <definedName name="효구" localSheetId="29">Dlog_Show</definedName>
    <definedName name="효구" localSheetId="31">Dlog_Show</definedName>
    <definedName name="효구" localSheetId="32">Dlog_Show</definedName>
    <definedName name="효구" localSheetId="30">Dlog_Show</definedName>
    <definedName name="효구" localSheetId="23">Dlog_Show</definedName>
    <definedName name="효구">Dlog_Show</definedName>
    <definedName name="효석" localSheetId="2">{"'Firr(선)'!$AS$1:$AY$62","'Firr(사)'!$AS$1:$AY$62","'Firr(회)'!$AS$1:$AY$62","'Firr(선)'!$L$1:$V$62","'Firr(사)'!$L$1:$V$62","'Firr(회)'!$L$1:$V$62"}</definedName>
    <definedName name="효석" localSheetId="0">{"'Firr(선)'!$AS$1:$AY$62","'Firr(사)'!$AS$1:$AY$62","'Firr(회)'!$AS$1:$AY$62","'Firr(선)'!$L$1:$V$62","'Firr(사)'!$L$1:$V$62","'Firr(회)'!$L$1:$V$62"}</definedName>
    <definedName name="효석">{"'Firr(선)'!$AS$1:$AY$62","'Firr(사)'!$AS$1:$AY$62","'Firr(회)'!$AS$1:$AY$62","'Firr(선)'!$L$1:$V$62","'Firr(사)'!$L$1:$V$62","'Firr(회)'!$L$1:$V$62"}</definedName>
    <definedName name="효ㅛㅛㅛㅛ" localSheetId="2">{#N/A,#N/A,FALSE,"조골재"}</definedName>
    <definedName name="효ㅛㅛㅛㅛ" localSheetId="0">{#N/A,#N/A,FALSE,"조골재"}</definedName>
    <definedName name="효ㅛㅛㅛㅛ">{#N/A,#N/A,FALSE,"조골재"}</definedName>
    <definedName name="후">후</definedName>
    <definedName name="후후후">{"'미착금액'!$A$4:$G$14"}</definedName>
    <definedName name="휘니셔">750000</definedName>
    <definedName name="흄관단위수량" localSheetId="0">'[진아4/D/EXCEL/DATAPCS/DDD.XLS]날개벽수량표'!#REF!</definedName>
    <definedName name="흄관운반" localSheetId="2">{#N/A,#N/A,FALSE,"포장단가"}</definedName>
    <definedName name="흄관운반" localSheetId="0">{#N/A,#N/A,FALSE,"포장단가"}</definedName>
    <definedName name="흄관운반">{#N/A,#N/A,FALSE,"포장단가"}</definedName>
    <definedName name="흐">흐</definedName>
    <definedName name="흙막이및토공사견적대비표" localSheetId="0">'[D:/원가계산/2018년/7월/신우중공업_수중펌프 2종 제작설치/보고서/1. 제조_수중사류펌프 제작 및 설치.xlsx]경비'!흙막이및토공사견적대비표</definedName>
    <definedName name="희선">#REF!,#REF!,#REF!,#REF!,#REF!,#REF!,#REF!,#REF!,#REF!,#REF!,#REF!,#REF!,#REF!,#REF!,#REF!,#REF!,#REF!,#REF!,#REF!</definedName>
    <definedName name="히"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ㅏ_1" localSheetId="2">{#N/A,#N/A,FALSE,"운반시간"}</definedName>
    <definedName name="ㅏ_1" localSheetId="0">{#N/A,#N/A,FALSE,"운반시간"}</definedName>
    <definedName name="ㅏ_1">{#N/A,#N/A,FALSE,"운반시간"}</definedName>
    <definedName name="ㅏ576" localSheetId="0">'[D:/김상섭/입찰내역/남악신도시/옥암/옥암투찰/안동,산외/20020930160115_안동~서후(2002.9.30)/전기공공내역서/BOX내역서.xls]내역서'!#REF!</definedName>
    <definedName name="ㅏ776" localSheetId="0">'[박미란/미란원가계산/2004/2월/ATM(청호,LG엔시스)/연결.xls]Sheet1'!$A$702</definedName>
    <definedName name="ㅏㄴㅅㅌㄹ" localSheetId="0">'[Cad02/cad00-e/HEXCEL/XLS/XL_DATA/견적/업체/HIT/아산공장/아산의전.XLS] HIT-&gt;HMC 견적(3900)'!$J$31</definedName>
    <definedName name="ㅏㄷ">{#N/A,#N/A,FALSE,"ALM-ASISC"}</definedName>
    <definedName name="ㅏ더ㅣㅈ">{#N/A,#N/A,FALSE,"ALM-ASISC"}</definedName>
    <definedName name="ㅏ딪">{#N/A,#N/A,FALSE,"ALM-ASISC"}</definedName>
    <definedName name="ㅏㅅ">{#N/A,#N/A,FALSE,"견적갑지";#N/A,#N/A,FALSE,"총괄표";#N/A,#N/A,FALSE,"철골공사";#N/A,#N/A,FALSE,"토목공사";#N/A,#N/A,FALSE,"판넬전기공사"}</definedName>
    <definedName name="ㅏㅅㅇㅌㄹ" localSheetId="0">'[긴창기/My Documents/형무소/KKK.XLS]직노'!#REF!</definedName>
    <definedName name="ㅏ셔ㅏ셔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ㅇ">{#N/A,#N/A,FALSE,"ALM-ASISC"}</definedName>
    <definedName name="ㅏㅇㅅㅊㄹ호" localSheetId="0">'[CMK/가져가세요/MSOffice/99file/서울시신호-2.xls]설직재-1'!#REF!</definedName>
    <definedName name="ㅏㅇㅅㅊㅎㄹ" localSheetId="0">'[CMK/가져가세요/MSOffice/99file/서울시신호-2.xls]설직재-1'!#REF!</definedName>
    <definedName name="ㅏ아아아앙" localSheetId="2">{#N/A,#N/A,FALSE,"운반시간"}</definedName>
    <definedName name="ㅏ아아아앙" localSheetId="0">{#N/A,#N/A,FALSE,"운반시간"}</definedName>
    <definedName name="ㅏ아아아앙">{#N/A,#N/A,FALSE,"운반시간"}</definedName>
    <definedName name="ㅏ얼" localSheetId="0">'[원용진/원용진의 원/My Documents/연결.xls]Sheet3'!#REF!</definedName>
    <definedName name="ㅏ잊">{#N/A,#N/A,FALSE,"ALM-ASISC"}</definedName>
    <definedName name="ㅏ저디">{#N/A,#N/A,FALSE,"ALM-ASISC"}</definedName>
    <definedName name="ㅏ저ㅣㄷ">{#N/A,#N/A,FALSE,"ALM-ASISC"}</definedName>
    <definedName name="ㅏ지더ㅣ">{#N/A,#N/A,FALSE,"ALM-ASISC"}</definedName>
    <definedName name="ㅏ지ㅓ디">{#N/A,#N/A,FALSE,"ALM-ASISC"}</definedName>
    <definedName name="ㅏ짇">{#N/A,#N/A,FALSE,"ALM-ASISC"}</definedName>
    <definedName name="ㅏ파ㅣㅈ">{#N/A,#N/A,FALSE,"ALM-ASISC"}</definedName>
    <definedName name="ㅏㅎ" localSheetId="0">'[JSH/가져가세요/OFFICE 양식/J直材4.xls]J直材4'!$F$5:$G$5</definedName>
    <definedName name="ㅏㅏ" localSheetId="18">BlankMacro1</definedName>
    <definedName name="ㅏㅏ" localSheetId="2">BlankMacro1</definedName>
    <definedName name="ㅏㅏ" localSheetId="0">BlankMacro1</definedName>
    <definedName name="ㅏㅏ" localSheetId="21">BlankMacro1</definedName>
    <definedName name="ㅏㅏ" localSheetId="7">BlankMacro1</definedName>
    <definedName name="ㅏㅏ" localSheetId="19">BlankMacro1</definedName>
    <definedName name="ㅏㅏ" localSheetId="22">BlankMacro1</definedName>
    <definedName name="ㅏㅏ" localSheetId="20">BlankMacro1</definedName>
    <definedName name="ㅏㅏ" localSheetId="29">BlankMacro1</definedName>
    <definedName name="ㅏㅏ" localSheetId="31">BlankMacro1</definedName>
    <definedName name="ㅏㅏ" localSheetId="32">BlankMacro1</definedName>
    <definedName name="ㅏㅏ" localSheetId="30">BlankMacro1</definedName>
    <definedName name="ㅏㅏ" localSheetId="23">BlankMacro1</definedName>
    <definedName name="ㅏㅏ">BlankMacro1</definedName>
    <definedName name="ㅏㅏㅏ"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ㅑㅑ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ㅑㅛㅏㅣ" localSheetId="0">'[KMS/넣어주세요/임시파일/KNK/2002년/양식/MSOffice/99file/서울시신호-2.xls]설직재-1'!#REF!</definedName>
    <definedName name="ㅏㅓ" localSheetId="2">{#N/A,#N/A,FALSE,"골재소요량";#N/A,#N/A,FALSE,"골재소요량"}</definedName>
    <definedName name="ㅏㅓ" localSheetId="0">{#N/A,#N/A,FALSE,"골재소요량";#N/A,#N/A,FALSE,"골재소요량"}</definedName>
    <definedName name="ㅏㅓ">{#N/A,#N/A,FALSE,"골재소요량";#N/A,#N/A,FALSE,"골재소요량"}</definedName>
    <definedName name="ㅏㅓ하" localSheetId="2">{#N/A,#N/A,TRUE,"토적및재료집계";#N/A,#N/A,TRUE,"토적및재료집계";#N/A,#N/A,TRUE,"단위량"}</definedName>
    <definedName name="ㅏㅓ하" localSheetId="0">{#N/A,#N/A,TRUE,"토적및재료집계";#N/A,#N/A,TRUE,"토적및재료집계";#N/A,#N/A,TRUE,"단위량"}</definedName>
    <definedName name="ㅏㅓ하">{#N/A,#N/A,TRUE,"토적및재료집계";#N/A,#N/A,TRUE,"토적및재료집계";#N/A,#N/A,TRUE,"단위량"}</definedName>
    <definedName name="ㅏㅓㅏ" localSheetId="2">{#N/A,#N/A,FALSE,"단가표지"}</definedName>
    <definedName name="ㅏㅓㅏ" localSheetId="0">{#N/A,#N/A,FALSE,"단가표지"}</definedName>
    <definedName name="ㅏㅓㅏ">{#N/A,#N/A,FALSE,"단가표지"}</definedName>
    <definedName name="ㅏㅓㅏㅓ" localSheetId="2">{#N/A,#N/A,FALSE,"2~8번"}</definedName>
    <definedName name="ㅏㅓㅏㅓ" localSheetId="0">{#N/A,#N/A,FALSE,"2~8번"}</definedName>
    <definedName name="ㅏㅓㅏㅓ">{#N/A,#N/A,FALSE,"2~8번"}</definedName>
    <definedName name="ㅏㅓㅓㅛㅑ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ㅕㅛㅏㄱㄹㅇ" localSheetId="0">'[Kimssang/나의작업/임시파일/KNK/2002년/원가계산/마포경찰서/보라매병원/OFFICE 양식/N賃率-職.xls]N賃率-職'!$I$5:$I$30</definedName>
    <definedName name="ㅏㅗ" localSheetId="0">'[D:/원가계산/2020년/4월/17. 한국철도기술연구원_롤테이너 하역장치 설계 보완 및 제작/1. 원가계산/2. 제조부문_한국철도기술연구원_롤테이너 하역장치 설계 보완 및 제작.xlsx]'!BlankMacro1</definedName>
    <definedName name="ㅏㅜ민얼" localSheetId="2">{#N/A,#N/A,FALSE,"2~8번"}</definedName>
    <definedName name="ㅏㅜ민얼" localSheetId="0">{#N/A,#N/A,FALSE,"2~8번"}</definedName>
    <definedName name="ㅏㅜ민얼">{#N/A,#N/A,FALSE,"2~8번"}</definedName>
    <definedName name="ㅏㅢ" localSheetId="0">'[D:/원가계산/2020년/4월/17. 한국철도기술연구원_롤테이너 하역장치 설계 보완 및 제작/1. 원가계산/2. 제조부문_한국철도기술연구원_롤테이너 하역장치 설계 보완 및 제작.xlsx]'!BlankMacro1</definedName>
    <definedName name="ㅏㅣㄴ">{#N/A,#N/A,FALSE,"ALM-ASISC"}</definedName>
    <definedName name="ㅏㅣㄷ">{#N/A,#N/A,FALSE,"ALM-ASISC"}</definedName>
    <definedName name="ㅐ" localSheetId="0">'[현석조/원가계산/My Documents/원가계산/원가계산/Book4.xls]Sheet2'!#REF!</definedName>
    <definedName name="ㅐㅏ" localSheetId="0">'[D:/원가계산/2020년/4월/17. 한국철도기술연구원_롤테이너 하역장치 설계 보완 및 제작/1. 원가계산/2. 제조부문_한국철도기술연구원_롤테이너 하역장치 설계 보완 및 제작.xlsx]'!BlankMacro1</definedName>
    <definedName name="ㅐㅐㅐ" localSheetId="18">BlankMacro1</definedName>
    <definedName name="ㅐㅐㅐ" localSheetId="21">BlankMacro1</definedName>
    <definedName name="ㅐㅐㅐ" localSheetId="19">BlankMacro1</definedName>
    <definedName name="ㅐㅐㅐ" localSheetId="22">BlankMacro1</definedName>
    <definedName name="ㅐㅐㅐ" localSheetId="20">BlankMacro1</definedName>
    <definedName name="ㅐㅐㅐ" localSheetId="29">BlankMacro1</definedName>
    <definedName name="ㅐㅐㅐ" localSheetId="31">BlankMacro1</definedName>
    <definedName name="ㅐㅐㅐ" localSheetId="32">BlankMacro1</definedName>
    <definedName name="ㅐㅐㅐ" localSheetId="30">BlankMacro1</definedName>
    <definedName name="ㅐㅐㅐ" localSheetId="23">BlankMacro1</definedName>
    <definedName name="ㅐㅐㅐ">BlankMacro1</definedName>
    <definedName name="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ㅣㅣㅣ"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 localSheetId="2">{#N/A,#N/A,FALSE,"조골재"}</definedName>
    <definedName name="ㅑ" localSheetId="0">{#N/A,#N/A,FALSE,"조골재"}</definedName>
    <definedName name="ㅑ">{#N/A,#N/A,FALSE,"조골재"}</definedName>
    <definedName name="ㅑ_1" localSheetId="2">{#N/A,#N/A,FALSE,"조골재"}</definedName>
    <definedName name="ㅑ_1" localSheetId="0">{#N/A,#N/A,FALSE,"조골재"}</definedName>
    <definedName name="ㅑ_1">{#N/A,#N/A,FALSE,"조골재"}</definedName>
    <definedName name="ㅑㅐ">{#N/A,#N/A,FALSE,"ALM-ASISC"}</definedName>
    <definedName name="ㅑㅐㅏㅓ" localSheetId="0">'[D:/임시파일/KNK/2002년/원가계산/마포경찰서/보라매병원/work-form.xls]N賃率-職'!#REF!</definedName>
    <definedName name="ㅑㅐ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 localSheetId="2">{"'용역비'!$A$4:$C$8"}</definedName>
    <definedName name="ㅑㅑ" localSheetId="0">{"'용역비'!$A$4:$C$8"}</definedName>
    <definedName name="ㅑㅑ">{"'용역비'!$A$4:$C$8"}</definedName>
    <definedName name="ㅑㅑ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 localSheetId="2">{"'용역비'!$A$4:$C$8"}</definedName>
    <definedName name="ㅑㅑㅑㅑㅑ" localSheetId="0">{"'용역비'!$A$4:$C$8"}</definedName>
    <definedName name="ㅑㅑㅑㅑㅑ">{"'용역비'!$A$4:$C$8"}</definedName>
    <definedName name="ㅑㅑㅑㅑㅑㅑ" localSheetId="2">{"'용역비'!$A$4:$C$8"}</definedName>
    <definedName name="ㅑㅑㅑㅑㅑㅑ" localSheetId="0">{"'용역비'!$A$4:$C$8"}</definedName>
    <definedName name="ㅑㅑㅑㅑㅑㅑ">{"'용역비'!$A$4:$C$8"}</definedName>
    <definedName name="ㅑㅑㅑㅑㅑㅑㅑ">{#N/A,#N/A,FALSE,"개략금액";#N/A,#N/A,FALSE,"공사개요 ";#N/A,#N/A,FALSE,"견적조건";#N/A,#N/A,FALSE,"산출근거";#N/A,#N/A,FALSE,"EL금액";#N/A,#N/A,FALSE,"무인경비"}</definedName>
    <definedName name="ㅑㅕ">{#N/A,#N/A,FALSE,"이정표"}</definedName>
    <definedName name="ㅑㅕㅐ" localSheetId="0">'[JSH/가져가세요/office-file/99-OFFICE/99EXCEL작업/9903모빌랙및이중마루설치.xls]工완성공사율'!$K$1:$T$45</definedName>
    <definedName name="ㅑㅕㅑ">{#N/A,#N/A,FALSE,"전력간선"}</definedName>
    <definedName name="ㅑㅕㅕ" localSheetId="2">{"'용역비'!$A$4:$C$8"}</definedName>
    <definedName name="ㅑㅕㅕ" localSheetId="0">{"'용역비'!$A$4:$C$8"}</definedName>
    <definedName name="ㅑㅕㅕ">{"'용역비'!$A$4:$C$8"}</definedName>
    <definedName name="ㅑㅕㅛ" localSheetId="0">'[D:/임시파일/KNK/2002년/원가계산/마포경찰서/보라매병원/work-form.xls]N賃率-職'!#REF!</definedName>
    <definedName name="ㅑㅣㅛ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7" localSheetId="2">{#N/A,#N/A,FALSE,"단가표지"}</definedName>
    <definedName name="ㅓ7" localSheetId="0">{#N/A,#N/A,FALSE,"단가표지"}</definedName>
    <definedName name="ㅓ7">{#N/A,#N/A,FALSE,"단가표지"}</definedName>
    <definedName name="ㅓ7_1" localSheetId="2">{#N/A,#N/A,FALSE,"단가표지"}</definedName>
    <definedName name="ㅓ7_1" localSheetId="0">{#N/A,#N/A,FALSE,"단가표지"}</definedName>
    <definedName name="ㅓ7_1">{#N/A,#N/A,FALSE,"단가표지"}</definedName>
    <definedName name="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ㅇ러" localSheetId="2">{#N/A,#N/A,FALSE,"골재소요량";#N/A,#N/A,FALSE,"골재소요량"}</definedName>
    <definedName name="ㅓㄴㅇ러" localSheetId="0">{#N/A,#N/A,FALSE,"골재소요량";#N/A,#N/A,FALSE,"골재소요량"}</definedName>
    <definedName name="ㅓㄴㅇ러">{#N/A,#N/A,FALSE,"골재소요량";#N/A,#N/A,FALSE,"골재소요량"}</definedName>
    <definedName name="ㅓ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 localSheetId="0">'[LJY/1실공유/work-form.xls]N賃率-職'!#REF!</definedName>
    <definedName name="ㅓㄹ"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쇼ㅕㅛㄱㄷ" localSheetId="0">'[KMS/넣어주세요/임시파일/KNK/2002년/양식/MSOffice/99file/서울시신호-2.xls]설직재-1'!#REF!</definedName>
    <definedName name="ㅓ쇽ㅇ" localSheetId="0">'[D:/OFFICE 양식/J直材4.xls]J直材4'!$F$5:$G$5</definedName>
    <definedName name="ㅓ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롤ㅇ" localSheetId="2">{#N/A,#N/A,FALSE,"혼합골재"}</definedName>
    <definedName name="ㅓㅇ롤ㅇ" localSheetId="0">{#N/A,#N/A,FALSE,"혼합골재"}</definedName>
    <definedName name="ㅓㅇ롤ㅇ">{#N/A,#N/A,FALSE,"혼합골재"}</definedName>
    <definedName name="ㅓㅇㅅㄹㅊ" localSheetId="0">'[CMK/가져가세요/서울시CCTV.xls]일위'!#REF!</definedName>
    <definedName name="ㅓㅇㅅㅌ러" localSheetId="0">'[긴창기/My Documents/형무소/KKK.XLS]직노'!#REF!</definedName>
    <definedName name="ㅓㅇ사나" localSheetId="0">'[LSJ/가져가세요/office 양식/I一般比.xls]I一般比'!#REF!</definedName>
    <definedName name="ㅓ아ㅣㄷ">{#N/A,#N/A,FALSE,"ALM-ASISC"}</definedName>
    <definedName name="ㅓ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 localSheetId="0">'[D:/원가계산/2020년/4월/17. 한국철도기술연구원_롤테이너 하역장치 설계 보완 및 제작/1. 원가계산/2. 제조부문_한국철도기술연구원_롤테이너 하역장치 설계 보완 및 제작.xlsx]'!BlankMacro1</definedName>
    <definedName name="ㅓㅎㄹ어" localSheetId="0">'[JSH/가져가세요/office-file/99-OFFICE/99EXCEL작업/9903모빌랙및이중마루설치.xls]工완성공사율'!$A$1:$J$45</definedName>
    <definedName name="ㅓㅎㄹ얼ㅇ" localSheetId="0">'[A:/work-form.xls]N賃率-職'!#REF!</definedName>
    <definedName name="ㅓㅏ" localSheetId="2">{#N/A,#N/A,FALSE,"표지목차"}</definedName>
    <definedName name="ㅓㅏ" localSheetId="0">{#N/A,#N/A,FALSE,"골재소요량";#N/A,#N/A,FALSE,"골재소요량"}</definedName>
    <definedName name="ㅓㅏ">{#N/A,#N/A,FALSE,"골재소요량";#N/A,#N/A,FALSE,"골재소요량"}</definedName>
    <definedName name="ㅓㅏㅅㅈ나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하ㅣㅈ">{#N/A,#N/A,FALSE,"ALM-ASISC"}</definedName>
    <definedName name="ㅓㅏㅏㅣ" localSheetId="18">BLCH</definedName>
    <definedName name="ㅓㅏㅏㅣ" localSheetId="2">BLCH</definedName>
    <definedName name="ㅓㅏㅏㅣ" localSheetId="0">BLCH</definedName>
    <definedName name="ㅓㅏㅏㅣ" localSheetId="21">BLCH</definedName>
    <definedName name="ㅓㅏㅏㅣ" localSheetId="7">BLCH</definedName>
    <definedName name="ㅓㅏㅏㅣ" localSheetId="19">BLCH</definedName>
    <definedName name="ㅓㅏㅏㅣ" localSheetId="22">BLCH</definedName>
    <definedName name="ㅓㅏㅏㅣ" localSheetId="20">BLCH</definedName>
    <definedName name="ㅓㅏㅏㅣ" localSheetId="29">BLCH</definedName>
    <definedName name="ㅓㅏㅏㅣ" localSheetId="31">BLCH</definedName>
    <definedName name="ㅓㅏㅏㅣ" localSheetId="32">BLCH</definedName>
    <definedName name="ㅓㅏㅏㅣ" localSheetId="30">BLCH</definedName>
    <definedName name="ㅓㅏㅏㅣ" localSheetId="23">BLCH</definedName>
    <definedName name="ㅓㅏㅏㅣ">BLCH</definedName>
    <definedName name="ㅓㅏㅓ" localSheetId="2">{#N/A,#N/A,FALSE,"조골재"}</definedName>
    <definedName name="ㅓㅏㅓ" localSheetId="0">{#N/A,#N/A,FALSE,"조골재"}</definedName>
    <definedName name="ㅓㅏㅓ">{#N/A,#N/A,FALSE,"조골재"}</definedName>
    <definedName name="ㅓㅏㅓ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ㅐㅔㅑ햐ㅛㅕ" localSheetId="2">{"'용역비'!$A$4:$C$8"}</definedName>
    <definedName name="ㅓㅐㅔㅑ햐ㅛㅕ" localSheetId="0">{"'용역비'!$A$4:$C$8"}</definedName>
    <definedName name="ㅓㅐㅔㅑ햐ㅛㅕ">{"'용역비'!$A$4:$C$8"}</definedName>
    <definedName name="ㅓ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{#N/A,#N/A,FALSE,"전력간선"}</definedName>
    <definedName name="ㅓㅓ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{#N/A,#N/A,FALSE,"현장 NCR 분석";#N/A,#N/A,FALSE,"현장품질감사";#N/A,#N/A,FALSE,"현장품질감사"}</definedName>
    <definedName name="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ㅓㅓ" localSheetId="2">{#N/A,#N/A,FALSE,"조골재"}</definedName>
    <definedName name="ㅓㅓㅓㅓㅓㅓㅓㅓㅓ" localSheetId="0">{#N/A,#N/A,FALSE,"조골재"}</definedName>
    <definedName name="ㅓㅓㅓㅓㅓㅓㅓㅓㅓ">{#N/A,#N/A,FALSE,"조골재"}</definedName>
    <definedName name="ㅓㅓㅓ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 localSheetId="2">{#N/A,#N/A,FALSE,"조골재"}</definedName>
    <definedName name="ㅓㅓㅗ" localSheetId="0">{#N/A,#N/A,FALSE,"조골재"}</definedName>
    <definedName name="ㅓㅓㅗ">{#N/A,#N/A,FALSE,"조골재"}</definedName>
    <definedName name="ㅓㅕ" localSheetId="0">'[Lee/c/2000excel/당진(물가).xls]단'!$A$5:$I$28</definedName>
    <definedName name="ㅓㅗ">{#N/A,"수불부",FALSE,"사급자재수불서";#N/A,"수불부",FALSE,"사급자재수불서"}</definedName>
    <definedName name="ㅓㅗㄹㅇ" localSheetId="0">'[KMS/넣어주세요/임시파일/KNK/2002년/양식/MSOffice/99file/서울시신호-2.xls]설직재-1'!#REF!</definedName>
    <definedName name="ㅓㅗㅓ" localSheetId="2">{#N/A,#N/A,FALSE,"2~8번"}</definedName>
    <definedName name="ㅓㅗㅓ" localSheetId="0">{#N/A,#N/A,FALSE,"2~8번"}</definedName>
    <definedName name="ㅓㅗㅓ">{#N/A,#N/A,FALSE,"2~8번"}</definedName>
    <definedName name="ㅓㅗㅓ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ㅕ">{#N/A,#N/A,FALSE,"3가";#N/A,#N/A,FALSE,"3나";#N/A,#N/A,FALSE,"3다"}</definedName>
    <definedName name="ㅓㅗㅕ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ㅇ"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ㅈㄱ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ㅜㅏ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ㅣ" localSheetId="0">'[A:/work-form.xls]I一般比'!#REF!</definedName>
    <definedName name="ㅔ">{#N/A,#N/A,FALSE,"ALM-ASISC"}</definedName>
    <definedName name="ㅔ3" localSheetId="2">{#N/A,#N/A,FALSE,"배수1"}</definedName>
    <definedName name="ㅔ3" localSheetId="0">{#N/A,#N/A,FALSE,"배수1"}</definedName>
    <definedName name="ㅔ3">{#N/A,#N/A,FALSE,"배수1"}</definedName>
    <definedName name="ㅔㅔ" localSheetId="0">'[문순호/2005/회사서식/Documents and Settings/kim/My Documents/시립대/DOCUME~1/소유자/LOCALS~1/Temp/경부2복선 천안임시역사(가격산출내역서).xls]원본(갑지)'!$A$1:$N$62</definedName>
    <definedName name="ㅔㅔㅔ" localSheetId="2">{#N/A,#N/A,TRUE,"토적및재료집계";#N/A,#N/A,TRUE,"토적및재료집계";#N/A,#N/A,TRUE,"단위량"}</definedName>
    <definedName name="ㅔㅔㅔ" localSheetId="0">{#N/A,#N/A,TRUE,"토적및재료집계";#N/A,#N/A,TRUE,"토적및재료집계";#N/A,#N/A,TRUE,"단위량"}</definedName>
    <definedName name="ㅔㅔㅔ">{#N/A,#N/A,TRUE,"토적및재료집계";#N/A,#N/A,TRUE,"토적및재료집계";#N/A,#N/A,TRUE,"단위량"}</definedName>
    <definedName name="ㅔㅔㅔㅔ">#REF!,#REF!</definedName>
    <definedName name="ㅔㅔㅔㅔㅔ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ㅣ" localSheetId="2">{"'용역비'!$A$4:$C$8"}</definedName>
    <definedName name="ㅔㅣ" localSheetId="0">{"'용역비'!$A$4:$C$8"}</definedName>
    <definedName name="ㅔㅣ">{"'용역비'!$A$4:$C$8"}</definedName>
    <definedName name="ㅕ422" localSheetId="0">'[D:/unzipped/1공구공내역/전기계장/판정표.XLS]대치판정'!#REF!</definedName>
    <definedName name="ㅕ겨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ㄷ쇼ㅏ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ㅛㅛㅛ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ㅡ" localSheetId="0">'[Com/엑셀공유파일/Documents and Settings/용가리통뼈/바탕 화면/이종훈서류철/견적은 짱~~나/365견적/우체국/2002년/6월/비산동우체국/비산동우체국 일위대가/My Documents/2000년/1999년/EXCEL/관광박.xls]단'!$A$5:$I$153</definedName>
    <definedName name="ㅕㅕ" localSheetId="0">'[Lee/c/temp/1999년/EXCEL/관광박.xls]단'!$A$5:$I$153</definedName>
    <definedName name="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ㄷ겨ㅛ" localSheetId="0">'[D:/임시파일/KNK/2002년/원가계산/마포경찰서/보라매병원/office 양식/I一般比.xls]I一般比'!#REF!</definedName>
    <definedName name="ㅕ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ㅣㅏ툐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1019" localSheetId="0">'[박미란/미란원가계산/2004/2월/ATM(청호,LG엔시스)/연결.xls]Sheet1'!$G$1132</definedName>
    <definedName name="ㅗ315" localSheetId="0">'[D:/1766/1790/1790.xls]신우'!#REF!</definedName>
    <definedName name="ㅗ3ㄷ5ㅗㅗ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ㄱ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ㄷㄱㅇ숃" localSheetId="0">'[CMK/가져가세요/work-form.xls]N賃率-職'!#REF!</definedName>
    <definedName name="ㅗㄹㄴㅇㄴㅁㅇㄱㄷ" localSheetId="0">'[A:/work-form.xls]N賃率-職'!#REF!</definedName>
    <definedName name="ㅗ마ㅓ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ㅅㄱ">{#N/A,#N/A,TRUE,"토적및재료집계";#N/A,#N/A,TRUE,"토적및재료집계";#N/A,#N/A,TRUE,"단위량"}</definedName>
    <definedName name="ㅗㅅㄴㄱ"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호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ㅎㄴ" localSheetId="0">'[D:/현재 작업중입니다/도공-자기통행권/대동기술단(조명기구7종)/office 양식/I一般比.xls]I一般比'!#REF!</definedName>
    <definedName name="ㅗㅇㅎㄹㅀ" localSheetId="0">'[D:/임시파일/KNK/2002년/원가계산/마포경찰서/보라매병원/WINDOWS/Application Data/Microsoft/Templates/MSOffice/99file/서울시신호-2.xls]설직재-1'!#REF!</definedName>
    <definedName name="ㅗㅈ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 localSheetId="0">'[D:/원가계산/2020년/4월/17. 한국철도기술연구원_롤테이너 하역장치 설계 보완 및 제작/1. 원가계산/2. 제조부문_한국철도기술연구원_롤테이너 하역장치 설계 보완 및 제작.xlsx]'!BlankMacro1</definedName>
    <definedName name="ㅗㅎㄹ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얼" localSheetId="0">'[D:/OFFICE 양식/J直材4.xls]J直材4'!$F$5:$G$5</definedName>
    <definedName name="ㅗㅎㅅ">{"'공사부문'!$A$6:$A$32"}</definedName>
    <definedName name="ㅗㅎㅇ놓" localSheetId="0">'[D:/임시파일/KNK/2002년/원가계산/마포경찰서/보라매병원/임시파일/넣어주세요/서울시신호.xls]제-노임'!#REF!</definedName>
    <definedName name="ㅗㅎㅇ로" localSheetId="0">'[D:/넣어주세요/OFFICE 양식/I一般比.xls]I一般比'!#REF!</definedName>
    <definedName name="ㅗ허ㅜ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헝ㅎㄹ" localSheetId="0">'[D:/현재 작업중입니다/도공-자기통행권/대동기술단(조명기구7종)/MSOffice/99file/서울시신호-2.xls]설직재-1'!#REF!</definedName>
    <definedName name="ㅗ호" localSheetId="2">{#N/A,#N/A,FALSE,"조골재"}</definedName>
    <definedName name="ㅗ호" localSheetId="0">{#N/A,#N/A,FALSE,"조골재"}</definedName>
    <definedName name="ㅗ호">{#N/A,#N/A,FALSE,"조골재"}</definedName>
    <definedName name="ㅗ호ㅓㅎ">{#N/A,"수불부",FALSE,"사급자재수불서";#N/A,"수불부",FALSE,"사급자재수불서"}</definedName>
    <definedName name="ㅗㅓ" localSheetId="2">{"'제조(순번)'!$A$386:$A$387","'제조(순번)'!$A$1:$H$399"}</definedName>
    <definedName name="ㅗㅓ" localSheetId="0">{"'제조(순번)'!$A$386:$A$387","'제조(순번)'!$A$1:$H$399"}</definedName>
    <definedName name="ㅗㅓ">{"'제조(순번)'!$A$386:$A$387","'제조(순번)'!$A$1:$H$399"}</definedName>
    <definedName name="ㅗㅓㅅ됴ㅑㅏ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ㅗ" localSheetId="2">{#N/A,#N/A,FALSE,"골재소요량";#N/A,#N/A,FALSE,"골재소요량"}</definedName>
    <definedName name="ㅗㅓㅗ" localSheetId="0">{#N/A,#N/A,FALSE,"골재소요량";#N/A,#N/A,FALSE,"골재소요량"}</definedName>
    <definedName name="ㅗㅓㅗ">{#N/A,#N/A,FALSE,"골재소요량";#N/A,#N/A,FALSE,"골재소요량"}</definedName>
    <definedName name="ㅗㅕ">{#N/A,#N/A,FALSE,"배수2"}</definedName>
    <definedName name="ㅗㅗ" localSheetId="2">{#N/A,#N/A,FALSE,"명세표"}</definedName>
    <definedName name="ㅗㅗ" localSheetId="0">{#N/A,#N/A,FALSE,"명세표"}</definedName>
    <definedName name="ㅗㅗ">{#N/A,#N/A,FALSE,"명세표"}</definedName>
    <definedName name="ㅗㅗ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홓ㅎ3ㅎ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ㅜㅜ" localSheetId="2">{#N/A,#N/A,FALSE,"조골재"}</definedName>
    <definedName name="ㅗㅗㅜㅜ" localSheetId="0">{#N/A,#N/A,FALSE,"조골재"}</definedName>
    <definedName name="ㅗㅗㅜㅜ">{#N/A,#N/A,FALSE,"조골재"}</definedName>
    <definedName name="ㅗㅗㅜㅜㅜㅜ" localSheetId="2">{#N/A,#N/A,FALSE,"운반시간"}</definedName>
    <definedName name="ㅗㅗㅜㅜㅜㅜ" localSheetId="0">{#N/A,#N/A,FALSE,"운반시간"}</definedName>
    <definedName name="ㅗㅗㅜㅜㅜㅜ">{#N/A,#N/A,FALSE,"운반시간"}</definedName>
    <definedName name="ㅗㅘ" localSheetId="0">'[LJY/1실공유/work-form.xls]N賃率-職'!#REF!</definedName>
    <definedName name="ㅗㅜㅗㅜㅗㅜ" localSheetId="2">{#N/A,#N/A,FALSE,"운반시간"}</definedName>
    <definedName name="ㅗㅜㅗㅜㅗㅜ" localSheetId="0">{#N/A,#N/A,FALSE,"운반시간"}</definedName>
    <definedName name="ㅗㅜㅗㅜㅗㅜ">{#N/A,#N/A,FALSE,"운반시간"}</definedName>
    <definedName name="ㅗㅜㅗㅜㅗㅜㅗㅗㅗㅗ" localSheetId="2">{#N/A,#N/A,FALSE,"조골재"}</definedName>
    <definedName name="ㅗㅜㅗㅜㅗㅜㅗㅗㅗㅗ" localSheetId="0">{#N/A,#N/A,FALSE,"조골재"}</definedName>
    <definedName name="ㅗㅜㅗㅜㅗㅜㅗㅗㅗㅗ">{#N/A,#N/A,FALSE,"조골재"}</definedName>
    <definedName name="ㅗㅜㅗㅜㅗㅜㅗㅜㅗㅜ" localSheetId="2">{#N/A,#N/A,FALSE,"운반시간"}</definedName>
    <definedName name="ㅗㅜㅗㅜㅗㅜㅗㅜㅗㅜ" localSheetId="0">{#N/A,#N/A,FALSE,"운반시간"}</definedName>
    <definedName name="ㅗㅜㅗㅜㅗㅜㅗㅜㅗㅜ">{#N/A,#N/A,FALSE,"운반시간"}</definedName>
    <definedName name="ㅘ여ㅛ타숀ㅡㅜㅊ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ㅓ" localSheetId="2">{#N/A,#N/A,FALSE,"운반시간"}</definedName>
    <definedName name="ㅘㅓ" localSheetId="0">{#N/A,#N/A,FALSE,"운반시간"}</definedName>
    <definedName name="ㅘㅓ">{#N/A,#N/A,FALSE,"운반시간"}</definedName>
    <definedName name="ㅘㅗㅓ" localSheetId="0">'[KMS/넣어주세요/임시파일/KNK/2002년/양식/MSOffice/99file/서울시신호-2.xls]설직재-1'!#REF!</definedName>
    <definedName name="ㅚㅏ" localSheetId="0">'[D:/현재 작업중입니다/과기원-보안및배관/OFFICE 양식/I一般比.xls]I一般比'!#REF!</definedName>
    <definedName name="ㅛ" localSheetId="2">{"'용역비'!$A$4:$C$8"}</definedName>
    <definedName name="ㅛ" localSheetId="0">{"'용역비'!$A$4:$C$8"}</definedName>
    <definedName name="ㅛ">{"'용역비'!$A$4:$C$8"}</definedName>
    <definedName name="ㅛㄱ5ㅗㅁ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ㄱㄷㄷ" localSheetId="0">'[D:/넣어주세요/MSOffice/99file/서울시신호-2.xls]설직재-1'!#REF!</definedName>
    <definedName name="ㅛㄱ쇼" localSheetId="0">'[LJY/1실공유/work-form.xls]N賃率-職'!#REF!</definedName>
    <definedName name="ㅛ겨ㅐ갸ㅛ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ㄷㅅ겨" localSheetId="0">'[JSH/가져가세요/MSOffice/99file/서울시CCTV.xls]일위'!#REF!</definedName>
    <definedName name="ㅛ덛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{#N/A,#N/A,FALSE,"속도"}</definedName>
    <definedName name="ㅛ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ㅑㄷ" localSheetId="0">'[D:/넣어주세요/MSOffice/99file/서울시CCTV.xls]일위'!#REF!</definedName>
    <definedName name="ㅛ셧" localSheetId="0">'[D:/office 양식/I一般比.xls]I一般比'!#REF!</definedName>
    <definedName name="ㅛ쇼ㅛ">{#N/A,#N/A,FALSE,"하중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ㅛㅈ거ㅏ쇼ㅏ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ㅅ" localSheetId="2">{#N/A,#N/A,FALSE,"골재소요량";#N/A,#N/A,FALSE,"골재소요량"}</definedName>
    <definedName name="ㅛㅈㅅ" localSheetId="0">{#N/A,#N/A,FALSE,"골재소요량";#N/A,#N/A,FALSE,"골재소요량"}</definedName>
    <definedName name="ㅛㅈㅅ">{#N/A,#N/A,FALSE,"골재소요량";#N/A,#N/A,FALSE,"골재소요량"}</definedName>
    <definedName name="ㅛㅈ섲ㄷㅅ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ㅏㅑ셔ㅏㅣ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{#N/A,#N/A,FALSE,"구조1"}</definedName>
    <definedName name="ㅛㅑㅐ교ㅐ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 localSheetId="0">'[CSH/가져가세요/OFFICE 양식/N賃率-職.xls]N賃率-職'!$I$5:$I$30</definedName>
    <definedName name="ㅛㅕㅑㅏ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ㅐ">{#N/A,#N/A,FALSE,"개략금액";#N/A,#N/A,FALSE,"공사개요 ";#N/A,#N/A,FALSE,"견적조건";#N/A,#N/A,FALSE,"산출근거";#N/A,#N/A,FALSE,"EL금액";#N/A,#N/A,FALSE,"무인경비"}</definedName>
    <definedName name="ㅛㅗ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ㅛ" localSheetId="2">{"'용역비'!$A$4:$C$8"}</definedName>
    <definedName name="ㅛㅛ" localSheetId="0">{"'용역비'!$A$4:$C$8"}</definedName>
    <definedName name="ㅛㅛ">{"'용역비'!$A$4:$C$8"}</definedName>
    <definedName name="ㅛㅛ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localSheetId="2">{"'용역비'!$A$4:$C$8"}</definedName>
    <definedName name="ㅛㅛㅛ" localSheetId="0">{"'용역비'!$A$4:$C$8"}</definedName>
    <definedName name="ㅛㅛㅛ">{"'용역비'!$A$4:$C$8"}</definedName>
    <definedName name="ㅛㅛㅛㅛ" localSheetId="0">'[1/c/내역서sample/K-SET1.xls]수량산출'!$A$1:$A$8561</definedName>
    <definedName name="ㅛㅛㅛㅛㅛㅛ" localSheetId="2">{#N/A,#N/A,FALSE,"골재소요량";#N/A,#N/A,FALSE,"골재소요량"}</definedName>
    <definedName name="ㅛㅛㅛㅛㅛㅛ" localSheetId="0">{#N/A,#N/A,FALSE,"골재소요량";#N/A,#N/A,FALSE,"골재소요량"}</definedName>
    <definedName name="ㅛㅛㅛㅛㅛㅛ">{#N/A,#N/A,FALSE,"골재소요량";#N/A,#N/A,FALSE,"골재소요량"}</definedName>
    <definedName name="ㅛㅛㅛㅛㅛㅛㅛ" localSheetId="2">{#N/A,#N/A,FALSE,"단가표지"}</definedName>
    <definedName name="ㅛㅛㅛㅛㅛㅛㅛ" localSheetId="0">{#N/A,#N/A,FALSE,"단가표지"}</definedName>
    <definedName name="ㅛㅛㅛㅛㅛㅛㅛ">{#N/A,#N/A,FALSE,"단가표지"}</definedName>
    <definedName name="ㅜ" localSheetId="0">'[서영석/D/Program Files/AutoCAD R14/실시/송라초등학교/내역서/송라초중학교(final).xls]수량산출'!#REF!</definedName>
    <definedName name="ㅜ_1" localSheetId="2">{#N/A,#N/A,FALSE,"조골재"}</definedName>
    <definedName name="ㅜ_1" localSheetId="0">{#N/A,#N/A,FALSE,"조골재"}</definedName>
    <definedName name="ㅜ_1">{#N/A,#N/A,FALSE,"조골재"}</definedName>
    <definedName name="ㅜ다">{#N/A,#N/A,FALSE,"ALM-ASISC"}</definedName>
    <definedName name="ㅜㅁㄴ아ㅑ" localSheetId="2">{#N/A,#N/A,FALSE,"단가표지"}</definedName>
    <definedName name="ㅜㅁㄴ아ㅑ" localSheetId="0">{#N/A,#N/A,FALSE,"단가표지"}</definedName>
    <definedName name="ㅜㅁㄴ아ㅑ">{#N/A,#N/A,FALSE,"단가표지"}</definedName>
    <definedName name="ㅜ소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아앙">{#N/A,#N/A,FALSE,"3가";#N/A,#N/A,FALSE,"3나";#N/A,#N/A,FALSE,"3다"}</definedName>
    <definedName name="ㅜ아ㅏ후" localSheetId="2">{#N/A,#N/A,FALSE,"골재소요량";#N/A,#N/A,FALSE,"골재소요량"}</definedName>
    <definedName name="ㅜ아ㅏ후" localSheetId="0">{#N/A,#N/A,FALSE,"골재소요량";#N/A,#N/A,FALSE,"골재소요량"}</definedName>
    <definedName name="ㅜ아ㅏ후">{#N/A,#N/A,FALSE,"골재소요량";#N/A,#N/A,FALSE,"골재소요량"}</definedName>
    <definedName name="ㅜㅈ다">{#N/A,#N/A,FALSE,"ALM-ASISC"}</definedName>
    <definedName name="ㅜ자ㅣㅂ">{#N/A,#N/A,FALSE,"ALM-ASISC"}</definedName>
    <definedName name="ㅜㅊ퉆ㅊ투ㅠ" localSheetId="0">'[D:/임시파일/KNK/2002년/원가계산/마포경찰서/보라매병원/임시파일/KNK/file/서울시신호.xls]제직재'!#REF!</definedName>
    <definedName name="ㅜㅌㅊ퓨ㅜ" localSheetId="0">'[D:/임시파일/KNK/2002년/원가계산/마포경찰서/보라매병원/임시파일/넣어주세요/서울시신호.xls]설직재-1'!#REF!</definedName>
    <definedName name="ㅜㅌ츛ㅍㅌ" localSheetId="0">'[D:/임시파일/KNK/2002년/원가계산/마포경찰서/보라매병원/임시파일/KNK/file/서울시CCTV.xls]일위'!#REF!</definedName>
    <definedName name="ㅜㅍ추ㅗㄹ" localSheetId="0">'[D:/임시파일/KNK/2002년/원가계산/마포경찰서/보라매병원/임시파일/KNK/file/0002도공조명탑.xls]20관리비율'!$A$1:$D$25</definedName>
    <definedName name="ㅜㅎㄹ">{#N/A,#N/A,FALSE,"부대2"}</definedName>
    <definedName name="ㅜㅗㅗ" localSheetId="2">{#N/A,#N/A,FALSE,"2~8번"}</definedName>
    <definedName name="ㅜㅗㅗ" localSheetId="0">{#N/A,#N/A,FALSE,"2~8번"}</definedName>
    <definedName name="ㅜㅗㅗ">{#N/A,#N/A,FALSE,"2~8번"}</definedName>
    <definedName name="ㅜㅗㅜㅜㅜㅜㅜㅜㅜㅜㅜ" localSheetId="2">{#N/A,#N/A,FALSE,"2~8번"}</definedName>
    <definedName name="ㅜㅗㅜㅜㅜㅜㅜㅜㅜㅜㅜ" localSheetId="0">{#N/A,#N/A,FALSE,"2~8번"}</definedName>
    <definedName name="ㅜㅗㅜㅜㅜㅜㅜㅜㅜㅜㅜ">{#N/A,#N/A,FALSE,"2~8번"}</definedName>
    <definedName name="ㅜㅜ">{#N/A,#N/A,TRUE,"토적및재료집계";#N/A,#N/A,TRUE,"토적및재료집계";#N/A,#N/A,TRUE,"단위량"}</definedName>
    <definedName name="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{"'용역비'!$A$4:$C$8"}</definedName>
    <definedName name="ㅜㅜㅜㅜㅜ" localSheetId="18">BLCH</definedName>
    <definedName name="ㅜㅜㅜㅜㅜ" localSheetId="21">BLCH</definedName>
    <definedName name="ㅜㅜㅜㅜㅜ" localSheetId="19">BLCH</definedName>
    <definedName name="ㅜㅜㅜㅜㅜ" localSheetId="22">BLCH</definedName>
    <definedName name="ㅜㅜㅜㅜㅜ" localSheetId="20">BLCH</definedName>
    <definedName name="ㅜㅜㅜㅜㅜ" localSheetId="29">BLCH</definedName>
    <definedName name="ㅜㅜㅜㅜㅜ" localSheetId="31">BLCH</definedName>
    <definedName name="ㅜㅜㅜㅜㅜ" localSheetId="32">BLCH</definedName>
    <definedName name="ㅜㅜㅜㅜㅜ" localSheetId="30">BLCH</definedName>
    <definedName name="ㅜㅜㅜㅜㅜ" localSheetId="23">BLCH</definedName>
    <definedName name="ㅜㅜㅜㅜㅜ">BLCH</definedName>
    <definedName name="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ㅜ" localSheetId="2">{#N/A,#N/A,FALSE,"조골재"}</definedName>
    <definedName name="ㅜㅜㅜㅜㅜㅜㅜㅜㅜㅜ" localSheetId="0">{#N/A,#N/A,FALSE,"조골재"}</definedName>
    <definedName name="ㅜㅜㅜㅜㅜㅜㅜㅜㅜㅜ">{#N/A,#N/A,FALSE,"조골재"}</definedName>
    <definedName name="ㅜㅜㅜㅜㅜㅜㅜㅜㅜㅜㅜ" localSheetId="2">{#N/A,#N/A,FALSE,"조골재"}</definedName>
    <definedName name="ㅜㅜㅜㅜㅜㅜㅜㅜㅜㅜㅜ" localSheetId="0">{#N/A,#N/A,FALSE,"조골재"}</definedName>
    <definedName name="ㅜㅜㅜㅜㅜㅜㅜㅜㅜㅜㅜ">{#N/A,#N/A,FALSE,"조골재"}</definedName>
    <definedName name="ㅜㅜㅜㅜㅜㅜㅜㅜㅜㅜㅜㅜㅜㅜㅜㅜㅜㅜㅜㅜㅜㅜㅜㅜㅜ">{#N/A,#N/A,FALSE,"포장2"}</definedName>
    <definedName name="ㅜㅜㅜㅜㅜㅜㅜㅜㅜㅜㅜㅜㅜㅜㅜㅜㅜㅜㅜㅜㅜㅜㅜㅜㅜㅜㅜㅜㅜㅜㅜㅜㅜㅜㅜㅜㅜㅜㅜㅜㅜㅜ" localSheetId="2">{#N/A,#N/A,FALSE,"CCTV"}</definedName>
    <definedName name="ㅜㅜㅜㅜㅜㅜㅜㅜㅜㅜㅜㅜㅜㅜㅜㅜㅜㅜㅜㅜㅜㅜㅜㅜㅜㅜㅜㅜㅜㅜㅜㅜㅜㅜㅜㅜㅜㅜㅜㅜㅜㅜ" localSheetId="0">{#N/A,#N/A,FALSE,"CCTV"}</definedName>
    <definedName name="ㅜㅜㅜㅜㅜㅜㅜㅜㅜㅜㅜㅜㅜㅜㅜㅜㅜㅜㅜㅜㅜㅜㅜㅜㅜㅜㅜㅜㅜㅜㅜㅜㅜㅜㅜㅜㅜㅜㅜㅜㅜㅜ">{#N/A,#N/A,FALSE,"CCTV"}</definedName>
    <definedName name="ㅜㅠ">{#N/A,#N/A,FALSE,"토공2"}</definedName>
    <definedName name="ㅜㅠㅍ">{#N/A,#N/A,FALSE,"전력간선"}</definedName>
    <definedName name="ㅝ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localSheetId="0">'[유지현/미래세움 _ 한강 시원지/12.06.20/은진수정_내역_20120615/Documents and Settings/WindowsXP/My Documents/전기자료.XLS]부하'!$S$48:$AV$48</definedName>
    <definedName name="ㅠㄱ" localSheetId="2">{"'용역비'!$A$4:$C$8"}</definedName>
    <definedName name="ㅠㄱ" localSheetId="0">{"'용역비'!$A$4:$C$8"}</definedName>
    <definedName name="ㅠㄱ">{"'용역비'!$A$4:$C$8"}</definedName>
    <definedName name="ㅠㄴㅀㅎ" localSheetId="0">'[유지현/미래세움 _ 한강 시원지/12.06.20/은진수정_내역_20120615/Documents and Settings/Administrator/My Documents/청송자료/청송자료.XLS]Sheet9'!$N$131:$N$201</definedName>
    <definedName name="ㅠㅁㄹㅇㄹ" localSheetId="0">'[유지현/미래세움 _ 한강 시원지/12.06.20/은진수정_내역_20120615/Documents and Settings/Administrator/My Documents/청송자료/청송자료.XLS]Sheet9'!$N$272:$N$341</definedName>
    <definedName name="ㅠㅇㅁㄹㅇㅁ" localSheetId="0">'[유지현/미래세움 _ 한강 시원지/12.06.20/은진수정_내역_20120615/Documents and Settings/Administrator/My Documents/청송자료/청송자료.XLS]Sheet9'!$N$202:$N$271</definedName>
    <definedName name="ㅠㅌ청ㄹ홓" localSheetId="0">'[D:/임시파일/KNK/2002년/원가계산/마포경찰서/보라매병원/임시파일/KNK/file/서울시신호.xls]제직재'!#REF!</definedName>
    <definedName name="ㅠ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ㅎㄹ호">{#N/A,#N/A,FALSE,"2~8번"}</definedName>
    <definedName name="ㅠㅗㅠ">{#N/A,#N/A,FALSE,"골재소요량";#N/A,#N/A,FALSE,"골재소요량"}</definedName>
    <definedName name="ㅠ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ㅜ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ㅠ" localSheetId="0">'[유지현/미래세움 _ 한강 시원지/12.06.20/은진수정_내역_20120615/Documents and Settings/WindowsXP/My Documents/전기자료.XLS]부하'!$S$48:$AV$48</definedName>
    <definedName name="ㅠㅠㅠ" localSheetId="0">'[유지현/미래세움 _ 한강 시원지/12.06.20/은진수정_내역_20120615/Documents and Settings/Administrator/My Documents/청송자료/청송자료.XLS]Sheet9'!$S$48:$AV$48</definedName>
    <definedName name="ㅠㅠㅠㅠ" localSheetId="0">'[유지현/미래세움 _ 한강 시원지/12.06.20/은진수정_내역_20120615/Documents and Settings/WindowsXP/My Documents/전기자료.XLS]부하'!$N$64:$N$131</definedName>
    <definedName name="ㅠㅠㅠㅠㅠ" localSheetId="0">'[유지현/미래세움 _ 한강 시원지/12.06.20/은진수정_내역_20120615/Documents and Settings/WindowsXP/My Documents/전기자료.XLS]부하'!$N$131:$N$201</definedName>
    <definedName name="ㅠㅠㅠㅠㅠㅠ" localSheetId="0">'[유지현/미래세움 _ 한강 시원지/12.06.20/은진수정_내역_20120615/Documents and Settings/WindowsXP/My Documents/전기자료.XLS]부하'!$N$202:$N$271</definedName>
    <definedName name="ㅡ" localSheetId="2">{#N/A,#N/A,FALSE,"조골재"}</definedName>
    <definedName name="ㅡ" localSheetId="0">'[유지현/미래세움 _ 한강 시원지/12.06.20/은진수정_내역_20120615/Documents and Settings/WindowsXP/My Documents/전기자료.XLS]부하'!$M$61:$M$130</definedName>
    <definedName name="ㅡ_1" localSheetId="2">{#N/A,#N/A,FALSE,"2~8번"}</definedName>
    <definedName name="ㅡ_1" localSheetId="0">{#N/A,#N/A,FALSE,"2~8번"}</definedName>
    <definedName name="ㅡ_1">{#N/A,#N/A,FALSE,"2~8번"}</definedName>
    <definedName name="ㅡㅁㅊ개14" localSheetId="0">'[A:/9701A/OUT/YES.XLS]'!Macro13</definedName>
    <definedName name="ㅡㅡ" localSheetId="2">{#N/A,#N/A,FALSE,"표지목차"}</definedName>
    <definedName name="ㅡㅡ" localSheetId="0">'[유지현/미래세움 _ 한강 시원지/12.06.20/은진수정_내역_20120615/Documents and Settings/WindowsXP/My Documents/전기자료.XLS]부하'!$M$201:$M$270</definedName>
    <definedName name="ㅡㅡㅡ" localSheetId="2">{#N/A,#N/A,FALSE,"골재소요량";#N/A,#N/A,FALSE,"골재소요량"}</definedName>
    <definedName name="ㅡㅡㅡ" localSheetId="0">'[D:/임시파일/KNK/2002년/원가계산/마포경찰서/보라매병원/임시파일/KNK/file/서울시신호.xls]제-노임'!#REF!</definedName>
    <definedName name="ㅡㅡㅡㅡㅡ" localSheetId="2">{#N/A,#N/A,FALSE,"운반시간"}</definedName>
    <definedName name="ㅡㅡㅡㅡㅡ" localSheetId="0">{#N/A,#N/A,FALSE,"운반시간"}</definedName>
    <definedName name="ㅡㅡㅡㅡㅡ">{#N/A,#N/A,FALSE,"운반시간"}</definedName>
    <definedName name="ㅡㅡㅡㅡㅡ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ㅢㅏ" localSheetId="0">'[D:/원가계산/2020년/4월/17. 한국철도기술연구원_롤테이너 하역장치 설계 보완 및 제작/1. 원가계산/2. 제조부문_한국철도기술연구원_롤테이너 하역장치 설계 보완 및 제작.xlsx]'!BlankMacro1</definedName>
    <definedName name="ㅢㅏㅇ너라ㅓ" localSheetId="2">{#N/A,#N/A,FALSE,"운반시간"}</definedName>
    <definedName name="ㅢㅏㅇ너라ㅓ" localSheetId="0">{#N/A,#N/A,FALSE,"운반시간"}</definedName>
    <definedName name="ㅢㅏㅇ너라ㅓ">{#N/A,#N/A,FALSE,"운반시간"}</definedName>
    <definedName name="ㅣ"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ㅣ1413" localSheetId="0">'[원용진/원용진의 원/My Documents/연결.xls]Sheet3'!#REF!</definedName>
    <definedName name="ㅣ니"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닺">{#N/A,#N/A,FALSE,"ALM-ASISC"}</definedName>
    <definedName name="ㅣㅇ">{#N/A,#N/A,FALSE,"ALM-ASISC"}</definedName>
    <definedName name="ㅣㅈ다">{#N/A,#N/A,FALSE,"ALM-ASISC"}</definedName>
    <definedName name="ㅣ잗">{#N/A,#N/A,FALSE,"ALM-ASISC"}</definedName>
    <definedName name="ㅣ젇">{#N/A,#N/A,FALSE,"ALM-ASISC"}</definedName>
    <definedName name="ㅣㅎ"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ㅏㅁㄴ러ㅣㅏㅁㄴㅇ" localSheetId="18">BlankMacro1</definedName>
    <definedName name="ㅣㅏㅁㄴ러ㅣㅏㅁㄴㅇ" localSheetId="21">BlankMacro1</definedName>
    <definedName name="ㅣㅏㅁㄴ러ㅣㅏㅁㄴㅇ" localSheetId="19">BlankMacro1</definedName>
    <definedName name="ㅣㅏㅁㄴ러ㅣㅏㅁㄴㅇ" localSheetId="22">BlankMacro1</definedName>
    <definedName name="ㅣㅏㅁㄴ러ㅣㅏㅁㄴㅇ" localSheetId="20">BlankMacro1</definedName>
    <definedName name="ㅣㅏㅁㄴ러ㅣㅏㅁㄴㅇ" localSheetId="29">BlankMacro1</definedName>
    <definedName name="ㅣㅏㅁㄴ러ㅣㅏㅁㄴㅇ" localSheetId="31">BlankMacro1</definedName>
    <definedName name="ㅣㅏㅁㄴ러ㅣㅏㅁㄴㅇ" localSheetId="32">BlankMacro1</definedName>
    <definedName name="ㅣㅏㅁㄴ러ㅣㅏㅁㄴㅇ" localSheetId="30">BlankMacro1</definedName>
    <definedName name="ㅣㅏㅁㄴ러ㅣㅏㅁㄴㅇ" localSheetId="23">BlankMacro1</definedName>
    <definedName name="ㅣㅏㅁㄴ러ㅣㅏㅁㄴㅇ">BlankMacro1</definedName>
    <definedName name="ㅣㅏ아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 localSheetId="2">{#N/A,#N/A,FALSE,"운반시간"}</definedName>
    <definedName name="ㅣㅏㅓ" localSheetId="0">{#N/A,#N/A,FALSE,"운반시간"}</definedName>
    <definedName name="ㅣㅏㅓ">{#N/A,#N/A,FALSE,"운반시간"}</definedName>
    <definedName name="ㅣㅏㅓㅏㅑㅓㅘㅐ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ㅏㅓ">ㅣㅏㅓㅏㅓ</definedName>
    <definedName name="ㅣㅏㅚㅗㅓ" localSheetId="0">'[유지현/미래세움 _ 한강 시원지/12.06.20/은진수정_내역_20120615/Documents and Settings/Administrator/My Documents/청송자료/청송자료.XLS]Sheet9'!$L$61:$L$130</definedName>
    <definedName name="ㅣㅑㅁ어리" localSheetId="2">{#N/A,#N/A,FALSE,"조골재"}</definedName>
    <definedName name="ㅣㅑㅁ어리" localSheetId="0">{#N/A,#N/A,FALSE,"조골재"}</definedName>
    <definedName name="ㅣㅑㅁ어리">{#N/A,#N/A,FALSE,"조골재"}</definedName>
    <definedName name="ㅣㅑ엄리먼ㅇㄹ" localSheetId="2">{#N/A,#N/A,FALSE,"조골재"}</definedName>
    <definedName name="ㅣㅑ엄리먼ㅇㄹ" localSheetId="0">{#N/A,#N/A,FALSE,"조골재"}</definedName>
    <definedName name="ㅣㅑ엄리먼ㅇㄹ">{#N/A,#N/A,FALSE,"조골재"}</definedName>
    <definedName name="ㅣㅑㅑ">{#N/A,#N/A,FALSE,"단가표지"}</definedName>
    <definedName name="ㅣㅑㅕㅛ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{#N/A,#N/A,FALSE,"전력간선"}</definedName>
    <definedName name="ㅣㅗㄾㅇ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 localSheetId="2">{#N/A,#N/A,FALSE,"골재소요량";#N/A,#N/A,FALSE,"골재소요량"}</definedName>
    <definedName name="ㅣㅣ" localSheetId="0">{#N/A,#N/A,FALSE,"골재소요량";#N/A,#N/A,FALSE,"골재소요량"}</definedName>
    <definedName name="ㅣㅣ">{#N/A,#N/A,FALSE,"골재소요량";#N/A,#N/A,FALSE,"골재소요량"}</definedName>
    <definedName name="ㅣㅣ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ㅣㅣ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HHI42">#REF!</definedName>
    <definedName name="지경">#REF!</definedName>
    <definedName name="________________WW3">#REF!</definedName>
    <definedName name="전류길이">#REF!</definedName>
    <definedName name="차석영">#REF!</definedName>
    <definedName name="플랜트제관공012" localSheetId="0">#REF!</definedName>
    <definedName name="_31306">#REF!</definedName>
    <definedName name="_13708">#REF!</definedName>
    <definedName name="_11C_18">#REF!</definedName>
    <definedName name="_12B_13">#REF!</definedName>
    <definedName name="_31310">#REF!</definedName>
    <definedName name="윤성태">#REF!</definedName>
    <definedName name="DANGA206">#REF!</definedName>
    <definedName name="_UK0051">#REF!</definedName>
    <definedName name="프라임코팅75디스트리뷰우터3000용해비계">#REF!</definedName>
    <definedName name="_10_0_0_F" localSheetId="0">#REF!</definedName>
    <definedName name="기노74.1">#REF!</definedName>
    <definedName name="수중모타5">#REF!</definedName>
    <definedName name="SORT2A">#REF!</definedName>
    <definedName name="사계현재실적">#REF!</definedName>
    <definedName name="기능사2">#REF!</definedName>
    <definedName name="ㄹ온">#REF!</definedName>
    <definedName name="B6B">#REF!</definedName>
    <definedName name="보125" localSheetId="0">#REF!</definedName>
    <definedName name="ㅁ1051">#REF!</definedName>
    <definedName name="RFYIFIOYGOPIO">#REF!</definedName>
    <definedName name="LastRow" localSheetId="0">#REF!</definedName>
    <definedName name="_NN236">#REF!</definedName>
    <definedName name="_31717">#REF!</definedName>
    <definedName name="김도형">#REF!</definedName>
    <definedName name="환경관리비">#REF!</definedName>
    <definedName name="동교3">#REF!</definedName>
    <definedName name="__faf98">#REF!</definedName>
    <definedName name="DaRWk3">#REF!</definedName>
    <definedName name="_GJJ0009">#REF!</definedName>
    <definedName name="노29_1">#REF!</definedName>
    <definedName name="_NO52">#REF!</definedName>
    <definedName name="__LA1">#REF!</definedName>
    <definedName name="DLKJDAOJD">#REF!</definedName>
    <definedName name="원지노">#REF!</definedName>
    <definedName name="철판">#REF!</definedName>
    <definedName name="보온인건비">#REF!</definedName>
    <definedName name="HHH" localSheetId="1">#REF!</definedName>
    <definedName name="_AAA2">#REF!</definedName>
    <definedName name="비계공1" localSheetId="0">#REF!</definedName>
    <definedName name="잣나무10재료">#REF!</definedName>
    <definedName name="재114.1">#REF!</definedName>
    <definedName name="원자력용접공011" localSheetId="0">#REF!</definedName>
    <definedName name="화신1호">#REF!</definedName>
    <definedName name="타일공991">#REF!</definedName>
    <definedName name="제철축로공001">#REF!</definedName>
    <definedName name="기재10.1">#REF!</definedName>
    <definedName name="목록1" localSheetId="0">#REF!</definedName>
    <definedName name="ㅈㅈ">#REF!</definedName>
    <definedName name="갈명준님_메카트로닉스">#REF!</definedName>
    <definedName name="_TJ0018">#REF!</definedName>
    <definedName name="황">#REF!</definedName>
    <definedName name="지재2">#REF!</definedName>
    <definedName name="DANGA94">#REF!</definedName>
    <definedName name="시험보조수982" localSheetId="0">#REF!</definedName>
    <definedName name="도서ONU">#REF!</definedName>
    <definedName name="_UK0053">#REF!</definedName>
    <definedName name="보통선원991">#REF!</definedName>
    <definedName name="레미콘150">#REF!</definedName>
    <definedName name="레미콘1">#REF!</definedName>
    <definedName name="용접공_일반002" localSheetId="0">#REF!</definedName>
    <definedName name="CODE" localSheetId="0">#REF!</definedName>
    <definedName name="_UK0077">#REF!</definedName>
    <definedName name="강관A">#REF!</definedName>
    <definedName name="______________________TON2">#REF!</definedName>
    <definedName name="애">#REF!</definedName>
    <definedName name="_NO169">#REF!</definedName>
    <definedName name="_______________________WW6">#REF!</definedName>
    <definedName name="_35724">#REF!</definedName>
    <definedName name="_GJL0037">#REF!</definedName>
    <definedName name="DOG2___2">#REF!</definedName>
    <definedName name="화강석1">#REF!</definedName>
    <definedName name="_UJ0080">#REF!</definedName>
    <definedName name="Mpf">#REF!</definedName>
    <definedName name="기재47">#REF!</definedName>
    <definedName name="jhkghj">#REF!</definedName>
    <definedName name="보조기층인력전압진동계">#REF!</definedName>
    <definedName name="시설안심TB1">#REF!</definedName>
    <definedName name="_TK0006">#REF!</definedName>
    <definedName name="흄관운반1200재료비">#REF!</definedName>
    <definedName name="ㅅ교ㅗㄱㅈ">#REF!</definedName>
    <definedName name="투부가가치세">#REF!</definedName>
    <definedName name="기재64">#REF!</definedName>
    <definedName name="노71_1">#REF!</definedName>
    <definedName name="고무패킹200">#REF!</definedName>
    <definedName name="BUBL0018">#REF!</definedName>
    <definedName name="기재446">#REF!</definedName>
    <definedName name="절단공011" localSheetId="0">#REF!</definedName>
    <definedName name="_JJ20">#REF!</definedName>
    <definedName name="교육행사">#REF!</definedName>
    <definedName name="표층인력전압단뎀경비">#REF!</definedName>
    <definedName name="하도급6">#REF!</definedName>
    <definedName name="_21112">#REF!</definedName>
    <definedName name="잣나무18재료">#REF!</definedName>
    <definedName name="ㅛㅗ">#REF!</definedName>
    <definedName name="지밴드2">#REF!</definedName>
    <definedName name="ED" localSheetId="0">#REF!</definedName>
    <definedName name="_13A_11">#REF!</definedName>
    <definedName name="DANGA221" localSheetId="0">#REF!</definedName>
    <definedName name="기96113">#REF!</definedName>
    <definedName name="광명단페인트" localSheetId="0">#REF!</definedName>
    <definedName name="최종TSL_2">#REF!</definedName>
    <definedName name="_12C_13">#REF!</definedName>
    <definedName name="_35725">#REF!</definedName>
    <definedName name="H앨보200">#REF!</definedName>
    <definedName name="기재47.1">#REF!</definedName>
    <definedName name="seta" localSheetId="0">#REF!</definedName>
    <definedName name="_35.신축계수_설치">#REF!</definedName>
    <definedName name="금회수량">#REF!</definedName>
    <definedName name="조합되메우기0.7기계경비">#REF!</definedName>
    <definedName name="크램인1">#REF!</definedName>
    <definedName name="일위대가접지">#REF!</definedName>
    <definedName name="BUBJ0004">#REF!</definedName>
    <definedName name="노104_1">#REF!</definedName>
    <definedName name="input_oc12">#REF!</definedName>
    <definedName name="기재70">#REF!</definedName>
    <definedName name="수중모타7.5">#REF!</definedName>
    <definedName name="김두희">#REF!</definedName>
    <definedName name="흙막이및토공사견적대비표">#REF!</definedName>
    <definedName name="KSF">#REF!</definedName>
    <definedName name="충남신설">#REF!</definedName>
    <definedName name="__a1">#REF!</definedName>
    <definedName name="TOGO2">#REF!</definedName>
    <definedName name="ELP">#REF!</definedName>
    <definedName name="플주">#REF!</definedName>
    <definedName name="ffk">#REF!</definedName>
    <definedName name="단65">#REF!</definedName>
    <definedName name="목록지장이설">#REF!</definedName>
    <definedName name="개">#REF!</definedName>
    <definedName name="재116">#REF!</definedName>
    <definedName name="한식목공조공002">#REF!</definedName>
    <definedName name="_1C_14">#REF!</definedName>
    <definedName name="sjrhei" localSheetId="0">#REF!</definedName>
    <definedName name="____DOG22">#REF!</definedName>
    <definedName name="정성두">#REF!</definedName>
    <definedName name="제18호표재료비계">#REF!</definedName>
    <definedName name="_">#REF!</definedName>
    <definedName name="bvvc">#REF!</definedName>
    <definedName name="_KK193">#REF!</definedName>
    <definedName name="기안">#REF!</definedName>
    <definedName name="명찰가공울산신">#REF!</definedName>
    <definedName name="금회변장총공사비">#REF!</definedName>
    <definedName name="연마공011" localSheetId="0">#REF!</definedName>
    <definedName name="갯버들">#REF!</definedName>
    <definedName name="ALKs">#REF!</definedName>
    <definedName name="ㅇㄹㄶㄹㄴ">#REF!</definedName>
    <definedName name="기재106">#REF!</definedName>
    <definedName name="_32415">#REF!</definedName>
    <definedName name="양수량">#REF!</definedName>
    <definedName name="POR7C2R58C18RTSKS13C5LRTHDLTBDL">#REF!</definedName>
    <definedName name="기재239.1">#REF!</definedName>
    <definedName name="인" localSheetId="0">#REF!</definedName>
    <definedName name="LLLLL">#REF!</definedName>
    <definedName name="_15B_6">#REF!</definedName>
    <definedName name="금회변기폐기물처리비">#REF!</definedName>
    <definedName name="크램프취부A">#REF!</definedName>
    <definedName name="_NN128">#REF!</definedName>
    <definedName name="__LPB1">#REF!</definedName>
    <definedName name="_UN0032">#REF!</definedName>
    <definedName name="철도신호공982" localSheetId="0">#REF!</definedName>
    <definedName name="이층접지선값">#REF!</definedName>
    <definedName name="_56">#REF!</definedName>
    <definedName name="ㅎㅎㅁ">#REF!</definedName>
    <definedName name="암삼성">#REF!</definedName>
    <definedName name="_UK0049">#REF!</definedName>
    <definedName name="유지보수1">#REF!</definedName>
    <definedName name="반취부전주">#REF!</definedName>
    <definedName name="측구터파기발파화약">#REF!</definedName>
    <definedName name="ㅇㄹㄹ">#REF!</definedName>
    <definedName name="형광등40W_2">#REF!</definedName>
    <definedName name="________________TON2">#REF!</definedName>
    <definedName name="연신반포">#REF!</definedName>
    <definedName name="cvnx" localSheetId="1">#REF!</definedName>
    <definedName name="bform_col">#REF!</definedName>
    <definedName name="ㅅㅅ" localSheetId="0">#REF!</definedName>
    <definedName name="_10B_39">#REF!</definedName>
    <definedName name="보온">#REF!</definedName>
    <definedName name="적상하시간">#REF!</definedName>
    <definedName name="간지100">#REF!</definedName>
    <definedName name="단위량">#REF!</definedName>
    <definedName name="_461___5">#REF!</definedName>
    <definedName name="통신관련산업기사_통신기사2급002" localSheetId="0">#REF!</definedName>
    <definedName name="연마공982">#REF!</definedName>
    <definedName name="스파이랄취부1">#REF!</definedName>
    <definedName name="기재122.1">#REF!</definedName>
    <definedName name="스텐레스도아" localSheetId="0">#REF!</definedName>
    <definedName name="TABLE_66">#REF!</definedName>
    <definedName name="통신케이블공001">#REF!</definedName>
    <definedName name="재료단가">#REF!</definedName>
    <definedName name="산출경비">#REF!</definedName>
    <definedName name="_3A_16">#REF!</definedName>
    <definedName name="창호목공002">#REF!</definedName>
    <definedName name="_BUL0024">#REF!</definedName>
    <definedName name="DANGA222">#REF!</definedName>
    <definedName name="당계" localSheetId="0">#REF!</definedName>
    <definedName name="변본사분">#REF!</definedName>
    <definedName name="기재42.1">#REF!</definedName>
    <definedName name="재164">#REF!</definedName>
    <definedName name="__________________________PI48">#REF!</definedName>
    <definedName name="_____DOG1">#REF!</definedName>
    <definedName name="OC">#REF!</definedName>
    <definedName name="LPG가스" localSheetId="0">#REF!</definedName>
    <definedName name="노127_1">#REF!</definedName>
    <definedName name="__DAN153">#REF!</definedName>
    <definedName name="_재ㅐ햐">#REF!</definedName>
    <definedName name="신호기4">#REF!</definedName>
    <definedName name="_14C_19">#REF!</definedName>
    <definedName name="광점퍼코드3">#REF!</definedName>
    <definedName name="_14B_25">#REF!</definedName>
    <definedName name="공사보험율">#REF!</definedName>
    <definedName name="노90_1">#REF!</definedName>
    <definedName name="독일가문비3015">#REF!</definedName>
    <definedName name="무대장치계">#REF!</definedName>
    <definedName name="Select_Product">#REF!</definedName>
    <definedName name="관급자재">#REF!</definedName>
    <definedName name="_F1">#REF!</definedName>
    <definedName name="_2_12_부대시설" localSheetId="0">#REF!</definedName>
    <definedName name="전기600" localSheetId="0">#REF!</definedName>
    <definedName name="요동1호">#REF!</definedName>
    <definedName name="_JJ60">#REF!</definedName>
    <definedName name="전선관랙" localSheetId="0">#REF!</definedName>
    <definedName name="select_gs">#REF!</definedName>
    <definedName name="MNH">#REF!</definedName>
    <definedName name="철골노무" localSheetId="0">#REF!</definedName>
    <definedName name="Ty2K2" localSheetId="0">#REF!</definedName>
    <definedName name="기재212.1">#REF!</definedName>
    <definedName name="스파이랄2">#REF!</definedName>
    <definedName name="노12_1">#REF!</definedName>
    <definedName name="_HHI16">#REF!</definedName>
    <definedName name="flc_rack1">#REF!</definedName>
    <definedName name="VSIC">#REF!</definedName>
    <definedName name="ㄴ">#REF!</definedName>
    <definedName name="ㄱ5">#REF!</definedName>
    <definedName name="금변전순공사원가">#REF!</definedName>
    <definedName name="표층진동재료비">#REF!</definedName>
    <definedName name="_JJ145">#REF!</definedName>
    <definedName name="노77_1">#REF!</definedName>
    <definedName name="E28M">#REF!</definedName>
    <definedName name="QA">#REF!</definedName>
    <definedName name="경기남옥상외미계약미입고">#REF!</definedName>
    <definedName name="유리공992">#REF!</definedName>
    <definedName name="ㅁㅈㄷㅅㅂㄱ흎ㅊ퓨" localSheetId="1">#REF!</definedName>
    <definedName name="ADFASDF">#REF!</definedName>
    <definedName name="비교표" localSheetId="0">#REF!</definedName>
    <definedName name="_KK160">#REF!</definedName>
    <definedName name="BUNHO">#REF!</definedName>
    <definedName name="_07._부______대">#REF!</definedName>
    <definedName name="_JJ52">#REF!</definedName>
    <definedName name="간선물량산출REV.3" localSheetId="0">#REF!</definedName>
    <definedName name="SDFSDFDSF">#REF!</definedName>
    <definedName name="기노70">#REF!</definedName>
    <definedName name="BG">#REF!</definedName>
    <definedName name="박_호준_님_5489656">#REF!</definedName>
    <definedName name="변전전공002">#REF!</definedName>
    <definedName name="히말라야시다6재료">#REF!</definedName>
    <definedName name="retyerw">#REF!</definedName>
    <definedName name="_3A_20">#REF!</definedName>
    <definedName name="_UJ0081">#REF!</definedName>
    <definedName name="기노65">#REF!</definedName>
    <definedName name="생관1.5">#REF!</definedName>
    <definedName name="ㅌㅊㅋㅍㅊ">#REF!</definedName>
    <definedName name="적용계약공사원가">#REF!</definedName>
    <definedName name="업태">#REF!</definedName>
    <definedName name="________RO60">#REF!</definedName>
    <definedName name="_O01">#REF!</definedName>
    <definedName name="비계공">#REF!</definedName>
    <definedName name="보온150">#REF!</definedName>
    <definedName name="_KK75">#REF!</definedName>
    <definedName name="kumkubi_2">#REF!</definedName>
    <definedName name="철거역수량1">#REF!</definedName>
    <definedName name="_JJ70">#REF!</definedName>
    <definedName name="_NO20">#REF!</definedName>
    <definedName name="__DAN112">#REF!</definedName>
    <definedName name="_GJN0025">#REF!</definedName>
    <definedName name="남궁훈">#REF!</definedName>
    <definedName name="COPY1">#REF!</definedName>
    <definedName name="_UK0007">#REF!</definedName>
    <definedName name="CPU시험사001" localSheetId="0">#REF!</definedName>
    <definedName name="배선자재합계">#REF!</definedName>
    <definedName name="변산재보험료" localSheetId="0">#REF!</definedName>
    <definedName name="_DOG4">#REF!</definedName>
    <definedName name="철판14.0" localSheetId="0">#REF!</definedName>
    <definedName name="노55_1">#REF!</definedName>
    <definedName name="소모품1">#REF!</definedName>
    <definedName name="쇼트변경암">#REF!</definedName>
    <definedName name="__OP4">#REF!</definedName>
    <definedName name="UNIE형">#REF!</definedName>
    <definedName name="_GJL0041">#REF!</definedName>
    <definedName name="_NO83">#REF!</definedName>
    <definedName name="_UK0026">#REF!</definedName>
    <definedName name="_OFD3">#REF!</definedName>
    <definedName name="자갈운반톤노무비">#REF!</definedName>
    <definedName name="FS">#REF!</definedName>
    <definedName name="상위국주소">#REF!</definedName>
    <definedName name="기노8.1">#REF!</definedName>
    <definedName name="_15A_35">#REF!</definedName>
    <definedName name="은행나무H3.5">#REF!</definedName>
    <definedName name="관재7">#REF!</definedName>
    <definedName name="input_mor">#REF!</definedName>
    <definedName name="기재271">#REF!</definedName>
    <definedName name="케이블_UTP">#REF!</definedName>
    <definedName name="¤C315">#REF!</definedName>
    <definedName name="청구내역수전">#REF!</definedName>
    <definedName name="슬리브시설A">#REF!</definedName>
    <definedName name="케이블바인드신설1">#REF!</definedName>
    <definedName name="Ty1H3">#REF!</definedName>
    <definedName name="_IDF1">#REF!</definedName>
    <definedName name="_____________________WW2">#REF!</definedName>
    <definedName name="케이블받침대" localSheetId="0">#REF!</definedName>
    <definedName name="재139">#REF!</definedName>
    <definedName name="되메우기다짐경비">#REF!</definedName>
    <definedName name="관경비금액">#REF!</definedName>
    <definedName name="___DAN16">#REF!</definedName>
    <definedName name="_MatMult_A" localSheetId="0">#REF!</definedName>
    <definedName name="기계설치공992">#REF!</definedName>
    <definedName name="발전기" localSheetId="0">#REF!</definedName>
    <definedName name="UNI_NMU">#REF!</definedName>
    <definedName name="상급원자력기술자991">#REF!</definedName>
    <definedName name="DLKJDAOJD" localSheetId="1">#REF!</definedName>
    <definedName name="ㅏㅣㅇ널" localSheetId="0">#REF!</definedName>
    <definedName name="_UK0091">#REF!</definedName>
    <definedName name="_17B_7">#REF!</definedName>
    <definedName name="공급가액" localSheetId="0">#REF!</definedName>
    <definedName name="safdsaf" localSheetId="0">#REF!</definedName>
    <definedName name="최종ASCR_1">#REF!</definedName>
    <definedName name="itsa_ratio_nrec">#REF!</definedName>
    <definedName name="DCIP3">#REF!</definedName>
    <definedName name="K_LIRAUSD">#REF!</definedName>
    <definedName name="온라인">#REF!</definedName>
    <definedName name="비저항">#REF!</definedName>
    <definedName name="___SUM7">#REF!</definedName>
    <definedName name="_KK209">#REF!</definedName>
    <definedName name="poiuy">#REF!</definedName>
    <definedName name="LV02A">#REF!</definedName>
    <definedName name="KDJ">#REF!</definedName>
    <definedName name="재107">#REF!</definedName>
    <definedName name="_22441">#REF!</definedName>
    <definedName name="바닥몰" localSheetId="1">#REF!</definedName>
    <definedName name="_fff90">#REF!</definedName>
    <definedName name="_GJJ0027">#REF!</definedName>
    <definedName name="_____WW7">#REF!</definedName>
    <definedName name="방청페인트1">#REF!</definedName>
    <definedName name="생관0.4">#REF!</definedName>
    <definedName name="STS_PIPE_350A_10S_단중">#REF!</definedName>
    <definedName name="동봉18">#REF!</definedName>
    <definedName name="김종원님_생기원">#REF!</definedName>
    <definedName name="_93122">#REF!</definedName>
    <definedName name="_1B_21">#REF!</definedName>
    <definedName name="___________________________________RO45">#REF!</definedName>
    <definedName name="하드롱지">#REF!</definedName>
    <definedName name="시스템재료비합계" localSheetId="0">#REF!</definedName>
    <definedName name="하론모듈수리">#REF!</definedName>
    <definedName name="앙카구멍">#REF!</definedName>
    <definedName name="메타B15">#REF!</definedName>
    <definedName name="미진">#REF!</definedName>
    <definedName name="기재46">#REF!</definedName>
    <definedName name="_KK43">#REF!</definedName>
    <definedName name="_____LPK1">#REF!</definedName>
    <definedName name="_fff67">#REF!</definedName>
    <definedName name="부과">#REF!</definedName>
    <definedName name="수성페인트내부" localSheetId="1">#REF!</definedName>
    <definedName name="연마공991" localSheetId="0">#REF!</definedName>
    <definedName name="경비용역비">#REF!</definedName>
    <definedName name="원자력배관공991" localSheetId="0">#REF!</definedName>
    <definedName name="서범수님">#REF!</definedName>
    <definedName name="_BUL0011">#REF!</definedName>
    <definedName name="_TJ0026">#REF!</definedName>
    <definedName name="_4B_9">#REF!</definedName>
    <definedName name="콘크리트포장파괴0.2재료비">#REF!</definedName>
    <definedName name="시설태평A1">#REF!</definedName>
    <definedName name="_12C_47">#REF!</definedName>
    <definedName name="보40" localSheetId="0">#REF!</definedName>
    <definedName name="_4_2_제2가압장" localSheetId="0">#REF!</definedName>
    <definedName name="_10B_21">#REF!</definedName>
    <definedName name="터파기노">#REF!</definedName>
    <definedName name="기층소규모포설계">#REF!</definedName>
    <definedName name="최종ASCR_4">#REF!</definedName>
    <definedName name="_JJ45">#REF!</definedName>
    <definedName name="Page1">#REF!</definedName>
    <definedName name="지지철물취부광직3호">#REF!</definedName>
    <definedName name="이ㅏㄴ러">#REF!</definedName>
    <definedName name="UC3200P">#REF!</definedName>
    <definedName name="기사식당4">#REF!</definedName>
    <definedName name="저압케이블전공002" localSheetId="0">#REF!</definedName>
    <definedName name="위샤36">#REF!</definedName>
    <definedName name="_5C_15">#REF!</definedName>
    <definedName name="_DAN95" localSheetId="0">#REF!</definedName>
    <definedName name="재해율">#REF!</definedName>
    <definedName name="GBI_D_UN_2">#REF!</definedName>
    <definedName name="정해영_수석">#REF!</definedName>
    <definedName name="외부판넬창문1">#REF!</definedName>
    <definedName name="덤프2.5노무">#REF!</definedName>
    <definedName name="중기가격" localSheetId="0">#REF!</definedName>
    <definedName name="운호3호" localSheetId="0">#REF!</definedName>
    <definedName name="동력계">#REF!</definedName>
    <definedName name="시공측량사조수001">#REF!</definedName>
    <definedName name="토사주014180노">#REF!</definedName>
    <definedName name="흄관운반900경비">#REF!</definedName>
    <definedName name="관급단가" localSheetId="0">#REF!</definedName>
    <definedName name="건설기계조장001" localSheetId="0">#REF!</definedName>
    <definedName name="때죽R10">#REF!</definedName>
    <definedName name="ㅁㄴㅇㅁㄴㅇ" localSheetId="1">#REF!</definedName>
    <definedName name="_NO37">#REF!</definedName>
    <definedName name="지진D">#REF!</definedName>
    <definedName name="__________DOG2">#REF!</definedName>
    <definedName name="_TJ0009">#REF!</definedName>
    <definedName name="인동덩쿨">#REF!</definedName>
    <definedName name="_7C_1">#REF!</definedName>
    <definedName name="_10A_15">#REF!</definedName>
    <definedName name="ㅈㄴㅌ" localSheetId="0">#REF!</definedName>
    <definedName name="프로그램유형">#REF!</definedName>
    <definedName name="겹벗R6">#REF!</definedName>
    <definedName name="재료표" localSheetId="0">#REF!</definedName>
    <definedName name="_69">#REF!</definedName>
    <definedName name="_31813">#REF!</definedName>
    <definedName name="_F17">#REF!</definedName>
    <definedName name="_33201">#REF!</definedName>
    <definedName name="_23541">#REF!</definedName>
    <definedName name="DANGA140" localSheetId="0">#REF!</definedName>
    <definedName name="__sd29">#REF!</definedName>
    <definedName name="___DAN11">#REF!</definedName>
    <definedName name="__123Graph_BGraph1">#REF!</definedName>
    <definedName name="일반1" localSheetId="0">#REF!</definedName>
    <definedName name="최종DCI">#REF!</definedName>
    <definedName name="토사주014180경">#REF!</definedName>
    <definedName name="고객구분ㅈ">#REF!</definedName>
    <definedName name="eur_usd">#REF!</definedName>
    <definedName name="할인율">#REF!</definedName>
    <definedName name="___B140007">#REF!</definedName>
    <definedName name="기재390">#REF!</definedName>
    <definedName name="_23Á_2È_Ç">#REF!</definedName>
    <definedName name="___DAN105">#REF!</definedName>
    <definedName name="_15B_18">#REF!</definedName>
    <definedName name="중간적사재료비">#REF!</definedName>
    <definedName name="__ind38">#REF!</definedName>
    <definedName name="부가가치세4">#REF!</definedName>
    <definedName name="노114_1">#REF!</definedName>
    <definedName name="_12B_48">#REF!</definedName>
    <definedName name="ㄹ400">#REF!</definedName>
    <definedName name="fopt">#REF!</definedName>
    <definedName name="_16C_7">#REF!</definedName>
    <definedName name="_____WW3">#REF!</definedName>
    <definedName name="Nx">#REF!</definedName>
    <definedName name="수도1">#REF!</definedName>
    <definedName name="써본사">#REF!</definedName>
    <definedName name="일일대가2">#REF!</definedName>
    <definedName name="_15T노무야간">#REF!</definedName>
    <definedName name="택코팅30디스트리뷰우터3000살포재료비">#REF!</definedName>
    <definedName name="우야">#REF!</definedName>
    <definedName name="동백1002">#REF!</definedName>
    <definedName name="_ind29">#REF!</definedName>
    <definedName name="씨링제_철면포장">#REF!</definedName>
    <definedName name="기노" localSheetId="0">#REF!</definedName>
    <definedName name="충남9">#REF!</definedName>
    <definedName name="판넬조립공992" localSheetId="0">#REF!</definedName>
    <definedName name="오세호">#REF!</definedName>
    <definedName name="중형">#REF!</definedName>
    <definedName name="_21354">#REF!</definedName>
    <definedName name="지지철물취부광직5호">#REF!</definedName>
    <definedName name="ㅐㅐ">#REF!</definedName>
    <definedName name="_13300">#REF!</definedName>
    <definedName name="재71">#REF!</definedName>
    <definedName name="_12A_12">#REF!</definedName>
    <definedName name="BUBJ0012">#REF!</definedName>
    <definedName name="SSA">#REF!</definedName>
    <definedName name="_14126">#REF!</definedName>
    <definedName name="공기_개월">#REF!</definedName>
    <definedName name="_17B_10">#REF!</definedName>
    <definedName name="제2호표재료비계">#REF!</definedName>
    <definedName name="_33311">#REF!</definedName>
    <definedName name="김진선_과장">#REF!</definedName>
    <definedName name="철도신호공992" localSheetId="0">#REF!</definedName>
    <definedName name="노111_1">#REF!</definedName>
    <definedName name="분할">#REF!</definedName>
    <definedName name="Pico1">#REF!</definedName>
    <definedName name="기노93.1">#REF!</definedName>
    <definedName name="냉방기모듈">#REF!</definedName>
    <definedName name="사계계약고">#REF!</definedName>
    <definedName name="잔토처리0.4적사노무비">#REF!</definedName>
    <definedName name="볼155">#REF!</definedName>
    <definedName name="_9A_13">#REF!</definedName>
    <definedName name="전기공사1급" localSheetId="0">#REF!</definedName>
    <definedName name="타이틀">#REF!</definedName>
    <definedName name="노112_1">#REF!</definedName>
    <definedName name="케이블_CVV_1.25">#REF!</definedName>
    <definedName name="판넬4">#REF!</definedName>
    <definedName name="지붕노무" localSheetId="0">#REF!</definedName>
    <definedName name="kjkcm">#REF!</definedName>
    <definedName name="Z_C5FE7A42_2067_11D1_AF5D_000070F89D13_.wvu.PrintArea">#REF!</definedName>
    <definedName name="gbi_s_05">#REF!</definedName>
    <definedName name="실시적용1">#REF!</definedName>
    <definedName name="ㅗㅅ고ㅛㄱ소속">#REF!</definedName>
    <definedName name="gd" localSheetId="1">#REF!</definedName>
    <definedName name="자77">#REF!</definedName>
    <definedName name="_26360">#REF!</definedName>
    <definedName name="_DAN90">#REF!</definedName>
    <definedName name="소나무">#REF!</definedName>
    <definedName name="백04노무야간">#REF!</definedName>
    <definedName name="ㄳㄱㄷㅈ쇼">#REF!</definedName>
    <definedName name="현평">#REF!</definedName>
    <definedName name="reyt">#REF!</definedName>
    <definedName name="생B20">#REF!</definedName>
    <definedName name="연결판6" localSheetId="0">#REF!</definedName>
    <definedName name="_DAN55" localSheetId="0">#REF!</definedName>
    <definedName name="도급예산액">#REF!</definedName>
    <definedName name="표준양식">#REF!</definedName>
    <definedName name="__________ys1">#REF!</definedName>
    <definedName name="비계공002">#REF!</definedName>
    <definedName name="___DAN80">#REF!</definedName>
    <definedName name="충북11">#REF!</definedName>
    <definedName name="_15B_9">#REF!</definedName>
    <definedName name="_PJ0010">#REF!</definedName>
    <definedName name="못N50" localSheetId="0">#REF!</definedName>
    <definedName name="_33214">#REF!</definedName>
    <definedName name="__ST70">#REF!</definedName>
    <definedName name="어떤거죠">#REF!</definedName>
    <definedName name="부산컨개통">#REF!</definedName>
    <definedName name="기재134">#REF!</definedName>
    <definedName name="__________RO60">#REF!</definedName>
    <definedName name="매입형C1">#REF!</definedName>
    <definedName name="수직기준틀노무비">#REF!</definedName>
    <definedName name="_8C_7">#REF!</definedName>
    <definedName name="원지경">#REF!</definedName>
    <definedName name="_DAN107" localSheetId="0">#REF!</definedName>
    <definedName name="_16A_12">#REF!</definedName>
    <definedName name="_21311">#REF!</definedName>
    <definedName name="적용제외공사원가재료비">#REF!</definedName>
    <definedName name="입찰내역" localSheetId="0">#REF!</definedName>
    <definedName name="_15B_50">#REF!</definedName>
    <definedName name="사경2">#REF!</definedName>
    <definedName name="사공구직접노무비">#REF!</definedName>
    <definedName name="_15C_65">#REF!</definedName>
    <definedName name="BUBJ0019">#REF!</definedName>
    <definedName name="_14213">#REF!</definedName>
    <definedName name="CHO">#REF!</definedName>
    <definedName name="중기운전기사">#REF!</definedName>
    <definedName name="wew" localSheetId="0">#REF!</definedName>
    <definedName name="루프트레인1">#REF!</definedName>
    <definedName name="콘210" localSheetId="0">#REF!</definedName>
    <definedName name="__________________________________DOG22">#REF!</definedName>
    <definedName name="Kv" localSheetId="0">#REF!</definedName>
    <definedName name="설비원가집계표" localSheetId="0">#REF!</definedName>
    <definedName name="철32">#REF!</definedName>
    <definedName name="단위공량_4">#REF!</definedName>
    <definedName name="Dv">#REF!</definedName>
    <definedName name="Macro6">#REF!</definedName>
    <definedName name="________________________________TON2">#REF!</definedName>
    <definedName name="조합터파기0.4인력재료비">#REF!</definedName>
    <definedName name="볼155" localSheetId="0">#REF!</definedName>
    <definedName name="보통지10FC100">#REF!</definedName>
    <definedName name="_32102">#REF!</definedName>
    <definedName name="굵기">#REF!</definedName>
    <definedName name="_180P6_">#REF!</definedName>
    <definedName name="_____________PRN6">#REF!</definedName>
    <definedName name="DANGA148">#REF!</definedName>
    <definedName name="_31800">#REF!</definedName>
    <definedName name="앞들2호" localSheetId="0">#REF!</definedName>
    <definedName name="회선8">#REF!</definedName>
    <definedName name="_2B_3">#REF!</definedName>
    <definedName name="보" localSheetId="0">#REF!</definedName>
    <definedName name="HW설치사991" localSheetId="0">#REF!</definedName>
    <definedName name="써르네상스">#REF!</definedName>
    <definedName name="__________________DOG1">#REF!</definedName>
    <definedName name="레미콘타설40일반">#REF!</definedName>
    <definedName name="ㄴㅁㄻㄴㄹ" localSheetId="0">#REF!</definedName>
    <definedName name="기계설치공002">#REF!</definedName>
    <definedName name="한식목공조공012">#REF!</definedName>
    <definedName name="_35536">#REF!</definedName>
    <definedName name="________">#REF!</definedName>
    <definedName name="플랜트특수용접공011" localSheetId="0">#REF!</definedName>
    <definedName name="_1_2취수탑" localSheetId="0">#REF!</definedName>
    <definedName name="조합되메우기0.4경비">#REF!</definedName>
    <definedName name="북옥내계">#REF!</definedName>
    <definedName name="접속1">#REF!</definedName>
    <definedName name="반경관1">#REF!</definedName>
    <definedName name="관로선통">#REF!</definedName>
    <definedName name="재112">#REF!</definedName>
    <definedName name="actdetail">#REF!</definedName>
    <definedName name="연삼성">#REF!</definedName>
    <definedName name="DANGA181">#REF!</definedName>
    <definedName name="akfj">#REF!</definedName>
    <definedName name="에멜죤페인트1" localSheetId="0">#REF!</definedName>
    <definedName name="ㄹㅇ농">#REF!</definedName>
    <definedName name="인건비">#REF!</definedName>
    <definedName name="_JJ148">#REF!</definedName>
    <definedName name="_25720">#REF!</definedName>
    <definedName name="단위공량6" localSheetId="0">#REF!</definedName>
    <definedName name="PVC관1" localSheetId="1">#REF!</definedName>
    <definedName name="비계목재7회">#REF!</definedName>
    <definedName name="ㄱㄷㅅㄱㅈㄷ" localSheetId="0">#REF!</definedName>
    <definedName name="j_328">#REF!</definedName>
    <definedName name="뇨ㅏㅅ">#REF!</definedName>
    <definedName name="잔토처리0.4운반계">#REF!</definedName>
    <definedName name="랙설치">#REF!</definedName>
    <definedName name="YE">#REF!</definedName>
    <definedName name="DANGA165">#REF!</definedName>
    <definedName name="흄관운반1350경비">#REF!</definedName>
    <definedName name="고급원자력비파괴시험공001" localSheetId="0">#REF!</definedName>
    <definedName name="황룡지구" localSheetId="0">#REF!</definedName>
    <definedName name="__OP10">#REF!</definedName>
    <definedName name="기재255">#REF!</definedName>
    <definedName name="준설선기관사982">#REF!</definedName>
    <definedName name="정엽">#REF!</definedName>
    <definedName name="최종ASP_C">#REF!</definedName>
    <definedName name="___________________WW8">#REF!</definedName>
    <definedName name="세금1">#REF!</definedName>
    <definedName name="연결금구라이트">#REF!</definedName>
    <definedName name="Product1">#REF!</definedName>
    <definedName name="회사분장비">#REF!</definedName>
    <definedName name="수축줄눈재료비">#REF!</definedName>
    <definedName name="일자1">#REF!</definedName>
    <definedName name="_ind33">#REF!</definedName>
    <definedName name="__CUM4">#REF!</definedName>
    <definedName name="_JJ55">#REF!</definedName>
    <definedName name="김호진님_SAIT_280.9391">#REF!</definedName>
    <definedName name="마찰계수">#REF!</definedName>
    <definedName name="이석배_주임">#REF!</definedName>
    <definedName name="_PJ0014">#REF!</definedName>
    <definedName name="최종NO.7">#REF!</definedName>
    <definedName name="DANGA129" localSheetId="0">#REF!</definedName>
    <definedName name="__ind42">#REF!</definedName>
    <definedName name="___SUM18">#REF!</definedName>
    <definedName name="측부011" localSheetId="0">#REF!</definedName>
    <definedName name="_11C_15">#REF!</definedName>
    <definedName name="oe">#REF!</definedName>
    <definedName name="K_SXSWL">#REF!</definedName>
    <definedName name="본사분">#REF!</definedName>
    <definedName name="_KK62">#REF!</definedName>
    <definedName name="_UL0017">#REF!</definedName>
    <definedName name="주경1" localSheetId="0">#REF!</definedName>
    <definedName name="Q0245되메우기불량">#REF!</definedName>
    <definedName name="_Ty2" localSheetId="0">#REF!</definedName>
    <definedName name="기재398">#REF!</definedName>
    <definedName name="식재공">#REF!</definedName>
    <definedName name="기재216.1">#REF!</definedName>
    <definedName name="써광교">#REF!</definedName>
    <definedName name="_1A_18">#REF!</definedName>
    <definedName name="선로철거단가">#REF!</definedName>
    <definedName name="변경총공사비">#REF!</definedName>
    <definedName name="slbi">#REF!</definedName>
    <definedName name="간접노무" localSheetId="0">#REF!</definedName>
    <definedName name="ㅇㅁㅇㅂ">#REF!</definedName>
    <definedName name="머여" localSheetId="0">#REF!</definedName>
    <definedName name="사토">#REF!</definedName>
    <definedName name="Count_sum">#REF!</definedName>
    <definedName name="메1" localSheetId="0">#REF!</definedName>
    <definedName name="수성페인트내부1" localSheetId="0">#REF!</definedName>
    <definedName name="ㅁㄴㅇㄹ" localSheetId="0">#REF!</definedName>
    <definedName name="임병국_실장">#REF!</definedName>
    <definedName name="복지" localSheetId="0">#REF!</definedName>
    <definedName name="철판공002" localSheetId="0">#REF!</definedName>
    <definedName name="환율2">#REF!</definedName>
    <definedName name="내선전공992">#REF!</definedName>
    <definedName name="_TOT1">#REF!</definedName>
    <definedName name="DANIN">#REF!</definedName>
    <definedName name="_48__123Graph_CPOWER_MT">#REF!</definedName>
    <definedName name="기재418.1">#REF!</definedName>
    <definedName name="H1.5m">#REF!</definedName>
    <definedName name="_NO9">#REF!</definedName>
    <definedName name="ㅗㅅ고ㅛㄱ소속" localSheetId="0">#REF!</definedName>
    <definedName name="총괄12">#REF!</definedName>
    <definedName name="_SEA2">#REF!</definedName>
    <definedName name="경계블럭운반b경비">#REF!</definedName>
    <definedName name="재116.1">#REF!</definedName>
    <definedName name="에멀전페인트">#REF!</definedName>
    <definedName name="SW2G">#REF!</definedName>
    <definedName name="한전수수료">#REF!</definedName>
    <definedName name="_461___12">#REF!</definedName>
    <definedName name="지중48C">#REF!</definedName>
    <definedName name="빔">#REF!</definedName>
    <definedName name="아스팔트1">#REF!</definedName>
    <definedName name="POI">#REF!</definedName>
    <definedName name="챠02">#REF!</definedName>
    <definedName name="알미늄샷시용바" localSheetId="0">#REF!</definedName>
    <definedName name="준설선기관장982">#REF!</definedName>
    <definedName name="ㄱ1">#REF!</definedName>
    <definedName name="newes">#REF!</definedName>
    <definedName name="김재평님_3400_3960">#REF!</definedName>
    <definedName name="K_40SWL">#REF!</definedName>
    <definedName name="_____________________________DOG2">#REF!</definedName>
    <definedName name="_______________________________WW8">#REF!</definedName>
    <definedName name="_DAN6" localSheetId="0">#REF!</definedName>
    <definedName name="ㅎㅁㅎ">#REF!</definedName>
    <definedName name="PE내관2난연">#REF!</definedName>
    <definedName name="물품목_2_제품테이블_List">#REF!</definedName>
    <definedName name="Kim__sangbeom">#REF!</definedName>
    <definedName name="기성갑">#REF!</definedName>
    <definedName name="___________________WW7">#REF!</definedName>
    <definedName name="뭐야">#REF!</definedName>
    <definedName name="conb">#REF!</definedName>
    <definedName name="_35834">#REF!</definedName>
    <definedName name="이종화">#REF!</definedName>
    <definedName name="반울산2">#REF!</definedName>
    <definedName name="ㅁ309" localSheetId="0">#REF!</definedName>
    <definedName name="FTPIN17C">#REF!</definedName>
    <definedName name="대상표" localSheetId="0">#REF!</definedName>
    <definedName name="hgfh" localSheetId="0">#REF!</definedName>
    <definedName name="시설월배TB2">#REF!</definedName>
    <definedName name="기계설치">#REF!</definedName>
    <definedName name="사석보07180경">#REF!</definedName>
    <definedName name="_35871">#REF!</definedName>
    <definedName name="서일영_과장">#REF!</definedName>
    <definedName name="DMBAR">#REF!</definedName>
    <definedName name="철인">#REF!</definedName>
    <definedName name="노___무___비">#REF!</definedName>
    <definedName name="_31215">#REF!</definedName>
    <definedName name="견적탱크" localSheetId="0">#REF!</definedName>
    <definedName name="철거역수량1" localSheetId="0">#REF!</definedName>
    <definedName name="가">#REF!</definedName>
    <definedName name="_15A_29">#REF!</definedName>
    <definedName name="_UL0044">#REF!</definedName>
    <definedName name="광단국2">#REF!</definedName>
    <definedName name="_______WW7">#REF!</definedName>
    <definedName name="_35703">#REF!</definedName>
    <definedName name="달성TB1">#REF!</definedName>
    <definedName name="배수깨기..">#REF!</definedName>
    <definedName name="순공사비2">#REF!</definedName>
    <definedName name="단87">#REF!</definedName>
    <definedName name="별">#REF!</definedName>
    <definedName name="고급원자력비파괴시험공991">#REF!</definedName>
    <definedName name="_UK0085">#REF!</definedName>
    <definedName name="견인선시설">#REF!</definedName>
    <definedName name="ㅠㅠㅠ">#REF!</definedName>
    <definedName name="중앙콘설">#REF!</definedName>
    <definedName name="배전활선전공001">#REF!</definedName>
    <definedName name="ㅗㅎㅇㅀ">#REF!</definedName>
    <definedName name="_15B_21">#REF!</definedName>
    <definedName name="인력경질토사터파기4m까지">#REF!</definedName>
    <definedName name="_______UP1">#REF!</definedName>
    <definedName name="_KK51">#REF!</definedName>
    <definedName name="_5B_15">#REF!</definedName>
    <definedName name="회덕산출">#REF!</definedName>
    <definedName name="_PB2" localSheetId="0">#REF!</definedName>
    <definedName name="fdsghsd">#REF!</definedName>
    <definedName name="E16M">#REF!</definedName>
    <definedName name="토적계산">#REF!</definedName>
    <definedName name="몰탈5">#REF!</definedName>
    <definedName name="D3S">#REF!</definedName>
    <definedName name="전기레미콘1" localSheetId="0">#REF!</definedName>
    <definedName name="_3개월">#REF!</definedName>
    <definedName name="최원준">#REF!</definedName>
    <definedName name="Tot_PECount">#REF!</definedName>
    <definedName name="WR" localSheetId="0">#REF!</definedName>
    <definedName name="위생공011">#REF!</definedName>
    <definedName name="SPP_백__PIPE_100A_단중">#REF!</definedName>
    <definedName name="ㅓ호ㅓㅎ" localSheetId="0">#REF!</definedName>
    <definedName name="준설선기관사002">#REF!</definedName>
    <definedName name="기재338">#REF!</definedName>
    <definedName name="_23330">#REF!</definedName>
    <definedName name="dsaghh">#REF!</definedName>
    <definedName name="_2_3_침전지">#REF!</definedName>
    <definedName name="철선122">#REF!</definedName>
    <definedName name="TENSION_고온계">#REF!</definedName>
    <definedName name="hhc">#REF!</definedName>
    <definedName name="광접속20">#REF!</definedName>
    <definedName name="강해주">#REF!</definedName>
    <definedName name="기재223">#REF!</definedName>
    <definedName name="특별">#REF!</definedName>
    <definedName name="변복리후생비">#REF!</definedName>
    <definedName name="을부담품목별중량계">#REF!</definedName>
    <definedName name="_12C_40">#REF!</definedName>
    <definedName name="철탑내계약">#REF!</definedName>
    <definedName name="ㅎㅇㄹ">#REF!</definedName>
    <definedName name="ㅁ읾ㄴㅇㄻ">#REF!</definedName>
    <definedName name="원가계산1">#REF!</definedName>
    <definedName name="SLAB2" localSheetId="0">#REF!</definedName>
    <definedName name="__________________________________________________________">#REF!</definedName>
    <definedName name="ㅜㅠㅊ퓨ㅜ">#REF!</definedName>
    <definedName name="락산">#REF!</definedName>
    <definedName name="__BFX28">#REF!</definedName>
    <definedName name="노94_1">#REF!</definedName>
    <definedName name="망포">#REF!</definedName>
    <definedName name="장산1">#REF!</definedName>
    <definedName name="다짐1노무비">#REF!</definedName>
    <definedName name="압입운반차4손료">#REF!</definedName>
    <definedName name="HTD">#REF!</definedName>
    <definedName name="원자력보온공991" localSheetId="0">#REF!</definedName>
    <definedName name="오주1호" localSheetId="0">#REF!</definedName>
    <definedName name="___DAN65">#REF!</definedName>
    <definedName name="_11_3__Criteria">#REF!</definedName>
    <definedName name="재17">#REF!</definedName>
    <definedName name="도급재료1">#REF!</definedName>
    <definedName name="rlr" localSheetId="0">#REF!</definedName>
    <definedName name="_11B_7">#REF!</definedName>
    <definedName name="기재309">#REF!</definedName>
    <definedName name="Macro10">#REF!</definedName>
    <definedName name="ㄱ_형강">#REF!</definedName>
    <definedName name="_________________________DOG2">#REF!</definedName>
    <definedName name="최종RATIO">#REF!</definedName>
    <definedName name="월상용직측량보조원">#REF!</definedName>
    <definedName name="UNID형">#REF!</definedName>
    <definedName name="기재231">#REF!</definedName>
    <definedName name="MODEM15">#REF!</definedName>
    <definedName name="철22" localSheetId="0">#REF!</definedName>
    <definedName name="알파2" localSheetId="0">#REF!</definedName>
    <definedName name="__________________RO22">#REF!</definedName>
    <definedName name="_7A_22">#REF!</definedName>
    <definedName name="기재309.1">#REF!</definedName>
    <definedName name="철근콘크리트깨기0.7기계노무비">#REF!</definedName>
    <definedName name="MO" localSheetId="0">#REF!</definedName>
    <definedName name="sdgs">#REF!</definedName>
    <definedName name="gfdhgdf" localSheetId="0">#REF!</definedName>
    <definedName name="재38">#REF!</definedName>
    <definedName name="_35528">#REF!</definedName>
    <definedName name="브레이드">#REF!</definedName>
    <definedName name="A_">#REF!</definedName>
    <definedName name="jae_d">#REF!</definedName>
    <definedName name="_106">#REF!</definedName>
    <definedName name="조경공991">#REF!</definedName>
    <definedName name="_KK126">#REF!</definedName>
    <definedName name="_31707">#REF!</definedName>
    <definedName name="_14B_6">#REF!</definedName>
    <definedName name="_DAN107">#REF!</definedName>
    <definedName name="ㄴ러ㅏ" localSheetId="0">#REF!</definedName>
    <definedName name="기재181">#REF!</definedName>
    <definedName name="김흥수">#REF!</definedName>
    <definedName name="모과R25">#REF!</definedName>
    <definedName name="_15B_7">#REF!</definedName>
    <definedName name="ㅣ1549">#REF!</definedName>
    <definedName name="목도012" localSheetId="0">#REF!</definedName>
    <definedName name="기재360.1">#REF!</definedName>
    <definedName name="_12205">#REF!</definedName>
    <definedName name="등R2">#REF!</definedName>
    <definedName name="대추R6">#REF!</definedName>
    <definedName name="비사당">#REF!</definedName>
    <definedName name="볼트2060">#REF!</definedName>
    <definedName name="_12A_70">#REF!</definedName>
    <definedName name="________________________RO80">#REF!</definedName>
    <definedName name="생관1.2">#REF!</definedName>
    <definedName name="_TN0040">#REF!</definedName>
    <definedName name="공구및예비품" localSheetId="0">#REF!</definedName>
    <definedName name="sdg" localSheetId="1">#REF!</definedName>
    <definedName name="DANGI">#REF!</definedName>
    <definedName name="원자력계장공002" localSheetId="0">#REF!</definedName>
    <definedName name="___DAN63">#REF!</definedName>
    <definedName name="연구보">#REF!</definedName>
    <definedName name="_____________12">#REF!</definedName>
    <definedName name="PRINTER_AREA">#REF!</definedName>
    <definedName name="________________________DOG2">#REF!</definedName>
    <definedName name="광코드02">#REF!</definedName>
    <definedName name="NMS_3240">#REF!</definedName>
    <definedName name="제31호표노무비계">#REF!</definedName>
    <definedName name="부속대1150">#REF!</definedName>
    <definedName name="_5A_8">#REF!</definedName>
    <definedName name="ㅇㄴㄹㄹㄹ">#REF!</definedName>
    <definedName name="_102">#REF!</definedName>
    <definedName name="_______RO45">#REF!</definedName>
    <definedName name="_13C_10">#REF!</definedName>
    <definedName name="_2_123Grap">#REF!</definedName>
    <definedName name="앨e" localSheetId="0">#REF!</definedName>
    <definedName name="ㅓㅇㅅㄹㅊ">#REF!</definedName>
    <definedName name="BLANK20">#REF!</definedName>
    <definedName name="금마타리">#REF!</definedName>
    <definedName name="토사주0445재">#REF!</definedName>
    <definedName name="추추">#REF!</definedName>
    <definedName name="일층배관값" localSheetId="0">#REF!</definedName>
    <definedName name="_BUJ0001">#REF!</definedName>
    <definedName name="_TL0025">#REF!</definedName>
    <definedName name="Active">#REF!</definedName>
    <definedName name="노101_1">#REF!</definedName>
    <definedName name="치장벽돌공012">#REF!</definedName>
    <definedName name="_8A_14">#REF!</definedName>
    <definedName name="벽_돌__블_럭__제_작_공">#REF!</definedName>
    <definedName name="상급원자력기술자011">#REF!</definedName>
    <definedName name="ㅎ384" localSheetId="0">#REF!</definedName>
    <definedName name="_31601">#REF!</definedName>
    <definedName name="hha" localSheetId="0">#REF!</definedName>
    <definedName name="_35822">#REF!</definedName>
    <definedName name="W">#REF!</definedName>
    <definedName name="Dealer">#REF!</definedName>
    <definedName name="중랑">#REF!</definedName>
    <definedName name="ㅗㅇ" localSheetId="0">#REF!</definedName>
    <definedName name="당초부가가치세">#REF!</definedName>
    <definedName name="______________________qa1">#REF!</definedName>
    <definedName name="드잡이공982">#REF!</definedName>
    <definedName name="select_gjp">#REF!</definedName>
    <definedName name="콘크리트전선관">#REF!</definedName>
    <definedName name="___sub4" localSheetId="0">#REF!</definedName>
    <definedName name="울타리" localSheetId="0">#REF!</definedName>
    <definedName name="_32207">#REF!</definedName>
    <definedName name="I_Line">#REF!</definedName>
    <definedName name="서울역">#REF!</definedName>
    <definedName name="_3IL1_">#REF!</definedName>
    <definedName name="석ㄷㅅ셔">#REF!</definedName>
    <definedName name="금회금이윤">#REF!</definedName>
    <definedName name="__DAN108">#REF!</definedName>
    <definedName name="접속선____________CV_1_3C_5.5">#REF!</definedName>
    <definedName name="메타B4">#REF!</definedName>
    <definedName name="가중나무B5">#REF!</definedName>
    <definedName name="_11435">#REF!</definedName>
    <definedName name="MMXR">#REF!</definedName>
    <definedName name="_NO99">#REF!</definedName>
    <definedName name="곡사명">#REF!</definedName>
    <definedName name="정호동">#REF!</definedName>
    <definedName name="노34_1">#REF!</definedName>
    <definedName name="측부001">#REF!</definedName>
    <definedName name="_UL0074">#REF!</definedName>
    <definedName name="ㄴㅁㄴㅇㄹ" localSheetId="0">#REF!</definedName>
    <definedName name="기재189">#REF!</definedName>
    <definedName name="그라우팅_펌프">#REF!</definedName>
    <definedName name="_NO146">#REF!</definedName>
    <definedName name="ETBB">#REF!</definedName>
    <definedName name="dcs40기지국수">#REF!</definedName>
    <definedName name="ㄴㄷㅈㅂㄷㄱ" localSheetId="0">#REF!</definedName>
    <definedName name="ASPHALT1" localSheetId="0">#REF!</definedName>
    <definedName name="전기1500">#REF!</definedName>
    <definedName name="F_SEQ">#REF!</definedName>
    <definedName name="단27">#REF!</definedName>
    <definedName name="sangd" localSheetId="0">#REF!</definedName>
    <definedName name="안전시험">#REF!</definedName>
    <definedName name="_TN0017">#REF!</definedName>
    <definedName name="강관동바리15.0" localSheetId="0">#REF!</definedName>
    <definedName name="_15A_1">#REF!</definedName>
    <definedName name="벽_돌__블_럭__제_작_공" localSheetId="0">#REF!</definedName>
    <definedName name="권_기승과장">#REF!</definedName>
    <definedName name="sb040_현장관리비">#REF!</definedName>
    <definedName name="훈">#REF!</definedName>
    <definedName name="자8">#REF!</definedName>
    <definedName name="기타공정">#REF!</definedName>
    <definedName name="공간">#REF!</definedName>
    <definedName name="터파기기계0.7노무비">#REF!</definedName>
    <definedName name="국내성단">#REF!</definedName>
    <definedName name="황치하">#REF!</definedName>
    <definedName name="_UN0063">#REF!</definedName>
    <definedName name="_________________________WW7">#REF!</definedName>
    <definedName name="아스팔트포장파괴0.2기계재료비">#REF!</definedName>
    <definedName name="_KK32">#REF!</definedName>
    <definedName name="기재284.1">#REF!</definedName>
    <definedName name="지__급__자__재__비">#REF!</definedName>
    <definedName name="기다">#REF!</definedName>
    <definedName name="잔토처리0.4계">#REF!</definedName>
    <definedName name="폐부가세">#REF!</definedName>
    <definedName name="__123Graph_DGraph2">#REF!</definedName>
    <definedName name="변경노무단가">#REF!</definedName>
    <definedName name="_OP6">#REF!</definedName>
    <definedName name="_36207">#REF!</definedName>
    <definedName name="ㄹ호ㅓ">#REF!</definedName>
    <definedName name="ZB_2">#REF!</definedName>
    <definedName name="PC대수">#REF!</definedName>
    <definedName name="_8B_19">#REF!</definedName>
    <definedName name="프라임코팅75아스팔트스프레이어300인건비재료비">#REF!</definedName>
    <definedName name="PB.200150">#REF!</definedName>
    <definedName name="AWGRA" localSheetId="0">#REF!</definedName>
    <definedName name="_34211">#REF!</definedName>
    <definedName name="_10A_53">#REF!</definedName>
    <definedName name="제13호표노무비계">#REF!</definedName>
    <definedName name="_PE36">#REF!</definedName>
    <definedName name="bns">#REF!</definedName>
    <definedName name="압입압축기25간재">#REF!</definedName>
    <definedName name="EIRP">#REF!</definedName>
    <definedName name="__________________________________WW2">#REF!</definedName>
    <definedName name="무선안테나공012">#REF!</definedName>
    <definedName name="시행년" localSheetId="0">#REF!</definedName>
    <definedName name="GV3.5S">#REF!</definedName>
    <definedName name="_2A_17">#REF!</definedName>
    <definedName name="______________________DOG1">#REF!</definedName>
    <definedName name="_______________RO35">#REF!</definedName>
    <definedName name="실행예산1" localSheetId="1">#REF!</definedName>
    <definedName name="CV4C3.5">#REF!</definedName>
    <definedName name="monitor" localSheetId="0">#REF!</definedName>
    <definedName name="OPC_BBs">#REF!</definedName>
    <definedName name="ㅎ럴ㅇ허" localSheetId="0">#REF!</definedName>
    <definedName name="수량집계밀">#REF!</definedName>
    <definedName name="갱부">#REF!</definedName>
    <definedName name="_35505">#REF!</definedName>
    <definedName name="ㅁㅇㄴ" localSheetId="0">#REF!</definedName>
    <definedName name="_15B_77">#REF!</definedName>
    <definedName name="_14B_3">#REF!</definedName>
    <definedName name="NOT">#REF!</definedName>
    <definedName name="PCM케이블선단">#REF!</definedName>
    <definedName name="변춘삼과장님_전자사업팀">#REF!</definedName>
    <definedName name="원자력계장공991">#REF!</definedName>
    <definedName name="지적기능사_지적기능사2급002">#REF!</definedName>
    <definedName name="방청페인트" localSheetId="0">#REF!</definedName>
    <definedName name="박리재수성">#REF!</definedName>
    <definedName name="F형">#REF!</definedName>
    <definedName name="조영한">#REF!</definedName>
    <definedName name="김병규">#REF!</definedName>
    <definedName name="_12B_3">#REF!</definedName>
    <definedName name="ORIGEM">#REF!</definedName>
    <definedName name="등기구32">#REF!</definedName>
    <definedName name="___________________________________RO60">#REF!</definedName>
    <definedName name="금전공사개요6">#REF!</definedName>
    <definedName name="ㅁ771">#REF!</definedName>
    <definedName name="_22440">#REF!</definedName>
    <definedName name="지적기사_지적기사1급001" localSheetId="0">#REF!</definedName>
    <definedName name="_33306">#REF!</definedName>
    <definedName name="Maint_IFs">#REF!</definedName>
    <definedName name="접착제방수1">#REF!</definedName>
    <definedName name="F___0">#REF!</definedName>
    <definedName name="E14P">#REF!</definedName>
    <definedName name="E22P">#REF!</definedName>
    <definedName name="_12A_71">#REF!</definedName>
    <definedName name="보통선원982" localSheetId="0">#REF!</definedName>
    <definedName name="_BUK0014">#REF!</definedName>
    <definedName name="금회변변기일반관리비">#REF!</definedName>
    <definedName name="_12B_16">#REF!</definedName>
    <definedName name="_14B_24">#REF!</definedName>
    <definedName name="_PP2" localSheetId="0">#REF!</definedName>
    <definedName name="벌목단가산출">#REF!</definedName>
    <definedName name="JPG">#REF!</definedName>
    <definedName name="_BUL0017">#REF!</definedName>
    <definedName name="택코팅40아스팔트스프레이어300청소비재료비">#REF!</definedName>
    <definedName name="Z_A980B765_13D2_11D1_A0FF_444553540000_.wvu.PrintArea">#REF!</definedName>
    <definedName name="__________DOG22">#REF!</definedName>
    <definedName name="김재련">#REF!</definedName>
    <definedName name="통신케이블전공">#REF!</definedName>
    <definedName name="옥외등철거공비">#REF!</definedName>
    <definedName name="유볼트너트" localSheetId="0">#REF!</definedName>
    <definedName name="동봉16">#REF!</definedName>
    <definedName name="_23431">#REF!</definedName>
    <definedName name="삼각">#REF!</definedName>
    <definedName name="ㅇ45">#REF!</definedName>
    <definedName name="_UN0029">#REF!</definedName>
    <definedName name="표층진동노무비">#REF!</definedName>
    <definedName name="_14C_11">#REF!</definedName>
    <definedName name="산출자재수량3">#REF!</definedName>
    <definedName name="______">#REF!</definedName>
    <definedName name="_BUJ0003">#REF!</definedName>
    <definedName name="______________________________DOG3">#REF!</definedName>
    <definedName name="_3A_6">#REF!</definedName>
    <definedName name="_KK176">#REF!</definedName>
    <definedName name="입력">#REF!</definedName>
    <definedName name="_JJ61">#REF!</definedName>
    <definedName name="회사취급비">#REF!</definedName>
    <definedName name="브02간재구조물">#REF!</definedName>
    <definedName name="이삼">#REF!</definedName>
    <definedName name="DANGA168" localSheetId="0">#REF!</definedName>
    <definedName name="광코드3">#REF!</definedName>
    <definedName name="금전공사개요5">#REF!</definedName>
    <definedName name="_ind5">#REF!</definedName>
    <definedName name="_12A_24">#REF!</definedName>
    <definedName name="시공측량사조수012">#REF!</definedName>
    <definedName name="노출직">#REF!</definedName>
    <definedName name="차동식">#REF!</definedName>
    <definedName name="BETA" localSheetId="0">#REF!</definedName>
    <definedName name="꼬치">#REF!</definedName>
    <definedName name="E65P">#REF!</definedName>
    <definedName name="김재송_대리">#REF!</definedName>
    <definedName name="_35585">#REF!</definedName>
    <definedName name="__UCH1">#REF!</definedName>
    <definedName name="충북5">#REF!</definedName>
    <definedName name="이영식_과장">#REF!</definedName>
    <definedName name="_35114">#REF!</definedName>
    <definedName name="목재료2">#REF!</definedName>
    <definedName name="콘">#REF!</definedName>
    <definedName name="펌프구경" localSheetId="0">#REF!</definedName>
    <definedName name="암거구체수량산출2연_형식2">#REF!</definedName>
    <definedName name="_BUK0037">#REF!</definedName>
    <definedName name="_35594">#REF!</definedName>
    <definedName name="통합물량">#REF!</definedName>
    <definedName name="연마석1">#REF!</definedName>
    <definedName name="BUBJ0010">#REF!</definedName>
    <definedName name="_NN148">#REF!</definedName>
    <definedName name="DOOR2_H">#REF!</definedName>
    <definedName name="관찰다리노">#REF!</definedName>
    <definedName name="____LV02">#REF!</definedName>
    <definedName name="IAT">#REF!</definedName>
    <definedName name="_6C_19">#REF!</definedName>
    <definedName name="_35106">#REF!</definedName>
    <definedName name="BCS">#REF!</definedName>
    <definedName name="접서초">#REF!</definedName>
    <definedName name="광스티커A">#REF!</definedName>
    <definedName name="_JJ208">#REF!</definedName>
    <definedName name="S_X">#REF!</definedName>
    <definedName name="_25213">#REF!</definedName>
    <definedName name="_15C_49">#REF!</definedName>
    <definedName name="조정금액" localSheetId="1">#REF!</definedName>
    <definedName name="_14120">#REF!</definedName>
    <definedName name="본동재료" localSheetId="0">#REF!</definedName>
    <definedName name="비교가">#REF!</definedName>
    <definedName name="관급자재확정">#REF!</definedName>
    <definedName name="기재21">#REF!</definedName>
    <definedName name="준설선기관사991" localSheetId="0">#REF!</definedName>
    <definedName name="JAE_SD">#REF!</definedName>
    <definedName name="공통가설공사">#REF!</definedName>
    <definedName name="_GJN0023">#REF!</definedName>
    <definedName name="박경식_과장">#REF!</definedName>
    <definedName name="선로">#REF!</definedName>
    <definedName name="설명1">#REF!</definedName>
    <definedName name="_DAN81" localSheetId="0">#REF!</definedName>
    <definedName name="_bfs2">#REF!</definedName>
    <definedName name="_6B_8">#REF!</definedName>
    <definedName name="_TL0027">#REF!</definedName>
    <definedName name="등록번호">#REF!</definedName>
    <definedName name="_31234">#REF!</definedName>
    <definedName name="___DAN117">#REF!</definedName>
    <definedName name="기노91.1">#REF!</definedName>
    <definedName name="강의">#REF!</definedName>
    <definedName name="노무비단가산출서">#REF!</definedName>
    <definedName name="연마공1">#REF!</definedName>
    <definedName name="UUUU">#REF!</definedName>
    <definedName name="노곡2호" localSheetId="1">#REF!</definedName>
    <definedName name="도급액">#REF!</definedName>
    <definedName name="_15C_30">#REF!</definedName>
    <definedName name="최종DKU">#REF!</definedName>
    <definedName name="일공구직접재료비">#REF!</definedName>
    <definedName name="_13_3_0Crite">#REF!</definedName>
    <definedName name="PI60___7">#REF!</definedName>
    <definedName name="ES시트">#REF!</definedName>
    <definedName name="철19">#REF!</definedName>
    <definedName name="Q">#REF!</definedName>
    <definedName name="전력사다리3">#REF!</definedName>
    <definedName name="E23M">#REF!</definedName>
    <definedName name="동">#REF!</definedName>
    <definedName name="_NN116">#REF!</definedName>
    <definedName name="기재82.1">#REF!</definedName>
    <definedName name="내선전공982">#REF!</definedName>
    <definedName name="_8A_29">#REF!</definedName>
    <definedName name="고급선원992" localSheetId="0">#REF!</definedName>
    <definedName name="일반관리율">#REF!</definedName>
    <definedName name="자48">#REF!</definedName>
    <definedName name="asdfa" localSheetId="1">#REF!</definedName>
    <definedName name="DANGA66" localSheetId="0">#REF!</definedName>
    <definedName name="SERT">#REF!</definedName>
    <definedName name="금변전공급가액" localSheetId="0">#REF!</definedName>
    <definedName name="표층소규모전압단뎀노무비">#REF!</definedName>
    <definedName name="하도내역">#REF!</definedName>
    <definedName name="_LV02">#REF!</definedName>
    <definedName name="인상용직노무">#REF!</definedName>
    <definedName name="재118">#REF!</definedName>
    <definedName name="수공1호" localSheetId="0">#REF!</definedName>
    <definedName name="SSTPIPE150.8">#REF!</definedName>
    <definedName name="전화사다리">#REF!</definedName>
    <definedName name="알곤1" localSheetId="0">#REF!</definedName>
    <definedName name="오씨에스">#REF!</definedName>
    <definedName name="_UK0096">#REF!</definedName>
    <definedName name="고무패킹1200">#REF!</definedName>
    <definedName name="Cpdetail">#REF!</definedName>
    <definedName name="다기능전화기신설">#REF!</definedName>
    <definedName name="보통지18FC100">#REF!</definedName>
    <definedName name="뭔데">#REF!</definedName>
    <definedName name="최광준_과장">#REF!</definedName>
    <definedName name="_KK39">#REF!</definedName>
    <definedName name="지울산2">#REF!</definedName>
    <definedName name="골재Q자갈">#REF!</definedName>
    <definedName name="FR35C2.0">#REF!</definedName>
    <definedName name="적용계약이윤" localSheetId="0">#REF!</definedName>
    <definedName name="전광속">#REF!</definedName>
    <definedName name="___DAN145">#REF!</definedName>
    <definedName name="ㅓㅎ">#REF!</definedName>
    <definedName name="방수재료" localSheetId="0">#REF!</definedName>
    <definedName name="DANGA71">#REF!</definedName>
    <definedName name="마성일과장님_반도체_K1_CAE">#REF!</definedName>
    <definedName name="_DAN15">#REF!</definedName>
    <definedName name="print_Titels">#REF!</definedName>
    <definedName name="GDF">#REF!</definedName>
    <definedName name="일반관리비표">#REF!</definedName>
    <definedName name="ㄱ75x75x9t_단중">#REF!</definedName>
    <definedName name="ㄹㄶㅁ">#REF!</definedName>
    <definedName name="박영삼_과장">#REF!</definedName>
    <definedName name="조가선22">#REF!</definedName>
    <definedName name="__BFX16">#REF!</definedName>
    <definedName name="미스미스타">#REF!</definedName>
    <definedName name="철골재료">#REF!</definedName>
    <definedName name="시챤넬1" localSheetId="0">#REF!</definedName>
    <definedName name="_12C_58">#REF!</definedName>
    <definedName name="sgfdhdshg">#REF!</definedName>
    <definedName name="압착14">#REF!</definedName>
    <definedName name="류인숙1">#REF!</definedName>
    <definedName name="_49___0AvgS">#REF!</definedName>
    <definedName name="_bfs1">#REF!</definedName>
    <definedName name="_NN25">#REF!</definedName>
    <definedName name="철골" localSheetId="0">#REF!</definedName>
    <definedName name="_Fill">#REF!</definedName>
    <definedName name="미장재료" localSheetId="0">#REF!</definedName>
    <definedName name="기성도공사원가">#REF!</definedName>
    <definedName name="FGRKRKRKRKRKRKRKRKRKRKRKRKRKRKR">#REF!</definedName>
    <definedName name="kn">#REF!</definedName>
    <definedName name="감면약관">#REF!</definedName>
    <definedName name="재72.1">#REF!</definedName>
    <definedName name="ㅠ117.ㅁㅁ117">#REF!</definedName>
    <definedName name="______________________________DOG22">#REF!</definedName>
    <definedName name="CV3C5.5">#REF!</definedName>
    <definedName name="이사보_인당복리후생비">#REF!</definedName>
    <definedName name="투물가상승비">#REF!</definedName>
    <definedName name="CCIN_E1">#REF!</definedName>
    <definedName name="노52">#REF!</definedName>
    <definedName name="회선6">#REF!</definedName>
    <definedName name="_15A_73">#REF!</definedName>
    <definedName name="인수원">#REF!</definedName>
    <definedName name="태전TB1">#REF!</definedName>
    <definedName name="_GJJ0034">#REF!</definedName>
    <definedName name="매화6재료">#REF!</definedName>
    <definedName name="항목4">#REF!</definedName>
    <definedName name="_2_3__Criteria">#REF!</definedName>
    <definedName name="일자6">#REF!</definedName>
    <definedName name="__TV3">#REF!</definedName>
    <definedName name="기재63">#REF!</definedName>
    <definedName name="_kM1">#REF!</definedName>
    <definedName name="포장공001" localSheetId="0">#REF!</definedName>
    <definedName name="테R5">#REF!</definedName>
    <definedName name="ㄷㅈㅅ">#REF!</definedName>
    <definedName name="재10">#REF!</definedName>
    <definedName name="BBB" localSheetId="0">#REF!</definedName>
    <definedName name="이동">#REF!</definedName>
    <definedName name="표준공종">#REF!</definedName>
    <definedName name="_6.동관경납용접">#REF!</definedName>
    <definedName name="오층주간선값" localSheetId="0">#REF!</definedName>
    <definedName name="TEST_I2">#REF!</definedName>
    <definedName name="경계블럭운반b계">#REF!</definedName>
    <definedName name="건접노무비4">#REF!</definedName>
    <definedName name="_________UP2">#REF!</definedName>
    <definedName name="_25800">#REF!</definedName>
    <definedName name="전북옥외개통">#REF!</definedName>
    <definedName name="ㄹㅇ홀옹ㅎㄹ">#REF!</definedName>
    <definedName name="ㄴㅇㄼㅈㄷㄹ">#REF!</definedName>
    <definedName name="DANSI">#REF!</definedName>
    <definedName name="_9A_22">#REF!</definedName>
    <definedName name="ALLOWED6">#REF!</definedName>
    <definedName name="판넬">#REF!</definedName>
    <definedName name="루우프시트1" localSheetId="0">#REF!</definedName>
    <definedName name="일위대가6호선참조">#REF!</definedName>
    <definedName name="POST" localSheetId="0">#REF!</definedName>
    <definedName name="단지내토목">#REF!</definedName>
    <definedName name="보통선원001">#REF!</definedName>
    <definedName name="T형">#REF!</definedName>
    <definedName name="COST11">#REF!</definedName>
    <definedName name="수배전" localSheetId="0">#REF!</definedName>
    <definedName name="CV4C5.5">#REF!</definedName>
    <definedName name="_12B_36">#REF!</definedName>
    <definedName name="_25313">#REF!</definedName>
    <definedName name="ㄹ호" localSheetId="1">#REF!</definedName>
    <definedName name="FR327C3.5">#REF!</definedName>
    <definedName name="기재216">#REF!</definedName>
    <definedName name="VDSVP">#REF!</definedName>
    <definedName name="표층기계전압타이어노무비">#REF!</definedName>
    <definedName name="_Ç315___10">#REF!</definedName>
    <definedName name="___K809632">#REF!</definedName>
    <definedName name="_NO89">#REF!</definedName>
    <definedName name="철판10">#REF!</definedName>
    <definedName name="변경공사원가">#REF!</definedName>
    <definedName name="DANGA119">#REF!</definedName>
    <definedName name="_11201">#REF!</definedName>
    <definedName name="경산TB1">#REF!</definedName>
    <definedName name="에멜죤페인트1">#REF!</definedName>
    <definedName name="_NO78">#REF!</definedName>
    <definedName name="PCM성단1">#REF!</definedName>
    <definedName name="LOOP4">#REF!</definedName>
    <definedName name="기재265.1">#REF!</definedName>
    <definedName name="인수공토공2">#REF!</definedName>
    <definedName name="_NN89">#REF!</definedName>
    <definedName name="DB">#REF!</definedName>
    <definedName name="메타B18">#REF!</definedName>
    <definedName name="INVERTER설치">#REF!</definedName>
    <definedName name="_8B_16">#REF!</definedName>
    <definedName name="_G09">#REF!</definedName>
    <definedName name="광분배함5">#REF!</definedName>
    <definedName name="_22302">#REF!</definedName>
    <definedName name="GrphPlanSales">#REF!</definedName>
    <definedName name="기재113.1">#REF!</definedName>
    <definedName name="____________LP2">#REF!</definedName>
    <definedName name="철공1">#REF!</definedName>
    <definedName name="_2_12_부대시설">#REF!</definedName>
    <definedName name="내장공982" localSheetId="0">#REF!</definedName>
    <definedName name="플레이트콤펙터계">#REF!</definedName>
    <definedName name="__ind39">#REF!</definedName>
    <definedName name="_JN89">#REF!</definedName>
    <definedName name="터라기2">#REF!</definedName>
    <definedName name="ㅁㄻ">#REF!</definedName>
    <definedName name="o_m">#REF!</definedName>
    <definedName name="TCHD">#REF!</definedName>
    <definedName name="_fff83">#REF!</definedName>
    <definedName name="_15C_26">#REF!</definedName>
    <definedName name="자갈운반경비">#REF!</definedName>
    <definedName name="절단공">#REF!</definedName>
    <definedName name="매화R10">#REF!</definedName>
    <definedName name="지노">#REF!</definedName>
    <definedName name="sb050_기타공통비">#REF!</definedName>
    <definedName name="가공지원">#REF!</definedName>
    <definedName name="_14C_28">#REF!</definedName>
    <definedName name="팽창제1">#REF!</definedName>
    <definedName name="new_key1">#REF!</definedName>
    <definedName name="간접비">#REF!</definedName>
    <definedName name="_96">#REF!</definedName>
    <definedName name="SDFSAE" localSheetId="1">#REF!</definedName>
    <definedName name="_NN142">#REF!</definedName>
    <definedName name="포장공35">#REF!</definedName>
    <definedName name="보50" localSheetId="0">#REF!</definedName>
    <definedName name="ㄱ중기">#REF!</definedName>
    <definedName name="__ind31">#REF!</definedName>
    <definedName name="SWS">#REF!</definedName>
    <definedName name="dfasfasfas">#REF!</definedName>
    <definedName name="팻스">#REF!</definedName>
    <definedName name="변공사개요4">#REF!</definedName>
    <definedName name="_32261">#REF!</definedName>
    <definedName name="통신기사2급">#REF!</definedName>
    <definedName name="_25320">#REF!</definedName>
    <definedName name="소모1">#REF!</definedName>
    <definedName name="개소당">#REF!</definedName>
    <definedName name="_11603">#REF!</definedName>
    <definedName name="통2">#REF!</definedName>
    <definedName name="암거공1" localSheetId="0">#REF!</definedName>
    <definedName name="최종RI_5">#REF!</definedName>
    <definedName name="정용균_팀장">#REF!</definedName>
    <definedName name="_36216">#REF!</definedName>
    <definedName name="골조_부호">#REF!</definedName>
    <definedName name="기재184">#REF!</definedName>
    <definedName name="_15A_52">#REF!</definedName>
    <definedName name="금재료비단가">#REF!</definedName>
    <definedName name="ㅇㄴ">#REF!</definedName>
    <definedName name="금회금기타경비">#REF!</definedName>
    <definedName name="기기수량">#REF!</definedName>
    <definedName name="_40.배관보온_25THK">#REF!</definedName>
    <definedName name="_MX1">#REF!</definedName>
    <definedName name="POSTCAP" localSheetId="0">#REF!</definedName>
    <definedName name="원형봉19">#REF!</definedName>
    <definedName name="시외1">#REF!</definedName>
    <definedName name="___________________DOG1">#REF!</definedName>
    <definedName name="노무근거">#REF!</definedName>
    <definedName name="단61">#REF!</definedName>
    <definedName name="_11439">#REF!</definedName>
    <definedName name="_TOG">#REF!</definedName>
    <definedName name="지압구정">#REF!</definedName>
    <definedName name="기사식당1">#REF!</definedName>
    <definedName name="챤넬크립" localSheetId="0">#REF!</definedName>
    <definedName name="Z_2C052020_706B_11D1_990E_444553540000_.wvu.PrintTitles">#REF!</definedName>
    <definedName name="산재보험료" localSheetId="0">#REF!</definedName>
    <definedName name="비겁">#REF!</definedName>
    <definedName name="_13C_31">#REF!</definedName>
    <definedName name="학교2">#REF!</definedName>
    <definedName name="_13C_16">#REF!</definedName>
    <definedName name="BUBL0025">#REF!</definedName>
    <definedName name="select_gg">#REF!</definedName>
    <definedName name="노면파쇄7재료비">#REF!</definedName>
    <definedName name="_34307">#REF!</definedName>
    <definedName name="_15C_66">#REF!</definedName>
    <definedName name="_________RO110">#REF!</definedName>
    <definedName name="_13C_11">#REF!</definedName>
    <definedName name="_36152">#REF!</definedName>
    <definedName name="_UL0084">#REF!</definedName>
    <definedName name="ㄹㅇ놀ㄴㅅㅇ">#REF!</definedName>
    <definedName name="MNHL" localSheetId="1">#REF!</definedName>
    <definedName name="금변금공사개요4">#REF!</definedName>
    <definedName name="DANGA51">#REF!</definedName>
    <definedName name="광통신설치사001">#REF!</definedName>
    <definedName name="포ㅜㅀ">#REF!</definedName>
    <definedName name="_UK0082">#REF!</definedName>
    <definedName name="유볼트">#REF!</definedName>
    <definedName name="원자력계장공982" localSheetId="0">#REF!</definedName>
    <definedName name="ㄱ2">#REF!</definedName>
    <definedName name="ret">#REF!</definedName>
    <definedName name="사석보0445경">#REF!</definedName>
    <definedName name="sjrhei">#REF!</definedName>
    <definedName name="노106">#REF!</definedName>
    <definedName name="당초전체합계">#REF!</definedName>
    <definedName name="TV철거">#REF!</definedName>
    <definedName name="ㅜ">#REF!</definedName>
    <definedName name="설계서">#REF!</definedName>
    <definedName name="년매출">#REF!</definedName>
    <definedName name="남산2호" localSheetId="0">#REF!</definedName>
    <definedName name="DANGA45">#REF!</definedName>
    <definedName name="통설공">#REF!</definedName>
    <definedName name="DANGA71" localSheetId="0">#REF!</definedName>
    <definedName name="LFKF">#REF!</definedName>
    <definedName name="후렉시블">#REF!</definedName>
    <definedName name="ㄹ403">#REF!</definedName>
    <definedName name="인입크램프">#REF!</definedName>
    <definedName name="_3A_26">#REF!</definedName>
    <definedName name="gammasub" localSheetId="0">#REF!</definedName>
    <definedName name="VIS">#REF!</definedName>
    <definedName name="판넬조립공991" localSheetId="0">#REF!</definedName>
    <definedName name="단가2">#REF!</definedName>
    <definedName name="_NN224">#REF!</definedName>
    <definedName name="군유2" localSheetId="0">#REF!</definedName>
    <definedName name="_13B_3">#REF!</definedName>
    <definedName name="기재285">#REF!</definedName>
    <definedName name="_NN112">#REF!</definedName>
    <definedName name="__TV5">#REF!</definedName>
    <definedName name="_12B_66">#REF!</definedName>
    <definedName name="단70">#REF!</definedName>
    <definedName name="순공사원가4">#REF!</definedName>
    <definedName name="ㄱㄷㄵㅅㅎ">#REF!</definedName>
    <definedName name="_RO60">#REF!</definedName>
    <definedName name="___CUM6">#REF!</definedName>
    <definedName name="ㄶ">#REF!</definedName>
    <definedName name="ㅎㅎㅎㅎㅎㅎ">#REF!</definedName>
    <definedName name="통신설비공992">#REF!</definedName>
    <definedName name="중간처리아스콘재료비">#REF!</definedName>
    <definedName name="통신감리">#REF!</definedName>
    <definedName name="ㅎ434">#REF!</definedName>
    <definedName name="PNLW10">#REF!</definedName>
    <definedName name="주의표지판">#REF!</definedName>
    <definedName name="지재_3">#REF!</definedName>
    <definedName name="보온300">#REF!</definedName>
    <definedName name="_25410">#REF!</definedName>
    <definedName name="_11400">#REF!</definedName>
    <definedName name="_______________WW6">#REF!</definedName>
    <definedName name="_22500">#REF!</definedName>
    <definedName name="ㄶㅇㅀ">#REF!</definedName>
    <definedName name="_CSU3">#REF!</definedName>
    <definedName name="원자력플랜트전공991">#REF!</definedName>
    <definedName name="거푸집연결관4" localSheetId="0">#REF!</definedName>
    <definedName name="CV2C8">#REF!</definedName>
    <definedName name="FB16T">#REF!</definedName>
    <definedName name="T1M">#REF!</definedName>
    <definedName name="_11C_9">#REF!</definedName>
    <definedName name="제6호표노무비계">#REF!</definedName>
    <definedName name="합판거푸집4회">#REF!</definedName>
    <definedName name="STS_PIPE_50A_10S_단중">#REF!</definedName>
    <definedName name="_3A_25">#REF!</definedName>
    <definedName name="Ty2H1" localSheetId="0">#REF!</definedName>
    <definedName name="계장공012">#REF!</definedName>
    <definedName name="일라인마카재료비">#REF!</definedName>
    <definedName name="원운1호">#REF!</definedName>
    <definedName name="Ty1L3">#REF!</definedName>
    <definedName name="허재호대리님">#REF!</definedName>
    <definedName name="황진용">#REF!</definedName>
    <definedName name="기재313">#REF!</definedName>
    <definedName name="_15B_76">#REF!</definedName>
    <definedName name="_KK30">#REF!</definedName>
    <definedName name="기초단가1" localSheetId="0">#REF!</definedName>
    <definedName name="시외13">#REF!</definedName>
    <definedName name="_UJ0102">#REF!</definedName>
    <definedName name="__________DOG4">#REF!</definedName>
    <definedName name="UNIC형">#REF!</definedName>
    <definedName name="낙우송8재료">#REF!</definedName>
    <definedName name="수팽창고무지수링1">#REF!</definedName>
    <definedName name="아스콘">#REF!</definedName>
    <definedName name="K_86">#REF!</definedName>
    <definedName name="_16A_10">#REF!</definedName>
    <definedName name="베이스챤넬1" localSheetId="0">#REF!</definedName>
    <definedName name="UC54P">#REF!</definedName>
    <definedName name="중계기">#REF!</definedName>
    <definedName name="_phi3">#REF!</definedName>
    <definedName name="경북철탑내개통">#REF!</definedName>
    <definedName name="Application">#REF!</definedName>
    <definedName name="암르네상스">#REF!</definedName>
    <definedName name="드잡이공001" localSheetId="0">#REF!</definedName>
    <definedName name="통신관련기사_통신기사1급002">#REF!</definedName>
    <definedName name="검사경비">#REF!</definedName>
    <definedName name="금회변변기도급액">#REF!</definedName>
    <definedName name="_19600">#REF!</definedName>
    <definedName name="_TJ0004">#REF!</definedName>
    <definedName name="수성페인트내부">#REF!</definedName>
    <definedName name="배전계">#REF!</definedName>
    <definedName name="관로및기타">#REF!</definedName>
    <definedName name="_21152">#REF!</definedName>
    <definedName name="__DAN50">#REF!</definedName>
    <definedName name="기재3">#REF!</definedName>
    <definedName name="쉬트하">#REF!</definedName>
    <definedName name="남대구총입">#REF!</definedName>
    <definedName name="FR37C3.5">#REF!</definedName>
    <definedName name="DRYRIRAP">#REF!</definedName>
    <definedName name="송전활선전공992">#REF!</definedName>
    <definedName name="하도업체1">#REF!</definedName>
    <definedName name="영미">#REF!</definedName>
    <definedName name="__DAN76">#REF!</definedName>
    <definedName name="박스">#REF!</definedName>
    <definedName name="구내접지선14">#REF!</definedName>
    <definedName name="edit__home__R_int__end__100_.5__100">#REF!</definedName>
    <definedName name="ㅇ놋ㄳㄷ">#REF!</definedName>
    <definedName name="DD___0">#REF!</definedName>
    <definedName name="dfcff">#REF!</definedName>
    <definedName name="_10B_53">#REF!</definedName>
    <definedName name="하자기간1">#REF!</definedName>
    <definedName name="_15A_86">#REF!</definedName>
    <definedName name="토사보07180노">#REF!</definedName>
    <definedName name="보차도경계석1" localSheetId="0">#REF!</definedName>
    <definedName name="_46__123Graph_BPOWER_MT">#REF!</definedName>
    <definedName name="DANGA161" localSheetId="0">#REF!</definedName>
    <definedName name="락카용페인트신너">#REF!</definedName>
    <definedName name="지주목">#REF!</definedName>
    <definedName name="김경원">#REF!</definedName>
    <definedName name="HORI">#REF!</definedName>
    <definedName name="김문호_과장">#REF!</definedName>
    <definedName name="___UP2">#REF!</definedName>
    <definedName name="되메우기재">#REF!</definedName>
    <definedName name="퍼티" localSheetId="0">#REF!</definedName>
    <definedName name="경기남옥내계약미입고">#REF!</definedName>
    <definedName name="기타경비조경">#REF!</definedName>
    <definedName name="장산2">#REF!</definedName>
    <definedName name="조합터파기0.7기계계">#REF!</definedName>
    <definedName name="노45_1">#REF!</definedName>
    <definedName name="_31304">#REF!</definedName>
    <definedName name="원자력케이블전공002" localSheetId="0">#REF!</definedName>
    <definedName name="느릅나무10재료">#REF!</definedName>
    <definedName name="윤순호">#REF!</definedName>
    <definedName name="___RO60" localSheetId="0">#REF!</definedName>
    <definedName name="_35888">#REF!</definedName>
    <definedName name="잠수부982" localSheetId="0">#REF!</definedName>
    <definedName name="인르네상스">#REF!</definedName>
    <definedName name="_PN0008">#REF!</definedName>
    <definedName name="추가내역2">#REF!</definedName>
    <definedName name="_2_10_우수배제시설">#REF!</definedName>
    <definedName name="_6A_18">#REF!</definedName>
    <definedName name="_7C_20">#REF!</definedName>
    <definedName name="광통신설치사982" localSheetId="0">#REF!</definedName>
    <definedName name="BUBJ0009">#REF!</definedName>
    <definedName name="당계">#REF!</definedName>
    <definedName name="ASD">#REF!</definedName>
    <definedName name="조도2">#REF!</definedName>
    <definedName name="태평출">#REF!</definedName>
    <definedName name="_UN0088">#REF!</definedName>
    <definedName name="콘크리트포장파괴0.4작업보조원재료비">#REF!</definedName>
    <definedName name="ㅎㄹㅇㅎ" localSheetId="0">#REF!</definedName>
    <definedName name="_25406">#REF!</definedName>
    <definedName name="DANGA216">#REF!</definedName>
    <definedName name="목련R4">#REF!</definedName>
    <definedName name="BV">#REF!</definedName>
    <definedName name="FLCOJC2">#REF!</definedName>
    <definedName name="ㅜㅍ추ㅗㄹ">#REF!</definedName>
    <definedName name="가설공사비">#REF!</definedName>
    <definedName name="_34257">#REF!</definedName>
    <definedName name="_17A_14">#REF!</definedName>
    <definedName name="합판거푸집_4회">#REF!</definedName>
    <definedName name="노즐공982">#REF!</definedName>
    <definedName name="겨입4" localSheetId="0">#REF!</definedName>
    <definedName name="_74">#REF!</definedName>
    <definedName name="변본사본">#REF!</definedName>
    <definedName name="공급1">#REF!</definedName>
    <definedName name="_PI60">#REF!</definedName>
    <definedName name="정산경비소계">#REF!</definedName>
    <definedName name="ㅇㄹㄶㅇ" localSheetId="0">#REF!</definedName>
    <definedName name="SRS_TRK">#REF!</definedName>
    <definedName name="ㅗㅓㅏㅗ">#REF!</definedName>
    <definedName name="기타경비.입력">#REF!</definedName>
    <definedName name="VVAFP">#REF!</definedName>
    <definedName name="등가거리" localSheetId="0">#REF!</definedName>
    <definedName name="금회변변장공급가액">#REF!</definedName>
    <definedName name="ㅁㄹㄴ">#REF!</definedName>
    <definedName name="기97013">#REF!</definedName>
    <definedName name="기재202.1">#REF!</definedName>
    <definedName name="培训金额">#REF!</definedName>
    <definedName name="AKJFD" localSheetId="0">#REF!</definedName>
    <definedName name="___DAN25">#REF!</definedName>
    <definedName name="__________LP3">#REF!</definedName>
    <definedName name="수평규준틀노무비">#REF!</definedName>
    <definedName name="중공관길이">#REF!</definedName>
    <definedName name="_H12">#REF!</definedName>
    <definedName name="알미늄샷시용방1PROJ" localSheetId="0">#REF!</definedName>
    <definedName name="플랜트용접공">#REF!</definedName>
    <definedName name="철근콘크리트깨기0.7작업보조원재료비">#REF!</definedName>
    <definedName name="GHH">#REF!</definedName>
    <definedName name="기재195">#REF!</definedName>
    <definedName name="CV4C60">#REF!</definedName>
    <definedName name="ㅁㅇㄴ">#REF!</definedName>
    <definedName name="일위_관로">#REF!</definedName>
    <definedName name="플랜트전공982" localSheetId="0">#REF!</definedName>
    <definedName name="시공측량사992">#REF!</definedName>
    <definedName name="_9">#REF!</definedName>
    <definedName name="단_가2">#REF!</definedName>
    <definedName name="FormulaAG">#REF!</definedName>
    <definedName name="VGF">#REF!</definedName>
    <definedName name="고급원자력비파괴시험공012">#REF!</definedName>
    <definedName name="__K809632" localSheetId="0">#REF!</definedName>
    <definedName name="E27P">#REF!</definedName>
    <definedName name="CODE7" localSheetId="0">#REF!</definedName>
    <definedName name="절단공992">#REF!</definedName>
    <definedName name="와이어메쉬1" localSheetId="0">#REF!</definedName>
    <definedName name="SDGAS" localSheetId="1">#REF!</definedName>
    <definedName name="화공002">#REF!</definedName>
    <definedName name="__NOH70">#REF!</definedName>
    <definedName name="잔토Q45사석실가동">#REF!</definedName>
    <definedName name="CODE5" localSheetId="0">#REF!</definedName>
    <definedName name="수간6재">#REF!</definedName>
    <definedName name="박공판넬" localSheetId="0">#REF!</definedName>
    <definedName name="_2P100A">#REF!</definedName>
    <definedName name="_35631">#REF!</definedName>
    <definedName name="자재재료" localSheetId="0">#REF!</definedName>
    <definedName name="오오오">#REF!</definedName>
    <definedName name="느릅나무8노무">#REF!</definedName>
    <definedName name="한승윤_과장">#REF!</definedName>
    <definedName name="ㅁ531" localSheetId="0">#REF!</definedName>
    <definedName name="_L09">#REF!</definedName>
    <definedName name="기안문">#REF!</definedName>
    <definedName name="In_SCODcr">#REF!</definedName>
    <definedName name="B" localSheetId="0">#REF!</definedName>
    <definedName name="퇴직공제부금">#REF!</definedName>
    <definedName name="RO110___4">#REF!</definedName>
    <definedName name="비율">#REF!</definedName>
    <definedName name="_15C_13">#REF!</definedName>
    <definedName name="호__안__브__럭__산__출__내__역">#REF!</definedName>
    <definedName name="ㅎㄱ">#REF!</definedName>
    <definedName name="_____________ll15">#REF!</definedName>
    <definedName name="통신내선공012">#REF!</definedName>
    <definedName name="ㅗ415" localSheetId="0">#REF!</definedName>
    <definedName name="추초">#REF!</definedName>
    <definedName name="가80">#REF!</definedName>
    <definedName name="롤러유효다짐폭다짐속도">#REF!</definedName>
    <definedName name="_22303">#REF!</definedName>
    <definedName name="논산">#REF!</definedName>
    <definedName name="______________________________IL1">#REF!</definedName>
    <definedName name="DONG1">#REF!</definedName>
    <definedName name="_13A_56">#REF!</definedName>
    <definedName name="플랜">#REF!</definedName>
    <definedName name="잔토">#REF!</definedName>
    <definedName name="Section9">#REF!</definedName>
    <definedName name="준설선기관장001" localSheetId="0">#REF!</definedName>
    <definedName name="_2A_5">#REF!</definedName>
    <definedName name="_NN238">#REF!</definedName>
    <definedName name="금회변변기환경보전비">#REF!</definedName>
    <definedName name="피보험">#REF!</definedName>
    <definedName name="지보라매">#REF!</definedName>
    <definedName name="강당내역">#REF!</definedName>
    <definedName name="_JN103">#REF!</definedName>
    <definedName name="ㅅㄷㄳㅈㄷㄱ">#REF!</definedName>
    <definedName name="_59">#REF!</definedName>
    <definedName name="__SBB5">#REF!</definedName>
    <definedName name="PRINT_TITLES_MI1" localSheetId="0">#REF!</definedName>
    <definedName name="____5">#REF!</definedName>
    <definedName name="_GJN0003">#REF!</definedName>
    <definedName name="변전전공991" localSheetId="0">#REF!</definedName>
    <definedName name="__ST54">#REF!</definedName>
    <definedName name="철거수량1" localSheetId="0">#REF!</definedName>
    <definedName name="신용제">#REF!</definedName>
    <definedName name="TCARD">#REF!</definedName>
    <definedName name="원상경">#REF!</definedName>
    <definedName name="UNI_RS232">#REF!</definedName>
    <definedName name="기노73.1">#REF!</definedName>
    <definedName name="보조기층운반경비">#REF!</definedName>
    <definedName name="__DAN136">#REF!</definedName>
    <definedName name="철골공982" localSheetId="0">#REF!</definedName>
    <definedName name="KKKK">#REF!</definedName>
    <definedName name="_31812">#REF!</definedName>
    <definedName name="_TK0033">#REF!</definedName>
    <definedName name="_25610">#REF!</definedName>
    <definedName name="연">#REF!</definedName>
    <definedName name="_GJJ0025">#REF!</definedName>
    <definedName name="erwer" localSheetId="0">#REF!</definedName>
    <definedName name="정면아래변">#REF!</definedName>
    <definedName name="죠ㅠ">#REF!</definedName>
    <definedName name="남궁민님">#REF!</definedName>
    <definedName name="운반거리계수">#REF!</definedName>
    <definedName name="_4A_27">#REF!</definedName>
    <definedName name="_14C_4">#REF!</definedName>
    <definedName name="대구써콘">#REF!</definedName>
    <definedName name="BUBJ0023">#REF!</definedName>
    <definedName name="전기700">#REF!</definedName>
    <definedName name="료비금액">#REF!</definedName>
    <definedName name="ES노임">#REF!</definedName>
    <definedName name="전기450" localSheetId="0">#REF!</definedName>
    <definedName name="보재">#REF!</definedName>
    <definedName name="재109.1">#REF!</definedName>
    <definedName name="고철1" localSheetId="0">#REF!</definedName>
    <definedName name="투기타경비">#REF!</definedName>
    <definedName name="지적산업기사_지적기사2급982" localSheetId="0">#REF!</definedName>
    <definedName name="FIRE">#REF!</definedName>
    <definedName name="비신반포">#REF!</definedName>
    <definedName name="_JJ161">#REF!</definedName>
    <definedName name="ㄳㄱㄷㅈ쇼" localSheetId="0">#REF!</definedName>
    <definedName name="보온1200" localSheetId="0">#REF!</definedName>
    <definedName name="_JJ123">#REF!</definedName>
    <definedName name="_22501">#REF!</definedName>
    <definedName name="식재단가">#REF!</definedName>
    <definedName name="CCTV설비">#REF!</definedName>
    <definedName name="태평5E1">#REF!</definedName>
    <definedName name="_wd1">#REF!</definedName>
    <definedName name="적용제외기타경비">#REF!</definedName>
    <definedName name="L_Footer">#REF!</definedName>
    <definedName name="input_networks">#REF!</definedName>
    <definedName name="__TV4">#REF!</definedName>
    <definedName name="_TL0032">#REF!</definedName>
    <definedName name="청림1호" localSheetId="0">#REF!</definedName>
    <definedName name="이식단가1">#REF!</definedName>
    <definedName name="볼165" localSheetId="0">#REF!</definedName>
    <definedName name="통신외선공001" localSheetId="0">#REF!</definedName>
    <definedName name="브04손료">#REF!</definedName>
    <definedName name="통합갑지총계">#REF!</definedName>
    <definedName name="ㅠ2.ㅜ20">#REF!</definedName>
    <definedName name="노9_1">#REF!</definedName>
    <definedName name="정산재료비">#REF!</definedName>
    <definedName name="Mc">#REF!</definedName>
    <definedName name="E32M">#REF!</definedName>
    <definedName name="_DAN22">#REF!</definedName>
    <definedName name="복리후생비">#REF!</definedName>
    <definedName name="_NN111">#REF!</definedName>
    <definedName name="_LGE4">#REF!</definedName>
    <definedName name="AA___0">#REF!</definedName>
    <definedName name="_____0">#REF!</definedName>
    <definedName name="실측서대구">#REF!</definedName>
    <definedName name="_NN156">#REF!</definedName>
    <definedName name="________RO45">#REF!</definedName>
    <definedName name="_31510">#REF!</definedName>
    <definedName name="예산">#REF!</definedName>
    <definedName name="중간처리건축재료비">#REF!</definedName>
    <definedName name="지구2">#REF!</definedName>
    <definedName name="반경밴드1">#REF!</definedName>
    <definedName name="_34113">#REF!</definedName>
    <definedName name="접지선시설2">#REF!</definedName>
    <definedName name="금변기안전관리비">#REF!</definedName>
    <definedName name="느티R6">#REF!</definedName>
    <definedName name="DANGA197" localSheetId="0">#REF!</definedName>
    <definedName name="전기시계" localSheetId="1">#REF!</definedName>
    <definedName name="간접노무비율" localSheetId="0">#REF!</definedName>
    <definedName name="폴리머인공철개대형보통지">#REF!</definedName>
    <definedName name="_NN206">#REF!</definedName>
    <definedName name="T14M">#REF!</definedName>
    <definedName name="__dia35" localSheetId="0">#REF!</definedName>
    <definedName name="차ㅓㅇ">#REF!</definedName>
    <definedName name="_GJL0017">#REF!</definedName>
    <definedName name="회사계">#REF!</definedName>
    <definedName name="_7AvgS">#REF!</definedName>
    <definedName name="기재286">#REF!</definedName>
    <definedName name="_DAN67">#REF!</definedName>
    <definedName name="_NO76">#REF!</definedName>
    <definedName name="접속슬래브접합공">#REF!</definedName>
    <definedName name="_1A_8">#REF!</definedName>
    <definedName name="맨홀커버1">#REF!</definedName>
    <definedName name="ㅏ커" localSheetId="0">#REF!</definedName>
    <definedName name="alpha">#REF!</definedName>
    <definedName name="전내33.6k">#REF!</definedName>
    <definedName name="일층주간선값" localSheetId="0">#REF!</definedName>
    <definedName name="_JK128">#REF!</definedName>
    <definedName name="DOG1___9">#REF!</definedName>
    <definedName name="_____A99999">#REF!</definedName>
    <definedName name="조합페인트신너" localSheetId="0">#REF!</definedName>
    <definedName name="개쉬땅1506">#REF!</definedName>
    <definedName name="ㅗㅗㄹ" localSheetId="0">#REF!</definedName>
    <definedName name="철자" localSheetId="0">#REF!</definedName>
    <definedName name="프레이트타이1" localSheetId="0">#REF!</definedName>
    <definedName name="제9호표노무비계">#REF!</definedName>
    <definedName name="강릉교동토목">#REF!</definedName>
    <definedName name="_KK122">#REF!</definedName>
    <definedName name="박영규">#REF!</definedName>
    <definedName name="기재136.1">#REF!</definedName>
    <definedName name="치장벽돌공001" localSheetId="0">#REF!</definedName>
    <definedName name="조이태_과장">#REF!</definedName>
    <definedName name="_8B_7">#REF!</definedName>
    <definedName name="금변금부가가치세" localSheetId="0">#REF!</definedName>
    <definedName name="pileL">#REF!</definedName>
    <definedName name="_3_1._총투자사업비">#REF!</definedName>
    <definedName name="보통지14FC100">#REF!</definedName>
    <definedName name="구내접지선2">#REF!</definedName>
    <definedName name="_NO161">#REF!</definedName>
    <definedName name="제철축로공001" localSheetId="0">#REF!</definedName>
    <definedName name="T_BAR">#REF!</definedName>
    <definedName name="BUBL0007">#REF!</definedName>
    <definedName name="DOG2___5">#REF!</definedName>
    <definedName name="_KK168">#REF!</definedName>
    <definedName name="___JN21">#REF!</definedName>
    <definedName name="아스팔트4" localSheetId="0">#REF!</definedName>
    <definedName name="운반구간">#REF!</definedName>
    <definedName name="_MatInverse_In" localSheetId="1">#REF!</definedName>
    <definedName name="NI">#REF!</definedName>
    <definedName name="F_UNIT">#REF!</definedName>
    <definedName name="________________WW7">#REF!</definedName>
    <definedName name="DANGA201" localSheetId="0">#REF!</definedName>
    <definedName name="진주">#REF!</definedName>
    <definedName name="사급장비">#REF!</definedName>
    <definedName name="안전기초">#REF!</definedName>
    <definedName name="운전사_기계002" localSheetId="0">#REF!</definedName>
    <definedName name="fhsdfg" localSheetId="0">#REF!</definedName>
    <definedName name="이유섭_전문">#REF!</definedName>
    <definedName name="변재">#REF!</definedName>
    <definedName name="노무">#REF!</definedName>
    <definedName name="___DAN153">#REF!</definedName>
    <definedName name="__________________________________WW8">#REF!</definedName>
    <definedName name="_ind39">#REF!</definedName>
    <definedName name="_13B_27">#REF!</definedName>
    <definedName name="gammaw">#REF!</definedName>
    <definedName name="아사꾸라방식">#REF!</definedName>
    <definedName name="공급가액8">#REF!</definedName>
    <definedName name="_14130">#REF!</definedName>
    <definedName name="DRIVE___0">#REF!</definedName>
    <definedName name="_35534">#REF!</definedName>
    <definedName name="동발공_터널992">#REF!</definedName>
    <definedName name="ㅁㅁ">#REF!</definedName>
    <definedName name="인류클램프">#REF!</definedName>
    <definedName name="마가목R5">#REF!</definedName>
    <definedName name="_NN141">#REF!</definedName>
    <definedName name="_34207">#REF!</definedName>
    <definedName name="사석주0445노">#REF!</definedName>
    <definedName name="GMLWD" localSheetId="0">#REF!</definedName>
    <definedName name="UPSR">#REF!</definedName>
    <definedName name="_7B_7">#REF!</definedName>
    <definedName name="_35188">#REF!</definedName>
    <definedName name="노19">#REF!</definedName>
    <definedName name="전기공사산업기사_전기공사기사2급982">#REF!</definedName>
    <definedName name="지지철물취부광직2호">#REF!</definedName>
    <definedName name="CODE3" localSheetId="0">#REF!</definedName>
    <definedName name="티3전기">#REF!</definedName>
    <definedName name="tongtray">#REF!</definedName>
    <definedName name="_12B_55">#REF!</definedName>
    <definedName name="포항학전">#REF!</definedName>
    <definedName name="외주견적대비">#REF!</definedName>
    <definedName name="_2_2_착수정" localSheetId="0">#REF!</definedName>
    <definedName name="ㄹㄴㅁㄹㅇㅁㄴ">#REF!</definedName>
    <definedName name="한전수탁공사비2">#REF!</definedName>
    <definedName name="사경_1">#REF!</definedName>
    <definedName name="광케이블가공24">#REF!</definedName>
    <definedName name="독평">#REF!</definedName>
    <definedName name="wss" localSheetId="0">#REF!</definedName>
    <definedName name="통합배선계">#REF!</definedName>
    <definedName name="_______________TON2">#REF!</definedName>
    <definedName name="택코팅40아스팔트스프레이어300청소비노무비">#REF!</definedName>
    <definedName name="NO3eq">#REF!</definedName>
    <definedName name="조합페인트백색" localSheetId="0">#REF!</definedName>
    <definedName name="_10C_18">#REF!</definedName>
    <definedName name="가설사무소재">#REF!</definedName>
    <definedName name="_DAN134">#REF!</definedName>
    <definedName name="_34115">#REF!</definedName>
    <definedName name="진동로울러자주식4.4재료비">#REF!</definedName>
    <definedName name="ㅣㅏ" localSheetId="0">#REF!</definedName>
    <definedName name="_sd13">#REF!</definedName>
    <definedName name="____RO60">#REF!</definedName>
    <definedName name="PRTNAME">#REF!</definedName>
    <definedName name="공사위치">#REF!</definedName>
    <definedName name="_JJ75">#REF!</definedName>
    <definedName name="__FDM6">#REF!</definedName>
    <definedName name="아트관">#REF!</definedName>
    <definedName name="adfda">#REF!</definedName>
    <definedName name="부15">#REF!</definedName>
    <definedName name="포장절단콘크리트">#REF!</definedName>
    <definedName name="_______________IL1">#REF!</definedName>
    <definedName name="궤도공">#REF!</definedName>
    <definedName name="BUFFER4">#REF!</definedName>
    <definedName name="김정호_연구원">#REF!</definedName>
    <definedName name="잡">#REF!</definedName>
    <definedName name="_12A_22">#REF!</definedName>
    <definedName name="FR320C2.0">#REF!</definedName>
    <definedName name="김흥복">#REF!</definedName>
    <definedName name="계2">#REF!</definedName>
    <definedName name="철도신호공991">#REF!</definedName>
    <definedName name="sheet3">#REF!</definedName>
    <definedName name="윤일성">#REF!</definedName>
    <definedName name="__LV02">#REF!</definedName>
    <definedName name="WA" localSheetId="1">#REF!</definedName>
    <definedName name="미장공012">#REF!</definedName>
    <definedName name="gbi">#REF!</definedName>
    <definedName name="_.">#REF!</definedName>
    <definedName name="_34112">#REF!</definedName>
    <definedName name="d_2">#REF!</definedName>
    <definedName name="_GJN0045">#REF!</definedName>
    <definedName name="배수구조물공총재">#REF!</definedName>
    <definedName name="단위공량4">#REF!</definedName>
    <definedName name="세부공정">#REF!</definedName>
    <definedName name="anfrkk" localSheetId="0">#REF!</definedName>
    <definedName name="조합되메우기0.4인력경비">#REF!</definedName>
    <definedName name="금회기이윤">#REF!</definedName>
    <definedName name="지광주">#REF!</definedName>
    <definedName name="A315yoo1">#REF!</definedName>
    <definedName name="_11A_26">#REF!</definedName>
    <definedName name="관로c">#REF!</definedName>
    <definedName name="__FDM4">#REF!</definedName>
    <definedName name="_32319">#REF!</definedName>
    <definedName name="_JJ164">#REF!</definedName>
    <definedName name="동백1506">#REF!</definedName>
    <definedName name="DOG4___9">#REF!</definedName>
    <definedName name="DRIVE___9">#REF!</definedName>
    <definedName name="기재437">#REF!</definedName>
    <definedName name="_DAN122" localSheetId="0">#REF!</definedName>
    <definedName name="석조각공001">#REF!</definedName>
    <definedName name="콘센트">#REF!</definedName>
    <definedName name="_33104">#REF!</definedName>
    <definedName name="T">#REF!</definedName>
    <definedName name="노무비2">#REF!</definedName>
    <definedName name="_idf2">#REF!</definedName>
    <definedName name="_NO175">#REF!</definedName>
    <definedName name="기노80">#REF!</definedName>
    <definedName name="DANGA218" localSheetId="0">#REF!</definedName>
    <definedName name="제철축로공991" localSheetId="0">#REF!</definedName>
    <definedName name="아경1">#REF!</definedName>
    <definedName name="_UJ0085">#REF!</definedName>
    <definedName name="중급원자력기술자012">#REF!</definedName>
    <definedName name="gg">#REF!</definedName>
    <definedName name="_1___123Graph_AENE_VVVF">#REF!</definedName>
    <definedName name="FR315C2.0">#REF!</definedName>
    <definedName name="_35109">#REF!</definedName>
    <definedName name="SS4FA">#REF!</definedName>
    <definedName name="_78G_0Extract">#REF!</definedName>
    <definedName name="_89">#REF!</definedName>
    <definedName name="_UJ0003">#REF!</definedName>
    <definedName name="DANGA126" localSheetId="0">#REF!</definedName>
    <definedName name="__DAN114">#REF!</definedName>
    <definedName name="삼차선슈활하중">#REF!</definedName>
    <definedName name="설치직접노무비전">#REF!</definedName>
    <definedName name="일층주간선" localSheetId="0">#REF!</definedName>
    <definedName name="___PRN4">#REF!</definedName>
    <definedName name="시행문">#REF!</definedName>
    <definedName name="seta3">#REF!</definedName>
    <definedName name="_36105">#REF!</definedName>
    <definedName name="ㅊㅍㅊㅌㅋㅋㅍㅊ">#REF!</definedName>
    <definedName name="X" localSheetId="0">#REF!</definedName>
    <definedName name="윤대호_대리">#REF!</definedName>
    <definedName name="kd6t">#REF!</definedName>
    <definedName name="원가계">#REF!</definedName>
    <definedName name="ㅁㄴㅇㄻㄴㅇㄹㄴ">#REF!</definedName>
    <definedName name="기재12.1">#REF!</definedName>
    <definedName name="_NO101">#REF!</definedName>
    <definedName name="BUBK0021">#REF!</definedName>
    <definedName name="_13C_58">#REF!</definedName>
    <definedName name="보조기층10다짐계">#REF!</definedName>
    <definedName name="보통인부992">#REF!</definedName>
    <definedName name="_35623">#REF!</definedName>
    <definedName name="소계2">#REF!</definedName>
    <definedName name="품셈이랑께">#REF!</definedName>
    <definedName name="재65">#REF!</definedName>
    <definedName name="철거수량">#REF!</definedName>
    <definedName name="_F02">#REF!</definedName>
    <definedName name="ㄴㄱㄹ" localSheetId="1">#REF!</definedName>
    <definedName name="WKSHT">#REF!</definedName>
    <definedName name="ㄱㄷㅈㄱㄷ" localSheetId="0">#REF!</definedName>
    <definedName name="암타이밴드">#REF!</definedName>
    <definedName name="of">#REF!</definedName>
    <definedName name="광분배함3">#REF!</definedName>
    <definedName name="정인재책임님_반도체.AM_LCD">#REF!</definedName>
    <definedName name="_DAN33" localSheetId="0">#REF!</definedName>
    <definedName name="_8A_15">#REF!</definedName>
    <definedName name="기계잔노">#REF!</definedName>
    <definedName name="_NN93">#REF!</definedName>
    <definedName name="신동길_책임님_반도체온양.패키지팀">#REF!</definedName>
    <definedName name="ㄱㅈㅂㄱㄷ" localSheetId="0">#REF!</definedName>
    <definedName name="_1B_16">#REF!</definedName>
    <definedName name="ldskjf">#REF!</definedName>
    <definedName name="시설경산TB3">#REF!</definedName>
    <definedName name="수흄관단위당A1" localSheetId="0">#REF!</definedName>
    <definedName name="김경훈">#REF!</definedName>
    <definedName name="PE16C">#REF!</definedName>
    <definedName name="곰솔3010">#REF!</definedName>
    <definedName name="찰샇기">#REF!</definedName>
    <definedName name="__ind25">#REF!</definedName>
    <definedName name="대구철탑내개통">#REF!</definedName>
    <definedName name="_NO112">#REF!</definedName>
    <definedName name="공통일위">#REF!</definedName>
    <definedName name="부산취부밴드">#REF!</definedName>
    <definedName name="플랜트전공001">#REF!</definedName>
    <definedName name="_JJ179">#REF!</definedName>
    <definedName name="보32">#REF!</definedName>
    <definedName name="___DAN2">#REF!</definedName>
    <definedName name="__123Graph_AC">#REF!</definedName>
    <definedName name="ㅑㅑㅏ" localSheetId="0">#REF!</definedName>
    <definedName name="황교신_대리">#REF!</definedName>
    <definedName name="___RO110" localSheetId="0">#REF!</definedName>
    <definedName name="자50">#REF!</definedName>
    <definedName name="CBIND3_1">#REF!</definedName>
    <definedName name="CRT">#REF!</definedName>
    <definedName name="_______________________________DOG33">#REF!</definedName>
    <definedName name="금전공사개요1">#REF!</definedName>
    <definedName name="계획표">#REF!</definedName>
    <definedName name="매출금액">#REF!</definedName>
    <definedName name="플렛바5티">#REF!</definedName>
    <definedName name="_57__123Graph_LBL_BENE_VVVF">#REF!</definedName>
    <definedName name="간접재료비_관로">#REF!</definedName>
    <definedName name="KUP" localSheetId="0">#REF!</definedName>
    <definedName name="_DAN10">#REF!</definedName>
    <definedName name="ㄶㅇㅎㅈ" localSheetId="0">#REF!</definedName>
    <definedName name="동원1">#REF!</definedName>
    <definedName name="TEST_K3">#REF!</definedName>
    <definedName name="RawAgencyPrice">#REF!</definedName>
    <definedName name="판넬4" localSheetId="0">#REF!</definedName>
    <definedName name="DL">#REF!</definedName>
    <definedName name="_NN209">#REF!</definedName>
    <definedName name="방송설비">#REF!</definedName>
    <definedName name="_94">#REF!</definedName>
    <definedName name="fdgsd" localSheetId="1">#REF!</definedName>
    <definedName name="_NO122">#REF!</definedName>
    <definedName name="_72">#REF!</definedName>
    <definedName name="_AFX16">#REF!</definedName>
    <definedName name="보조기층기계노무비">#REF!</definedName>
    <definedName name="___SUM2">#REF!</definedName>
    <definedName name="경기북옥외개통">#REF!</definedName>
    <definedName name="시공측량사011">#REF!</definedName>
    <definedName name="me">#REF!</definedName>
    <definedName name="미장공1" localSheetId="0">#REF!</definedName>
    <definedName name="fdsdfdf">#REF!</definedName>
    <definedName name="임정호">#REF!</definedName>
    <definedName name="_KK230">#REF!</definedName>
    <definedName name="호박" localSheetId="0">#REF!</definedName>
    <definedName name="고객명1">#REF!</definedName>
    <definedName name="계약방법">#REF!</definedName>
    <definedName name="_tv2">#REF!</definedName>
    <definedName name="맨홀1.5" localSheetId="0">#REF!</definedName>
    <definedName name="이">#REF!</definedName>
    <definedName name="시외25">#REF!</definedName>
    <definedName name="수수료1">#REF!</definedName>
    <definedName name="T13P">#REF!</definedName>
    <definedName name="최종ASP_1">#REF!</definedName>
    <definedName name="_____" localSheetId="0">#REF!</definedName>
    <definedName name="중계기수">#REF!</definedName>
    <definedName name="kgfkyftyijk">#REF!</definedName>
    <definedName name="백02간재티스제외">#REF!</definedName>
    <definedName name="수경단가">#REF!</definedName>
    <definedName name="DaRWk12">#REF!</definedName>
    <definedName name="__bar16">#REF!</definedName>
    <definedName name="순공사원가">#REF!</definedName>
    <definedName name="기도공사원가">#REF!</definedName>
    <definedName name="_UK0071">#REF!</definedName>
    <definedName name="노70">#REF!</definedName>
    <definedName name="_WW2">#REF!</definedName>
    <definedName name="ㅌ2">#REF!</definedName>
    <definedName name="_25412">#REF!</definedName>
    <definedName name="써청담">#REF!</definedName>
    <definedName name="착정심도" localSheetId="0">#REF!</definedName>
    <definedName name="E59M">#REF!</definedName>
    <definedName name="yitd">#REF!</definedName>
    <definedName name="기재158">#REF!</definedName>
    <definedName name="노38_1">#REF!</definedName>
    <definedName name="축전지운반">#REF!</definedName>
    <definedName name="_35563">#REF!</definedName>
    <definedName name="ㅗㅅㄱ솏">#REF!</definedName>
    <definedName name="NOTE">#REF!</definedName>
    <definedName name="_4_0I">#REF!</definedName>
    <definedName name="ㅋㅌㅊㅍㅊㅌㅍ">#REF!</definedName>
    <definedName name="노117">#REF!</definedName>
    <definedName name="_80mon">#REF!</definedName>
    <definedName name="_32152">#REF!</definedName>
    <definedName name="기층인력전압타이어계">#REF!</definedName>
    <definedName name="이욱재_과장">#REF!</definedName>
    <definedName name="PC이설">#REF!</definedName>
    <definedName name="흄100">#REF!</definedName>
    <definedName name="BTS_Price">#REF!</definedName>
    <definedName name="기재99">#REF!</definedName>
    <definedName name="DANWI">#REF!</definedName>
    <definedName name="거푸집연결관5">#REF!</definedName>
    <definedName name="철공992">#REF!</definedName>
    <definedName name="이ㅏㅓㄴ">#REF!</definedName>
    <definedName name="DANGA159" localSheetId="0">#REF!</definedName>
    <definedName name="_NO206">#REF!</definedName>
    <definedName name="관노7">#REF!</definedName>
    <definedName name="함체100">#REF!</definedName>
    <definedName name="DCIP2">#REF!</definedName>
    <definedName name="_6B_9">#REF!</definedName>
    <definedName name="_F07">#REF!</definedName>
    <definedName name="아스콘잔재처리노무비">#REF!</definedName>
    <definedName name="매입형C3">#REF!</definedName>
    <definedName name="_35584">#REF!</definedName>
    <definedName name="적용계약간접노무비" localSheetId="0">#REF!</definedName>
    <definedName name="_10B_90">#REF!</definedName>
    <definedName name="BLANK2">#REF!</definedName>
    <definedName name="___________________________________IL1">#REF!</definedName>
    <definedName name="기계공001">#REF!</definedName>
    <definedName name="기재250.1">#REF!</definedName>
    <definedName name="RE">#REF!</definedName>
    <definedName name="PMS">#REF!</definedName>
    <definedName name="가120">#REF!</definedName>
    <definedName name="서울철탑내계약입고.">#REF!</definedName>
    <definedName name="독일가문비" localSheetId="0">#REF!</definedName>
    <definedName name="도장공012">#REF!</definedName>
    <definedName name="조합되메우기0.7기계계">#REF!</definedName>
    <definedName name="________________________TON2">#REF!</definedName>
    <definedName name="__DAN113">#REF!</definedName>
    <definedName name="SUPOL">#REF!</definedName>
    <definedName name="통신케이블공">#REF!</definedName>
    <definedName name="_경비율1" localSheetId="0">#REF!</definedName>
    <definedName name="금회변변기산재보험료">#REF!</definedName>
    <definedName name="인력경질토사터파기1m까지확대">#REF!</definedName>
    <definedName name="월상용직사무보조청소원">#REF!</definedName>
    <definedName name="터파기기계0.2노무비">#REF!</definedName>
    <definedName name="왕암내역">#REF!</definedName>
    <definedName name="견인선A">#REF!</definedName>
    <definedName name="기재55.1">#REF!</definedName>
    <definedName name="_6A_23">#REF!</definedName>
    <definedName name="________0">#REF!</definedName>
    <definedName name="ㄷ봇더" localSheetId="0">#REF!</definedName>
    <definedName name="금회변변전안전관리비">#REF!</definedName>
    <definedName name="_125">#REF!</definedName>
    <definedName name="날개벽표1">#REF!</definedName>
    <definedName name="ㅊㅌ픁">#REF!</definedName>
    <definedName name="DSKFJL" localSheetId="0">#REF!</definedName>
    <definedName name="__BFX22">#REF!</definedName>
    <definedName name="DANGA75">#REF!</definedName>
    <definedName name="DSIR">#REF!</definedName>
    <definedName name="할석공012" localSheetId="0">#REF!</definedName>
    <definedName name="TBAR">#REF!</definedName>
    <definedName name="AL공사">#REF!</definedName>
    <definedName name="직영비">#REF!</definedName>
    <definedName name="___SHH2">#REF!</definedName>
    <definedName name="허영식_님_0331_2068866">#REF!</definedName>
    <definedName name="DB" localSheetId="0">#REF!</definedName>
    <definedName name="배관공001">#REF!</definedName>
    <definedName name="산서">#REF!</definedName>
    <definedName name="금절삭">#REF!</definedName>
    <definedName name="노95_1">#REF!</definedName>
    <definedName name="_NO75">#REF!</definedName>
    <definedName name="재104.1">#REF!</definedName>
    <definedName name="SPA">#REF!</definedName>
    <definedName name="이정훈_님">#REF!</definedName>
    <definedName name="실적_이윤">#REF!</definedName>
    <definedName name="맨홀뚜껑950">#REF!</definedName>
    <definedName name="흄관운반900노무비">#REF!</definedName>
    <definedName name="목재1">#REF!</definedName>
    <definedName name="대구A1">#REF!</definedName>
    <definedName name="_NN151">#REF!</definedName>
    <definedName name="목도001">#REF!</definedName>
    <definedName name="강원옥상외개통">#REF!</definedName>
    <definedName name="빔높이">#REF!</definedName>
    <definedName name="기재330.1">#REF!</definedName>
    <definedName name="_33110">#REF!</definedName>
    <definedName name="기재342">#REF!</definedName>
    <definedName name="시설대구A1">#REF!</definedName>
    <definedName name="모래운반">#REF!</definedName>
    <definedName name="_31713">#REF!</definedName>
    <definedName name="제6호표재료비계">#REF!</definedName>
    <definedName name="_13C_30">#REF!</definedName>
    <definedName name="보조기층기계전압타이어계">#REF!</definedName>
    <definedName name="__123Graph_Dｶﾚﾝﾄ">#REF!</definedName>
    <definedName name="서울철탑내계약입고">#REF!</definedName>
    <definedName name="이승헌_대리">#REF!</definedName>
    <definedName name="T8M">#REF!</definedName>
    <definedName name="_UL0045">#REF!</definedName>
    <definedName name="개통외">#REF!</definedName>
    <definedName name="콘크리트포장파괴0.2인력계">#REF!</definedName>
    <definedName name="흄관운반900재료비">#REF!</definedName>
    <definedName name="기공">#REF!</definedName>
    <definedName name="아세칠렌1">#REF!</definedName>
    <definedName name="부직포">#REF!</definedName>
    <definedName name="원자력용접공002" localSheetId="0">#REF!</definedName>
    <definedName name="간지" localSheetId="0">#REF!</definedName>
    <definedName name="스틸후레임">#REF!</definedName>
    <definedName name="이층주간선값" localSheetId="0">#REF!</definedName>
    <definedName name="최종CCP">#REF!</definedName>
    <definedName name="보통지20FC100">#REF!</definedName>
    <definedName name="ㅊ4620">#REF!</definedName>
    <definedName name="gd">#REF!</definedName>
    <definedName name="기재420.1">#REF!</definedName>
    <definedName name="으치">#REF!</definedName>
    <definedName name="HC_TRK">#REF!</definedName>
    <definedName name="EA" localSheetId="0">#REF!</definedName>
    <definedName name="아스팔트포장파괴0.7기계계">#REF!</definedName>
    <definedName name="DRAW_COM">#REF!</definedName>
    <definedName name="_JJ190">#REF!</definedName>
    <definedName name="_JJ219">#REF!</definedName>
    <definedName name="시비재">#REF!</definedName>
    <definedName name="아카재">#REF!</definedName>
    <definedName name="TCHU">#REF!</definedName>
    <definedName name="ㅛㄱ쇼">#REF!</definedName>
    <definedName name="_BUJ0011">#REF!</definedName>
    <definedName name="_woogi24" localSheetId="0">#REF!</definedName>
    <definedName name="뭐야" localSheetId="0">#REF!</definedName>
    <definedName name="개산분">#REF!</definedName>
    <definedName name="수도광열비">#REF!</definedName>
    <definedName name="_15A_8">#REF!</definedName>
    <definedName name="시간" localSheetId="1">#REF!</definedName>
    <definedName name="일위간재">#REF!</definedName>
    <definedName name="_______PRN6">#REF!</definedName>
    <definedName name="사석주04180경">#REF!</definedName>
    <definedName name="_____________________________IL1">#REF!</definedName>
    <definedName name="H.E200">#REF!</definedName>
    <definedName name="사계비고">#REF!</definedName>
    <definedName name="_10B_70">#REF!</definedName>
    <definedName name="태평총입">#REF!</definedName>
    <definedName name="무석면디럭스타일" localSheetId="0">#REF!</definedName>
    <definedName name="WW6___2">#REF!</definedName>
    <definedName name="kFour">#REF!</definedName>
    <definedName name="기재13">#REF!</definedName>
    <definedName name="택코팅40아스팔트스프레이어300경비">#REF!</definedName>
    <definedName name="재146">#REF!</definedName>
    <definedName name="_21_0_0_F" localSheetId="0">#REF!</definedName>
    <definedName name="REGIONAL">#REF!</definedName>
    <definedName name="_GJJ0005">#REF!</definedName>
    <definedName name="단가3">#REF!</definedName>
    <definedName name="_________Key11">#REF!</definedName>
    <definedName name="sc" localSheetId="0">#REF!</definedName>
    <definedName name="등가도움">#REF!</definedName>
    <definedName name="TV5CFBT">#REF!</definedName>
    <definedName name="ㅇ남러이" localSheetId="0">#REF!</definedName>
    <definedName name="운전사_운반차991" localSheetId="0">#REF!</definedName>
    <definedName name="재6.1">#REF!</definedName>
    <definedName name="목공노무" localSheetId="0">#REF!</definedName>
    <definedName name="메2" localSheetId="0">#REF!</definedName>
    <definedName name="비디오테임">#REF!</definedName>
    <definedName name="ga">#REF!</definedName>
    <definedName name="T6M">#REF!</definedName>
    <definedName name="연마공002" localSheetId="0">#REF!</definedName>
    <definedName name="PI60___3">#REF!</definedName>
    <definedName name="ㅏㅇㄹ너ㅑ" localSheetId="0">#REF!</definedName>
    <definedName name="_15A_57">#REF!</definedName>
    <definedName name="규격3">#REF!</definedName>
    <definedName name="LtCon">#REF!</definedName>
    <definedName name="내장공">#REF!</definedName>
    <definedName name="강관">#REF!</definedName>
    <definedName name="_25700">#REF!</definedName>
    <definedName name="용금균_팀장">#REF!</definedName>
    <definedName name="_15B_36">#REF!</definedName>
    <definedName name="_14C_20">#REF!</definedName>
    <definedName name="영종17C">#REF!</definedName>
    <definedName name="산격대형1">#REF!</definedName>
    <definedName name="_10A_60">#REF!</definedName>
    <definedName name="F_FORM">#REF!</definedName>
    <definedName name="감R7">#REF!</definedName>
    <definedName name="_35521">#REF!</definedName>
    <definedName name="벽돌_블록_제작공002">#REF!</definedName>
    <definedName name="_NN58">#REF!</definedName>
    <definedName name="BUBK0001">#REF!</definedName>
    <definedName name="접속후시험">#REF!</definedName>
    <definedName name="PAVE">#REF!</definedName>
    <definedName name="노곡4호">#REF!</definedName>
    <definedName name="구분1">#REF!</definedName>
    <definedName name="인모">#REF!</definedName>
    <definedName name="난간">#REF!</definedName>
    <definedName name="준설선운전사991" localSheetId="0">#REF!</definedName>
    <definedName name="_13A_37">#REF!</definedName>
    <definedName name="전회합계">#REF!</definedName>
    <definedName name="창호재료">#REF!</definedName>
    <definedName name="TSEC">#REF!</definedName>
    <definedName name="_13C_9">#REF!</definedName>
    <definedName name="접강남">#REF!</definedName>
    <definedName name="분전반" localSheetId="0">#REF!</definedName>
    <definedName name="__ST104">#REF!</definedName>
    <definedName name="ㅈㄷㄻㅈ" localSheetId="0">#REF!</definedName>
    <definedName name="__AFX28">#REF!</definedName>
    <definedName name="내선전공002" localSheetId="0">#REF!</definedName>
    <definedName name="이설5">#REF!</definedName>
    <definedName name="비난연1">#REF!</definedName>
    <definedName name="MCCS">#REF!</definedName>
    <definedName name="_13A_42">#REF!</definedName>
    <definedName name="흄관운반1350계">#REF!</definedName>
    <definedName name="규준재">#REF!</definedName>
    <definedName name="수급">#REF!</definedName>
    <definedName name="겹철쭉">#REF!</definedName>
    <definedName name="가자" localSheetId="0">#REF!</definedName>
    <definedName name="금구류설치암타이">#REF!</definedName>
    <definedName name="박리재수성1">#REF!</definedName>
    <definedName name="_11C_17">#REF!</definedName>
    <definedName name="BUBL0002">#REF!</definedName>
    <definedName name="EARTHSAPDATA.StartProgram2">#REF!</definedName>
    <definedName name="역집계">#REF!</definedName>
    <definedName name="_NN229">#REF!</definedName>
    <definedName name="_BUK0036">#REF!</definedName>
    <definedName name="_2A_10">#REF!</definedName>
    <definedName name="CHECK3">#REF!</definedName>
    <definedName name="구체콘" localSheetId="0">#REF!</definedName>
    <definedName name="견출공992">#REF!</definedName>
    <definedName name="_phi3" localSheetId="0">#REF!</definedName>
    <definedName name="_26241">#REF!</definedName>
    <definedName name="_15C_16">#REF!</definedName>
    <definedName name="_K809632">#REF!</definedName>
    <definedName name="DRIVE___7">#REF!</definedName>
    <definedName name="주간선">#REF!</definedName>
    <definedName name="보65">#REF!</definedName>
    <definedName name="_482SQAPA">#REF!</definedName>
    <definedName name="ML">#REF!</definedName>
    <definedName name="잔디5경">#REF!</definedName>
    <definedName name="이정수">#REF!</definedName>
    <definedName name="_UL0069">#REF!</definedName>
    <definedName name="금변2전도급액">#REF!</definedName>
    <definedName name="ㅁ440">#REF!</definedName>
    <definedName name="재127.1">#REF!</definedName>
    <definedName name="_67">#REF!</definedName>
    <definedName name="역무내역">#REF!</definedName>
    <definedName name="_2B_1">#REF!</definedName>
    <definedName name="__PE42">#REF!</definedName>
    <definedName name="재158.1">#REF!</definedName>
    <definedName name="계수나무6재료">#REF!</definedName>
    <definedName name="아답터">#REF!</definedName>
    <definedName name="도급분계">#REF!</definedName>
    <definedName name="신호기">#REF!</definedName>
    <definedName name="___G640768" localSheetId="0">#REF!</definedName>
    <definedName name="무선통신" localSheetId="0">#REF!</definedName>
    <definedName name="ㅕㅓㅡㅡ" localSheetId="0">#REF!</definedName>
    <definedName name="비닐벽지" localSheetId="0">#REF!</definedName>
    <definedName name="명희건">#REF!</definedName>
    <definedName name="_______________DOG1">#REF!</definedName>
    <definedName name="F_LA0">#REF!</definedName>
    <definedName name="자W0.3">#REF!</definedName>
    <definedName name="ALTAPE">#REF!</definedName>
    <definedName name="_DAN53">#REF!</definedName>
    <definedName name="_UL0098">#REF!</definedName>
    <definedName name="_34653">#REF!</definedName>
    <definedName name="ujy">#REF!</definedName>
    <definedName name="생R12">#REF!</definedName>
    <definedName name="기재390.1">#REF!</definedName>
    <definedName name="일위1">#REF!</definedName>
    <definedName name="_33308">#REF!</definedName>
    <definedName name="비계공1">#REF!</definedName>
    <definedName name="__1S">#REF!</definedName>
    <definedName name="_UJ0042">#REF!</definedName>
    <definedName name="금변장간접노무비">#REF!</definedName>
    <definedName name="_35115">#REF!</definedName>
    <definedName name="_AHU3">#REF!</definedName>
    <definedName name="철판공011">#REF!</definedName>
    <definedName name="n이_2">#REF!</definedName>
    <definedName name="충남11">#REF!</definedName>
    <definedName name="조장야">#REF!</definedName>
    <definedName name="_3B_25">#REF!</definedName>
    <definedName name="하기경">#REF!</definedName>
    <definedName name="_2_0_0_F">#REF!</definedName>
    <definedName name="backbone_length_required_TIM">#REF!</definedName>
    <definedName name="기재140.1">#REF!</definedName>
    <definedName name="회사분계">#REF!</definedName>
    <definedName name="___________________________WW6">#REF!</definedName>
    <definedName name="회사운반비">#REF!</definedName>
    <definedName name="_14300">#REF!</definedName>
    <definedName name="사석보0745노">#REF!</definedName>
    <definedName name="적용톤수">#REF!</definedName>
    <definedName name="____________________________IL1">#REF!</definedName>
    <definedName name="H앨보600">#REF!</definedName>
    <definedName name="_10C_5">#REF!</definedName>
    <definedName name="씨그마ck" localSheetId="0">#REF!</definedName>
    <definedName name="매크로1">#REF!</definedName>
    <definedName name="기재95.1">#REF!</definedName>
    <definedName name="인생">#REF!</definedName>
    <definedName name="_ELP200">#REF!</definedName>
    <definedName name="ㅇㄴㅁㅎㅁㄴ">#REF!</definedName>
    <definedName name="기재254">#REF!</definedName>
    <definedName name="BHE_VM">#REF!</definedName>
    <definedName name="_23532">#REF!</definedName>
    <definedName name="결속선1">#REF!</definedName>
    <definedName name="접광주">#REF!</definedName>
    <definedName name="전기150" localSheetId="0">#REF!</definedName>
    <definedName name="_34251">#REF!</definedName>
    <definedName name="_15A_32">#REF!</definedName>
    <definedName name="코핑길이" localSheetId="0">#REF!</definedName>
    <definedName name="_JA2">#REF!</definedName>
    <definedName name="기재90">#REF!</definedName>
    <definedName name="온습도센서수리">#REF!</definedName>
    <definedName name="HIT" localSheetId="0">#REF!</definedName>
    <definedName name="_GJL0042">#REF!</definedName>
    <definedName name="TTT" localSheetId="0">#REF!</definedName>
    <definedName name="샌딩시일러1" localSheetId="0">#REF!</definedName>
    <definedName name="_DAN98">#REF!</definedName>
    <definedName name="_2A_22">#REF!</definedName>
    <definedName name="ㅏㅏㅇ라너" localSheetId="0">#REF!</definedName>
    <definedName name="_13A_38">#REF!</definedName>
    <definedName name="기재378">#REF!</definedName>
    <definedName name="ㅎ940">#REF!</definedName>
    <definedName name="기재269">#REF!</definedName>
    <definedName name="기재126.1">#REF!</definedName>
    <definedName name="지속가능보고서비">#REF!</definedName>
    <definedName name="_15_3_0Crite">#REF!</definedName>
    <definedName name="Section6">#REF!</definedName>
    <definedName name="_3B_20">#REF!</definedName>
    <definedName name="___SUM9">#REF!</definedName>
    <definedName name="_10B_18">#REF!</definedName>
    <definedName name="Tb">#REF!</definedName>
    <definedName name="DANGA91" localSheetId="0">#REF!</definedName>
    <definedName name="실편백10노무">#REF!</definedName>
    <definedName name="폴리머인공철개소형보통지">#REF!</definedName>
    <definedName name="인청담">#REF!</definedName>
    <definedName name="_31511">#REF!</definedName>
    <definedName name="변제간접노무비">#REF!</definedName>
    <definedName name="_PK0008">#REF!</definedName>
    <definedName name="_11A_4">#REF!</definedName>
    <definedName name="Q0490되메우기">#REF!</definedName>
    <definedName name="회시2호" localSheetId="0">#REF!</definedName>
    <definedName name="_11500">#REF!</definedName>
    <definedName name="DANGA90" localSheetId="0">#REF!</definedName>
    <definedName name="인상용직자재보조">#REF!</definedName>
    <definedName name="금회전폐기물처리비">#REF!</definedName>
    <definedName name="진동롤라재료">#REF!</definedName>
    <definedName name="정산간접노무">#REF!</definedName>
    <definedName name="완금U볼트">#REF!</definedName>
    <definedName name="_12B_28">#REF!</definedName>
    <definedName name="___SBB1" localSheetId="0">#REF!</definedName>
    <definedName name="___DAN82">#REF!</definedName>
    <definedName name="양호">#REF!</definedName>
    <definedName name="되메우기노">#REF!</definedName>
    <definedName name="기층인력전압단뎀경비">#REF!</definedName>
    <definedName name="김종학">#REF!</definedName>
    <definedName name="특수비계공982">#REF!</definedName>
    <definedName name="TEST_1">#REF!</definedName>
    <definedName name="_KK69">#REF!</definedName>
    <definedName name="_BFX22">#REF!</definedName>
    <definedName name="대전">#REF!</definedName>
    <definedName name="재111.1">#REF!</definedName>
    <definedName name="_31702">#REF!</definedName>
    <definedName name="기사2급">#REF!</definedName>
    <definedName name="효">#REF!</definedName>
    <definedName name="_UK0016">#REF!</definedName>
    <definedName name="DANGA113" localSheetId="0">#REF!</definedName>
    <definedName name="_DAN70" localSheetId="0">#REF!</definedName>
    <definedName name="B이" localSheetId="0">#REF!</definedName>
    <definedName name="노91">#REF!</definedName>
    <definedName name="인공철개대형철거보통지">#REF!</definedName>
    <definedName name="_DAN61" localSheetId="0">#REF!</definedName>
    <definedName name="철근콘크리트깨기0.4노무비">#REF!</definedName>
    <definedName name="fill">#REF!</definedName>
    <definedName name="통신케이블공001" localSheetId="0">#REF!</definedName>
    <definedName name="_25740">#REF!</definedName>
    <definedName name="기재353.1">#REF!</definedName>
    <definedName name="ghnfdg">#REF!</definedName>
    <definedName name="_UL0042">#REF!</definedName>
    <definedName name="자료표" localSheetId="1">#REF!</definedName>
    <definedName name="_b06">#REF!</definedName>
    <definedName name="호지니">#REF!</definedName>
    <definedName name="챠트3">#REF!</definedName>
    <definedName name="ㄹ호" localSheetId="0">#REF!</definedName>
    <definedName name="무농1호">#REF!</definedName>
    <definedName name="DANGA169">#REF!</definedName>
    <definedName name="우리나라">#REF!</definedName>
    <definedName name="_GJJ0007">#REF!</definedName>
    <definedName name="itsa_ratio_nrec" localSheetId="1">#REF!</definedName>
    <definedName name="코킹공991" localSheetId="0">#REF!</definedName>
    <definedName name="하도공종1">#REF!</definedName>
    <definedName name="창호목공011" localSheetId="0">#REF!</definedName>
    <definedName name="기97011" localSheetId="0">#REF!</definedName>
    <definedName name="철근콘크리트깨기0.7재료비">#REF!</definedName>
    <definedName name="_F06">#REF!</definedName>
    <definedName name="_32112">#REF!</definedName>
    <definedName name="형광등조명율">#REF!</definedName>
    <definedName name="도쟈">#REF!</definedName>
    <definedName name="_16G__Extr">#REF!</definedName>
    <definedName name="당초운반비">#REF!</definedName>
    <definedName name="DANGA176">#REF!</definedName>
    <definedName name="체육관">#REF!</definedName>
    <definedName name="하도급3">#REF!</definedName>
    <definedName name="곽동옥_연구원">#REF!</definedName>
    <definedName name="_________________________PI60">#REF!</definedName>
    <definedName name="E63P">#REF!</definedName>
    <definedName name="이음철못1" localSheetId="0">#REF!</definedName>
    <definedName name="광코드01">#REF!</definedName>
    <definedName name="부__가___가__치__세">#REF!</definedName>
    <definedName name="PE전선관">#REF!</definedName>
    <definedName name="JAE_SD_1">#REF!</definedName>
    <definedName name="코너판넬" localSheetId="0">#REF!</definedName>
    <definedName name="_NOH42">#REF!</definedName>
    <definedName name="_1B_18">#REF!</definedName>
    <definedName name="_10_3__Crite" localSheetId="0">#REF!</definedName>
    <definedName name="변이윤">#REF!</definedName>
    <definedName name="_22206">#REF!</definedName>
    <definedName name="_10B_62">#REF!</definedName>
    <definedName name="행거볼트1" localSheetId="0">#REF!</definedName>
    <definedName name="_1B_19">#REF!</definedName>
    <definedName name="경기남서">#REF!</definedName>
    <definedName name="psychro_hdbrh">#REF!</definedName>
    <definedName name="일반관리">#REF!</definedName>
    <definedName name="_UN0002">#REF!</definedName>
    <definedName name="_TN0037">#REF!</definedName>
    <definedName name="_12C_79">#REF!</definedName>
    <definedName name="설치6">#REF!</definedName>
    <definedName name="BCONN104">#REF!</definedName>
    <definedName name="c_2">#REF!</definedName>
    <definedName name="___DAN4">#REF!</definedName>
    <definedName name="표층인력전압타이어경비">#REF!</definedName>
    <definedName name="아스팔트포장파괴0.7작업보조원재료비">#REF!</definedName>
    <definedName name="보1" localSheetId="0">#REF!</definedName>
    <definedName name="나연선22">#REF!</definedName>
    <definedName name="K_50_SW">#REF!</definedName>
    <definedName name="철목1호">#REF!</definedName>
    <definedName name="Tra">#REF!</definedName>
    <definedName name="동축전송_1">#REF!</definedName>
    <definedName name="w_m">#REF!</definedName>
    <definedName name="CBIND3_2">#REF!</definedName>
    <definedName name="중기운반계">#REF!</definedName>
    <definedName name="철도신호공002">#REF!</definedName>
    <definedName name="JAE_2">#REF!</definedName>
    <definedName name="사석01445보경">#REF!</definedName>
    <definedName name="선부982" localSheetId="0">#REF!</definedName>
    <definedName name="DANGA152">#REF!</definedName>
    <definedName name="_14___0I">#REF!</definedName>
    <definedName name="금변금산재보험료" localSheetId="0">#REF!</definedName>
    <definedName name="_ind7">#REF!</definedName>
    <definedName name="최종ASS">#REF!</definedName>
    <definedName name="자연석쌓기재">#REF!</definedName>
    <definedName name="구간수1">#REF!</definedName>
    <definedName name="_________12">#REF!</definedName>
    <definedName name="_13B_6">#REF!</definedName>
    <definedName name="노찬석">#REF!</definedName>
    <definedName name="dsgsfd">#REF!</definedName>
    <definedName name="금변금안전관리비" localSheetId="0">#REF!</definedName>
    <definedName name="차로폭">#REF!</definedName>
    <definedName name="기재190.1">#REF!</definedName>
    <definedName name="가설공사" localSheetId="0">#REF!</definedName>
    <definedName name="_OP8">#REF!</definedName>
    <definedName name="_KK177">#REF!</definedName>
    <definedName name="ㅈㅂㄱ">#REF!</definedName>
    <definedName name="MCON">#REF!</definedName>
    <definedName name="sdg">#REF!</definedName>
    <definedName name="접지봉시설">#REF!</definedName>
    <definedName name="ㅑㅏ" localSheetId="0">#REF!</definedName>
    <definedName name="DANGA163" localSheetId="0">#REF!</definedName>
    <definedName name="_32157">#REF!</definedName>
    <definedName name="기계설치대장소노무">#REF!</definedName>
    <definedName name="지붕경비" localSheetId="0">#REF!</definedName>
    <definedName name="_35203">#REF!</definedName>
    <definedName name="_____ll15">#REF!</definedName>
    <definedName name="ALLOWED7.3">#REF!</definedName>
    <definedName name="인상용직시험보조">#REF!</definedName>
    <definedName name="수도2">#REF!</definedName>
    <definedName name="CV4C2.0">#REF!</definedName>
    <definedName name="재135.1">#REF!</definedName>
    <definedName name="_ST28">#REF!</definedName>
    <definedName name="____________RO80">#REF!</definedName>
    <definedName name="기존화덕철거">#REF!</definedName>
    <definedName name="_3B_14">#REF!</definedName>
    <definedName name="_DAN1">#REF!</definedName>
    <definedName name="_KK205">#REF!</definedName>
    <definedName name="경비배부2" localSheetId="0">#REF!</definedName>
    <definedName name="안미옥2">#REF!</definedName>
    <definedName name="__DAN137">#REF!</definedName>
    <definedName name="_1_3_취수탑조정실" localSheetId="0">#REF!</definedName>
    <definedName name="제55호표노무비계">#REF!</definedName>
    <definedName name="___LPB1">#REF!</definedName>
    <definedName name="화신1호" localSheetId="0">#REF!</definedName>
    <definedName name="시설월배대형1">#REF!</definedName>
    <definedName name="_11449">#REF!</definedName>
    <definedName name="표층기계인건비재료비">#REF!</definedName>
    <definedName name="기재356">#REF!</definedName>
    <definedName name="운호2호">#REF!</definedName>
    <definedName name="_1B_10">#REF!</definedName>
    <definedName name="구집계1">#REF!</definedName>
    <definedName name="__ind17">#REF!</definedName>
    <definedName name="DaRWk8">#REF!</definedName>
    <definedName name="DANGA167">#REF!</definedName>
    <definedName name="보호상">#REF!</definedName>
    <definedName name="실행총괄">#REF!</definedName>
    <definedName name="_JJ8">#REF!</definedName>
    <definedName name="아이">#REF!</definedName>
    <definedName name="_______LV02">#REF!</definedName>
    <definedName name="판넬일위목록">#REF!</definedName>
    <definedName name="써인천">#REF!</definedName>
    <definedName name="새들2">#REF!</definedName>
    <definedName name="은행6">#REF!</definedName>
    <definedName name="간접비내역">#REF!</definedName>
    <definedName name="기재31.1">#REF!</definedName>
    <definedName name="배전">#REF!</definedName>
    <definedName name="__DAN46">#REF!</definedName>
    <definedName name="상급원자력기술자002">#REF!</definedName>
    <definedName name="ㅛㅗ" localSheetId="0">#REF!</definedName>
    <definedName name="원자력기술자011" localSheetId="0">#REF!</definedName>
    <definedName name="ㅇㅈㄷㅄㅂㅈㄷㄱ" localSheetId="0">#REF!</definedName>
    <definedName name="지적기능사_지적기능사2급012">#REF!</definedName>
    <definedName name="ㄴㅁㄹㅈㄹ">#REF!</definedName>
    <definedName name="광코드22">#REF!</definedName>
    <definedName name="_33213">#REF!</definedName>
    <definedName name="벌목부982">#REF!</definedName>
    <definedName name="정광헌님_구매">#REF!</definedName>
    <definedName name="기재116">#REF!</definedName>
    <definedName name="_13A_47">#REF!</definedName>
    <definedName name="바탕">#REF!</definedName>
    <definedName name="아스팔트포장파괴0.7작업보조원계">#REF!</definedName>
    <definedName name="LastRow">#REF!</definedName>
    <definedName name="_6__123Graph_CPOWER_MT">#REF!</definedName>
    <definedName name="_32313">#REF!</definedName>
    <definedName name="ㅁ219" localSheetId="0">#REF!</definedName>
    <definedName name="단가비교표">#REF!</definedName>
    <definedName name="_16B_4">#REF!</definedName>
    <definedName name="내선전공002">#REF!</definedName>
    <definedName name="_14111">#REF!</definedName>
    <definedName name="__DAN20">#REF!</definedName>
    <definedName name="_69__123Graph_LBL_CENE_VVVF">#REF!</definedName>
    <definedName name="______________________DOG33">#REF!</definedName>
    <definedName name="_1_1제당" localSheetId="0">#REF!</definedName>
    <definedName name="백남기님_자동화팀">#REF!</definedName>
    <definedName name="CBVCB">#REF!</definedName>
    <definedName name="스라" localSheetId="0">#REF!</definedName>
    <definedName name="자갈운반톤경비">#REF!</definedName>
    <definedName name="조합되메우기0.2경비">#REF!</definedName>
    <definedName name="재7">#REF!</definedName>
    <definedName name="미송1" localSheetId="0">#REF!</definedName>
    <definedName name="jgff">#REF!</definedName>
    <definedName name="__________________________________WW6">#REF!</definedName>
    <definedName name="_13B_16">#REF!</definedName>
    <definedName name="Ty1Hun1" localSheetId="0">#REF!</definedName>
    <definedName name="TEST_J2">#REF!</definedName>
    <definedName name="연인천">#REF!</definedName>
    <definedName name="가도" localSheetId="0">#REF!</definedName>
    <definedName name="_UL0007">#REF!</definedName>
    <definedName name="우영태_팀장">#REF!</definedName>
    <definedName name="선부011" localSheetId="0">#REF!</definedName>
    <definedName name="___key2">#REF!</definedName>
    <definedName name="_UJ0065">#REF!</definedName>
    <definedName name="상행연장">#REF!</definedName>
    <definedName name="_Ç315___9">#REF!</definedName>
    <definedName name="ㅁ278">#REF!</definedName>
    <definedName name="DANGA177">#REF!</definedName>
    <definedName name="부산OP2">#REF!</definedName>
    <definedName name="금회변변금안전관리비">#REF!</definedName>
    <definedName name="콘넥터5C">#REF!</definedName>
    <definedName name="ㅅㄷㄳㅈㄷㄱ" localSheetId="0">#REF!</definedName>
    <definedName name="ㅈㄷㄱㅈㄷ" localSheetId="0">#REF!</definedName>
    <definedName name="RO80___5">#REF!</definedName>
    <definedName name="Dp" localSheetId="0">#REF!</definedName>
    <definedName name="GGGG___0">#REF!</definedName>
    <definedName name="_31810">#REF!</definedName>
    <definedName name="최종RI_3">#REF!</definedName>
    <definedName name="플랜트">#REF!</definedName>
    <definedName name="가설경비" localSheetId="0">#REF!</definedName>
    <definedName name="E5P">#REF!</definedName>
    <definedName name="ㅁㄶㅁㄴ">#REF!</definedName>
    <definedName name="금년계">#REF!</definedName>
    <definedName name="일위대가음향" localSheetId="0">#REF!</definedName>
    <definedName name="골재Q자갈불량">#REF!</definedName>
    <definedName name="_13C_18">#REF!</definedName>
    <definedName name="ㅏ4108">#REF!</definedName>
    <definedName name="부대입찰품의서">#REF!</definedName>
    <definedName name="SPP_백__PIPE_125A_단중">#REF!</definedName>
    <definedName name="재155.1">#REF!</definedName>
    <definedName name="_656_1548_22401_3825">#REF!</definedName>
    <definedName name="_10C_67">#REF!</definedName>
    <definedName name="기계설치공991">#REF!</definedName>
    <definedName name="DKSGMLWJD">#REF!</definedName>
    <definedName name="원형봉" localSheetId="0">#REF!</definedName>
    <definedName name="kya">#REF!</definedName>
    <definedName name="준설선기관사992">#REF!</definedName>
    <definedName name="_________________________TON2">#REF!</definedName>
    <definedName name="노55">#REF!</definedName>
    <definedName name="나ㅑㅁㄴ">#REF!</definedName>
    <definedName name="_13B_45">#REF!</definedName>
    <definedName name="보조기층2.5다짐노무비">#REF!</definedName>
    <definedName name="xhd">#REF!</definedName>
    <definedName name="A머캐중층15불량">#REF!</definedName>
    <definedName name="_NN123">#REF!</definedName>
    <definedName name="방청페인트">#REF!</definedName>
    <definedName name="_9C_21">#REF!</definedName>
    <definedName name="보조기층10부설재료비">#REF!</definedName>
    <definedName name="터파기경">#REF!</definedName>
    <definedName name="ghdfhtr" localSheetId="1">#REF!</definedName>
    <definedName name="조합터파기0.7기계재료비">#REF!</definedName>
    <definedName name="_10B_58">#REF!</definedName>
    <definedName name="_NN130">#REF!</definedName>
    <definedName name="_35663">#REF!</definedName>
    <definedName name="기재79">#REF!</definedName>
    <definedName name="자료2">#REF!</definedName>
    <definedName name="__DAN27">#REF!</definedName>
    <definedName name="_Key3">#REF!</definedName>
    <definedName name="_330___0A">#REF!</definedName>
    <definedName name="철판0.5">#REF!</definedName>
    <definedName name="기재202">#REF!</definedName>
    <definedName name="_NN51">#REF!</definedName>
    <definedName name="_11513">#REF!</definedName>
    <definedName name="수경단가" localSheetId="0">#REF!</definedName>
    <definedName name="SSTPIPE25.4" localSheetId="0">#REF!</definedName>
    <definedName name="주재1" localSheetId="0">#REF!</definedName>
    <definedName name="_7A_9">#REF!</definedName>
    <definedName name="제4호표재료비계">#REF!</definedName>
    <definedName name="MOD">#REF!</definedName>
    <definedName name="ㅂ4">#REF!</definedName>
    <definedName name="미리보기">#REF!</definedName>
    <definedName name="ㅏㅇㅅㅊㄹ" localSheetId="0">#REF!</definedName>
    <definedName name="______DOG4">#REF!</definedName>
    <definedName name="_JJ15">#REF!</definedName>
    <definedName name="__DAN77">#REF!</definedName>
    <definedName name="_1_0_F">#REF!</definedName>
    <definedName name="천판4.0" localSheetId="0">#REF!</definedName>
    <definedName name="_DAN110">#REF!</definedName>
    <definedName name="줄눈공982">#REF!</definedName>
    <definedName name="_6B_22">#REF!</definedName>
    <definedName name="nomu_js">#REF!</definedName>
    <definedName name="cq2t">#REF!</definedName>
    <definedName name="공사목적3">#REF!</definedName>
    <definedName name="ㅕㅓㅡ">#REF!</definedName>
    <definedName name="_22457">#REF!</definedName>
    <definedName name="조합터파기0.2노무비">#REF!</definedName>
    <definedName name="_NN170">#REF!</definedName>
    <definedName name="금변금총공사비">#REF!</definedName>
    <definedName name="_GJN0019">#REF!</definedName>
    <definedName name="창공">#REF!</definedName>
    <definedName name="Quad_OC12">#REF!</definedName>
    <definedName name="고객명">#REF!</definedName>
    <definedName name="SS___0">#REF!</definedName>
    <definedName name="행가시설A">#REF!</definedName>
    <definedName name="아래1" localSheetId="1">#REF!</definedName>
    <definedName name="내부판넬벽">#REF!</definedName>
    <definedName name="___PB2">#REF!</definedName>
    <definedName name="경남철탑내개통">#REF!</definedName>
    <definedName name="_a890.a19384">#REF!</definedName>
    <definedName name="기노6">#REF!</definedName>
    <definedName name="_____LU2">#REF!</definedName>
    <definedName name="원목박피" localSheetId="0">#REF!</definedName>
    <definedName name="_7A_7">#REF!</definedName>
    <definedName name="_3A_30">#REF!</definedName>
    <definedName name="_SUB1">#REF!</definedName>
    <definedName name="시공측량사" localSheetId="0">#REF!</definedName>
    <definedName name="왁스">#REF!</definedName>
    <definedName name="_15C_10">#REF!</definedName>
    <definedName name="기재62">#REF!</definedName>
    <definedName name="위생공011" localSheetId="0">#REF!</definedName>
    <definedName name="준설선기관장011">#REF!</definedName>
    <definedName name="_UJ0087">#REF!</definedName>
    <definedName name="일층배관" localSheetId="0">#REF!</definedName>
    <definedName name="_____TON1">#REF!</definedName>
    <definedName name="_12A_56">#REF!</definedName>
    <definedName name="도급계3">#REF!</definedName>
    <definedName name="_KK228">#REF!</definedName>
    <definedName name="_G640768">#REF!</definedName>
    <definedName name="LPASR">#REF!</definedName>
    <definedName name="조사당">#REF!</definedName>
    <definedName name="교면방수">#REF!</definedName>
    <definedName name="new_key1" localSheetId="0">#REF!</definedName>
    <definedName name="형틀목공992">#REF!</definedName>
    <definedName name="_JJ12">#REF!</definedName>
    <definedName name="SW시험사992">#REF!</definedName>
    <definedName name="E54P">#REF!</definedName>
    <definedName name="조병준님">#REF!</definedName>
    <definedName name="DANGA84">#REF!</definedName>
    <definedName name="품목상승일반관리비" localSheetId="0">#REF!</definedName>
    <definedName name="공무">#REF!</definedName>
    <definedName name="ㄱ부표">#REF!</definedName>
    <definedName name="경비실1">#REF!</definedName>
    <definedName name="_6C_2">#REF!</definedName>
    <definedName name="허">#REF!</definedName>
    <definedName name="철판3">#REF!</definedName>
    <definedName name="hj" localSheetId="0">#REF!</definedName>
    <definedName name="________________________________________________________">#REF!</definedName>
    <definedName name="공사내용8">#REF!</definedName>
    <definedName name="기재224.1">#REF!</definedName>
    <definedName name="CPU시험사001">#REF!</definedName>
    <definedName name="토사보014180재">#REF!</definedName>
    <definedName name="_NO125">#REF!</definedName>
    <definedName name="연수원">#REF!</definedName>
    <definedName name="_UN0085">#REF!</definedName>
    <definedName name="설게직접노무비">#REF!</definedName>
    <definedName name="___________________________________WW2">#REF!</definedName>
    <definedName name="유리공991">#REF!</definedName>
    <definedName name="기재298.1">#REF!</definedName>
    <definedName name="생H3.0">#REF!</definedName>
    <definedName name="_______________TON1">#REF!</definedName>
    <definedName name="계장공982" localSheetId="0">#REF!</definedName>
    <definedName name="_TK0035">#REF!</definedName>
    <definedName name="기기단가1">#REF!</definedName>
    <definedName name="흄관운반700경비">#REF!</definedName>
    <definedName name="도배공001" localSheetId="0">#REF!</definedName>
    <definedName name="브02노무">#REF!</definedName>
    <definedName name="_UN0082">#REF!</definedName>
    <definedName name="공지">#REF!</definedName>
    <definedName name="스파이랄슬리브가공">#REF!</definedName>
    <definedName name="관경5">#REF!</definedName>
    <definedName name="프라임코팅75아스팔트스프레이어300청소비경비">#REF!</definedName>
    <definedName name="_20.주철관_K.P_1종">#REF!</definedName>
    <definedName name="거더1">#REF!</definedName>
    <definedName name="dafd">#REF!</definedName>
    <definedName name="NHM">#REF!</definedName>
    <definedName name="Ty2K1" localSheetId="0">#REF!</definedName>
    <definedName name="hdfj">#REF!</definedName>
    <definedName name="내역작업" localSheetId="1">#REF!</definedName>
    <definedName name="FT">#REF!</definedName>
    <definedName name="금변금공사개요1">#REF!</definedName>
    <definedName name="DANGA157" localSheetId="0">#REF!</definedName>
    <definedName name="보링공_지질조사001" localSheetId="0">#REF!</definedName>
    <definedName name="OOO" localSheetId="0">#REF!</definedName>
    <definedName name="FHIGR1">#REF!</definedName>
    <definedName name="ㅇㅎㄹㅇㄶ">#REF!</definedName>
    <definedName name="보통인부R5">#REF!</definedName>
    <definedName name="장동형_과장">#REF!</definedName>
    <definedName name="_JJ77">#REF!</definedName>
    <definedName name="HW시험사992" localSheetId="0">#REF!</definedName>
    <definedName name="경동연선22">#REF!</definedName>
    <definedName name="수장재료">#REF!</definedName>
    <definedName name="_6B_20">#REF!</definedName>
    <definedName name="TGGG">#REF!</definedName>
    <definedName name="H1.0m이하">#REF!</definedName>
    <definedName name="_C315___0">#REF!</definedName>
    <definedName name="DANGA166">#REF!</definedName>
    <definedName name="UNITC">#REF!</definedName>
    <definedName name="shddhdrtuhr" localSheetId="0">#REF!</definedName>
    <definedName name="PeruCashFlow">#REF!</definedName>
    <definedName name="일공구품질관리비">#REF!</definedName>
    <definedName name="JY">#REF!</definedName>
    <definedName name="총원가격">#REF!</definedName>
    <definedName name="강태인">#REF!</definedName>
    <definedName name="다짐경비">#REF!</definedName>
    <definedName name="_12B_56">#REF!</definedName>
    <definedName name="보통인부002" localSheetId="0">#REF!</definedName>
    <definedName name="_10B_72">#REF!</definedName>
    <definedName name="_32211">#REF!</definedName>
    <definedName name="HW시험사982" localSheetId="0">#REF!</definedName>
    <definedName name="_NO207">#REF!</definedName>
    <definedName name="콘크리트2" localSheetId="0">#REF!</definedName>
    <definedName name="자6">#REF!</definedName>
    <definedName name="ㅇㄶㄻ" localSheetId="0">#REF!</definedName>
    <definedName name="진동롤라경">#REF!</definedName>
    <definedName name="FormulaAH">#REF!</definedName>
    <definedName name="스타트약전2">#REF!</definedName>
    <definedName name="V.E600">#REF!</definedName>
    <definedName name="동축17C">#REF!</definedName>
    <definedName name="벽철취부A">#REF!</definedName>
    <definedName name="ajd">#REF!</definedName>
    <definedName name="PROJNAME">#REF!</definedName>
    <definedName name="철근콘크리트깨기0.4치즐경비">#REF!</definedName>
    <definedName name="_14A_15">#REF!</definedName>
    <definedName name="벽돌해체">#REF!</definedName>
    <definedName name="인공철개소형설치보통지">#REF!</definedName>
    <definedName name="뮤">#REF!</definedName>
    <definedName name="앙카20400">#REF!</definedName>
    <definedName name="_UK0005">#REF!</definedName>
    <definedName name="_12C_60">#REF!</definedName>
    <definedName name="메4">#REF!</definedName>
    <definedName name="O">#REF!</definedName>
    <definedName name="철근노">#REF!</definedName>
    <definedName name="BUBL0024">#REF!</definedName>
    <definedName name="_BFX82">#REF!</definedName>
    <definedName name="산재보험료">#REF!</definedName>
    <definedName name="제50호표노무비계">#REF!</definedName>
    <definedName name="오오" localSheetId="0">#REF!</definedName>
    <definedName name="아크릴판">#REF!</definedName>
    <definedName name="중기기사">#REF!</definedName>
    <definedName name="이공구공사원가">#REF!</definedName>
    <definedName name="_32600">#REF!</definedName>
    <definedName name="GUSTLS">#REF!</definedName>
    <definedName name="X9701D_일위대가_List">#REF!</definedName>
    <definedName name="폴리머광2호설치주택지">#REF!</definedName>
    <definedName name="사급상수" localSheetId="1">#REF!</definedName>
    <definedName name="철골공012">#REF!</definedName>
    <definedName name="전등">#REF!</definedName>
    <definedName name="ㅅㅅ">#REF!</definedName>
    <definedName name="_12B_4">#REF!</definedName>
    <definedName name="보재1">#REF!</definedName>
    <definedName name="_JJ137">#REF!</definedName>
    <definedName name="_JJ139">#REF!</definedName>
    <definedName name="_____________________IL1">#REF!</definedName>
    <definedName name="dkfjl">#REF!</definedName>
    <definedName name="_UK0001">#REF!</definedName>
    <definedName name="GV22S">#REF!</definedName>
    <definedName name="착암공992">#REF!</definedName>
    <definedName name="__ind28">#REF!</definedName>
    <definedName name="금회전공급가액">#REF!</definedName>
    <definedName name="경계블럭운반c경비">#REF!</definedName>
    <definedName name="K_60_DO">#REF!</definedName>
    <definedName name="Pico155">#REF!</definedName>
    <definedName name="_dia19">#REF!</definedName>
    <definedName name="MCU">#REF!</definedName>
    <definedName name="H16..">#REF!</definedName>
    <definedName name="PeruBalanceSheet">#REF!</definedName>
    <definedName name="_83.바닥배수구설치">#REF!</definedName>
    <definedName name="야자재">#REF!</definedName>
    <definedName name="ㅎㄹㅇㅀㅇㄹ">#REF!</definedName>
    <definedName name="중" localSheetId="0">#REF!</definedName>
    <definedName name="광케이블지중24">#REF!</definedName>
    <definedName name="기노54.1">#REF!</definedName>
    <definedName name="__AFX16">#REF!</definedName>
    <definedName name="노25_1">#REF!</definedName>
    <definedName name="제철축로공991">#REF!</definedName>
    <definedName name="조동교">#REF!</definedName>
    <definedName name="기재115">#REF!</definedName>
    <definedName name="거푸집연결관">#REF!</definedName>
    <definedName name="절토_발파암">#REF!</definedName>
    <definedName name="케이블_CAT5_4P">#REF!</definedName>
    <definedName name="_BUK0040">#REF!</definedName>
    <definedName name="새로운">#REF!</definedName>
    <definedName name="_RO80">#REF!</definedName>
    <definedName name="경비계">#REF!</definedName>
    <definedName name="_9C_1">#REF!</definedName>
    <definedName name="볼트20150">#REF!</definedName>
    <definedName name="_JJ14">#REF!</definedName>
    <definedName name="부산강연선">#REF!</definedName>
    <definedName name="갱부991">#REF!</definedName>
    <definedName name="CBIND1_1">#REF!</definedName>
    <definedName name="_50G__Extract" localSheetId="0">#REF!</definedName>
    <definedName name="DateData">#REF!</definedName>
    <definedName name="or">#REF!</definedName>
    <definedName name="기재86">#REF!</definedName>
    <definedName name="_8A_28">#REF!</definedName>
    <definedName name="_GJJ0038">#REF!</definedName>
    <definedName name="김병석_대리">#REF!</definedName>
    <definedName name="ㅁ38">#REF!</definedName>
    <definedName name="기재180.1">#REF!</definedName>
    <definedName name="단가기초">#REF!</definedName>
    <definedName name="_5___123Graph_CENE_VVVF">#REF!</definedName>
    <definedName name="_TJ0012">#REF!</definedName>
    <definedName name="평자재단위당" localSheetId="0">#REF!</definedName>
    <definedName name="Carepaq_PN6">#REF!</definedName>
    <definedName name="갑지총계">#REF!</definedName>
    <definedName name="_13605">#REF!</definedName>
    <definedName name="_10C_86">#REF!</definedName>
    <definedName name="수급인상호">#REF!</definedName>
    <definedName name="_33407">#REF!</definedName>
    <definedName name="hl">#REF!</definedName>
    <definedName name="후피향나무H1.8">#REF!</definedName>
    <definedName name="경동연선8">#REF!</definedName>
    <definedName name="_H13">#REF!</definedName>
    <definedName name="dks">#REF!</definedName>
    <definedName name="사급재료1">#REF!</definedName>
    <definedName name="폴리머인공철개대형주택지">#REF!</definedName>
    <definedName name="_26300">#REF!</definedName>
    <definedName name="_5A_14">#REF!</definedName>
    <definedName name="_10B_31">#REF!</definedName>
    <definedName name="부가세" localSheetId="0">#REF!</definedName>
    <definedName name="노무비계">#REF!</definedName>
    <definedName name="cq_t">#REF!</definedName>
    <definedName name="_NOS70">#REF!</definedName>
    <definedName name="안전1">#REF!</definedName>
    <definedName name="지적기사_지적기사1급011">#REF!</definedName>
    <definedName name="Ec">#REF!</definedName>
    <definedName name="공4">#REF!</definedName>
    <definedName name="시험관련산업기사_2급011">#REF!</definedName>
    <definedName name="능형망10" localSheetId="0">#REF!</definedName>
    <definedName name="메탈스크린1">#REF!</definedName>
    <definedName name="ㄷㅅㅈㄷ">#REF!</definedName>
    <definedName name="_BUL0008">#REF!</definedName>
    <definedName name="코킹공011" localSheetId="0">#REF!</definedName>
    <definedName name="석공노무" localSheetId="0">#REF!</definedName>
    <definedName name="_11700">#REF!</definedName>
    <definedName name="경계블럭운반하차료계">#REF!</definedName>
    <definedName name="휴대폰대수">#REF!</definedName>
    <definedName name="_DAN11">#REF!</definedName>
    <definedName name="_UN0020">#REF!</definedName>
    <definedName name="_32412">#REF!</definedName>
    <definedName name="DANGA81">#REF!</definedName>
    <definedName name="스노">#REF!</definedName>
    <definedName name="흄150">#REF!</definedName>
    <definedName name="_5A_30">#REF!</definedName>
    <definedName name="보온1150" localSheetId="0">#REF!</definedName>
    <definedName name="특수비계공991" localSheetId="0">#REF!</definedName>
    <definedName name="_ind11">#REF!</definedName>
    <definedName name="dsfdgs" localSheetId="1">#REF!</definedName>
    <definedName name="__RO60">#REF!</definedName>
    <definedName name="크램프5c">#REF!</definedName>
    <definedName name="외부판넬벽">#REF!</definedName>
    <definedName name="___DAN42">#REF!</definedName>
    <definedName name="인천컨개통">#REF!</definedName>
    <definedName name="투환경보전비">#REF!</definedName>
    <definedName name="초고층옥내11836">#REF!</definedName>
    <definedName name="QQA">#REF!</definedName>
    <definedName name="반경밴드2">#REF!</definedName>
    <definedName name="ACX">#REF!</definedName>
    <definedName name="ArgentinaIncomeStatement">#REF!</definedName>
    <definedName name="메타B6">#REF!</definedName>
    <definedName name="금회변변장도급액">#REF!</definedName>
    <definedName name="손익">#REF!</definedName>
    <definedName name="DANGA135" localSheetId="0">#REF!</definedName>
    <definedName name="_JJ80">#REF!</definedName>
    <definedName name="보완자료복사" localSheetId="0">#REF!</definedName>
    <definedName name="광케이블최종시험">#REF!</definedName>
    <definedName name="저압케이블전공012">#REF!</definedName>
    <definedName name="수평규준틀재료비">#REF!</definedName>
    <definedName name="Print_Area1">#REF!</definedName>
    <definedName name="모랑">#REF!</definedName>
    <definedName name="monitor">#REF!</definedName>
    <definedName name="시멘트운반운반비노무비">#REF!</definedName>
    <definedName name="__DAN116">#REF!</definedName>
    <definedName name="UNITD">#REF!</definedName>
    <definedName name="ㅇㄻㄴㅇㄻㄴㅇㄹ">#REF!</definedName>
    <definedName name="동축케이블">#REF!</definedName>
    <definedName name="_GJJ0004">#REF!</definedName>
    <definedName name="되메우기다짐노무비">#REF!</definedName>
    <definedName name="_DAN149">#REF!</definedName>
    <definedName name="ASP" localSheetId="0">#REF!</definedName>
    <definedName name="ㅗㄹㄴㅇㄴㅁㅇㄱㄷ">#REF!</definedName>
    <definedName name="CV3C2.0">#REF!</definedName>
    <definedName name="E27E">#REF!</definedName>
    <definedName name="회덕산출" localSheetId="0">#REF!</definedName>
    <definedName name="터파기기계0.7경비">#REF!</definedName>
    <definedName name="기재57.1">#REF!</definedName>
    <definedName name="당초기타경비">#REF!</definedName>
    <definedName name="A1.">#REF!</definedName>
    <definedName name="황대순_팀장">#REF!</definedName>
    <definedName name="blk수리">#REF!</definedName>
    <definedName name="원자력기계설치공991">#REF!</definedName>
    <definedName name="강원옥내개통">#REF!</definedName>
    <definedName name="조합터파기0.2인력노무비">#REF!</definedName>
    <definedName name="__MOK2">#REF!</definedName>
    <definedName name="_K809632" localSheetId="0">#REF!</definedName>
    <definedName name="_13C_20">#REF!</definedName>
    <definedName name="_KK237">#REF!</definedName>
    <definedName name="_15B_39">#REF!</definedName>
    <definedName name="발주금액">#REF!</definedName>
    <definedName name="hb" localSheetId="0">#REF!</definedName>
    <definedName name="난연대전">#REF!</definedName>
    <definedName name="합계전류1">#REF!</definedName>
    <definedName name="측부992" localSheetId="0">#REF!</definedName>
    <definedName name="_________________IL1">#REF!</definedName>
    <definedName name="택코팅30디스트리뷰우터3000재료비">#REF!</definedName>
    <definedName name="__B1">#REF!</definedName>
    <definedName name="케이블걸이쇠" localSheetId="0">#REF!</definedName>
    <definedName name="압착38">#REF!</definedName>
    <definedName name="일공구공사원가">#REF!</definedName>
    <definedName name="단3">#REF!</definedName>
    <definedName name="_93082">#REF!</definedName>
    <definedName name="금폐기물처리비">#REF!</definedName>
    <definedName name="_bar29">#REF!</definedName>
    <definedName name="하자보증기간1">#REF!</definedName>
    <definedName name="_13105">#REF!</definedName>
    <definedName name="POR3C37R54C40RTSQLBP2PRTHDLTBDL">#REF!</definedName>
    <definedName name="__DAN21">#REF!</definedName>
    <definedName name="재50.1">#REF!</definedName>
    <definedName name="_16B_7">#REF!</definedName>
    <definedName name="_123">#REF!</definedName>
    <definedName name="연선">#REF!</definedName>
    <definedName name="_NN139">#REF!</definedName>
    <definedName name="겹벗R8">#REF!</definedName>
    <definedName name="유니2">#REF!</definedName>
    <definedName name="비울산">#REF!</definedName>
    <definedName name="_11705">#REF!</definedName>
    <definedName name="하드웨어">#REF!</definedName>
    <definedName name="치즐1" localSheetId="0">#REF!</definedName>
    <definedName name="KANG1" localSheetId="0">#REF!</definedName>
    <definedName name="기재343">#REF!</definedName>
    <definedName name="ㅁ4a4">#REF!</definedName>
    <definedName name="보조기층10경비">#REF!</definedName>
    <definedName name="기재206.1">#REF!</definedName>
    <definedName name="_18B_3">#REF!</definedName>
    <definedName name="함인덕">#REF!</definedName>
    <definedName name="FR324C2.0">#REF!</definedName>
    <definedName name="_JJ71">#REF!</definedName>
    <definedName name="_TK0007">#REF!</definedName>
    <definedName name="연동1">#REF!</definedName>
    <definedName name="HHH___12">#REF!</definedName>
    <definedName name="_KK162">#REF!</definedName>
    <definedName name="VNJ">#REF!</definedName>
    <definedName name="방수제1" localSheetId="0">#REF!</definedName>
    <definedName name="_17A_9">#REF!</definedName>
    <definedName name="_34105">#REF!</definedName>
    <definedName name="DaRWk4">#REF!</definedName>
    <definedName name="광케이블설치사002" localSheetId="0">#REF!</definedName>
    <definedName name="경비">#REF!</definedName>
    <definedName name="특고압케이블전공992" localSheetId="0">#REF!</definedName>
    <definedName name="PPT">#REF!</definedName>
    <definedName name="기재146.1">#REF!</definedName>
    <definedName name="ㅣ618">#REF!</definedName>
    <definedName name="E41M">#REF!</definedName>
    <definedName name="HDSL총괄">#REF!</definedName>
    <definedName name="절대공기">#REF!</definedName>
    <definedName name="TON2___9">#REF!</definedName>
    <definedName name="PROD2">#REF!</definedName>
    <definedName name="제8호표노무비계">#REF!</definedName>
    <definedName name="공통배부">#REF!</definedName>
    <definedName name="조정">#REF!</definedName>
    <definedName name="노무" localSheetId="0">#REF!</definedName>
    <definedName name="내부판넬목재문1">#REF!</definedName>
    <definedName name="_16A_1">#REF!</definedName>
    <definedName name="기재345.1">#REF!</definedName>
    <definedName name="_________________________WW6">#REF!</definedName>
    <definedName name="브04노무">#REF!</definedName>
    <definedName name="DANGA142">#REF!</definedName>
    <definedName name="DANGA67">#REF!</definedName>
    <definedName name="해당화">#REF!</definedName>
    <definedName name="BUBL0006">#REF!</definedName>
    <definedName name="_11805">#REF!</definedName>
    <definedName name="현도사011">#REF!</definedName>
    <definedName name="AAAAAA">#REF!</definedName>
    <definedName name="덕산1호">#REF!</definedName>
    <definedName name="S행">#REF!</definedName>
    <definedName name="ACX" localSheetId="1">#REF!</definedName>
    <definedName name="_35158">#REF!</definedName>
    <definedName name="_35430">#REF!</definedName>
    <definedName name="TS">#REF!</definedName>
    <definedName name="수은등250W" localSheetId="0">#REF!</definedName>
    <definedName name="TABLE_15">#REF!</definedName>
    <definedName name="BEAR2" localSheetId="0">#REF!</definedName>
    <definedName name="일반통신설비">#REF!</definedName>
    <definedName name="계수" localSheetId="0">#REF!</definedName>
    <definedName name="_13505">#REF!</definedName>
    <definedName name="국제">#REF!</definedName>
    <definedName name="광분배함XX">#REF!</definedName>
    <definedName name="_DAN41" localSheetId="0">#REF!</definedName>
    <definedName name="PE포설C">#REF!</definedName>
    <definedName name="용접공_철도001">#REF!</definedName>
    <definedName name="LAN설비">#REF!</definedName>
    <definedName name="재42">#REF!</definedName>
    <definedName name="GBI_D_BO_2">#REF!</definedName>
    <definedName name="통신내선공992">#REF!</definedName>
    <definedName name="____________________________________WW6">#REF!</definedName>
    <definedName name="FB6T">#REF!</definedName>
    <definedName name="자연수위">#REF!</definedName>
    <definedName name="_35554">#REF!</definedName>
    <definedName name="기재131">#REF!</definedName>
    <definedName name="V행">#REF!</definedName>
    <definedName name="HUB_장비">#REF!</definedName>
    <definedName name="철골공002" localSheetId="0">#REF!</definedName>
    <definedName name="꽝꽝0304">#REF!</definedName>
    <definedName name="얽ㅅ">#REF!</definedName>
    <definedName name="배관공982">#REF!</definedName>
    <definedName name="아스팔트포장파괴0.2노무비">#REF!</definedName>
    <definedName name="__MOK1">#REF!</definedName>
    <definedName name="밤나무10노무">#REF!</definedName>
    <definedName name="김병진_과장">#REF!</definedName>
    <definedName name="기재182">#REF!</definedName>
    <definedName name="기재366">#REF!</definedName>
    <definedName name="_LGE18">#REF!</definedName>
    <definedName name="acc">#REF!</definedName>
    <definedName name="재150.1">#REF!</definedName>
    <definedName name="기재144.1">#REF!</definedName>
    <definedName name="접지봉시설1">#REF!</definedName>
    <definedName name="경비실2">#REF!</definedName>
    <definedName name="_6B_30">#REF!</definedName>
    <definedName name="_15C_83">#REF!</definedName>
    <definedName name="_78.점검구설치">#REF!</definedName>
    <definedName name="_67.각형덕트제작설치_기계">#REF!</definedName>
    <definedName name="설계이윤">#REF!</definedName>
    <definedName name="ㄷㄹ1">#REF!</definedName>
    <definedName name="미장공982" localSheetId="0">#REF!</definedName>
    <definedName name="__SBB4">#REF!</definedName>
    <definedName name="결속선">#REF!</definedName>
    <definedName name="플랩밸브1" localSheetId="0">#REF!</definedName>
    <definedName name="_13C_43">#REF!</definedName>
    <definedName name="__123Graph_FGraph1">#REF!</definedName>
    <definedName name="__123Graph_AG">#REF!</definedName>
    <definedName name="_UN0037">#REF!</definedName>
    <definedName name="RACK2">#REF!</definedName>
    <definedName name="_13A_58">#REF!</definedName>
    <definedName name="Creeping">#REF!</definedName>
    <definedName name="조합되메우기0.4기계경비">#REF!</definedName>
    <definedName name="노25">#REF!</definedName>
    <definedName name="피스1">#REF!</definedName>
    <definedName name="_ELP40">#REF!</definedName>
    <definedName name="pphi">#REF!</definedName>
    <definedName name="Ty1L6" localSheetId="0">#REF!</definedName>
    <definedName name="ㅁ497">#REF!</definedName>
    <definedName name="TV7CFB">#REF!</definedName>
    <definedName name="플라타너스B8">#REF!</definedName>
    <definedName name="ANFRK3">#REF!</definedName>
    <definedName name="DANGA120">#REF!</definedName>
    <definedName name="________12">#REF!</definedName>
    <definedName name="_11B_17">#REF!</definedName>
    <definedName name="내선전공일당">#REF!</definedName>
    <definedName name="내역서토공">#REF!</definedName>
    <definedName name="_KK225">#REF!</definedName>
    <definedName name="_ind14">#REF!</definedName>
    <definedName name="_TAP8">#REF!</definedName>
    <definedName name="TBTS">#REF!</definedName>
    <definedName name="서울옥상">#REF!</definedName>
    <definedName name="_1S">#REF!</definedName>
    <definedName name="시행청1">#REF!</definedName>
    <definedName name="목재">#REF!</definedName>
    <definedName name="위치조서">#REF!</definedName>
    <definedName name="콘크리트캇타320노무비">#REF!</definedName>
    <definedName name="김승환_과장">#REF!</definedName>
    <definedName name="목공사" localSheetId="0">#REF!</definedName>
    <definedName name="STS_PIPE_80A_10S_단중">#REF!</definedName>
    <definedName name="노54">#REF!</definedName>
    <definedName name="product">#REF!</definedName>
    <definedName name="_10A_11">#REF!</definedName>
    <definedName name="_21452">#REF!</definedName>
    <definedName name="ㅏ576">#REF!</definedName>
    <definedName name="_36112">#REF!</definedName>
    <definedName name="강릉교동">#REF!</definedName>
    <definedName name="시외15">#REF!</definedName>
    <definedName name="FEE" localSheetId="0">#REF!</definedName>
    <definedName name="기재185">#REF!</definedName>
    <definedName name="____________________________________WW3">#REF!</definedName>
    <definedName name="기층기계전압타이어계">#REF!</definedName>
    <definedName name="_11514">#REF!</definedName>
    <definedName name="____________DOG4">#REF!</definedName>
    <definedName name="PE_A">#REF!</definedName>
    <definedName name="기계공012">#REF!</definedName>
    <definedName name="INR">#REF!</definedName>
    <definedName name="노산3교집계표" localSheetId="0">#REF!</definedName>
    <definedName name="_36115">#REF!</definedName>
    <definedName name="_14141">#REF!</definedName>
    <definedName name="_JN75">#REF!</definedName>
    <definedName name="_7A_20">#REF!</definedName>
    <definedName name="무선안테나공002">#REF!</definedName>
    <definedName name="전기일위" localSheetId="1">#REF!</definedName>
    <definedName name="서울컨계약미입고">#REF!</definedName>
    <definedName name="Kh">#REF!</definedName>
    <definedName name="GV14S">#REF!</definedName>
    <definedName name="Cs">#REF!</definedName>
    <definedName name="외피접속할증">#REF!</definedName>
    <definedName name="흑강관페인트">#REF!</definedName>
    <definedName name="케이블1" localSheetId="0">#REF!</definedName>
    <definedName name="_36137">#REF!</definedName>
    <definedName name="AKJFD">#REF!</definedName>
    <definedName name="_18.배수주철_노허브형">#REF!</definedName>
    <definedName name="_8B_11">#REF!</definedName>
    <definedName name="Tabla">#REF!</definedName>
    <definedName name="통신관련기능사_통신기능사992">#REF!</definedName>
    <definedName name="E4M">#REF!</definedName>
    <definedName name="ㅗㄹ옿ㅎㄹ">#REF!</definedName>
    <definedName name="준설선선장002">#REF!</definedName>
    <definedName name="ES노임" localSheetId="1">#REF!</definedName>
    <definedName name="시행청">#REF!</definedName>
    <definedName name="K_TMNASW">#REF!</definedName>
    <definedName name="정진규">#REF!</definedName>
    <definedName name="고압케이블전공992">#REF!</definedName>
    <definedName name="전북6">#REF!</definedName>
    <definedName name="자재단가1">#REF!</definedName>
    <definedName name="_DAN153" localSheetId="0">#REF!</definedName>
    <definedName name="dg">#REF!</definedName>
    <definedName name="시공업체">#REF!</definedName>
    <definedName name="접속함체3">#REF!</definedName>
    <definedName name="노반경">#REF!</definedName>
    <definedName name="이기성">#REF!</definedName>
    <definedName name="_20_3_0Criteria">#REF!</definedName>
    <definedName name="작업량보정">#REF!</definedName>
    <definedName name="ASTECOM">#REF!</definedName>
    <definedName name="DANGA207" localSheetId="0">#REF!</definedName>
    <definedName name="經費">#REF!</definedName>
    <definedName name="___DOG4" localSheetId="0">#REF!</definedName>
    <definedName name="_9B_15">#REF!</definedName>
    <definedName name="제40호표재료비계">#REF!</definedName>
    <definedName name="공사내용1">#REF!</definedName>
    <definedName name="용접봉1">#REF!</definedName>
    <definedName name="WALL_FIN">#REF!</definedName>
    <definedName name="_11B_10">#REF!</definedName>
    <definedName name="기재426.1">#REF!</definedName>
    <definedName name="_10A_46">#REF!</definedName>
    <definedName name="ㅇㅈㄹ">#REF!</definedName>
    <definedName name="H13.">#REF!</definedName>
    <definedName name="IV2.0S">#REF!</definedName>
    <definedName name="MOTOR__________7">#REF!</definedName>
    <definedName name="_fff12">#REF!</definedName>
    <definedName name="써콘1">#REF!</definedName>
    <definedName name="PCM_A">#REF!</definedName>
    <definedName name="ㅇ서ㅑ">#REF!</definedName>
    <definedName name="지적기능산업기사_지적기능사1급982">#REF!</definedName>
    <definedName name="_4A_21">#REF!</definedName>
    <definedName name="_UN0060">#REF!</definedName>
    <definedName name="_13C_5">#REF!</definedName>
    <definedName name="볼트1670">#REF!</definedName>
    <definedName name="플랜트용접공991">#REF!</definedName>
    <definedName name="LPAR">#REF!</definedName>
    <definedName name="__________RO45">#REF!</definedName>
    <definedName name="티2약전2">#REF!</definedName>
    <definedName name="CON_31">#REF!</definedName>
    <definedName name="이영식">#REF!</definedName>
    <definedName name="OPC_Controller_IO">#REF!</definedName>
    <definedName name="_7A_10">#REF!</definedName>
    <definedName name="_36121">#REF!</definedName>
    <definedName name="밧데리2">#REF!</definedName>
    <definedName name="노곡2호" localSheetId="0">#REF!</definedName>
    <definedName name="DANGA173" localSheetId="0">#REF!</definedName>
    <definedName name="AL몰딩" localSheetId="0">#REF!</definedName>
    <definedName name="_13B_44">#REF!</definedName>
    <definedName name="저압케이블전공992" localSheetId="0">#REF!</definedName>
    <definedName name="E1CH">#REF!</definedName>
    <definedName name="당재">#REF!</definedName>
    <definedName name="_35141">#REF!</definedName>
    <definedName name="__AAA1">#REF!</definedName>
    <definedName name="____________________________________PI60">#REF!</definedName>
    <definedName name="_BUJ0016">#REF!</definedName>
    <definedName name="__kM2">#REF!</definedName>
    <definedName name="_12C_41">#REF!</definedName>
    <definedName name="가80" localSheetId="0">#REF!</definedName>
    <definedName name="자동회전">#REF!</definedName>
    <definedName name="_ofd24">#REF!</definedName>
    <definedName name="조합페인트녹색">#REF!</definedName>
    <definedName name="굴착2">#REF!</definedName>
    <definedName name="반취부삼풍">#REF!</definedName>
    <definedName name="산출지장이설">#REF!</definedName>
    <definedName name="흄관운반350경비">#REF!</definedName>
    <definedName name="_UJ0101">#REF!</definedName>
    <definedName name="ㅅㅈㅅㄱㄷㅂ" localSheetId="0">#REF!</definedName>
    <definedName name="내역서포장공">#REF!</definedName>
    <definedName name="jc_2">#REF!</definedName>
    <definedName name="____________________________________WW7">#REF!</definedName>
    <definedName name="전남옥외개통">#REF!</definedName>
    <definedName name="H2.5m">#REF!</definedName>
    <definedName name="기재135">#REF!</definedName>
    <definedName name="부산밴드1">#REF!</definedName>
    <definedName name="_DAN105" localSheetId="0">#REF!</definedName>
    <definedName name="플랜트용접공982" localSheetId="0">#REF!</definedName>
    <definedName name="계약금액">#REF!</definedName>
    <definedName name="하도급사항">#REF!</definedName>
    <definedName name="김찬수_부장">#REF!</definedName>
    <definedName name="기노81">#REF!</definedName>
    <definedName name="BrazilBalanceSheet">#REF!</definedName>
    <definedName name="_15A_72">#REF!</definedName>
    <definedName name="E17M">#REF!</definedName>
    <definedName name="못1">#REF!</definedName>
    <definedName name="_11442">#REF!</definedName>
    <definedName name="_DAN74">#REF!</definedName>
    <definedName name="_TL0011">#REF!</definedName>
    <definedName name="기재171">#REF!</definedName>
    <definedName name="_a1" localSheetId="0">#REF!</definedName>
    <definedName name="변경안전관리비">#REF!</definedName>
    <definedName name="생경1" localSheetId="0">#REF!</definedName>
    <definedName name="_23213">#REF!</definedName>
    <definedName name="티4전기">#REF!</definedName>
    <definedName name="가로수">#REF!</definedName>
    <definedName name="_BUL0029">#REF!</definedName>
    <definedName name="적용계약기타경비" localSheetId="0">#REF!</definedName>
    <definedName name="스틸19티">#REF!</definedName>
    <definedName name="제22호표노무비계">#REF!</definedName>
    <definedName name="ㅁ1.ㅁ200">#REF!</definedName>
    <definedName name="TOGO1">#REF!</definedName>
    <definedName name="시설하양X1">#REF!</definedName>
    <definedName name="___________________________DOG1">#REF!</definedName>
    <definedName name="_15C_62">#REF!</definedName>
    <definedName name="기재93.1">#REF!</definedName>
    <definedName name="J_K">#REF!</definedName>
    <definedName name="기능사1">#REF!</definedName>
    <definedName name="_2C_23">#REF!</definedName>
    <definedName name="드롭헤드">#REF!</definedName>
    <definedName name="input_5500">#REF!</definedName>
    <definedName name="호" localSheetId="0">#REF!</definedName>
    <definedName name="afafas" localSheetId="0">#REF!</definedName>
    <definedName name="STSPIPE">#REF!</definedName>
    <definedName name="현수용발판제작">#REF!</definedName>
    <definedName name="_14_0_0_F" localSheetId="0">#REF!</definedName>
    <definedName name="_18B_9">#REF!</definedName>
    <definedName name="적용전선" localSheetId="0">#REF!</definedName>
    <definedName name="_10C_15">#REF!</definedName>
    <definedName name="_JJ200">#REF!</definedName>
    <definedName name="위탁공사비">#REF!</definedName>
    <definedName name="_13C_19">#REF!</definedName>
    <definedName name="_DAN80">#REF!</definedName>
    <definedName name="가시나무노무8">#REF!</definedName>
    <definedName name="강관주건주">#REF!</definedName>
    <definedName name="IV14S">#REF!</definedName>
    <definedName name="기재30">#REF!</definedName>
    <definedName name="옥향">#REF!</definedName>
    <definedName name="NY">#REF!</definedName>
    <definedName name="_MatMult_AxB" localSheetId="0">#REF!</definedName>
    <definedName name="거푸집간격재">#REF!</definedName>
    <definedName name="금액5">#REF!</definedName>
    <definedName name="입력선택">#REF!</definedName>
    <definedName name="랙1">#REF!</definedName>
    <definedName name="DANGA23">#REF!</definedName>
    <definedName name="비계목재6회">#REF!</definedName>
    <definedName name="노무율">#REF!</definedName>
    <definedName name="경기옥내개통">#REF!</definedName>
    <definedName name="_DAN28" localSheetId="0">#REF!</definedName>
    <definedName name="_32108">#REF!</definedName>
    <definedName name="ㄷㄹㄹㅇ">#REF!</definedName>
    <definedName name="구______분">#REF!</definedName>
    <definedName name="철근콘크리트깨기0.7치즐노무비">#REF!</definedName>
    <definedName name="금변전폐기물처리비">#REF!</definedName>
    <definedName name="itsa_ratio_rec" localSheetId="1">#REF!</definedName>
    <definedName name="광케이블설치사991">#REF!</definedName>
    <definedName name="_KK171">#REF!</definedName>
    <definedName name="조합되메우기0.4계">#REF!</definedName>
    <definedName name="ENDNOTE">#REF!</definedName>
    <definedName name="시방계획표">#REF!</definedName>
    <definedName name="대분배함">#REF!</definedName>
    <definedName name="LP2A">#REF!</definedName>
    <definedName name="ㅕㅛㄱ">#REF!</definedName>
    <definedName name="배수" localSheetId="0">#REF!</definedName>
    <definedName name="ㅈㅁㅅㄷㅈㄷㅂ" localSheetId="0">#REF!</definedName>
    <definedName name="마가목R7">#REF!</definedName>
    <definedName name="시설경산TB1">#REF!</definedName>
    <definedName name="물가">#REF!</definedName>
    <definedName name="조경공R15">#REF!</definedName>
    <definedName name="_JJ118">#REF!</definedName>
    <definedName name="_10C_63">#REF!</definedName>
    <definedName name="__OP3">#REF!</definedName>
    <definedName name="__DAN142">#REF!</definedName>
    <definedName name="잣나무22노무">#REF!</definedName>
    <definedName name="단가대상표">#REF!</definedName>
    <definedName name="總原價" localSheetId="0">#REF!</definedName>
    <definedName name="도금비1">#REF!</definedName>
    <definedName name="장노" localSheetId="0">#REF!</definedName>
    <definedName name="_KK151">#REF!</definedName>
    <definedName name="_NO133">#REF!</definedName>
    <definedName name="Fy">#REF!</definedName>
    <definedName name="DANGA4" localSheetId="0">#REF!</definedName>
    <definedName name="단가표3">#REF!</definedName>
    <definedName name="테R15">#REF!</definedName>
    <definedName name="엘보" localSheetId="0">#REF!</definedName>
    <definedName name="T_Pch">#REF!</definedName>
    <definedName name="_PL0009">#REF!</definedName>
    <definedName name="한교1호">#REF!</definedName>
    <definedName name="_415___3">#REF!</definedName>
    <definedName name="수간8노">#REF!</definedName>
    <definedName name="산재보험료율">#REF!</definedName>
    <definedName name="실시설계비">#REF!</definedName>
    <definedName name="평자재단가">#REF!</definedName>
    <definedName name="_KK101">#REF!</definedName>
    <definedName name="옹2지2">#REF!</definedName>
    <definedName name="CRIMP5C_1">#REF!</definedName>
    <definedName name="SELECT">#REF!</definedName>
    <definedName name="PSTN_E1">#REF!</definedName>
    <definedName name="노71">#REF!</definedName>
    <definedName name="_7">#REF!</definedName>
    <definedName name="심판대">#REF!</definedName>
    <definedName name="_8_0I">#REF!</definedName>
    <definedName name="___________LV02">#REF!</definedName>
    <definedName name="_________________________DOG33">#REF!</definedName>
    <definedName name="_13321">#REF!</definedName>
    <definedName name="페이로다">#REF!</definedName>
    <definedName name="경기남철탑내미계약미입고">#REF!</definedName>
    <definedName name="ㅂㄱㄹㄷㅈㅅㄷ4ㅈ">#REF!</definedName>
    <definedName name="피이대구">#REF!</definedName>
    <definedName name="DANGA144">#REF!</definedName>
    <definedName name="형">#REF!</definedName>
    <definedName name="_13B_38">#REF!</definedName>
    <definedName name="__IDF2">#REF!</definedName>
    <definedName name="모래노">#REF!</definedName>
    <definedName name="CUSTOMER">#REF!</definedName>
    <definedName name="기재110.1">#REF!</definedName>
    <definedName name="철공991" localSheetId="0">#REF!</definedName>
    <definedName name="_BUK0018">#REF!</definedName>
    <definedName name="재101">#REF!</definedName>
    <definedName name="_DAN88">#REF!</definedName>
    <definedName name="_98">#REF!</definedName>
    <definedName name="ㅋㄴㅇㄹㄴ">#REF!</definedName>
    <definedName name="기재19">#REF!</definedName>
    <definedName name="SSR">#REF!</definedName>
    <definedName name="tuy">#REF!</definedName>
    <definedName name="임" localSheetId="0">#REF!</definedName>
    <definedName name="발전기5경">#REF!</definedName>
    <definedName name="조합표지">#REF!</definedName>
    <definedName name="접지봉콘넥터19">#REF!</definedName>
    <definedName name="기96083">#REF!</definedName>
    <definedName name="기재341.1">#REF!</definedName>
    <definedName name="_GJL0018">#REF!</definedName>
    <definedName name="WW2___8">#REF!</definedName>
    <definedName name="가설사무실">#REF!</definedName>
    <definedName name="DJAWJDGHK">#REF!</definedName>
    <definedName name="__WW8" localSheetId="0">#REF!</definedName>
    <definedName name="표면처리">#REF!</definedName>
    <definedName name="_14C_9">#REF!</definedName>
    <definedName name="철간접">#REF!</definedName>
    <definedName name="접지선1">#REF!</definedName>
    <definedName name="프린트">#REF!</definedName>
    <definedName name="타일공사" localSheetId="0">#REF!</definedName>
    <definedName name="_NO202">#REF!</definedName>
    <definedName name="가설비">#REF!</definedName>
    <definedName name="단71">#REF!</definedName>
    <definedName name="ㅌ츝ㅋㄹ">#REF!</definedName>
    <definedName name="비닐2">#REF!</definedName>
    <definedName name="__________DOG33">#REF!</definedName>
    <definedName name="비계공992">#REF!</definedName>
    <definedName name="사용램프">#REF!</definedName>
    <definedName name="한식와공조공992">#REF!</definedName>
    <definedName name="_26222">#REF!</definedName>
    <definedName name="_PRESELL">#REF!</definedName>
    <definedName name="_UK0010">#REF!</definedName>
    <definedName name="선테ㄷ">#REF!</definedName>
    <definedName name="_____A70000" localSheetId="0">#REF!</definedName>
    <definedName name="__DAN119">#REF!</definedName>
    <definedName name="KL">#REF!</definedName>
    <definedName name="시외11">#REF!</definedName>
    <definedName name="변부가가치세" localSheetId="0">#REF!</definedName>
    <definedName name="KKP" localSheetId="0">#REF!</definedName>
    <definedName name="단94">#REF!</definedName>
    <definedName name="터파기기계0.2재료비">#REF!</definedName>
    <definedName name="적용계약기타경비">#REF!</definedName>
    <definedName name="_2C_10">#REF!</definedName>
    <definedName name="MSIC">#REF!</definedName>
    <definedName name="우전사기계">#REF!</definedName>
    <definedName name="택코팅40아스팔트스프레이어300계">#REF!</definedName>
    <definedName name="부산바인드선">#REF!</definedName>
    <definedName name="_10A_49">#REF!</definedName>
    <definedName name="노88_1">#REF!</definedName>
    <definedName name="반취부보라매">#REF!</definedName>
    <definedName name="______11">#REF!</definedName>
    <definedName name="_34210">#REF!</definedName>
    <definedName name="ㅣ618" localSheetId="0">#REF!</definedName>
    <definedName name="ㅁㅈㄷㅅㅂㄱ흎ㅊ퓨" localSheetId="0">#REF!</definedName>
    <definedName name="ㅂㅇㅁ">#REF!</definedName>
    <definedName name="_34263">#REF!</definedName>
    <definedName name="EVS">#REF!</definedName>
    <definedName name="DKFAJKL">#REF!</definedName>
    <definedName name="대구슬리브1">#REF!</definedName>
    <definedName name="보온125" localSheetId="0">#REF!</definedName>
    <definedName name="OPTeraMetro3300">#REF!</definedName>
    <definedName name="_JJ170">#REF!</definedName>
    <definedName name="공구1">#REF!</definedName>
    <definedName name="DANGA76">#REF!</definedName>
    <definedName name="h___11">#REF!</definedName>
    <definedName name="PPDP">#REF!</definedName>
    <definedName name="B3B">#REF!</definedName>
    <definedName name="_21660">#REF!</definedName>
    <definedName name="jkghjgk" localSheetId="0">#REF!</definedName>
    <definedName name="YEAREND">#REF!</definedName>
    <definedName name="___DAN75">#REF!</definedName>
    <definedName name="_CRI7">#REF!</definedName>
    <definedName name="합판6">#REF!</definedName>
    <definedName name="기재165.1">#REF!</definedName>
    <definedName name="포장공982" localSheetId="0">#REF!</definedName>
    <definedName name="F_EQ">#REF!</definedName>
    <definedName name="연압구정">#REF!</definedName>
    <definedName name="수도료">#REF!</definedName>
    <definedName name="ㅓㅗ허">#REF!</definedName>
    <definedName name="순공사비4">#REF!</definedName>
    <definedName name="colortape">#REF!</definedName>
    <definedName name="잠수부002">#REF!</definedName>
    <definedName name="대">#REF!</definedName>
    <definedName name="_15A_82">#REF!</definedName>
    <definedName name="_10C_48">#REF!</definedName>
    <definedName name="_23223">#REF!</definedName>
    <definedName name="LOOP">#REF!</definedName>
    <definedName name="대회의실노무비">#REF!</definedName>
    <definedName name="DANGA200" localSheetId="0">#REF!</definedName>
    <definedName name="장구">#REF!</definedName>
    <definedName name="흄관운반1000재료비">#REF!</definedName>
    <definedName name="김태일">#REF!</definedName>
    <definedName name="아경1" localSheetId="0">#REF!</definedName>
    <definedName name="GFD___8">#REF!</definedName>
    <definedName name="전기공사기사_전기공사기사1급991" localSheetId="0">#REF!</definedName>
    <definedName name="________________________RO110">#REF!</definedName>
    <definedName name="스지">#REF!</definedName>
    <definedName name="선로신설">#REF!</definedName>
    <definedName name="실금">#REF!</definedName>
    <definedName name="배관공012">#REF!</definedName>
    <definedName name="Pricing_Column">#REF!</definedName>
    <definedName name="DAT" localSheetId="0">#REF!</definedName>
    <definedName name="_______PRN3">#REF!</definedName>
    <definedName name="난연강남">#REF!</definedName>
    <definedName name="__DAN24">#REF!</definedName>
    <definedName name="_NO228">#REF!</definedName>
    <definedName name="LPG가스">#REF!</definedName>
    <definedName name="꽃복숭아R5">#REF!</definedName>
    <definedName name="_35133">#REF!</definedName>
    <definedName name="아스팔트운반하차료재료비">#REF!</definedName>
    <definedName name="ㅗㅓㅓㅏ" localSheetId="0">#REF!</definedName>
    <definedName name="_GJN0035">#REF!</definedName>
    <definedName name="_31705">#REF!</definedName>
    <definedName name="회사경비">#REF!</definedName>
    <definedName name="_3_0_0_F" localSheetId="0">#REF!</definedName>
    <definedName name="_9_0_S">#REF!</definedName>
    <definedName name="부대비" localSheetId="0">#REF!</definedName>
    <definedName name="_KK236">#REF!</definedName>
    <definedName name="_22502">#REF!</definedName>
    <definedName name="______________RO35">#REF!</definedName>
    <definedName name="무기질재">#REF!</definedName>
    <definedName name="ㄱ25x25x3t_단중">#REF!</definedName>
    <definedName name="보습제">#REF!</definedName>
    <definedName name="_GJK0008">#REF!</definedName>
    <definedName name="Ig" localSheetId="0">#REF!</definedName>
    <definedName name="철거역" localSheetId="0">#REF!</definedName>
    <definedName name="합판거푸집2회">#REF!</definedName>
    <definedName name="중량" localSheetId="0">#REF!</definedName>
    <definedName name="INLU2">#REF!</definedName>
    <definedName name="금구류설치인류할증">#REF!</definedName>
    <definedName name="T7P">#REF!</definedName>
    <definedName name="TEST_C3">#REF!</definedName>
    <definedName name="_JJ6">#REF!</definedName>
    <definedName name="____key2">#REF!</definedName>
    <definedName name="_26170">#REF!</definedName>
    <definedName name="철물1" localSheetId="0">#REF!</definedName>
    <definedName name="FG19TBTB2RTDKDKFG19TBTB2RTDKDKF">#REF!</definedName>
    <definedName name="Kim__Dong_Hong_CJN">#REF!</definedName>
    <definedName name="LOADT">#REF!</definedName>
    <definedName name="단위공량1">#REF!</definedName>
    <definedName name="시공측량사" localSheetId="1">#REF!</definedName>
    <definedName name="ㅍㅅ퓨ㅠ">#REF!</definedName>
    <definedName name="가설공사재료비합계" localSheetId="0">#REF!</definedName>
    <definedName name="시설태전TB1">#REF!</definedName>
    <definedName name="DANGA27" localSheetId="0">#REF!</definedName>
    <definedName name="_32608">#REF!</definedName>
    <definedName name="sheet1">#REF!</definedName>
    <definedName name="전원선포설1">#REF!</definedName>
    <definedName name="롸">#REF!</definedName>
    <definedName name="조명설계">#REF!</definedName>
    <definedName name="노106_1">#REF!</definedName>
    <definedName name="_10_0__123Grap">#REF!</definedName>
    <definedName name="___DAN85">#REF!</definedName>
    <definedName name="CODE2">#REF!</definedName>
    <definedName name="_36132">#REF!</definedName>
    <definedName name="sb503_기타경계시설">#REF!</definedName>
    <definedName name="광케이블설치사002">#REF!</definedName>
    <definedName name="_2_0_S">#REF!</definedName>
    <definedName name="_A5">#REF!</definedName>
    <definedName name="주재" localSheetId="0">#REF!</definedName>
    <definedName name="재12">#REF!</definedName>
    <definedName name="사계소화">#REF!</definedName>
    <definedName name="관로공사B">#REF!</definedName>
    <definedName name="BUBL0017">#REF!</definedName>
    <definedName name="아연도배관단가">#REF!</definedName>
    <definedName name="_JJ124">#REF!</definedName>
    <definedName name="_______________LU2">#REF!</definedName>
    <definedName name="CQE">#REF!</definedName>
    <definedName name="_10B_60">#REF!</definedName>
    <definedName name="H29..">#REF!</definedName>
    <definedName name="ㅇㄹㅇㄴ">#REF!</definedName>
    <definedName name="원자력기계설치공002" localSheetId="0">#REF!</definedName>
    <definedName name="기준일">#REF!</definedName>
    <definedName name="_JJ143">#REF!</definedName>
    <definedName name="ㅁ1180">#REF!</definedName>
    <definedName name="DANGA109">#REF!</definedName>
    <definedName name="_DAN46">#REF!</definedName>
    <definedName name="ㅁㄻㄴㅇㄹㄴㅇㄹㄴ" localSheetId="1">#REF!</definedName>
    <definedName name="금회변보상비">#REF!</definedName>
    <definedName name="_______________________WW2">#REF!</definedName>
    <definedName name="재132.1">#REF!</definedName>
    <definedName name="구간산출">#REF!</definedName>
    <definedName name="__TBJ38">#REF!</definedName>
    <definedName name="보오링_기계_JSP용">#REF!</definedName>
    <definedName name="갑" localSheetId="0">#REF!</definedName>
    <definedName name="PIPE40" localSheetId="0">#REF!</definedName>
    <definedName name="ㅎㄹ옿ㅇㄹ">#REF!</definedName>
    <definedName name="_3B_3">#REF!</definedName>
    <definedName name="잡공재료" localSheetId="0">#REF!</definedName>
    <definedName name="ㄴㄻㄹ">#REF!</definedName>
    <definedName name="_BUJ0009">#REF!</definedName>
    <definedName name="노82_1">#REF!</definedName>
    <definedName name="_LU2">#REF!</definedName>
    <definedName name="강경">#REF!</definedName>
    <definedName name="써콘시설">#REF!</definedName>
    <definedName name="기재101.1">#REF!</definedName>
    <definedName name="준공년월일">#REF!</definedName>
    <definedName name="도장재료" localSheetId="0">#REF!</definedName>
    <definedName name="iv전선">#REF!</definedName>
    <definedName name="합판노">#REF!</definedName>
    <definedName name="단32" localSheetId="0">#REF!</definedName>
    <definedName name="충북1">#REF!</definedName>
    <definedName name="후크클램프">#REF!</definedName>
    <definedName name="_15A_12">#REF!</definedName>
    <definedName name="기재332.1">#REF!</definedName>
    <definedName name="자동전화기철거">#REF!</definedName>
    <definedName name="금회금공사원가" localSheetId="0">#REF!</definedName>
    <definedName name="OCPC">#REF!</definedName>
    <definedName name="반취부청담">#REF!</definedName>
    <definedName name="승강기" localSheetId="0">#REF!</definedName>
    <definedName name="치_장_벽_돌_공">#REF!</definedName>
    <definedName name="치_장_벽_돌_공" localSheetId="0">#REF!</definedName>
    <definedName name="ERER" localSheetId="1">#REF!</definedName>
    <definedName name="영종2WAY">#REF!</definedName>
    <definedName name="수장공사" localSheetId="0">#REF!</definedName>
    <definedName name="강관건주">#REF!</definedName>
    <definedName name="BLANK32">#REF!</definedName>
    <definedName name="수축줄눈노무비">#REF!</definedName>
    <definedName name="CDU">#REF!</definedName>
    <definedName name="__G640768">#REF!</definedName>
    <definedName name="기재97.1">#REF!</definedName>
    <definedName name="머캐덤8노무야">#REF!</definedName>
    <definedName name="ㅗㅎㅇㅀ" localSheetId="0">#REF!</definedName>
    <definedName name="_TJ0042">#REF!</definedName>
    <definedName name="전선_GV">#REF!</definedName>
    <definedName name="_90__123Graph_XPOWER_MT">#REF!</definedName>
    <definedName name="상급원자력기술자011" localSheetId="0">#REF!</definedName>
    <definedName name="TOKONG">#REF!</definedName>
    <definedName name="금회변장기타경비">#REF!</definedName>
    <definedName name="LSKG_1">#REF!</definedName>
    <definedName name="_12B_19">#REF!</definedName>
    <definedName name="콘크리트포장파괴0.7치즐경비">#REF!</definedName>
    <definedName name="ㅓㅓㅓㅓㅓㅓㅓ">#REF!</definedName>
    <definedName name="기재372.1">#REF!</definedName>
    <definedName name="단가9">#REF!</definedName>
    <definedName name="_6__123Graph_DCHART_1">#REF!</definedName>
    <definedName name="원자력계장공001">#REF!</definedName>
    <definedName name="_____________________RO22">#REF!</definedName>
    <definedName name="_9F" localSheetId="0">#REF!</definedName>
    <definedName name="변부가가치세">#REF!</definedName>
    <definedName name="전내2048k">#REF!</definedName>
    <definedName name="_TN0023">#REF!</definedName>
    <definedName name="_BUN0021">#REF!</definedName>
    <definedName name="샌딩시일러" localSheetId="0">#REF!</definedName>
    <definedName name="___SBB2" localSheetId="0">#REF!</definedName>
    <definedName name="수신반">#REF!</definedName>
    <definedName name="전기150">#REF!</definedName>
    <definedName name="전력삽입기">#REF!</definedName>
    <definedName name="실행예산3">#REF!</definedName>
    <definedName name="_F16">#REF!</definedName>
    <definedName name="기재199.1">#REF!</definedName>
    <definedName name="강상섭">#REF!</definedName>
    <definedName name="ㄷㅅㄷㅈ">#REF!</definedName>
    <definedName name="견출공001" localSheetId="0">#REF!</definedName>
    <definedName name="보조기층기계부설기계노무비">#REF!</definedName>
    <definedName name="아스팔트포장파괴0.7기계경비">#REF!</definedName>
    <definedName name="직종">#REF!</definedName>
    <definedName name="__sh2">#REF!</definedName>
    <definedName name="ㄱ둊">#REF!</definedName>
    <definedName name="노9502">#REF!</definedName>
    <definedName name="정성윤_선임">#REF!</definedName>
    <definedName name="고급원자력비파괴시험공991" localSheetId="0">#REF!</definedName>
    <definedName name="_TK0021">#REF!</definedName>
    <definedName name="_UCH1">#REF!</definedName>
    <definedName name="_31356">#REF!</definedName>
    <definedName name="__PRN2">#REF!</definedName>
    <definedName name="_KK138">#REF!</definedName>
    <definedName name="TEST_P3">#REF!</definedName>
    <definedName name="압입압축기25노무">#REF!</definedName>
    <definedName name="사업소취급액">#REF!</definedName>
    <definedName name="_10A_34">#REF!</definedName>
    <definedName name="흄관운반1350노무비">#REF!</definedName>
    <definedName name="CODE4" localSheetId="0">#REF!</definedName>
    <definedName name="__TV6">#REF!</definedName>
    <definedName name="DaRWk2">#REF!</definedName>
    <definedName name="_12B_45">#REF!</definedName>
    <definedName name="_18">#REF!</definedName>
    <definedName name="슬리브시설1">#REF!</definedName>
    <definedName name="예가">#REF!</definedName>
    <definedName name="ㅋㅌㅇ">#REF!</definedName>
    <definedName name="ㅁㄴㅇ언ㅁ">#REF!</definedName>
    <definedName name="_UK0055">#REF!</definedName>
    <definedName name="ㄴ거ㅜ">#REF!</definedName>
    <definedName name="석_공" localSheetId="0">#REF!</definedName>
    <definedName name="_UL0038">#REF!</definedName>
    <definedName name="_DOG1">#REF!</definedName>
    <definedName name="_BFX54">#REF!</definedName>
    <definedName name="샷시공">#REF!</definedName>
    <definedName name="_35127">#REF!</definedName>
    <definedName name="동관단자">#REF!</definedName>
    <definedName name="gamma2">#REF!</definedName>
    <definedName name="적용제외공사원가">#REF!</definedName>
    <definedName name="L4L" localSheetId="0">#REF!</definedName>
    <definedName name="배전전공001" localSheetId="0">#REF!</definedName>
    <definedName name="_34212">#REF!</definedName>
    <definedName name="최수필">#REF!</definedName>
    <definedName name="수도광열">#REF!</definedName>
    <definedName name="DTYJTH" localSheetId="0">#REF!</definedName>
    <definedName name="_32236">#REF!</definedName>
    <definedName name="미장공011" localSheetId="0">#REF!</definedName>
    <definedName name="ㅁ142">#REF!</definedName>
    <definedName name="_______________WW2">#REF!</definedName>
    <definedName name="합계">#REF!</definedName>
    <definedName name="원자력플랜트전공992" localSheetId="0">#REF!</definedName>
    <definedName name="ㅎ434" localSheetId="0">#REF!</definedName>
    <definedName name="플랜트제관공011">#REF!</definedName>
    <definedName name="_22421">#REF!</definedName>
    <definedName name="E36P">#REF!</definedName>
    <definedName name="측부">#REF!</definedName>
    <definedName name="_14510">#REF!</definedName>
    <definedName name="FR83C8">#REF!</definedName>
    <definedName name="_JK114">#REF!</definedName>
    <definedName name="마블1">#REF!</definedName>
    <definedName name="_15A_9">#REF!</definedName>
    <definedName name="철골경비" localSheetId="0">#REF!</definedName>
    <definedName name="ㅎㄹ옹ㄹ" localSheetId="0">#REF!</definedName>
    <definedName name="부성단">#REF!</definedName>
    <definedName name="강릉교동터파기" localSheetId="0">#REF!</definedName>
    <definedName name="_12B_26">#REF!</definedName>
    <definedName name="조건표" localSheetId="0">#REF!</definedName>
    <definedName name="_18A_11">#REF!</definedName>
    <definedName name="영주시관내">#REF!</definedName>
    <definedName name="lambda">#REF!</definedName>
    <definedName name="대형">#REF!</definedName>
    <definedName name="DOG2___3">#REF!</definedName>
    <definedName name="_1A_2">#REF!</definedName>
    <definedName name="_13C_7">#REF!</definedName>
    <definedName name="VMHC">#REF!</definedName>
    <definedName name="포설공991" localSheetId="0">#REF!</definedName>
    <definedName name="난연동교">#REF!</definedName>
    <definedName name="__bar29" localSheetId="0">#REF!</definedName>
    <definedName name="접지봉커넥터_Φ19_U볼트형">#REF!</definedName>
    <definedName name="_2C_28">#REF!</definedName>
    <definedName name="반취부르네상스">#REF!</definedName>
    <definedName name="재료비단가" localSheetId="0">#REF!</definedName>
    <definedName name="단가테이블2">#REF!</definedName>
    <definedName name="_36221">#REF!</definedName>
    <definedName name="_KK99">#REF!</definedName>
    <definedName name="hang">#REF!</definedName>
    <definedName name="원자력플랜트전공002">#REF!</definedName>
    <definedName name="저압케공">#REF!</definedName>
    <definedName name="기재384">#REF!</definedName>
    <definedName name="AdvancedOptics">#REF!</definedName>
    <definedName name="노69">#REF!</definedName>
    <definedName name="ITNUM">#REF!</definedName>
    <definedName name="볼트너트20">#REF!</definedName>
    <definedName name="피이청담">#REF!</definedName>
    <definedName name="한식와공조공982" localSheetId="0">#REF!</definedName>
    <definedName name="ㄴㄹ" localSheetId="0">#REF!</definedName>
    <definedName name="SSSSS___12">#REF!</definedName>
    <definedName name="변경일반관리비">#REF!</definedName>
    <definedName name="SSN7C">#REF!</definedName>
    <definedName name="GBI_S_06">#REF!</definedName>
    <definedName name="제39호표재료비계">#REF!</definedName>
    <definedName name="γ1">#REF!</definedName>
    <definedName name="공차속도">#REF!</definedName>
    <definedName name="공___종">#REF!</definedName>
    <definedName name="MCB">#REF!</definedName>
    <definedName name="플레이트콤펙터">#REF!</definedName>
    <definedName name="미선1206">#REF!</definedName>
    <definedName name="W행">#REF!</definedName>
    <definedName name="옥내잡공사">#REF!</definedName>
    <definedName name="DANGA88" localSheetId="0">#REF!</definedName>
    <definedName name="기노82.1">#REF!</definedName>
    <definedName name="HapIKW">#REF!</definedName>
    <definedName name="철선22">#REF!</definedName>
    <definedName name="건설기계조장">#REF!</definedName>
    <definedName name="노무비소계">#REF!</definedName>
    <definedName name="시험보조수011" localSheetId="0">#REF!</definedName>
    <definedName name="변공급가액">#REF!</definedName>
    <definedName name="RO110___12">#REF!</definedName>
    <definedName name="_NN68">#REF!</definedName>
    <definedName name="_NO24">#REF!</definedName>
    <definedName name="황태욱">#REF!</definedName>
    <definedName name="서울컨미계약입고">#REF!</definedName>
    <definedName name="APT">#REF!</definedName>
    <definedName name="주목10노무">#REF!</definedName>
    <definedName name="단위공량15" localSheetId="0">#REF!</definedName>
    <definedName name="적용제외공사원가경비">#REF!</definedName>
    <definedName name="LPA_서울">#REF!</definedName>
    <definedName name="Page27">#REF!</definedName>
    <definedName name="폭">#REF!</definedName>
    <definedName name="_GJL0046">#REF!</definedName>
    <definedName name="노28">#REF!</definedName>
    <definedName name="폐재료비단가">#REF!</definedName>
    <definedName name="_GJN0011">#REF!</definedName>
    <definedName name="_UK0056">#REF!</definedName>
    <definedName name="__NOH104">#REF!</definedName>
    <definedName name="_32254">#REF!</definedName>
    <definedName name="NIU">#REF!</definedName>
    <definedName name="_NO162">#REF!</definedName>
    <definedName name="_1B_9">#REF!</definedName>
    <definedName name="노123_1">#REF!</definedName>
    <definedName name="___WW6" localSheetId="0">#REF!</definedName>
    <definedName name="각종함">#REF!</definedName>
    <definedName name="아스팔트포장파괴0.4기계노무비">#REF!</definedName>
    <definedName name="폐임시">#REF!</definedName>
    <definedName name="견출공002">#REF!</definedName>
    <definedName name="실적공사">#REF!</definedName>
    <definedName name="_6B_17">#REF!</definedName>
    <definedName name="GBI_S_104">#REF!</definedName>
    <definedName name="_11521">#REF!</definedName>
    <definedName name="DANGA64">#REF!</definedName>
    <definedName name="PEC">#REF!</definedName>
    <definedName name="케이블_FR3_2C">#REF!</definedName>
    <definedName name="소방감리" localSheetId="0">#REF!</definedName>
    <definedName name="보조기층기계살수계">#REF!</definedName>
    <definedName name="앵글8티">#REF!</definedName>
    <definedName name="DANGA110" localSheetId="0">#REF!</definedName>
    <definedName name="_11109">#REF!</definedName>
    <definedName name="조정기준일">#REF!</definedName>
    <definedName name="순공사비">#REF!</definedName>
    <definedName name="QWERT" localSheetId="1">#REF!</definedName>
    <definedName name="번들1호" localSheetId="0">#REF!</definedName>
    <definedName name="시멘트1" localSheetId="0">#REF!</definedName>
    <definedName name="Rl이" localSheetId="1">#REF!</definedName>
    <definedName name="ㄷㅂㅎ">#REF!</definedName>
    <definedName name="거푸집연결관4">#REF!</definedName>
    <definedName name="TEST_H2">#REF!</definedName>
    <definedName name="암서초">#REF!</definedName>
    <definedName name="석공001">#REF!</definedName>
    <definedName name="__________RO80">#REF!</definedName>
    <definedName name="미일초등">#REF!</definedName>
    <definedName name="_4A_13">#REF!</definedName>
    <definedName name="BCONN22">#REF!</definedName>
    <definedName name="철주신설재료비">#REF!</definedName>
    <definedName name="포설공" localSheetId="0">#REF!</definedName>
    <definedName name="ㅄ" localSheetId="0">#REF!</definedName>
    <definedName name="닥타일15">#REF!</definedName>
    <definedName name="기재151">#REF!</definedName>
    <definedName name="_12C_64">#REF!</definedName>
    <definedName name="TON1___3">#REF!</definedName>
    <definedName name="BForm_Print_Area">#REF!</definedName>
    <definedName name="DISSR">#REF!</definedName>
    <definedName name="시트방수">#REF!</definedName>
    <definedName name="평수45">#REF!</definedName>
    <definedName name="신성6" localSheetId="0">#REF!</definedName>
    <definedName name="_3B_13">#REF!</definedName>
    <definedName name="___LPK1">#REF!</definedName>
    <definedName name="기재167">#REF!</definedName>
    <definedName name="금회변장고용보험료">#REF!</definedName>
    <definedName name="아스팔트14">#REF!</definedName>
    <definedName name="유용성토도쟈운반토사">#REF!</definedName>
    <definedName name="하경비단가">#REF!</definedName>
    <definedName name="_UJ0023">#REF!</definedName>
    <definedName name="_JJ193">#REF!</definedName>
    <definedName name="_12A_78">#REF!</definedName>
    <definedName name="절연저항측정1">#REF!</definedName>
    <definedName name="폐수량">#REF!</definedName>
    <definedName name="ㅁㅎ">#REF!</definedName>
    <definedName name="_11A_30">#REF!</definedName>
    <definedName name="피이울산철">#REF!</definedName>
    <definedName name="철골">#REF!</definedName>
    <definedName name="코너">#REF!</definedName>
    <definedName name="토" localSheetId="1">#REF!</definedName>
    <definedName name="지신반포">#REF!</definedName>
    <definedName name="__dia32">#REF!</definedName>
    <definedName name="_34200">#REF!</definedName>
    <definedName name="적용제외공사원가노무비">#REF!</definedName>
    <definedName name="sectionF">#REF!</definedName>
    <definedName name="_UP1">#REF!</definedName>
    <definedName name="_13A_53">#REF!</definedName>
    <definedName name="__________________________________RO45">#REF!</definedName>
    <definedName name="덕산3호" localSheetId="0">#REF!</definedName>
    <definedName name="기기">#REF!</definedName>
    <definedName name="철공011">#REF!</definedName>
    <definedName name="시공측량사조수992" localSheetId="0">#REF!</definedName>
    <definedName name="입고">#REF!</definedName>
    <definedName name="ㅁㅂ" localSheetId="0">#REF!</definedName>
    <definedName name="THSLV12C_1">#REF!</definedName>
    <definedName name="보140" localSheetId="0">#REF!</definedName>
    <definedName name="DANGA46">#REF!</definedName>
    <definedName name="금변전간접노무비">#REF!</definedName>
    <definedName name="전력공급기">#REF!</definedName>
    <definedName name="자동전화기이설">#REF!</definedName>
    <definedName name="DANGA47" localSheetId="0">#REF!</definedName>
    <definedName name="_KK233">#REF!</definedName>
    <definedName name="vgh">#REF!</definedName>
    <definedName name="작업반장992" localSheetId="0">#REF!</definedName>
    <definedName name="_8C_20">#REF!</definedName>
    <definedName name="ㅠ131">#REF!</definedName>
    <definedName name="_2_4_완속여과지" localSheetId="0">#REF!</definedName>
    <definedName name="_8A_8">#REF!</definedName>
    <definedName name="______________________RO22">#REF!</definedName>
    <definedName name="강경묵">#REF!</definedName>
    <definedName name="___WW8" localSheetId="0">#REF!</definedName>
    <definedName name="_GHH1">#REF!</definedName>
    <definedName name="H150x100x6x9t_단중">#REF!</definedName>
    <definedName name="기재23.1">#REF!</definedName>
    <definedName name="_SEA3">#REF!</definedName>
    <definedName name="직접">#REF!</definedName>
    <definedName name="_GJK0032">#REF!</definedName>
    <definedName name="금회장공사원가">#REF!</definedName>
    <definedName name="작업집계표" localSheetId="0">#REF!</definedName>
    <definedName name="심규진">#REF!</definedName>
    <definedName name="조림인부">#REF!</definedName>
    <definedName name="기재235.1">#REF!</definedName>
    <definedName name="__DAN51">#REF!</definedName>
    <definedName name="근거1">#REF!</definedName>
    <definedName name="사업소출고재료비">#REF!</definedName>
    <definedName name="능형망1" localSheetId="0">#REF!</definedName>
    <definedName name="파이1">#REF!</definedName>
    <definedName name="값">#REF!</definedName>
    <definedName name="덕전3호" localSheetId="0">#REF!</definedName>
    <definedName name="전북옥내개통">#REF!</definedName>
    <definedName name="_ji22">#REF!</definedName>
    <definedName name="__________TON2">#REF!</definedName>
    <definedName name="예산집행">#REF!</definedName>
    <definedName name="미계약입고철탑">#REF!</definedName>
    <definedName name="공사원가명세서">#REF!</definedName>
    <definedName name="_2B_24">#REF!</definedName>
    <definedName name="느티R25">#REF!</definedName>
    <definedName name="표층인력포설계">#REF!</definedName>
    <definedName name="재25">#REF!</definedName>
    <definedName name="통신외선공011" localSheetId="0">#REF!</definedName>
    <definedName name="배전활선전공992" localSheetId="0">#REF!</definedName>
    <definedName name="_14__123Graph_LBL_DENE_VVVF">#REF!</definedName>
    <definedName name="기타2" localSheetId="0">#REF!</definedName>
    <definedName name="일관1" localSheetId="0">#REF!</definedName>
    <definedName name="_15C_59">#REF!</definedName>
    <definedName name="_23420">#REF!</definedName>
    <definedName name="유리공992" localSheetId="0">#REF!</definedName>
    <definedName name="스파가1">#REF!</definedName>
    <definedName name="_35136">#REF!</definedName>
    <definedName name="HW설치사001" localSheetId="0">#REF!</definedName>
    <definedName name="SDGAS" localSheetId="0">#REF!</definedName>
    <definedName name="콘크리트못1">#REF!</definedName>
    <definedName name="__DAN121">#REF!</definedName>
    <definedName name="시외21">#REF!</definedName>
    <definedName name="OPTeraMetro3100">#REF!</definedName>
    <definedName name="_14212">#REF!</definedName>
    <definedName name="DANGA72" localSheetId="0">#REF!</definedName>
    <definedName name="TOTAL2">#REF!</definedName>
    <definedName name="원자력제관공011" localSheetId="0">#REF!</definedName>
    <definedName name="PUBLIC">#REF!</definedName>
    <definedName name="동바리공">#REF!</definedName>
    <definedName name="NAM">#REF!</definedName>
    <definedName name="__PB2">#REF!</definedName>
    <definedName name="_9B_27">#REF!</definedName>
    <definedName name="_Parse_Out">#REF!</definedName>
    <definedName name="기재321.1">#REF!</definedName>
    <definedName name="_8C_4">#REF!</definedName>
    <definedName name="석축1">#REF!</definedName>
    <definedName name="delta6" localSheetId="0">#REF!</definedName>
    <definedName name="_DAN91">#REF!</definedName>
    <definedName name="아스팔트포장파괴0.7치즐계">#REF!</definedName>
    <definedName name="신성7">#REF!</definedName>
    <definedName name="SSTPIPE50.8" localSheetId="0">#REF!</definedName>
    <definedName name="_MX14">#REF!</definedName>
    <definedName name="창공" localSheetId="0">#REF!</definedName>
    <definedName name="HAF">#REF!</definedName>
    <definedName name="노무비_3">#REF!</definedName>
    <definedName name="_NO232">#REF!</definedName>
    <definedName name="기재116.1">#REF!</definedName>
    <definedName name="거푸집간격재1" localSheetId="0">#REF!</definedName>
    <definedName name="ㅑㅏ">#REF!</definedName>
    <definedName name="__PP2">#REF!</definedName>
    <definedName name="중기조장">#REF!</definedName>
    <definedName name="노즐공992" localSheetId="0">#REF!</definedName>
    <definedName name="ktf">#REF!</definedName>
    <definedName name="_18A_15">#REF!</definedName>
    <definedName name="강릉토목임">#REF!</definedName>
    <definedName name="전기공사기사_전기공사기사1급011">#REF!</definedName>
    <definedName name="_3A_8">#REF!</definedName>
    <definedName name="원자력덕트공991">#REF!</definedName>
    <definedName name="기재214.1">#REF!</definedName>
    <definedName name="H29.">#REF!</definedName>
    <definedName name="F_MA0" localSheetId="0">#REF!</definedName>
    <definedName name="조합되메우기0.2기계인력계">#REF!</definedName>
    <definedName name="태산목12노무">#REF!</definedName>
    <definedName name="잔토경">#REF!</definedName>
    <definedName name="사급자재대">#REF!</definedName>
    <definedName name="_18__123Graph_XPOWER_MT">#REF!</definedName>
    <definedName name="_UK0063">#REF!</definedName>
    <definedName name="_26190">#REF!</definedName>
    <definedName name="할석공992">#REF!</definedName>
    <definedName name="품목상승공사원가노무비" localSheetId="0">#REF!</definedName>
    <definedName name="충주">#REF!</definedName>
    <definedName name="적용계약산재보험료">#REF!</definedName>
    <definedName name="스트롱앙카">#REF!</definedName>
    <definedName name="_15B_3">#REF!</definedName>
    <definedName name="_47">#REF!</definedName>
    <definedName name="_21600">#REF!</definedName>
    <definedName name="오주3호">#REF!</definedName>
    <definedName name="도장공001" localSheetId="0">#REF!</definedName>
    <definedName name="E1M">#REF!</definedName>
    <definedName name="_UK0029">#REF!</definedName>
    <definedName name="기재413.1">#REF!</definedName>
    <definedName name="마블">#REF!</definedName>
    <definedName name="대바인드2">#REF!</definedName>
    <definedName name="E37M">#REF!</definedName>
    <definedName name="_____Key11">#REF!</definedName>
    <definedName name="__a100000">#REF!</definedName>
    <definedName name="앰프">#REF!</definedName>
    <definedName name="특고압케이블전공982" localSheetId="0">#REF!</definedName>
    <definedName name="SDSR">#REF!</definedName>
    <definedName name="_15B_13">#REF!</definedName>
    <definedName name="잡공경비" localSheetId="0">#REF!</definedName>
    <definedName name="강릉교동토목" localSheetId="0">#REF!</definedName>
    <definedName name="전선관">#REF!</definedName>
    <definedName name="화약취급공011">#REF!</definedName>
    <definedName name="배관전공">#REF!</definedName>
    <definedName name="SPP_백__PIPE_65A_단중">#REF!</definedName>
    <definedName name="_H71223" localSheetId="0">#REF!</definedName>
    <definedName name="기재241.1">#REF!</definedName>
    <definedName name="_UJ0017">#REF!</definedName>
    <definedName name="한식미장공011" localSheetId="0">#REF!</definedName>
    <definedName name="ANGLE6T">#REF!</definedName>
    <definedName name="I형행가1">#REF!</definedName>
    <definedName name="방청페인트1" localSheetId="0">#REF!</definedName>
    <definedName name="서카니">#REF!</definedName>
    <definedName name="_35132">#REF!</definedName>
    <definedName name="_1B_2">#REF!</definedName>
    <definedName name="조경공R7">#REF!</definedName>
    <definedName name="__________________________RO80">#REF!</definedName>
    <definedName name="주노">#REF!</definedName>
    <definedName name="E61P">#REF!</definedName>
    <definedName name="일위0">#REF!</definedName>
    <definedName name="목도">#REF!</definedName>
    <definedName name="비인천">#REF!</definedName>
    <definedName name="작업반장991">#REF!</definedName>
    <definedName name="내장공001" localSheetId="0">#REF!</definedName>
    <definedName name="____________________TON2">#REF!</definedName>
    <definedName name="두겁노">#REF!</definedName>
    <definedName name="kty">#REF!</definedName>
    <definedName name="Page7">#REF!</definedName>
    <definedName name="특별인부982">#REF!</definedName>
    <definedName name="예">#REF!</definedName>
    <definedName name="_KK44">#REF!</definedName>
    <definedName name="원형봉6">#REF!</definedName>
    <definedName name="변공사개요3">#REF!</definedName>
    <definedName name="레미콘소재">#REF!</definedName>
    <definedName name="제각이윤">#REF!</definedName>
    <definedName name="ㄷㄹㅈ">#REF!</definedName>
    <definedName name="hpc">#REF!</definedName>
    <definedName name="기재10">#REF!</definedName>
    <definedName name="기재354.1">#REF!</definedName>
    <definedName name="푸푸ㅜㅍ">#REF!</definedName>
    <definedName name="_JJ3">#REF!</definedName>
    <definedName name="HYUNDAI">#REF!</definedName>
    <definedName name="철공">#REF!</definedName>
    <definedName name="___PRN2">#REF!</definedName>
    <definedName name="_GJK0035">#REF!</definedName>
    <definedName name="소켓트">#REF!</definedName>
    <definedName name="단가산출서" localSheetId="0">#REF!</definedName>
    <definedName name="PILE_TYPE">#REF!</definedName>
    <definedName name="백철쭉H0.3">#REF!</definedName>
    <definedName name="_5C_24">#REF!</definedName>
    <definedName name="동남견적서">#REF!</definedName>
    <definedName name="성남">#REF!</definedName>
    <definedName name="_53">#REF!</definedName>
    <definedName name="능형망10">#REF!</definedName>
    <definedName name="느티R12">#REF!</definedName>
    <definedName name="케이블_CVVS_2">#REF!</definedName>
    <definedName name="________________________________WW2">#REF!</definedName>
    <definedName name="_JJ100">#REF!</definedName>
    <definedName name="기재114">#REF!</definedName>
    <definedName name="직노_1">#REF!</definedName>
    <definedName name="_NO174">#REF!</definedName>
    <definedName name="QB">#REF!</definedName>
    <definedName name="_______________DOG22">#REF!</definedName>
    <definedName name="_14B_10">#REF!</definedName>
    <definedName name="관용접재료비">#REF!</definedName>
    <definedName name="HIV8S">#REF!</definedName>
    <definedName name="한식와공002">#REF!</definedName>
    <definedName name="sdfjk">#REF!</definedName>
    <definedName name="ㄻㄻㅈ">#REF!</definedName>
    <definedName name="_NO163">#REF!</definedName>
    <definedName name="석축깬잡석03">#REF!</definedName>
    <definedName name="_14C_14">#REF!</definedName>
    <definedName name="_34707">#REF!</definedName>
    <definedName name="드잡이공991" localSheetId="0">#REF!</definedName>
    <definedName name="_12B_75">#REF!</definedName>
    <definedName name="_____________RO80">#REF!</definedName>
    <definedName name="_35673">#REF!</definedName>
    <definedName name="DANGA83">#REF!</definedName>
    <definedName name="_Ty1" localSheetId="0">#REF!</definedName>
    <definedName name="최종ASIR">#REF!</definedName>
    <definedName name="저압케이블공1">#REF!</definedName>
    <definedName name="_10B_43">#REF!</definedName>
    <definedName name="_9B_6">#REF!</definedName>
    <definedName name="BUBL0023">#REF!</definedName>
    <definedName name="롤러작업효율">#REF!</definedName>
    <definedName name="석공경비" localSheetId="0">#REF!</definedName>
    <definedName name="ㅏ얼">#REF!</definedName>
    <definedName name="절연">#REF!</definedName>
    <definedName name="_31361">#REF!</definedName>
    <definedName name="_2B_22">#REF!</definedName>
    <definedName name="인쇄양식2">#REF!</definedName>
    <definedName name="부대입찰">#REF!</definedName>
    <definedName name="TYRY">#REF!</definedName>
    <definedName name="ㅁ1122">#REF!</definedName>
    <definedName name="전범용_대리">#REF!</definedName>
    <definedName name="eksrk2">#REF!</definedName>
    <definedName name="노단가">#REF!</definedName>
    <definedName name="알미늄샷시용방1SLID" localSheetId="0">#REF!</definedName>
    <definedName name="_NO53">#REF!</definedName>
    <definedName name="원가합계">#REF!</definedName>
    <definedName name="김인배">#REF!</definedName>
    <definedName name="ㅗㅠㅎㄹ">#REF!</definedName>
    <definedName name="___________WW8">#REF!</definedName>
    <definedName name="외주가공비">#REF!</definedName>
    <definedName name="품목상승간접노무비">#REF!</definedName>
    <definedName name="_15C_9">#REF!</definedName>
    <definedName name="GFDS" localSheetId="1">#REF!</definedName>
    <definedName name="_35572">#REF!</definedName>
    <definedName name="김윤환">#REF!</definedName>
    <definedName name="_15B_40">#REF!</definedName>
    <definedName name="철29" localSheetId="0">#REF!</definedName>
    <definedName name="기재360">#REF!</definedName>
    <definedName name="과장급_인당복리후생비">#REF!</definedName>
    <definedName name="ㅁ1382">#REF!</definedName>
    <definedName name="_13C_56">#REF!</definedName>
    <definedName name="경비율" localSheetId="0">#REF!</definedName>
    <definedName name="한식목공조공992" localSheetId="0">#REF!</definedName>
    <definedName name="제17호표노무비계">#REF!</definedName>
    <definedName name="김형태님_ODD">#REF!</definedName>
    <definedName name="기재52.1">#REF!</definedName>
    <definedName name="_36144">#REF!</definedName>
    <definedName name="ㅊㅎㅌㅇ">#REF!</definedName>
    <definedName name="호ㅓㄹ">#REF!</definedName>
    <definedName name="회경">#REF!</definedName>
    <definedName name="NF">#REF!</definedName>
    <definedName name="로ㅓㄹ">#REF!</definedName>
    <definedName name="__DAN147">#REF!</definedName>
    <definedName name="사22">#REF!</definedName>
    <definedName name="ㅏ776">#REF!</definedName>
    <definedName name="설치재료비">#REF!</definedName>
    <definedName name="기노64.1">#REF!</definedName>
    <definedName name="_JJ195">#REF!</definedName>
    <definedName name="_35553">#REF!</definedName>
    <definedName name="TN16XE">#REF!</definedName>
    <definedName name="Ty1H2">#REF!</definedName>
    <definedName name="번들2호" localSheetId="0">#REF!</definedName>
    <definedName name="기재18.1">#REF!</definedName>
    <definedName name="간노명" localSheetId="0">#REF!</definedName>
    <definedName name="DOG4___4">#REF!</definedName>
    <definedName name="sdfsa" localSheetId="1">#REF!</definedName>
    <definedName name="구간수량1">#REF!</definedName>
    <definedName name="QQ">#REF!</definedName>
    <definedName name="_GJJ0028">#REF!</definedName>
    <definedName name="창호목공012">#REF!</definedName>
    <definedName name="_15C_19">#REF!</definedName>
    <definedName name="보조기층기계부설기계계">#REF!</definedName>
    <definedName name="BUBK0006">#REF!</definedName>
    <definedName name="print_titele">#REF!</definedName>
    <definedName name="강관125.4">#REF!</definedName>
    <definedName name="_15B_72">#REF!</definedName>
    <definedName name="TABLE">#REF!</definedName>
    <definedName name="xhgts">#REF!</definedName>
    <definedName name="광단국4">#REF!</definedName>
    <definedName name="ㄱㄷㅇ">#REF!</definedName>
    <definedName name="구상나무1505">#REF!</definedName>
    <definedName name="_15C_39">#REF!</definedName>
    <definedName name="_15A_49">#REF!</definedName>
    <definedName name="_UJ0109">#REF!</definedName>
    <definedName name="_1F" localSheetId="0">#REF!</definedName>
    <definedName name="일위집계">#REF!</definedName>
    <definedName name="dx">#REF!</definedName>
    <definedName name="생H2.5">#REF!</definedName>
    <definedName name="RO110___5">#REF!</definedName>
    <definedName name="관80소운반비">#REF!</definedName>
    <definedName name="_33210">#REF!</definedName>
    <definedName name="__123Graph_LBL_APOWERSAV">#REF!</definedName>
    <definedName name="_50">#REF!</definedName>
    <definedName name="고압케이블전공991">#REF!</definedName>
    <definedName name="_GJN0020">#REF!</definedName>
    <definedName name="_UJ0099">#REF!</definedName>
    <definedName name="ㅊ모">#REF!</definedName>
    <definedName name="전기공사산업기사_전기공사기사2급991" localSheetId="0">#REF!</definedName>
    <definedName name="gbi_s_03">#REF!</definedName>
    <definedName name="_32163">#REF!</definedName>
    <definedName name="_15A_87">#REF!</definedName>
    <definedName name="서해안미개통">#REF!</definedName>
    <definedName name="_BUL0040">#REF!</definedName>
    <definedName name="타일시멘트회색">#REF!</definedName>
    <definedName name="취부밴드1">#REF!</definedName>
    <definedName name="풀" localSheetId="0">#REF!</definedName>
    <definedName name="금회금고용보험료">#REF!</definedName>
    <definedName name="_112">#REF!</definedName>
    <definedName name="_4B_4">#REF!</definedName>
    <definedName name="_35280">#REF!</definedName>
    <definedName name="HCY">#REF!</definedName>
    <definedName name="I형행가설치">#REF!</definedName>
    <definedName name="동원2">#REF!</definedName>
    <definedName name="JAE_SD_2">#REF!</definedName>
    <definedName name="일기">#REF!</definedName>
    <definedName name="LANCARD신설">#REF!</definedName>
    <definedName name="_____SUB2">#REF!</definedName>
    <definedName name="SMAT">#REF!</definedName>
    <definedName name="_KK14">#REF!</definedName>
    <definedName name="__ind26">#REF!</definedName>
    <definedName name="기재15.1">#REF!</definedName>
    <definedName name="총토탈">#REF!</definedName>
    <definedName name="태전TB5">#REF!</definedName>
    <definedName name="시험작성서작서">#REF!</definedName>
    <definedName name="파일" localSheetId="0">#REF!</definedName>
    <definedName name="진동롤러">#REF!</definedName>
    <definedName name="_JJ216">#REF!</definedName>
    <definedName name="_4_1_1호_송수관로">#REF!</definedName>
    <definedName name="STS_PIPE_300A_10S_단중">#REF!</definedName>
    <definedName name="거" localSheetId="0">#REF!</definedName>
    <definedName name="보조기층기계계">#REF!</definedName>
    <definedName name="기재244.1">#REF!</definedName>
    <definedName name="XDS">#REF!</definedName>
    <definedName name="_33404">#REF!</definedName>
    <definedName name="충산대">#REF!</definedName>
    <definedName name="옹벽1">#REF!</definedName>
    <definedName name="___SUM19">#REF!</definedName>
    <definedName name="SIL">#REF!</definedName>
    <definedName name="기노57">#REF!</definedName>
    <definedName name="설치부문" localSheetId="0">#REF!</definedName>
    <definedName name="금변장안전관리비">#REF!</definedName>
    <definedName name="원">#REF!</definedName>
    <definedName name="ㅓㅎ러ㅗ" localSheetId="0">#REF!</definedName>
    <definedName name="ㄴㅀ">#REF!</definedName>
    <definedName name="모래막이노">#REF!</definedName>
    <definedName name="LE">#REF!</definedName>
    <definedName name="예외4">#REF!</definedName>
    <definedName name="토사주0745경">#REF!</definedName>
    <definedName name="_2공장">#REF!</definedName>
    <definedName name="옥내접지2">#REF!</definedName>
    <definedName name="훅크볼트">#REF!</definedName>
    <definedName name="보조기층기계전압타이어경비">#REF!</definedName>
    <definedName name="몰탈재">#REF!</definedName>
    <definedName name="케이블명찰">#REF!</definedName>
    <definedName name="쉴드1">#REF!</definedName>
    <definedName name="회수년">#REF!</definedName>
    <definedName name="조합되메우기0.4인력계">#REF!</definedName>
    <definedName name="기재89.1">#REF!</definedName>
    <definedName name="거">#REF!</definedName>
    <definedName name="ㅗ뉴">#REF!</definedName>
    <definedName name="ped">#REF!</definedName>
    <definedName name="_35653">#REF!</definedName>
    <definedName name="테H2.0">#REF!</definedName>
    <definedName name="변제안전관리비">#REF!</definedName>
    <definedName name="_11605">#REF!</definedName>
    <definedName name="_NO54">#REF!</definedName>
    <definedName name="보조기층기계전압진동경비">#REF!</definedName>
    <definedName name="포설공991">#REF!</definedName>
    <definedName name="주호">#REF!</definedName>
    <definedName name="취소">#REF!</definedName>
    <definedName name="___DAN123">#REF!</definedName>
    <definedName name="콘크리트포장파괴0.7기계계">#REF!</definedName>
    <definedName name="배전전공" localSheetId="0">#REF!</definedName>
    <definedName name="생관1.0">#REF!</definedName>
    <definedName name="노42">#REF!</definedName>
    <definedName name="M4k4.k55">#REF!</definedName>
    <definedName name="_________LP2">#REF!</definedName>
    <definedName name="반경관취부밴드">#REF!</definedName>
    <definedName name="잡공사">#REF!</definedName>
    <definedName name="_10C_10">#REF!</definedName>
    <definedName name="DANGA195">#REF!</definedName>
    <definedName name="개나리5">#REF!</definedName>
    <definedName name="단2">#REF!</definedName>
    <definedName name="금변금고용보험료">#REF!</definedName>
    <definedName name="___DAN69">#REF!</definedName>
    <definedName name="_NO186">#REF!</definedName>
    <definedName name="조신반포">#REF!</definedName>
    <definedName name="경환">#REF!</definedName>
    <definedName name="_213단">#REF!</definedName>
    <definedName name="SLAB1">#REF!</definedName>
    <definedName name="콘센트_아울렛">#REF!</definedName>
    <definedName name="내관2조10">#REF!</definedName>
    <definedName name="나호표">#REF!</definedName>
    <definedName name="포장총">#REF!</definedName>
    <definedName name="ㄴㅁ" localSheetId="1">#REF!</definedName>
    <definedName name="적용제외공사원가노무비" localSheetId="0">#REF!</definedName>
    <definedName name="가설창고">#REF!</definedName>
    <definedName name="_35426">#REF!</definedName>
    <definedName name="T자W0.3">#REF!</definedName>
    <definedName name="ㅠ239" localSheetId="0">#REF!</definedName>
    <definedName name="공사개요">#REF!</definedName>
    <definedName name="통신내선공002">#REF!</definedName>
    <definedName name="학교" localSheetId="0">#REF!</definedName>
    <definedName name="강제간선시설">#REF!</definedName>
    <definedName name="선로단가">#REF!</definedName>
    <definedName name="지중36C">#REF!</definedName>
    <definedName name="CPEV">#REF!</definedName>
    <definedName name="_42___123Graph_XPOWER_MT">#REF!</definedName>
    <definedName name="____WW3">#REF!</definedName>
    <definedName name="_NO178">#REF!</definedName>
    <definedName name="line">#REF!</definedName>
    <definedName name="ㅏㅗ">#REF!</definedName>
    <definedName name="__UH1" localSheetId="0">#REF!</definedName>
    <definedName name="공압축7.1간재">#REF!</definedName>
    <definedName name="토공1" localSheetId="0">#REF!</definedName>
    <definedName name="_______PRN2">#REF!</definedName>
    <definedName name="CONFIG">#REF!</definedName>
    <definedName name="형틀목공011">#REF!</definedName>
    <definedName name="QTY">#REF!</definedName>
    <definedName name="AL몰딩">#REF!</definedName>
    <definedName name="모감주R8">#REF!</definedName>
    <definedName name="_31360">#REF!</definedName>
    <definedName name="sb202_경비실">#REF!</definedName>
    <definedName name="_18C_10">#REF!</definedName>
    <definedName name="크____레____인">#REF!</definedName>
    <definedName name="___________________RO80">#REF!</definedName>
    <definedName name="준설선운전사982" localSheetId="0">#REF!</definedName>
    <definedName name="재108.1">#REF!</definedName>
    <definedName name="피이르네상스">#REF!</definedName>
    <definedName name="A1.1000">#REF!</definedName>
    <definedName name="DANGA145" localSheetId="0">#REF!</definedName>
    <definedName name="동_발_공__터_널">#REF!</definedName>
    <definedName name="사본">#REF!</definedName>
    <definedName name="기성누공사원가">#REF!</definedName>
    <definedName name="_35306">#REF!</definedName>
    <definedName name="BHB" localSheetId="0">#REF!</definedName>
    <definedName name="SAF">#REF!</definedName>
    <definedName name="기재60.1">#REF!</definedName>
    <definedName name="A머캐표층15">#REF!</definedName>
    <definedName name="RC0_서울">#REF!</definedName>
    <definedName name="_15A_53">#REF!</definedName>
    <definedName name="각파이프1">#REF!</definedName>
    <definedName name="일위직재2">#REF!</definedName>
    <definedName name="_______RO110">#REF!</definedName>
    <definedName name="_33115">#REF!</definedName>
    <definedName name="__123Graph_BGraph2">#REF!</definedName>
    <definedName name="ㅂ5">#REF!</definedName>
    <definedName name="G열">#REF!</definedName>
    <definedName name="상급원자력기술자001">#REF!</definedName>
    <definedName name="맨홀기성품">#REF!</definedName>
    <definedName name="최종RI_C">#REF!</definedName>
    <definedName name="_DAN129">#REF!</definedName>
    <definedName name="ㅇㄹㄶㅇ">#REF!</definedName>
    <definedName name="A머캐중층10불량">#REF!</definedName>
    <definedName name="ㄹF25">#REF!</definedName>
    <definedName name="__sd13">#REF!</definedName>
    <definedName name="_PR1">#REF!</definedName>
    <definedName name="_JJ101">#REF!</definedName>
    <definedName name="공원점멸기">#REF!</definedName>
    <definedName name="재156.1">#REF!</definedName>
    <definedName name="일본">#REF!</definedName>
    <definedName name="_14B_20">#REF!</definedName>
    <definedName name="옹">#REF!</definedName>
    <definedName name="지은식">#REF!</definedName>
    <definedName name="_15A_68">#REF!</definedName>
    <definedName name="ffffffffffffffffffffff">#REF!</definedName>
    <definedName name="최선관">#REF!</definedName>
    <definedName name="재54">#REF!</definedName>
    <definedName name="dfhd">#REF!</definedName>
    <definedName name="인원">#REF!</definedName>
    <definedName name="__a1" localSheetId="0">#REF!</definedName>
    <definedName name="_ind4">#REF!</definedName>
    <definedName name="잔토Q90토사불량">#REF!</definedName>
    <definedName name="_13108">#REF!</definedName>
    <definedName name="_NN132">#REF!</definedName>
    <definedName name="기재169">#REF!</definedName>
    <definedName name="EWAFADS">#REF!</definedName>
    <definedName name="기층기계전압단뎀재료비">#REF!</definedName>
    <definedName name="볼트1660">#REF!</definedName>
    <definedName name="적용대가산출표">#REF!</definedName>
    <definedName name="이동호">#REF!</definedName>
    <definedName name="수송2">#REF!</definedName>
    <definedName name="기재159">#REF!</definedName>
    <definedName name="보통지4FC100">#REF!</definedName>
    <definedName name="gbi_s_07">#REF!</definedName>
    <definedName name="수축줄눈경비">#REF!</definedName>
    <definedName name="CA12C">#REF!</definedName>
    <definedName name="TOT_S_2">#REF!</definedName>
    <definedName name="작성자">#REF!</definedName>
    <definedName name="가이즈까향2006">#REF!</definedName>
    <definedName name="봉시설3">#REF!</definedName>
    <definedName name="터파기기계노무비0.2">#REF!</definedName>
    <definedName name="hl" localSheetId="0">#REF!</definedName>
    <definedName name="_____________________________PI48">#REF!</definedName>
    <definedName name="제33호표노무비계">#REF!</definedName>
    <definedName name="원지반노">#REF!</definedName>
    <definedName name="lcd수리">#REF!</definedName>
    <definedName name="pow">#REF!</definedName>
    <definedName name="_11311">#REF!</definedName>
    <definedName name="_33단">#REF!</definedName>
    <definedName name="Ty2L6" localSheetId="0">#REF!</definedName>
    <definedName name="_6B_4">#REF!</definedName>
    <definedName name="T9M">#REF!</definedName>
    <definedName name="__PE16">#REF!</definedName>
    <definedName name="_35142">#REF!</definedName>
    <definedName name="_25420">#REF!</definedName>
    <definedName name="광통">#REF!</definedName>
    <definedName name="기재72">#REF!</definedName>
    <definedName name="Rate">#REF!</definedName>
    <definedName name="____________________________">#REF!</definedName>
    <definedName name="형틀목공">#REF!</definedName>
    <definedName name="페디스탈">#REF!</definedName>
    <definedName name="___DAN132">#REF!</definedName>
    <definedName name="재150">#REF!</definedName>
    <definedName name="_5C_14">#REF!</definedName>
    <definedName name="덤프운반_암">#REF!</definedName>
    <definedName name="HW설치사992">#REF!</definedName>
    <definedName name="두기1호" localSheetId="0">#REF!</definedName>
    <definedName name="_NO56">#REF!</definedName>
    <definedName name="_12B_50">#REF!</definedName>
    <definedName name="_KK166">#REF!</definedName>
    <definedName name="간선_data">#REF!</definedName>
    <definedName name="_15B_26">#REF!</definedName>
    <definedName name="_DAN146" localSheetId="0">#REF!</definedName>
    <definedName name="LLLL">#REF!</definedName>
    <definedName name="TEST_W3">#REF!</definedName>
    <definedName name="기재458">#REF!</definedName>
    <definedName name="_17B_2">#REF!</definedName>
    <definedName name="WHANY1">#REF!</definedName>
    <definedName name="이_부영_대리_3429.4073">#REF!</definedName>
    <definedName name="조합페인트신너1" localSheetId="0">#REF!</definedName>
    <definedName name="CELLNOTE1">#REF!</definedName>
    <definedName name="ㄹㄴㅁ">#REF!</definedName>
    <definedName name="__DAN43">#REF!</definedName>
    <definedName name="JENY2">#REF!</definedName>
    <definedName name="흄관운반600계">#REF!</definedName>
    <definedName name="_L01">#REF!</definedName>
    <definedName name="CV4C22">#REF!</definedName>
    <definedName name="okmn">#REF!</definedName>
    <definedName name="벽관통1">#REF!</definedName>
    <definedName name="철거역1" localSheetId="0">#REF!</definedName>
    <definedName name="PE내관포설2조">#REF!</definedName>
    <definedName name="______________________________PI48">#REF!</definedName>
    <definedName name="ㅕ168" localSheetId="0">#REF!</definedName>
    <definedName name="HapSKVA">#REF!</definedName>
    <definedName name="뎨">#REF!</definedName>
    <definedName name="고장">#REF!</definedName>
    <definedName name="_35164">#REF!</definedName>
    <definedName name="_H09">#REF!</definedName>
    <definedName name="원자력케이블전공982" localSheetId="0">#REF!</definedName>
    <definedName name="ㅈㄷㅅㅈㅅ">#REF!</definedName>
    <definedName name="갈빌2호">#REF!</definedName>
    <definedName name="_DAN24" localSheetId="0">#REF!</definedName>
    <definedName name="_15B_31">#REF!</definedName>
    <definedName name="투명락카">#REF!</definedName>
    <definedName name="_3G__Extr">#REF!</definedName>
    <definedName name="포정E1">#REF!</definedName>
    <definedName name="월배E1">#REF!</definedName>
    <definedName name="대표자명">#REF!</definedName>
    <definedName name="_JJ201">#REF!</definedName>
    <definedName name="_15A_76">#REF!</definedName>
    <definedName name="석축기초03">#REF!</definedName>
    <definedName name="금변금제이윤">#REF!</definedName>
    <definedName name="ㄹ옹ㄴㄹ" localSheetId="0">#REF!</definedName>
    <definedName name="광코드44">#REF!</definedName>
    <definedName name="UNI_ACCESSORY">#REF!</definedName>
    <definedName name="ㅕㅕㅕ">#REF!</definedName>
    <definedName name="재료비1">#REF!</definedName>
    <definedName name="고_압_호_스">#REF!</definedName>
    <definedName name="fdffdgd">#REF!</definedName>
    <definedName name="_15A_4">#REF!</definedName>
    <definedName name="기재460.1">#REF!</definedName>
    <definedName name="성">#REF!</definedName>
    <definedName name="_33315">#REF!</definedName>
    <definedName name="EX">#REF!</definedName>
    <definedName name="RK">#REF!</definedName>
    <definedName name="NHGF">#REF!</definedName>
    <definedName name="준설설운전사011">#REF!</definedName>
    <definedName name="보통지17FC100">#REF!</definedName>
    <definedName name="재143.1">#REF!</definedName>
    <definedName name="_80.덕트풀렉시불_죠인트">#REF!</definedName>
    <definedName name="케이블크리트">#REF!</definedName>
    <definedName name="_25612">#REF!</definedName>
    <definedName name="DEMO">#REF!</definedName>
    <definedName name="BUBN0004">#REF!</definedName>
    <definedName name="측구1">#REF!</definedName>
    <definedName name="_11300">#REF!</definedName>
    <definedName name="___DAN57">#REF!</definedName>
    <definedName name="_13703">#REF!</definedName>
    <definedName name="LED">#REF!</definedName>
    <definedName name="kiuk">#REF!</definedName>
    <definedName name="우드시일러">#REF!</definedName>
    <definedName name="sack">#REF!</definedName>
    <definedName name="___DAN83">#REF!</definedName>
    <definedName name="수중모타15" localSheetId="0">#REF!</definedName>
    <definedName name="_JK164">#REF!</definedName>
    <definedName name="후박나무H4.0">#REF!</definedName>
    <definedName name="_UJ0103">#REF!</definedName>
    <definedName name="_15A_42">#REF!</definedName>
    <definedName name="_DAN37" localSheetId="0">#REF!</definedName>
    <definedName name="fhdd" localSheetId="1">#REF!</definedName>
    <definedName name="금회변변전환경보전비">#REF!</definedName>
    <definedName name="DOG3___9">#REF!</definedName>
    <definedName name="성단">#REF!</definedName>
    <definedName name="_26132">#REF!</definedName>
    <definedName name="cone">#REF!</definedName>
    <definedName name="ㅇ홓ㅇ">#REF!</definedName>
    <definedName name="dsgfdf" localSheetId="1">#REF!</definedName>
    <definedName name="DANGA63" localSheetId="0">#REF!</definedName>
    <definedName name="_PRT3">#REF!</definedName>
    <definedName name="WERFWE">#REF!</definedName>
    <definedName name="번_호">#REF!</definedName>
    <definedName name="삼영1">#REF!</definedName>
    <definedName name="ㅁㅇㄻㄴㅇㄹ">#REF!</definedName>
    <definedName name="ㅑ110" localSheetId="0">#REF!</definedName>
    <definedName name="VWEI">#REF!</definedName>
    <definedName name="재51.1">#REF!</definedName>
    <definedName name="단6">#REF!</definedName>
    <definedName name="_82">#REF!</definedName>
    <definedName name="bs">#REF!</definedName>
    <definedName name="DTEC">#REF!</definedName>
    <definedName name="BCONN36">#REF!</definedName>
    <definedName name="흄관운반운반비경비">#REF!</definedName>
    <definedName name="기재457.1">#REF!</definedName>
    <definedName name="_64.방열기_설치">#REF!</definedName>
    <definedName name="반취부울산">#REF!</definedName>
    <definedName name="_BUJ0019">#REF!</definedName>
    <definedName name="내용" localSheetId="0">#REF!</definedName>
    <definedName name="________PRN2">#REF!</definedName>
    <definedName name="단7">#REF!</definedName>
    <definedName name="재료비_직노__x">#REF!</definedName>
    <definedName name="윈치노">#REF!</definedName>
    <definedName name="_12C_51">#REF!</definedName>
    <definedName name="보링공_지질조사012">#REF!</definedName>
    <definedName name="구분7">#REF!</definedName>
    <definedName name="_32101">#REF!</definedName>
    <definedName name="___DAN116">#REF!</definedName>
    <definedName name="선량1호" localSheetId="0">#REF!</definedName>
    <definedName name="__OP7">#REF!</definedName>
    <definedName name="___________RO22">#REF!</definedName>
    <definedName name="DANGA81" localSheetId="0">#REF!</definedName>
    <definedName name="mcvbm">#REF!</definedName>
    <definedName name="_12AvgS">#REF!</definedName>
    <definedName name="_13C_15">#REF!</definedName>
    <definedName name="홍단">#REF!</definedName>
    <definedName name="기재33">#REF!</definedName>
    <definedName name="___________________________RO110">#REF!</definedName>
    <definedName name="_DAN9" localSheetId="0">#REF!</definedName>
    <definedName name="_12B_47">#REF!</definedName>
    <definedName name="_11429">#REF!</definedName>
    <definedName name="Data_Func" localSheetId="0">#REF!</definedName>
    <definedName name="ㅏㅗ하ㅓ호">#REF!</definedName>
    <definedName name="_10C_57">#REF!</definedName>
    <definedName name="PB.10050">#REF!</definedName>
    <definedName name="_34300">#REF!</definedName>
    <definedName name="_208G_0Extract">#REF!</definedName>
    <definedName name="_35537">#REF!</definedName>
    <definedName name="건설기계운전조수002">#REF!</definedName>
    <definedName name="기층기계인건비경비">#REF!</definedName>
    <definedName name="_9A_5">#REF!</definedName>
    <definedName name="_NO214">#REF!</definedName>
    <definedName name="최종CDL">#REF!</definedName>
    <definedName name="통신관련기능사_통신기능사012">#REF!</definedName>
    <definedName name="_14___123Graph_LBL_BENE_VVVF">#REF!</definedName>
    <definedName name="_12A_81">#REF!</definedName>
    <definedName name="ㅗㅓㅏㅣ">#REF!</definedName>
    <definedName name="보132" localSheetId="0">#REF!</definedName>
    <definedName name="기계공991" localSheetId="0">#REF!</definedName>
    <definedName name="_sub5" localSheetId="0">#REF!</definedName>
    <definedName name="_DAN5">#REF!</definedName>
    <definedName name="CPU시험사992">#REF!</definedName>
    <definedName name="카운트">#REF!</definedName>
    <definedName name="_32304">#REF!</definedName>
    <definedName name="ㅇㄹㅇㄹ">#REF!</definedName>
    <definedName name="SEQU">#REF!</definedName>
    <definedName name="_14406">#REF!</definedName>
    <definedName name="자재합계">#REF!</definedName>
    <definedName name="_15C_42">#REF!</definedName>
    <definedName name="fyluuyl7">#REF!</definedName>
    <definedName name="DRIVE___5">#REF!</definedName>
    <definedName name="KA">#REF!</definedName>
    <definedName name="창호">#REF!</definedName>
    <definedName name="기재5">#REF!</definedName>
    <definedName name="GBI_S_1">#REF!</definedName>
    <definedName name="중급원자력기술자011" localSheetId="0">#REF!</definedName>
    <definedName name="광코드32">#REF!</definedName>
    <definedName name="지수판">#REF!</definedName>
    <definedName name="포설공011">#REF!</definedName>
    <definedName name="저판높이" localSheetId="0">#REF!</definedName>
    <definedName name="dtyk">#REF!</definedName>
    <definedName name="_10C_35">#REF!</definedName>
    <definedName name="_UL0097">#REF!</definedName>
    <definedName name="_12A_26">#REF!</definedName>
    <definedName name="new_sf" localSheetId="0">#REF!</definedName>
    <definedName name="_6C_30">#REF!</definedName>
    <definedName name="실적_경비계">#REF!</definedName>
    <definedName name="사석보04180재">#REF!</definedName>
    <definedName name="신호기3">#REF!</definedName>
    <definedName name="gfasgfa">#REF!</definedName>
    <definedName name="신흥2호" localSheetId="0">#REF!</definedName>
    <definedName name="_54.수성도료칠">#REF!</definedName>
    <definedName name="_1_2취수탑">#REF!</definedName>
    <definedName name="능소화R4">#REF!</definedName>
    <definedName name="기재443.1">#REF!</definedName>
    <definedName name="_DAN120">#REF!</definedName>
    <definedName name="갱부" localSheetId="0">#REF!</definedName>
    <definedName name="ㅁㄴㅁㅇ">#REF!</definedName>
    <definedName name="MFR_T">#REF!</definedName>
    <definedName name="공정3">#REF!</definedName>
    <definedName name="_11B_18">#REF!</definedName>
    <definedName name="_4_1_1호_송수관로" localSheetId="0">#REF!</definedName>
    <definedName name="_UN0012">#REF!</definedName>
    <definedName name="단가1">#REF!</definedName>
    <definedName name="E11P">#REF!</definedName>
    <definedName name="F_EQ0" localSheetId="0">#REF!</definedName>
    <definedName name="DANGA85" localSheetId="0">#REF!</definedName>
    <definedName name="표층인력포설노무비">#REF!</definedName>
    <definedName name="HBV">#REF!</definedName>
    <definedName name="fsdhfds">#REF!</definedName>
    <definedName name="_1B1_">#REF!</definedName>
    <definedName name="슬리브1">#REF!</definedName>
    <definedName name="_DAN60" localSheetId="0">#REF!</definedName>
    <definedName name="철골공992">#REF!</definedName>
    <definedName name="플랜트배관공982">#REF!</definedName>
    <definedName name="인력자갈토사터파기1m까지">#REF!</definedName>
    <definedName name="루우프시트" localSheetId="0">#REF!</definedName>
    <definedName name="DANGA41">#REF!</definedName>
    <definedName name="원지반재">#REF!</definedName>
    <definedName name="_9A_23">#REF!</definedName>
    <definedName name="타일재료" localSheetId="0">#REF!</definedName>
    <definedName name="OMDC">#REF!</definedName>
    <definedName name="_DAN148">#REF!</definedName>
    <definedName name="음창국_과장">#REF!</definedName>
    <definedName name="클립">#REF!</definedName>
    <definedName name="_JJ226">#REF!</definedName>
    <definedName name="하지경">#REF!</definedName>
    <definedName name="_ELP100">#REF!</definedName>
    <definedName name="QKF">#REF!</definedName>
    <definedName name="_35131">#REF!</definedName>
    <definedName name="DKYTKDYT">#REF!</definedName>
    <definedName name="CNCV100">#REF!</definedName>
    <definedName name="기재323.1">#REF!</definedName>
    <definedName name="_NO14">#REF!</definedName>
    <definedName name="정렬범위">#REF!</definedName>
    <definedName name="주소">#REF!</definedName>
    <definedName name="PI60___5">#REF!</definedName>
    <definedName name="_32512">#REF!</definedName>
    <definedName name="충남옥내개통">#REF!</definedName>
    <definedName name="_19611">#REF!</definedName>
    <definedName name="건설기계조장992" localSheetId="0">#REF!</definedName>
    <definedName name="경고용테이프" localSheetId="0">#REF!</definedName>
    <definedName name="_JJ182">#REF!</definedName>
    <definedName name="내선전공992" localSheetId="0">#REF!</definedName>
    <definedName name="샷시공011" localSheetId="0">#REF!</definedName>
    <definedName name="ㅗㄱ소곳곣">#REF!</definedName>
    <definedName name="ㄷㄳㄷ" localSheetId="0">#REF!</definedName>
    <definedName name="원자력보온공992" localSheetId="0">#REF!</definedName>
    <definedName name="제잡">#REF!</definedName>
    <definedName name="철_골_공">#REF!</definedName>
    <definedName name="시멘트">#REF!</definedName>
    <definedName name="이정우">#REF!</definedName>
    <definedName name="하도">#REF!</definedName>
    <definedName name="_NO167">#REF!</definedName>
    <definedName name="지주밴드" localSheetId="0">#REF!</definedName>
    <definedName name="변재료비" localSheetId="0">#REF!</definedName>
    <definedName name="보일러공991">#REF!</definedName>
    <definedName name="점퍼">#REF!</definedName>
    <definedName name="_GJN0017">#REF!</definedName>
    <definedName name="__RO80" localSheetId="0">#REF!</definedName>
    <definedName name="_____SUB3">#REF!</definedName>
    <definedName name="강관115">#REF!</definedName>
    <definedName name="_15C_72">#REF!</definedName>
    <definedName name="__________________________________DOG33">#REF!</definedName>
    <definedName name="견2">#REF!</definedName>
    <definedName name="콘크리트포장파괴0.7기계노무비">#REF!</definedName>
    <definedName name="SHELF">#REF!</definedName>
    <definedName name="_NN188">#REF!</definedName>
    <definedName name="_UK0079">#REF!</definedName>
    <definedName name="혼화재" localSheetId="0">#REF!</definedName>
    <definedName name="ir2rtcfr3c1r4c26rtqu">#REF!</definedName>
    <definedName name="UNIB형">#REF!</definedName>
    <definedName name="SEEKA">#REF!</definedName>
    <definedName name="방수경비">#REF!</definedName>
    <definedName name="DANGA95">#REF!</definedName>
    <definedName name="_BUJ0031">#REF!</definedName>
    <definedName name="간접노무비" localSheetId="0">#REF!</definedName>
    <definedName name="jklklj">#REF!</definedName>
    <definedName name="실행총괄표">#REF!</definedName>
    <definedName name="ㅇ20">#REF!</definedName>
    <definedName name="_SA17">#REF!</definedName>
    <definedName name="노9501">#REF!</definedName>
    <definedName name="_5B_2">#REF!</definedName>
    <definedName name="__DAN7">#REF!</definedName>
    <definedName name="_JK131">#REF!</definedName>
    <definedName name="나ㅣ러재ㅑ">#REF!</definedName>
    <definedName name="단위">#REF!</definedName>
    <definedName name="앵커볼트1" localSheetId="0">#REF!</definedName>
    <definedName name="콘크리트포장파괴0.4노무비">#REF!</definedName>
    <definedName name="_1A_28">#REF!</definedName>
    <definedName name="휴지통">#REF!</definedName>
    <definedName name="축전지설치A">#REF!</definedName>
    <definedName name="LP3B">#REF!</definedName>
    <definedName name="E형">#REF!</definedName>
    <definedName name="FDSAF" localSheetId="0">#REF!</definedName>
    <definedName name="시행년월">#REF!</definedName>
    <definedName name="반송1520">#REF!</definedName>
    <definedName name="_NN174">#REF!</definedName>
    <definedName name="_JJ89">#REF!</definedName>
    <definedName name="__DAN37">#REF!</definedName>
    <definedName name="반취부화정">#REF!</definedName>
    <definedName name="기계되재">#REF!</definedName>
    <definedName name="도급재료">#REF!</definedName>
    <definedName name="_1R">#REF!</definedName>
    <definedName name="자40">#REF!</definedName>
    <definedName name="제45호표노무비계">#REF!</definedName>
    <definedName name="일위대가집계표" localSheetId="0">#REF!</definedName>
    <definedName name="G5CCT">#REF!</definedName>
    <definedName name="_14229">#REF!</definedName>
    <definedName name="_JJ107">#REF!</definedName>
    <definedName name="재료비단가">#REF!</definedName>
    <definedName name="당수">#REF!</definedName>
    <definedName name="볼90" localSheetId="0">#REF!</definedName>
    <definedName name="_13A_44">#REF!</definedName>
    <definedName name="DANGA172" localSheetId="0">#REF!</definedName>
    <definedName name="골이윤">#REF!</definedName>
    <definedName name="_UK0068">#REF!</definedName>
    <definedName name="wwee" localSheetId="0">#REF!</definedName>
    <definedName name="깍기경">#REF!</definedName>
    <definedName name="작업설">#REF!</definedName>
    <definedName name="_1__123Graph_A차트_1" localSheetId="0">#REF!</definedName>
    <definedName name="느티R20">#REF!</definedName>
    <definedName name="TN1C">#REF!</definedName>
    <definedName name="BUBJ0005">#REF!</definedName>
    <definedName name="_15A_7">#REF!</definedName>
    <definedName name="지적산업기사_지적기사2급982">#REF!</definedName>
    <definedName name="시공측량사조수">#REF!</definedName>
    <definedName name="_29___123Graph_LBL_CPOWER_MT">#REF!</definedName>
    <definedName name="HGJ">#REF!</definedName>
    <definedName name="_______________________RO35">#REF!</definedName>
    <definedName name="_33단" localSheetId="0">#REF!</definedName>
    <definedName name="표층기계전압마카담경비">#REF!</definedName>
    <definedName name="__HHI70">#REF!</definedName>
    <definedName name="잠수부001" localSheetId="0">#REF!</definedName>
    <definedName name="매화8노무">#REF!</definedName>
    <definedName name="elec3">#REF!</definedName>
    <definedName name="SLOT">#REF!</definedName>
    <definedName name="간접재료비">#REF!</definedName>
    <definedName name="ㄷㅎㄹㅇ">#REF!</definedName>
    <definedName name="지적기능산업기사_지적기능사1급001" localSheetId="0">#REF!</definedName>
    <definedName name="_36217">#REF!</definedName>
    <definedName name="회">#REF!</definedName>
    <definedName name="지울철">#REF!</definedName>
    <definedName name="_25300">#REF!</definedName>
    <definedName name="_jj231">#REF!</definedName>
    <definedName name="_GJN0047">#REF!</definedName>
    <definedName name="원수">#REF!</definedName>
    <definedName name="김현경">#REF!</definedName>
    <definedName name="완료예정일자1">#REF!</definedName>
    <definedName name="ㅏㄷ6ㅅ">#REF!</definedName>
    <definedName name="_16B_6">#REF!</definedName>
    <definedName name="ㄹ온ㄴㅇ" localSheetId="0">#REF!</definedName>
    <definedName name="오페디3">#REF!</definedName>
    <definedName name="YHJ" localSheetId="1">#REF!</definedName>
    <definedName name="금회기일반관리비">#REF!</definedName>
    <definedName name="_11A">#REF!</definedName>
    <definedName name="_NN10">#REF!</definedName>
    <definedName name="무선안테나공001" localSheetId="0">#REF!</definedName>
    <definedName name="PRCRANGE">#REF!</definedName>
    <definedName name="__1__123Graph_A차트_1" localSheetId="0">#REF!</definedName>
    <definedName name="잔토Q135토사실가동불량">#REF!</definedName>
    <definedName name="______qa1">#REF!</definedName>
    <definedName name="지지철물취부광직6호">#REF!</definedName>
    <definedName name="투안전관리비" localSheetId="0">#REF!</definedName>
    <definedName name="한전임차료">#REF!</definedName>
    <definedName name="OPP" localSheetId="1">#REF!</definedName>
    <definedName name="DANGA95" localSheetId="0">#REF!</definedName>
    <definedName name="_13A_25">#REF!</definedName>
    <definedName name="_NO151">#REF!</definedName>
    <definedName name="내선전공">#REF!</definedName>
    <definedName name="하원수" localSheetId="0">#REF!</definedName>
    <definedName name="시험보조수002" localSheetId="0">#REF!</definedName>
    <definedName name="_8A_24">#REF!</definedName>
    <definedName name="_b19">#REF!</definedName>
    <definedName name="K_60SWL">#REF!</definedName>
    <definedName name="_35195">#REF!</definedName>
    <definedName name="고배">#REF!</definedName>
    <definedName name="_83">#REF!</definedName>
    <definedName name="볼65">#REF!</definedName>
    <definedName name="DS1E">#REF!</definedName>
    <definedName name="조림인부991" localSheetId="0">#REF!</definedName>
    <definedName name="화공001">#REF!</definedName>
    <definedName name="광케기사">#REF!</definedName>
    <definedName name="계산">#REF!</definedName>
    <definedName name="프라임코팅75디스트리뷰우터3000살포계">#REF!</definedName>
    <definedName name="_4_0_S">#REF!</definedName>
    <definedName name="Tel">#REF!</definedName>
    <definedName name="고압케이블전공001" localSheetId="0">#REF!</definedName>
    <definedName name="양생노무비">#REF!</definedName>
    <definedName name="_10B_2">#REF!</definedName>
    <definedName name="안전마">#REF!</definedName>
    <definedName name="_23531">#REF!</definedName>
    <definedName name="OC2형">#REF!</definedName>
    <definedName name="총표">#REF!</definedName>
    <definedName name="용접공일반1">#REF!</definedName>
    <definedName name="_________________________________WW7">#REF!</definedName>
    <definedName name="비난연2">#REF!</definedName>
    <definedName name="_6A_19">#REF!</definedName>
    <definedName name="ㄹㅇ농ㄴ" localSheetId="0">#REF!</definedName>
    <definedName name="조합되메우기0.4인력노무비">#REF!</definedName>
    <definedName name="정산직접노무비">#REF!</definedName>
    <definedName name="_34556">#REF!</definedName>
    <definedName name="기타자재3">#REF!</definedName>
    <definedName name="목공경비">#REF!</definedName>
    <definedName name="바닥몰">#REF!</definedName>
    <definedName name="볼트1640">#REF!</definedName>
    <definedName name="_4C_19">#REF!</definedName>
    <definedName name="TEST_I1">#REF!</definedName>
    <definedName name="DOG1___12">#REF!</definedName>
    <definedName name="무석면디럭스타일1" localSheetId="0">#REF!</definedName>
    <definedName name="ㅁㄻㄴㅇㄹㄴㅇㄹㄴ">#REF!</definedName>
    <definedName name="광주컨개통">#REF!</definedName>
    <definedName name="스파이랄취부2">#REF!</definedName>
    <definedName name="건설기계운전사">#REF!</definedName>
    <definedName name="BUBL0013">#REF!</definedName>
    <definedName name="충남1">#REF!</definedName>
    <definedName name="_PRT1">#REF!</definedName>
    <definedName name="_14C_12">#REF!</definedName>
    <definedName name="두기1" localSheetId="0">#REF!</definedName>
    <definedName name="점퍼코드2">#REF!</definedName>
    <definedName name="정종태">#REF!</definedName>
    <definedName name="DAY">#REF!</definedName>
    <definedName name="비닐절연전선4">#REF!</definedName>
    <definedName name="Data4">#REF!</definedName>
    <definedName name="월상용직가설전공">#REF!</definedName>
    <definedName name="ArgentinaCashFlow">#REF!</definedName>
    <definedName name="_RO45">#REF!</definedName>
    <definedName name="__K809632">#REF!</definedName>
    <definedName name="fdshgsdr">#REF!</definedName>
    <definedName name="ㅡ">#REF!</definedName>
    <definedName name="조합되메우기0.2계">#REF!</definedName>
    <definedName name="내역2">#REF!</definedName>
    <definedName name="샷시공992" localSheetId="0">#REF!</definedName>
    <definedName name="_32259">#REF!</definedName>
    <definedName name="ytiueuy">#REF!</definedName>
    <definedName name="철도신호공982">#REF!</definedName>
    <definedName name="설계단면력요약.SAP90Work">#REF!</definedName>
    <definedName name="BLANK14">#REF!</definedName>
    <definedName name="절단공012">#REF!</definedName>
    <definedName name="MCUR">#REF!</definedName>
    <definedName name="연광교">#REF!</definedName>
    <definedName name="ㅛ가ㅓㅑㄷㅇ너">#REF!</definedName>
    <definedName name="_RO80" localSheetId="0">#REF!</definedName>
    <definedName name="입안1호" localSheetId="0">#REF!</definedName>
    <definedName name="변경">#REF!</definedName>
    <definedName name="서동식책임님">#REF!</definedName>
    <definedName name="_23221">#REF!</definedName>
    <definedName name="exchange_rate">#REF!</definedName>
    <definedName name="내부판넬목재문">#REF!</definedName>
    <definedName name="_32200">#REF!</definedName>
    <definedName name="금변보상비">#REF!</definedName>
    <definedName name="휴지통1">#REF!</definedName>
    <definedName name="기재58.1">#REF!</definedName>
    <definedName name="_01" localSheetId="0">#REF!</definedName>
    <definedName name="MPRIC">#REF!</definedName>
    <definedName name="_36106">#REF!</definedName>
    <definedName name="_BUK0011">#REF!</definedName>
    <definedName name="전기공사산업기사_전기공사기사2급002" localSheetId="0">#REF!</definedName>
    <definedName name="_10B_32">#REF!</definedName>
    <definedName name="TREWTER">#REF!</definedName>
    <definedName name="_47G__Extr">#REF!</definedName>
    <definedName name="GEMCO" localSheetId="0">#REF!</definedName>
    <definedName name="시설서대구TXA1">#REF!</definedName>
    <definedName name="떼드기붙임">#REF!</definedName>
    <definedName name="_1공장">#REF!</definedName>
    <definedName name="추공내역서">#REF!</definedName>
    <definedName name="시공측량사조수011" localSheetId="0">#REF!</definedName>
    <definedName name="_7B_22">#REF!</definedName>
    <definedName name="콘크리트포장파괴0.4치즐계">#REF!</definedName>
    <definedName name="ㅠㅇㅁㄹㅇㅁ">#REF!</definedName>
    <definedName name="콘주철거공비">#REF!</definedName>
    <definedName name="_13606">#REF!</definedName>
    <definedName name="_LGE14">#REF!</definedName>
    <definedName name="브레드">#REF!</definedName>
    <definedName name="이창호_주임">#REF!</definedName>
    <definedName name="_1_3__Crite">#REF!</definedName>
    <definedName name="재123.1">#REF!</definedName>
    <definedName name="FHFK">#REF!</definedName>
    <definedName name="조가1">#REF!</definedName>
    <definedName name="_6A_28">#REF!</definedName>
    <definedName name="기재271.1">#REF!</definedName>
    <definedName name="NH250광속">#REF!</definedName>
    <definedName name="_NO11">#REF!</definedName>
    <definedName name="FCST_VR">#REF!</definedName>
    <definedName name="dgsd">#REF!</definedName>
    <definedName name="_4">#REF!</definedName>
    <definedName name="_NN147">#REF!</definedName>
    <definedName name="基本软件金额">#REF!</definedName>
    <definedName name="hardwar" localSheetId="1">#REF!</definedName>
    <definedName name="조림인부011">#REF!</definedName>
    <definedName name="노30_1">#REF!</definedName>
    <definedName name="납품장소___계약조건에_따름">#REF!</definedName>
    <definedName name="강권_수석">#REF!</definedName>
    <definedName name="__________________PI48">#REF!</definedName>
    <definedName name="_35254">#REF!</definedName>
    <definedName name="A61000.AZ70000">#REF!</definedName>
    <definedName name="낙찰">#REF!</definedName>
    <definedName name="ㅏㅎ러ㅗ허ㅗ">#REF!</definedName>
    <definedName name="경비배부율">#REF!</definedName>
    <definedName name="매화R8">#REF!</definedName>
    <definedName name="여과지동">#REF!</definedName>
    <definedName name="rog">#REF!</definedName>
    <definedName name="기재48.1">#REF!</definedName>
    <definedName name="노무비3">#REF!</definedName>
    <definedName name="닥트공992">#REF!</definedName>
    <definedName name="기층기계살수계">#REF!</definedName>
    <definedName name="느릅나무5재료">#REF!</definedName>
    <definedName name="소화기">#REF!</definedName>
    <definedName name="_35453">#REF!</definedName>
    <definedName name="금회금이윤" localSheetId="0">#REF!</definedName>
    <definedName name="대구컨개통">#REF!</definedName>
    <definedName name="CR">#REF!</definedName>
    <definedName name="_NO152">#REF!</definedName>
    <definedName name="통신설비공002">#REF!</definedName>
    <definedName name="미순">#REF!</definedName>
    <definedName name="_13323">#REF!</definedName>
    <definedName name="최종ASP_TP_C">#REF!</definedName>
    <definedName name="____________________________________PI48">#REF!</definedName>
    <definedName name="속성">#REF!</definedName>
    <definedName name="_TJ0039">#REF!</definedName>
    <definedName name="특별인부011" localSheetId="0">#REF!</definedName>
    <definedName name="aerhh">#REF!</definedName>
    <definedName name="한식목공001">#REF!</definedName>
    <definedName name="난연본사">#REF!</definedName>
    <definedName name="조합펜인트녹색1" localSheetId="0">#REF!</definedName>
    <definedName name="uyoiuy" localSheetId="1">#REF!</definedName>
    <definedName name="제53호표노무비계">#REF!</definedName>
    <definedName name="프라임코팅75디스트리뷰우터3000인건비경비">#REF!</definedName>
    <definedName name="_NN81">#REF!</definedName>
    <definedName name="서대구TXA1">#REF!</definedName>
    <definedName name="_35533">#REF!</definedName>
    <definedName name="입구400NH조도기여">#REF!</definedName>
    <definedName name="DANGA191">#REF!</definedName>
    <definedName name="동봉14">#REF!</definedName>
    <definedName name="END">#REF!</definedName>
    <definedName name="실리콘실런트1">#REF!</definedName>
    <definedName name="기재279.1">#REF!</definedName>
    <definedName name="경계블럭운반a노무비">#REF!</definedName>
    <definedName name="기재350.1">#REF!</definedName>
    <definedName name="fdgz" localSheetId="0">#REF!</definedName>
    <definedName name="제10호표노무비계">#REF!</definedName>
    <definedName name="부들재">#REF!</definedName>
    <definedName name="_6A_22">#REF!</definedName>
    <definedName name="ㄶㅎ">#REF!</definedName>
    <definedName name="통신">#REF!</definedName>
    <definedName name="화공002" localSheetId="0">#REF!</definedName>
    <definedName name="ㅌㄴㅋㄹ">#REF!</definedName>
    <definedName name="_JJ142">#REF!</definedName>
    <definedName name="재125.1">#REF!</definedName>
    <definedName name="Un">#REF!</definedName>
    <definedName name="접지봉콘넥터">#REF!</definedName>
    <definedName name="노57">#REF!</definedName>
    <definedName name="광코드74">#REF!</definedName>
    <definedName name="_35784">#REF!</definedName>
    <definedName name="조임철물" localSheetId="0">#REF!</definedName>
    <definedName name="설계설">#REF!</definedName>
    <definedName name="내역단가">#REF!</definedName>
    <definedName name="생사1호">#REF!</definedName>
    <definedName name="________TON1">#REF!</definedName>
    <definedName name="절단공991" localSheetId="0">#REF!</definedName>
    <definedName name="_36151">#REF!</definedName>
    <definedName name="테이블범위">#REF!</definedName>
    <definedName name="덤프트럭">#REF!</definedName>
    <definedName name="uyetutri">#REF!</definedName>
    <definedName name="_DAN150">#REF!</definedName>
    <definedName name="_JJ233">#REF!</definedName>
    <definedName name="기재156">#REF!</definedName>
    <definedName name="___DAN34">#REF!</definedName>
    <definedName name="_NN35">#REF!</definedName>
    <definedName name="지입재료비">#REF!</definedName>
    <definedName name="TEST_J">#REF!</definedName>
    <definedName name="일위1" localSheetId="0">#REF!</definedName>
    <definedName name="부산코드1">#REF!</definedName>
    <definedName name="_31102">#REF!</definedName>
    <definedName name="GO번호" localSheetId="0">#REF!</definedName>
    <definedName name="루프트레인4" localSheetId="0">#REF!</definedName>
    <definedName name="_12A_53">#REF!</definedName>
    <definedName name="_22G_0Extract">#REF!</definedName>
    <definedName name="_8CumI">#REF!</definedName>
    <definedName name="_GJJ0042">#REF!</definedName>
    <definedName name="조적노무">#REF!</definedName>
    <definedName name="___________________TON1">#REF!</definedName>
    <definedName name="행거42">#REF!</definedName>
    <definedName name="하도공종5">#REF!</definedName>
    <definedName name="반발산">#REF!</definedName>
    <definedName name="일위대가11">#REF!</definedName>
    <definedName name="최종TRUNK">#REF!</definedName>
    <definedName name="___________________________________RO35">#REF!</definedName>
    <definedName name="단위공량7" localSheetId="0">#REF!</definedName>
    <definedName name="자갈운반톤계">#REF!</definedName>
    <definedName name="단자대4P60A">#REF!</definedName>
    <definedName name="TSS" localSheetId="0">#REF!</definedName>
    <definedName name="기초">#REF!</definedName>
    <definedName name="_139_3_0Crite">#REF!</definedName>
    <definedName name="결2">#REF!</definedName>
    <definedName name="전기수량2">#REF!</definedName>
    <definedName name="노111">#REF!</definedName>
    <definedName name="cxhgsd">#REF!</definedName>
    <definedName name="잔토처리0.7적사노무비">#REF!</definedName>
    <definedName name="총______원_______가">#REF!</definedName>
    <definedName name="HW설치사992" localSheetId="0">#REF!</definedName>
    <definedName name="_4B_2">#REF!</definedName>
    <definedName name="노곡2호">#REF!</definedName>
    <definedName name="_11A_19">#REF!</definedName>
    <definedName name="_17G__Extract">#REF!</definedName>
    <definedName name="출구형광휘도기여">#REF!</definedName>
    <definedName name="amount">#REF!</definedName>
    <definedName name="평가">#REF!</definedName>
    <definedName name="최장만">#REF!</definedName>
    <definedName name="금변2전일반관리비">#REF!</definedName>
    <definedName name="_16C_12">#REF!</definedName>
    <definedName name="기재385.1">#REF!</definedName>
    <definedName name="노출직부">#REF!</definedName>
    <definedName name="_____SUB3" localSheetId="0">#REF!</definedName>
    <definedName name="배인">#REF!</definedName>
    <definedName name="_7A_27">#REF!</definedName>
    <definedName name="_15C_23">#REF!</definedName>
    <definedName name="ㅅㄱㅈ">#REF!</definedName>
    <definedName name="원아노">#REF!</definedName>
    <definedName name="구분13">#REF!</definedName>
    <definedName name="H2.0m">#REF!</definedName>
    <definedName name="보25" localSheetId="0">#REF!</definedName>
    <definedName name="Emst10">#REF!</definedName>
    <definedName name="재27">#REF!</definedName>
    <definedName name="플랜트제관공012">#REF!</definedName>
    <definedName name="강관비계브라켓1" localSheetId="0">#REF!</definedName>
    <definedName name="_BUN0032">#REF!</definedName>
    <definedName name="ㄴㅁㅎㄱㄷㄴ">#REF!</definedName>
    <definedName name="_35671">#REF!</definedName>
    <definedName name="잔토노">#REF!</definedName>
    <definedName name="노98_1">#REF!</definedName>
    <definedName name="ㅎ143">#REF!</definedName>
    <definedName name="H일">#REF!</definedName>
    <definedName name="이상호">#REF!</definedName>
    <definedName name="수도료" localSheetId="0">#REF!</definedName>
    <definedName name="금변전공사개요1">#REF!</definedName>
    <definedName name="특고압케이블전공002" localSheetId="0">#REF!</definedName>
    <definedName name="_3B_4">#REF!</definedName>
    <definedName name="PB.150150">#REF!</definedName>
    <definedName name="Order_Book_Detail">#REF!</definedName>
    <definedName name="_11702">#REF!</definedName>
    <definedName name="라바콘">#REF!</definedName>
    <definedName name="유니랙">#REF!</definedName>
    <definedName name="_hun2">#REF!</definedName>
    <definedName name="경고표시테이프">#REF!</definedName>
    <definedName name="건설기계조장982">#REF!</definedName>
    <definedName name="용접봉스텐1">#REF!</definedName>
    <definedName name="MODEM5">#REF!</definedName>
    <definedName name="건축목공">#REF!</definedName>
    <definedName name="건축집계분임">#REF!</definedName>
    <definedName name="IJP">#REF!</definedName>
    <definedName name="직노비">#REF!</definedName>
    <definedName name="재69">#REF!</definedName>
    <definedName name="주형진님">#REF!</definedName>
    <definedName name="SPPS_PIPE_100A_40S_단중">#REF!</definedName>
    <definedName name="_11421">#REF!</definedName>
    <definedName name="기재261">#REF!</definedName>
    <definedName name="기재15">#REF!</definedName>
    <definedName name="실적_건강보험료">#REF!</definedName>
    <definedName name="아콘관" localSheetId="0">#REF!</definedName>
    <definedName name="_DAN99" localSheetId="0">#REF!</definedName>
    <definedName name="_SCH1" localSheetId="0">#REF!</definedName>
    <definedName name="닥타일직관" localSheetId="0">#REF!</definedName>
    <definedName name="_____PRN7">#REF!</definedName>
    <definedName name="_9406">#REF!</definedName>
    <definedName name="단위공량_12">#REF!</definedName>
    <definedName name="전기450">#REF!</definedName>
    <definedName name="_8_0A">#REF!</definedName>
    <definedName name="BOX_노출">#REF!</definedName>
    <definedName name="_TN0035">#REF!</definedName>
    <definedName name="材料費" localSheetId="0">#REF!</definedName>
    <definedName name="_NOS54">#REF!</definedName>
    <definedName name="DUCT_GONG" localSheetId="0">#REF!</definedName>
    <definedName name="소트" localSheetId="0">#REF!</definedName>
    <definedName name="___________RO35">#REF!</definedName>
    <definedName name="_5C_27">#REF!</definedName>
    <definedName name="_DAN38" localSheetId="0">#REF!</definedName>
    <definedName name="H형">#REF!</definedName>
    <definedName name="풀1" localSheetId="0">#REF!</definedName>
    <definedName name="printer" localSheetId="0">#REF!</definedName>
    <definedName name="_DAN72">#REF!</definedName>
    <definedName name="D16.">#REF!</definedName>
    <definedName name="_15C_31">#REF!</definedName>
    <definedName name="기재401.1">#REF!</definedName>
    <definedName name="_DAN119">#REF!</definedName>
    <definedName name="GBI_S_202">#REF!</definedName>
    <definedName name="ㄴ어">#REF!</definedName>
    <definedName name="memo">#REF!</definedName>
    <definedName name="틀공">#REF!</definedName>
    <definedName name="__________LP1">#REF!</definedName>
    <definedName name="플랜트기계설치공991" localSheetId="0">#REF!</definedName>
    <definedName name="__B140007">#REF!</definedName>
    <definedName name="건축원가">#REF!</definedName>
    <definedName name="결속선1" localSheetId="0">#REF!</definedName>
    <definedName name="L3L" localSheetId="0">#REF!</definedName>
    <definedName name="_JJ65">#REF!</definedName>
    <definedName name="_____________________________DOG4">#REF!</definedName>
    <definedName name="ㅏㅇㅅㅊㅌㄹ" localSheetId="0">#REF!</definedName>
    <definedName name="__________________________________________________________________________">#REF!</definedName>
    <definedName name="_9A_29">#REF!</definedName>
    <definedName name="STSPIPE1">#REF!</definedName>
    <definedName name="_TJ0003">#REF!</definedName>
    <definedName name="인서트1" localSheetId="1">#REF!</definedName>
    <definedName name="기재157.1">#REF!</definedName>
    <definedName name="기재368.1">#REF!</definedName>
    <definedName name="_________________TON2">#REF!</definedName>
    <definedName name="DFASDF" localSheetId="1">#REF!</definedName>
    <definedName name="_____PI60">#REF!</definedName>
    <definedName name="절단경비">#REF!</definedName>
    <definedName name="NI" localSheetId="1">#REF!</definedName>
    <definedName name="_JJ87">#REF!</definedName>
    <definedName name="__SBB3">#REF!</definedName>
    <definedName name="__DAN17">#REF!</definedName>
    <definedName name="오재호님">#REF!</definedName>
    <definedName name="ㅈㅇㅈ">#REF!</definedName>
    <definedName name="_UJ0034">#REF!</definedName>
    <definedName name="금회변전순공사원가">#REF!</definedName>
    <definedName name="Tba">#REF!</definedName>
    <definedName name="SW_I">#REF!</definedName>
    <definedName name="E13M">#REF!</definedName>
    <definedName name="앨c">#REF!</definedName>
    <definedName name="건설기계운전기사991">#REF!</definedName>
    <definedName name="고급원자력비파괴시험공011" localSheetId="0">#REF!</definedName>
    <definedName name="sadgsa">#REF!</definedName>
    <definedName name="골조공사">#REF!</definedName>
    <definedName name="소방">#REF!</definedName>
    <definedName name="기노57.1">#REF!</definedName>
    <definedName name="_4_3_0Crite">#REF!</definedName>
    <definedName name="표층인력노무비">#REF!</definedName>
    <definedName name="_JK138">#REF!</definedName>
    <definedName name="단위공량_13">#REF!</definedName>
    <definedName name="비계공012">#REF!</definedName>
    <definedName name="_34219">#REF!</definedName>
    <definedName name="접착제방수1" localSheetId="0">#REF!</definedName>
    <definedName name="ㅈㄷㅂㄱㄷ">#REF!</definedName>
    <definedName name="지대전">#REF!</definedName>
    <definedName name="_BUJ0006">#REF!</definedName>
    <definedName name="_NO158">#REF!</definedName>
    <definedName name="ㅈㄷㄻㅇㄹ">#REF!</definedName>
    <definedName name="하상경">#REF!</definedName>
    <definedName name="변기타경비">#REF!</definedName>
    <definedName name="_31305">#REF!</definedName>
    <definedName name="제조">#REF!</definedName>
    <definedName name="조삼풍">#REF!</definedName>
    <definedName name="_UK0081">#REF!</definedName>
    <definedName name="_4_3__Criteria" localSheetId="0">#REF!</definedName>
    <definedName name="콘크리트측구연장">#REF!</definedName>
    <definedName name="한전수탁비">#REF!</definedName>
    <definedName name="토목원가">#REF!</definedName>
    <definedName name="___DAN6">#REF!</definedName>
    <definedName name="_11A_11">#REF!</definedName>
    <definedName name="김형수">#REF!</definedName>
    <definedName name="____________WW2">#REF!</definedName>
    <definedName name="기계내역">#REF!</definedName>
    <definedName name="렁7ㅛㅕ">#REF!</definedName>
    <definedName name="콘크리트포장파괴0.7치즐노무비">#REF!</definedName>
    <definedName name="BUBN0025">#REF!</definedName>
    <definedName name="지하주간선">#REF!</definedName>
    <definedName name="_Ç315___5">#REF!</definedName>
    <definedName name="목차3">#REF!</definedName>
    <definedName name="자9">#REF!</definedName>
    <definedName name="_13C_59">#REF!</definedName>
    <definedName name="운전사_기계001" localSheetId="0">#REF!</definedName>
    <definedName name="Sec_Title">#REF!</definedName>
    <definedName name="_12">#REF!</definedName>
    <definedName name="_36227">#REF!</definedName>
    <definedName name="hjk">#REF!</definedName>
    <definedName name="느티10">#REF!</definedName>
    <definedName name="메타B5">#REF!</definedName>
    <definedName name="아스팔트운반톤계">#REF!</definedName>
    <definedName name="_9B_30">#REF!</definedName>
    <definedName name="_a100000" localSheetId="0">#REF!</definedName>
    <definedName name="ㅗ461">#REF!</definedName>
    <definedName name="덤프15노무">#REF!</definedName>
    <definedName name="PC7_LINK">#REF!</definedName>
    <definedName name="_32161">#REF!</definedName>
    <definedName name="검사간접노무비">#REF!</definedName>
    <definedName name="_7A_11">#REF!</definedName>
    <definedName name="전압강하">#REF!</definedName>
    <definedName name="철근콘크리트깨기0.4기계계">#REF!</definedName>
    <definedName name="용접기__교류">#REF!</definedName>
    <definedName name="_35404">#REF!</definedName>
    <definedName name="금속" localSheetId="0">#REF!</definedName>
    <definedName name="_______________________WW7">#REF!</definedName>
    <definedName name="단가산2">#REF!</definedName>
    <definedName name="을1b">#REF!</definedName>
    <definedName name="단위공량11">#REF!</definedName>
    <definedName name="_OP11">#REF!</definedName>
    <definedName name="_34502">#REF!</definedName>
    <definedName name="H이">#REF!</definedName>
    <definedName name="단가8">#REF!</definedName>
    <definedName name="ㄷㅅㄱ됴" localSheetId="0">#REF!</definedName>
    <definedName name="BEGIN2">#REF!</definedName>
    <definedName name="_TL0022">#REF!</definedName>
    <definedName name="________LV01">#REF!</definedName>
    <definedName name="_18C_5">#REF!</definedName>
    <definedName name="ㅈㄱㅈㄷ">#REF!</definedName>
    <definedName name="신흥1호" localSheetId="0">#REF!</definedName>
    <definedName name="__v1">#REF!</definedName>
    <definedName name="배열계수">#REF!</definedName>
    <definedName name="_BUN0015">#REF!</definedName>
    <definedName name="_15C_84">#REF!</definedName>
    <definedName name="__ind7">#REF!</definedName>
    <definedName name="Ty2K2">#REF!</definedName>
    <definedName name="단가임">#REF!</definedName>
    <definedName name="벽돌_블록_제작공991" localSheetId="0">#REF!</definedName>
    <definedName name="준설선운전사002" localSheetId="0">#REF!</definedName>
    <definedName name="박리재수성" localSheetId="0">#REF!</definedName>
    <definedName name="무선안테나">#REF!</definedName>
    <definedName name="플랜트제관공992" localSheetId="0">#REF!</definedName>
    <definedName name="중랑제수">#REF!</definedName>
    <definedName name="부속대1" localSheetId="0">#REF!</definedName>
    <definedName name="_32212">#REF!</definedName>
    <definedName name="강관1" localSheetId="0">#REF!</definedName>
    <definedName name="노96_1">#REF!</definedName>
    <definedName name="백열등100W" localSheetId="0">#REF!</definedName>
    <definedName name="_9B_24">#REF!</definedName>
    <definedName name="BUBL0011">#REF!</definedName>
    <definedName name="__PI60" localSheetId="0">#REF!</definedName>
    <definedName name="ㅍㅍㅍㅍㅍㅍ">#REF!</definedName>
    <definedName name="ㅎ380">#REF!</definedName>
    <definedName name="운반" localSheetId="0">#REF!</definedName>
    <definedName name="_15C_54">#REF!</definedName>
    <definedName name="기재454.1">#REF!</definedName>
    <definedName name="재도급">#REF!</definedName>
    <definedName name="_BUN0020">#REF!</definedName>
    <definedName name="금변전공사원가">#REF!</definedName>
    <definedName name="가스1150">#REF!</definedName>
    <definedName name="_UL0055">#REF!</definedName>
    <definedName name="도장공992">#REF!</definedName>
    <definedName name="ㅊㅍㅌㅋㅊㅍ">#REF!</definedName>
    <definedName name="일공구가설">#REF!</definedName>
    <definedName name="복사할곳">#REF!</definedName>
    <definedName name="터파기재">#REF!</definedName>
    <definedName name="대구IJP">#REF!</definedName>
    <definedName name="_b07">#REF!</definedName>
    <definedName name="ListItem07">#REF!</definedName>
    <definedName name="제54호표노무비계">#REF!</definedName>
    <definedName name="TABLE_10">#REF!</definedName>
    <definedName name="역수11">#REF!</definedName>
    <definedName name="제각재료비">#REF!</definedName>
    <definedName name="원자력제관공002">#REF!</definedName>
    <definedName name="gb_s_5">#REF!</definedName>
    <definedName name="지주밴드볼트너트" localSheetId="0">#REF!</definedName>
    <definedName name="_35000">#REF!</definedName>
    <definedName name="K_SX_IO">#REF!</definedName>
    <definedName name="ㅎㅎㅎㅎㅎ">#REF!</definedName>
    <definedName name="___CUM2">#REF!</definedName>
    <definedName name="_UJ0038">#REF!</definedName>
    <definedName name="_14139">#REF!</definedName>
    <definedName name="설계공사1">#REF!</definedName>
    <definedName name="ㄹ헝ㄹ">#REF!</definedName>
    <definedName name="조장">#REF!</definedName>
    <definedName name="SSSS">#REF!</definedName>
    <definedName name="_8C_18">#REF!</definedName>
    <definedName name="준설선전기사982">#REF!</definedName>
    <definedName name="_fff85">#REF!</definedName>
    <definedName name="___________UP1">#REF!</definedName>
    <definedName name="MJU" localSheetId="0">#REF!</definedName>
    <definedName name="EI_first_row">#REF!</definedName>
    <definedName name="T자W0.8">#REF!</definedName>
    <definedName name="관경03">#REF!</definedName>
    <definedName name="BUBN0019">#REF!</definedName>
    <definedName name="_34157">#REF!</definedName>
    <definedName name="건명">#REF!</definedName>
    <definedName name="_11804">#REF!</definedName>
    <definedName name="_DAN17">#REF!</definedName>
    <definedName name="TEST_E">#REF!</definedName>
    <definedName name="입상관철거">#REF!</definedName>
    <definedName name="기재441.1">#REF!</definedName>
    <definedName name="가설울타리9개월">#REF!</definedName>
    <definedName name="기재190">#REF!</definedName>
    <definedName name="_________________________________WW6">#REF!</definedName>
    <definedName name="노113">#REF!</definedName>
    <definedName name="농원1호">#REF!</definedName>
    <definedName name="기자재비">#REF!</definedName>
    <definedName name="후렉시블전선관" localSheetId="0">#REF!</definedName>
    <definedName name="기초콘">#REF!</definedName>
    <definedName name="_UL0101">#REF!</definedName>
    <definedName name="T1_MOD">#REF!</definedName>
    <definedName name="써비스컨넥타">#REF!</definedName>
    <definedName name="indice" localSheetId="0">#REF!</definedName>
    <definedName name="토사보04180경">#REF!</definedName>
    <definedName name="흄관운반800계">#REF!</definedName>
    <definedName name="GBI_D_GONG_2">#REF!</definedName>
    <definedName name="_10A_55">#REF!</definedName>
    <definedName name="반여수량" localSheetId="0">#REF!</definedName>
    <definedName name="_7B_8">#REF!</definedName>
    <definedName name="철도신호공992">#REF!</definedName>
    <definedName name="전규태_부장">#REF!</definedName>
    <definedName name="___________________________________RO110">#REF!</definedName>
    <definedName name="_____RO80">#REF!</definedName>
    <definedName name="배_관_공">#REF!</definedName>
    <definedName name="슬리브시설2">#REF!</definedName>
    <definedName name="_3_0_S">#REF!</definedName>
    <definedName name="_LR3">#REF!</definedName>
    <definedName name="운전사_기계982">#REF!</definedName>
    <definedName name="_DAN98" localSheetId="0">#REF!</definedName>
    <definedName name="PR1A">#REF!</definedName>
    <definedName name="_03">#REF!</definedName>
    <definedName name="_5B_13">#REF!</definedName>
    <definedName name="_NN98">#REF!</definedName>
    <definedName name="QWERT" localSheetId="0">#REF!</definedName>
    <definedName name="MHL175W">#REF!</definedName>
    <definedName name="이민규님">#REF!</definedName>
    <definedName name="실란">#REF!</definedName>
    <definedName name="insert_row">#REF!</definedName>
    <definedName name="암밴드2">#REF!</definedName>
    <definedName name="조적공사" localSheetId="0">#REF!</definedName>
    <definedName name="_BUJ0013">#REF!</definedName>
    <definedName name="기재112.1">#REF!</definedName>
    <definedName name="특수비계공002">#REF!</definedName>
    <definedName name="_BUJ0008">#REF!</definedName>
    <definedName name="품목상승간접노무비" localSheetId="0">#REF!</definedName>
    <definedName name="밴드취부">#REF!</definedName>
    <definedName name="타일시멘트회색" localSheetId="0">#REF!</definedName>
    <definedName name="할석공002" localSheetId="0">#REF!</definedName>
    <definedName name="박공판넬1" localSheetId="0">#REF!</definedName>
    <definedName name="_10._사급자재대">#REF!</definedName>
    <definedName name="_23241">#REF!</definedName>
    <definedName name="경비배부율1">#REF!</definedName>
    <definedName name="조형가이즈까3014">#REF!</definedName>
    <definedName name="_32516">#REF!</definedName>
    <definedName name="가나">#REF!</definedName>
    <definedName name="이현우_과장">#REF!</definedName>
    <definedName name="고급선원001">#REF!</definedName>
    <definedName name="_16A_9">#REF!</definedName>
    <definedName name="____________IL1">#REF!</definedName>
    <definedName name="브04노무야간">#REF!</definedName>
    <definedName name="TABLE_45">#REF!</definedName>
    <definedName name="전기">#REF!</definedName>
    <definedName name="ㄱ중목">#REF!</definedName>
    <definedName name="___DOG2" localSheetId="0">#REF!</definedName>
    <definedName name="EWFDSVF">#REF!</definedName>
    <definedName name="아스팔트포장파괴0.4경비">#REF!</definedName>
    <definedName name="주경">#REF!</definedName>
    <definedName name="하자보수충당금비율">#REF!</definedName>
    <definedName name="철____공">#REF!</definedName>
    <definedName name="배수깨기">#REF!</definedName>
    <definedName name="잣나무15재료">#REF!</definedName>
    <definedName name="스트롱앵커" localSheetId="0">#REF!</definedName>
    <definedName name="이팝나무H3.5">#REF!</definedName>
    <definedName name="정산직접노무">#REF!</definedName>
    <definedName name="연장" localSheetId="0">#REF!</definedName>
    <definedName name="최종FLI">#REF!</definedName>
    <definedName name="_7C_14">#REF!</definedName>
    <definedName name="꽃향유">#REF!</definedName>
    <definedName name="_MX11">#REF!</definedName>
    <definedName name="단가산출총괄테이블">#REF!</definedName>
    <definedName name="착색아연도강판">#REF!</definedName>
    <definedName name="__123Graph_XC">#REF!</definedName>
    <definedName name="학교2" localSheetId="0">#REF!</definedName>
    <definedName name="_10C_85">#REF!</definedName>
    <definedName name="_192P9_">#REF!</definedName>
    <definedName name="입구250NH조도기여">#REF!</definedName>
    <definedName name="기재69.1">#REF!</definedName>
    <definedName name="_KK164">#REF!</definedName>
    <definedName name="JAE_D_BU_1">#REF!</definedName>
    <definedName name="김경엽_연구원">#REF!</definedName>
    <definedName name="_10B_8">#REF!</definedName>
    <definedName name="LV04A">#REF!</definedName>
    <definedName name="_TN0036">#REF!</definedName>
    <definedName name="기재408.1">#REF!</definedName>
    <definedName name="ㅁㄹㅇㅁㅇㅎㅁ" localSheetId="0">#REF!</definedName>
    <definedName name="충전기2">#REF!</definedName>
    <definedName name="양수량" localSheetId="0">#REF!</definedName>
    <definedName name="대구옥외개통">#REF!</definedName>
    <definedName name="접발산">#REF!</definedName>
    <definedName name="J형">#REF!</definedName>
    <definedName name="GROUND">#REF!</definedName>
    <definedName name="_25G_0Extr" localSheetId="0">#REF!</definedName>
    <definedName name="조합터파기0.7인력계">#REF!</definedName>
    <definedName name="보조기층2.5노무비">#REF!</definedName>
    <definedName name="저케">#REF!</definedName>
    <definedName name="기재157">#REF!</definedName>
    <definedName name="계_장_공">#REF!</definedName>
    <definedName name="ㄴㅇ롤ㅇ노" localSheetId="0">#REF!</definedName>
    <definedName name="기층기계인건비재료비">#REF!</definedName>
    <definedName name="재141">#REF!</definedName>
    <definedName name="_________TON2">#REF!</definedName>
    <definedName name="강재시설">#REF!</definedName>
    <definedName name="_10A_62">#REF!</definedName>
    <definedName name="HW설치사001">#REF!</definedName>
    <definedName name="기재363.1">#REF!</definedName>
    <definedName name="부대건축2" localSheetId="0">#REF!</definedName>
    <definedName name="재136.1">#REF!</definedName>
    <definedName name="__________qa1">#REF!</definedName>
    <definedName name="BUBK0018">#REF!</definedName>
    <definedName name="_woogi2" localSheetId="0">#REF!</definedName>
    <definedName name="준설선전기사991">#REF!</definedName>
    <definedName name="겹철쭉0608">#REF!</definedName>
    <definedName name="_13431">#REF!</definedName>
    <definedName name="_GJK0030">#REF!</definedName>
    <definedName name="_DAN18">#REF!</definedName>
    <definedName name="통신관련기능사_통신기능사002">#REF!</definedName>
    <definedName name="단51">#REF!</definedName>
    <definedName name="HHH">#REF!</definedName>
    <definedName name="_34854">#REF!</definedName>
    <definedName name="DANGA166" localSheetId="0">#REF!</definedName>
    <definedName name="BOX_COVER">#REF!</definedName>
    <definedName name="금송1208">#REF!</definedName>
    <definedName name="다기능전화기이설">#REF!</definedName>
    <definedName name="예산서최종">#REF!</definedName>
    <definedName name="일B0.6">#REF!</definedName>
    <definedName name="보인" localSheetId="0">#REF!</definedName>
    <definedName name="ㄴㅇㅎㄷㅈㄳㄷ">#REF!</definedName>
    <definedName name="예외2">#REF!</definedName>
    <definedName name="투명락카1">#REF!</definedName>
    <definedName name="_22104">#REF!</definedName>
    <definedName name="_6.동관_경납용접">#REF!</definedName>
    <definedName name="기재397">#REF!</definedName>
    <definedName name="__DAN25">#REF!</definedName>
    <definedName name="기재402.1">#REF!</definedName>
    <definedName name="팬널1">#REF!</definedName>
    <definedName name="ㄴㄴㅇㅇㄴ">#REF!</definedName>
    <definedName name="_BUK0042">#REF!</definedName>
    <definedName name="써울산2">#REF!</definedName>
    <definedName name="씨">#REF!</definedName>
    <definedName name="전회재료비">#REF!</definedName>
    <definedName name="닥타일6" localSheetId="0">#REF!</definedName>
    <definedName name="대구연선">#REF!</definedName>
    <definedName name="공사명____2001._도시고속도로_터널_지하차도_전기공사">#REF!</definedName>
    <definedName name="SUBT2">#REF!</definedName>
    <definedName name="규격3" localSheetId="0">#REF!</definedName>
    <definedName name="A머캐표층10">#REF!</definedName>
    <definedName name="__SUB1" localSheetId="0">#REF!</definedName>
    <definedName name="성산4호">#REF!</definedName>
    <definedName name="ㄴㅇㅎㄻ">#REF!</definedName>
    <definedName name="충남6">#REF!</definedName>
    <definedName name="_3C_22">#REF!</definedName>
    <definedName name="DANGA80" localSheetId="0">#REF!</definedName>
    <definedName name="_17B_15">#REF!</definedName>
    <definedName name="수량산">#REF!</definedName>
    <definedName name="한식목공012">#REF!</definedName>
    <definedName name="설원가2000">#REF!</definedName>
    <definedName name="조명장치소계">#REF!</definedName>
    <definedName name="_UK0036">#REF!</definedName>
    <definedName name="______________ll15">#REF!</definedName>
    <definedName name="모과R15">#REF!</definedName>
    <definedName name="목조각공982" localSheetId="0">#REF!</definedName>
    <definedName name="통1">#REF!</definedName>
    <definedName name="EDDY2">#REF!</definedName>
    <definedName name="__L1">#REF!</definedName>
    <definedName name="보링공_지질조사011">#REF!</definedName>
    <definedName name="삼층주간선">#REF!</definedName>
    <definedName name="___________LU2">#REF!</definedName>
    <definedName name="Pa">#REF!</definedName>
    <definedName name="E57P">#REF!</definedName>
    <definedName name="오수공사" localSheetId="0">#REF!</definedName>
    <definedName name="도서">#REF!</definedName>
    <definedName name="박성규">#REF!</definedName>
    <definedName name="DDDDDDDDDD">#REF!</definedName>
    <definedName name="기층기계인건비노무비">#REF!</definedName>
    <definedName name="해머계수">#REF!</definedName>
    <definedName name="MUXT">#REF!</definedName>
    <definedName name="도장공사" localSheetId="0">#REF!</definedName>
    <definedName name="열수축KIT_A">#REF!</definedName>
    <definedName name="연마공1" localSheetId="0">#REF!</definedName>
    <definedName name="_34252">#REF!</definedName>
    <definedName name="콘크리트캇타경비">#REF!</definedName>
    <definedName name="벌목부982" localSheetId="0">#REF!</definedName>
    <definedName name="콘크리트포장파괴0.4작업보조원경비">#REF!</definedName>
    <definedName name="_33405">#REF!</definedName>
    <definedName name="FEEL">#REF!</definedName>
    <definedName name="DANGA6" localSheetId="0">#REF!</definedName>
    <definedName name="DANGA7" localSheetId="0">#REF!</definedName>
    <definedName name="신호기1">#REF!</definedName>
    <definedName name="p_m">#REF!</definedName>
    <definedName name="복구_간재">#REF!</definedName>
    <definedName name="아세칠렌1" localSheetId="0">#REF!</definedName>
    <definedName name="평균" localSheetId="0">#REF!</definedName>
    <definedName name="service_costs_HCA_TIM">#REF!</definedName>
    <definedName name="대가" localSheetId="0">#REF!</definedName>
    <definedName name="______________________ll15">#REF!</definedName>
    <definedName name="철거역1">#REF!</definedName>
    <definedName name="ㅁ60">#REF!</definedName>
    <definedName name="제31호표재료비계">#REF!</definedName>
    <definedName name="PRKJ">#REF!</definedName>
    <definedName name="이상윤">#REF!</definedName>
    <definedName name="_UN0004">#REF!</definedName>
    <definedName name="고무튜브">#REF!</definedName>
    <definedName name="입찰견적초청현황">#REF!</definedName>
    <definedName name="재료집계호남">#REF!</definedName>
    <definedName name="SPP_백__PIPE_500A_단중">#REF!</definedName>
    <definedName name="_35479">#REF!</definedName>
    <definedName name="써보라매">#REF!</definedName>
    <definedName name="공급가액2">#REF!</definedName>
    <definedName name="무석면디럭스타일1">#REF!</definedName>
    <definedName name="류인숙2">#REF!</definedName>
    <definedName name="포장공" localSheetId="0">#REF!</definedName>
    <definedName name="FR35C3.5">#REF!</definedName>
    <definedName name="gamma1">#REF!</definedName>
    <definedName name="바인딩">#REF!</definedName>
    <definedName name="원자력기계설치공012">#REF!</definedName>
    <definedName name="복리">#REF!</definedName>
    <definedName name="한식와공조공012">#REF!</definedName>
    <definedName name="_1B_25">#REF!</definedName>
    <definedName name="메타">#REF!</definedName>
    <definedName name="_15842">#REF!</definedName>
    <definedName name="PS15C4LRTOR5C1R1000C10RTHR3C1R4">#REF!</definedName>
    <definedName name="VHFG" localSheetId="0">#REF!</definedName>
    <definedName name="adapter">#REF!</definedName>
    <definedName name="_LGE13">#REF!</definedName>
    <definedName name="ㅁ531">#REF!</definedName>
    <definedName name="_UJ0111">#REF!</definedName>
    <definedName name="노74_1">#REF!</definedName>
    <definedName name="_25000">#REF!</definedName>
    <definedName name="가F">#REF!</definedName>
    <definedName name="한교3호" localSheetId="0">#REF!</definedName>
    <definedName name="유리공982">#REF!</definedName>
    <definedName name="_NO44">#REF!</definedName>
    <definedName name="_NN40">#REF!</definedName>
    <definedName name="_8C_12">#REF!</definedName>
    <definedName name="___________DOG2">#REF!</definedName>
    <definedName name="______ll15">#REF!</definedName>
    <definedName name="전기공사산업기사_전기공사기사2급992" localSheetId="0">#REF!</definedName>
    <definedName name="자59">#REF!</definedName>
    <definedName name="_COM1">#REF!</definedName>
    <definedName name="중간운반재료비">#REF!</definedName>
    <definedName name="파일">#REF!</definedName>
    <definedName name="직접공사비">#REF!</definedName>
    <definedName name="E32E">#REF!</definedName>
    <definedName name="오층접지선">#REF!</definedName>
    <definedName name="밸브">#REF!</definedName>
    <definedName name="절단공002" localSheetId="0">#REF!</definedName>
    <definedName name="______________UP1">#REF!</definedName>
    <definedName name="토사보0445경">#REF!</definedName>
    <definedName name="캡1">#REF!</definedName>
    <definedName name="_15C_34">#REF!</definedName>
    <definedName name="기1997">#REF!</definedName>
    <definedName name="부크램프취부">#REF!</definedName>
    <definedName name="_7C_16">#REF!</definedName>
    <definedName name="_TJ0016">#REF!</definedName>
    <definedName name="번들3호">#REF!</definedName>
    <definedName name="기재62.1">#REF!</definedName>
    <definedName name="_UL0040">#REF!</definedName>
    <definedName name="_UJ0062">#REF!</definedName>
    <definedName name="AGENCYLY">#REF!</definedName>
    <definedName name="SPPS_PIPE_200A_40S_단중">#REF!</definedName>
    <definedName name="단가대상표" localSheetId="0">#REF!</definedName>
    <definedName name="금회합계">#REF!</definedName>
    <definedName name="_5B_27">#REF!</definedName>
    <definedName name="경기남옥내미계약미입고">#REF!</definedName>
    <definedName name="박현철님_041.529.6305_6308">#REF!</definedName>
    <definedName name="___________LP1">#REF!</definedName>
    <definedName name="조합되메우기0.7인력재료비">#REF!</definedName>
    <definedName name="골재집계">#REF!</definedName>
    <definedName name="옹속">#REF!</definedName>
    <definedName name="_14A_9">#REF!</definedName>
    <definedName name="_44G_0Extract">#REF!</definedName>
    <definedName name="VX">#REF!</definedName>
    <definedName name="_24000">#REF!</definedName>
    <definedName name="_ST54">#REF!</definedName>
    <definedName name="수팽창고무지수링1" localSheetId="0">#REF!</definedName>
    <definedName name="giuu">#REF!</definedName>
    <definedName name="_33414">#REF!</definedName>
    <definedName name="_TK0030">#REF!</definedName>
    <definedName name="램머재료">#REF!</definedName>
    <definedName name="POSTCAP1">#REF!</definedName>
    <definedName name="_10B_69">#REF!</definedName>
    <definedName name="철근운반계">#REF!</definedName>
    <definedName name="_35783">#REF!</definedName>
    <definedName name="공원식재공">#REF!</definedName>
    <definedName name="실적단가">#REF!</definedName>
    <definedName name="드잡이공002">#REF!</definedName>
    <definedName name="일위대가_복합">#REF!</definedName>
    <definedName name="_4C_30">#REF!</definedName>
    <definedName name="__________________WW2">#REF!</definedName>
    <definedName name="_32210">#REF!</definedName>
    <definedName name="간접">#REF!</definedName>
    <definedName name="지중포설A">#REF!</definedName>
    <definedName name="_DAN75">#REF!</definedName>
    <definedName name="ㄹㅇㄴㄹ">#REF!</definedName>
    <definedName name="TN4X">#REF!</definedName>
    <definedName name="_ELP80">#REF!</definedName>
    <definedName name="지적기능산업기사_지적기능사1급982" localSheetId="0">#REF!</definedName>
    <definedName name="수중모타3" localSheetId="0">#REF!</definedName>
    <definedName name="_DAN141" localSheetId="0">#REF!</definedName>
    <definedName name="_35853">#REF!</definedName>
    <definedName name="보통지12FC100">#REF!</definedName>
    <definedName name="ALLOWED2">#REF!</definedName>
    <definedName name="ㄴㅇㄹㄷ" localSheetId="1">#REF!</definedName>
    <definedName name="ㄹ허">#REF!</definedName>
    <definedName name="코타볼트16350">#REF!</definedName>
    <definedName name="_18B_6">#REF!</definedName>
    <definedName name="기준">#REF!</definedName>
    <definedName name="공사내용7">#REF!</definedName>
    <definedName name="__D1">#REF!</definedName>
    <definedName name="ir_d3" localSheetId="0">#REF!</definedName>
    <definedName name="DLL">#REF!</definedName>
    <definedName name="기재407.1">#REF!</definedName>
    <definedName name="산철쭉">#REF!</definedName>
    <definedName name="아이야">#REF!</definedName>
    <definedName name="노무비">#REF!</definedName>
    <definedName name="MCCCN">#REF!</definedName>
    <definedName name="_3A_13">#REF!</definedName>
    <definedName name="_4_3__Criteria">#REF!</definedName>
    <definedName name="지주173대형">#REF!</definedName>
    <definedName name="타일경비" localSheetId="0">#REF!</definedName>
    <definedName name="우평">#REF!</definedName>
    <definedName name="초배지" localSheetId="0">#REF!</definedName>
    <definedName name="Z_12C31521_1FFA_11D1_BD3A_0000F878C8D7_.wvu.PrintArea">#REF!</definedName>
    <definedName name="최종CT">#REF!</definedName>
    <definedName name="시설남대구E2">#REF!</definedName>
    <definedName name="건설기계운전기사011">#REF!</definedName>
    <definedName name="Y6U">#REF!</definedName>
    <definedName name="경배부율" localSheetId="0">#REF!</definedName>
    <definedName name="등R4">#REF!</definedName>
    <definedName name="_39___123Graph_LBL_DPOWER_MT">#REF!</definedName>
    <definedName name="_31308">#REF!</definedName>
    <definedName name="콘굴착">#REF!</definedName>
    <definedName name="먹스1">#REF!</definedName>
    <definedName name="LYNet">#REF!</definedName>
    <definedName name="_35595">#REF!</definedName>
    <definedName name="BUZZERHORN">#REF!</definedName>
    <definedName name="__PB1">#REF!</definedName>
    <definedName name="_36214">#REF!</definedName>
    <definedName name="ㅇ20" localSheetId="0">#REF!</definedName>
    <definedName name="_8C_22">#REF!</definedName>
    <definedName name="_JK21">#REF!</definedName>
    <definedName name="_6C_3">#REF!</definedName>
    <definedName name="준설설전기사011" localSheetId="0">#REF!</definedName>
    <definedName name="ㅁ01">#REF!</definedName>
    <definedName name="_11103">#REF!</definedName>
    <definedName name="_TN0019">#REF!</definedName>
    <definedName name="SVRDESC">#REF!</definedName>
    <definedName name="HIV14S">#REF!</definedName>
    <definedName name="피이인천">#REF!</definedName>
    <definedName name="___DAN136">#REF!</definedName>
    <definedName name="인본사">#REF!</definedName>
    <definedName name="경계블럭운반b재료비">#REF!</definedName>
    <definedName name="_UJ0078">#REF!</definedName>
    <definedName name="강제전선관시설">#REF!</definedName>
    <definedName name="남대구출">#REF!</definedName>
    <definedName name="농원2호">#REF!</definedName>
    <definedName name="_MOK4">#REF!</definedName>
    <definedName name="단위공량_10">#REF!</definedName>
    <definedName name="_30G_0Extract" localSheetId="0">#REF!</definedName>
    <definedName name="SWMods">#REF!</definedName>
    <definedName name="_BUN0012">#REF!</definedName>
    <definedName name="hhfillers">#REF!</definedName>
    <definedName name="DANGA183">#REF!</definedName>
    <definedName name="세부내역">#REF!</definedName>
    <definedName name="RTJSJG">#REF!</definedName>
    <definedName name="_35713">#REF!</definedName>
    <definedName name="DDDD___12">#REF!</definedName>
    <definedName name="TEST_B3">#REF!</definedName>
    <definedName name="감나무">#REF!</definedName>
    <definedName name="코킹공992">#REF!</definedName>
    <definedName name="input_oc192">#REF!</definedName>
    <definedName name="노99_1">#REF!</definedName>
    <definedName name="기재356.1">#REF!</definedName>
    <definedName name="_12B_68">#REF!</definedName>
    <definedName name="방송">#REF!</definedName>
    <definedName name="이름1">#REF!</definedName>
    <definedName name="d___12">#REF!</definedName>
    <definedName name="BLS">#REF!</definedName>
    <definedName name="_10C_45">#REF!</definedName>
    <definedName name="_bar22">#REF!</definedName>
    <definedName name="___________________WW3">#REF!</definedName>
    <definedName name="지붕잇기공992" localSheetId="0">#REF!</definedName>
    <definedName name="_16A_7">#REF!</definedName>
    <definedName name="보조기층기계전압타이어재료비">#REF!</definedName>
    <definedName name="_NO201">#REF!</definedName>
    <definedName name="창호공사" localSheetId="0">#REF!</definedName>
    <definedName name="전기집계표" localSheetId="0">#REF!</definedName>
    <definedName name="_34752">#REF!</definedName>
    <definedName name="마가목R5" localSheetId="1">#REF!</definedName>
    <definedName name="_36215">#REF!</definedName>
    <definedName name="송신광출력A">#REF!</definedName>
    <definedName name="________________________________DOG4">#REF!</definedName>
    <definedName name="정성욱책임님">#REF!</definedName>
    <definedName name="_8A_27">#REF!</definedName>
    <definedName name="_17">#REF!</definedName>
    <definedName name="YHGG">#REF!</definedName>
    <definedName name="내부판넬벽1">#REF!</definedName>
    <definedName name="BEB" localSheetId="0">#REF!</definedName>
    <definedName name="가설창고재">#REF!</definedName>
    <definedName name="조경일람">#REF!</definedName>
    <definedName name="tip">#REF!</definedName>
    <definedName name="하기노">#REF!</definedName>
    <definedName name="vczdfesa">#REF!</definedName>
    <definedName name="조_적_공">#REF!</definedName>
    <definedName name="기재308.1">#REF!</definedName>
    <definedName name="sdgs" localSheetId="1">#REF!</definedName>
    <definedName name="_UL0057">#REF!</definedName>
    <definedName name="광전송_2">#REF!</definedName>
    <definedName name="조가선철거">#REF!</definedName>
    <definedName name="ㅠㄹㅇ">#REF!</definedName>
    <definedName name="ㄴㅁㅇㅁㄷㅇㅈ">#REF!</definedName>
    <definedName name="단22" localSheetId="0">#REF!</definedName>
    <definedName name="_____________DOG22">#REF!</definedName>
    <definedName name="기술료">#REF!</definedName>
    <definedName name="보조기층10살수노무비">#REF!</definedName>
    <definedName name="_45.칼라함석배관보온">#REF!</definedName>
    <definedName name="__MX6">#REF!</definedName>
    <definedName name="피이보라매">#REF!</definedName>
    <definedName name="콘크리트포장파괴0.7기계경비">#REF!</definedName>
    <definedName name="서울옥내개통">#REF!</definedName>
    <definedName name="D" localSheetId="0">#REF!</definedName>
    <definedName name="_26122">#REF!</definedName>
    <definedName name="화살">#REF!</definedName>
    <definedName name="비료">#REF!</definedName>
    <definedName name="_2_5_정수지" localSheetId="0">#REF!</definedName>
    <definedName name="백04간재">#REF!</definedName>
    <definedName name="_____________WW3">#REF!</definedName>
    <definedName name="일___위___대___가___표">#REF!</definedName>
    <definedName name="____UP1">#REF!</definedName>
    <definedName name="_NO119">#REF!</definedName>
    <definedName name="_________________________________________________________">#REF!</definedName>
    <definedName name="fjac">#REF!</definedName>
    <definedName name="노52_1">#REF!</definedName>
    <definedName name="_fff9">#REF!</definedName>
    <definedName name="MSC_Code">#REF!</definedName>
    <definedName name="전원선시설A">#REF!</definedName>
    <definedName name="부산써콘">#REF!</definedName>
    <definedName name="금회변기공급가액">#REF!</definedName>
    <definedName name="특고케이블공">#REF!</definedName>
    <definedName name="고급원자력비파괴시험공011">#REF!</definedName>
    <definedName name="_15A_45">#REF!</definedName>
    <definedName name="_KK27">#REF!</definedName>
    <definedName name="WEQ">#REF!</definedName>
    <definedName name="물가" localSheetId="0">#REF!</definedName>
    <definedName name="공정집계표1">#REF!</definedName>
    <definedName name="UPS시설">#REF!</definedName>
    <definedName name="실행공사비추정대비표">#REF!</definedName>
    <definedName name="기재61.1">#REF!</definedName>
    <definedName name="자22">#REF!</definedName>
    <definedName name="목련R5">#REF!</definedName>
    <definedName name="Modifier">#REF!</definedName>
    <definedName name="_23542">#REF!</definedName>
    <definedName name="_35137">#REF!</definedName>
    <definedName name="현도사001">#REF!</definedName>
    <definedName name="DANGA205">#REF!</definedName>
    <definedName name="준설선전기사">#REF!</definedName>
    <definedName name="MATO">#REF!</definedName>
    <definedName name="경남Pattern">#REF!</definedName>
    <definedName name="_5단">#REF!</definedName>
    <definedName name="하도원가">#REF!</definedName>
    <definedName name="alpha3">#REF!</definedName>
    <definedName name="ert3w">#REF!</definedName>
    <definedName name="나트륨등이용율">#REF!</definedName>
    <definedName name="_NOS42">#REF!</definedName>
    <definedName name="_13103">#REF!</definedName>
    <definedName name="erheyhger" localSheetId="1">#REF!</definedName>
    <definedName name="_13B_54">#REF!</definedName>
    <definedName name="_DAN142" localSheetId="0">#REF!</definedName>
    <definedName name="마감공사비A3">#REF!</definedName>
    <definedName name="ㅏㄴㅅㅌ">#REF!</definedName>
    <definedName name="노무3">#REF!</definedName>
    <definedName name="_13A_9">#REF!</definedName>
    <definedName name="FRAME">#REF!</definedName>
    <definedName name="_SHH1">#REF!</definedName>
    <definedName name="금회공사원가전체">#REF!</definedName>
    <definedName name="노46_1">#REF!</definedName>
    <definedName name="Rl이" localSheetId="0">#REF!</definedName>
    <definedName name="예산서">#REF!</definedName>
    <definedName name="_21300">#REF!</definedName>
    <definedName name="_35130">#REF!</definedName>
    <definedName name="기재370">#REF!</definedName>
    <definedName name="강관시설1">#REF!</definedName>
    <definedName name="원자력플랜트전공011" localSheetId="0">#REF!</definedName>
    <definedName name="_________DOG4">#REF!</definedName>
    <definedName name="보통선원011">#REF!</definedName>
    <definedName name="TWW" localSheetId="1">#REF!</definedName>
    <definedName name="_14404">#REF!</definedName>
    <definedName name="ㄴㄷㅈㅂㄷㄱ">#REF!</definedName>
    <definedName name="_____DOG22">#REF!</definedName>
    <definedName name="_34555">#REF!</definedName>
    <definedName name="MAIN_COM_소계" localSheetId="0">#REF!</definedName>
    <definedName name="DANGA180">#REF!</definedName>
    <definedName name="접지동봉">#REF!</definedName>
    <definedName name="_DAN106">#REF!</definedName>
    <definedName name="QQ" localSheetId="0">내역서!$G$51</definedName>
    <definedName name="노101">#REF!</definedName>
    <definedName name="프랜트">#REF!</definedName>
    <definedName name="내.전">#REF!</definedName>
    <definedName name="스파이라슬리브가공">#REF!</definedName>
    <definedName name="_DAN128" localSheetId="0">#REF!</definedName>
    <definedName name="유리재료" localSheetId="0">#REF!</definedName>
    <definedName name="합판" localSheetId="0">#REF!</definedName>
    <definedName name="ㅐ">#REF!</definedName>
    <definedName name="양생재료비">#REF!</definedName>
    <definedName name="주철커플링">#REF!</definedName>
    <definedName name="_KK6">#REF!</definedName>
    <definedName name="CSU">#REF!</definedName>
    <definedName name="실행갑지">#REF!</definedName>
    <definedName name="_11102">#REF!</definedName>
    <definedName name="미순이">#REF!</definedName>
    <definedName name="순번">#REF!</definedName>
    <definedName name="자재단가8월">#REF!</definedName>
    <definedName name="관노08">#REF!</definedName>
    <definedName name="___________DOG33">#REF!</definedName>
    <definedName name="금회변변금기타경비">#REF!</definedName>
    <definedName name="E38P">#REF!</definedName>
    <definedName name="앵커볼트116">#REF!</definedName>
    <definedName name="내역_경비">#REF!</definedName>
    <definedName name="PE포설A">#REF!</definedName>
    <definedName name="hkfgkh">#REF!</definedName>
    <definedName name="상대">#REF!</definedName>
    <definedName name="ㄷㄳㅎ">#REF!</definedName>
    <definedName name="사석보02180재">#REF!</definedName>
    <definedName name="Emst10" localSheetId="0">#REF!</definedName>
    <definedName name="ㄱㅈ둇ㄷㄱ">#REF!</definedName>
    <definedName name="주택지9FC100">#REF!</definedName>
    <definedName name="원수" localSheetId="0">#REF!</definedName>
    <definedName name="함체신설">#REF!</definedName>
    <definedName name="__________12">#REF!</definedName>
    <definedName name="일위대가_현장">#REF!</definedName>
    <definedName name="기초단가목록">#REF!</definedName>
    <definedName name="SPP_백__PIPE_450A_단중">#REF!</definedName>
    <definedName name="기노85">#REF!</definedName>
    <definedName name="발">#REF!</definedName>
    <definedName name="도급대예산대비표">#REF!</definedName>
    <definedName name="HW시험사012">#REF!</definedName>
    <definedName name="DANGA34" localSheetId="0">#REF!</definedName>
    <definedName name="브07손료">#REF!</definedName>
    <definedName name="_1_7_여수토방수로">#REF!</definedName>
    <definedName name="단위공량5">#REF!</definedName>
    <definedName name="_NN197">#REF!</definedName>
    <definedName name="충남8">#REF!</definedName>
    <definedName name="표층인력전압타이어계">#REF!</definedName>
    <definedName name="__DAN152">#REF!</definedName>
    <definedName name="_32104">#REF!</definedName>
    <definedName name="_2C_2">#REF!</definedName>
    <definedName name="hardwar">#REF!</definedName>
    <definedName name="장현성">#REF!</definedName>
    <definedName name="IR">#REF!</definedName>
    <definedName name="가로등" localSheetId="0">#REF!</definedName>
    <definedName name="실리콘실런트유리용1">#REF!</definedName>
    <definedName name="기노61.1">#REF!</definedName>
    <definedName name="수공철개1호설치보통지">#REF!</definedName>
    <definedName name="_10C_42">#REF!</definedName>
    <definedName name="_32109">#REF!</definedName>
    <definedName name="ㄹㅇㄶㅇㄴ" localSheetId="0">#REF!</definedName>
    <definedName name="콘240">#REF!</definedName>
    <definedName name="UUU">#REF!</definedName>
    <definedName name="가이즈까">#REF!</definedName>
    <definedName name="풀">#REF!</definedName>
    <definedName name="_9C_20">#REF!</definedName>
    <definedName name="천정판1">#REF!</definedName>
    <definedName name="사공구직영비">#REF!</definedName>
    <definedName name="_PRN4">#REF!</definedName>
    <definedName name="기재209">#REF!</definedName>
    <definedName name="공사비내역">#REF!</definedName>
    <definedName name="DFHSDF">#REF!</definedName>
    <definedName name="시험사1급">#REF!</definedName>
    <definedName name="FSD" localSheetId="0">#REF!</definedName>
    <definedName name="지이">#REF!</definedName>
    <definedName name="_DAN88" localSheetId="0">#REF!</definedName>
    <definedName name="원자력기계설치공001" localSheetId="0">#REF!</definedName>
    <definedName name="ㅁ읾ㄴㅇㄻ" localSheetId="0">#REF!</definedName>
    <definedName name="_OPT1">#REF!</definedName>
    <definedName name="단위공량3">#REF!</definedName>
    <definedName name="_NO103">#REF!</definedName>
    <definedName name="________________________________RO35">#REF!</definedName>
    <definedName name="슬래브01">#REF!</definedName>
    <definedName name="접삼풍">#REF!</definedName>
    <definedName name="당초공급가액">#REF!</definedName>
    <definedName name="_ind41">#REF!</definedName>
    <definedName name="조합터파기0.2기계재료비">#REF!</definedName>
    <definedName name="_12C_14">#REF!</definedName>
    <definedName name="XL보통인부">#REF!</definedName>
    <definedName name="M행">#REF!</definedName>
    <definedName name="_DAN89" localSheetId="0">#REF!</definedName>
    <definedName name="표품_통신_6_13">#REF!</definedName>
    <definedName name="_35517">#REF!</definedName>
    <definedName name="보통지7FC100">#REF!</definedName>
    <definedName name="김상현">#REF!</definedName>
    <definedName name="_33302">#REF!</definedName>
    <definedName name="동백나무6노무">#REF!</definedName>
    <definedName name="궤도공001">#REF!</definedName>
    <definedName name="짱">#REF!</definedName>
    <definedName name="_25732">#REF!</definedName>
    <definedName name="_32252">#REF!</definedName>
    <definedName name="HDATA">#REF!</definedName>
    <definedName name="_pdp1">#REF!</definedName>
    <definedName name="도배공" localSheetId="0">#REF!</definedName>
    <definedName name="공종구분">#REF!</definedName>
    <definedName name="폴리머광2호철개설치주택지">#REF!</definedName>
    <definedName name="공리">#REF!</definedName>
    <definedName name="보일러공">#REF!</definedName>
    <definedName name="골조_거푸집구분">#REF!</definedName>
    <definedName name="______________________________WW2">#REF!</definedName>
    <definedName name="_UK0006">#REF!</definedName>
    <definedName name="원자력계장공991" localSheetId="0">#REF!</definedName>
    <definedName name="OCT">#REF!</definedName>
    <definedName name="합성수지파형전선관">#REF!</definedName>
    <definedName name="기층소규모계">#REF!</definedName>
    <definedName name="재62.1">#REF!</definedName>
    <definedName name="a_1">#REF!</definedName>
    <definedName name="개통북">#REF!</definedName>
    <definedName name="합판3노">#REF!</definedName>
    <definedName name="_NN180">#REF!</definedName>
    <definedName name="광가울철">#REF!</definedName>
    <definedName name="재35">#REF!</definedName>
    <definedName name="포설공002">#REF!</definedName>
    <definedName name="금회전부가가치세">#REF!</definedName>
    <definedName name="_34169">#REF!</definedName>
    <definedName name="조가선설치">#REF!</definedName>
    <definedName name="표지1" localSheetId="0">#REF!</definedName>
    <definedName name="_14C_17">#REF!</definedName>
    <definedName name="Product_Line">#REF!</definedName>
    <definedName name="비발산">#REF!</definedName>
    <definedName name="광가울신">#REF!</definedName>
    <definedName name="______________________DOG22">#REF!</definedName>
    <definedName name="_7.동관연납용접">#REF!</definedName>
    <definedName name="봉시설2">#REF!</definedName>
    <definedName name="토지">#REF!</definedName>
    <definedName name="FAD">#REF!</definedName>
    <definedName name="원자력케이블전공012">#REF!</definedName>
    <definedName name="__H66766">#REF!</definedName>
    <definedName name="__RO60" localSheetId="0">#REF!</definedName>
    <definedName name="___A80000">#REF!</definedName>
    <definedName name="_NO26">#REF!</definedName>
    <definedName name="ㅈㄷㅅㅅㄱ">#REF!</definedName>
    <definedName name="_11C_23">#REF!</definedName>
    <definedName name="철도2">#REF!</definedName>
    <definedName name="_UL0010">#REF!</definedName>
    <definedName name="숫자">#REF!</definedName>
    <definedName name="플랜트제관공991" localSheetId="0">#REF!</definedName>
    <definedName name="플랜트기계설치공992">#REF!</definedName>
    <definedName name="ㄷㄷㅈ">#REF!</definedName>
    <definedName name="기기철거">#REF!</definedName>
    <definedName name="ㅓ헣로ㅓㅗ러">#REF!</definedName>
    <definedName name="유리경비" localSheetId="0">#REF!</definedName>
    <definedName name="목도982">#REF!</definedName>
    <definedName name="_10B_11">#REF!</definedName>
    <definedName name="배자" localSheetId="0">#REF!</definedName>
    <definedName name="보조기층기계경비">#REF!</definedName>
    <definedName name="SUBRack">#REF!</definedName>
    <definedName name="_D02">#REF!</definedName>
    <definedName name="TSS">#REF!</definedName>
    <definedName name="기재242">#REF!</definedName>
    <definedName name="_10C_61">#REF!</definedName>
    <definedName name="거푸집연결관6" localSheetId="0">#REF!</definedName>
    <definedName name="목조각공991" localSheetId="0">#REF!</definedName>
    <definedName name="select_ij3">#REF!</definedName>
    <definedName name="SUP">#REF!</definedName>
    <definedName name="_NN108">#REF!</definedName>
    <definedName name="_4_3__Crite">#REF!</definedName>
    <definedName name="보험">#REF!</definedName>
    <definedName name="변경비교">#REF!</definedName>
    <definedName name="단34">#REF!</definedName>
    <definedName name="_26251">#REF!</definedName>
    <definedName name="_22203">#REF!</definedName>
    <definedName name="DANGA185">#REF!</definedName>
    <definedName name="_12B_8">#REF!</definedName>
    <definedName name="군유7">#REF!</definedName>
    <definedName name="이윤표">#REF!</definedName>
    <definedName name="내역">#REF!</definedName>
    <definedName name="기재135.1">#REF!</definedName>
    <definedName name="기재68">#REF!</definedName>
    <definedName name="MPI">#REF!</definedName>
    <definedName name="_1B_26">#REF!</definedName>
    <definedName name="_13A_50">#REF!</definedName>
    <definedName name="ㅗ423">#REF!</definedName>
    <definedName name="최승흥">#REF!</definedName>
    <definedName name="잔토처리0.7계">#REF!</definedName>
    <definedName name="_KK36">#REF!</definedName>
    <definedName name="__DAN67">#REF!</definedName>
    <definedName name="기층인력포설노무비">#REF!</definedName>
    <definedName name="한교2호">#REF!</definedName>
    <definedName name="쇼트변경">#REF!</definedName>
    <definedName name="sectionK">#REF!</definedName>
    <definedName name="수공1호1">#REF!</definedName>
    <definedName name="_DAN40">#REF!</definedName>
    <definedName name="__WW8">#REF!</definedName>
    <definedName name="_1">#REF!</definedName>
    <definedName name="원자력특별인부982">#REF!</definedName>
    <definedName name="신상범">#REF!</definedName>
    <definedName name="jhg">#REF!</definedName>
    <definedName name="공기산출">#REF!</definedName>
    <definedName name="표지이름">#REF!</definedName>
    <definedName name="_14226">#REF!</definedName>
    <definedName name="___CUM1">#REF!</definedName>
    <definedName name="카드리더수리">#REF!</definedName>
    <definedName name="sfgsdfd" localSheetId="0">#REF!</definedName>
    <definedName name="_81">#REF!</definedName>
    <definedName name="변도급액">#REF!</definedName>
    <definedName name="ㅎ32" localSheetId="0">#REF!</definedName>
    <definedName name="ㄴㅇㅍ">#REF!</definedName>
    <definedName name="_35683">#REF!</definedName>
    <definedName name="팽창제" localSheetId="0">#REF!</definedName>
    <definedName name="_34221">#REF!</definedName>
    <definedName name="원형봉119" localSheetId="0">#REF!</definedName>
    <definedName name="하드시험">#REF!</definedName>
    <definedName name="구조물">#REF!</definedName>
    <definedName name="_9B_8">#REF!</definedName>
    <definedName name="점퍼코드10">#REF!</definedName>
    <definedName name="__ind41">#REF!</definedName>
    <definedName name="덤프운반_풍화암">#REF!</definedName>
    <definedName name="형틀목공002">#REF!</definedName>
    <definedName name="공급가액7">#REF!</definedName>
    <definedName name="_DAN16">#REF!</definedName>
    <definedName name="왁스1" localSheetId="0">#REF!</definedName>
    <definedName name="반송쉴드케이블포선남땜">#REF!</definedName>
    <definedName name="__ST22">#REF!</definedName>
    <definedName name="석공사">#REF!</definedName>
    <definedName name="_10A_58">#REF!</definedName>
    <definedName name="_63.연탄보일러설치">#REF!</definedName>
    <definedName name="닥트공002" localSheetId="0">#REF!</definedName>
    <definedName name="T5M">#REF!</definedName>
    <definedName name="제6호표">#REF!</definedName>
    <definedName name="_44__123Graph_APOWER_MT">#REF!</definedName>
    <definedName name="적용제외간접노무비">#REF!</definedName>
    <definedName name="단18">#REF!</definedName>
    <definedName name="보조기층인력계">#REF!</definedName>
    <definedName name="암잠실">#REF!</definedName>
    <definedName name="유근배">#REF!</definedName>
    <definedName name="_36191">#REF!</definedName>
    <definedName name="___DAN28">#REF!</definedName>
    <definedName name="각재1">#REF!</definedName>
    <definedName name="철거폭_m" localSheetId="0">#REF!</definedName>
    <definedName name="기재286.1">#REF!</definedName>
    <definedName name="_15A_22">#REF!</definedName>
    <definedName name="공기1">#REF!</definedName>
    <definedName name="_KK46">#REF!</definedName>
    <definedName name="_2_13_조경" localSheetId="0">#REF!</definedName>
    <definedName name="지적기능사_지적기능사2급001" localSheetId="0">#REF!</definedName>
    <definedName name="보온200">#REF!</definedName>
    <definedName name="_93">#REF!</definedName>
    <definedName name="볼트1150" localSheetId="0">#REF!</definedName>
    <definedName name="집계수량">#REF!</definedName>
    <definedName name="원자력플랜트전공992">#REF!</definedName>
    <definedName name="_________________________________RO22">#REF!</definedName>
    <definedName name="_NO40">#REF!</definedName>
    <definedName name="도배공991">#REF!</definedName>
    <definedName name="_36237">#REF!</definedName>
    <definedName name="_461___4">#REF!</definedName>
    <definedName name="_1C_10">#REF!</definedName>
    <definedName name="기재85">#REF!</definedName>
    <definedName name="부하2">#REF!</definedName>
    <definedName name="LAB">#REF!</definedName>
    <definedName name="ㅛㄷㅅ겨">#REF!</definedName>
    <definedName name="피이울산신">#REF!</definedName>
    <definedName name="조청담">#REF!</definedName>
    <definedName name="DC_16">#REF!</definedName>
    <definedName name="__DAN140">#REF!</definedName>
    <definedName name="개발비산출">#REF!</definedName>
    <definedName name="접수원">#REF!</definedName>
    <definedName name="실행예산9">#REF!</definedName>
    <definedName name="지적기능산업기사_지적기능사1급011">#REF!</definedName>
    <definedName name="_JJ36">#REF!</definedName>
    <definedName name="재4">#REF!</definedName>
    <definedName name="준설선선장992" localSheetId="0">#REF!</definedName>
    <definedName name="선부" localSheetId="0">#REF!</definedName>
    <definedName name="레미콘">#REF!</definedName>
    <definedName name="ㅓ허ㅗㅎ" localSheetId="0">#REF!</definedName>
    <definedName name="_12G__Extract">#REF!</definedName>
    <definedName name="토사보0745재">#REF!</definedName>
    <definedName name="반영근1">#REF!</definedName>
    <definedName name="_15C_70">#REF!</definedName>
    <definedName name="__dia29">#REF!</definedName>
    <definedName name="광코드10">#REF!</definedName>
    <definedName name="조력공982">#REF!</definedName>
    <definedName name="__123Graph_AGraph2">#REF!</definedName>
    <definedName name="헐ㅇ">#REF!</definedName>
    <definedName name="_BUN0013">#REF!</definedName>
    <definedName name="분수경">#REF!</definedName>
    <definedName name="_WA3">#REF!</definedName>
    <definedName name="고주파케이블">#REF!</definedName>
    <definedName name="조력공982" localSheetId="0">#REF!</definedName>
    <definedName name="지적산업기사_지적기사2급011" localSheetId="0">#REF!</definedName>
    <definedName name="황종욱">#REF!</definedName>
    <definedName name="_10B_67">#REF!</definedName>
    <definedName name="_13B_37">#REF!</definedName>
    <definedName name="_______RO60">#REF!</definedName>
    <definedName name="_NN34">#REF!</definedName>
    <definedName name="____________WW3">#REF!</definedName>
    <definedName name="강남Count">#REF!</definedName>
    <definedName name="_29Á_4È_Ç">#REF!</definedName>
    <definedName name="송천2" localSheetId="0">#REF!</definedName>
    <definedName name="AOPAOPI">#REF!</definedName>
    <definedName name="_78">#REF!</definedName>
    <definedName name="회선4">#REF!</definedName>
    <definedName name="하도업체2">#REF!</definedName>
    <definedName name="_________________DOG33">#REF!</definedName>
    <definedName name="_34264">#REF!</definedName>
    <definedName name="시작">#REF!</definedName>
    <definedName name="기계잔재">#REF!</definedName>
    <definedName name="_BUK0038">#REF!</definedName>
    <definedName name="IPO_Sort">#REF!</definedName>
    <definedName name="_5B_12">#REF!</definedName>
    <definedName name="DANGA112" localSheetId="0">#REF!</definedName>
    <definedName name="팔">#REF!</definedName>
    <definedName name="_15C_86">#REF!</definedName>
    <definedName name="______________________WW2">#REF!</definedName>
    <definedName name="철근운반운반비계">#REF!</definedName>
    <definedName name="US">#REF!</definedName>
    <definedName name="________________________________PI48">#REF!</definedName>
    <definedName name="MAIN_COM_소계">#REF!</definedName>
    <definedName name="부서">#REF!</definedName>
    <definedName name="강관비계용1186" localSheetId="0">#REF!</definedName>
    <definedName name="공기입력">#REF!</definedName>
    <definedName name="강관25.4" localSheetId="0">#REF!</definedName>
    <definedName name="모과R20">#REF!</definedName>
    <definedName name="붉은병꽃">#REF!</definedName>
    <definedName name="플랜트전공002" localSheetId="0">#REF!</definedName>
    <definedName name="지중12C">#REF!</definedName>
    <definedName name="노127">#REF!</definedName>
    <definedName name="_36206">#REF!</definedName>
    <definedName name="줄눈공992" localSheetId="0">#REF!</definedName>
    <definedName name="난연광주">#REF!</definedName>
    <definedName name="Section10">#REF!</definedName>
    <definedName name="CODcr">#REF!</definedName>
    <definedName name="품목상승안전관리비" localSheetId="0">#REF!</definedName>
    <definedName name="_KK85">#REF!</definedName>
    <definedName name="ㅇㄴㄻㄹ">#REF!</definedName>
    <definedName name="권형진">#REF!</definedName>
    <definedName name="_13B_23">#REF!</definedName>
    <definedName name="VLXOJC1">#REF!</definedName>
    <definedName name="아스콘잔재처리재료비">#REF!</definedName>
    <definedName name="ㅎ1">#REF!</definedName>
    <definedName name="_bar32" localSheetId="0">#REF!</definedName>
    <definedName name="HUB신설">#REF!</definedName>
    <definedName name="피경비">#REF!</definedName>
    <definedName name="두기2" localSheetId="0">#REF!</definedName>
    <definedName name="표층기계전압타이어재료비">#REF!</definedName>
    <definedName name="일ㅇ2">#REF!</definedName>
    <definedName name="_F3">#REF!</definedName>
    <definedName name="DANGA164">#REF!</definedName>
    <definedName name="ㄷㄱㄷㅅㅅㅅ">#REF!</definedName>
    <definedName name="KMP" localSheetId="0">#REF!</definedName>
    <definedName name="재35.1">#REF!</definedName>
    <definedName name="___DAN126">#REF!</definedName>
    <definedName name="QLQL" localSheetId="0">#REF!</definedName>
    <definedName name="보통합판1" localSheetId="0">#REF!</definedName>
    <definedName name="시설남대구E3">#REF!</definedName>
    <definedName name="_13204">#REF!</definedName>
    <definedName name="기재355">#REF!</definedName>
    <definedName name="F이">#REF!</definedName>
    <definedName name="재1.1">#REF!</definedName>
    <definedName name="시설">#REF!</definedName>
    <definedName name="철근공991">#REF!</definedName>
    <definedName name="_2_9_구내배관" localSheetId="0">#REF!</definedName>
    <definedName name="_________10">#REF!</definedName>
    <definedName name="CV2C14">#REF!</definedName>
    <definedName name="ㄹㅇㄴ홀ㅇㄴ">#REF!</definedName>
    <definedName name="_5A_4">#REF!</definedName>
    <definedName name="기호">#REF!</definedName>
    <definedName name="hjdjhg">#REF!</definedName>
    <definedName name="변경기타경비">#REF!</definedName>
    <definedName name="고정차고부속동신설수량">#REF!</definedName>
    <definedName name="출처2">#REF!</definedName>
    <definedName name="elec1">#REF!</definedName>
    <definedName name="입구NH조도기여">#REF!</definedName>
    <definedName name="기재285.1">#REF!</definedName>
    <definedName name="기재414">#REF!</definedName>
    <definedName name="ㅇㅎㅁㄴ">#REF!</definedName>
    <definedName name="CVV7C1.25S">#REF!</definedName>
    <definedName name="보통인부982" localSheetId="0">#REF!</definedName>
    <definedName name="암신반포">#REF!</definedName>
    <definedName name="모래부설">#REF!</definedName>
    <definedName name="XL">#REF!</definedName>
    <definedName name="jghjg">#REF!</definedName>
    <definedName name="major_road_length_outside_metropolitan_area_by_department">#REF!</definedName>
    <definedName name="택코팅40아스팔트스프레이어300인건비재료비">#REF!</definedName>
    <definedName name="_32231">#REF!</definedName>
    <definedName name="루우프시트">#REF!</definedName>
    <definedName name="콘주철거합계">#REF!</definedName>
    <definedName name="임형곤">#REF!</definedName>
    <definedName name="_24201">#REF!</definedName>
    <definedName name="철골공사" localSheetId="0">#REF!</definedName>
    <definedName name="플랜트특수용접공011">#REF!</definedName>
    <definedName name="동원22">#REF!</definedName>
    <definedName name="ANGLE9T">#REF!</definedName>
    <definedName name="아예">#REF!</definedName>
    <definedName name="DANGA175" localSheetId="0">#REF!</definedName>
    <definedName name="Page17">#REF!</definedName>
    <definedName name="명일점배선">#REF!</definedName>
    <definedName name="____________________________________">#REF!</definedName>
    <definedName name="RACK4">#REF!</definedName>
    <definedName name="ㅇㅁㄴㄻ" localSheetId="0">#REF!</definedName>
    <definedName name="_D01">#REF!</definedName>
    <definedName name="위">#REF!</definedName>
    <definedName name="CODEC">#REF!</definedName>
    <definedName name="_DAN29" localSheetId="0">#REF!</definedName>
    <definedName name="ㅍㅊ투">#REF!</definedName>
    <definedName name="_DAN92" localSheetId="0">#REF!</definedName>
    <definedName name="_11B_5">#REF!</definedName>
    <definedName name="창호목공991" localSheetId="0">#REF!</definedName>
    <definedName name="SW시험사002" localSheetId="0">#REF!</definedName>
    <definedName name="특고압케이블전공">#REF!</definedName>
    <definedName name="써콘시설1">#REF!</definedName>
    <definedName name="자갈재">#REF!</definedName>
    <definedName name="LPM">#REF!</definedName>
    <definedName name="지수판" localSheetId="0">#REF!</definedName>
    <definedName name="ytjt" localSheetId="1">#REF!</definedName>
    <definedName name="CTC">#REF!</definedName>
    <definedName name="단41" localSheetId="0">#REF!</definedName>
    <definedName name="DOG4___5">#REF!</definedName>
    <definedName name="ㅇ숏로">#REF!</definedName>
    <definedName name="__DOG4">#REF!</definedName>
    <definedName name="기재311">#REF!</definedName>
    <definedName name="GUBUN">#REF!</definedName>
    <definedName name="_10C_82">#REF!</definedName>
    <definedName name="레미콘타설40소형">#REF!</definedName>
    <definedName name="목록1">#REF!</definedName>
    <definedName name="_4" localSheetId="0">#REF!</definedName>
    <definedName name="________________WW8">#REF!</definedName>
    <definedName name="도편수991">#REF!</definedName>
    <definedName name="FEEFDD">#REF!</definedName>
    <definedName name="기재174.1">#REF!</definedName>
    <definedName name="_2C_19">#REF!</definedName>
    <definedName name="원목박피">#REF!</definedName>
    <definedName name="_SUB3">#REF!</definedName>
    <definedName name="_LGE8">#REF!</definedName>
    <definedName name="_________________________RO22">#REF!</definedName>
    <definedName name="__HHI22">#REF!</definedName>
    <definedName name="콘크야">#REF!</definedName>
    <definedName name="노27_1">#REF!</definedName>
    <definedName name="노84_1">#REF!</definedName>
    <definedName name="조적경비" localSheetId="0">#REF!</definedName>
    <definedName name="기재69">#REF!</definedName>
    <definedName name="제24호표재료비계">#REF!</definedName>
    <definedName name="주경" localSheetId="0">#REF!</definedName>
    <definedName name="_NO55">#REF!</definedName>
    <definedName name="흄90" localSheetId="0">#REF!</definedName>
    <definedName name="다기능전화기철거">#REF!</definedName>
    <definedName name="박상운" localSheetId="0">#REF!</definedName>
    <definedName name="_12B_77">#REF!</definedName>
    <definedName name="wsdf">#REF!</definedName>
    <definedName name="UNIT_1">#REF!</definedName>
    <definedName name="광아답터2">#REF!</definedName>
    <definedName name="복지" localSheetId="1">#REF!</definedName>
    <definedName name="CMPF">#REF!</definedName>
    <definedName name="조력공001" localSheetId="0">#REF!</definedName>
    <definedName name="단64">#REF!</definedName>
    <definedName name="DOG3___4">#REF!</definedName>
    <definedName name="기96123">#REF!</definedName>
    <definedName name="미장공사">#REF!</definedName>
    <definedName name="tyikut">#REF!</definedName>
    <definedName name="C.H60">#REF!</definedName>
    <definedName name="기재424.1">#REF!</definedName>
    <definedName name="인슐레이타">#REF!</definedName>
    <definedName name="이용근">#REF!</definedName>
    <definedName name="MODEM4">#REF!</definedName>
    <definedName name="원자력기술자982" localSheetId="0">#REF!</definedName>
    <definedName name="_10C_56">#REF!</definedName>
    <definedName name="_32258">#REF!</definedName>
    <definedName name="U행">#REF!</definedName>
    <definedName name="토적표01" localSheetId="0">#REF!</definedName>
    <definedName name="_64">#REF!</definedName>
    <definedName name="_31803">#REF!</definedName>
    <definedName name="보안등설치윙카">#REF!</definedName>
    <definedName name="기간망제공회선요금">#REF!</definedName>
    <definedName name="_23211">#REF!</definedName>
    <definedName name="특급원자력비파괴시험공991">#REF!</definedName>
    <definedName name="RO110___9">#REF!</definedName>
    <definedName name="오페디2">#REF!</definedName>
    <definedName name="_DAN85">#REF!</definedName>
    <definedName name="부대일위대가">#REF!</definedName>
    <definedName name="균3way">#REF!</definedName>
    <definedName name="흄30">#REF!</definedName>
    <definedName name="DANGA140">#REF!</definedName>
    <definedName name="_12B_5">#REF!</definedName>
    <definedName name="조본사">#REF!</definedName>
    <definedName name="DANGA42" localSheetId="0">#REF!</definedName>
    <definedName name="__________________DOG22">#REF!</definedName>
    <definedName name="ㅇㄶㅇㄴ">#REF!</definedName>
    <definedName name="생R10">#REF!</definedName>
    <definedName name="print">#REF!</definedName>
    <definedName name="마블" localSheetId="1">#REF!</definedName>
    <definedName name="크리트설치">#REF!</definedName>
    <definedName name="노59_1">#REF!</definedName>
    <definedName name="변폐기물처리비" localSheetId="0">#REF!</definedName>
    <definedName name="시험관련기사_시험사1급982" localSheetId="0">#REF!</definedName>
    <definedName name="방송" localSheetId="0">#REF!</definedName>
    <definedName name="_TL0017">#REF!</definedName>
    <definedName name="_TBJ38">#REF!</definedName>
    <definedName name="회시1호" localSheetId="0">#REF!</definedName>
    <definedName name="A머캐중층20불량">#REF!</definedName>
    <definedName name="BLANK03">#REF!</definedName>
    <definedName name="DANGA52">#REF!</definedName>
    <definedName name="_Regression_X" localSheetId="0">#REF!</definedName>
    <definedName name="_35624">#REF!</definedName>
    <definedName name="_DAN90" localSheetId="0">#REF!</definedName>
    <definedName name="_24">#REF!</definedName>
    <definedName name="_12C_9">#REF!</definedName>
    <definedName name="테지">#REF!</definedName>
    <definedName name="_2_14_기계공사" localSheetId="0">#REF!</definedName>
    <definedName name="_UL0043">#REF!</definedName>
    <definedName name="앙카볼트1">#REF!</definedName>
    <definedName name="부담비율">#REF!</definedName>
    <definedName name="_13A_46">#REF!</definedName>
    <definedName name="_UN0071">#REF!</definedName>
    <definedName name="ㅁㄹㅇㄴ">#REF!</definedName>
    <definedName name="라인마아카10재료비">#REF!</definedName>
    <definedName name="스텐레스도아">#REF!</definedName>
    <definedName name="사석주07180노">#REF!</definedName>
    <definedName name="시간당중기사용료" localSheetId="1">#REF!</definedName>
    <definedName name="Cm" localSheetId="0">#REF!</definedName>
    <definedName name="__________________DOG4">#REF!</definedName>
    <definedName name="자80">#REF!</definedName>
    <definedName name="최종SRCR">#REF!</definedName>
    <definedName name="광코아접속">#REF!</definedName>
    <definedName name="SW시험사001" localSheetId="0">#REF!</definedName>
    <definedName name="_JEA2" localSheetId="0">#REF!</definedName>
    <definedName name="ㅁ77.ㅕ99">#REF!</definedName>
    <definedName name="___RO80">#REF!</definedName>
    <definedName name="_8T노무">#REF!</definedName>
    <definedName name="SW시험기사">#REF!</definedName>
    <definedName name="_GJJ0036">#REF!</definedName>
    <definedName name="_UJ0082">#REF!</definedName>
    <definedName name="_33303">#REF!</definedName>
    <definedName name="_3B_6">#REF!</definedName>
    <definedName name="기재379.1">#REF!</definedName>
    <definedName name="자갈값">#REF!</definedName>
    <definedName name="_______________________________DOG22">#REF!</definedName>
    <definedName name="_86">#REF!</definedName>
    <definedName name="dla" localSheetId="0">#REF!</definedName>
    <definedName name="jg">#REF!</definedName>
    <definedName name="보온1350" localSheetId="0">#REF!</definedName>
    <definedName name="_10_3__Crite">#REF!</definedName>
    <definedName name="SPPS_PIPE_50A_40S_단중">#REF!</definedName>
    <definedName name="단자취부1">#REF!</definedName>
    <definedName name="_11B_3">#REF!</definedName>
    <definedName name="ㅠㅁㄹㅇㄹ">#REF!</definedName>
    <definedName name="Page23">#REF!</definedName>
    <definedName name="DANGA103" localSheetId="0">#REF!</definedName>
    <definedName name="화공012">#REF!</definedName>
    <definedName name="_GJL0019">#REF!</definedName>
    <definedName name="ㅓㅣ망래ㅑ">#REF!</definedName>
    <definedName name="한식목공992">#REF!</definedName>
    <definedName name="_________________________RO35">#REF!</definedName>
    <definedName name="CV14_2C">#REF!</definedName>
    <definedName name="시험관련산업기사_2급001">#REF!</definedName>
    <definedName name="CON" localSheetId="0">#REF!</definedName>
    <definedName name="원자력플랜트전공982">#REF!</definedName>
    <definedName name="_6C_4">#REF!</definedName>
    <definedName name="기계터경">#REF!</definedName>
    <definedName name="토공38">#REF!</definedName>
    <definedName name="배전활선전공001" localSheetId="0">#REF!</definedName>
    <definedName name="_TL0040">#REF!</definedName>
    <definedName name="거러">#REF!</definedName>
    <definedName name="FUNCTION">#REF!</definedName>
    <definedName name="ENG_개체전">#REF!</definedName>
    <definedName name="_31213">#REF!</definedName>
    <definedName name="___SUM4">#REF!</definedName>
    <definedName name="DNS" localSheetId="0">#REF!</definedName>
    <definedName name="기재325.1">#REF!</definedName>
    <definedName name="_NO143">#REF!</definedName>
    <definedName name="_32413">#REF!</definedName>
    <definedName name="삼">#REF!</definedName>
    <definedName name="원자력기계설치공992" localSheetId="0">#REF!</definedName>
    <definedName name="_32232">#REF!</definedName>
    <definedName name="제40호표노무비계">#REF!</definedName>
    <definedName name="_GJJ0044">#REF!</definedName>
    <definedName name="부PE포설1">#REF!</definedName>
    <definedName name="_415">#REF!</definedName>
    <definedName name="노곡1호" localSheetId="1">#REF!</definedName>
    <definedName name="스트로브잣나무" localSheetId="0">#REF!</definedName>
    <definedName name="_36161">#REF!</definedName>
    <definedName name="_10A_16">#REF!</definedName>
    <definedName name="E_IV">#REF!</definedName>
    <definedName name="Section12">#REF!</definedName>
    <definedName name="성산5호">#REF!</definedName>
    <definedName name="저압케이블공1" localSheetId="0">#REF!</definedName>
    <definedName name="_TJ0036">#REF!</definedName>
    <definedName name="__MX9">#REF!</definedName>
    <definedName name="철판10.9" localSheetId="0">#REF!</definedName>
    <definedName name="_UL0003">#REF!</definedName>
    <definedName name="기재417">#REF!</definedName>
    <definedName name="ㅗㅅㄱ솏" localSheetId="0">#REF!</definedName>
    <definedName name="TEST_A1">#REF!</definedName>
    <definedName name="신용우님_메카트로닉스">#REF!</definedName>
    <definedName name="_15B_84">#REF!</definedName>
    <definedName name="Product7">#REF!</definedName>
    <definedName name="ASTE">#REF!</definedName>
    <definedName name="id_공통공사비">#REF!</definedName>
    <definedName name="팽창제">#REF!</definedName>
    <definedName name="비중" localSheetId="0">#REF!</definedName>
    <definedName name="안전관리비2">#REF!</definedName>
    <definedName name="배선">#REF!</definedName>
    <definedName name="절단공002">#REF!</definedName>
    <definedName name="기노80.1">#REF!</definedName>
    <definedName name="되메우기다짐04">#REF!</definedName>
    <definedName name="PK">#REF!</definedName>
    <definedName name="조용수">#REF!</definedName>
    <definedName name="_14B_19">#REF!</definedName>
    <definedName name="DANGA26" localSheetId="0">#REF!</definedName>
    <definedName name="우영태">#REF!</definedName>
    <definedName name="입력란추가">#REF!</definedName>
    <definedName name="_JJ120">#REF!</definedName>
    <definedName name="앵커볼트116" localSheetId="0">#REF!</definedName>
    <definedName name="역수량2" localSheetId="0">#REF!</definedName>
    <definedName name="내부윗변">#REF!</definedName>
    <definedName name="dbrwk7">#REF!</definedName>
    <definedName name="조잠실">#REF!</definedName>
    <definedName name="재120.1">#REF!</definedName>
    <definedName name="단15">#REF!</definedName>
    <definedName name="통신관련기사_통신기사1급012">#REF!</definedName>
    <definedName name="계약미">#REF!</definedName>
    <definedName name="타이어">#REF!</definedName>
    <definedName name="_2_3_0Criteria">#REF!</definedName>
    <definedName name="fhdd" localSheetId="0">#REF!</definedName>
    <definedName name="제철축로공992" localSheetId="0">#REF!</definedName>
    <definedName name="DANGA103">#REF!</definedName>
    <definedName name="관로공사4">#REF!</definedName>
    <definedName name="_35378">#REF!</definedName>
    <definedName name="_1B_30">#REF!</definedName>
    <definedName name="__MUX3240">#REF!</definedName>
    <definedName name="증노" localSheetId="0">#REF!</definedName>
    <definedName name="층1재료비합계">#REF!</definedName>
    <definedName name="DC_12">#REF!</definedName>
    <definedName name="_439A19000_">#REF!</definedName>
    <definedName name="낙하물방지공">#REF!</definedName>
    <definedName name="간노_3">#REF!</definedName>
    <definedName name="보링깊이">#REF!</definedName>
    <definedName name="_BUK0019">#REF!</definedName>
    <definedName name="느티R8">#REF!</definedName>
    <definedName name="간접노무비">#REF!</definedName>
    <definedName name="경동연선14">#REF!</definedName>
    <definedName name="원자력보온공011">#REF!</definedName>
    <definedName name="_35351">#REF!</definedName>
    <definedName name="D">#REF!</definedName>
    <definedName name="재32.1">#REF!</definedName>
    <definedName name="_1C_7">#REF!</definedName>
    <definedName name="START4">#REF!</definedName>
    <definedName name="코아드릴조합경">#REF!</definedName>
    <definedName name="_29.스팀트랩_설치">#REF!</definedName>
    <definedName name="_13209">#REF!</definedName>
    <definedName name="_UL0053">#REF!</definedName>
    <definedName name="_NN215">#REF!</definedName>
    <definedName name="원자력케이블전공002">#REF!</definedName>
    <definedName name="G5S1">#REF!</definedName>
    <definedName name="jyguj">#REF!</definedName>
    <definedName name="자재공사">#REF!</definedName>
    <definedName name="조화정">#REF!</definedName>
    <definedName name="Alkali">#REF!</definedName>
    <definedName name="공사목적2">#REF!</definedName>
    <definedName name="아스팔트포장파괴0.4기계재료비">#REF!</definedName>
    <definedName name="_26161">#REF!</definedName>
    <definedName name="SACT">#REF!</definedName>
    <definedName name="_34305">#REF!</definedName>
    <definedName name="_31231">#REF!</definedName>
    <definedName name="세면기패킹">#REF!</definedName>
    <definedName name="볼190">#REF!</definedName>
    <definedName name="fgfdjhgf" localSheetId="0">#REF!</definedName>
    <definedName name="ㄴㅁㅎㅇㅁㅎ" localSheetId="0">#REF!</definedName>
    <definedName name="동2">#REF!</definedName>
    <definedName name="기재243.1">#REF!</definedName>
    <definedName name="아경">#REF!</definedName>
    <definedName name="_NN189">#REF!</definedName>
    <definedName name="거푸집400">#REF!</definedName>
    <definedName name="FGTBTB2RTDKDK">#REF!</definedName>
    <definedName name="_9C_8">#REF!</definedName>
    <definedName name="E35M">#REF!</definedName>
    <definedName name="두기3">#REF!</definedName>
    <definedName name="백호우작업효율">#REF!</definedName>
    <definedName name="전선및케이블" localSheetId="0">#REF!</definedName>
    <definedName name="T자R15">#REF!</definedName>
    <definedName name="캇타노무">#REF!</definedName>
    <definedName name="관노5">#REF!</definedName>
    <definedName name="COLUMNEND">#REF!</definedName>
    <definedName name="_DCI1">#REF!</definedName>
    <definedName name="E17P">#REF!</definedName>
    <definedName name="단위공량9">#REF!</definedName>
    <definedName name="LPBB">#REF!</definedName>
    <definedName name="BTUS">#REF!</definedName>
    <definedName name="공사구간수">#REF!</definedName>
    <definedName name="원가계산명">#REF!</definedName>
    <definedName name="특고압케이블전공011">#REF!</definedName>
    <definedName name="ㄶㄴㄷ">#REF!</definedName>
    <definedName name="__ind30">#REF!</definedName>
    <definedName name="PLATE_9t_단중">#REF!</definedName>
    <definedName name="기재98.1">#REF!</definedName>
    <definedName name="석공1">#REF!</definedName>
    <definedName name="_______PI48">#REF!</definedName>
    <definedName name="FFFFF___8">#REF!</definedName>
    <definedName name="fswt">#REF!</definedName>
    <definedName name="__________________________TON1">#REF!</definedName>
    <definedName name="ㅓㅣ">#REF!</definedName>
    <definedName name="_________IL1">#REF!</definedName>
    <definedName name="업무협력비">#REF!</definedName>
    <definedName name="CLIENT">#REF!</definedName>
    <definedName name="nbvcn">#REF!</definedName>
    <definedName name="ㅎ어ㅗ" localSheetId="0">#REF!</definedName>
    <definedName name="츞">#REF!</definedName>
    <definedName name="_12A_39">#REF!</definedName>
    <definedName name="기재210">#REF!</definedName>
    <definedName name="한식와공조공002" localSheetId="0">#REF!</definedName>
    <definedName name="느티15">#REF!</definedName>
    <definedName name="_4_0__123Grap" localSheetId="1">#REF!</definedName>
    <definedName name="가자">#REF!</definedName>
    <definedName name="하도공종3">#REF!</definedName>
    <definedName name="우정욱_대리">#REF!</definedName>
    <definedName name="_______________________________RO110">#REF!</definedName>
    <definedName name="한식목공조공992">#REF!</definedName>
    <definedName name="_DAN71" localSheetId="0">#REF!</definedName>
    <definedName name="경계블럭운반비재료비">#REF!</definedName>
    <definedName name="캐노피_출입구채양">#REF!</definedName>
    <definedName name="지적기능산업기사_지적기능사1급992">#REF!</definedName>
    <definedName name="AWG">#REF!</definedName>
    <definedName name="재105.1">#REF!</definedName>
    <definedName name="_____sub4">#REF!</definedName>
    <definedName name="PT">#REF!</definedName>
    <definedName name="전기1600">#REF!</definedName>
    <definedName name="_BUK0032">#REF!</definedName>
    <definedName name="ㅂㅈㄷㄴㅌ">#REF!</definedName>
    <definedName name="_35702">#REF!</definedName>
    <definedName name="_3B_16">#REF!</definedName>
    <definedName name="__ELP175">#REF!</definedName>
    <definedName name="기재64.1">#REF!</definedName>
    <definedName name="VLXOJC3">#REF!</definedName>
    <definedName name="___DAN111">#REF!</definedName>
    <definedName name="_19">#REF!</definedName>
    <definedName name="_h08">#REF!</definedName>
    <definedName name="택코팅30디스트리뷰우터3000노무비">#REF!</definedName>
    <definedName name="_JJ108">#REF!</definedName>
    <definedName name="PROF">#REF!</definedName>
    <definedName name="건설기계운전조수991">#REF!</definedName>
    <definedName name="케이블_CV_1C">#REF!</definedName>
    <definedName name="ETCBI">#REF!</definedName>
    <definedName name="No_7">#REF!</definedName>
    <definedName name="_6A_1">#REF!</definedName>
    <definedName name="약관금액">#REF!</definedName>
    <definedName name="_5A_3">#REF!</definedName>
    <definedName name="기재161">#REF!</definedName>
    <definedName name="노65">#REF!</definedName>
    <definedName name="넛트">#REF!</definedName>
    <definedName name="봉덕TXA1">#REF!</definedName>
    <definedName name="콘크리트포장파괴0.2인력노무비">#REF!</definedName>
    <definedName name="재28">#REF!</definedName>
    <definedName name="Csr">#REF!</definedName>
    <definedName name="수식입력매크로">#REF!</definedName>
    <definedName name="_15C_28">#REF!</definedName>
    <definedName name="기노99.1">#REF!</definedName>
    <definedName name="_18C_12">#REF!</definedName>
    <definedName name="_31451">#REF!</definedName>
    <definedName name="_____PP3" localSheetId="0">#REF!</definedName>
    <definedName name="PIB">#REF!</definedName>
    <definedName name="통신관련기사_통신기사1급011" localSheetId="0">#REF!</definedName>
    <definedName name="_31615">#REF!</definedName>
    <definedName name="느티나무H4.0xR12">#REF!</definedName>
    <definedName name="_NO222">#REF!</definedName>
    <definedName name="판넬죠인트1">#REF!</definedName>
    <definedName name="삼발이대노">#REF!</definedName>
    <definedName name="주형진님_280_9679">#REF!</definedName>
    <definedName name="조경공B10">#REF!</definedName>
    <definedName name="fads">#REF!</definedName>
    <definedName name="_UJ0033">#REF!</definedName>
    <definedName name="_58_3__Crite">#REF!</definedName>
    <definedName name="노53_1">#REF!</definedName>
    <definedName name="_JK54">#REF!</definedName>
    <definedName name="옹2잔">#REF!</definedName>
    <definedName name="은비" localSheetId="0">#REF!</definedName>
    <definedName name="간접노무2">#REF!</definedName>
    <definedName name="준공불">#REF!</definedName>
    <definedName name="브02노무" localSheetId="1">#REF!</definedName>
    <definedName name="_13C_55">#REF!</definedName>
    <definedName name="_17A_8">#REF!</definedName>
    <definedName name="_34755">#REF!</definedName>
    <definedName name="_3_0CumI">#REF!</definedName>
    <definedName name="ㅅㅅㅅㅅㅅㅅㅅㅅㅅㅅ">#REF!</definedName>
    <definedName name="재62">#REF!</definedName>
    <definedName name="토사주07180노">#REF!</definedName>
    <definedName name="지적기능사1">#REF!</definedName>
    <definedName name="전주기계시공8">#REF!</definedName>
    <definedName name="jae_j">#REF!</definedName>
    <definedName name="서명수">#REF!</definedName>
    <definedName name="ㅍㄴㅇㄹ">#REF!</definedName>
    <definedName name="__A70000" localSheetId="0">#REF!</definedName>
    <definedName name="STE">#REF!</definedName>
    <definedName name="조수원">#REF!</definedName>
    <definedName name="____________WW8">#REF!</definedName>
    <definedName name="_________WW3">#REF!</definedName>
    <definedName name="_14302">#REF!</definedName>
    <definedName name="경비율표">#REF!</definedName>
    <definedName name="WW2___10">#REF!</definedName>
    <definedName name="ㅁㅇㅎㄻㄱ">#REF!</definedName>
    <definedName name="화강석">#REF!</definedName>
    <definedName name="ㅁ8529">#REF!</definedName>
    <definedName name="측부001" localSheetId="0">#REF!</definedName>
    <definedName name="RACK5">#REF!</definedName>
    <definedName name="___K809632" localSheetId="0">#REF!</definedName>
    <definedName name="_33108">#REF!</definedName>
    <definedName name="_5_2_제2배수지" localSheetId="0">#REF!</definedName>
    <definedName name="하영훈_과장">#REF!</definedName>
    <definedName name="___WW7">#REF!</definedName>
    <definedName name="배전활선전공982">#REF!</definedName>
    <definedName name="조정이윤2">#REF!</definedName>
    <definedName name="kk">#REF!</definedName>
    <definedName name="_JJ30">#REF!</definedName>
    <definedName name="위생공" localSheetId="0">#REF!</definedName>
    <definedName name="BUBN0010">#REF!</definedName>
    <definedName name="ㅑㅕㅛ">#REF!</definedName>
    <definedName name="_93121">#REF!</definedName>
    <definedName name="_DAN49">#REF!</definedName>
    <definedName name="닥타일6">#REF!</definedName>
    <definedName name="XSFDGH">#REF!</definedName>
    <definedName name="지적기능사_지적기능사2급001">#REF!</definedName>
    <definedName name="________________________________RO110">#REF!</definedName>
    <definedName name="원복노">#REF!</definedName>
    <definedName name="동발공_터널982" localSheetId="0">#REF!</definedName>
    <definedName name="_TJ0013">#REF!</definedName>
    <definedName name="ㅗㅎㄹ얼">#REF!</definedName>
    <definedName name="_Ted1">#REF!</definedName>
    <definedName name="_15B_70">#REF!</definedName>
    <definedName name="메타B8">#REF!</definedName>
    <definedName name="지삼성">#REF!</definedName>
    <definedName name="FSDFSDFDSFDSF">#REF!</definedName>
    <definedName name="_4A_6">#REF!</definedName>
    <definedName name="품셈">#REF!</definedName>
    <definedName name="단_가6" localSheetId="0">#REF!</definedName>
    <definedName name="청구내역비데">#REF!</definedName>
    <definedName name="MAN">#REF!</definedName>
    <definedName name="건설기계운전조수012">#REF!</definedName>
    <definedName name="_NN60">#REF!</definedName>
    <definedName name="아스팔트포장파괴0.2인력계">#REF!</definedName>
    <definedName name="MCCB_AF1">#REF!</definedName>
    <definedName name="DANGA189" localSheetId="0">#REF!</definedName>
    <definedName name="_26130">#REF!</definedName>
    <definedName name="_34301">#REF!</definedName>
    <definedName name="형틀목공012">#REF!</definedName>
    <definedName name="전기일위" localSheetId="0">#REF!</definedName>
    <definedName name="DANGA48">#REF!</definedName>
    <definedName name="철목4호" localSheetId="0">#REF!</definedName>
    <definedName name="LJWELK">#REF!</definedName>
    <definedName name="직접노무비계">#REF!</definedName>
    <definedName name="수토공단위당">#REF!</definedName>
    <definedName name="_8B_2">#REF!</definedName>
    <definedName name="ㅕㅑㅐㅔ">#REF!</definedName>
    <definedName name="_bar29" localSheetId="0">#REF!</definedName>
    <definedName name="철거수량2">#REF!</definedName>
    <definedName name="BUBL0005">#REF!</definedName>
    <definedName name="행거70">#REF!</definedName>
    <definedName name="__DAN97">#REF!</definedName>
    <definedName name="q디" localSheetId="0">#REF!</definedName>
    <definedName name="_15A_28">#REF!</definedName>
    <definedName name="desc_col">#REF!</definedName>
    <definedName name="사급재료2">#REF!</definedName>
    <definedName name="ElimBalanceSheet">#REF!</definedName>
    <definedName name="_13C_51">#REF!</definedName>
    <definedName name="항목5">#REF!</definedName>
    <definedName name="_7A_19">#REF!</definedName>
    <definedName name="Ty2Hun1" localSheetId="0">#REF!</definedName>
    <definedName name="Q0790되메우기">#REF!</definedName>
    <definedName name="ㅁㅇㅎㄶㄹ">#REF!</definedName>
    <definedName name="도장노무">#REF!</definedName>
    <definedName name="재13.1">#REF!</definedName>
    <definedName name="lflflflfl">#REF!</definedName>
    <definedName name="단73">#REF!</definedName>
    <definedName name="보온공002" localSheetId="0">#REF!</definedName>
    <definedName name="산소" localSheetId="0">#REF!</definedName>
    <definedName name="통신관련기능사_통신기능사982" localSheetId="0">#REF!</definedName>
    <definedName name="CQ_MUX">#REF!</definedName>
    <definedName name="석조각공991">#REF!</definedName>
    <definedName name="산재보험료__입력">#REF!</definedName>
    <definedName name="맨홀용발판볼트1" localSheetId="0">#REF!</definedName>
    <definedName name="다라">#REF!</definedName>
    <definedName name="최종ASCR">#REF!</definedName>
    <definedName name="직접재료비_케이블">#REF!</definedName>
    <definedName name="_4A_11">#REF!</definedName>
    <definedName name="DOG3___10">#REF!</definedName>
    <definedName name="바인드10">#REF!</definedName>
    <definedName name="선로철거단가1">#REF!</definedName>
    <definedName name="잔토처리0.7운반경비">#REF!</definedName>
    <definedName name="sb106_미장공사">#REF!</definedName>
    <definedName name="ㄱㄷㅅㄱㅈㄷ">#REF!</definedName>
    <definedName name="ㅈㄱㄷ쇽ㄷㅈ" localSheetId="0">#REF!</definedName>
    <definedName name="_BUJ0007">#REF!</definedName>
    <definedName name="맨홀기성품1" localSheetId="0">#REF!</definedName>
    <definedName name="기타2">#REF!</definedName>
    <definedName name="김군일">#REF!</definedName>
    <definedName name="한식와공001">#REF!</definedName>
    <definedName name="특고">#REF!</definedName>
    <definedName name="fdsgsa">#REF!</definedName>
    <definedName name="금변금공사원가" localSheetId="0">#REF!</definedName>
    <definedName name="inputoc12">#REF!</definedName>
    <definedName name="유리공991" localSheetId="0">#REF!</definedName>
    <definedName name="ㅇㅀㅇㅎㄴ">#REF!</definedName>
    <definedName name="강관비계용186">#REF!</definedName>
    <definedName name="dde">#REF!</definedName>
    <definedName name="부대공사">#REF!</definedName>
    <definedName name="DBASE">#REF!</definedName>
    <definedName name="자재">#REF!</definedName>
    <definedName name="_15C_63">#REF!</definedName>
    <definedName name="_11205">#REF!</definedName>
    <definedName name="DC_서울">#REF!</definedName>
    <definedName name="재162.1">#REF!</definedName>
    <definedName name="송전전공012">#REF!</definedName>
    <definedName name="연사당">#REF!</definedName>
    <definedName name="스틸후레임1" localSheetId="0">#REF!</definedName>
    <definedName name="_10A_21">#REF!</definedName>
    <definedName name="이철우">#REF!</definedName>
    <definedName name="XSD">#REF!</definedName>
    <definedName name="토사주014180재">#REF!</definedName>
    <definedName name="_167P15_">#REF!</definedName>
    <definedName name="이_동길_님_34586665">#REF!</definedName>
    <definedName name="내역00년">#REF!</definedName>
    <definedName name="_UJ0011">#REF!</definedName>
    <definedName name="ㅀㅁㄶㄻ">#REF!</definedName>
    <definedName name="강관파일공">#REF!</definedName>
    <definedName name="ㅀㅇㄴㅁ">#REF!</definedName>
    <definedName name="ERYETY">#REF!</definedName>
    <definedName name="_14124">#REF!</definedName>
    <definedName name="남남">#REF!</definedName>
    <definedName name="________________________________RO80">#REF!</definedName>
    <definedName name="j_28">#REF!</definedName>
    <definedName name="내역_재료비">#REF!</definedName>
    <definedName name="단5">#REF!</definedName>
    <definedName name="광아답터8">#REF!</definedName>
    <definedName name="_17C_12">#REF!</definedName>
    <definedName name="이윤_3">#REF!</definedName>
    <definedName name="기재221">#REF!</definedName>
    <definedName name="전력요금사용기간">#REF!</definedName>
    <definedName name="성명2">#REF!</definedName>
    <definedName name="검사직접노무비">#REF!</definedName>
    <definedName name="택코팅40아스팔트스프레이어300인건비경비">#REF!</definedName>
    <definedName name="NAK">#REF!</definedName>
    <definedName name="철관" localSheetId="0">#REF!</definedName>
    <definedName name="_JJ130">#REF!</definedName>
    <definedName name="RACK10">#REF!</definedName>
    <definedName name="_MSO">#REF!</definedName>
    <definedName name="명철거3">#REF!</definedName>
    <definedName name="____a16385">#REF!</definedName>
    <definedName name="VSI">#REF!</definedName>
    <definedName name="FDMOJC2">#REF!</definedName>
    <definedName name="_DCI3">#REF!</definedName>
    <definedName name="_________________________________TON1">#REF!</definedName>
    <definedName name="_TL0005">#REF!</definedName>
    <definedName name="_5.배수시설" localSheetId="0">#REF!</definedName>
    <definedName name="표준">#REF!</definedName>
    <definedName name="_DAN35">#REF!</definedName>
    <definedName name="_GJK0018">#REF!</definedName>
    <definedName name="ETCBI_1">#REF!</definedName>
    <definedName name="미장공011">#REF!</definedName>
    <definedName name="_NOS28">#REF!</definedName>
    <definedName name="파이2" localSheetId="0">#REF!</definedName>
    <definedName name="PPLINK1">#REF!</definedName>
    <definedName name="목련R20">#REF!</definedName>
    <definedName name="인상용직사무보조청소원">#REF!</definedName>
    <definedName name="안고처">#REF!</definedName>
    <definedName name="사인내역" localSheetId="0">#REF!</definedName>
    <definedName name="MCCCCN">#REF!</definedName>
    <definedName name="잔토처리0.7노무비">#REF!</definedName>
    <definedName name="DMBAR죠인트1">#REF!</definedName>
    <definedName name="주이">#REF!</definedName>
    <definedName name="재144">#REF!</definedName>
    <definedName name="__123Graph_X">#REF!</definedName>
    <definedName name="sdfgfgfgfgf">#REF!</definedName>
    <definedName name="일반관리비" localSheetId="0">#REF!</definedName>
    <definedName name="PB.250200">#REF!</definedName>
    <definedName name="ㅁ331">#REF!</definedName>
    <definedName name="__DAN148">#REF!</definedName>
    <definedName name="말발도리1204" localSheetId="1">#REF!</definedName>
    <definedName name="______________WW2">#REF!</definedName>
    <definedName name="오재호님_3429.2509_3800">#REF!</definedName>
    <definedName name="재138">#REF!</definedName>
    <definedName name="ㄷ125x65x6x8t_단중">#REF!</definedName>
    <definedName name="기재290.1">#REF!</definedName>
    <definedName name="ㅏㅇㅅㅊㄹ호">#REF!</definedName>
    <definedName name="금회금안전관리비">#REF!</definedName>
    <definedName name="ㄱㅈㄷㅂㄱㄷㅈㄱㅎㅀㄴㅇㅀㄹ">#REF!</definedName>
    <definedName name="_11423">#REF!</definedName>
    <definedName name="기재236">#REF!</definedName>
    <definedName name="중간적사경비">#REF!</definedName>
    <definedName name="플랜트전공">#REF!</definedName>
    <definedName name="정산사급재료비">#REF!</definedName>
    <definedName name="_5A_20">#REF!</definedName>
    <definedName name="dddddddd">#REF!</definedName>
    <definedName name="기자재수량">#REF!</definedName>
    <definedName name="편흥범님_컴퓨터사업부">#REF!</definedName>
    <definedName name="SHT">#REF!</definedName>
    <definedName name="그리스트랩">#REF!</definedName>
    <definedName name="보조기층인력살수재료비">#REF!</definedName>
    <definedName name="_JJ228">#REF!</definedName>
    <definedName name="경비분류">#REF!</definedName>
    <definedName name="_7B_12">#REF!</definedName>
    <definedName name="적용제외공사원가경비" localSheetId="0">#REF!</definedName>
    <definedName name="ㅈㄱㅎㅇㅎ">#REF!</definedName>
    <definedName name="___DAN32">#REF!</definedName>
    <definedName name="_PN0010">#REF!</definedName>
    <definedName name="subtotal">#REF!</definedName>
    <definedName name="재54.1">#REF!</definedName>
    <definedName name="DKFJLE" localSheetId="0">#REF!</definedName>
    <definedName name="_34201">#REF!</definedName>
    <definedName name="자니">#REF!</definedName>
    <definedName name="케이블바인드해체">#REF!</definedName>
    <definedName name="DANGA181" localSheetId="0">#REF!</definedName>
    <definedName name="시설범물TXA1">#REF!</definedName>
    <definedName name="_BUL0035">#REF!</definedName>
    <definedName name="_DAN22" localSheetId="0">#REF!</definedName>
    <definedName name="실행갑">#REF!</definedName>
    <definedName name="FR36C3.5">#REF!</definedName>
    <definedName name="조합되메우기0.7인력경비">#REF!</definedName>
    <definedName name="COM">#REF!</definedName>
    <definedName name="_NN115">#REF!</definedName>
    <definedName name="계수B8">#REF!</definedName>
    <definedName name="CODE6" localSheetId="0">#REF!</definedName>
    <definedName name="_10A_42">#REF!</definedName>
    <definedName name="암사당">#REF!</definedName>
    <definedName name="조경공R8">#REF!</definedName>
    <definedName name="시행처">#REF!</definedName>
    <definedName name="___________________________________WW8">#REF!</definedName>
    <definedName name="치장벽돌공991" localSheetId="0">#REF!</definedName>
    <definedName name="연울산">#REF!</definedName>
    <definedName name="잡석노">#REF!</definedName>
    <definedName name="_NN27">#REF!</definedName>
    <definedName name="스팬각형">#REF!</definedName>
    <definedName name="_________________________PI48">#REF!</definedName>
    <definedName name="_SUB1" localSheetId="0">#REF!</definedName>
    <definedName name="_8C_11">#REF!</definedName>
    <definedName name="DANGA114">#REF!</definedName>
    <definedName name="포장공982">#REF!</definedName>
    <definedName name="부직포노">#REF!</definedName>
    <definedName name="juap">#REF!</definedName>
    <definedName name="__DAN28">#REF!</definedName>
    <definedName name="원복재">#REF!</definedName>
    <definedName name="휴지통1" localSheetId="0">#REF!</definedName>
    <definedName name="능형망110">#REF!</definedName>
    <definedName name="맨홀용발판볼트" localSheetId="0">#REF!</definedName>
    <definedName name="RO22___12">#REF!</definedName>
    <definedName name="ir_d3" localSheetId="1">#REF!</definedName>
    <definedName name="한라구절초">#REF!</definedName>
    <definedName name="E62M">#REF!</definedName>
    <definedName name="개나리7">#REF!</definedName>
    <definedName name="_6B_14">#REF!</definedName>
    <definedName name="_____________UP1">#REF!</definedName>
    <definedName name="ㅕㅑ">#REF!</definedName>
    <definedName name="평균N치">#REF!</definedName>
    <definedName name="비닐벽지1" localSheetId="0">#REF!</definedName>
    <definedName name="조가">#REF!</definedName>
    <definedName name="______________________RO80">#REF!</definedName>
    <definedName name="유리재료">#REF!</definedName>
    <definedName name="ListItem01">#REF!</definedName>
    <definedName name="_10B_79">#REF!</definedName>
    <definedName name="_35327">#REF!</definedName>
    <definedName name="_A3">#REF!</definedName>
    <definedName name="SORT1">#REF!</definedName>
    <definedName name="광코드54">#REF!</definedName>
    <definedName name="_M03">#REF!</definedName>
    <definedName name="표준형슁글1">#REF!</definedName>
    <definedName name="공사비집계표">#REF!</definedName>
    <definedName name="Pxan">#REF!</definedName>
    <definedName name="FME_T1">#REF!</definedName>
    <definedName name="하아드">#REF!</definedName>
    <definedName name="_NN157">#REF!</definedName>
    <definedName name="동백나무8노무">#REF!</definedName>
    <definedName name="ㅇㄹㄴㄹㅇㄴ" localSheetId="0">#REF!</definedName>
    <definedName name="_NN11">#REF!</definedName>
    <definedName name="밧데리1">#REF!</definedName>
    <definedName name="옥내케이블">#REF!</definedName>
    <definedName name="_zz1">#REF!</definedName>
    <definedName name="ACONN28">#REF!</definedName>
    <definedName name="목조각공002" localSheetId="0">#REF!</definedName>
    <definedName name="SDF" localSheetId="0">#REF!</definedName>
    <definedName name="_UL0029">#REF!</definedName>
    <definedName name="타이어_롤러">#REF!</definedName>
    <definedName name="PLATE_19t_단중">#REF!</definedName>
    <definedName name="함석공002">#REF!</definedName>
    <definedName name="Park__Joon_Ho_Drn">#REF!</definedName>
    <definedName name="Choi__Hyung_Chool">#REF!</definedName>
    <definedName name="ㅊ520">#REF!</definedName>
    <definedName name="TEST_I">#REF!</definedName>
    <definedName name="배전반">#REF!</definedName>
    <definedName name="_10B_1">#REF!</definedName>
    <definedName name="_35381">#REF!</definedName>
    <definedName name="보180" localSheetId="0">#REF!</definedName>
    <definedName name="대구밴드2">#REF!</definedName>
    <definedName name="인거비">#REF!</definedName>
    <definedName name="최재성_대리">#REF!</definedName>
    <definedName name="_12C_15">#REF!</definedName>
    <definedName name="문현문이설">#REF!</definedName>
    <definedName name="단4">#REF!</definedName>
    <definedName name="시설달성TB1">#REF!</definedName>
    <definedName name="_31817">#REF!</definedName>
    <definedName name="_34657">#REF!</definedName>
    <definedName name="BUBK0016">#REF!</definedName>
    <definedName name="희정">#REF!</definedName>
    <definedName name="input_Anexpress">#REF!</definedName>
    <definedName name="판넬조립공991">#REF!</definedName>
    <definedName name="캡" localSheetId="0">#REF!</definedName>
    <definedName name="ㅏ1150">#REF!</definedName>
    <definedName name="기타경비요율.">#REF!</definedName>
    <definedName name="CONDUIT" localSheetId="0">#REF!</definedName>
    <definedName name="_4A_18">#REF!</definedName>
    <definedName name="지수판1">#REF!</definedName>
    <definedName name="_A7">#REF!</definedName>
    <definedName name="new_fill">#REF!</definedName>
    <definedName name="___DOG3">#REF!</definedName>
    <definedName name="기층인력살수경비">#REF!</definedName>
    <definedName name="_1C_25">#REF!</definedName>
    <definedName name="__DAN118">#REF!</definedName>
    <definedName name="광11">#REF!</definedName>
    <definedName name="PVC관부설">#REF!</definedName>
    <definedName name="케이블_P_BOX">#REF!</definedName>
    <definedName name="_26162">#REF!</definedName>
    <definedName name="누계수량">#REF!</definedName>
    <definedName name="_33111">#REF!</definedName>
    <definedName name="_10G__Extract">#REF!</definedName>
    <definedName name="________________________RO22">#REF!</definedName>
    <definedName name="K_60_SW">#REF!</definedName>
    <definedName name="프라임코팅75아스팔트스프레이어300용해비재료비">#REF!</definedName>
    <definedName name="_BUL0033">#REF!</definedName>
    <definedName name="_9B_22">#REF!</definedName>
    <definedName name="_fff58">#REF!</definedName>
    <definedName name="넝마" localSheetId="0">#REF!</definedName>
    <definedName name="총_원_가">#REF!</definedName>
    <definedName name="PIDF1">#REF!</definedName>
    <definedName name="_KK28">#REF!</definedName>
    <definedName name="ㅓㅎ러ㅗ">#REF!</definedName>
    <definedName name="전기산출내역">#REF!</definedName>
    <definedName name="_JJ159">#REF!</definedName>
    <definedName name="_GJJ0023">#REF!</definedName>
    <definedName name="변간접노무비" localSheetId="0">#REF!</definedName>
    <definedName name="주간무재해">#REF!</definedName>
    <definedName name="회사2">#REF!</definedName>
    <definedName name="ONU">#REF!</definedName>
    <definedName name="재168">#REF!</definedName>
    <definedName name="_12B_49">#REF!</definedName>
    <definedName name="공3">#REF!</definedName>
    <definedName name="_RE1">#REF!</definedName>
    <definedName name="_34402">#REF!</definedName>
    <definedName name="ㅅㅅㅅ">#REF!</definedName>
    <definedName name="SW6G">#REF!</definedName>
    <definedName name="표지1" localSheetId="1">#REF!</definedName>
    <definedName name="기재301">#REF!</definedName>
    <definedName name="박영훈_대리님">#REF!</definedName>
    <definedName name="BTL">#REF!</definedName>
    <definedName name="재145">#REF!</definedName>
    <definedName name="기재441">#REF!</definedName>
    <definedName name="계장공002" localSheetId="0">#REF!</definedName>
    <definedName name="기층기계전압타이어경비">#REF!</definedName>
    <definedName name="지붕홈통">#REF!</definedName>
    <definedName name="꽃사과8노무">#REF!</definedName>
    <definedName name="기재344">#REF!</definedName>
    <definedName name="_NN59">#REF!</definedName>
    <definedName name="POI" localSheetId="0">#REF!</definedName>
    <definedName name="POFD3">#REF!</definedName>
    <definedName name="단위별">#REF!</definedName>
    <definedName name="플랜트배관공002" localSheetId="0">#REF!</definedName>
    <definedName name="이공구">#REF!</definedName>
    <definedName name="_16B_11">#REF!</definedName>
    <definedName name="장윤석_과장">#REF!</definedName>
    <definedName name="휘발유">#REF!</definedName>
    <definedName name="기재35">#REF!</definedName>
    <definedName name="본사재료비">#REF!</definedName>
    <definedName name="호서">#REF!</definedName>
    <definedName name="_5B_17">#REF!</definedName>
    <definedName name="STOP">#REF!</definedName>
    <definedName name="서울옥외계약미입고">#REF!</definedName>
    <definedName name="____________________________DOG4">#REF!</definedName>
    <definedName name="ㄷㅈㅅㅈ" localSheetId="1">#REF!</definedName>
    <definedName name="_BUK0006">#REF!</definedName>
    <definedName name="J_S_P_용__믹서">#REF!</definedName>
    <definedName name="_KK45">#REF!</definedName>
    <definedName name="S_G1">#REF!</definedName>
    <definedName name="_3C_10">#REF!</definedName>
    <definedName name="SDFHK">#REF!</definedName>
    <definedName name="uyetutri" localSheetId="0">#REF!</definedName>
    <definedName name="L" localSheetId="0">#REF!</definedName>
    <definedName name="_8A_21">#REF!</definedName>
    <definedName name="GPRIC">#REF!</definedName>
    <definedName name="기재138">#REF!</definedName>
    <definedName name="_8C_25">#REF!</definedName>
    <definedName name="_1_7_여수토방수로" localSheetId="0">#REF!</definedName>
    <definedName name="_5B_8">#REF!</definedName>
    <definedName name="백열등60W">#REF!</definedName>
    <definedName name="______________________RO35">#REF!</definedName>
    <definedName name="도급_1">#REF!</definedName>
    <definedName name="_47.원형닥트보온">#REF!</definedName>
    <definedName name="_13610">#REF!</definedName>
    <definedName name="RRER">#REF!</definedName>
    <definedName name="Section7">#REF!</definedName>
    <definedName name="_4B_7">#REF!</definedName>
    <definedName name="앙카볼트">#REF!</definedName>
    <definedName name="생활편익시설">#REF!</definedName>
    <definedName name="SDFSAE" localSheetId="0">#REF!</definedName>
    <definedName name="__________WW3">#REF!</definedName>
    <definedName name="전기공사산업기사_전기공사기사2급992">#REF!</definedName>
    <definedName name="CFormula">#REF!</definedName>
    <definedName name="_______________________________RO45">#REF!</definedName>
    <definedName name="RFYIFIOYGOPIO" localSheetId="1">#REF!</definedName>
    <definedName name="ㅁ1500">#REF!</definedName>
    <definedName name="__AFX54">#REF!</definedName>
    <definedName name="산표">#REF!</definedName>
    <definedName name="PSMultiplier">#REF!</definedName>
    <definedName name="원가5">#REF!</definedName>
    <definedName name="_9306">#REF!</definedName>
    <definedName name="HW시험사011">#REF!</definedName>
    <definedName name="자R8">#REF!</definedName>
    <definedName name="내장공012">#REF!</definedName>
    <definedName name="SERVER">#REF!</definedName>
    <definedName name="변안전관리비" localSheetId="0">#REF!</definedName>
    <definedName name="E21M">#REF!</definedName>
    <definedName name="_UJ0073">#REF!</definedName>
    <definedName name="반사당">#REF!</definedName>
    <definedName name="FFDGGFD___8">#REF!</definedName>
    <definedName name="_35206">#REF!</definedName>
    <definedName name="재55.1">#REF!</definedName>
    <definedName name="_15_123Grap">#REF!</definedName>
    <definedName name="보조기층인력재료비">#REF!</definedName>
    <definedName name="_25220">#REF!</definedName>
    <definedName name="gb_d_4">#REF!</definedName>
    <definedName name="_JJ135">#REF!</definedName>
    <definedName name="_26362">#REF!</definedName>
    <definedName name="ㅓ호ㅓㅎ">#REF!</definedName>
    <definedName name="주목12재료">#REF!</definedName>
    <definedName name="도_장_공">#REF!</definedName>
    <definedName name="택코팅40아스팔트스프레이어300살포재료비">#REF!</definedName>
    <definedName name="기노7">#REF!</definedName>
    <definedName name="고급선원002">#REF!</definedName>
    <definedName name="_33208">#REF!</definedName>
    <definedName name="당초안전관리비">#REF!</definedName>
    <definedName name="_DAN52" localSheetId="0">#REF!</definedName>
    <definedName name="산출내역집계표">#REF!</definedName>
    <definedName name="백호2경">#REF!</definedName>
    <definedName name="ㄱ둊ㄷㄱ">#REF!</definedName>
    <definedName name="수량코드">#REF!</definedName>
    <definedName name="일위코드입력매크로">#REF!</definedName>
    <definedName name="결속선120">#REF!</definedName>
    <definedName name="자2">#REF!</definedName>
    <definedName name="지급이자산출내역">#REF!</definedName>
    <definedName name="pileD">#REF!</definedName>
    <definedName name="목재1" localSheetId="0">#REF!</definedName>
    <definedName name="거푸집400" localSheetId="0">#REF!</definedName>
    <definedName name="가설">#REF!</definedName>
    <definedName name="_F11">#REF!</definedName>
    <definedName name="_GJJ0030">#REF!</definedName>
    <definedName name="방수공사">#REF!</definedName>
    <definedName name="임동아님_구매_3429.3578">#REF!</definedName>
    <definedName name="전회수량" localSheetId="0">#REF!</definedName>
    <definedName name="_G11">#REF!</definedName>
    <definedName name="dtkt6">#REF!</definedName>
    <definedName name="단가대상표1" localSheetId="0">#REF!</definedName>
    <definedName name="daf">#REF!</definedName>
    <definedName name="변노무비" localSheetId="0">#REF!</definedName>
    <definedName name="시설서대구A1">#REF!</definedName>
    <definedName name="지하배관값">#REF!</definedName>
    <definedName name="ㄱㅈㄷㅂㄱㄷㅈㄱㅎㅀㄴㅇㅀㄹ" localSheetId="0">#REF!</definedName>
    <definedName name="잔토처리0.7적사재료비">#REF!</definedName>
    <definedName name="_NN201">#REF!</definedName>
    <definedName name="노무비금액">#REF!</definedName>
    <definedName name="_8A_23">#REF!</definedName>
    <definedName name="_10A_67">#REF!</definedName>
    <definedName name="_UL0048">#REF!</definedName>
    <definedName name="_82SQAPa">#REF!</definedName>
    <definedName name="예성희">#REF!</definedName>
    <definedName name="기재272.1">#REF!</definedName>
    <definedName name="금변전간접노무비" localSheetId="0">#REF!</definedName>
    <definedName name="_NN62">#REF!</definedName>
    <definedName name="_TK0038">#REF!</definedName>
    <definedName name="하도공종4">#REF!</definedName>
    <definedName name="_11B_15">#REF!</definedName>
    <definedName name="금변금일반관리비">#REF!</definedName>
    <definedName name="_32514">#REF!</definedName>
    <definedName name="gf">#REF!</definedName>
    <definedName name="작업반장011" localSheetId="0">#REF!</definedName>
    <definedName name="못1" localSheetId="0">#REF!</definedName>
    <definedName name="___DAN113">#REF!</definedName>
    <definedName name="기노79.1">#REF!</definedName>
    <definedName name="ㅎㄴㅇㅈㄴㄱㄷ">#REF!</definedName>
    <definedName name="ff" localSheetId="1">#REF!</definedName>
    <definedName name="cdd">#REF!</definedName>
    <definedName name="_DAN7">#REF!</definedName>
    <definedName name="대구총시설수">#REF!</definedName>
    <definedName name="균등3WAY">#REF!</definedName>
    <definedName name="열수축1">#REF!</definedName>
    <definedName name="기노73">#REF!</definedName>
    <definedName name="ㅎ605">#REF!</definedName>
    <definedName name="am">#REF!</definedName>
    <definedName name="FH" localSheetId="1">#REF!</definedName>
    <definedName name="저압">#REF!</definedName>
    <definedName name="소일위대가1">#REF!</definedName>
    <definedName name="M1.더하기">#REF!</definedName>
    <definedName name="한식와공조공001">#REF!</definedName>
    <definedName name="L형측구">#REF!</definedName>
    <definedName name="TV6B">#REF!</definedName>
    <definedName name="흄관운반250경비">#REF!</definedName>
    <definedName name="lasdkj">#REF!</definedName>
    <definedName name="기계운전">#REF!</definedName>
    <definedName name="Q04135되메우기">#REF!</definedName>
    <definedName name="_DAN137">#REF!</definedName>
    <definedName name="진달래H0.6">#REF!</definedName>
    <definedName name="__123Graph_XG">#REF!</definedName>
    <definedName name="집수정재료집계">#REF!</definedName>
    <definedName name="__________________________________TON2">#REF!</definedName>
    <definedName name="DANGA51" localSheetId="0">#REF!</definedName>
    <definedName name="내부측변">#REF!</definedName>
    <definedName name="광원기" localSheetId="0">#REF!</definedName>
    <definedName name="기재87">#REF!</definedName>
    <definedName name="_UJ0096">#REF!</definedName>
    <definedName name="알미늄샷시용방1SLID">#REF!</definedName>
    <definedName name="임상수_과장">#REF!</definedName>
    <definedName name="_7_0_0_F">#REF!</definedName>
    <definedName name="THSLV12C_2">#REF!</definedName>
    <definedName name="OUT4C1">#REF!</definedName>
    <definedName name="기재36.1">#REF!</definedName>
    <definedName name="E40M">#REF!</definedName>
    <definedName name="영상" localSheetId="0">#REF!</definedName>
    <definedName name="__LU2">#REF!</definedName>
    <definedName name="변수" localSheetId="0">#REF!</definedName>
    <definedName name="_UN0070">#REF!</definedName>
    <definedName name="광코드14">#REF!</definedName>
    <definedName name="최종시험">#REF!</definedName>
    <definedName name="_JK4">#REF!</definedName>
    <definedName name="GCODE">#REF!</definedName>
    <definedName name="FLCCOM">#REF!</definedName>
    <definedName name="DANGA82" localSheetId="0">#REF!</definedName>
    <definedName name="보32" localSheetId="0">#REF!</definedName>
    <definedName name="동축포설">#REF!</definedName>
    <definedName name="굴착공사1">#REF!</definedName>
    <definedName name="광2호철개설치보통지">#REF!</definedName>
    <definedName name="_15B_56">#REF!</definedName>
    <definedName name="안전관리비기초액">#REF!</definedName>
    <definedName name="_35861">#REF!</definedName>
    <definedName name="하노무비금액">#REF!</definedName>
    <definedName name="Z형">#REF!</definedName>
    <definedName name="_KK20">#REF!</definedName>
    <definedName name="시공측량사011" localSheetId="0">#REF!</definedName>
    <definedName name="Page18">#REF!</definedName>
    <definedName name="trunc" localSheetId="0">#REF!</definedName>
    <definedName name="이창규_님_통신서비스">#REF!</definedName>
    <definedName name="섬석교">#REF!</definedName>
    <definedName name="FFC">#REF!</definedName>
    <definedName name="철판공992" localSheetId="0">#REF!</definedName>
    <definedName name="OIUNIU">#REF!</definedName>
    <definedName name="반취부울산철">#REF!</definedName>
    <definedName name="ghdsg" localSheetId="1">#REF!</definedName>
    <definedName name="대성단">#REF!</definedName>
    <definedName name="_25200">#REF!</definedName>
    <definedName name="DANGA108" localSheetId="0">#REF!</definedName>
    <definedName name="SPP_백__PIPE_150A_단중">#REF!</definedName>
    <definedName name="기재7">#REF!</definedName>
    <definedName name="DANGA106">#REF!</definedName>
    <definedName name="통신설비공991" localSheetId="0">#REF!</definedName>
    <definedName name="gb_s_4">#REF!</definedName>
    <definedName name="주노1">#REF!</definedName>
    <definedName name="_11430">#REF!</definedName>
    <definedName name="단같1">#REF!</definedName>
    <definedName name="_15C_3">#REF!</definedName>
    <definedName name="_10B_76">#REF!</definedName>
    <definedName name="인쇄영역2">#REF!</definedName>
    <definedName name="행가A">#REF!</definedName>
    <definedName name="_kfkf" localSheetId="0">#REF!</definedName>
    <definedName name="점퍼코드9">#REF!</definedName>
    <definedName name="하도급1">#REF!</definedName>
    <definedName name="분배기2">#REF!</definedName>
    <definedName name="중앙갑지">#REF!</definedName>
    <definedName name="기재436.1">#REF!</definedName>
    <definedName name="되메우기_및_다짐">#REF!</definedName>
    <definedName name="석조각공982" localSheetId="0">#REF!</definedName>
    <definedName name="_12_0_Dist_">#REF!</definedName>
    <definedName name="노98">#REF!</definedName>
    <definedName name="__ST28">#REF!</definedName>
    <definedName name="윤동희_과장님">#REF!</definedName>
    <definedName name="_13A_18">#REF!</definedName>
    <definedName name="IV38S">#REF!</definedName>
    <definedName name="광편백0507">#REF!</definedName>
    <definedName name="꽃사과10노무">#REF!</definedName>
    <definedName name="_51">#REF!</definedName>
    <definedName name="의장본관내역" localSheetId="0">#REF!</definedName>
    <definedName name="청림3호">#REF!</definedName>
    <definedName name="_12B_18">#REF!</definedName>
    <definedName name="중간운반노무비">#REF!</definedName>
    <definedName name="__FDM2">#REF!</definedName>
    <definedName name="드잡이공991">#REF!</definedName>
    <definedName name="최종RASM">#REF!</definedName>
    <definedName name="재55">#REF!</definedName>
    <definedName name="Term_CE_BB">#REF!</definedName>
    <definedName name="보통인부991">#REF!</definedName>
    <definedName name="브07노무야간">#REF!</definedName>
    <definedName name="MUX7104_2">#REF!</definedName>
    <definedName name="__DAN38">#REF!</definedName>
    <definedName name="소B7">#REF!</definedName>
    <definedName name="E9P">#REF!</definedName>
    <definedName name="인터폰신설">#REF!</definedName>
    <definedName name="닥타일5" localSheetId="0">#REF!</definedName>
    <definedName name="인대구">#REF!</definedName>
    <definedName name="송전전공992">#REF!</definedName>
    <definedName name="_UJ0014">#REF!</definedName>
    <definedName name="ㅣ1549" localSheetId="0">#REF!</definedName>
    <definedName name="썰치">#REF!</definedName>
    <definedName name="DANGA43" localSheetId="0">#REF!</definedName>
    <definedName name="_122">#REF!</definedName>
    <definedName name="ㅓ호ㅓㄹ호ㅓ">#REF!</definedName>
    <definedName name="단68">#REF!</definedName>
    <definedName name="XCXC">#REF!</definedName>
    <definedName name="부가">#REF!</definedName>
    <definedName name="범어E2">#REF!</definedName>
    <definedName name="__ind21">#REF!</definedName>
    <definedName name="________RO22">#REF!</definedName>
    <definedName name="잠수부011">#REF!</definedName>
    <definedName name="_NN178">#REF!</definedName>
    <definedName name="_415___12">#REF!</definedName>
    <definedName name="조수주">#REF!</definedName>
    <definedName name="_35200">#REF!</definedName>
    <definedName name="_8C_2">#REF!</definedName>
    <definedName name="내부판넬_벽">#REF!</definedName>
    <definedName name="_1A_26">#REF!</definedName>
    <definedName name="_8">#REF!</definedName>
    <definedName name="f" localSheetId="0">#REF!</definedName>
    <definedName name="기재406">#REF!</definedName>
    <definedName name="_2_0__123Grap">#REF!</definedName>
    <definedName name="상차비사석10">#REF!</definedName>
    <definedName name="_____________________DOG33">#REF!</definedName>
    <definedName name="ㅠ1.ㅍ336">#REF!</definedName>
    <definedName name="윤">#REF!</definedName>
    <definedName name="도배공992" localSheetId="0">#REF!</definedName>
    <definedName name="위험표시찰">#REF!</definedName>
    <definedName name="되메우기">#REF!</definedName>
    <definedName name="ㅈ">#REF!</definedName>
    <definedName name="_57단">#REF!</definedName>
    <definedName name="간접노무비4">#REF!</definedName>
    <definedName name="아따">#REF!</definedName>
    <definedName name="보온공001" localSheetId="0">#REF!</definedName>
    <definedName name="박경식">#REF!</definedName>
    <definedName name="기재112">#REF!</definedName>
    <definedName name="_5B_21">#REF!</definedName>
    <definedName name="sigma">#REF!</definedName>
    <definedName name="모래재">#REF!</definedName>
    <definedName name="DANGA87">#REF!</definedName>
    <definedName name="광코드52">#REF!</definedName>
    <definedName name="SSTPIPE25.4">#REF!</definedName>
    <definedName name="기층인력전압타이어재료비">#REF!</definedName>
    <definedName name="_1C_13">#REF!</definedName>
    <definedName name="HW시험사991" localSheetId="0">#REF!</definedName>
    <definedName name="가루분" localSheetId="1">#REF!</definedName>
    <definedName name="hgsdh">#REF!</definedName>
    <definedName name="_2B_14">#REF!</definedName>
    <definedName name="미장경비" localSheetId="0">#REF!</definedName>
    <definedName name="프라임코팅75아스팔트스프레이어300노무비">#REF!</definedName>
    <definedName name="무선안공">#REF!</definedName>
    <definedName name="_7C_11">#REF!</definedName>
    <definedName name="_25221">#REF!</definedName>
    <definedName name="_35477">#REF!</definedName>
    <definedName name="기재4">#REF!</definedName>
    <definedName name="_26230">#REF!</definedName>
    <definedName name="금회변변전순공사원가">#REF!</definedName>
    <definedName name="ㄱ됻ㅅㄱ" localSheetId="0">#REF!</definedName>
    <definedName name="상림1호" localSheetId="0">#REF!</definedName>
    <definedName name="_UJ0036">#REF!</definedName>
    <definedName name="상용직가설전공급료">#REF!</definedName>
    <definedName name="산출자재수량5">#REF!</definedName>
    <definedName name="Len">#REF!</definedName>
    <definedName name="gamma">#REF!</definedName>
    <definedName name="___sub5" localSheetId="0">#REF!</definedName>
    <definedName name="광접속함체XXC">#REF!</definedName>
    <definedName name="_DAN146">#REF!</definedName>
    <definedName name="준설선전기사002">#REF!</definedName>
    <definedName name="E30P">#REF!</definedName>
    <definedName name="CC">#REF!</definedName>
    <definedName name="브02노무야간">#REF!</definedName>
    <definedName name="실행예산10" localSheetId="1">#REF!</definedName>
    <definedName name="T11P">#REF!</definedName>
    <definedName name="_35251">#REF!</definedName>
    <definedName name="메탈리스1">#REF!</definedName>
    <definedName name="야자노">#REF!</definedName>
    <definedName name="__ind10">#REF!</definedName>
    <definedName name="신호기용공배관">#REF!</definedName>
    <definedName name="자65">#REF!</definedName>
    <definedName name="az">#REF!</definedName>
    <definedName name="EIP">#REF!</definedName>
    <definedName name="_KK197">#REF!</definedName>
    <definedName name="_84.옥내소화전설치">#REF!</definedName>
    <definedName name="조적공002">#REF!</definedName>
    <definedName name="교동토" localSheetId="0">#REF!</definedName>
    <definedName name="기층기계재료비">#REF!</definedName>
    <definedName name="임종오">#REF!</definedName>
    <definedName name="표층소규모포설노무비">#REF!</definedName>
    <definedName name="DGFSGA" localSheetId="0">#REF!</definedName>
    <definedName name="AWGRWGAW" localSheetId="1">#REF!</definedName>
    <definedName name="POR121175C2054RTSKS15C6LRTHDLRT">#REF!</definedName>
    <definedName name="E26E">#REF!</definedName>
    <definedName name="T4P">#REF!</definedName>
    <definedName name="BUBN0001">#REF!</definedName>
    <definedName name="xhgts" localSheetId="1">#REF!</definedName>
    <definedName name="발포1">#REF!</definedName>
    <definedName name="발포지수제A">#REF!</definedName>
    <definedName name="_15B_66">#REF!</definedName>
    <definedName name="_35352">#REF!</definedName>
    <definedName name="내역코드1">#REF!</definedName>
    <definedName name="콘180" localSheetId="0">#REF!</definedName>
    <definedName name="CORE융착접속">#REF!</definedName>
    <definedName name="원자력보온공011" localSheetId="0">#REF!</definedName>
    <definedName name="적용계약공사원가노무비" localSheetId="0">#REF!</definedName>
    <definedName name="_TN0043">#REF!</definedName>
    <definedName name="대상표">#REF!</definedName>
    <definedName name="철근콘크리트깨기0.7노무비">#REF!</definedName>
    <definedName name="돈나무1007">#REF!</definedName>
    <definedName name="시험관련산업기사_2급992">#REF!</definedName>
    <definedName name="평의자재">#REF!</definedName>
    <definedName name="kkn">#REF!</definedName>
    <definedName name="prints_title" localSheetId="0">#REF!</definedName>
    <definedName name="광6">#REF!</definedName>
    <definedName name="삼층주간선" localSheetId="0">#REF!</definedName>
    <definedName name="WWD">#REF!</definedName>
    <definedName name="표층소규모전압단뎀경비">#REF!</definedName>
    <definedName name="한식와공011">#REF!</definedName>
    <definedName name="ertyw">#REF!</definedName>
    <definedName name="각재_육송">#REF!</definedName>
    <definedName name="도배공012">#REF!</definedName>
    <definedName name="_5_0_0__123Grap">#REF!</definedName>
    <definedName name="시설월배E1">#REF!</definedName>
    <definedName name="__DAN150">#REF!</definedName>
    <definedName name="최종PC">#REF!</definedName>
    <definedName name="노102_1">#REF!</definedName>
    <definedName name="치즐10.4" localSheetId="0">#REF!</definedName>
    <definedName name="_26341">#REF!</definedName>
    <definedName name="문제점">#REF!</definedName>
    <definedName name="강원콘개통">#REF!</definedName>
    <definedName name="진달래">#REF!</definedName>
    <definedName name="내장공011" localSheetId="0">#REF!</definedName>
    <definedName name="소계4">#REF!</definedName>
    <definedName name="합판6" localSheetId="0">#REF!</definedName>
    <definedName name="_10B_28">#REF!</definedName>
    <definedName name="재122.1">#REF!</definedName>
    <definedName name="초배지1" localSheetId="0">#REF!</definedName>
    <definedName name="분기기4WAY">#REF!</definedName>
    <definedName name="_KK125">#REF!</definedName>
    <definedName name="_____________________PI48">#REF!</definedName>
    <definedName name="____PRN6">#REF!</definedName>
    <definedName name="Traffic">#REF!</definedName>
    <definedName name="수량표지" localSheetId="0">#REF!</definedName>
    <definedName name="BTSINFO_팀구분">#REF!</definedName>
    <definedName name="_10.스덴주룸관_난방용">#REF!</definedName>
    <definedName name="기계공992" localSheetId="0">#REF!</definedName>
    <definedName name="김민하_선임님_반도체온양.패키지팀">#REF!</definedName>
    <definedName name="T17P">#REF!</definedName>
    <definedName name="콘크리트타설">#REF!</definedName>
    <definedName name="_DAN42">#REF!</definedName>
    <definedName name="_31219">#REF!</definedName>
    <definedName name="반동교">#REF!</definedName>
    <definedName name="TTHG">#REF!</definedName>
    <definedName name="ㄳㄷㄺㄷ">#REF!</definedName>
    <definedName name="ic">#REF!</definedName>
    <definedName name="한식와공982" localSheetId="0">#REF!</definedName>
    <definedName name="보통인부001">#REF!</definedName>
    <definedName name="기재233">#REF!</definedName>
    <definedName name="골조상진">#REF!</definedName>
    <definedName name="임직">#REF!</definedName>
    <definedName name="시공측량사002" localSheetId="0">#REF!</definedName>
    <definedName name="자귀나무">#REF!</definedName>
    <definedName name="BTS_E1">#REF!</definedName>
    <definedName name="Ty1L5" localSheetId="0">#REF!</definedName>
    <definedName name="한식미장공001">#REF!</definedName>
    <definedName name="단열">#REF!</definedName>
    <definedName name="sortt">#REF!</definedName>
    <definedName name="견적단가">#REF!</definedName>
    <definedName name="GV38S">#REF!</definedName>
    <definedName name="FRAME1">#REF!</definedName>
    <definedName name="DRYRIPRAP발파암">#REF!</definedName>
    <definedName name="plk">#REF!</definedName>
    <definedName name="자1">#REF!</definedName>
    <definedName name="수중모타30" localSheetId="0">#REF!</definedName>
    <definedName name="명자1006" localSheetId="1">#REF!</definedName>
    <definedName name="WW2___12">#REF!</definedName>
    <definedName name="건축가실">#REF!</definedName>
    <definedName name="전등철거단가1">#REF!</definedName>
    <definedName name="FRONTBD">#REF!</definedName>
    <definedName name="PB">#REF!</definedName>
    <definedName name="_13608">#REF!</definedName>
    <definedName name="금변금기타경비" localSheetId="0">#REF!</definedName>
    <definedName name="_15_3__Criteria">#REF!</definedName>
    <definedName name="중량표" localSheetId="0">#REF!</definedName>
    <definedName name="충북3">#REF!</definedName>
    <definedName name="_kM2">#REF!</definedName>
    <definedName name="금변전부가가치세" localSheetId="0">#REF!</definedName>
    <definedName name="사석보01445노">#REF!</definedName>
    <definedName name="MOTOR_______">#REF!</definedName>
    <definedName name="도서동축12">#REF!</definedName>
    <definedName name="통신관련기사_통신기사1급001" localSheetId="0">#REF!</definedName>
    <definedName name="ㅗ8932">#REF!</definedName>
    <definedName name="금물가상승비">#REF!</definedName>
    <definedName name="상용직자재보조급료">#REF!</definedName>
    <definedName name="ㅁㄴㅇ류" localSheetId="1">#REF!</definedName>
    <definedName name="ad_conv">#REF!</definedName>
    <definedName name="아스팔트4">#REF!</definedName>
    <definedName name="_ELP125">#REF!</definedName>
    <definedName name="금송1510">#REF!</definedName>
    <definedName name="PIPE_CLAMP">#REF!</definedName>
    <definedName name="ㄹㄴㅁㄹ">#REF!</definedName>
    <definedName name="자갈운반재료비">#REF!</definedName>
    <definedName name="타일공982">#REF!</definedName>
    <definedName name="점퍼B">#REF!</definedName>
    <definedName name="dga">#REF!</definedName>
    <definedName name="공구2">#REF!</definedName>
    <definedName name="가공6C">#REF!</definedName>
    <definedName name="줄떼">#REF!</definedName>
    <definedName name="_10A_45">#REF!</definedName>
    <definedName name="_8B_27">#REF!</definedName>
    <definedName name="콘크리트공982" localSheetId="0">#REF!</definedName>
    <definedName name="_TN0015">#REF!</definedName>
    <definedName name="gb_s_3">#REF!</definedName>
    <definedName name="측부982" localSheetId="0">#REF!</definedName>
    <definedName name="단독">#REF!</definedName>
    <definedName name="_3A_14">#REF!</definedName>
    <definedName name="조합되메우기0.2노무비">#REF!</definedName>
    <definedName name="게이트">#REF!</definedName>
    <definedName name="TTCHS">#REF!</definedName>
    <definedName name="_GJN0021">#REF!</definedName>
    <definedName name="부바인드23">#REF!</definedName>
    <definedName name="ㄴㅇㅎㄴㅇ" localSheetId="0">#REF!</definedName>
    <definedName name="웨이지핀1">#REF!</definedName>
    <definedName name="박용수">#REF!</definedName>
    <definedName name="_JJ146">#REF!</definedName>
    <definedName name="아세틸렌">#REF!</definedName>
    <definedName name="구마미개통">#REF!</definedName>
    <definedName name="ㄹㅇ혼">#REF!</definedName>
    <definedName name="DOOR1_W">#REF!</definedName>
    <definedName name="_UN0005">#REF!</definedName>
    <definedName name="후크클램프1" localSheetId="0">#REF!</definedName>
    <definedName name="SHEET100" localSheetId="0">#REF!</definedName>
    <definedName name="WEER">#REF!</definedName>
    <definedName name="__DAN95">#REF!</definedName>
    <definedName name="금전공사개요3">#REF!</definedName>
    <definedName name="접착제방수" localSheetId="0">#REF!</definedName>
    <definedName name="_________LU2">#REF!</definedName>
    <definedName name="비인">#REF!</definedName>
    <definedName name="도장공1" localSheetId="0">#REF!</definedName>
    <definedName name="노61">#REF!</definedName>
    <definedName name="_______DOG3">#REF!</definedName>
    <definedName name="철근공011">#REF!</definedName>
    <definedName name="랙2">#REF!</definedName>
    <definedName name="표층인력살수재료비">#REF!</definedName>
    <definedName name="가150">#REF!</definedName>
    <definedName name="재115.1">#REF!</definedName>
    <definedName name="___DAN103">#REF!</definedName>
    <definedName name="DANGA75" localSheetId="0">#REF!</definedName>
    <definedName name="명찰취부A">#REF!</definedName>
    <definedName name="기둥H">#REF!</definedName>
    <definedName name="은산1호" localSheetId="0">#REF!</definedName>
    <definedName name="sanch_4">#REF!</definedName>
    <definedName name="EARTHSAPDATA.StartProgram">#REF!</definedName>
    <definedName name="박지영_주임">#REF!</definedName>
    <definedName name="타일공001" localSheetId="0">#REF!</definedName>
    <definedName name="_UK0048">#REF!</definedName>
    <definedName name="_11B_20">#REF!</definedName>
    <definedName name="옹벽연장">#REF!</definedName>
    <definedName name="지입자재수불부">#REF!</definedName>
    <definedName name="delta3">#REF!</definedName>
    <definedName name="전북철탑내개통">#REF!</definedName>
    <definedName name="풍납동아파트">#REF!</definedName>
    <definedName name="메타8노무">#REF!</definedName>
    <definedName name="E23P">#REF!</definedName>
    <definedName name="RT5G">#REF!</definedName>
    <definedName name="ㅍㅍㅍㅍㅍ">#REF!</definedName>
    <definedName name="모래운반톤노무비">#REF!</definedName>
    <definedName name="_PJ0002">#REF!</definedName>
    <definedName name="수주율">#REF!</definedName>
    <definedName name="_13506">#REF!</definedName>
    <definedName name="대전옥내개통">#REF!</definedName>
    <definedName name="청마총괄" localSheetId="0">#REF!</definedName>
    <definedName name="투간접노무비">#REF!</definedName>
    <definedName name="_14408">#REF!</definedName>
    <definedName name="파이프행가" localSheetId="0">#REF!</definedName>
    <definedName name="_7B_13">#REF!</definedName>
    <definedName name="간노" localSheetId="0">#REF!</definedName>
    <definedName name="보통인부R12">#REF!</definedName>
    <definedName name="E42M">#REF!</definedName>
    <definedName name="WW2___4">#REF!</definedName>
    <definedName name="ㄱ쇼ㅕㅅ6ㄱ">#REF!</definedName>
    <definedName name="_UL0013">#REF!</definedName>
    <definedName name="아스팔트포장파괴0.4치즐계">#REF!</definedName>
    <definedName name="이공구산재보험료">#REF!</definedName>
    <definedName name="_36183">#REF!</definedName>
    <definedName name="충남컨개통">#REF!</definedName>
    <definedName name="조합페인트백색1" localSheetId="0">#REF!</definedName>
    <definedName name="rack22001">#REF!</definedName>
    <definedName name="__ELP100">#REF!</definedName>
    <definedName name="금변기도급액">#REF!</definedName>
    <definedName name="콘크리트공011">#REF!</definedName>
    <definedName name="_UK0086">#REF!</definedName>
    <definedName name="노21">#REF!</definedName>
    <definedName name="_15B_65">#REF!</definedName>
    <definedName name="_12C_34">#REF!</definedName>
    <definedName name="이음철물">#REF!</definedName>
    <definedName name="FDGFD">#REF!</definedName>
    <definedName name="ANFRK2" localSheetId="0">#REF!</definedName>
    <definedName name="인천옥외개통">#REF!</definedName>
    <definedName name="CV3C14">#REF!</definedName>
    <definedName name="Px">#REF!</definedName>
    <definedName name="아ㅓㅁㄹ">#REF!</definedName>
    <definedName name="오페디1">#REF!</definedName>
    <definedName name="_35773">#REF!</definedName>
    <definedName name="거푸집연결관400">#REF!</definedName>
    <definedName name="_12C_72">#REF!</definedName>
    <definedName name="류용환">#REF!</definedName>
    <definedName name="__PE82">#REF!</definedName>
    <definedName name="터널총길이">#REF!</definedName>
    <definedName name="ㄷ교됴">#REF!</definedName>
    <definedName name="ㅗ7254">#REF!</definedName>
    <definedName name="고용보험료2">#REF!</definedName>
    <definedName name="기재246.1">#REF!</definedName>
    <definedName name="dsgfdf">#REF!</definedName>
    <definedName name="_14100">#REF!</definedName>
    <definedName name="_GJN0008">#REF!</definedName>
    <definedName name="_54.난방설비_페인트칠_수성도료">#REF!</definedName>
    <definedName name="BUFFER3">#REF!</definedName>
    <definedName name="_M04">#REF!</definedName>
    <definedName name="_12A_68">#REF!</definedName>
    <definedName name="_13B_50">#REF!</definedName>
    <definedName name="프라임코팅75디스트리뷰우터3000청소비재료비">#REF!</definedName>
    <definedName name="적용" localSheetId="0">#REF!</definedName>
    <definedName name="금속덕트">#REF!</definedName>
    <definedName name="화공992" localSheetId="0">#REF!</definedName>
    <definedName name="__OPM1">#REF!</definedName>
    <definedName name="IELYSALES">#REF!</definedName>
    <definedName name="_____________DOG33">#REF!</definedName>
    <definedName name="김종학_과장">#REF!</definedName>
    <definedName name="Product5">#REF!</definedName>
    <definedName name="SW1G">#REF!</definedName>
    <definedName name="플랜트특수용접공012">#REF!</definedName>
    <definedName name="사석주01445노">#REF!</definedName>
    <definedName name="기재276.1">#REF!</definedName>
    <definedName name="sb116_수장공사_1">#REF!</definedName>
    <definedName name="사급상수">#REF!</definedName>
    <definedName name="단69">#REF!</definedName>
    <definedName name="AIP">#REF!</definedName>
    <definedName name="E22M">#REF!</definedName>
    <definedName name="동축케이블17C">#REF!</definedName>
    <definedName name="_JK75">#REF!</definedName>
    <definedName name="조합되메우기0.2기계노무비">#REF!</definedName>
    <definedName name="임승진">#REF!</definedName>
    <definedName name="MUXOJC1">#REF!</definedName>
    <definedName name="fdshgsdr" localSheetId="0">#REF!</definedName>
    <definedName name="레이스웨이" localSheetId="0">#REF!</definedName>
    <definedName name="시비1재">#REF!</definedName>
    <definedName name="_NO213">#REF!</definedName>
    <definedName name="_GJK0047">#REF!</definedName>
    <definedName name="____________PRN6">#REF!</definedName>
    <definedName name="_10A_65">#REF!</definedName>
    <definedName name="_94122">#REF!</definedName>
    <definedName name="두기1">#REF!</definedName>
    <definedName name="ㅎㅎ314" localSheetId="0">#REF!</definedName>
    <definedName name="FR84C14">#REF!</definedName>
    <definedName name="자72">#REF!</definedName>
    <definedName name="광단국6">#REF!</definedName>
    <definedName name="_JJ18">#REF!</definedName>
    <definedName name="_GJK0022">#REF!</definedName>
    <definedName name="_3B_18">#REF!</definedName>
    <definedName name="_35258">#REF!</definedName>
    <definedName name="증계" localSheetId="0">#REF!</definedName>
    <definedName name="제21호표노무비계">#REF!</definedName>
    <definedName name="태전TB">#REF!</definedName>
    <definedName name="T1E">#REF!</definedName>
    <definedName name="무궁화">#REF!</definedName>
    <definedName name="보조기층기계부설기계재료비">#REF!</definedName>
    <definedName name="DANGA179" localSheetId="0">#REF!</definedName>
    <definedName name="sectionG">#REF!</definedName>
    <definedName name="DANGA134">#REF!</definedName>
    <definedName name="_O12">#REF!</definedName>
    <definedName name="폐기물처리비용">#REF!</definedName>
    <definedName name="광통신설치사982">#REF!</definedName>
    <definedName name="pojjRTRTpoiiRTRTpohhRTRT">#REF!</definedName>
    <definedName name="콘크리트캇타320재료비">#REF!</definedName>
    <definedName name="마성수">#REF!</definedName>
    <definedName name="_35705">#REF!</definedName>
    <definedName name="_21550">#REF!</definedName>
    <definedName name="quad_e">#REF!</definedName>
    <definedName name="김윤환_사원">#REF!</definedName>
    <definedName name="_35507">#REF!</definedName>
    <definedName name="노르웨이R12">#REF!</definedName>
    <definedName name="대전내역서_대전추가비교표_List">#REF!</definedName>
    <definedName name="__PR1">#REF!</definedName>
    <definedName name="_1_0_0_F">#REF!</definedName>
    <definedName name="_DAN37">#REF!</definedName>
    <definedName name="___________LPK1">#REF!</definedName>
    <definedName name="중급원자력기술자001" localSheetId="0">#REF!</definedName>
    <definedName name="dcrwk3">#REF!</definedName>
    <definedName name="BEAB5">#REF!</definedName>
    <definedName name="DMBAR크립1" localSheetId="0">#REF!</definedName>
    <definedName name="_25712">#REF!</definedName>
    <definedName name="FR39C2.0">#REF!</definedName>
    <definedName name="Hpile">#REF!</definedName>
    <definedName name="기재264">#REF!</definedName>
    <definedName name="備_________考">#REF!</definedName>
    <definedName name="_14B_9">#REF!</definedName>
    <definedName name="옹지1">#REF!</definedName>
    <definedName name="송천1">#REF!</definedName>
    <definedName name="_6C_16">#REF!</definedName>
    <definedName name="됵ㄷㅅ">#REF!</definedName>
    <definedName name="도장공982">#REF!</definedName>
    <definedName name="고급원자력비파괴시험공992" localSheetId="0">#REF!</definedName>
    <definedName name="보150">#REF!</definedName>
    <definedName name="TON2___4">#REF!</definedName>
    <definedName name="한식와공012">#REF!</definedName>
    <definedName name="코아드릴조합노">#REF!</definedName>
    <definedName name="_UK0094">#REF!</definedName>
    <definedName name="A머캐중층20">#REF!</definedName>
    <definedName name="변전전공992">#REF!</definedName>
    <definedName name="PhiJ">#REF!</definedName>
    <definedName name="스틸9티">#REF!</definedName>
    <definedName name="등R8">#REF!</definedName>
    <definedName name="_______________________________________________________">#REF!</definedName>
    <definedName name="bbbbbb">#REF!</definedName>
    <definedName name="_11C_19">#REF!</definedName>
    <definedName name="DANGA24" localSheetId="0">#REF!</definedName>
    <definedName name="_34405">#REF!</definedName>
    <definedName name="__NOH54">#REF!</definedName>
    <definedName name="견적서6">#REF!</definedName>
    <definedName name="철거수량2" localSheetId="0">#REF!</definedName>
    <definedName name="수중모타10">#REF!</definedName>
    <definedName name="_JJ150">#REF!</definedName>
    <definedName name="_MX4">#REF!</definedName>
    <definedName name="원자력계장공992">#REF!</definedName>
    <definedName name="_DAN57">#REF!</definedName>
    <definedName name="금회변금간접노무비">#REF!</definedName>
    <definedName name="_YO1">#REF!</definedName>
    <definedName name="_7_3_0Criteria" localSheetId="0">#REF!</definedName>
    <definedName name="_______________DOG2">#REF!</definedName>
    <definedName name="SSSSSS___0">#REF!</definedName>
    <definedName name="Q04135토사">#REF!</definedName>
    <definedName name="광나무1003">#REF!</definedName>
    <definedName name="CC_Total">#REF!</definedName>
    <definedName name="기재410">#REF!</definedName>
    <definedName name="말발도리1506" localSheetId="1">#REF!</definedName>
    <definedName name="_10A_52">#REF!</definedName>
    <definedName name="노78">#REF!</definedName>
    <definedName name="ㅗ90">#REF!</definedName>
    <definedName name="알d">#REF!</definedName>
    <definedName name="케이블바인딩2열">#REF!</definedName>
    <definedName name="GBI_S_105">#REF!</definedName>
    <definedName name="반삼풍">#REF!</definedName>
    <definedName name="ㅓ헐호ㅓ" localSheetId="0">#REF!</definedName>
    <definedName name="특수화공001">#REF!</definedName>
    <definedName name="DECK">#REF!</definedName>
    <definedName name="_11A_14">#REF!</definedName>
    <definedName name="철근공1">#REF!</definedName>
    <definedName name="_10C_6">#REF!</definedName>
    <definedName name="인건" localSheetId="0">#REF!</definedName>
    <definedName name="변산재보험료">#REF!</definedName>
    <definedName name="초배지1">#REF!</definedName>
    <definedName name="흰페인트" localSheetId="0">#REF!</definedName>
    <definedName name="금변전고용보험료">#REF!</definedName>
    <definedName name="기재30.1">#REF!</definedName>
    <definedName name="연마지1">#REF!</definedName>
    <definedName name="사이지">#REF!</definedName>
    <definedName name="시스템재료비" localSheetId="0">#REF!</definedName>
    <definedName name="스파지1">#REF!</definedName>
    <definedName name="부속대300" localSheetId="0">#REF!</definedName>
    <definedName name="_TL0020">#REF!</definedName>
    <definedName name="BLO">#REF!</definedName>
    <definedName name="_13100">#REF!</definedName>
    <definedName name="___________RO80">#REF!</definedName>
    <definedName name="FFFF___11">#REF!</definedName>
    <definedName name="_UN0068">#REF!</definedName>
    <definedName name="_15A_21">#REF!</definedName>
    <definedName name="강관25.4">#REF!</definedName>
    <definedName name="_13G_0Extract">#REF!</definedName>
    <definedName name="jkhghkjg">#REF!</definedName>
    <definedName name="형틀목공001" localSheetId="0">#REF!</definedName>
    <definedName name="채호병">#REF!</definedName>
    <definedName name="A1..A2_">#REF!</definedName>
    <definedName name="벌목공011">#REF!</definedName>
    <definedName name="__123Graph_CPOWERSAV">#REF!</definedName>
    <definedName name="도서축전지이설품">#REF!</definedName>
    <definedName name="백업제">#REF!</definedName>
    <definedName name="매크로6">#REF!</definedName>
    <definedName name="스피터철거">#REF!</definedName>
    <definedName name="총타정">#REF!</definedName>
    <definedName name="_TL0003">#REF!</definedName>
    <definedName name="_9A_16">#REF!</definedName>
    <definedName name="_PK0015">#REF!</definedName>
    <definedName name="무선아테나공" localSheetId="0">#REF!</definedName>
    <definedName name="_ST36">#REF!</definedName>
    <definedName name="ㅈㄷㅂㄹ">#REF!</definedName>
    <definedName name="금변변전공사원가">#REF!</definedName>
    <definedName name="fgjfjf">#REF!</definedName>
    <definedName name="변관경비금액">#REF!</definedName>
    <definedName name="_18B_13">#REF!</definedName>
    <definedName name="_1_">#REF!</definedName>
    <definedName name="지적기사_지적기사1급011" localSheetId="0">#REF!</definedName>
    <definedName name="_NOH82">#REF!</definedName>
    <definedName name="차량무전기이설">#REF!</definedName>
    <definedName name="Ty1L3" localSheetId="0">#REF!</definedName>
    <definedName name="NDU">#REF!</definedName>
    <definedName name="_NOS22">#REF!</definedName>
    <definedName name="조력공991">#REF!</definedName>
    <definedName name="_13B_32">#REF!</definedName>
    <definedName name="_12A_55">#REF!</definedName>
    <definedName name="_DAN46" localSheetId="0">#REF!</definedName>
    <definedName name="설치경비">#REF!</definedName>
    <definedName name="SPPS_PIPE_500A_40S_단중">#REF!</definedName>
    <definedName name="_TK0012">#REF!</definedName>
    <definedName name="기재274">#REF!</definedName>
    <definedName name="재127">#REF!</definedName>
    <definedName name="DANGA24">#REF!</definedName>
    <definedName name="__dia35">#REF!</definedName>
    <definedName name="_1C_23">#REF!</definedName>
    <definedName name="m" localSheetId="0">#REF!</definedName>
    <definedName name="_17C_2">#REF!</definedName>
    <definedName name="scbl">#REF!</definedName>
    <definedName name="_ji23">#REF!</definedName>
    <definedName name="GBI_D_YEO_2">#REF!</definedName>
    <definedName name="할인4">#REF!</definedName>
    <definedName name="DANGA117" localSheetId="0">#REF!</definedName>
    <definedName name="_9" localSheetId="0">#REF!</definedName>
    <definedName name="변현평">#REF!</definedName>
    <definedName name="_ELL2">#REF!</definedName>
    <definedName name="단가표">#REF!</definedName>
    <definedName name="___________________PI48">#REF!</definedName>
    <definedName name="시멘트운반하차료재료비">#REF!</definedName>
    <definedName name="_TN0010">#REF!</definedName>
    <definedName name="기전공사원가">#REF!</definedName>
    <definedName name="제36호표재료비계">#REF!</definedName>
    <definedName name="중국">#REF!</definedName>
    <definedName name="_35682">#REF!</definedName>
    <definedName name="_KK131">#REF!</definedName>
    <definedName name="_7B_20">#REF!</definedName>
    <definedName name="닥트공001" localSheetId="0">#REF!</definedName>
    <definedName name="로ㅓㅇ">#REF!</definedName>
    <definedName name="switchfillers">#REF!</definedName>
    <definedName name="MCCB_AF2">#REF!</definedName>
    <definedName name="DANGA156">#REF!</definedName>
    <definedName name="보상비">#REF!</definedName>
    <definedName name="조합되메우기0.7인력노무비">#REF!</definedName>
    <definedName name="단가14">#REF!</definedName>
    <definedName name="플랜트기계설치공001">#REF!</definedName>
    <definedName name="_6C_25">#REF!</definedName>
    <definedName name="_TK0002">#REF!</definedName>
    <definedName name="工程原材料不良数据">#REF!</definedName>
    <definedName name="OC192_HS">#REF!</definedName>
    <definedName name="볼트_너트_와샤">#REF!</definedName>
    <definedName name="위치">#REF!</definedName>
    <definedName name="개통시험3">#REF!</definedName>
    <definedName name="노47_1">#REF!</definedName>
    <definedName name="제6호표" localSheetId="0">#REF!</definedName>
    <definedName name="점퍼코드1">#REF!</definedName>
    <definedName name="_UJ0005">#REF!</definedName>
    <definedName name="_UL0034">#REF!</definedName>
    <definedName name="프라임코팅75아스팔트스프레이어300인건비계">#REF!</definedName>
    <definedName name="HYP">#REF!</definedName>
    <definedName name="재41">#REF!</definedName>
    <definedName name="화공001" localSheetId="0">#REF!</definedName>
    <definedName name="_UJ0024">#REF!</definedName>
    <definedName name="안심TB1">#REF!</definedName>
    <definedName name="__ind12">#REF!</definedName>
    <definedName name="_KK49">#REF!</definedName>
    <definedName name="관로공사3">#REF!</definedName>
    <definedName name="노무2">#REF!</definedName>
    <definedName name="_UJ0079">#REF!</definedName>
    <definedName name="ruswjrsodur">#REF!</definedName>
    <definedName name="_5B_24">#REF!</definedName>
    <definedName name="녹화마대1" localSheetId="1">#REF!</definedName>
    <definedName name="제작및설치비1">#REF!</definedName>
    <definedName name="침식안정제">#REF!</definedName>
    <definedName name="작업반장992">#REF!</definedName>
    <definedName name="보조기층부설">#REF!</definedName>
    <definedName name="설경환_부장">#REF!</definedName>
    <definedName name="H22.">#REF!</definedName>
    <definedName name="_16C_11">#REF!</definedName>
    <definedName name="total_leased_line_length_required_TIM">#REF!</definedName>
    <definedName name="기재118">#REF!</definedName>
    <definedName name="기재191.1">#REF!</definedName>
    <definedName name="압착22">#REF!</definedName>
    <definedName name="재66">#REF!</definedName>
    <definedName name="DANGA112">#REF!</definedName>
    <definedName name="재료비3">#REF!</definedName>
    <definedName name="_F18">#REF!</definedName>
    <definedName name="_6A_7">#REF!</definedName>
    <definedName name="total_highway_length_covered_TIM">#REF!</definedName>
    <definedName name="철판14.0">#REF!</definedName>
    <definedName name="_15B_22">#REF!</definedName>
    <definedName name="ㅡ5">#REF!</definedName>
    <definedName name="________WW8">#REF!</definedName>
    <definedName name="토사보014180경">#REF!</definedName>
    <definedName name="ㄴㅇ">#REF!</definedName>
    <definedName name="_UN0094">#REF!</definedName>
    <definedName name="PVC몰딩" localSheetId="0">#REF!</definedName>
    <definedName name="NOMU_2">#REF!</definedName>
    <definedName name="잔토Q인력사석실가동">#REF!</definedName>
    <definedName name="부밴드취부">#REF!</definedName>
    <definedName name="견적서4">#REF!</definedName>
    <definedName name="비목분개">#REF!</definedName>
    <definedName name="코킹공002">#REF!</definedName>
    <definedName name="현장계기">#REF!</definedName>
    <definedName name="수중모타5" localSheetId="0">#REF!</definedName>
    <definedName name="___DAN108">#REF!</definedName>
    <definedName name="_14121">#REF!</definedName>
    <definedName name="rer">#REF!</definedName>
    <definedName name="머캐덤_로울러">#REF!</definedName>
    <definedName name="구로ㅈ">#REF!</definedName>
    <definedName name="_11602">#REF!</definedName>
    <definedName name="RACE_WAY">#REF!</definedName>
    <definedName name="연서초">#REF!</definedName>
    <definedName name="박철휘">#REF!</definedName>
    <definedName name="T18P">#REF!</definedName>
    <definedName name="__TBJ22">#REF!</definedName>
    <definedName name="YC" localSheetId="0">#REF!</definedName>
    <definedName name="루우프시트1">#REF!</definedName>
    <definedName name="KANG1">#REF!</definedName>
    <definedName name="SDRTHST" localSheetId="1">#REF!</definedName>
    <definedName name="REM">#REF!</definedName>
    <definedName name="인터폰철거">#REF!</definedName>
    <definedName name="FR319C2.0">#REF!</definedName>
    <definedName name="___DAN54">#REF!</definedName>
    <definedName name="_11A_10">#REF!</definedName>
    <definedName name="사1">#REF!</definedName>
    <definedName name="_10C_14">#REF!</definedName>
    <definedName name="ㅁㅁㅁㅁㅁㅁ" localSheetId="0">#REF!</definedName>
    <definedName name="상전모듈">#REF!</definedName>
    <definedName name="_11B_1">#REF!</definedName>
    <definedName name="_13_0_0_F">#REF!</definedName>
    <definedName name="CPU시험사992" localSheetId="0">#REF!</definedName>
    <definedName name="XCVR">#REF!</definedName>
    <definedName name="_107_3_0Criteria">#REF!</definedName>
    <definedName name="자5">#REF!</definedName>
    <definedName name="_31814">#REF!</definedName>
    <definedName name="P">#REF!</definedName>
    <definedName name="_34557">#REF!</definedName>
    <definedName name="강_민영_님_34293350">#REF!</definedName>
    <definedName name="__DAN124">#REF!</definedName>
    <definedName name="A">#REF!</definedName>
    <definedName name="애머ㅏㄹ">#REF!</definedName>
    <definedName name="토공노무" localSheetId="0">#REF!</definedName>
    <definedName name="MOTOR__________12">#REF!</definedName>
    <definedName name="_20_3_0Criteria" localSheetId="0">#REF!</definedName>
    <definedName name="철물1">#REF!</definedName>
    <definedName name="________________________________">#REF!</definedName>
    <definedName name="____8">#REF!</definedName>
    <definedName name="수중케이블단가" localSheetId="0">#REF!</definedName>
    <definedName name="_15B_88">#REF!</definedName>
    <definedName name="_KK24">#REF!</definedName>
    <definedName name="ertewt">#REF!</definedName>
    <definedName name="못" localSheetId="0">#REF!</definedName>
    <definedName name="검사이윤">#REF!</definedName>
    <definedName name="_10B_81">#REF!</definedName>
    <definedName name="_KK146">#REF!</definedName>
    <definedName name="_HHI36">#REF!</definedName>
    <definedName name="CB_1">#REF!</definedName>
    <definedName name="이상희_연구원">#REF!</definedName>
    <definedName name="정대식_님_34293287">#REF!</definedName>
    <definedName name="연1">#REF!</definedName>
    <definedName name="오층주간선">#REF!</definedName>
    <definedName name="je">#REF!</definedName>
    <definedName name="____________________________WW3">#REF!</definedName>
    <definedName name="보통선원012">#REF!</definedName>
    <definedName name="관급단가">#REF!</definedName>
    <definedName name="_56AvgS">#REF!</definedName>
    <definedName name="기노97.1">#REF!</definedName>
    <definedName name="기재287">#REF!</definedName>
    <definedName name="_14219">#REF!</definedName>
    <definedName name="안전관리비율">#REF!</definedName>
    <definedName name="WWWW">#REF!</definedName>
    <definedName name="_15B_86">#REF!</definedName>
    <definedName name="KKK" localSheetId="0">#REF!</definedName>
    <definedName name="_KK190">#REF!</definedName>
    <definedName name="ㅑㅏㅏ" localSheetId="0">#REF!</definedName>
    <definedName name="______________________________RO45">#REF!</definedName>
    <definedName name="DANGA18">#REF!</definedName>
    <definedName name="단위공량_9">#REF!</definedName>
    <definedName name="삼각노">#REF!</definedName>
    <definedName name="_WW2" localSheetId="0">#REF!</definedName>
    <definedName name="_13B_51">#REF!</definedName>
    <definedName name="부입상관">#REF!</definedName>
    <definedName name="_UJ0019">#REF!</definedName>
    <definedName name="_________________________________DOG4">#REF!</definedName>
    <definedName name="_15A_27">#REF!</definedName>
    <definedName name="ppl">#REF!</definedName>
    <definedName name="CES">#REF!</definedName>
    <definedName name="ㅂㅈㄷㄱ">#REF!</definedName>
    <definedName name="_KK123">#REF!</definedName>
    <definedName name="_bar22" localSheetId="0">#REF!</definedName>
    <definedName name="_JJ215">#REF!</definedName>
    <definedName name="RO110___0">#REF!</definedName>
    <definedName name="케이블걸이쇠1" localSheetId="0">#REF!</definedName>
    <definedName name="_________________RO35">#REF!</definedName>
    <definedName name="이정엽">#REF!</definedName>
    <definedName name="스트로브잣12재료">#REF!</definedName>
    <definedName name="철근용접노무">#REF!</definedName>
    <definedName name="_GJJ0045">#REF!</definedName>
    <definedName name="소나무H4.0">#REF!</definedName>
    <definedName name="TEL500P">#REF!</definedName>
    <definedName name="아ㅣㅓ">#REF!</definedName>
    <definedName name="기계공982">#REF!</definedName>
    <definedName name="대강당배관">#REF!</definedName>
    <definedName name="gfj">#REF!</definedName>
    <definedName name="금회금간접노무비">#REF!</definedName>
    <definedName name="기층소규모포설경비">#REF!</definedName>
    <definedName name="사경_3">#REF!</definedName>
    <definedName name="내장공992" localSheetId="0">#REF!</definedName>
    <definedName name="복사준비">#REF!</definedName>
    <definedName name="ADF">#REF!</definedName>
    <definedName name="_LA1" localSheetId="0">#REF!</definedName>
    <definedName name="__123Graph_CGraph2">#REF!</definedName>
    <definedName name="줄떼1" localSheetId="0">#REF!</definedName>
    <definedName name="하한">#REF!</definedName>
    <definedName name="임시동력" localSheetId="0">#REF!</definedName>
    <definedName name="_13A_2">#REF!</definedName>
    <definedName name="_5C_9">#REF!</definedName>
    <definedName name="방습거울1">#REF!</definedName>
    <definedName name="ㅌㅍㅁㄴㅋ">#REF!</definedName>
    <definedName name="플로어덕트">#REF!</definedName>
    <definedName name="주택지5FC100">#REF!</definedName>
    <definedName name="자R5">#REF!</definedName>
    <definedName name="제38호표재료비계">#REF!</definedName>
    <definedName name="_31400">#REF!</definedName>
    <definedName name="총주행시간">#REF!</definedName>
    <definedName name="_______DOG22">#REF!</definedName>
    <definedName name="ㅗ584">#REF!</definedName>
    <definedName name="철목3호">#REF!</definedName>
    <definedName name="공간거">#REF!</definedName>
    <definedName name="PVC_A">#REF!</definedName>
    <definedName name="_DAN78" localSheetId="0">#REF!</definedName>
    <definedName name="_13A_31">#REF!</definedName>
    <definedName name="시설봉덕TXA1">#REF!</definedName>
    <definedName name="재165.1">#REF!</definedName>
    <definedName name="저압케이블전공">#REF!</definedName>
    <definedName name="_3B_10">#REF!</definedName>
    <definedName name="_UL0052">#REF!</definedName>
    <definedName name="놀ㄴㄶㅎ" localSheetId="0">#REF!</definedName>
    <definedName name="티4약전2">#REF!</definedName>
    <definedName name="IFOMNI">#REF!</definedName>
    <definedName name="ㅇ227">#REF!</definedName>
    <definedName name="Ty1Hun1">#REF!</definedName>
    <definedName name="_NN194">#REF!</definedName>
    <definedName name="BUBL0015">#REF!</definedName>
    <definedName name="류종근_부장">#REF!</definedName>
    <definedName name="AS1_">#REF!</definedName>
    <definedName name="원자력기술자011">#REF!</definedName>
    <definedName name="타일공991" localSheetId="0">#REF!</definedName>
    <definedName name="STSPIPE31.8" localSheetId="0">#REF!</definedName>
    <definedName name="물탱크노무">#REF!</definedName>
    <definedName name="공사2">#REF!</definedName>
    <definedName name="층2재료비합계">#REF!</definedName>
    <definedName name="양승필대리님">#REF!</definedName>
    <definedName name="기층인력전압마카담경비">#REF!</definedName>
    <definedName name="스틸프레트1">#REF!</definedName>
    <definedName name="ㅗㄷ">#REF!</definedName>
    <definedName name="터파기1">#REF!</definedName>
    <definedName name="_NN150">#REF!</definedName>
    <definedName name="vbxcbcvx" localSheetId="1">#REF!</definedName>
    <definedName name="_B21">#REF!</definedName>
    <definedName name="느티나무H4.5xR20">#REF!</definedName>
    <definedName name="스트로브잣나무1">#REF!</definedName>
    <definedName name="_13C_4">#REF!</definedName>
    <definedName name="___WW6">#REF!</definedName>
    <definedName name="____DOG4">#REF!</definedName>
    <definedName name="RO35___3">#REF!</definedName>
    <definedName name="라왕" localSheetId="0">#REF!</definedName>
    <definedName name="_35731">#REF!</definedName>
    <definedName name="박진섭">#REF!</definedName>
    <definedName name="기재403">#REF!</definedName>
    <definedName name="_TK0045">#REF!</definedName>
    <definedName name="_UE9000">#REF!</definedName>
    <definedName name="_ELL1">#REF!</definedName>
    <definedName name="_BUK0035">#REF!</definedName>
    <definedName name="_4A_7">#REF!</definedName>
    <definedName name="철근운반비">#REF!</definedName>
    <definedName name="우수13">#REF!</definedName>
    <definedName name="SPP_백__PIPE_32A_단중">#REF!</definedName>
    <definedName name="기재13.1">#REF!</definedName>
    <definedName name="보일러공991" localSheetId="0">#REF!</definedName>
    <definedName name="추레이">#REF!</definedName>
    <definedName name="DANGA208">#REF!</definedName>
    <definedName name="호진">#REF!</definedName>
    <definedName name="_32300">#REF!</definedName>
    <definedName name="증경">#REF!</definedName>
    <definedName name="SDFSAE">#REF!</definedName>
    <definedName name="MOTOR__농형_전폐" localSheetId="0">#REF!</definedName>
    <definedName name="벌목부" localSheetId="0">#REF!</definedName>
    <definedName name="DWERW">#REF!</definedName>
    <definedName name="PC_Link">#REF!</definedName>
    <definedName name="_10A_31">#REF!</definedName>
    <definedName name="투공사원가">#REF!</definedName>
    <definedName name="충격">#REF!</definedName>
    <definedName name="_10">#REF!</definedName>
    <definedName name="ㄴㄴㄹㄴ">#REF!</definedName>
    <definedName name="유리공001">#REF!</definedName>
    <definedName name="모냐">#REF!</definedName>
    <definedName name="_12B_35">#REF!</definedName>
    <definedName name="철근콘크리트깨기0.7기계경비">#REF!</definedName>
    <definedName name="_5.배수시설">#REF!</definedName>
    <definedName name="ㅋㅌㅊ" localSheetId="0">#REF!</definedName>
    <definedName name="A300.IV66000">#REF!</definedName>
    <definedName name="_32159">#REF!</definedName>
    <definedName name="DANGA155" localSheetId="0">#REF!</definedName>
    <definedName name="노128_1">#REF!</definedName>
    <definedName name="_36201">#REF!</definedName>
    <definedName name="_19___123Graph_LBL_BPOWER_MT">#REF!</definedName>
    <definedName name="_UN0044">#REF!</definedName>
    <definedName name="노381">#REF!</definedName>
    <definedName name="특급원자력비파괴시험공001">#REF!</definedName>
    <definedName name="____________________________RO35">#REF!</definedName>
    <definedName name="ㅔㅔㅔㅔㅔ">#REF!</definedName>
    <definedName name="_OPT2">#REF!</definedName>
    <definedName name="변변관임시">#REF!</definedName>
    <definedName name="_35277">#REF!</definedName>
    <definedName name="강원철탑내개통">#REF!</definedName>
    <definedName name="cableassy수리">#REF!</definedName>
    <definedName name="_3A_27">#REF!</definedName>
    <definedName name="황광석">#REF!</definedName>
    <definedName name="비비추">#REF!</definedName>
    <definedName name="WEQ" localSheetId="0">#REF!</definedName>
    <definedName name="_DAN127">#REF!</definedName>
    <definedName name="기재105.1">#REF!</definedName>
    <definedName name="_34116">#REF!</definedName>
    <definedName name="광코드20">#REF!</definedName>
    <definedName name="ㅓ224">#REF!</definedName>
    <definedName name="Ty2K1">#REF!</definedName>
    <definedName name="ㅓ437" localSheetId="0">#REF!</definedName>
    <definedName name="DOG2___10">#REF!</definedName>
    <definedName name="행선안내게시기설비">#REF!</definedName>
    <definedName name="_15A_38">#REF!</definedName>
    <definedName name="M내역서">#REF!</definedName>
    <definedName name="BUBL0010">#REF!</definedName>
    <definedName name="내부판넬목재문" localSheetId="0">#REF!</definedName>
    <definedName name="미계약입고">#REF!</definedName>
    <definedName name="기노59">#REF!</definedName>
    <definedName name="STS_PIPE_150A_10S_단중">#REF!</definedName>
    <definedName name="대구입">#REF!</definedName>
    <definedName name="내역서927">#REF!</definedName>
    <definedName name="_10A_82">#REF!</definedName>
    <definedName name="단위공량10">#REF!</definedName>
    <definedName name="_15C_69">#REF!</definedName>
    <definedName name="E14M">#REF!</definedName>
    <definedName name="바리">#REF!</definedName>
    <definedName name="_22415">#REF!</definedName>
    <definedName name="달대볼트1" localSheetId="0">#REF!</definedName>
    <definedName name="SCDLC">#REF!</definedName>
    <definedName name="_TK0040">#REF!</definedName>
    <definedName name="용접봉연강용" localSheetId="0">#REF!</definedName>
    <definedName name="_34358">#REF!</definedName>
    <definedName name="송전전공011">#REF!</definedName>
    <definedName name="FDBGDF">#REF!</definedName>
    <definedName name="_GJK0025">#REF!</definedName>
    <definedName name="_11701">#REF!</definedName>
    <definedName name="EWEF">#REF!</definedName>
    <definedName name="기재264.1">#REF!</definedName>
    <definedName name="철근콘크리트깨기0.7기계재료비">#REF!</definedName>
    <definedName name="_23130">#REF!</definedName>
    <definedName name="배선자재금액">#REF!</definedName>
    <definedName name="_185G_0Extr">#REF!</definedName>
    <definedName name="E56M">#REF!</definedName>
    <definedName name="금회변장폐기물처리비">#REF!</definedName>
    <definedName name="소거" localSheetId="0">#REF!</definedName>
    <definedName name="하아경">#REF!</definedName>
    <definedName name="NYDATA">#REF!</definedName>
    <definedName name="기재365.1">#REF!</definedName>
    <definedName name="느릅나무8재료">#REF!</definedName>
    <definedName name="명희근">#REF!</definedName>
    <definedName name="어럴어">#REF!</definedName>
    <definedName name="기층인력전압타이어노무비">#REF!</definedName>
    <definedName name="광코드53">#REF!</definedName>
    <definedName name="CODE1">#REF!</definedName>
    <definedName name="_GJL0029">#REF!</definedName>
    <definedName name="품목상승공사원가경비">#REF!</definedName>
    <definedName name="_____________WW2">#REF!</definedName>
    <definedName name="시비1노">#REF!</definedName>
    <definedName name="_31459">#REF!</definedName>
    <definedName name="앵커볼트" localSheetId="0">#REF!</definedName>
    <definedName name="________WW3">#REF!</definedName>
    <definedName name="IFSEC">#REF!</definedName>
    <definedName name="히노">#REF!</definedName>
    <definedName name="육송원목1" localSheetId="0">#REF!</definedName>
    <definedName name="________________________________DOG2">#REF!</definedName>
    <definedName name="시험관련산업기사_2급991" localSheetId="0">#REF!</definedName>
    <definedName name="기재115.1">#REF!</definedName>
    <definedName name="내역서가시설공">#REF!</definedName>
    <definedName name="지동교">#REF!</definedName>
    <definedName name="물푸레R6">#REF!</definedName>
    <definedName name="적용거리">#REF!</definedName>
    <definedName name="_8C_14">#REF!</definedName>
    <definedName name="류창수">#REF!</definedName>
    <definedName name="개소">#REF!</definedName>
    <definedName name="변계" localSheetId="0">#REF!</definedName>
    <definedName name="기성집계">#REF!</definedName>
    <definedName name="콘크리트_커트">#REF!</definedName>
    <definedName name="sangEL" localSheetId="0">#REF!</definedName>
    <definedName name="_13A_43">#REF!</definedName>
    <definedName name="반송쉴드케이블">#REF!</definedName>
    <definedName name="이공구부가가치세">#REF!</definedName>
    <definedName name="_6A_14">#REF!</definedName>
    <definedName name="스팬수평">#REF!</definedName>
    <definedName name="고무패킹200" localSheetId="0">#REF!</definedName>
    <definedName name="흄관운반600경비">#REF!</definedName>
    <definedName name="AWGRA">#REF!</definedName>
    <definedName name="철공982">#REF!</definedName>
    <definedName name="asdhf">#REF!</definedName>
    <definedName name="erw">#REF!</definedName>
    <definedName name="_35506">#REF!</definedName>
    <definedName name="dsgsdg" localSheetId="0">#REF!</definedName>
    <definedName name="노68_1">#REF!</definedName>
    <definedName name="통신외선공001">#REF!</definedName>
    <definedName name="_11C_10">#REF!</definedName>
    <definedName name="_13A_13">#REF!</definedName>
    <definedName name="tretwe" localSheetId="0">#REF!</definedName>
    <definedName name="____PRN2">#REF!</definedName>
    <definedName name="___SHH2" localSheetId="0">#REF!</definedName>
    <definedName name="ㅎ러ㅗ허">#REF!</definedName>
    <definedName name="정산금액">#REF!</definedName>
    <definedName name="직노">#REF!</definedName>
    <definedName name="콘크리트못">#REF!</definedName>
    <definedName name="제28호표노무비계">#REF!</definedName>
    <definedName name="______________LU1">#REF!</definedName>
    <definedName name="써대구">#REF!</definedName>
    <definedName name="송전활선전공002">#REF!</definedName>
    <definedName name="_JK89">#REF!</definedName>
    <definedName name="기재170.1">#REF!</definedName>
    <definedName name="_34213">#REF!</definedName>
    <definedName name="최용일대리님_디지탈미디어연구소">#REF!</definedName>
    <definedName name="기재26">#REF!</definedName>
    <definedName name="양매자0606">#REF!</definedName>
    <definedName name="_ind13">#REF!</definedName>
    <definedName name="퓨ㅛㅠㄹ">#REF!</definedName>
    <definedName name="_UJ0041">#REF!</definedName>
    <definedName name="건설기계운전조수991" localSheetId="0">#REF!</definedName>
    <definedName name="보165" localSheetId="0">#REF!</definedName>
    <definedName name="__MX12">#REF!</definedName>
    <definedName name="_10B_87">#REF!</definedName>
    <definedName name="_BUN0019">#REF!</definedName>
    <definedName name="테관0.6">#REF!</definedName>
    <definedName name="원형봉6" localSheetId="0">#REF!</definedName>
    <definedName name="신_옥균_대리님">#REF!</definedName>
    <definedName name="_6A_3">#REF!</definedName>
    <definedName name="준설선기관사992" localSheetId="0">#REF!</definedName>
    <definedName name="조합펜인트녹색1">#REF!</definedName>
    <definedName name="TABLE_68">#REF!</definedName>
    <definedName name="땅깍기발파암리퍼병행">#REF!</definedName>
    <definedName name="TV8B">#REF!</definedName>
    <definedName name="심산">#REF!</definedName>
    <definedName name="접울신">#REF!</definedName>
    <definedName name="_f14">#REF!</definedName>
    <definedName name="일반관리비1">#REF!</definedName>
    <definedName name="U형개거수축이음">#REF!</definedName>
    <definedName name="목서2012">#REF!</definedName>
    <definedName name="경북1">#REF!</definedName>
    <definedName name="_JJ151">#REF!</definedName>
    <definedName name="부산IJP">#REF!</definedName>
    <definedName name="프라이드">#REF!</definedName>
    <definedName name="지주밴드1" localSheetId="0">#REF!</definedName>
    <definedName name="FFGH">#REF!</definedName>
    <definedName name="관재15">#REF!</definedName>
    <definedName name="철근콘크리트깨기0.4기계노무비">#REF!</definedName>
    <definedName name="단21" localSheetId="0">#REF!</definedName>
    <definedName name="_BUK0010">#REF!</definedName>
    <definedName name="기96121" localSheetId="0">#REF!</definedName>
    <definedName name="선량4호" localSheetId="0">#REF!</definedName>
    <definedName name="_UJ0093">#REF!</definedName>
    <definedName name="_14301">#REF!</definedName>
    <definedName name="재157">#REF!</definedName>
    <definedName name="__PP2" localSheetId="0">#REF!</definedName>
    <definedName name="공사내용11">#REF!</definedName>
    <definedName name="경완금">#REF!</definedName>
    <definedName name="ㄱㅈㄷㄱㅈㄷ" localSheetId="0">#REF!</definedName>
    <definedName name="창호경비">#REF!</definedName>
    <definedName name="이윤_1">#REF!</definedName>
    <definedName name="DANGA124" localSheetId="0">#REF!</definedName>
    <definedName name="_32103">#REF!</definedName>
    <definedName name="측부012">#REF!</definedName>
    <definedName name="금액3">#REF!</definedName>
    <definedName name="______________________DOG3">#REF!</definedName>
    <definedName name="마케담재료">#REF!</definedName>
    <definedName name="TABLE_53">#REF!</definedName>
    <definedName name="수급인성명">#REF!</definedName>
    <definedName name="배병길">#REF!</definedName>
    <definedName name="MACRO20">#REF!</definedName>
    <definedName name="최종ASCR_0">#REF!</definedName>
    <definedName name="_26240">#REF!</definedName>
    <definedName name="조경공002">#REF!</definedName>
    <definedName name="_ST70">#REF!</definedName>
    <definedName name="당초직접재료비">#REF!</definedName>
    <definedName name="배전활선전공011">#REF!</definedName>
    <definedName name="콘2구">#REF!</definedName>
    <definedName name="최종SSWBB">#REF!</definedName>
    <definedName name="금회변전보상비">#REF!</definedName>
    <definedName name="건축목공002">#REF!</definedName>
    <definedName name="ES시트" localSheetId="1">#REF!</definedName>
    <definedName name="_____PB2" localSheetId="0">#REF!</definedName>
    <definedName name="L형옹벽">#REF!</definedName>
    <definedName name="___DAN93">#REF!</definedName>
    <definedName name="루루">#REF!</definedName>
    <definedName name="일반" localSheetId="0">#REF!</definedName>
    <definedName name="합판내수1급1">#REF!</definedName>
    <definedName name="_NO65">#REF!</definedName>
    <definedName name="____________________________________DOG3">#REF!</definedName>
    <definedName name="프라임코팅75아스팔트스프레이어300재료비">#REF!</definedName>
    <definedName name="ㅠ5.ㅁㅁ14">#REF!</definedName>
    <definedName name="구분">#REF!</definedName>
    <definedName name="기계공002">#REF!</definedName>
    <definedName name="김현철">#REF!</definedName>
    <definedName name="권영호">#REF!</definedName>
    <definedName name="Importador">#REF!</definedName>
    <definedName name="한식미장공002">#REF!</definedName>
    <definedName name="IJP취부1">#REF!</definedName>
    <definedName name="자62">#REF!</definedName>
    <definedName name="진동롤러2.5간재">#REF!</definedName>
    <definedName name="정류기모듈">#REF!</definedName>
    <definedName name="시멘트운반경비">#REF!</definedName>
    <definedName name="BUBN0003">#REF!</definedName>
    <definedName name="jc">#REF!</definedName>
    <definedName name="dbrwk10">#REF!</definedName>
    <definedName name="수은등400W">#REF!</definedName>
    <definedName name="하도업체3">#REF!</definedName>
    <definedName name="크램프2">#REF!</definedName>
    <definedName name="_31311">#REF!</definedName>
    <definedName name="특수비계공992" localSheetId="0">#REF!</definedName>
    <definedName name="설계일위">#REF!</definedName>
    <definedName name="각파이프1100">#REF!</definedName>
    <definedName name="부산아답타">#REF!</definedName>
    <definedName name="_________________________________DOG2">#REF!</definedName>
    <definedName name="sgsgr" localSheetId="0">#REF!</definedName>
    <definedName name="CQMUX">#REF!</definedName>
    <definedName name="_____PB1">#REF!</definedName>
    <definedName name="CV1C250">#REF!</definedName>
    <definedName name="단45">#REF!</definedName>
    <definedName name="기재276">#REF!</definedName>
    <definedName name="보일러공012">#REF!</definedName>
    <definedName name="주택지12FC100">#REF!</definedName>
    <definedName name="SW시험사982" localSheetId="0">#REF!</definedName>
    <definedName name="제49호표재료비계">#REF!</definedName>
    <definedName name="회시1호">#REF!</definedName>
    <definedName name="_L08">#REF!</definedName>
    <definedName name="_PRT8">#REF!</definedName>
    <definedName name="GGGG___11">#REF!</definedName>
    <definedName name="이성희" localSheetId="0">#REF!</definedName>
    <definedName name="문화정보표지">#REF!</definedName>
    <definedName name="YOO">#REF!</definedName>
    <definedName name="접속A">#REF!</definedName>
    <definedName name="삼층접지선">#REF!</definedName>
    <definedName name="_UN0015">#REF!</definedName>
    <definedName name="E64P">#REF!</definedName>
    <definedName name="Ⅴ년차_사원을_정직급료">#REF!</definedName>
    <definedName name="맨홀뚜껑1950">#REF!</definedName>
    <definedName name="주택지18FC100">#REF!</definedName>
    <definedName name="준설선운전사991">#REF!</definedName>
    <definedName name="분말하드너">#REF!</definedName>
    <definedName name="OPP">#REF!</definedName>
    <definedName name="seawolf_TRadder">#REF!</definedName>
    <definedName name="자7">#REF!</definedName>
    <definedName name="홍면유_책임">#REF!</definedName>
    <definedName name="DAT">#REF!</definedName>
    <definedName name="_11.PVC접착제_배수관">#REF!</definedName>
    <definedName name="기재176">#REF!</definedName>
    <definedName name="계">#REF!</definedName>
    <definedName name="단위공량13" localSheetId="0">#REF!</definedName>
    <definedName name="전장" localSheetId="0">#REF!</definedName>
    <definedName name="운전사">#REF!</definedName>
    <definedName name="철판공992">#REF!</definedName>
    <definedName name="_CUM6">#REF!</definedName>
    <definedName name="_GJK0040">#REF!</definedName>
    <definedName name="_10__123Graph_A차트_1">#REF!</definedName>
    <definedName name="자W1.2">#REF!</definedName>
    <definedName name="기재196">#REF!</definedName>
    <definedName name="대회의실">#REF!</definedName>
    <definedName name="추가내역">#REF!</definedName>
    <definedName name="GS밸브">#REF!</definedName>
    <definedName name="_11C_24">#REF!</definedName>
    <definedName name="재138.1">#REF!</definedName>
    <definedName name="dsargda">#REF!</definedName>
    <definedName name="반취부삼성">#REF!</definedName>
    <definedName name="플랜트전공012" localSheetId="0">#REF!</definedName>
    <definedName name="SADF" localSheetId="0">#REF!</definedName>
    <definedName name="민지영">#REF!</definedName>
    <definedName name="오주3호" localSheetId="0">#REF!</definedName>
    <definedName name="_34215">#REF!</definedName>
    <definedName name="노40">#REF!</definedName>
    <definedName name="재81">#REF!</definedName>
    <definedName name="최종FLS">#REF!</definedName>
    <definedName name="선부011">#REF!</definedName>
    <definedName name="_ofd96">#REF!</definedName>
    <definedName name="TON2___2">#REF!</definedName>
    <definedName name="_6C_20">#REF!</definedName>
    <definedName name="_UN0009">#REF!</definedName>
    <definedName name="정산안전관리비">#REF!</definedName>
    <definedName name="시설범어E1">#REF!</definedName>
    <definedName name="기재318.1">#REF!</definedName>
    <definedName name="족제비싸리">#REF!</definedName>
    <definedName name="롬ㄴ" localSheetId="0">#REF!</definedName>
    <definedName name="용지총괄" localSheetId="0">#REF!</definedName>
    <definedName name="현조">#REF!</definedName>
    <definedName name="_3C_5">#REF!</definedName>
    <definedName name="DANGA186">#REF!</definedName>
    <definedName name="_17B_12">#REF!</definedName>
    <definedName name="_14132">#REF!</definedName>
    <definedName name="_DAN138" localSheetId="0">#REF!</definedName>
    <definedName name="ㄴㄴㄹㄴ" localSheetId="0">#REF!</definedName>
    <definedName name="새모형">#REF!</definedName>
    <definedName name="연결판1">#REF!</definedName>
    <definedName name="쇠흙손경비">#REF!</definedName>
    <definedName name="RO80___0">#REF!</definedName>
    <definedName name="기층인력살수재료비">#REF!</definedName>
    <definedName name="배전활선전공002" localSheetId="0">#REF!</definedName>
    <definedName name="fkalsjdioa">#REF!</definedName>
    <definedName name="_34220">#REF!</definedName>
    <definedName name="공사">#REF!</definedName>
    <definedName name="_9B_7">#REF!</definedName>
    <definedName name="토목공사강릉" localSheetId="0">#REF!</definedName>
    <definedName name="DJHFJ">#REF!</definedName>
    <definedName name="_C01">#REF!</definedName>
    <definedName name="강관건주1">#REF!</definedName>
    <definedName name="____________________________________RO110">#REF!</definedName>
    <definedName name="_UN0041">#REF!</definedName>
    <definedName name="_31103">#REF!</definedName>
    <definedName name="__OP12">#REF!</definedName>
    <definedName name="LYTotal">#REF!</definedName>
    <definedName name="단43">#REF!</definedName>
    <definedName name="플랜트기계설치공982">#REF!</definedName>
    <definedName name="구조물" localSheetId="0">#REF!</definedName>
    <definedName name="HHH___8">#REF!</definedName>
    <definedName name="전2">#REF!</definedName>
    <definedName name="경남옥내개통">#REF!</definedName>
    <definedName name="관경08">#REF!</definedName>
    <definedName name="ㅓ호ㅓㄹ호ㅓ" localSheetId="0">#REF!</definedName>
    <definedName name="_8A_20">#REF!</definedName>
    <definedName name="_GJN0038">#REF!</definedName>
    <definedName name="DANGA67" localSheetId="0">#REF!</definedName>
    <definedName name="_fff8">#REF!</definedName>
    <definedName name="CA">#REF!</definedName>
    <definedName name="피이압구정">#REF!</definedName>
    <definedName name="물가상승비">#REF!</definedName>
    <definedName name="_13B_48">#REF!</definedName>
    <definedName name="앨c" localSheetId="0">#REF!</definedName>
    <definedName name="YHJ" localSheetId="0">#REF!</definedName>
    <definedName name="_DAN136" localSheetId="0">#REF!</definedName>
    <definedName name="공통상각" localSheetId="0">#REF!</definedName>
    <definedName name="_4A_4">#REF!</definedName>
    <definedName name="vlo">#REF!</definedName>
    <definedName name="써삼성">#REF!</definedName>
    <definedName name="삼영">#REF!</definedName>
    <definedName name="관로공사1">#REF!</definedName>
    <definedName name="조적공001">#REF!</definedName>
    <definedName name="방송2">#REF!</definedName>
    <definedName name="_fff122">#REF!</definedName>
    <definedName name="반경1">#REF!</definedName>
    <definedName name="베이스챤넬">#REF!</definedName>
    <definedName name="지수판1" localSheetId="0">#REF!</definedName>
    <definedName name="_JJ9">#REF!</definedName>
    <definedName name="POL">#REF!</definedName>
    <definedName name="_11A_12">#REF!</definedName>
    <definedName name="_Key2" localSheetId="1">#REF!</definedName>
    <definedName name="_PL0010">#REF!</definedName>
    <definedName name="콘크리트포장파괴0.2치즐재료비">#REF!</definedName>
    <definedName name="미장경비">#REF!</definedName>
    <definedName name="보통인부R8">#REF!</definedName>
    <definedName name="보180">#REF!</definedName>
    <definedName name="계약날짜">#REF!</definedName>
    <definedName name="재석표시기철거">#REF!</definedName>
    <definedName name="_35573">#REF!</definedName>
    <definedName name="단위공량6">#REF!</definedName>
    <definedName name="BUBJ0013">#REF!</definedName>
    <definedName name="_NO131">#REF!</definedName>
    <definedName name="A12.">#REF!</definedName>
    <definedName name="CHASSIS">#REF!</definedName>
    <definedName name="시방1" localSheetId="0">#REF!</definedName>
    <definedName name="재20.1">#REF!</definedName>
    <definedName name="준설선전기사991" localSheetId="0">#REF!</definedName>
    <definedName name="관경8">#REF!</definedName>
    <definedName name="광재활용철거">#REF!</definedName>
    <definedName name="한식목공002" localSheetId="0">#REF!</definedName>
    <definedName name="_UN0098">#REF!</definedName>
    <definedName name="ㅎㅇㅀ">#REF!</definedName>
    <definedName name="FR312C3.5">#REF!</definedName>
    <definedName name="_49__123Graph_DENE_VVVF">#REF!</definedName>
    <definedName name="최종SSL">#REF!</definedName>
    <definedName name="______UP1">#REF!</definedName>
    <definedName name="_15C_75">#REF!</definedName>
    <definedName name="메타10재료">#REF!</definedName>
    <definedName name="김호태">#REF!</definedName>
    <definedName name="_395_3_0Criteria">#REF!</definedName>
    <definedName name="SDF" localSheetId="1">#REF!</definedName>
    <definedName name="광2호철개설치주택지">#REF!</definedName>
    <definedName name="금회변변기기타경비">#REF!</definedName>
    <definedName name="UNIRS232">#REF!</definedName>
    <definedName name="집수정토공집계">#REF!</definedName>
    <definedName name="______________DOG1">#REF!</definedName>
    <definedName name="새마을차고신설수량">#REF!</definedName>
    <definedName name="노무비합_1">#REF!</definedName>
    <definedName name="_DAN100">#REF!</definedName>
    <definedName name="Ty2TH">#REF!</definedName>
    <definedName name="SFormula">#REF!</definedName>
    <definedName name="DANGA119" localSheetId="0">#REF!</definedName>
    <definedName name="_14_0_0_F">#REF!</definedName>
    <definedName name="보완자료복사">#REF!</definedName>
    <definedName name="_31105">#REF!</definedName>
    <definedName name="맨홀거푸집연결관1" localSheetId="0">#REF!</definedName>
    <definedName name="재료비_1">#REF!</definedName>
    <definedName name="_12C_42">#REF!</definedName>
    <definedName name="a1F2">#REF!</definedName>
    <definedName name="기재419">#REF!</definedName>
    <definedName name="노81">#REF!</definedName>
    <definedName name="기재389">#REF!</definedName>
    <definedName name="단빔플랜지">#REF!</definedName>
    <definedName name="김웅장">#REF!</definedName>
    <definedName name="DOG2___12">#REF!</definedName>
    <definedName name="_32251">#REF!</definedName>
    <definedName name="칠곡TXA1">#REF!</definedName>
    <definedName name="_32306">#REF!</definedName>
    <definedName name="회사분합계">#REF!</definedName>
    <definedName name="POR7C2R55C18RTSKS13C5LRTHDLTBDL">#REF!</definedName>
    <definedName name="경유1" localSheetId="0">#REF!</definedName>
    <definedName name="폴리머광2호철개설치보통지">#REF!</definedName>
    <definedName name="독립형E" localSheetId="0">#REF!</definedName>
    <definedName name="_411_3__Criteria">#REF!</definedName>
    <definedName name="구조토적1">#REF!</definedName>
    <definedName name="철근콘크리트깨기0.7기계계">#REF!</definedName>
    <definedName name="시공측량사조수991">#REF!</definedName>
    <definedName name="_13432">#REF!</definedName>
    <definedName name="단53" localSheetId="0">#REF!</definedName>
    <definedName name="석공011" localSheetId="0">#REF!</definedName>
    <definedName name="연면적_평">#REF!</definedName>
    <definedName name="수" localSheetId="0">#REF!</definedName>
    <definedName name="_GJL0040">#REF!</definedName>
    <definedName name="__SHH2" localSheetId="0">#REF!</definedName>
    <definedName name="CODE4">#REF!</definedName>
    <definedName name="안전관리비표">#REF!</definedName>
    <definedName name="dgfdgdf">#REF!</definedName>
    <definedName name="가시나무5노무">#REF!</definedName>
    <definedName name="투도급액" localSheetId="0">#REF!</definedName>
    <definedName name="_23111">#REF!</definedName>
    <definedName name="_2B_16">#REF!</definedName>
    <definedName name="_fff92">#REF!</definedName>
    <definedName name="ㅊ1">#REF!</definedName>
    <definedName name="자재공사" localSheetId="0">#REF!</definedName>
    <definedName name="기재322.1">#REF!</definedName>
    <definedName name="업체">#REF!</definedName>
    <definedName name="IDF단">#REF!</definedName>
    <definedName name="Page16">#REF!</definedName>
    <definedName name="석공011">#REF!</definedName>
    <definedName name="FRAR">#REF!</definedName>
    <definedName name="_GJJ0011">#REF!</definedName>
    <definedName name="_9410">#REF!</definedName>
    <definedName name="터파기2">#REF!</definedName>
    <definedName name="조합되메우기0.4기계계">#REF!</definedName>
    <definedName name="_JJ203">#REF!</definedName>
    <definedName name="_10A_64">#REF!</definedName>
    <definedName name="CODE1" localSheetId="0">#REF!</definedName>
    <definedName name="상주소">#REF!</definedName>
    <definedName name="기사2">#REF!</definedName>
    <definedName name="이승헌">#REF!</definedName>
    <definedName name="JENS3">#REF!</definedName>
    <definedName name="_NO181">#REF!</definedName>
    <definedName name="보120">#REF!</definedName>
    <definedName name="녹화마대">#REF!</definedName>
    <definedName name="화약취급공012">#REF!</definedName>
    <definedName name="연간">#REF!</definedName>
    <definedName name="SS___8">#REF!</definedName>
    <definedName name="a_28">#REF!</definedName>
    <definedName name="pdv">#REF!</definedName>
    <definedName name="보조기층기계재료비">#REF!</definedName>
    <definedName name="대구취부밴드">#REF!</definedName>
    <definedName name="전북8">#REF!</definedName>
    <definedName name="한전외선공사비1">#REF!</definedName>
    <definedName name="_2A_1">#REF!</definedName>
    <definedName name="ych">#REF!</definedName>
    <definedName name="__TAP4">#REF!</definedName>
    <definedName name="_TN0007">#REF!</definedName>
    <definedName name="영상">#REF!</definedName>
    <definedName name="바보">#REF!</definedName>
    <definedName name="bs_chekwave">#REF!</definedName>
    <definedName name="김병길_과장">#REF!</definedName>
    <definedName name="_HHI70">#REF!</definedName>
    <definedName name="_GJL0026">#REF!</definedName>
    <definedName name="기사식당2">#REF!</definedName>
    <definedName name="_3_0__123Grap" localSheetId="1">#REF!</definedName>
    <definedName name="사층접지선값" localSheetId="0">#REF!</definedName>
    <definedName name="DANGA21" localSheetId="0">#REF!</definedName>
    <definedName name="두기3" localSheetId="0">#REF!</definedName>
    <definedName name="보">#REF!</definedName>
    <definedName name="접지접지봉3접지반1">#REF!</definedName>
    <definedName name="금회변변기순공사원가">#REF!</definedName>
    <definedName name="인신반포">#REF!</definedName>
    <definedName name="케지">#REF!</definedName>
    <definedName name="_TN0002">#REF!</definedName>
    <definedName name="CPEV케이블">#REF!</definedName>
    <definedName name="___________________________">#REF!</definedName>
    <definedName name="기재22.1">#REF!</definedName>
    <definedName name="기재291">#REF!</definedName>
    <definedName name="총토탈1">#REF!</definedName>
    <definedName name="ㄱ">#REF!</definedName>
    <definedName name="명자0604" localSheetId="1">#REF!</definedName>
    <definedName name="_10A_36">#REF!</definedName>
    <definedName name="_3B_22">#REF!</definedName>
    <definedName name="TMD">#REF!</definedName>
    <definedName name="__ST42">#REF!</definedName>
    <definedName name="_LGE1">#REF!</definedName>
    <definedName name="_JN78">#REF!</definedName>
    <definedName name="택코팅40아스팔트스프레이어300살포계">#REF!</definedName>
    <definedName name="_35811">#REF!</definedName>
    <definedName name="_10A_59">#REF!</definedName>
    <definedName name="부속대300">#REF!</definedName>
    <definedName name="T2E">#REF!</definedName>
    <definedName name="암타이1">#REF!</definedName>
    <definedName name="_4C_10">#REF!</definedName>
    <definedName name="_10C_59">#REF!</definedName>
    <definedName name="코핑높이" localSheetId="0">#REF!</definedName>
    <definedName name="기재57">#REF!</definedName>
    <definedName name="DANGA39">#REF!</definedName>
    <definedName name="__LP3">#REF!</definedName>
    <definedName name="______Key11">#REF!</definedName>
    <definedName name="_11609">#REF!</definedName>
    <definedName name="잔디">#REF!</definedName>
    <definedName name="기재297.1">#REF!</definedName>
    <definedName name="_23100">#REF!</definedName>
    <definedName name="대구프">#REF!</definedName>
    <definedName name="건설기계운전기사982" localSheetId="0">#REF!</definedName>
    <definedName name="TABLE_27">#REF!</definedName>
    <definedName name="_9_0_0_F" localSheetId="0">#REF!</definedName>
    <definedName name="ㅗ오" localSheetId="0">#REF!</definedName>
    <definedName name="SOE">#REF!</definedName>
    <definedName name="____________________WW8">#REF!</definedName>
    <definedName name="ㄹ온ㄴㅇ">#REF!</definedName>
    <definedName name="input_cornerstoneVM">#REF!</definedName>
    <definedName name="DGRT">#REF!</definedName>
    <definedName name="자63">#REF!</definedName>
    <definedName name="__ind20">#REF!</definedName>
    <definedName name="난연울산">#REF!</definedName>
    <definedName name="A삼">#REF!</definedName>
    <definedName name="___SUM6">#REF!</definedName>
    <definedName name="__DAN123">#REF!</definedName>
    <definedName name="DANGA149" localSheetId="0">#REF!</definedName>
    <definedName name="_NN232">#REF!</definedName>
    <definedName name="_31309">#REF!</definedName>
    <definedName name="_NN143">#REF!</definedName>
    <definedName name="신춘범">#REF!</definedName>
    <definedName name="일집" localSheetId="0">#REF!</definedName>
    <definedName name="_10A_63">#REF!</definedName>
    <definedName name="________________RO35">#REF!</definedName>
    <definedName name="_10C_1">#REF!</definedName>
    <definedName name="ㄷㄱㅈ">#REF!</definedName>
    <definedName name="드잡이공982" localSheetId="0">#REF!</definedName>
    <definedName name="ㄷㄹㄷ">#REF!</definedName>
    <definedName name="_48_3_0Criteria">#REF!</definedName>
    <definedName name="스타트약전1">#REF!</definedName>
    <definedName name="_35234">#REF!</definedName>
    <definedName name="중랑제수" localSheetId="0">#REF!</definedName>
    <definedName name="___DAN47">#REF!</definedName>
    <definedName name="vcnf">#REF!</definedName>
    <definedName name="Vc">#REF!</definedName>
    <definedName name="ㅏㅅㅇㅌㄹ">#REF!</definedName>
    <definedName name="경완금설치">#REF!</definedName>
    <definedName name="제품단가">#REF!</definedName>
    <definedName name="보조기층인력전압타이어계">#REF!</definedName>
    <definedName name="_TL0036">#REF!</definedName>
    <definedName name="________PRN4">#REF!</definedName>
    <definedName name="rff">#REF!</definedName>
    <definedName name="금일절삭">#REF!</definedName>
    <definedName name="ROTAT4">#REF!</definedName>
    <definedName name="백07노무">#REF!</definedName>
    <definedName name="줄설선선장">#REF!</definedName>
    <definedName name="접압구정">#REF!</definedName>
    <definedName name="ㅜ1574">#REF!</definedName>
    <definedName name="____________________RO60">#REF!</definedName>
    <definedName name="무선안">#REF!</definedName>
    <definedName name="NIIhqBalanceSheet">#REF!</definedName>
    <definedName name="po">#REF!</definedName>
    <definedName name="_8B_25">#REF!</definedName>
    <definedName name="___________DOG3">#REF!</definedName>
    <definedName name="모래사장재">#REF!</definedName>
    <definedName name="콘크리트포장파괴0.7노무비">#REF!</definedName>
    <definedName name="_UN0056">#REF!</definedName>
    <definedName name="운전사_운반차012">#REF!</definedName>
    <definedName name="석조각공011">#REF!</definedName>
    <definedName name="보조기층10다짐경비">#REF!</definedName>
    <definedName name="_14220">#REF!</definedName>
    <definedName name="기재199">#REF!</definedName>
    <definedName name="이화섭">#REF!</definedName>
    <definedName name="_4C_27">#REF!</definedName>
    <definedName name="장산교">#REF!</definedName>
    <definedName name="_JJ206">#REF!</definedName>
    <definedName name="_34600">#REF!</definedName>
    <definedName name="성토부도수로재료집계">#REF!</definedName>
    <definedName name="죠">#REF!</definedName>
    <definedName name="______LPB1">#REF!</definedName>
    <definedName name="PILE_TYPE" localSheetId="0">#REF!</definedName>
    <definedName name="_415___2">#REF!</definedName>
    <definedName name="CV2C38">#REF!</definedName>
    <definedName name="자재사정">#REF!</definedName>
    <definedName name="__DAN35">#REF!</definedName>
    <definedName name="가아">#REF!</definedName>
    <definedName name="거푸집연결관1" localSheetId="0">#REF!</definedName>
    <definedName name="PH">#REF!</definedName>
    <definedName name="_2_7_염소투입실">#REF!</definedName>
    <definedName name="CPU시험기사">#REF!</definedName>
    <definedName name="_13C_35">#REF!</definedName>
    <definedName name="_35110">#REF!</definedName>
    <definedName name="_23520">#REF!</definedName>
    <definedName name="ㅇ3">#REF!</definedName>
    <definedName name="토사주07180경">#REF!</definedName>
    <definedName name="도급분계1_1">#REF!</definedName>
    <definedName name="_14C_26">#REF!</definedName>
    <definedName name="_10A_35">#REF!</definedName>
    <definedName name="수중케이블단가">#REF!</definedName>
    <definedName name="_BUJ0012">#REF!</definedName>
    <definedName name="토공재료" localSheetId="0">#REF!</definedName>
    <definedName name="고정경비">#REF!</definedName>
    <definedName name="기노98.1">#REF!</definedName>
    <definedName name="_35824">#REF!</definedName>
    <definedName name="비계공982" localSheetId="0">#REF!</definedName>
    <definedName name="도급2">#REF!</definedName>
    <definedName name="최종DAT">#REF!</definedName>
    <definedName name="최종TSL_3">#REF!</definedName>
    <definedName name="CV2C60">#REF!</definedName>
    <definedName name="청림3호" localSheetId="0">#REF!</definedName>
    <definedName name="프라임코팅75아스팔트스프레이어300용해비계">#REF!</definedName>
    <definedName name="실행검토">#REF!</definedName>
    <definedName name="부대공종1">#REF!</definedName>
    <definedName name="opt">#REF!</definedName>
    <definedName name="AS스프노무야간">#REF!</definedName>
    <definedName name="__123Graph_DGraph1">#REF!</definedName>
    <definedName name="___________LV01">#REF!</definedName>
    <definedName name="ㅈㄷ">#REF!</definedName>
    <definedName name="기재78">#REF!</definedName>
    <definedName name="_NN211">#REF!</definedName>
    <definedName name="___DAN88">#REF!</definedName>
    <definedName name="최종RI_1">#REF!</definedName>
    <definedName name="ㅇㄱ셔ㅓㅀ">#REF!</definedName>
    <definedName name="기재232.1">#REF!</definedName>
    <definedName name="_DAN50">#REF!</definedName>
    <definedName name="변제부가가치세">#REF!</definedName>
    <definedName name="PIN12C_1">#REF!</definedName>
    <definedName name="_34109">#REF!</definedName>
    <definedName name="재66.1">#REF!</definedName>
    <definedName name="ㅘㅗㅓ">#REF!</definedName>
    <definedName name="동축12">#REF!</definedName>
    <definedName name="PNAME">#REF!</definedName>
    <definedName name="ㅁㄴㅇㄻㄴㅇㄹㄴ" localSheetId="0">#REF!</definedName>
    <definedName name="Ty1K2" localSheetId="0">#REF!</definedName>
    <definedName name="_11412">#REF!</definedName>
    <definedName name="차장급_복리후생비">#REF!</definedName>
    <definedName name="TABLE_55">#REF!</definedName>
    <definedName name="재료비금액">#REF!</definedName>
    <definedName name="합계전류2">#REF!</definedName>
    <definedName name="ZFVGFDHB">#REF!</definedName>
    <definedName name="flc_blank2">#REF!</definedName>
    <definedName name="V35_3240">#REF!</definedName>
    <definedName name="플랜트용접공011">#REF!</definedName>
    <definedName name="일층주간선값">#REF!</definedName>
    <definedName name="__123Graph_Bｶﾚﾝﾄ">#REF!</definedName>
    <definedName name="상인">#REF!</definedName>
    <definedName name="_15C_71">#REF!</definedName>
    <definedName name="_TN0018">#REF!</definedName>
    <definedName name="_1F">#REF!</definedName>
    <definedName name="통신케이블공991">#REF!</definedName>
    <definedName name="조형가이즈까3516">#REF!</definedName>
    <definedName name="표층진동포설계">#REF!</definedName>
    <definedName name="_10B_24">#REF!</definedName>
    <definedName name="통신내선공991" localSheetId="0">#REF!</definedName>
    <definedName name="지발산">#REF!</definedName>
    <definedName name="_A6">#REF!</definedName>
    <definedName name="임채홍">#REF!</definedName>
    <definedName name="ㄱㄷㅈㅄㄷ">#REF!</definedName>
    <definedName name="___DAN74">#REF!</definedName>
    <definedName name="wqtwq">#REF!</definedName>
    <definedName name="견적서3">#REF!</definedName>
    <definedName name="_11706">#REF!</definedName>
    <definedName name="파이프132">#REF!</definedName>
    <definedName name="_______________________RO110">#REF!</definedName>
    <definedName name="CV1C2.0">#REF!</definedName>
    <definedName name="캡1" localSheetId="0">#REF!</definedName>
    <definedName name="_NN23">#REF!</definedName>
    <definedName name="_ind38">#REF!</definedName>
    <definedName name="E19M">#REF!</definedName>
    <definedName name="철거구간1">#REF!</definedName>
    <definedName name="ne_bafo">#REF!</definedName>
    <definedName name="전남옥내개통">#REF!</definedName>
    <definedName name="써울산신">#REF!</definedName>
    <definedName name="기지국명">#REF!</definedName>
    <definedName name="입상관1">#REF!</definedName>
    <definedName name="jfdeshfd">#REF!</definedName>
    <definedName name="FR324C3.5">#REF!</definedName>
    <definedName name="홍단풍">#REF!</definedName>
    <definedName name="관로A">#REF!</definedName>
    <definedName name="ㄹ88">#REF!</definedName>
    <definedName name="___UH1" localSheetId="0">#REF!</definedName>
    <definedName name="__NO1">#REF!</definedName>
    <definedName name="_JK60">#REF!</definedName>
    <definedName name="DANGA225">#REF!</definedName>
    <definedName name="신성감">#REF!</definedName>
    <definedName name="_TK0027">#REF!</definedName>
    <definedName name="인테리어소계">#REF!</definedName>
    <definedName name="자재대">#REF!</definedName>
    <definedName name="콘크리트포장파괴0.4치즐노무비">#REF!</definedName>
    <definedName name="단가16">#REF!</definedName>
    <definedName name="MPR">#REF!</definedName>
    <definedName name="F_SIZE" localSheetId="0">#REF!</definedName>
    <definedName name="프라임코팅75디스트리뷰우터3000인건비노무비">#REF!</definedName>
    <definedName name="FR84C8">#REF!</definedName>
    <definedName name="service_costs_HCA_nextel">#REF!</definedName>
    <definedName name="노125">#REF!</definedName>
    <definedName name="지수판설치">#REF!</definedName>
    <definedName name="__DAN141">#REF!</definedName>
    <definedName name="건설기계운전기사">#REF!</definedName>
    <definedName name="줄눈공">#REF!</definedName>
    <definedName name="MUX3240B형">#REF!</definedName>
    <definedName name="택코팅40아스팔트스프레이어300노무비">#REF!</definedName>
    <definedName name="트럭크레인10재">#REF!</definedName>
    <definedName name="표층기계인건비계">#REF!</definedName>
    <definedName name="MIN.XLS">#REF!</definedName>
    <definedName name="_31507">#REF!</definedName>
    <definedName name="콘크리트포장파괴0.4기계재료비">#REF!</definedName>
    <definedName name="음편녹음비">#REF!</definedName>
    <definedName name="광함체1">#REF!</definedName>
    <definedName name="___DAN19">#REF!</definedName>
    <definedName name="_21.연관배관">#REF!</definedName>
    <definedName name="백열등60W" localSheetId="0">#REF!</definedName>
    <definedName name="동백나무6재료">#REF!</definedName>
    <definedName name="DMBAR죠인트">#REF!</definedName>
    <definedName name="노무마">#REF!</definedName>
    <definedName name="_35187">#REF!</definedName>
    <definedName name="_34458">#REF!</definedName>
    <definedName name="조종우_대리">#REF!</definedName>
    <definedName name="_93_3_0Crite">#REF!</definedName>
    <definedName name="MATRO">#REF!</definedName>
    <definedName name="소총괄합계">#REF!</definedName>
    <definedName name="_32309">#REF!</definedName>
    <definedName name="잠수부012">#REF!</definedName>
    <definedName name="조가선2">#REF!</definedName>
    <definedName name="플랜트전공991">#REF!</definedName>
    <definedName name="환율1">#REF!</definedName>
    <definedName name="DANGA3">#REF!</definedName>
    <definedName name="_15000">#REF!</definedName>
    <definedName name="_KK73">#REF!</definedName>
    <definedName name="_3C_23">#REF!</definedName>
    <definedName name="모과2507">#REF!</definedName>
    <definedName name="변압기" localSheetId="0">#REF!</definedName>
    <definedName name="_NN33">#REF!</definedName>
    <definedName name="철공" localSheetId="0">#REF!</definedName>
    <definedName name="노64_1">#REF!</definedName>
    <definedName name="시외26">#REF!</definedName>
    <definedName name="전주">#REF!</definedName>
    <definedName name="TBM">#REF!</definedName>
    <definedName name="_7A_17">#REF!</definedName>
    <definedName name="철10" localSheetId="0">#REF!</definedName>
    <definedName name="성민주">#REF!</definedName>
    <definedName name="_UL0049">#REF!</definedName>
    <definedName name="__FLC2">#REF!</definedName>
    <definedName name="지지철물취부수2호">#REF!</definedName>
    <definedName name="기재236.1">#REF!</definedName>
    <definedName name="안정수위" localSheetId="0">#REF!</definedName>
    <definedName name="_36174">#REF!</definedName>
    <definedName name="가이즈까향1505">#REF!</definedName>
    <definedName name="명자1006">#REF!</definedName>
    <definedName name="노니">#REF!</definedName>
    <definedName name="_5.오수공">#REF!</definedName>
    <definedName name="_b08">#REF!</definedName>
    <definedName name="기재335.1">#REF!</definedName>
    <definedName name="________________________DOG22">#REF!</definedName>
    <definedName name="석공">#REF!</definedName>
    <definedName name="양식">#REF!</definedName>
    <definedName name="scdbsdfg">#REF!</definedName>
    <definedName name="DANGA96">#REF!</definedName>
    <definedName name="_186G_0Extr">#REF!</definedName>
    <definedName name="계" localSheetId="0">#REF!</definedName>
    <definedName name="_BUK0016">#REF!</definedName>
    <definedName name="Page22">#REF!</definedName>
    <definedName name="강관동바리4.2">#REF!</definedName>
    <definedName name="율">#REF!</definedName>
    <definedName name="PUMP">#REF!</definedName>
    <definedName name="스라1" localSheetId="0">#REF!</definedName>
    <definedName name="고점토방수액">#REF!</definedName>
    <definedName name="bpipgo">#REF!</definedName>
    <definedName name="육송원목">#REF!</definedName>
    <definedName name="jgfjghfj" localSheetId="0">#REF!</definedName>
    <definedName name="_35794">#REF!</definedName>
    <definedName name="DelDm">#REF!</definedName>
    <definedName name="_10A_2">#REF!</definedName>
    <definedName name="ㄱ34">#REF!</definedName>
    <definedName name="ㅠㅌ청ㄹ홓">#REF!</definedName>
    <definedName name="α1">#REF!</definedName>
    <definedName name="선량5호" localSheetId="0">#REF!</definedName>
    <definedName name="_UK0058">#REF!</definedName>
    <definedName name="주목H2.5">#REF!</definedName>
    <definedName name="최종ASCR_5">#REF!</definedName>
    <definedName name="_bfs7">#REF!</definedName>
    <definedName name="광4">#REF!</definedName>
    <definedName name="WW6___7">#REF!</definedName>
    <definedName name="김화동">#REF!</definedName>
    <definedName name="도편수982">#REF!</definedName>
    <definedName name="기재383.1">#REF!</definedName>
    <definedName name="관절단300간재">#REF!</definedName>
    <definedName name="기기" localSheetId="0">#REF!</definedName>
    <definedName name="E31M">#REF!</definedName>
    <definedName name="부접속2">#REF!</definedName>
    <definedName name="FR33C2.0">#REF!</definedName>
    <definedName name="배관산출서">#REF!</definedName>
    <definedName name="PIPE1">#REF!</definedName>
    <definedName name="철판" localSheetId="0">#REF!</definedName>
    <definedName name="_26332">#REF!</definedName>
    <definedName name="고압케이블전공011">#REF!</definedName>
    <definedName name="전력비3" localSheetId="0">#REF!</definedName>
    <definedName name="____WW7">#REF!</definedName>
    <definedName name="__a16385">#REF!</definedName>
    <definedName name="준설선기관사">#REF!</definedName>
    <definedName name="__________________qa1">#REF!</definedName>
    <definedName name="_6A_26">#REF!</definedName>
    <definedName name="jygfjkdf" localSheetId="0">#REF!</definedName>
    <definedName name="dgdsfdg">#REF!</definedName>
    <definedName name="_34451">#REF!</definedName>
    <definedName name="전선및케이블">#REF!</definedName>
    <definedName name="DANGA190">#REF!</definedName>
    <definedName name="_2_1_토공" localSheetId="0">#REF!</definedName>
    <definedName name="_UK0090">#REF!</definedName>
    <definedName name="영종12C">#REF!</definedName>
    <definedName name="소나무15">#REF!</definedName>
    <definedName name="ALLOWED5">#REF!</definedName>
    <definedName name="INLU">#REF!</definedName>
    <definedName name="통신내선공982" localSheetId="0">#REF!</definedName>
    <definedName name="바인드신설3">#REF!</definedName>
    <definedName name="송수관로구경">#REF!</definedName>
    <definedName name="Ty2L1" localSheetId="0">#REF!</definedName>
    <definedName name="_22412">#REF!</definedName>
    <definedName name="화약취급공991">#REF!</definedName>
    <definedName name="TABLE_22">#REF!</definedName>
    <definedName name="__ind8">#REF!</definedName>
    <definedName name="기재347">#REF!</definedName>
    <definedName name="자자자자">#REF!</definedName>
    <definedName name="_TL0002">#REF!</definedName>
    <definedName name="투산재보험료" localSheetId="0">#REF!</definedName>
    <definedName name="RFormula">#REF!</definedName>
    <definedName name="DTKYT">#REF!</definedName>
    <definedName name="_PRN6">#REF!</definedName>
    <definedName name="적용제외도급액" localSheetId="0">#REF!</definedName>
    <definedName name="노122_1">#REF!</definedName>
    <definedName name="산출1">#REF!</definedName>
    <definedName name="임시가설공사">#REF!</definedName>
    <definedName name="뒷굽">#REF!</definedName>
    <definedName name="DOG4___7">#REF!</definedName>
    <definedName name="ㅓ허ㅗㅎ">#REF!</definedName>
    <definedName name="_31807">#REF!</definedName>
    <definedName name="_64A19000_">#REF!</definedName>
    <definedName name="삭제1">#REF!</definedName>
    <definedName name="최종SSLB">#REF!</definedName>
    <definedName name="ㅂㅇ">#REF!</definedName>
    <definedName name="_UJ0075">#REF!</definedName>
    <definedName name="Ty1H1">#REF!</definedName>
    <definedName name="_RO60" localSheetId="0">#REF!</definedName>
    <definedName name="_9B_12">#REF!</definedName>
    <definedName name="TEMP">#REF!</definedName>
    <definedName name="PP로프">#REF!</definedName>
    <definedName name="접착제목제용" localSheetId="0">#REF!</definedName>
    <definedName name="기재6">#REF!</definedName>
    <definedName name="_NO185">#REF!</definedName>
    <definedName name="_UJ0083">#REF!</definedName>
    <definedName name="___" localSheetId="0">#REF!</definedName>
    <definedName name="AFSA">#REF!</definedName>
    <definedName name="_NN84">#REF!</definedName>
    <definedName name="수수꽃다리">#REF!</definedName>
    <definedName name="VFormula">#REF!</definedName>
    <definedName name="재162">#REF!</definedName>
    <definedName name="ㅗㅎ러허" localSheetId="0">#REF!</definedName>
    <definedName name="_14A_27">#REF!</definedName>
    <definedName name="_UN0052">#REF!</definedName>
    <definedName name="기재155">#REF!</definedName>
    <definedName name="노81_1">#REF!</definedName>
    <definedName name="_14A_6">#REF!</definedName>
    <definedName name="prin">#REF!</definedName>
    <definedName name="ilch" localSheetId="0">#REF!</definedName>
    <definedName name="ㄷㅇㄴ">#REF!</definedName>
    <definedName name="업무수당">#REF!</definedName>
    <definedName name="_11445">#REF!</definedName>
    <definedName name="날개벽표1" localSheetId="0">#REF!</definedName>
    <definedName name="_re3">#REF!</definedName>
    <definedName name="용접공012">#REF!</definedName>
    <definedName name="콘크리트포장파괴0.2계">#REF!</definedName>
    <definedName name="깍기재">#REF!</definedName>
    <definedName name="_UN0091">#REF!</definedName>
    <definedName name="바인드신설1">#REF!</definedName>
    <definedName name="발판1" localSheetId="0">#REF!</definedName>
    <definedName name="디디">#REF!</definedName>
    <definedName name="시설고산TB2">#REF!</definedName>
    <definedName name="DSD">#REF!</definedName>
    <definedName name="DANGA207">#REF!</definedName>
    <definedName name="SDF___0">#REF!</definedName>
    <definedName name="산출자재수량2">#REF!</definedName>
    <definedName name="_12A_48">#REF!</definedName>
    <definedName name="통신관련기능사_통신기능사992" localSheetId="0">#REF!</definedName>
    <definedName name="ㅁㄴㅇㅇ">#REF!</definedName>
    <definedName name="_41">#REF!</definedName>
    <definedName name="잔토처리0.7경비">#REF!</definedName>
    <definedName name="DANGA1">#REF!</definedName>
    <definedName name="_15C_85">#REF!</definedName>
    <definedName name="_5B_9">#REF!</definedName>
    <definedName name="원가6">#REF!</definedName>
    <definedName name="품신">#REF!</definedName>
    <definedName name="_15B_61">#REF!</definedName>
    <definedName name="_UN0051">#REF!</definedName>
    <definedName name="_SBB3">#REF!</definedName>
    <definedName name="한" localSheetId="1">#REF!</definedName>
    <definedName name="흰페인트1" localSheetId="0">#REF!</definedName>
    <definedName name="_105T손료">#REF!</definedName>
    <definedName name="____________UP2">#REF!</definedName>
    <definedName name="시동" localSheetId="0">#REF!</definedName>
    <definedName name="_TN0004">#REF!</definedName>
    <definedName name="BUBK0019">#REF!</definedName>
    <definedName name="옹터">#REF!</definedName>
    <definedName name="노112">#REF!</definedName>
    <definedName name="FIRST">#REF!</definedName>
    <definedName name="박리재">#REF!</definedName>
    <definedName name="재39">#REF!</definedName>
    <definedName name="제철축로공982" localSheetId="0">#REF!</definedName>
    <definedName name="_34302">#REF!</definedName>
    <definedName name="_9B_3">#REF!</definedName>
    <definedName name="_13203">#REF!</definedName>
    <definedName name="아러ㅏ">#REF!</definedName>
    <definedName name="__DAN65">#REF!</definedName>
    <definedName name="_35688">#REF!</definedName>
    <definedName name="GV_38">#REF!</definedName>
    <definedName name="ㅓㅇㅅㅀ">#REF!</definedName>
    <definedName name="ㅇㅇㅇㅇ" localSheetId="0">#REF!</definedName>
    <definedName name="통신외선공982">#REF!</definedName>
    <definedName name="ㄱ숃교" localSheetId="0">#REF!</definedName>
    <definedName name="Function_List" localSheetId="0">#REF!</definedName>
    <definedName name="방수공991">#REF!</definedName>
    <definedName name="TABLE_67">#REF!</definedName>
    <definedName name="_7A_6">#REF!</definedName>
    <definedName name="SS___12">#REF!</definedName>
    <definedName name="RANGE">#REF!</definedName>
    <definedName name="벽돌">#REF!</definedName>
    <definedName name="__OP11">#REF!</definedName>
    <definedName name="_12203">#REF!</definedName>
    <definedName name="단가출력1">#REF!</definedName>
    <definedName name="_10_0_0_F">#REF!</definedName>
    <definedName name="기노84.1">#REF!</definedName>
    <definedName name="_pa1" localSheetId="0">#REF!</definedName>
    <definedName name="측량">#REF!</definedName>
    <definedName name="zigan">#REF!</definedName>
    <definedName name="재48">#REF!</definedName>
    <definedName name="프라임코팅75아스팔트스프레이어300용해비경비">#REF!</definedName>
    <definedName name="Ws삼">#REF!</definedName>
    <definedName name="크리트1">#REF!</definedName>
    <definedName name="방수공1" localSheetId="0">#REF!</definedName>
    <definedName name="강연선">#REF!</definedName>
    <definedName name="_______RO22">#REF!</definedName>
    <definedName name="_Parse_In" localSheetId="0">#REF!</definedName>
    <definedName name="회사재료">#REF!</definedName>
    <definedName name="상차비토사">#REF!</definedName>
    <definedName name="_23200">#REF!</definedName>
    <definedName name="직재비">#REF!</definedName>
    <definedName name="_19424">#REF!</definedName>
    <definedName name="철근콘크리트깨기0.7작업보조원경비">#REF!</definedName>
    <definedName name="신암TB1">#REF!</definedName>
    <definedName name="일위규격매크로">#REF!</definedName>
    <definedName name="현장명">#REF!</definedName>
    <definedName name="_JJ126">#REF!</definedName>
    <definedName name="일반관리비">#REF!</definedName>
    <definedName name="wjsr">#REF!</definedName>
    <definedName name="변경재료단가">#REF!</definedName>
    <definedName name="_9C_28">#REF!</definedName>
    <definedName name="_34.적산열량계설치">#REF!</definedName>
    <definedName name="특급원자력비파괴시험공011" localSheetId="0">#REF!</definedName>
    <definedName name="하6">#REF!</definedName>
    <definedName name="제45호표재료비계">#REF!</definedName>
    <definedName name="_AMI2">#REF!</definedName>
    <definedName name="AdditionalItems">#REF!</definedName>
    <definedName name="_DAN118" localSheetId="0">#REF!</definedName>
    <definedName name="MMS_PH">#REF!</definedName>
    <definedName name="_15C_50">#REF!</definedName>
    <definedName name="SKIN" localSheetId="0">#REF!</definedName>
    <definedName name="실행" localSheetId="0">#REF!</definedName>
    <definedName name="ㄹㅇㅎㅇ">#REF!</definedName>
    <definedName name="통">#REF!</definedName>
    <definedName name="잔토Q135사석">#REF!</definedName>
    <definedName name="통합표지">#REF!</definedName>
    <definedName name="_36134">#REF!</definedName>
    <definedName name="롯드">#REF!</definedName>
    <definedName name="기타경비건축">#REF!</definedName>
    <definedName name="경계블럭운반a계">#REF!</definedName>
    <definedName name="PCM성단">#REF!</definedName>
    <definedName name="건장">#REF!</definedName>
    <definedName name="스틸프레트">#REF!</definedName>
    <definedName name="_6_0_0_F" localSheetId="0">#REF!</definedName>
    <definedName name="콘크리트공칭강도">#REF!</definedName>
    <definedName name="서영준">#REF!</definedName>
    <definedName name="기성전안전관리비">#REF!</definedName>
    <definedName name="_GJK0026">#REF!</definedName>
    <definedName name="고용1">#REF!</definedName>
    <definedName name="철목2호">#REF!</definedName>
    <definedName name="지적산업기사_지적기사2급991">#REF!</definedName>
    <definedName name="보통인부991" localSheetId="0">#REF!</definedName>
    <definedName name="기재195.1">#REF!</definedName>
    <definedName name="ilb">#REF!</definedName>
    <definedName name="코스">#REF!</definedName>
    <definedName name="기재50.1">#REF!</definedName>
    <definedName name="ㅎ662">#REF!</definedName>
    <definedName name="추진">#REF!</definedName>
    <definedName name="보온재료비">#REF!</definedName>
    <definedName name="기재300.1">#REF!</definedName>
    <definedName name="표층기계인건비노무비">#REF!</definedName>
    <definedName name="CG">#REF!</definedName>
    <definedName name="창호노무">#REF!</definedName>
    <definedName name="_phi1" localSheetId="0">#REF!</definedName>
    <definedName name="복구_직재">#REF!</definedName>
    <definedName name="_SHH1" localSheetId="0">#REF!</definedName>
    <definedName name="자32">#REF!</definedName>
    <definedName name="___DAN66">#REF!</definedName>
    <definedName name="_18A_12">#REF!</definedName>
    <definedName name="느릅R10">#REF!</definedName>
    <definedName name="JJJ">#REF!</definedName>
    <definedName name="변재료비">#REF!</definedName>
    <definedName name="제목">#REF!</definedName>
    <definedName name="전기1450" localSheetId="0">#REF!</definedName>
    <definedName name="수량산출서2">#REF!</definedName>
    <definedName name="_34162">#REF!</definedName>
    <definedName name="샷시공002" localSheetId="0">#REF!</definedName>
    <definedName name="_15B_15">#REF!</definedName>
    <definedName name="기재415">#REF!</definedName>
    <definedName name="동백나무8재료">#REF!</definedName>
    <definedName name="복사1줄">#REF!</definedName>
    <definedName name="원남내역">#REF!</definedName>
    <definedName name="ㅌ처포">#REF!</definedName>
    <definedName name="재19.1">#REF!</definedName>
    <definedName name="합판거푸집">#REF!</definedName>
    <definedName name="능형망">#REF!</definedName>
    <definedName name="잔토Q135토사불량">#REF!</definedName>
    <definedName name="__________WW8">#REF!</definedName>
    <definedName name="철판10.5">#REF!</definedName>
    <definedName name="암거구체수량산출2연_형식1">#REF!</definedName>
    <definedName name="단29">#REF!</definedName>
    <definedName name="보조기층2.5살수계">#REF!</definedName>
    <definedName name="디스트리뷰터">#REF!</definedName>
    <definedName name="번">#REF!</definedName>
    <definedName name="_15A_30">#REF!</definedName>
    <definedName name="PVC관1" localSheetId="0">#REF!</definedName>
    <definedName name="SUPOLTAPE">#REF!</definedName>
    <definedName name="_BUL0007">#REF!</definedName>
    <definedName name="메타6재료">#REF!</definedName>
    <definedName name="교폭" localSheetId="0">#REF!</definedName>
    <definedName name="집계2">#REF!</definedName>
    <definedName name="기재435.1">#REF!</definedName>
    <definedName name="대나무지주목">#REF!</definedName>
    <definedName name="특수화공012">#REF!</definedName>
    <definedName name="인허가">#REF!</definedName>
    <definedName name="중간처리콘크리트재료비">#REF!</definedName>
    <definedName name="단위공량16" localSheetId="0">#REF!</definedName>
    <definedName name="____PRN7">#REF!</definedName>
    <definedName name="_12101">#REF!</definedName>
    <definedName name="일집">#REF!</definedName>
    <definedName name="_12A_72">#REF!</definedName>
    <definedName name="HVAFP">#REF!</definedName>
    <definedName name="P01_" localSheetId="0">#REF!</definedName>
    <definedName name="ㅈㅂㅂㅂㄷㄷ" localSheetId="0">#REF!</definedName>
    <definedName name="____________________RO45">#REF!</definedName>
    <definedName name="_NO135">#REF!</definedName>
    <definedName name="공기_압축기">#REF!</definedName>
    <definedName name="밥보">#REF!</definedName>
    <definedName name="이을">#REF!</definedName>
    <definedName name="광케이블">#REF!</definedName>
    <definedName name="ㅓㅇㅅ터">#REF!</definedName>
    <definedName name="FDGAS">#REF!</definedName>
    <definedName name="ac" localSheetId="0">#REF!</definedName>
    <definedName name="__OFD96">#REF!</definedName>
    <definedName name="스가공울산철">#REF!</definedName>
    <definedName name="티2약전1">#REF!</definedName>
    <definedName name="기계공992">#REF!</definedName>
    <definedName name="TEST_M2">#REF!</definedName>
    <definedName name="기재424">#REF!</definedName>
    <definedName name="이형관1">#REF!</definedName>
    <definedName name="송신광출력작성">#REF!</definedName>
    <definedName name="Ty2TH" localSheetId="0">#REF!</definedName>
    <definedName name="승강기">#REF!</definedName>
    <definedName name="채운" localSheetId="0">#REF!</definedName>
    <definedName name="특별인부">#REF!</definedName>
    <definedName name="fdgdfh">#REF!</definedName>
    <definedName name="L">#REF!</definedName>
    <definedName name="___RO80" localSheetId="0">#REF!</definedName>
    <definedName name="스트로브잣18재료">#REF!</definedName>
    <definedName name="DOG2___9">#REF!</definedName>
    <definedName name="플랜트특수용접공982">#REF!</definedName>
    <definedName name="토사보0245노">#REF!</definedName>
    <definedName name="材料費">#REF!</definedName>
    <definedName name="ㅁㄴㅇㄹ" localSheetId="1">#REF!</definedName>
    <definedName name="덕_트_공">#REF!</definedName>
    <definedName name="피이전주">#REF!</definedName>
    <definedName name="금융비용">#REF!</definedName>
    <definedName name="연울산철">#REF!</definedName>
    <definedName name="공정수량">#REF!</definedName>
    <definedName name="사석주01445경">#REF!</definedName>
    <definedName name="결속선" localSheetId="0">#REF!</definedName>
    <definedName name="부분배함">#REF!</definedName>
    <definedName name="최종TEC">#REF!</definedName>
    <definedName name="기재209.1">#REF!</definedName>
    <definedName name="BLANK02">#REF!</definedName>
    <definedName name="최종INP">#REF!</definedName>
    <definedName name="_BUJ0033">#REF!</definedName>
    <definedName name="콘크">#REF!</definedName>
    <definedName name="_4B_16">#REF!</definedName>
    <definedName name="건강보험료요율">#REF!</definedName>
    <definedName name="증계">#REF!</definedName>
    <definedName name="아스팔트포장파괴0.2계">#REF!</definedName>
    <definedName name="케이블타이">#REF!</definedName>
    <definedName name="TABLE_20">#REF!</definedName>
    <definedName name="_31IL1_">#REF!</definedName>
    <definedName name="DANGA127" localSheetId="0">#REF!</definedName>
    <definedName name="공통배부" localSheetId="0">#REF!</definedName>
    <definedName name="금회전총공사비">#REF!</definedName>
    <definedName name="기노62.1">#REF!</definedName>
    <definedName name="ㅁㅇㅇ">#REF!</definedName>
    <definedName name="SSSS___0">#REF!</definedName>
    <definedName name="_33202">#REF!</definedName>
    <definedName name="돈나무0504">#REF!</definedName>
    <definedName name="_461___7">#REF!</definedName>
    <definedName name="모________터">#REF!</definedName>
    <definedName name="DANGA162">#REF!</definedName>
    <definedName name="투경비" localSheetId="0">#REF!</definedName>
    <definedName name="가중나무B10">#REF!</definedName>
    <definedName name="_GJK0045">#REF!</definedName>
    <definedName name="TOGO7.2">#REF!</definedName>
    <definedName name="관정지반고">#REF!</definedName>
    <definedName name="원가1">#REF!</definedName>
    <definedName name="____________________________________DOG1">#REF!</definedName>
    <definedName name="조합페인트녹색" localSheetId="0">#REF!</definedName>
    <definedName name="가스량집계표">#REF!</definedName>
    <definedName name="맨홀거푸집연결관" localSheetId="0">#REF!</definedName>
    <definedName name="절단노무비">#REF!</definedName>
    <definedName name="________________________DOG1">#REF!</definedName>
    <definedName name="_BUL0036">#REF!</definedName>
    <definedName name="ㅈㅁㅅㄷㅈㄷㅂ">#REF!</definedName>
    <definedName name="_______PI60">#REF!</definedName>
    <definedName name="_14135">#REF!</definedName>
    <definedName name="기재179.1">#REF!</definedName>
    <definedName name="_bfs13">#REF!</definedName>
    <definedName name="계5">#REF!</definedName>
    <definedName name="_ELP65">#REF!</definedName>
    <definedName name="배전공">#REF!</definedName>
    <definedName name="pa삼" localSheetId="0">#REF!</definedName>
    <definedName name="자동화재탐지설비">#REF!</definedName>
    <definedName name="_10C_89">#REF!</definedName>
    <definedName name="dasf">#REF!</definedName>
    <definedName name="강곤">#REF!</definedName>
    <definedName name="원자력케이블전공001">#REF!</definedName>
    <definedName name="철근용접재료">#REF!</definedName>
    <definedName name="__RO45" localSheetId="0">#REF!</definedName>
    <definedName name="유리공사" localSheetId="0">#REF!</definedName>
    <definedName name="_GJK0012">#REF!</definedName>
    <definedName name="ㅁ1000">#REF!</definedName>
    <definedName name="_NO115">#REF!</definedName>
    <definedName name="소방1">#REF!</definedName>
    <definedName name="DANGA65" localSheetId="0">#REF!</definedName>
    <definedName name="공기_압축기__주간">#REF!</definedName>
    <definedName name="가건물손료">#REF!</definedName>
    <definedName name="DANGA212" localSheetId="0">#REF!</definedName>
    <definedName name="_NO111">#REF!</definedName>
    <definedName name="_35165">#REF!</definedName>
    <definedName name="Customer_Print_Area">#REF!</definedName>
    <definedName name="배관">#REF!</definedName>
    <definedName name="_105">#REF!</definedName>
    <definedName name="용동">#REF!</definedName>
    <definedName name="___SUB3" localSheetId="0">#REF!</definedName>
    <definedName name="rewtaet">#REF!</definedName>
    <definedName name="석천중">#REF!</definedName>
    <definedName name="모해">#REF!</definedName>
    <definedName name="접속2">#REF!</definedName>
    <definedName name="____________________DOG1">#REF!</definedName>
    <definedName name="_KK211">#REF!</definedName>
    <definedName name="fbkk">#REF!</definedName>
    <definedName name="_DAN9">#REF!</definedName>
    <definedName name="비계목재8회">#REF!</definedName>
    <definedName name="아스팔트포장캇타노무비">#REF!</definedName>
    <definedName name="아세1" localSheetId="0">#REF!</definedName>
    <definedName name="_3C_27">#REF!</definedName>
    <definedName name="스라1">#REF!</definedName>
    <definedName name="기타자재">#REF!</definedName>
    <definedName name="_JJ88">#REF!</definedName>
    <definedName name="ㅇㅎㄴㄹㅇㄴ호ㅗ" localSheetId="0">#REF!</definedName>
    <definedName name="울산옥외개통">#REF!</definedName>
    <definedName name="서원기산">#REF!</definedName>
    <definedName name="닥트공991">#REF!</definedName>
    <definedName name="IL___8">#REF!</definedName>
    <definedName name="_4_2_제2가압장">#REF!</definedName>
    <definedName name="국측여장">#REF!</definedName>
    <definedName name="와이어크립90">#REF!</definedName>
    <definedName name="_TN0008">#REF!</definedName>
    <definedName name="ㄴㅇㅀㅇㄴ">#REF!</definedName>
    <definedName name="사공구부가가치세">#REF!</definedName>
    <definedName name="E42P">#REF!</definedName>
    <definedName name="운전사_기계992">#REF!</definedName>
    <definedName name="______________________DOG4">#REF!</definedName>
    <definedName name="ㄱㄷㅈㅂㄷ">#REF!</definedName>
    <definedName name="PHMC">#REF!</definedName>
    <definedName name="AAFormula">#REF!</definedName>
    <definedName name="기재349.1">#REF!</definedName>
    <definedName name="인대전">#REF!</definedName>
    <definedName name="_GJN0032">#REF!</definedName>
    <definedName name="cond">#REF!</definedName>
    <definedName name="_KK92">#REF!</definedName>
    <definedName name="UNIT" localSheetId="0">#REF!</definedName>
    <definedName name="단수처리">#REF!</definedName>
    <definedName name="잔토Q인력사석">#REF!</definedName>
    <definedName name="qwe" localSheetId="0">#REF!</definedName>
    <definedName name="ㅗㅎ러허">#REF!</definedName>
    <definedName name="터파기기계0.2경비">#REF!</definedName>
    <definedName name="샷시공002">#REF!</definedName>
    <definedName name="스재" localSheetId="0">#REF!</definedName>
    <definedName name="ㅁ2500">#REF!</definedName>
    <definedName name="조묭">#REF!</definedName>
    <definedName name="_2B_5">#REF!</definedName>
    <definedName name="입안2호">#REF!</definedName>
    <definedName name="gfdhgdf">#REF!</definedName>
    <definedName name="Es">#REF!</definedName>
    <definedName name="_NO184">#REF!</definedName>
    <definedName name="경기북옥상외개통">#REF!</definedName>
    <definedName name="기재72.1">#REF!</definedName>
    <definedName name="_UK0022">#REF!</definedName>
    <definedName name="DANGA5">#REF!</definedName>
    <definedName name="_UK0030">#REF!</definedName>
    <definedName name="_________RO45">#REF!</definedName>
    <definedName name="강관50.8">#REF!</definedName>
    <definedName name="사석보0445노">#REF!</definedName>
    <definedName name="연동교">#REF!</definedName>
    <definedName name="전기1450">#REF!</definedName>
    <definedName name="vbc">#REF!</definedName>
    <definedName name="가나다">#REF!</definedName>
    <definedName name="줄눈공012">#REF!</definedName>
    <definedName name="BDCODE">#REF!</definedName>
    <definedName name="fdgdas">#REF!</definedName>
    <definedName name="신">#REF!</definedName>
    <definedName name="정산합계">#REF!</definedName>
    <definedName name="모란5가지">#REF!</definedName>
    <definedName name="최종ASP_0">#REF!</definedName>
    <definedName name="대추R10">#REF!</definedName>
    <definedName name="OPTeraLH">#REF!</definedName>
    <definedName name="_RO110" localSheetId="0">#REF!</definedName>
    <definedName name="기재453">#REF!</definedName>
    <definedName name="FTJJ_2">#REF!</definedName>
    <definedName name="_31364">#REF!</definedName>
    <definedName name="스파이">#REF!</definedName>
    <definedName name="진동로라노무비">#REF!</definedName>
    <definedName name="콘크리트포장파괴0.4경비">#REF!</definedName>
    <definedName name="표지23">#REF!</definedName>
    <definedName name="scc232bd">#REF!</definedName>
    <definedName name="동축12C_SS시설">#REF!</definedName>
    <definedName name="FFFFF___11">#REF!</definedName>
    <definedName name="_TJ0021">#REF!</definedName>
    <definedName name="조적경비">#REF!</definedName>
    <definedName name="TV3B">#REF!</definedName>
    <definedName name="지적기능사_지적기능사2급982">#REF!</definedName>
    <definedName name="Ty1K2">#REF!</definedName>
    <definedName name="임종욱">#REF!</definedName>
    <definedName name="일자9">#REF!</definedName>
    <definedName name="_142G_0Extract">#REF!</definedName>
    <definedName name="인공철개소형철거주택지">#REF!</definedName>
    <definedName name="_12A_76">#REF!</definedName>
    <definedName name="BSD">#REF!</definedName>
    <definedName name="ㅘㅣㅗ하ㅓㅣ호" localSheetId="0">#REF!</definedName>
    <definedName name="보통인부011">#REF!</definedName>
    <definedName name="경비마">#REF!</definedName>
    <definedName name="중부기지국">#REF!</definedName>
    <definedName name="_3A_10">#REF!</definedName>
    <definedName name="_13A_20">#REF!</definedName>
    <definedName name="권창호">#REF!</definedName>
    <definedName name="이병철">#REF!</definedName>
    <definedName name="OC12_Tribs">#REF!</definedName>
    <definedName name="아왜나무12재료">#REF!</definedName>
    <definedName name="티약전1">#REF!</definedName>
    <definedName name="FR310C3.5">#REF!</definedName>
    <definedName name="골조_개소">#REF!</definedName>
    <definedName name="STS_PIPE_15A_10S_단중">#REF!</definedName>
    <definedName name="_DAN140">#REF!</definedName>
    <definedName name="설치자재">#REF!</definedName>
    <definedName name="ISBgn">#REF!</definedName>
    <definedName name="레미콘210">#REF!</definedName>
    <definedName name="비울산2">#REF!</definedName>
    <definedName name="__DAN115">#REF!</definedName>
    <definedName name="절단재료비">#REF!</definedName>
    <definedName name="특고압케이블전공012">#REF!</definedName>
    <definedName name="고철">#REF!</definedName>
    <definedName name="준설선운전사">#REF!</definedName>
    <definedName name="_34806">#REF!</definedName>
    <definedName name="표층소규모경비">#REF!</definedName>
    <definedName name="dbrwk8">#REF!</definedName>
    <definedName name="실시설계">#REF!</definedName>
    <definedName name="신성4" localSheetId="0">#REF!</definedName>
    <definedName name="할석공991">#REF!</definedName>
    <definedName name="FTPP_1">#REF!</definedName>
    <definedName name="_TK0020">#REF!</definedName>
    <definedName name="목조각공001" localSheetId="0">#REF!</definedName>
    <definedName name="_31456">#REF!</definedName>
    <definedName name="용접봉스텐1" localSheetId="0">#REF!</definedName>
    <definedName name="ㅇㄴㄻ">#REF!</definedName>
    <definedName name="원형봉">#REF!</definedName>
    <definedName name="BUBJ0014">#REF!</definedName>
    <definedName name="합판거푸집택지">#REF!</definedName>
    <definedName name="PI48___5">#REF!</definedName>
    <definedName name="NHM" localSheetId="0">#REF!</definedName>
    <definedName name="간접노무비2">#REF!</definedName>
    <definedName name="FR82C38">#REF!</definedName>
    <definedName name="_JN50">#REF!</definedName>
    <definedName name="_10C_25">#REF!</definedName>
    <definedName name="김9">#REF!</definedName>
    <definedName name="합판거푸집3회">#REF!</definedName>
    <definedName name="_10A_14">#REF!</definedName>
    <definedName name="DANGA136">#REF!</definedName>
    <definedName name="배관공">#REF!</definedName>
    <definedName name="통신관련기사_통신기사1급001">#REF!</definedName>
    <definedName name="tt">#REF!</definedName>
    <definedName name="고국">#REF!</definedName>
    <definedName name="_6C_15">#REF!</definedName>
    <definedName name="ㄴㄱ설" localSheetId="0">#REF!</definedName>
    <definedName name="__________PI60">#REF!</definedName>
    <definedName name="WERWER" localSheetId="0">#REF!</definedName>
    <definedName name="_7C_30">#REF!</definedName>
    <definedName name="평당">#REF!</definedName>
    <definedName name="FR83C38">#REF!</definedName>
    <definedName name="ALL">#REF!</definedName>
    <definedName name="조합터파기0.2긱">#REF!</definedName>
    <definedName name="기재194">#REF!</definedName>
    <definedName name="_ind30">#REF!</definedName>
    <definedName name="_DAN113">#REF!</definedName>
    <definedName name="제2호표" localSheetId="0">#REF!</definedName>
    <definedName name="_JJ50">#REF!</definedName>
    <definedName name="_LV01">#REF!</definedName>
    <definedName name="H1H" localSheetId="0">#REF!</definedName>
    <definedName name="_________________________________RO110">#REF!</definedName>
    <definedName name="_15B_1">#REF!</definedName>
    <definedName name="_12B_30">#REF!</definedName>
    <definedName name="인전주">#REF!</definedName>
    <definedName name="샷_시_공" localSheetId="0">#REF!</definedName>
    <definedName name="_35455">#REF!</definedName>
    <definedName name="____________TON2">#REF!</definedName>
    <definedName name="수수꽃다리H1.8">#REF!</definedName>
    <definedName name="대외공문">#REF!</definedName>
    <definedName name="ㅁㅂㅎ">#REF!</definedName>
    <definedName name="굗ㅈ" localSheetId="0">#REF!</definedName>
    <definedName name="VSS_SS">#REF!</definedName>
    <definedName name="재49.1">#REF!</definedName>
    <definedName name="낙찰율">#REF!</definedName>
    <definedName name="램머경비">#REF!</definedName>
    <definedName name="_8.스덴레스강관_프레스접합">#REF!</definedName>
    <definedName name="고정판" localSheetId="0">#REF!</definedName>
    <definedName name="기재349">#REF!</definedName>
    <definedName name="_472G__Extr">#REF!</definedName>
    <definedName name="적용물량프린트범위" localSheetId="0">#REF!</definedName>
    <definedName name="_13413">#REF!</definedName>
    <definedName name="군유5" localSheetId="0">#REF!</definedName>
    <definedName name="dsgfggg" localSheetId="0">#REF!</definedName>
    <definedName name="투이윤">#REF!</definedName>
    <definedName name="산출근거1" localSheetId="0">#REF!</definedName>
    <definedName name="토목공사">#REF!</definedName>
    <definedName name="AfCon">#REF!</definedName>
    <definedName name="_NN223">#REF!</definedName>
    <definedName name="철판공001" localSheetId="0">#REF!</definedName>
    <definedName name="입력전체">#REF!</definedName>
    <definedName name="_11A_25">#REF!</definedName>
    <definedName name="부스파취부1">#REF!</definedName>
    <definedName name="F_QINC">#REF!</definedName>
    <definedName name="피이수원">#REF!</definedName>
    <definedName name="스라">#REF!</definedName>
    <definedName name="기재456">#REF!</definedName>
    <definedName name="DANGA91">#REF!</definedName>
    <definedName name="제42호표노무비계">#REF!</definedName>
    <definedName name="금회변변금도급액">#REF!</definedName>
    <definedName name="OPOP">#REF!</definedName>
    <definedName name="바인딩2조철거">#REF!</definedName>
    <definedName name="_12A_2">#REF!</definedName>
    <definedName name="혼화재1" localSheetId="0">#REF!</definedName>
    <definedName name="적용제외도급액">#REF!</definedName>
    <definedName name="설치17C">#REF!</definedName>
    <definedName name="JOGA2">#REF!</definedName>
    <definedName name="_PB2">#REF!</definedName>
    <definedName name="몰타르_방수_2회">#REF!</definedName>
    <definedName name="_OFD2">#REF!</definedName>
    <definedName name="보통인부">#REF!</definedName>
    <definedName name="전기1700">#REF!</definedName>
    <definedName name="BUBN0018">#REF!</definedName>
    <definedName name="플랜트용접공012">#REF!</definedName>
    <definedName name="원자력덕트공012">#REF!</definedName>
    <definedName name="H.E450">#REF!</definedName>
    <definedName name="기층기계계">#REF!</definedName>
    <definedName name="_15C_40">#REF!</definedName>
    <definedName name="ASD" localSheetId="0">#REF!</definedName>
    <definedName name="일위목록">#REF!</definedName>
    <definedName name="기재357.1">#REF!</definedName>
    <definedName name="색인">#REF!</definedName>
    <definedName name="___LP3">#REF!</definedName>
    <definedName name="_12200">#REF!</definedName>
    <definedName name="접지38매설">#REF!</definedName>
    <definedName name="_bar19">#REF!</definedName>
    <definedName name="본사관리비율">#REF!</definedName>
    <definedName name="CV2C22">#REF!</definedName>
    <definedName name="제11호표재료비계">#REF!</definedName>
    <definedName name="_2._정수시설">#REF!</definedName>
    <definedName name="기재100.1">#REF!</definedName>
    <definedName name="_3X">#REF!</definedName>
    <definedName name="도서전력삽입기">#REF!</definedName>
    <definedName name="금속노무">#REF!</definedName>
    <definedName name="_BUK0021">#REF!</definedName>
    <definedName name="ㅏ96">#REF!</definedName>
    <definedName name="철근콘크리트깨기0.7계">#REF!</definedName>
    <definedName name="인울신">#REF!</definedName>
    <definedName name="_38a16385_">#REF!</definedName>
    <definedName name="단41">#REF!</definedName>
    <definedName name="기재149.1">#REF!</definedName>
    <definedName name="flc_sw">#REF!</definedName>
    <definedName name="꽃복숭아R3">#REF!</definedName>
    <definedName name="부대사항">#REF!</definedName>
    <definedName name="보성토공">#REF!</definedName>
    <definedName name="잔토Q인력사석불량">#REF!</definedName>
    <definedName name="_GJJ0040">#REF!</definedName>
    <definedName name="목도002">#REF!</definedName>
    <definedName name="_9C_12">#REF!</definedName>
    <definedName name="ㅅㄱㄹ">#REF!</definedName>
    <definedName name="_33206">#REF!</definedName>
    <definedName name="단42" localSheetId="0">#REF!</definedName>
    <definedName name="고용2">#REF!</definedName>
    <definedName name="Demux">#REF!</definedName>
    <definedName name="__ind37">#REF!</definedName>
    <definedName name="DANGA203" localSheetId="0">#REF!</definedName>
    <definedName name="ㄴㄷㄱ모ㅗ도">#REF!</definedName>
    <definedName name="BLANK33">#REF!</definedName>
    <definedName name="IB">#REF!</definedName>
    <definedName name="____________________RO110">#REF!</definedName>
    <definedName name="ALPA" localSheetId="0">#REF!</definedName>
    <definedName name="_8A_30">#REF!</definedName>
    <definedName name="수성E2">#REF!</definedName>
    <definedName name="원자력특별인부982" localSheetId="0">#REF!</definedName>
    <definedName name="_GJK0044">#REF!</definedName>
    <definedName name="phcl">#REF!</definedName>
    <definedName name="___DOG33" localSheetId="0">#REF!</definedName>
    <definedName name="콘크리트타설소형인력">#REF!</definedName>
    <definedName name="________LP2">#REF!</definedName>
    <definedName name="_2_11_정수장정문및울타리L_496m" localSheetId="0">#REF!</definedName>
    <definedName name="_34855">#REF!</definedName>
    <definedName name="DANGA115">#REF!</definedName>
    <definedName name="유압식백호우0.4재료비">#REF!</definedName>
    <definedName name="레미콘180">#REF!</definedName>
    <definedName name="분산">#REF!</definedName>
    <definedName name="HW설치사012">#REF!</definedName>
    <definedName name="_ST42">#REF!</definedName>
    <definedName name="DANGA226" localSheetId="0">#REF!</definedName>
    <definedName name="측부991">#REF!</definedName>
    <definedName name="점퍼코드11">#REF!</definedName>
    <definedName name="ㅊ퓿ㅌ">#REF!</definedName>
    <definedName name="특급원자력비파괴시험공982">#REF!</definedName>
    <definedName name="기층기계전압타이어재료비">#REF!</definedName>
    <definedName name="elec5">#REF!</definedName>
    <definedName name="__________UP2">#REF!</definedName>
    <definedName name="ㅊ20">#REF!</definedName>
    <definedName name="_KK130">#REF!</definedName>
    <definedName name="__________________________WW3">#REF!</definedName>
    <definedName name="접속클램프">#REF!</definedName>
    <definedName name="MaH" localSheetId="0">#REF!</definedName>
    <definedName name="하도업체6">#REF!</definedName>
    <definedName name="_DAN25">#REF!</definedName>
    <definedName name="DOG4___8">#REF!</definedName>
    <definedName name="보통합판">#REF!</definedName>
    <definedName name="추가" localSheetId="0">#REF!</definedName>
    <definedName name="E63M">#REF!</definedName>
    <definedName name="수장공사">#REF!</definedName>
    <definedName name="AWG" localSheetId="1">#REF!</definedName>
    <definedName name="피이잠실">#REF!</definedName>
    <definedName name="항공장애등">#REF!</definedName>
    <definedName name="DANGA33">#REF!</definedName>
    <definedName name="매크로5">#REF!</definedName>
    <definedName name="자연석쌓기노">#REF!</definedName>
    <definedName name="ㅍㅇㄴ">#REF!</definedName>
    <definedName name="기재380">#REF!</definedName>
    <definedName name="MOTOR__________6">#REF!</definedName>
    <definedName name="_DAN127" localSheetId="0">#REF!</definedName>
    <definedName name="용접200경비">#REF!</definedName>
    <definedName name="_36135">#REF!</definedName>
    <definedName name="_14307">#REF!</definedName>
    <definedName name="원자력기술자982">#REF!</definedName>
    <definedName name="_NO106">#REF!</definedName>
    <definedName name="타일공001">#REF!</definedName>
    <definedName name="개소린1" localSheetId="0">#REF!</definedName>
    <definedName name="형틀목공982">#REF!</definedName>
    <definedName name="_2_0_0_F" localSheetId="0">#REF!</definedName>
    <definedName name="______LP3">#REF!</definedName>
    <definedName name="닥트공001">#REF!</definedName>
    <definedName name="신태진">#REF!</definedName>
    <definedName name="_6B_28">#REF!</definedName>
    <definedName name="gongri_1">#REF!</definedName>
    <definedName name="_7B_24">#REF!</definedName>
    <definedName name="비______목">#REF!</definedName>
    <definedName name="공___사____원____가">#REF!</definedName>
    <definedName name="BLB">#REF!</definedName>
    <definedName name="실행예산6">#REF!</definedName>
    <definedName name="기재51">#REF!</definedName>
    <definedName name="산정2">#REF!</definedName>
    <definedName name="_NO34">#REF!</definedName>
    <definedName name="K_COST">#REF!</definedName>
    <definedName name="구구">#REF!</definedName>
    <definedName name="흄관집계">#REF!</definedName>
    <definedName name="원자력덕트공002">#REF!</definedName>
    <definedName name="제도사991" localSheetId="0">#REF!</definedName>
    <definedName name="철주신설공비">#REF!</definedName>
    <definedName name="F___12">#REF!</definedName>
    <definedName name="_NO210">#REF!</definedName>
    <definedName name="기재243">#REF!</definedName>
    <definedName name="렌즈">#REF!</definedName>
    <definedName name="AXC">#REF!</definedName>
    <definedName name="삭제">#REF!</definedName>
    <definedName name="BLANK24">#REF!</definedName>
    <definedName name="대바인드1">#REF!</definedName>
    <definedName name="_14C_6">#REF!</definedName>
    <definedName name="__NIU2">#REF!</definedName>
    <definedName name="와이어메쉬" localSheetId="0">#REF!</definedName>
    <definedName name="ㅕㅑ" localSheetId="0">#REF!</definedName>
    <definedName name="RMS">#REF!</definedName>
    <definedName name="기재305.1">#REF!</definedName>
    <definedName name="기재447">#REF!</definedName>
    <definedName name="_______________________TON2">#REF!</definedName>
    <definedName name="기재332">#REF!</definedName>
    <definedName name="원자력덕트공991" localSheetId="0">#REF!</definedName>
    <definedName name="_12B_12">#REF!</definedName>
    <definedName name="관공정">#REF!</definedName>
    <definedName name="_14146">#REF!</definedName>
    <definedName name="_to1">#REF!</definedName>
    <definedName name="_____________________________RO22">#REF!</definedName>
    <definedName name="자21">#REF!</definedName>
    <definedName name="__DOG3">#REF!</definedName>
    <definedName name="코드1">#REF!</definedName>
    <definedName name="할석공982">#REF!</definedName>
    <definedName name="조력공992" localSheetId="0">#REF!</definedName>
    <definedName name="_1C_11">#REF!</definedName>
    <definedName name="조명기구">#REF!</definedName>
    <definedName name="강연선A">#REF!</definedName>
    <definedName name="GBI_S_107">#REF!</definedName>
    <definedName name="_34000">#REF!</definedName>
    <definedName name="양식" localSheetId="0">#REF!</definedName>
    <definedName name="접인천">#REF!</definedName>
    <definedName name="___PP2">#REF!</definedName>
    <definedName name="포장공992" localSheetId="0">#REF!</definedName>
    <definedName name="_8B_29">#REF!</definedName>
    <definedName name="외부판넬철재문" localSheetId="0">#REF!</definedName>
    <definedName name="_7A_25">#REF!</definedName>
    <definedName name="_35480">#REF!</definedName>
    <definedName name="_79.후드설치">#REF!</definedName>
    <definedName name="목록">#REF!</definedName>
    <definedName name="본사구입">#REF!</definedName>
    <definedName name="ㄴ돗ㄱ">#REF!</definedName>
    <definedName name="표층인력전압마카담노무비">#REF!</definedName>
    <definedName name="금변2전고용보험료">#REF!</definedName>
    <definedName name="표층인력전압마카담계">#REF!</definedName>
    <definedName name="_67.각형덕트_제작설치_기계">#REF!</definedName>
    <definedName name="수당">#REF!</definedName>
    <definedName name="RGPS">#REF!</definedName>
    <definedName name="미계약입4고">#REF!</definedName>
    <definedName name="이한주_님">#REF!</definedName>
    <definedName name="_35454">#REF!</definedName>
    <definedName name="원가계산서2" localSheetId="0">#REF!</definedName>
    <definedName name="가1">#REF!</definedName>
    <definedName name="_14127">#REF!</definedName>
    <definedName name="_12C_31">#REF!</definedName>
    <definedName name="SSS___0">#REF!</definedName>
    <definedName name="_31602">#REF!</definedName>
    <definedName name="뮤2" localSheetId="0">#REF!</definedName>
    <definedName name="PLANT_JE_GWAN_GONG">#REF!</definedName>
    <definedName name="HapIKvar">#REF!</definedName>
    <definedName name="tem">#REF!</definedName>
    <definedName name="횡선1">#REF!</definedName>
    <definedName name="하도급원가1">#REF!</definedName>
    <definedName name="금회변전공사원가">#REF!</definedName>
    <definedName name="데크기초">#REF!</definedName>
    <definedName name="BSC">#REF!</definedName>
    <definedName name="_23210">#REF!</definedName>
    <definedName name="D.TOTAL.">#REF!</definedName>
    <definedName name="이상" localSheetId="0">#REF!</definedName>
    <definedName name="DISTANCE">#REF!</definedName>
    <definedName name="철판5">#REF!</definedName>
    <definedName name="_MSM1">#REF!</definedName>
    <definedName name="ㄹ처">#REF!</definedName>
    <definedName name="BOD">#REF!</definedName>
    <definedName name="위생공002" localSheetId="0">#REF!</definedName>
    <definedName name="_ELL1" localSheetId="0">#REF!</definedName>
    <definedName name="PDIP1">#REF!</definedName>
    <definedName name="TABLE_9">#REF!</definedName>
    <definedName name="충북옥내개통">#REF!</definedName>
    <definedName name="단위공량5" localSheetId="0">#REF!</definedName>
    <definedName name="상행주행2">#REF!</definedName>
    <definedName name="Johritsu">#REF!</definedName>
    <definedName name="jyu">#REF!</definedName>
    <definedName name="_10B_50">#REF!</definedName>
    <definedName name="_5A_15">#REF!</definedName>
    <definedName name="_9B_18">#REF!</definedName>
    <definedName name="PB.400300">#REF!</definedName>
    <definedName name="_DAN139" localSheetId="0">#REF!</definedName>
    <definedName name="_BUL0021">#REF!</definedName>
    <definedName name="자리">#REF!</definedName>
    <definedName name="태빈">#REF!</definedName>
    <definedName name="MpUpper">#REF!</definedName>
    <definedName name="ㅜㅌ츛ㅍㅌ">#REF!</definedName>
    <definedName name="보온공991">#REF!</definedName>
    <definedName name="방수재료">#REF!</definedName>
    <definedName name="자R15">#REF!</definedName>
    <definedName name="증감대비" localSheetId="0">#REF!</definedName>
    <definedName name="변경일위대가코드">#REF!</definedName>
    <definedName name="_DAN21">#REF!</definedName>
    <definedName name="공정21">#REF!</definedName>
    <definedName name="__RO22">#REF!</definedName>
    <definedName name="__________________________________DOG4">#REF!</definedName>
    <definedName name="절_단_공">#REF!</definedName>
    <definedName name="전남옥상외개통">#REF!</definedName>
    <definedName name="_19G_0Extr">#REF!</definedName>
    <definedName name="산소">#REF!</definedName>
    <definedName name="_33212">#REF!</definedName>
    <definedName name="_________DOG2">#REF!</definedName>
    <definedName name="표시찰A">#REF!</definedName>
    <definedName name="재배지" localSheetId="0">#REF!</definedName>
    <definedName name="광단국1">#REF!</definedName>
    <definedName name="_____________PRN4">#REF!</definedName>
    <definedName name="자동전화기신설">#REF!</definedName>
    <definedName name="TEST_A2">#REF!</definedName>
    <definedName name="경조정" localSheetId="0">#REF!</definedName>
    <definedName name="ㄱㄷㅎㄷ">#REF!</definedName>
    <definedName name="실행예산13">#REF!</definedName>
    <definedName name="_JJ220">#REF!</definedName>
    <definedName name="_25611">#REF!</definedName>
    <definedName name="_17C_6">#REF!</definedName>
    <definedName name="___DAN129">#REF!</definedName>
    <definedName name="__________________________DOG22">#REF!</definedName>
    <definedName name="gb">#REF!</definedName>
    <definedName name="_____________WW7">#REF!</definedName>
    <definedName name="_10A_24">#REF!</definedName>
    <definedName name="사철나무H1.2">#REF!</definedName>
    <definedName name="간접재료비_케이블">#REF!</definedName>
    <definedName name="박경희">#REF!</definedName>
    <definedName name="_UJ0028">#REF!</definedName>
    <definedName name="갑지" localSheetId="0">#REF!</definedName>
    <definedName name="공사내용13">#REF!</definedName>
    <definedName name="이미">#REF!</definedName>
    <definedName name="층1재료비합계" localSheetId="0">#REF!</definedName>
    <definedName name="TFA">#REF!</definedName>
    <definedName name="주차관제" localSheetId="0">#REF!</definedName>
    <definedName name="AS12.5">#REF!</definedName>
    <definedName name="___SUM3">#REF!</definedName>
    <definedName name="한식목공조공011">#REF!</definedName>
    <definedName name="주주노">#REF!</definedName>
    <definedName name="BUBN0005">#REF!</definedName>
    <definedName name="ㅇㄴㄻㄹ" localSheetId="0">#REF!</definedName>
    <definedName name="제47호표노무비계">#REF!</definedName>
    <definedName name="공정4">#REF!</definedName>
    <definedName name="ㄴㅇㅁㄹㅇㅁㅇㄹ" localSheetId="0">#REF!</definedName>
    <definedName name="지주밴드1">#REF!</definedName>
    <definedName name="DANGA141" localSheetId="0">#REF!</definedName>
    <definedName name="ㅌ처ㅜㅎㄹ">#REF!</definedName>
    <definedName name="___SHH3">#REF!</definedName>
    <definedName name="소나무20">#REF!</definedName>
    <definedName name="내장공" localSheetId="0">#REF!</definedName>
    <definedName name="_84">#REF!</definedName>
    <definedName name="플랜트기계설치공012">#REF!</definedName>
    <definedName name="일층접지선">#REF!</definedName>
    <definedName name="ㅁㄷ4.ㅁㄷ50">#REF!</definedName>
    <definedName name="DANGA21">#REF!</definedName>
    <definedName name="공구마">#REF!</definedName>
    <definedName name="____">#REF!</definedName>
    <definedName name="기재377.1">#REF!</definedName>
    <definedName name="_UN0073">#REF!</definedName>
    <definedName name="ㅊㅌㅍㅋㄹㅇㅎㄴ">#REF!</definedName>
    <definedName name="직접인건비">#REF!</definedName>
    <definedName name="하드시험사">#REF!</definedName>
    <definedName name="금회변변장일반관리비">#REF!</definedName>
    <definedName name="자15">#REF!</definedName>
    <definedName name="노74">#REF!</definedName>
    <definedName name="보일러공001">#REF!</definedName>
    <definedName name="산재보험료요율">#REF!</definedName>
    <definedName name="_UL0020">#REF!</definedName>
    <definedName name="공사비">#REF!</definedName>
    <definedName name="대비예산">#REF!</definedName>
    <definedName name="BAY_89AA">#REF!</definedName>
    <definedName name="제37호표재료비계">#REF!</definedName>
    <definedName name="new_" localSheetId="0">#REF!</definedName>
    <definedName name="DANGA52" localSheetId="0">#REF!</definedName>
    <definedName name="ㅍㅍㅍㅍ">#REF!</definedName>
    <definedName name="_23511">#REF!</definedName>
    <definedName name="인공총괄">#REF!</definedName>
    <definedName name="_BUL0032">#REF!</definedName>
    <definedName name="E47M">#REF!</definedName>
    <definedName name="주집" localSheetId="0">#REF!</definedName>
    <definedName name="매입개방">#REF!</definedName>
    <definedName name="철건설">#REF!</definedName>
    <definedName name="역수량1">#REF!</definedName>
    <definedName name="철콘노무" localSheetId="0">#REF!</definedName>
    <definedName name="원형봉119">#REF!</definedName>
    <definedName name="아래1">#REF!</definedName>
    <definedName name="공사목적1">#REF!</definedName>
    <definedName name="써동교">#REF!</definedName>
    <definedName name="WIND2_W" localSheetId="0">#REF!</definedName>
    <definedName name="잡공사" localSheetId="0">#REF!</definedName>
    <definedName name="고광3">#REF!</definedName>
    <definedName name="눈향L08">#REF!</definedName>
    <definedName name="_32156">#REF!</definedName>
    <definedName name="evaluate">#REF!</definedName>
    <definedName name="_13412">#REF!</definedName>
    <definedName name="임시" localSheetId="0">#REF!</definedName>
    <definedName name="_14216">#REF!</definedName>
    <definedName name="타이">#REF!</definedName>
    <definedName name="DANGA72">#REF!</definedName>
    <definedName name="재어ㅏ">#REF!</definedName>
    <definedName name="_12B_64">#REF!</definedName>
    <definedName name="UNIV">#REF!</definedName>
    <definedName name="금속노무" localSheetId="0">#REF!</definedName>
    <definedName name="지적산업기사_지적기사2급002" localSheetId="0">#REF!</definedName>
    <definedName name="지방배">#REF!</definedName>
    <definedName name="_8C_5">#REF!</definedName>
    <definedName name="_8a16385_">#REF!</definedName>
    <definedName name="특급원자력비파괴시험공992">#REF!</definedName>
    <definedName name="TEST_E3">#REF!</definedName>
    <definedName name="제5호표재료비계">#REF!</definedName>
    <definedName name="노82">#REF!</definedName>
    <definedName name="TABLE_6">#REF!</definedName>
    <definedName name="방수공012">#REF!</definedName>
    <definedName name="층2재료비합계" localSheetId="0">#REF!</definedName>
    <definedName name="DANGA172">#REF!</definedName>
    <definedName name="재3">#REF!</definedName>
    <definedName name="토목집계">#REF!</definedName>
    <definedName name="지수제1">#REF!</definedName>
    <definedName name="원자력품질관리사992">#REF!</definedName>
    <definedName name="보80">#REF!</definedName>
    <definedName name="곽상_대리">#REF!</definedName>
    <definedName name="UNITDA">#REF!</definedName>
    <definedName name="충전기설치A">#REF!</definedName>
    <definedName name="자연석2">#REF!</definedName>
    <definedName name="_35303">#REF!</definedName>
    <definedName name="삼층접지선" localSheetId="0">#REF!</definedName>
    <definedName name="ㄱ단목">#REF!</definedName>
    <definedName name="_2B_29">#REF!</definedName>
    <definedName name="마감재" localSheetId="0">#REF!</definedName>
    <definedName name="수장재료" localSheetId="0">#REF!</definedName>
    <definedName name="제1호표">#REF!</definedName>
    <definedName name="_13B_52">#REF!</definedName>
    <definedName name="Va">#REF!</definedName>
    <definedName name="_15A_41">#REF!</definedName>
    <definedName name="print_Titels" localSheetId="0">#REF!</definedName>
    <definedName name="_13102">#REF!</definedName>
    <definedName name="기재388">#REF!</definedName>
    <definedName name="품셈근거" localSheetId="0">#REF!</definedName>
    <definedName name="_6.포장공">#REF!</definedName>
    <definedName name="_UJ0108">#REF!</definedName>
    <definedName name="_TJ0029">#REF!</definedName>
    <definedName name="콘관">#REF!</definedName>
    <definedName name="비계목재4회">#REF!</definedName>
    <definedName name="보조기층인력부설계">#REF!</definedName>
    <definedName name="__DOG2" localSheetId="0">#REF!</definedName>
    <definedName name="노58">#REF!</definedName>
    <definedName name="_14C_7">#REF!</definedName>
    <definedName name="국내포설">#REF!</definedName>
    <definedName name="일반관리2">#REF!</definedName>
    <definedName name="_JJ235">#REF!</definedName>
    <definedName name="WEVWE">#REF!</definedName>
    <definedName name="_D2">#REF!</definedName>
    <definedName name="DANGA220">#REF!</definedName>
    <definedName name="_DOG3">#REF!</definedName>
    <definedName name="유리공011" localSheetId="0">#REF!</definedName>
    <definedName name="_26221">#REF!</definedName>
    <definedName name="김근배_팀장">#REF!</definedName>
    <definedName name="기재417.1">#REF!</definedName>
    <definedName name="ge">#REF!</definedName>
    <definedName name="_15C_29">#REF!</definedName>
    <definedName name="P행">#REF!</definedName>
    <definedName name="CQOJC2">#REF!</definedName>
    <definedName name="_15B_87">#REF!</definedName>
    <definedName name="구분4">#REF!</definedName>
    <definedName name="_____________________WW8">#REF!</definedName>
    <definedName name="__SHH2">#REF!</definedName>
    <definedName name="_11410">#REF!</definedName>
    <definedName name="트럭크레인10경">#REF!</definedName>
    <definedName name="집">#REF!</definedName>
    <definedName name="_NOH36">#REF!</definedName>
    <definedName name="제철축로공002" localSheetId="0">#REF!</definedName>
    <definedName name="_33415">#REF!</definedName>
    <definedName name="ㅑㅑㅑㅏ">#REF!</definedName>
    <definedName name="노99">#REF!</definedName>
    <definedName name="단60">#REF!</definedName>
    <definedName name="R행">#REF!</definedName>
    <definedName name="기타경비요율">#REF!</definedName>
    <definedName name="오벽높이">#REF!</definedName>
    <definedName name="밧데리">#REF!</definedName>
    <definedName name="스파이랄가공">#REF!</definedName>
    <definedName name="한식미장공991">#REF!</definedName>
    <definedName name="PT7_LINK">#REF!</definedName>
    <definedName name="_DAN138">#REF!</definedName>
    <definedName name="TLCST">#REF!</definedName>
    <definedName name="JAE_B_1">#REF!</definedName>
    <definedName name="_36133">#REF!</definedName>
    <definedName name="_UN0089">#REF!</definedName>
    <definedName name="등록번호2">#REF!</definedName>
    <definedName name="_UK0002">#REF!</definedName>
    <definedName name="천정표">#REF!</definedName>
    <definedName name="공량산출서">#REF!</definedName>
    <definedName name="uyoiuy">#REF!</definedName>
    <definedName name="hj___0">#REF!</definedName>
    <definedName name="ㅔ갸ㅜㅅ_샤싣ㄴ">#REF!</definedName>
    <definedName name="_2C_18">#REF!</definedName>
    <definedName name="임">#REF!</definedName>
    <definedName name="재144.1">#REF!</definedName>
    <definedName name="_TL0019">#REF!</definedName>
    <definedName name="ROTAT2">#REF!</definedName>
    <definedName name="드롭헤드" localSheetId="0">#REF!</definedName>
    <definedName name="코너판넬">#REF!</definedName>
    <definedName name="표층진동살수재료비">#REF!</definedName>
    <definedName name="CV4C38">#REF!</definedName>
    <definedName name="___LU2">#REF!</definedName>
    <definedName name="경기남철탑내미계약입고">#REF!</definedName>
    <definedName name="ㅇㅁ">#REF!</definedName>
    <definedName name="밴드2">#REF!</definedName>
    <definedName name="간노1">#REF!</definedName>
    <definedName name="기재295">#REF!</definedName>
    <definedName name="_46.구형닥트보온">#REF!</definedName>
    <definedName name="___________________________DOG33">#REF!</definedName>
    <definedName name="압축단자시설A">#REF!</definedName>
    <definedName name="_5A_18">#REF!</definedName>
    <definedName name="_BFX28">#REF!</definedName>
    <definedName name="지지철물취부광직7호">#REF!</definedName>
    <definedName name="PI60___10">#REF!</definedName>
    <definedName name="_3B_11">#REF!</definedName>
    <definedName name="콘덴샤">#REF!</definedName>
    <definedName name="조적공991">#REF!</definedName>
    <definedName name="__DAN8">#REF!</definedName>
    <definedName name="제14호표재료비계">#REF!</definedName>
    <definedName name="PSKS15C6LRTOR3C76R62C88RTM1TB0T">#REF!</definedName>
    <definedName name="아노1" localSheetId="0">#REF!</definedName>
    <definedName name="ww" localSheetId="0">#REF!</definedName>
    <definedName name="기재245.1">#REF!</definedName>
    <definedName name="POWER2">#REF!</definedName>
    <definedName name="_22431">#REF!</definedName>
    <definedName name="ghdfhtr">#REF!</definedName>
    <definedName name="__1__123Graph_A차트_1">#REF!</definedName>
    <definedName name="____________________________TON2">#REF!</definedName>
    <definedName name="JENY">#REF!</definedName>
    <definedName name="ㄴ이라ㅓ" localSheetId="0">#REF!</definedName>
    <definedName name="죠ㅠ" localSheetId="0">#REF!</definedName>
    <definedName name="_14145">#REF!</definedName>
    <definedName name="공토공단위당" localSheetId="0">#REF!</definedName>
    <definedName name="방수장치">#REF!</definedName>
    <definedName name="경계블럭운반하차료노무비">#REF!</definedName>
    <definedName name="_34202">#REF!</definedName>
    <definedName name="_36164">#REF!</definedName>
    <definedName name="기재299.1">#REF!</definedName>
    <definedName name="B제로" localSheetId="0">#REF!</definedName>
    <definedName name="_26000">#REF!</definedName>
    <definedName name="_6A_17">#REF!</definedName>
    <definedName name="_33312">#REF!</definedName>
    <definedName name="여비교통비">#REF!</definedName>
    <definedName name="단위공량8" localSheetId="0">#REF!</definedName>
    <definedName name="ICMS_PPB">#REF!</definedName>
    <definedName name="재83">#REF!</definedName>
    <definedName name="_10C_83">#REF!</definedName>
    <definedName name="page">#REF!</definedName>
    <definedName name="DCU">#REF!</definedName>
    <definedName name="_GJL0035">#REF!</definedName>
    <definedName name="_36213">#REF!</definedName>
    <definedName name="_4C_14">#REF!</definedName>
    <definedName name="관로4">#REF!</definedName>
    <definedName name="강관비계용186" localSheetId="0">#REF!</definedName>
    <definedName name="설계사급경비">#REF!</definedName>
    <definedName name="도편수992" localSheetId="0">#REF!</definedName>
    <definedName name="투산재보험료">#REF!</definedName>
    <definedName name="나무식재">#REF!</definedName>
    <definedName name="노47">#REF!</definedName>
    <definedName name="_13C_46">#REF!</definedName>
    <definedName name="_6C_24">#REF!</definedName>
    <definedName name="__________PRN4">#REF!</definedName>
    <definedName name="자17">#REF!</definedName>
    <definedName name="선로분계">#REF!</definedName>
    <definedName name="A일" localSheetId="0">#REF!</definedName>
    <definedName name="__ELP200">#REF!</definedName>
    <definedName name="경기남옥외미계약입고">#REF!</definedName>
    <definedName name="총괄내역">#REF!</definedName>
    <definedName name="머캔덤롤러">#REF!</definedName>
    <definedName name="E49M">#REF!</definedName>
    <definedName name="교ㅕㄱ셔" localSheetId="0">#REF!</definedName>
    <definedName name="산출서">#REF!</definedName>
    <definedName name="비디오테임" localSheetId="0">#REF!</definedName>
    <definedName name="설치노무비">#REF!</definedName>
    <definedName name="무선아테나공">#REF!</definedName>
    <definedName name="_NN118">#REF!</definedName>
    <definedName name="_KK35">#REF!</definedName>
    <definedName name="전주1">#REF!</definedName>
    <definedName name="안전율">#REF!</definedName>
    <definedName name="_14218">#REF!</definedName>
    <definedName name="투안전관리비">#REF!</definedName>
    <definedName name="바인드4열">#REF!</definedName>
    <definedName name="PDMXE">#REF!</definedName>
    <definedName name="DANGA20">#REF!</definedName>
    <definedName name="_13415">#REF!</definedName>
    <definedName name="_UJ0059">#REF!</definedName>
    <definedName name="최종INS">#REF!</definedName>
    <definedName name="_NO77">#REF!</definedName>
    <definedName name="기재319">#REF!</definedName>
    <definedName name="원_가_계_산_서">#REF!</definedName>
    <definedName name="관청">#REF!</definedName>
    <definedName name="_GJK0024">#REF!</definedName>
    <definedName name="궤도공011">#REF!</definedName>
    <definedName name="하아노">#REF!</definedName>
    <definedName name="_KK60">#REF!</definedName>
    <definedName name="___ys1">#REF!</definedName>
    <definedName name="시트방수1" localSheetId="0">#REF!</definedName>
    <definedName name="FL96광속">#REF!</definedName>
    <definedName name="_22200">#REF!</definedName>
    <definedName name="안종철">#REF!</definedName>
    <definedName name="난연울산2">#REF!</definedName>
    <definedName name="납기2">#REF!</definedName>
    <definedName name="_13320">#REF!</definedName>
    <definedName name="특케">#REF!</definedName>
    <definedName name="__________________________PI60">#REF!</definedName>
    <definedName name="쿄ㅗ">#REF!</definedName>
    <definedName name="pav">#REF!</definedName>
    <definedName name="기재304">#REF!</definedName>
    <definedName name="rfetyryw">#REF!</definedName>
    <definedName name="사층배관" localSheetId="0">#REF!</definedName>
    <definedName name="DANGA151" localSheetId="0">#REF!</definedName>
    <definedName name="입출단위구간">#REF!</definedName>
    <definedName name="_______________LV01">#REF!</definedName>
    <definedName name="배노" localSheetId="0">#REF!</definedName>
    <definedName name="지우기">#REF!</definedName>
    <definedName name="_H03">#REF!</definedName>
    <definedName name="_NO123">#REF!</definedName>
    <definedName name="정산">#REF!</definedName>
    <definedName name="단위공량4" localSheetId="0">#REF!</definedName>
    <definedName name="YC">#REF!</definedName>
    <definedName name="표층인력포설재료비">#REF!</definedName>
    <definedName name="광분배함8">#REF!</definedName>
    <definedName name="상호">#REF!</definedName>
    <definedName name="__123Graph_B">#REF!</definedName>
    <definedName name="_NO6">#REF!</definedName>
    <definedName name="기재383">#REF!</definedName>
    <definedName name="_PN0005">#REF!</definedName>
    <definedName name="DANGA201">#REF!</definedName>
    <definedName name="_14C_15">#REF!</definedName>
    <definedName name="_GJK0001">#REF!</definedName>
    <definedName name="_10A_39">#REF!</definedName>
    <definedName name="노121">#REF!</definedName>
    <definedName name="CV3C3.5">#REF!</definedName>
    <definedName name="_17.배수주철_허브형">#REF!</definedName>
    <definedName name="포장공001">#REF!</definedName>
    <definedName name="_KK87">#REF!</definedName>
    <definedName name="원자력덕트공001">#REF!</definedName>
    <definedName name="SHT" localSheetId="0">#REF!</definedName>
    <definedName name="LRP">#REF!</definedName>
    <definedName name="철콘재료" localSheetId="0">#REF!</definedName>
    <definedName name="크리트">#REF!</definedName>
    <definedName name="RO22___10">#REF!</definedName>
    <definedName name="DANGA54">#REF!</definedName>
    <definedName name="건설기계운전기사012">#REF!</definedName>
    <definedName name="TON2___3">#REF!</definedName>
    <definedName name="musu">#REF!</definedName>
    <definedName name="_12207">#REF!</definedName>
    <definedName name="MCCP">#REF!</definedName>
    <definedName name="_UK0066">#REF!</definedName>
    <definedName name="통신외선공991">#REF!</definedName>
    <definedName name="경비배부율" localSheetId="0">#REF!</definedName>
    <definedName name="착암공991">#REF!</definedName>
    <definedName name="TABLE_28">#REF!</definedName>
    <definedName name="_BUK0034">#REF!</definedName>
    <definedName name="애자">#REF!</definedName>
    <definedName name="_14B_11">#REF!</definedName>
    <definedName name="__________UP1">#REF!</definedName>
    <definedName name="피이발산">#REF!</definedName>
    <definedName name="보굴착">#REF!</definedName>
    <definedName name="_33.아파트유량계보호통_급수_급탕">#REF!</definedName>
    <definedName name="_14309">#REF!</definedName>
    <definedName name="_NO98">#REF!</definedName>
    <definedName name="라ㅓ니">#REF!</definedName>
    <definedName name="꽃아그배R8">#REF!</definedName>
    <definedName name="가스350" localSheetId="0">#REF!</definedName>
    <definedName name="도재_1">#REF!</definedName>
    <definedName name="ㅠ359">#REF!</definedName>
    <definedName name="기재389.1">#REF!</definedName>
    <definedName name="DANGA117">#REF!</definedName>
    <definedName name="Jateng">#REF!</definedName>
    <definedName name="고압1">#REF!</definedName>
    <definedName name="정용균">#REF!</definedName>
    <definedName name="WHANY3">#REF!</definedName>
    <definedName name="_TL0031">#REF!</definedName>
    <definedName name="도면코드">#REF!</definedName>
    <definedName name="빗물받이">#REF!</definedName>
    <definedName name="ㅈㄷㄱ">#REF!</definedName>
    <definedName name="FDMOJC1">#REF!</definedName>
    <definedName name="_8B_12">#REF!</definedName>
    <definedName name="전선_콘넥타">#REF!</definedName>
    <definedName name="ASTE4W">#REF!</definedName>
    <definedName name="ㅇㅀㅇㅀㄹㅇㅎ">#REF!</definedName>
    <definedName name="_32612">#REF!</definedName>
    <definedName name="철공982" localSheetId="0">#REF!</definedName>
    <definedName name="dpae">#REF!</definedName>
    <definedName name="ㄴ어ㅏㅑ">#REF!</definedName>
    <definedName name="단42">#REF!</definedName>
    <definedName name="_UJ0064">#REF!</definedName>
    <definedName name="databasea">#REF!</definedName>
    <definedName name="돈나무0805">#REF!</definedName>
    <definedName name="베이스비드1">#REF!</definedName>
    <definedName name="안전설비">#REF!</definedName>
    <definedName name="재29.1">#REF!</definedName>
    <definedName name="한식목공011" localSheetId="0">#REF!</definedName>
    <definedName name="_10A_19">#REF!</definedName>
    <definedName name="전류길이의합">#REF!</definedName>
    <definedName name="기노7.1">#REF!</definedName>
    <definedName name="_CSU1">#REF!</definedName>
    <definedName name="_18C_8">#REF!</definedName>
    <definedName name="송전전공011" localSheetId="0">#REF!</definedName>
    <definedName name="ZK">#REF!</definedName>
    <definedName name="나." localSheetId="0">#REF!</definedName>
    <definedName name="ㅏㅗ하ㅓ호" localSheetId="0">#REF!</definedName>
    <definedName name="_14A_1">#REF!</definedName>
    <definedName name="ORI">#REF!</definedName>
    <definedName name="__dia22">#REF!</definedName>
    <definedName name="Creeping_redfescue">#REF!</definedName>
    <definedName name="서울미개통">#REF!</definedName>
    <definedName name="ㄴㅇㅎㄴㅇ">#REF!</definedName>
    <definedName name="연결판16">#REF!</definedName>
    <definedName name="DANGA19">#REF!</definedName>
    <definedName name="쪽재비재">#REF!</definedName>
    <definedName name="금회변변금순공사원가">#REF!</definedName>
    <definedName name="H25.">#REF!</definedName>
    <definedName name="_25312">#REF!</definedName>
    <definedName name="_14A_21">#REF!</definedName>
    <definedName name="asfgasfg">#REF!</definedName>
    <definedName name="Q0245사석">#REF!</definedName>
    <definedName name="재48.1">#REF!</definedName>
    <definedName name="_DAN135" localSheetId="0">#REF!</definedName>
    <definedName name="__DAN151">#REF!</definedName>
    <definedName name="_c02">#REF!</definedName>
    <definedName name="용접공_일반991" localSheetId="0">#REF!</definedName>
    <definedName name="월" localSheetId="0">#REF!</definedName>
    <definedName name="ㄹ옹ㄴㄹ">#REF!</definedName>
    <definedName name="_fff71">#REF!</definedName>
    <definedName name="_4B_13">#REF!</definedName>
    <definedName name="VIR">#REF!</definedName>
    <definedName name="톭">#REF!</definedName>
    <definedName name="D03_">#REF!</definedName>
    <definedName name="ㅇㄴ론ㅇ">#REF!</definedName>
    <definedName name="계장단가">#REF!</definedName>
    <definedName name="ECARD">#REF!</definedName>
    <definedName name="압입운반차4.5간재">#REF!</definedName>
    <definedName name="_2B_17">#REF!</definedName>
    <definedName name="_NN113">#REF!</definedName>
    <definedName name="_NO63">#REF!</definedName>
    <definedName name="암발산">#REF!</definedName>
    <definedName name="d_5">#REF!</definedName>
    <definedName name="관계단노">#REF!</definedName>
    <definedName name="ㅍㅅㄴ">#REF!</definedName>
    <definedName name="접지2">#REF!</definedName>
    <definedName name="재128">#REF!</definedName>
    <definedName name="폐기물처리비">#REF!</definedName>
    <definedName name="중급원자력기술자992" localSheetId="0">#REF!</definedName>
    <definedName name="토사주0245노">#REF!</definedName>
    <definedName name="골조_콘크리트구분">#REF!</definedName>
    <definedName name="_35196">#REF!</definedName>
    <definedName name="_ji21">#REF!</definedName>
    <definedName name="_15C_81">#REF!</definedName>
    <definedName name="금변변장공사원가">#REF!</definedName>
    <definedName name="기기설치">#REF!</definedName>
    <definedName name="ㅑ1262">#REF!</definedName>
    <definedName name="접착제목제용">#REF!</definedName>
    <definedName name="__DAN1">#REF!</definedName>
    <definedName name="장선형_과장">#REF!</definedName>
    <definedName name="_12C_7">#REF!</definedName>
    <definedName name="CV3C22">#REF!</definedName>
    <definedName name="홀" localSheetId="0">#REF!</definedName>
    <definedName name="ㄱ숒ㄷㄱ">#REF!</definedName>
    <definedName name="공사원가">#REF!</definedName>
    <definedName name="백강석_부장">#REF!</definedName>
    <definedName name="TN164F">#REF!</definedName>
    <definedName name="_____LP3">#REF!</definedName>
    <definedName name="명찰철거1">#REF!</definedName>
    <definedName name="_188956_6">#REF!</definedName>
    <definedName name="일위대가음향">#REF!</definedName>
    <definedName name="기재206">#REF!</definedName>
    <definedName name="점토재">#REF!</definedName>
    <definedName name="추노">#REF!</definedName>
    <definedName name="MDR_Ch">#REF!</definedName>
    <definedName name="_26281">#REF!</definedName>
    <definedName name="Carepaq_TOTAL6">#REF!</definedName>
    <definedName name="시설신암TB1">#REF!</definedName>
    <definedName name="ㅗㅇ호ㅗㅗ">#REF!</definedName>
    <definedName name="_TL0039">#REF!</definedName>
    <definedName name="_UJ0061">#REF!</definedName>
    <definedName name="시공측량사012">#REF!</definedName>
    <definedName name="선량3호" localSheetId="0">#REF!</definedName>
    <definedName name="phib">#REF!</definedName>
    <definedName name="ㅏ89">#REF!</definedName>
    <definedName name="지붕경비">#REF!</definedName>
    <definedName name="_6A">#REF!</definedName>
    <definedName name="관로기계경비">#REF!</definedName>
    <definedName name="흄150" localSheetId="0">#REF!</definedName>
    <definedName name="_12202">#REF!</definedName>
    <definedName name="노86">#REF!</definedName>
    <definedName name="ph7중설463">#REF!</definedName>
    <definedName name="비교표1">#REF!</definedName>
    <definedName name="반송1012">#REF!</definedName>
    <definedName name="_TY5">#REF!</definedName>
    <definedName name="함석공991" localSheetId="0">#REF!</definedName>
    <definedName name="HSGS1">#REF!</definedName>
    <definedName name="E2M">#REF!</definedName>
    <definedName name="_TN0033">#REF!</definedName>
    <definedName name="물가3">#REF!</definedName>
    <definedName name="n이_2" localSheetId="0">#REF!</definedName>
    <definedName name="콘크리트포장파괴0.4재료비">#REF!</definedName>
    <definedName name="Pico2">#REF!</definedName>
    <definedName name="현장자재소운반거리">#REF!</definedName>
    <definedName name="_DEQ5">#REF!</definedName>
    <definedName name="일공구기타경">#REF!</definedName>
    <definedName name="알파1" localSheetId="1">#REF!</definedName>
    <definedName name="지붕잇기공992">#REF!</definedName>
    <definedName name="jang">#REF!</definedName>
    <definedName name="흄관운반1350재료비">#REF!</definedName>
    <definedName name="쉬트측">#REF!</definedName>
    <definedName name="일위" localSheetId="0">#REF!</definedName>
    <definedName name="_13710">#REF!</definedName>
    <definedName name="왁스1">#REF!</definedName>
    <definedName name="T1MUX">#REF!</definedName>
    <definedName name="말일">#REF!</definedName>
    <definedName name="EWFDA" localSheetId="1">#REF!</definedName>
    <definedName name="BLT">#REF!</definedName>
    <definedName name="_14B_21">#REF!</definedName>
    <definedName name="_______________________________WW7">#REF!</definedName>
    <definedName name="지곡">#REF!</definedName>
    <definedName name="_35612">#REF!</definedName>
    <definedName name="콘크리트포장절단">#REF!</definedName>
    <definedName name="스파이랄슬리브1">#REF!</definedName>
    <definedName name="h_w시험">#REF!</definedName>
    <definedName name="노32_1">#REF!</definedName>
    <definedName name="a합" localSheetId="0">#REF!</definedName>
    <definedName name="sdfjk" localSheetId="0">#REF!</definedName>
    <definedName name="제33호표재료비계">#REF!</definedName>
    <definedName name="_10B_29">#REF!</definedName>
    <definedName name="_17단">#REF!</definedName>
    <definedName name="공사거리">#REF!</definedName>
    <definedName name="부속대150">#REF!</definedName>
    <definedName name="H.TOTAL..">#REF!</definedName>
    <definedName name="앞굽" localSheetId="0">#REF!</definedName>
    <definedName name="기재24.1">#REF!</definedName>
    <definedName name="KS">#REF!</definedName>
    <definedName name="_35886">#REF!</definedName>
    <definedName name="ㅌㅊ푸ㅠ">#REF!</definedName>
    <definedName name="dfakdf">#REF!</definedName>
    <definedName name="_14115">#REF!</definedName>
    <definedName name="_10A_81">#REF!</definedName>
    <definedName name="ㅂㅈㄱㅂ">#REF!</definedName>
    <definedName name="기재178">#REF!</definedName>
    <definedName name="_DOG1" localSheetId="0">#REF!</definedName>
    <definedName name="be" localSheetId="0">#REF!</definedName>
    <definedName name="일자8">#REF!</definedName>
    <definedName name="_UL0085">#REF!</definedName>
    <definedName name="BUBL0012">#REF!</definedName>
    <definedName name="GY">#REF!</definedName>
    <definedName name="난연청담">#REF!</definedName>
    <definedName name="Book1_Sheet2_List">#REF!</definedName>
    <definedName name="PRT4_1">#REF!</definedName>
    <definedName name="가설울타리6개월">#REF!</definedName>
    <definedName name="계4">#REF!</definedName>
    <definedName name="아나라니리다">#REF!</definedName>
    <definedName name="브랑누아">#REF!</definedName>
    <definedName name="돌단풍">#REF!</definedName>
    <definedName name="콘크리트포장파괴0.4기계경비">#REF!</definedName>
    <definedName name="DFEE">#REF!</definedName>
    <definedName name="_JK99">#REF!</definedName>
    <definedName name="_DAN116" localSheetId="0">#REF!</definedName>
    <definedName name="_35103">#REF!</definedName>
    <definedName name="_2C_15">#REF!</definedName>
    <definedName name="_GJL0010">#REF!</definedName>
    <definedName name="ㅀㅎㅎㅎㅎ">#REF!</definedName>
    <definedName name="합판거푸집5회">#REF!</definedName>
    <definedName name="지적산업기사_지적기사2급011">#REF!</definedName>
    <definedName name="LYReturns">#REF!</definedName>
    <definedName name="leased_lines_required_TIM">#REF!</definedName>
    <definedName name="CV4C14">#REF!</definedName>
    <definedName name="재113">#REF!</definedName>
    <definedName name="_34704">#REF!</definedName>
    <definedName name="DANGA8" localSheetId="0">#REF!</definedName>
    <definedName name="K_SX_CO">#REF!</definedName>
    <definedName name="_35406">#REF!</definedName>
    <definedName name="합판거푸집1회">#REF!</definedName>
    <definedName name="대가">#REF!</definedName>
    <definedName name="흄관운반운반비재료비">#REF!</definedName>
    <definedName name="LPG가스1" localSheetId="0">#REF!</definedName>
    <definedName name="UNIT_3">#REF!</definedName>
    <definedName name="GA_LP">#REF!</definedName>
    <definedName name="Page3">#REF!</definedName>
    <definedName name="_TJ0006">#REF!</definedName>
    <definedName name="MACROOUT">#REF!</definedName>
    <definedName name="갱부011" localSheetId="0">#REF!</definedName>
    <definedName name="_NN30">#REF!</definedName>
    <definedName name="BUBN0014">#REF!</definedName>
    <definedName name="WfpCon">#REF!</definedName>
    <definedName name="_5C_26">#REF!</definedName>
    <definedName name="조가선1">#REF!</definedName>
    <definedName name="_NO218">#REF!</definedName>
    <definedName name="_GJN0002">#REF!</definedName>
    <definedName name="월배TB2">#REF!</definedName>
    <definedName name="EQ상향">#REF!</definedName>
    <definedName name="석조각공982">#REF!</definedName>
    <definedName name="__________________________________RO22">#REF!</definedName>
    <definedName name="_2A_11">#REF!</definedName>
    <definedName name="이용근_부장">#REF!</definedName>
    <definedName name="ㅁㅁ185">#REF!</definedName>
    <definedName name="_fff6">#REF!</definedName>
    <definedName name="_NO49">#REF!</definedName>
    <definedName name="경영99">#REF!</definedName>
    <definedName name="연마공002">#REF!</definedName>
    <definedName name="lp">#REF!</definedName>
    <definedName name="하도급계획서">#REF!</definedName>
    <definedName name="단가조건영역">#REF!</definedName>
    <definedName name="기층인력경비">#REF!</definedName>
    <definedName name="_12B_39">#REF!</definedName>
    <definedName name="인공">#REF!</definedName>
    <definedName name="TEST_2">#REF!</definedName>
    <definedName name="바인드3">#REF!</definedName>
    <definedName name="구간산출" localSheetId="0">#REF!</definedName>
    <definedName name="철근운반경비">#REF!</definedName>
    <definedName name="_BUK0005">#REF!</definedName>
    <definedName name="완료예정일자2">#REF!</definedName>
    <definedName name="적용호표" localSheetId="0">#REF!</definedName>
    <definedName name="nomu_g">#REF!</definedName>
    <definedName name="박순열">#REF!</definedName>
    <definedName name="___________________________________PI48">#REF!</definedName>
    <definedName name="시험관련산업기사_2급011" localSheetId="0">#REF!</definedName>
    <definedName name="pa삼">#REF!</definedName>
    <definedName name="ㅁ569">#REF!</definedName>
    <definedName name="아스팔트포장파괴0.7작업보조원경비">#REF!</definedName>
    <definedName name="설치">#REF!</definedName>
    <definedName name="지중명찰취부">#REF!</definedName>
    <definedName name="철판0.3">#REF!</definedName>
    <definedName name="_35201">#REF!</definedName>
    <definedName name="UNIOJC1">#REF!</definedName>
    <definedName name="지지철물취부수1호">#REF!</definedName>
    <definedName name="TABLE_38">#REF!</definedName>
    <definedName name="_3B_1">#REF!</definedName>
    <definedName name="ㅛㅎ룛">#REF!</definedName>
    <definedName name="DANGA27">#REF!</definedName>
    <definedName name="금변금공사개요2">#REF!</definedName>
    <definedName name="적용도급액" localSheetId="0">#REF!</definedName>
    <definedName name="위생공992" localSheetId="0">#REF!</definedName>
    <definedName name="기재27.1">#REF!</definedName>
    <definedName name="서울컨개통">#REF!</definedName>
    <definedName name="sangd">#REF!</definedName>
    <definedName name="_NN159">#REF!</definedName>
    <definedName name="단1">#REF!</definedName>
    <definedName name="전선관랙">#REF!</definedName>
    <definedName name="월배E2">#REF!</definedName>
    <definedName name="보안공011">#REF!</definedName>
    <definedName name="_JK5">#REF!</definedName>
    <definedName name="ㅇㄴㅁㅎㄴㅇ">#REF!</definedName>
    <definedName name="jygfjkdf">#REF!</definedName>
    <definedName name="DANGA13">#REF!</definedName>
    <definedName name="Ty1H1" localSheetId="0">#REF!</definedName>
    <definedName name="_31211">#REF!</definedName>
    <definedName name="철거" localSheetId="0">#REF!</definedName>
    <definedName name="kpi">#REF!</definedName>
    <definedName name="궤도공012" localSheetId="0">#REF!</definedName>
    <definedName name="__LU1">#REF!</definedName>
    <definedName name="표층인력경비">#REF!</definedName>
    <definedName name="ㅍㅊ퉅추">#REF!</definedName>
    <definedName name="노72">#REF!</definedName>
    <definedName name="노8_1">#REF!</definedName>
    <definedName name="스틸그레이팅1">#REF!</definedName>
    <definedName name="WIND1_W">#REF!</definedName>
    <definedName name="________________________DOG3">#REF!</definedName>
    <definedName name="_FILE">#REF!</definedName>
    <definedName name="ㅇㄴㄹㄴ">#REF!</definedName>
    <definedName name="역L형옹벽">#REF!</definedName>
    <definedName name="_18B_15">#REF!</definedName>
    <definedName name="맨홀기성품" localSheetId="0">#REF!</definedName>
    <definedName name="DANGA147" localSheetId="0">#REF!</definedName>
    <definedName name="철근콘크리트해체">#REF!</definedName>
    <definedName name="___DAN139">#REF!</definedName>
    <definedName name="ㅊ89.ㅂ89">#REF!</definedName>
    <definedName name="SRT_all">#REF!</definedName>
    <definedName name="칠">#REF!</definedName>
    <definedName name="_F10">#REF!</definedName>
    <definedName name="표준공수">#REF!</definedName>
    <definedName name="_7B_2">#REF!</definedName>
    <definedName name="서대구A1">#REF!</definedName>
    <definedName name="_11440">#REF!</definedName>
    <definedName name="F이" localSheetId="0">#REF!</definedName>
    <definedName name="시험관련기사_시험사1급001">#REF!</definedName>
    <definedName name="머16">#REF!</definedName>
    <definedName name="접지크램프">#REF!</definedName>
    <definedName name="지적기능사_지적기능사2급011">#REF!</definedName>
    <definedName name="_11C_22">#REF!</definedName>
    <definedName name="발생내역2">#REF!</definedName>
    <definedName name="조성배">#REF!</definedName>
    <definedName name="__________TON1">#REF!</definedName>
    <definedName name="START5">#REF!</definedName>
    <definedName name="_13A_54">#REF!</definedName>
    <definedName name="_BUN0033">#REF!</definedName>
    <definedName name="처음" localSheetId="0">#REF!</definedName>
    <definedName name="增强业务软件金额">#REF!</definedName>
    <definedName name="Ty2L5">#REF!</definedName>
    <definedName name="ㅗㅇㅎㄹㅀ">#REF!</definedName>
    <definedName name="XCVBGSDFGSER" localSheetId="1">#REF!</definedName>
    <definedName name="하행주행1">#REF!</definedName>
    <definedName name="B1B">#REF!</definedName>
    <definedName name="무선안테나공002" localSheetId="0">#REF!</definedName>
    <definedName name="자44">#REF!</definedName>
    <definedName name="최종ASS_T">#REF!</definedName>
    <definedName name="이현주_대리">#REF!</definedName>
    <definedName name="준공불부가세">#REF!</definedName>
    <definedName name="xcf">#REF!</definedName>
    <definedName name="_JK63">#REF!</definedName>
    <definedName name="롤러유효다짐폭_다짐속도">#REF!</definedName>
    <definedName name="특급원자력비파괴시험공982" localSheetId="0">#REF!</definedName>
    <definedName name="기재422.1">#REF!</definedName>
    <definedName name="_sd32">#REF!</definedName>
    <definedName name="dbrwk5">#REF!</definedName>
    <definedName name="_BUN0028">#REF!</definedName>
    <definedName name="원거푸집2회">#REF!</definedName>
    <definedName name="_KK137">#REF!</definedName>
    <definedName name="스파취부2">#REF!</definedName>
    <definedName name="_23">#REF!</definedName>
    <definedName name="_H04">#REF!</definedName>
    <definedName name="_DAN23" localSheetId="0">#REF!</definedName>
    <definedName name="__123Graph_AF">#REF!</definedName>
    <definedName name="배관공982" localSheetId="0">#REF!</definedName>
    <definedName name="_______ys1">#REF!</definedName>
    <definedName name="굴착사리도">#REF!</definedName>
    <definedName name="_18C_9">#REF!</definedName>
    <definedName name="이희성">#REF!</definedName>
    <definedName name="CAPX_Cube">#REF!</definedName>
    <definedName name="_Ts1" localSheetId="0">#REF!</definedName>
    <definedName name="콘크리트포장파괴0.2기계재료비">#REF!</definedName>
    <definedName name="이석배">#REF!</definedName>
    <definedName name="F_CODE">#REF!</definedName>
    <definedName name="ㅜ1">#REF!</definedName>
    <definedName name="_GJL0027">#REF!</definedName>
    <definedName name="__DAN30">#REF!</definedName>
    <definedName name="화신기존1">#REF!</definedName>
    <definedName name="_dia32">#REF!</definedName>
    <definedName name="임동아님_구매">#REF!</definedName>
    <definedName name="눈향L14">#REF!</definedName>
    <definedName name="_UN0079">#REF!</definedName>
    <definedName name="ArgentinaBalanceSheet">#REF!</definedName>
    <definedName name="OC12_carrier">#REF!</definedName>
    <definedName name="철탑내개통">#REF!</definedName>
    <definedName name="노6">#REF!</definedName>
    <definedName name="중급원자력기술자982">#REF!</definedName>
    <definedName name="_DAN97" localSheetId="0">#REF!</definedName>
    <definedName name="_35276">#REF!</definedName>
    <definedName name="조력공002" localSheetId="0">#REF!</definedName>
    <definedName name="_KK152">#REF!</definedName>
    <definedName name="_31500">#REF!</definedName>
    <definedName name="_81__123Graph_LBL_DENE_VVVF">#REF!</definedName>
    <definedName name="일반2" localSheetId="0">#REF!</definedName>
    <definedName name="식재일위">#REF!</definedName>
    <definedName name="_LGE19">#REF!</definedName>
    <definedName name="_NN1">#REF!</definedName>
    <definedName name="_10B_86">#REF!</definedName>
    <definedName name="개요2">#REF!</definedName>
    <definedName name="남산2호">#REF!</definedName>
    <definedName name="현도사011" localSheetId="0">#REF!</definedName>
    <definedName name="_13C_17">#REF!</definedName>
    <definedName name="측구터파기발파브레이카">#REF!</definedName>
    <definedName name="_15B_44">#REF!</definedName>
    <definedName name="기재282.1">#REF!</definedName>
    <definedName name="자연석쌓기경">#REF!</definedName>
    <definedName name="관경비단가">#REF!</definedName>
    <definedName name="RO35___8">#REF!</definedName>
    <definedName name="일자4">#REF!</definedName>
    <definedName name="__Ts1">#REF!</definedName>
    <definedName name="_5F">#REF!</definedName>
    <definedName name="금회변장산재보험료">#REF!</definedName>
    <definedName name="시험관련기사_시험사1급002" localSheetId="0">#REF!</definedName>
    <definedName name="오층배관" localSheetId="0">#REF!</definedName>
    <definedName name="_DAN113" localSheetId="0">#REF!</definedName>
    <definedName name="이인호">#REF!</definedName>
    <definedName name="_BUN0029">#REF!</definedName>
    <definedName name="정산보험료">#REF!</definedName>
    <definedName name="코어튜브">#REF!</definedName>
    <definedName name="MUX7104_1">#REF!</definedName>
    <definedName name="기본출구형광휘도기여">#REF!</definedName>
    <definedName name="_______________________DOG22">#REF!</definedName>
    <definedName name="_UJ0045">#REF!</definedName>
    <definedName name="지지철물취부광직4호">#REF!</definedName>
    <definedName name="준설선운전사992" localSheetId="0">#REF!</definedName>
    <definedName name="SSSS___12">#REF!</definedName>
    <definedName name="현도사002" localSheetId="0">#REF!</definedName>
    <definedName name="재139.1">#REF!</definedName>
    <definedName name="정류기모듈수리">#REF!</definedName>
    <definedName name="CRIMP7C_1">#REF!</definedName>
    <definedName name="MOTOR__농형_전폐">#REF!</definedName>
    <definedName name="_12B_25">#REF!</definedName>
    <definedName name="PCM포설1">#REF!</definedName>
    <definedName name="___________WW2">#REF!</definedName>
    <definedName name="ACDA">#REF!</definedName>
    <definedName name="독일가문비1" localSheetId="0">#REF!</definedName>
    <definedName name="ㄱㄹ">#REF!</definedName>
    <definedName name="도장공991" localSheetId="0">#REF!</definedName>
    <definedName name="__pa1" localSheetId="0">#REF!</definedName>
    <definedName name="END" localSheetId="0">#REF!</definedName>
    <definedName name="용접공_일반982">#REF!</definedName>
    <definedName name="BLANK35">#REF!</definedName>
    <definedName name="________" localSheetId="0">#REF!</definedName>
    <definedName name="_qs12">#REF!</definedName>
    <definedName name="ㅀㄴㅇㅀ">#REF!</definedName>
    <definedName name="_7C_28">#REF!</definedName>
    <definedName name="설비경">#REF!</definedName>
    <definedName name="_KK229">#REF!</definedName>
    <definedName name="분배2way">#REF!</definedName>
    <definedName name="_1_0__123Grap">#REF!</definedName>
    <definedName name="재25.1">#REF!</definedName>
    <definedName name="재159">#REF!</definedName>
    <definedName name="할인5">#REF!</definedName>
    <definedName name="재5">#REF!</definedName>
    <definedName name="_NO150">#REF!</definedName>
    <definedName name="OCOJC1">#REF!</definedName>
    <definedName name="__key2">#REF!</definedName>
    <definedName name="받침철물" localSheetId="0">#REF!</definedName>
    <definedName name="SLAB2">#REF!</definedName>
    <definedName name="_F2">#REF!</definedName>
    <definedName name="Jung__Jae_Jun">#REF!</definedName>
    <definedName name="DaRwk9">#REF!</definedName>
    <definedName name="__DAN57">#REF!</definedName>
    <definedName name="_15B_53">#REF!</definedName>
    <definedName name="_13C_42">#REF!</definedName>
    <definedName name="조합터파기0.4재료비">#REF!</definedName>
    <definedName name="_35355">#REF!</definedName>
    <definedName name="_______Key11">#REF!</definedName>
    <definedName name="대운반비">#REF!</definedName>
    <definedName name="화ㅓ호">#REF!</definedName>
    <definedName name="Ty2TL">#REF!</definedName>
    <definedName name="erwqr">#REF!</definedName>
    <definedName name="기96111" localSheetId="0">#REF!</definedName>
    <definedName name="SXXS">#REF!</definedName>
    <definedName name="자재경비">#REF!</definedName>
    <definedName name="xhds" localSheetId="1">#REF!</definedName>
    <definedName name="RO80___12">#REF!</definedName>
    <definedName name="직조1">#REF!</definedName>
    <definedName name="레미콘철노">#REF!</definedName>
    <definedName name="_NO138">#REF!</definedName>
    <definedName name="ST" localSheetId="0">#REF!</definedName>
    <definedName name="지붕잇기공991" localSheetId="0">#REF!</definedName>
    <definedName name="_6C_9">#REF!</definedName>
    <definedName name="독일가문비2010">#REF!</definedName>
    <definedName name="단위구간">#REF!</definedName>
    <definedName name="괄">#REF!</definedName>
    <definedName name="착암공001">#REF!</definedName>
    <definedName name="분수재">#REF!</definedName>
    <definedName name="WDGNM">#REF!</definedName>
    <definedName name="기재218.1">#REF!</definedName>
    <definedName name="_36136">#REF!</definedName>
    <definedName name="BEAB4">#REF!</definedName>
    <definedName name="준설설전기사011">#REF!</definedName>
    <definedName name="기층인력전압마카담계">#REF!</definedName>
    <definedName name="배전전공">#REF!</definedName>
    <definedName name="__2_0__123Grap">#REF!</definedName>
    <definedName name="HHH___11">#REF!</definedName>
    <definedName name="이윤" localSheetId="0">#REF!</definedName>
    <definedName name="운진">#REF!</definedName>
    <definedName name="K_50HW">#REF!</definedName>
    <definedName name="J" localSheetId="0">#REF!</definedName>
    <definedName name="__DAN52">#REF!</definedName>
    <definedName name="티바">#REF!</definedName>
    <definedName name="철도신호공011">#REF!</definedName>
    <definedName name="판매금액">#REF!</definedName>
    <definedName name="벽철물">#REF!</definedName>
    <definedName name="_15850">#REF!</definedName>
    <definedName name="ㅎㅇㄶㄷㄱ">#REF!</definedName>
    <definedName name="층1노무비합계" localSheetId="0">#REF!</definedName>
    <definedName name="약관3">#REF!</definedName>
    <definedName name="_NO217">#REF!</definedName>
    <definedName name="________________RO45">#REF!</definedName>
    <definedName name="POST1" localSheetId="0">#REF!</definedName>
    <definedName name="위병면회소">#REF!</definedName>
    <definedName name="부동산중계수수료">#REF!</definedName>
    <definedName name="dnjs" localSheetId="0">#REF!</definedName>
    <definedName name="_85.스프링크라설치">#REF!</definedName>
    <definedName name="_8" localSheetId="0">#REF!</definedName>
    <definedName name="부써콘1">#REF!</definedName>
    <definedName name="_10B_82">#REF!</definedName>
    <definedName name="닥트공991" localSheetId="0">#REF!</definedName>
    <definedName name="FIS_CH">#REF!</definedName>
    <definedName name="L옹벽">#REF!</definedName>
    <definedName name="이광성">#REF!</definedName>
    <definedName name="인천콘개통">#REF!</definedName>
    <definedName name="투공급가액" localSheetId="0">#REF!</definedName>
    <definedName name="기재442">#REF!</definedName>
    <definedName name="_TJ0034">#REF!</definedName>
    <definedName name="SHWT">#REF!</definedName>
    <definedName name="_12C_1">#REF!</definedName>
    <definedName name="F_REMK">#REF!</definedName>
    <definedName name="특급원자력비파괴시험공012">#REF!</definedName>
    <definedName name="제27호표재료비계">#REF!</definedName>
    <definedName name="_10C_60">#REF!</definedName>
    <definedName name="닥타일5">#REF!</definedName>
    <definedName name="최종RI_0">#REF!</definedName>
    <definedName name="말뚝박기노">#REF!</definedName>
    <definedName name="완공3">#REF!</definedName>
    <definedName name="SVRAG">#REF!</definedName>
    <definedName name="물가자료" localSheetId="0">#REF!</definedName>
    <definedName name="연울산신">#REF!</definedName>
    <definedName name="_16_0_0_F">#REF!</definedName>
    <definedName name="ㅁㅊㅇㅍㅁㄴㅇㄻㄴㅇㄹ" localSheetId="1">#REF!</definedName>
    <definedName name="____LPB1">#REF!</definedName>
    <definedName name="광수신감도축정">#REF!</definedName>
    <definedName name="End_O_Item">#REF!</definedName>
    <definedName name="조경공012">#REF!</definedName>
    <definedName name="_KK7">#REF!</definedName>
    <definedName name="남대구5E1">#REF!</definedName>
    <definedName name="frontledbd">#REF!</definedName>
    <definedName name="_13202">#REF!</definedName>
    <definedName name="노43">#REF!</definedName>
    <definedName name="__DAN44">#REF!</definedName>
    <definedName name="금회변전공급가액">#REF!</definedName>
    <definedName name="_13313">#REF!</definedName>
    <definedName name="바로">#REF!</definedName>
    <definedName name="준설선기관사982" localSheetId="0">#REF!</definedName>
    <definedName name="PS">#REF!</definedName>
    <definedName name="_1A_17">#REF!</definedName>
    <definedName name="_15B_5">#REF!</definedName>
    <definedName name="RS_TRK">#REF!</definedName>
    <definedName name="전선관_CD">#REF!</definedName>
    <definedName name="보온" localSheetId="0">#REF!</definedName>
    <definedName name="SP">#REF!</definedName>
    <definedName name="WSSS">#REF!</definedName>
    <definedName name="_11000">#REF!</definedName>
    <definedName name="n이" localSheetId="0">#REF!</definedName>
    <definedName name="금변금순공사원가" localSheetId="0">#REF!</definedName>
    <definedName name="_NN153">#REF!</definedName>
    <definedName name="ㄱ내역">#REF!</definedName>
    <definedName name="사급상수" localSheetId="0">#REF!</definedName>
    <definedName name="SQSFA_NNI">#REF!</definedName>
    <definedName name="D13.">#REF!</definedName>
    <definedName name="HT_TRK">#REF!</definedName>
    <definedName name="F일" localSheetId="0">#REF!</definedName>
    <definedName name="흡음">#REF!</definedName>
    <definedName name="타일공011" localSheetId="0">#REF!</definedName>
    <definedName name="_BUJ0040">#REF!</definedName>
    <definedName name="울운">#REF!</definedName>
    <definedName name="금속공사">#REF!</definedName>
    <definedName name="당초총공사비">#REF!</definedName>
    <definedName name="DKFSLK">#REF!</definedName>
    <definedName name="단같3">#REF!</definedName>
    <definedName name="동바리">#REF!</definedName>
    <definedName name="BASIC">#REF!</definedName>
    <definedName name="_14A_13">#REF!</definedName>
    <definedName name="발포2">#REF!</definedName>
    <definedName name="강경" localSheetId="0">#REF!</definedName>
    <definedName name="E31E">#REF!</definedName>
    <definedName name="LH">#REF!</definedName>
    <definedName name="표층기계포설경비">#REF!</definedName>
    <definedName name="GBI_D_AN_2">#REF!</definedName>
    <definedName name="_7F">#REF!</definedName>
    <definedName name="프라임코팅75디스트리뷰우터3000인건비재료비">#REF!</definedName>
    <definedName name="단82">#REF!</definedName>
    <definedName name="광코드31">#REF!</definedName>
    <definedName name="CODE6">#REF!</definedName>
    <definedName name="_BUN0034">#REF!</definedName>
    <definedName name="프라임코팅75디스트리뷰우터3000경비">#REF!</definedName>
    <definedName name="외" localSheetId="0">#REF!</definedName>
    <definedName name="도배공">#REF!</definedName>
    <definedName name="___________________________________DOG1">#REF!</definedName>
    <definedName name="_GIS2">#REF!</definedName>
    <definedName name="기재63.1">#REF!</definedName>
    <definedName name="간노2">#REF!</definedName>
    <definedName name="_NN239">#REF!</definedName>
    <definedName name="_NN107">#REF!</definedName>
    <definedName name="계장공002">#REF!</definedName>
    <definedName name="토부가">#REF!</definedName>
    <definedName name="자연석1">#REF!</definedName>
    <definedName name="_15C_21">#REF!</definedName>
    <definedName name="몰러">#REF!</definedName>
    <definedName name="트레일러20경">#REF!</definedName>
    <definedName name="_NO156">#REF!</definedName>
    <definedName name="DelType">#REF!</definedName>
    <definedName name="A머캐표층7불량">#REF!</definedName>
    <definedName name="SIGY1" localSheetId="0">#REF!</definedName>
    <definedName name="오씨">#REF!</definedName>
    <definedName name="시험보조수001">#REF!</definedName>
    <definedName name="도급노무비">#REF!</definedName>
    <definedName name="효ㅕㅕㅛㅎ">#REF!</definedName>
    <definedName name="_36182">#REF!</definedName>
    <definedName name="SDRTHST" localSheetId="0">#REF!</definedName>
    <definedName name="E">#REF!</definedName>
    <definedName name="_DAN65" localSheetId="0">#REF!</definedName>
    <definedName name="_______________RO80">#REF!</definedName>
    <definedName name="DKFAJKL" localSheetId="1">#REF!</definedName>
    <definedName name="비_계_공">#REF!</definedName>
    <definedName name="보안공002" localSheetId="0">#REF!</definedName>
    <definedName name="________LPK1">#REF!</definedName>
    <definedName name="DMK">#REF!</definedName>
    <definedName name="직노2">#REF!</definedName>
    <definedName name="나" localSheetId="0">#REF!</definedName>
    <definedName name="발파암재">#REF!</definedName>
    <definedName name="_16B_2">#REF!</definedName>
    <definedName name="철공011" localSheetId="0">#REF!</definedName>
    <definedName name="물재료">#REF!</definedName>
    <definedName name="입안1호">#REF!</definedName>
    <definedName name="Mat">#REF!</definedName>
    <definedName name="_10A_54">#REF!</definedName>
    <definedName name="당초노무비">#REF!</definedName>
    <definedName name="Z">#REF!</definedName>
    <definedName name="_bar16" localSheetId="0">#REF!</definedName>
    <definedName name="목재거푸집3회">#REF!</definedName>
    <definedName name="gfgdfg">#REF!</definedName>
    <definedName name="기재353">#REF!</definedName>
    <definedName name="일위0" localSheetId="0">#REF!</definedName>
    <definedName name="ㅁㅁ158" localSheetId="0">#REF!</definedName>
    <definedName name="pdh">#REF!</definedName>
    <definedName name="조력공991" localSheetId="0">#REF!</definedName>
    <definedName name="_UJ0091">#REF!</definedName>
    <definedName name="E7P">#REF!</definedName>
    <definedName name="_1A_19">#REF!</definedName>
    <definedName name="_TON1" localSheetId="0">#REF!</definedName>
    <definedName name="_36194">#REF!</definedName>
    <definedName name="금액6">#REF!</definedName>
    <definedName name="기재302.1">#REF!</definedName>
    <definedName name="petro2">#REF!</definedName>
    <definedName name="______PI60">#REF!</definedName>
    <definedName name="Ty1K1">#REF!</definedName>
    <definedName name="_2_13_조경">#REF!</definedName>
    <definedName name="_JJ111">#REF!</definedName>
    <definedName name="_KK56">#REF!</definedName>
    <definedName name="독일가문비1">#REF!</definedName>
    <definedName name="K_70SWL">#REF!</definedName>
    <definedName name="광노무비">#REF!</definedName>
    <definedName name="_8B_30">#REF!</definedName>
    <definedName name="_13B_42">#REF!</definedName>
    <definedName name="약관5">#REF!</definedName>
    <definedName name="_10B_9">#REF!</definedName>
    <definedName name="___RO110">#REF!</definedName>
    <definedName name="철근_D13">#REF!</definedName>
    <definedName name="운반차운전사기">#REF!</definedName>
    <definedName name="임윤혁님_반도체온양.패키지팀">#REF!</definedName>
    <definedName name="광단국3">#REF!</definedName>
    <definedName name="_13A_48">#REF!</definedName>
    <definedName name="보험료">#REF!</definedName>
    <definedName name="철근콘크리트깨기0.4치즐계">#REF!</definedName>
    <definedName name="_PL0002">#REF!</definedName>
    <definedName name="GBI_S_204">#REF!</definedName>
    <definedName name="_14522">#REF!</definedName>
    <definedName name="기층소규모전압단뎀노무비">#REF!</definedName>
    <definedName name="용접공2" localSheetId="0">#REF!</definedName>
    <definedName name="_32517">#REF!</definedName>
    <definedName name="모란6가지">#REF!</definedName>
    <definedName name="TABLE_52">#REF!</definedName>
    <definedName name="acz">#REF!</definedName>
    <definedName name="절취">#REF!</definedName>
    <definedName name="코아드릴100">#REF!</definedName>
    <definedName name="_94_3_0Crite">#REF!</definedName>
    <definedName name="적용제외산재보험료" localSheetId="0">#REF!</definedName>
    <definedName name="_17C_11">#REF!</definedName>
    <definedName name="skadjf" localSheetId="0">#REF!</definedName>
    <definedName name="_12B_27">#REF!</definedName>
    <definedName name="IESP">#REF!</definedName>
    <definedName name="_13440">#REF!</definedName>
    <definedName name="DS3시외할인">#REF!</definedName>
    <definedName name="기재219.1">#REF!</definedName>
    <definedName name="___DAN79">#REF!</definedName>
    <definedName name="BUFFER2">#REF!</definedName>
    <definedName name="__________________DOG2">#REF!</definedName>
    <definedName name="_34803">#REF!</definedName>
    <definedName name="기타경비4">#REF!</definedName>
    <definedName name="_JJ115">#REF!</definedName>
    <definedName name="DANGA9" localSheetId="0">#REF!</definedName>
    <definedName name="소공정13">#REF!</definedName>
    <definedName name="측구터파기리핑화약">#REF!</definedName>
    <definedName name="G2CCT">#REF!</definedName>
    <definedName name="_3B_17">#REF!</definedName>
    <definedName name="___WW8">#REF!</definedName>
    <definedName name="접지선시설1">#REF!</definedName>
    <definedName name="DANGA198" localSheetId="0">#REF!</definedName>
    <definedName name="_NO224">#REF!</definedName>
    <definedName name="_BFX16">#REF!</definedName>
    <definedName name="창호목공992">#REF!</definedName>
    <definedName name="_UK0008">#REF!</definedName>
    <definedName name="노79">#REF!</definedName>
    <definedName name="ㄹ호">#REF!</definedName>
    <definedName name="_11B_4">#REF!</definedName>
    <definedName name="ㄱㄷㅈㅂㄱ">#REF!</definedName>
    <definedName name="재161">#REF!</definedName>
    <definedName name="_UN0028">#REF!</definedName>
    <definedName name="김양호">#REF!</definedName>
    <definedName name="고무튜브" localSheetId="0">#REF!</definedName>
    <definedName name="_5A_13">#REF!</definedName>
    <definedName name="기재181.1">#REF!</definedName>
    <definedName name="_UK0110">#REF!</definedName>
    <definedName name="____________UP1">#REF!</definedName>
    <definedName name="_14C_1">#REF!</definedName>
    <definedName name="grew" localSheetId="1">#REF!</definedName>
    <definedName name="fyulylfu">#REF!</definedName>
    <definedName name="_7C_17">#REF!</definedName>
    <definedName name="_35887">#REF!</definedName>
    <definedName name="실적_기타경비">#REF!</definedName>
    <definedName name="C.H100">#REF!</definedName>
    <definedName name="BBB">#REF!</definedName>
    <definedName name="_______H66766">#REF!</definedName>
    <definedName name="_MaL2">#REF!</definedName>
    <definedName name="_FF1">#REF!</definedName>
    <definedName name="노28_1">#REF!</definedName>
    <definedName name="LP1B">#REF!</definedName>
    <definedName name="_30신설일위대가">#REF!</definedName>
    <definedName name="전자조합">#REF!</definedName>
    <definedName name="가링" localSheetId="0">#REF!</definedName>
    <definedName name="_5_0mon">#REF!</definedName>
    <definedName name="인울산">#REF!</definedName>
    <definedName name="_31200">#REF!</definedName>
    <definedName name="정산사급분">#REF!</definedName>
    <definedName name="부산OPM3">#REF!</definedName>
    <definedName name="직원임금">#REF!</definedName>
    <definedName name="청마총괄">#REF!</definedName>
    <definedName name="복리1">#REF!</definedName>
    <definedName name="느릅R8">#REF!</definedName>
    <definedName name="설계_342427000감리_862426000__5">#REF!</definedName>
    <definedName name="스위치_삼로">#REF!</definedName>
    <definedName name="합판재">#REF!</definedName>
    <definedName name="단가69">#REF!</definedName>
    <definedName name="__123Graph_LBL_E">#REF!</definedName>
    <definedName name="도편수001" localSheetId="0">#REF!</definedName>
    <definedName name="_________" localSheetId="0">#REF!</definedName>
    <definedName name="숙소동수">#REF!</definedName>
    <definedName name="인력경질토사터파기2m까지확대">#REF!</definedName>
    <definedName name="칠성">#REF!</definedName>
    <definedName name="_Parse_In">#REF!</definedName>
    <definedName name="_10C_77">#REF!</definedName>
    <definedName name="직노3">#REF!</definedName>
    <definedName name="관로포설재">#REF!</definedName>
    <definedName name="투고용보험료">#REF!</definedName>
    <definedName name="ㄹ온ㄹㅇ">#REF!</definedName>
    <definedName name="보조기층2.5다짐계">#REF!</definedName>
    <definedName name="관재료비단가">#REF!</definedName>
    <definedName name="TON1___10">#REF!</definedName>
    <definedName name="기재354">#REF!</definedName>
    <definedName name="전원케이블">#REF!</definedName>
    <definedName name="통신관련산업기사_통신기사2급982">#REF!</definedName>
    <definedName name="FIXT">#REF!</definedName>
    <definedName name="DANGA92">#REF!</definedName>
    <definedName name="기재49.1">#REF!</definedName>
    <definedName name="_TN0021">#REF!</definedName>
    <definedName name="정인회">#REF!</definedName>
    <definedName name="트러스">#REF!</definedName>
    <definedName name="fdghdfs">#REF!</definedName>
    <definedName name="_BFX104">#REF!</definedName>
    <definedName name="CH">#REF!</definedName>
    <definedName name="강제간선A">#REF!</definedName>
    <definedName name="_________">#REF!</definedName>
    <definedName name="두">#REF!</definedName>
    <definedName name="_39.배관보온_20THK">#REF!</definedName>
    <definedName name="ㄷㅂㅎ" localSheetId="0">#REF!</definedName>
    <definedName name="개소린1">#REF!</definedName>
    <definedName name="인건비1">#REF!</definedName>
    <definedName name="vhder">#REF!</definedName>
    <definedName name="________________ll15">#REF!</definedName>
    <definedName name="_9307">#REF!</definedName>
    <definedName name="________DOG22">#REF!</definedName>
    <definedName name="기재35.1">#REF!</definedName>
    <definedName name="DANGA32">#REF!</definedName>
    <definedName name="_NN65">#REF!</definedName>
    <definedName name="보통">#REF!</definedName>
    <definedName name="배관자재중량">#REF!</definedName>
    <definedName name="_2C_26">#REF!</definedName>
    <definedName name="흄45" localSheetId="0">#REF!</definedName>
    <definedName name="CV5.5_4C">#REF!</definedName>
    <definedName name="낙우송6노무">#REF!</definedName>
    <definedName name="보통인부노임">#REF!</definedName>
    <definedName name="start1">#REF!</definedName>
    <definedName name="철선">#REF!</definedName>
    <definedName name="_9C_14">#REF!</definedName>
    <definedName name="_25310">#REF!</definedName>
    <definedName name="노2_1">#REF!</definedName>
    <definedName name="설계직접노무비">#REF!</definedName>
    <definedName name="__dkt6">#REF!</definedName>
    <definedName name="DANGA193">#REF!</definedName>
    <definedName name="설치부문">#REF!</definedName>
    <definedName name="생재" localSheetId="0">#REF!</definedName>
    <definedName name="___________" localSheetId="0">#REF!</definedName>
    <definedName name="셋트381">#REF!</definedName>
    <definedName name="____________________________________RO60">#REF!</definedName>
    <definedName name="_UK0044">#REF!</definedName>
    <definedName name="이노">#REF!</definedName>
    <definedName name="B4B">#REF!</definedName>
    <definedName name="공통상각">#REF!</definedName>
    <definedName name="굴화">#REF!</definedName>
    <definedName name="WEQ" localSheetId="1">#REF!</definedName>
    <definedName name="인발산">#REF!</definedName>
    <definedName name="아노">#REF!</definedName>
    <definedName name="할인금액">#REF!</definedName>
    <definedName name="DRTRTDKGMUKRT">#REF!</definedName>
    <definedName name="_13A_29">#REF!</definedName>
    <definedName name="ㅏ아">#REF!</definedName>
    <definedName name="제4호표노무비계">#REF!</definedName>
    <definedName name="_DAN1" localSheetId="0">#REF!</definedName>
    <definedName name="암타이B">#REF!</definedName>
    <definedName name="하경비금액" localSheetId="0">#REF!</definedName>
    <definedName name="_18A_4">#REF!</definedName>
    <definedName name="기술개발비">#REF!</definedName>
    <definedName name="옥연호_대리">#REF!</definedName>
    <definedName name="기노85.1">#REF!</definedName>
    <definedName name="Sno">#REF!</definedName>
    <definedName name="_13702">#REF!</definedName>
    <definedName name="_NN95">#REF!</definedName>
    <definedName name="HHAF">#REF!</definedName>
    <definedName name="oesn">#REF!</definedName>
    <definedName name="_31704">#REF!</definedName>
    <definedName name="_108">#REF!</definedName>
    <definedName name="광통신설치사002">#REF!</definedName>
    <definedName name="CPEV0.6520P">#REF!</definedName>
    <definedName name="쇠흙손재료비">#REF!</definedName>
    <definedName name="________________DOG22">#REF!</definedName>
    <definedName name="중도리">#REF!</definedName>
    <definedName name="_UJ0056">#REF!</definedName>
    <definedName name="_10A_27">#REF!</definedName>
    <definedName name="재131">#REF!</definedName>
    <definedName name="___DAN7">#REF!</definedName>
    <definedName name="조합터파기0.4경비">#REF!</definedName>
    <definedName name="___NMB96">#REF!</definedName>
    <definedName name="기재160.1">#REF!</definedName>
    <definedName name="NOMU_J_2">#REF!</definedName>
    <definedName name="연습">#REF!</definedName>
    <definedName name="D열">#REF!</definedName>
    <definedName name="앨보1">#REF!</definedName>
    <definedName name="잔디5노무">#REF!</definedName>
    <definedName name="사층접지선값">#REF!</definedName>
    <definedName name="_14C_18">#REF!</definedName>
    <definedName name="포">#REF!</definedName>
    <definedName name="_DAN133" localSheetId="0">#REF!</definedName>
    <definedName name="J_M">#REF!</definedName>
    <definedName name="구조용강관1" localSheetId="0">#REF!</definedName>
    <definedName name="_16C_13">#REF!</definedName>
    <definedName name="조림인부982" localSheetId="0">#REF!</definedName>
    <definedName name="ㅁ25">#REF!</definedName>
    <definedName name="자57">#REF!</definedName>
    <definedName name="선량2호" localSheetId="0">#REF!</definedName>
    <definedName name="_7C_9">#REF!</definedName>
    <definedName name="크램프설치">#REF!</definedName>
    <definedName name="목도002" localSheetId="0">#REF!</definedName>
    <definedName name="김연수과장님_반도체">#REF!</definedName>
    <definedName name="강릉토목공사">#REF!</definedName>
    <definedName name="FR82C5.5">#REF!</definedName>
    <definedName name="_BUJ0036">#REF!</definedName>
    <definedName name="GFD">#REF!</definedName>
    <definedName name="_5C_3">#REF!</definedName>
    <definedName name="Tall">#REF!</definedName>
    <definedName name="임경래_대리">#REF!</definedName>
    <definedName name="FR8_4C">#REF!</definedName>
    <definedName name="NNG">#REF!</definedName>
    <definedName name="__JC100">#REF!</definedName>
    <definedName name="갱부992">#REF!</definedName>
    <definedName name="절감내역">#REF!</definedName>
    <definedName name="겨입4">#REF!</definedName>
    <definedName name="동산">#REF!</definedName>
    <definedName name="___CUM4">#REF!</definedName>
    <definedName name="생R5">#REF!</definedName>
    <definedName name="당초산재보험료">#REF!</definedName>
    <definedName name="제경비">#REF!</definedName>
    <definedName name="금회변변전고용보험료">#REF!</definedName>
    <definedName name="창호노무" localSheetId="0">#REF!</definedName>
    <definedName name="CV2C3.5">#REF!</definedName>
    <definedName name="공사임율산출">#REF!</definedName>
    <definedName name="_15C_61">#REF!</definedName>
    <definedName name="마블" localSheetId="0">#REF!</definedName>
    <definedName name="Function_List">#REF!</definedName>
    <definedName name="_GHH2">#REF!</definedName>
    <definedName name="콘100">#REF!</definedName>
    <definedName name="_6A_13">#REF!</definedName>
    <definedName name="_DAN79" localSheetId="0">#REF!</definedName>
    <definedName name="이진욱">#REF!</definedName>
    <definedName name="ㄴㄴ">#REF!</definedName>
    <definedName name="_UL0063">#REF!</definedName>
    <definedName name="_31301">#REF!</definedName>
    <definedName name="제수문" localSheetId="0">#REF!</definedName>
    <definedName name="대구반경관">#REF!</definedName>
    <definedName name="단28">#REF!</definedName>
    <definedName name="닥타일16">#REF!</definedName>
    <definedName name="ㅐㅗㅅ" localSheetId="0">#REF!</definedName>
    <definedName name="지주밴드">#REF!</definedName>
    <definedName name="연동연선1">#REF!</definedName>
    <definedName name="기계운전기사">#REF!</definedName>
    <definedName name="PVC">#REF!</definedName>
    <definedName name="TEST_A">#REF!</definedName>
    <definedName name="__SHH1" localSheetId="0">#REF!</definedName>
    <definedName name="_31210">#REF!</definedName>
    <definedName name="모과R5">#REF!</definedName>
    <definedName name="_dia35" localSheetId="0">#REF!</definedName>
    <definedName name="S_W개발제외노무비">#REF!</definedName>
    <definedName name="Aend">#REF!</definedName>
    <definedName name="_dia10">#REF!</definedName>
    <definedName name="덕천3호" localSheetId="0">#REF!</definedName>
    <definedName name="허ㅗ허ㅎ">#REF!</definedName>
    <definedName name="김_동률_님0162588685">#REF!</definedName>
    <definedName name="건축공사">#REF!</definedName>
    <definedName name="_15B_16">#REF!</definedName>
    <definedName name="할석공002">#REF!</definedName>
    <definedName name="아스팔트포장파괴0.4계">#REF!</definedName>
    <definedName name="_________________________________________________________________________">#REF!</definedName>
    <definedName name="Q" localSheetId="0">#REF!</definedName>
    <definedName name="한식목공991">#REF!</definedName>
    <definedName name="조적공992" localSheetId="0">#REF!</definedName>
    <definedName name="관급자재대" localSheetId="0">#REF!</definedName>
    <definedName name="사원을_인당복리후생비">#REF!</definedName>
    <definedName name="용접공">#REF!</definedName>
    <definedName name="_15B_2">#REF!</definedName>
    <definedName name="___SBB4">#REF!</definedName>
    <definedName name="기재43.1">#REF!</definedName>
    <definedName name="금회금도급액">#REF!</definedName>
    <definedName name="시내회선">#REF!</definedName>
    <definedName name="창호목공982">#REF!</definedName>
    <definedName name="휴지통" localSheetId="0">#REF!</definedName>
    <definedName name="_9B_26">#REF!</definedName>
    <definedName name="표지다" localSheetId="0">#REF!</definedName>
    <definedName name="_34351">#REF!</definedName>
    <definedName name="_2_0_Dist_">#REF!</definedName>
    <definedName name="한식와공조공011" localSheetId="0">#REF!</definedName>
    <definedName name="_6_0_0_F">#REF!</definedName>
    <definedName name="금회변기보상비">#REF!</definedName>
    <definedName name="플랜트특수용접공991">#REF!</definedName>
    <definedName name="GFD___11">#REF!</definedName>
    <definedName name="논ㅅ">#REF!</definedName>
    <definedName name="궤도공012">#REF!</definedName>
    <definedName name="충남12">#REF!</definedName>
    <definedName name="WALL_FIN" localSheetId="0">#REF!</definedName>
    <definedName name="조합되메우기0.7재료비">#REF!</definedName>
    <definedName name="균열검토">#REF!</definedName>
    <definedName name="_MDF1">#REF!</definedName>
    <definedName name="_UN0059">#REF!</definedName>
    <definedName name="보통인부1">#REF!</definedName>
    <definedName name="후렉시블A">#REF!</definedName>
    <definedName name="시행년">#REF!</definedName>
    <definedName name="_35662">#REF!</definedName>
    <definedName name="설계공사">#REF!</definedName>
    <definedName name="sb601_해체_철거공사">#REF!</definedName>
    <definedName name="플레이트콤펙터경비">#REF!</definedName>
    <definedName name="pubform">#REF!</definedName>
    <definedName name="_TJ0027">#REF!</definedName>
    <definedName name="전류길이의합" localSheetId="0">#REF!</definedName>
    <definedName name="_14B_15">#REF!</definedName>
    <definedName name="E39M">#REF!</definedName>
    <definedName name="PRDump">#REF!</definedName>
    <definedName name="최종LGSI">#REF!</definedName>
    <definedName name="_13C_60">#REF!</definedName>
    <definedName name="MOTOR__________3">#REF!</definedName>
    <definedName name="DANGA197">#REF!</definedName>
    <definedName name="박준철님">#REF!</definedName>
    <definedName name="__1_123Grap">#REF!</definedName>
    <definedName name="_34308">#REF!</definedName>
    <definedName name="알미늄샷시용바1">#REF!</definedName>
    <definedName name="맨홀뚜껑1950" localSheetId="0">#REF!</definedName>
    <definedName name="초기화면">#REF!</definedName>
    <definedName name="IL___4">#REF!</definedName>
    <definedName name="중급원자력기술자982" localSheetId="0">#REF!</definedName>
    <definedName name="__CUM2">#REF!</definedName>
    <definedName name="지전주">#REF!</definedName>
    <definedName name="_A80000">#REF!</definedName>
    <definedName name="PRN">#REF!</definedName>
    <definedName name="경기남옥외형개통">#REF!</definedName>
    <definedName name="재59.1">#REF!</definedName>
    <definedName name="간접노무비요율">#REF!</definedName>
    <definedName name="원가2">#REF!</definedName>
    <definedName name="전북1">#REF!</definedName>
    <definedName name="_35105">#REF!</definedName>
    <definedName name="_KK204">#REF!</definedName>
    <definedName name="광아답터A">#REF!</definedName>
    <definedName name="비_계_공" localSheetId="0">#REF!</definedName>
    <definedName name="알파2">#REF!</definedName>
    <definedName name="_LA1">#REF!</definedName>
    <definedName name="ftsc">#REF!</definedName>
    <definedName name="ㅠ1610">#REF!</definedName>
    <definedName name="_11526">#REF!</definedName>
    <definedName name="_1B_28">#REF!</definedName>
    <definedName name="V.E450">#REF!</definedName>
    <definedName name="_MOK3">#REF!</definedName>
    <definedName name="휘발유단가">#REF!</definedName>
    <definedName name="_KK141">#REF!</definedName>
    <definedName name="__JJ21">#REF!</definedName>
    <definedName name="_______RO35">#REF!</definedName>
    <definedName name="조력공012">#REF!</definedName>
    <definedName name="하중받는곳">#REF!</definedName>
    <definedName name="카운트6">#REF!</definedName>
    <definedName name="_NN19">#REF!</definedName>
    <definedName name="전등계">#REF!</definedName>
    <definedName name="BUBL0014">#REF!</definedName>
    <definedName name="_UL0104">#REF!</definedName>
    <definedName name="_________________PI60">#REF!</definedName>
    <definedName name="_22101">#REF!</definedName>
    <definedName name="설계도급분">#REF!</definedName>
    <definedName name="_UN0040">#REF!</definedName>
    <definedName name="대추">#REF!</definedName>
    <definedName name="기본2">#REF!</definedName>
    <definedName name="_a1">#REF!</definedName>
    <definedName name="하노무비단가">#REF!</definedName>
    <definedName name="노동준">#REF!</definedName>
    <definedName name="공구손료">#REF!</definedName>
    <definedName name="LL">#REF!</definedName>
    <definedName name="노무1">#REF!</definedName>
    <definedName name="샷시공001" localSheetId="0">#REF!</definedName>
    <definedName name="GV100S">#REF!</definedName>
    <definedName name="_415___8">#REF!</definedName>
    <definedName name="_31454">#REF!</definedName>
    <definedName name="_b13">#REF!</definedName>
    <definedName name="기재187.1">#REF!</definedName>
    <definedName name="sigy">#REF!</definedName>
    <definedName name="_18A_5">#REF!</definedName>
    <definedName name="용접공_철도012">#REF!</definedName>
    <definedName name="벽돌_블록_제작공002" localSheetId="0">#REF!</definedName>
    <definedName name="JAE_D_JAB_2">#REF!</definedName>
    <definedName name="__ind32">#REF!</definedName>
    <definedName name="금회변변전일반관리비">#REF!</definedName>
    <definedName name="RO110___8">#REF!</definedName>
    <definedName name="fb">#REF!</definedName>
    <definedName name="콘노">#REF!</definedName>
    <definedName name="______________________________DOG2">#REF!</definedName>
    <definedName name="FTJFP">#REF!</definedName>
    <definedName name="REPT6">#REF!</definedName>
    <definedName name="DANGA32" localSheetId="0">#REF!</definedName>
    <definedName name="_93081">#REF!</definedName>
    <definedName name="_DOG33" localSheetId="0">#REF!</definedName>
    <definedName name="명성호">#REF!</definedName>
    <definedName name="인력경질토사터파기1m까지">#REF!</definedName>
    <definedName name="전면판넬보드">#REF!</definedName>
    <definedName name="설경환">#REF!</definedName>
    <definedName name="OCOJC2">#REF!</definedName>
    <definedName name="_JK71">#REF!</definedName>
    <definedName name="gfggfr">#REF!</definedName>
    <definedName name="_woogi">#REF!</definedName>
    <definedName name="기재120.1">#REF!</definedName>
    <definedName name="금회재료비">#REF!</definedName>
    <definedName name="허ㅏㅣㅈ">#REF!</definedName>
    <definedName name="낙우송6재료">#REF!</definedName>
    <definedName name="기재92.1">#REF!</definedName>
    <definedName name="_21100">#REF!</definedName>
    <definedName name="천윤기">#REF!</definedName>
    <definedName name="벽관통구멍파기">#REF!</definedName>
    <definedName name="_UJ0006">#REF!</definedName>
    <definedName name="_JJ156">#REF!</definedName>
    <definedName name="시간" localSheetId="0">#REF!</definedName>
    <definedName name="SEC_서울">#REF!</definedName>
    <definedName name="외부판넬철재문1">#REF!</definedName>
    <definedName name="Page5">#REF!</definedName>
    <definedName name="_12C_23">#REF!</definedName>
    <definedName name="fc" localSheetId="0">#REF!</definedName>
    <definedName name="알미늄밴드1">#REF!</definedName>
    <definedName name="이식일위">#REF!</definedName>
    <definedName name="_TK0005">#REF!</definedName>
    <definedName name="_11B_21">#REF!</definedName>
    <definedName name="dcrwk9">#REF!</definedName>
    <definedName name="ㄹ120">#REF!</definedName>
    <definedName name="_33117">#REF!</definedName>
    <definedName name="DA" localSheetId="1">#REF!</definedName>
    <definedName name="_143P1_">#REF!</definedName>
    <definedName name="DATABAS">#REF!</definedName>
    <definedName name="이범열_님_구매">#REF!</definedName>
    <definedName name="샷시공012">#REF!</definedName>
    <definedName name="_Q2">#REF!</definedName>
    <definedName name="재료2">#REF!</definedName>
    <definedName name="최종PLINK">#REF!</definedName>
    <definedName name="AUTOEXEC">#REF!</definedName>
    <definedName name="NMU">#REF!</definedName>
    <definedName name="기재111">#REF!</definedName>
    <definedName name="벌목공011" localSheetId="0">#REF!</definedName>
    <definedName name="gb_s_6">#REF!</definedName>
    <definedName name="_36156">#REF!</definedName>
    <definedName name="월배대형1">#REF!</definedName>
    <definedName name="설치시공">#REF!</definedName>
    <definedName name="_________DOG1">#REF!</definedName>
    <definedName name="_21460">#REF!</definedName>
    <definedName name="__DAN5">#REF!</definedName>
    <definedName name="_4P300A">#REF!</definedName>
    <definedName name="_30G_0Extract">#REF!</definedName>
    <definedName name="WW6___9">#REF!</definedName>
    <definedName name="IV2.0">#REF!</definedName>
    <definedName name="자R6">#REF!</definedName>
    <definedName name="남산1호" localSheetId="1">#REF!</definedName>
    <definedName name="도급공사비">#REF!</definedName>
    <definedName name="ㅌ처포" localSheetId="0">#REF!</definedName>
    <definedName name="착정심도">#REF!</definedName>
    <definedName name="전규태">#REF!</definedName>
    <definedName name="_10C_54">#REF!</definedName>
    <definedName name="_2개월">#REF!</definedName>
    <definedName name="_3C_20">#REF!</definedName>
    <definedName name="케이블바인드신설3">#REF!</definedName>
    <definedName name="강관동바리605">#REF!</definedName>
    <definedName name="ㅊ401">#REF!</definedName>
    <definedName name="광분배함1">#REF!</definedName>
    <definedName name="_NO203">#REF!</definedName>
    <definedName name="_JJ28">#REF!</definedName>
    <definedName name="_15C_36">#REF!</definedName>
    <definedName name="rhdfid">#REF!</definedName>
    <definedName name="DTET">#REF!</definedName>
    <definedName name="최종SRE1">#REF!</definedName>
    <definedName name="_NN38">#REF!</definedName>
    <definedName name="갯버들재">#REF!</definedName>
    <definedName name="FR34C3.5">#REF!</definedName>
    <definedName name="금전공사개요2">#REF!</definedName>
    <definedName name="노56">#REF!</definedName>
    <definedName name="__AFX36">#REF!</definedName>
    <definedName name="________________________TON1">#REF!</definedName>
    <definedName name="BEAB4" localSheetId="0">#REF!</definedName>
    <definedName name="_6B_19">#REF!</definedName>
    <definedName name="_______________________________WW6">#REF!</definedName>
    <definedName name="월상용직운전원">#REF!</definedName>
    <definedName name="조적공012">#REF!</definedName>
    <definedName name="SLIR">#REF!</definedName>
    <definedName name="김석현_책임">#REF!</definedName>
    <definedName name="ㄹㅇㄶ" localSheetId="0">#REF!</definedName>
    <definedName name="인입">#REF!</definedName>
    <definedName name="기재108">#REF!</definedName>
    <definedName name="H4.0m">#REF!</definedName>
    <definedName name="주노1" localSheetId="0">#REF!</definedName>
    <definedName name="원자력보온공992">#REF!</definedName>
    <definedName name="단위공량9" localSheetId="0">#REF!</definedName>
    <definedName name="주택지4FC100">#REF!</definedName>
    <definedName name="_NN18">#REF!</definedName>
    <definedName name="기재159.1">#REF!</definedName>
    <definedName name="전창욱_과장">#REF!</definedName>
    <definedName name="금회전보상비">#REF!</definedName>
    <definedName name="관리비">#REF!</definedName>
    <definedName name="jghkjh">#REF!</definedName>
    <definedName name="ㄱ8">#REF!</definedName>
    <definedName name="FR81C250">#REF!</definedName>
    <definedName name="SIS">#REF!</definedName>
    <definedName name="천정">#REF!</definedName>
    <definedName name="_26340">#REF!</definedName>
    <definedName name="롯드161000">#REF!</definedName>
    <definedName name="경유1">#REF!</definedName>
    <definedName name="판석노">#REF!</definedName>
    <definedName name="폐기갑지용">#REF!</definedName>
    <definedName name="기재153.1">#REF!</definedName>
    <definedName name="망고정크립">#REF!</definedName>
    <definedName name="사재1">#REF!</definedName>
    <definedName name="_3C_26">#REF!</definedName>
    <definedName name="PRINT_TITEL">#REF!</definedName>
    <definedName name="집수정">#REF!</definedName>
    <definedName name="스텐레스후레임1" localSheetId="0">#REF!</definedName>
    <definedName name="심남섭">#REF!</definedName>
    <definedName name="DTIC">#REF!</definedName>
    <definedName name="_17C_14">#REF!</definedName>
    <definedName name="프라임코팅75디스트리뷰우터3000살포경비">#REF!</definedName>
    <definedName name="_12B_1">#REF!</definedName>
    <definedName name="조명">#REF!</definedName>
    <definedName name="평">#REF!</definedName>
    <definedName name="_11411">#REF!</definedName>
    <definedName name="_8B_13">#REF!</definedName>
    <definedName name="품목상승기타경비">#REF!</definedName>
    <definedName name="_____PB3" localSheetId="0">#REF!</definedName>
    <definedName name="캇타간재">#REF!</definedName>
    <definedName name="기층기계전압마카담계">#REF!</definedName>
    <definedName name="캐노피1" localSheetId="0">#REF!</definedName>
    <definedName name="_13C_21">#REF!</definedName>
    <definedName name="횡배수관연장산출">#REF!</definedName>
    <definedName name="_15C_87">#REF!</definedName>
    <definedName name="_159P13_">#REF!</definedName>
    <definedName name="_7B_5">#REF!</definedName>
    <definedName name="PI60___9">#REF!</definedName>
    <definedName name="활하중재하시풍하중">#REF!</definedName>
    <definedName name="전기공사기사_전기공사기사1급991">#REF!</definedName>
    <definedName name="불도우저" localSheetId="1">#REF!</definedName>
    <definedName name="ENG11차">#REF!</definedName>
    <definedName name="_10C_64">#REF!</definedName>
    <definedName name="_32111">#REF!</definedName>
    <definedName name="선로물량1">#REF!</definedName>
    <definedName name="강관115" localSheetId="0">#REF!</definedName>
    <definedName name="재79">#REF!</definedName>
    <definedName name="노임품명" localSheetId="0">#REF!</definedName>
    <definedName name="전등철거단가">#REF!</definedName>
    <definedName name="이상하다" localSheetId="0">#REF!</definedName>
    <definedName name="정연정_과장">#REF!</definedName>
    <definedName name="공사원가계산서노무비">#REF!</definedName>
    <definedName name="_____sub5" localSheetId="0">#REF!</definedName>
    <definedName name="_33103">#REF!</definedName>
    <definedName name="_14131">#REF!</definedName>
    <definedName name="트레이및접지계">#REF!</definedName>
    <definedName name="PU_BOX_화인">#REF!</definedName>
    <definedName name="최종SSLR">#REF!</definedName>
    <definedName name="단__가6">#REF!</definedName>
    <definedName name="단40">#REF!</definedName>
    <definedName name="풀1">#REF!</definedName>
    <definedName name="flc_dcu">#REF!</definedName>
    <definedName name="_3B_19">#REF!</definedName>
    <definedName name="ㅎㅎㅎㅎㅎㅎ" localSheetId="0">#REF!</definedName>
    <definedName name="비광주">#REF!</definedName>
    <definedName name="기재328">#REF!</definedName>
    <definedName name="_DAN147" localSheetId="0">#REF!</definedName>
    <definedName name="재147">#REF!</definedName>
    <definedName name="ㅏㅢ">#REF!</definedName>
    <definedName name="_KK88">#REF!</definedName>
    <definedName name="_________________________DOG4">#REF!</definedName>
    <definedName name="_NN126">#REF!</definedName>
    <definedName name="OFFER">#REF!</definedName>
    <definedName name="써사당">#REF!</definedName>
    <definedName name="__DAN26">#REF!</definedName>
    <definedName name="건설기계운전기사011" localSheetId="0">#REF!</definedName>
    <definedName name="SWS" localSheetId="0">#REF!</definedName>
    <definedName name="ㄴㅁㅁ">#REF!</definedName>
    <definedName name="전북10">#REF!</definedName>
    <definedName name="수동조작함">#REF!</definedName>
    <definedName name="ㄹ옹ㄹㄴ">#REF!</definedName>
    <definedName name="_1_4_도교" localSheetId="0">#REF!</definedName>
    <definedName name="_DAN3">#REF!</definedName>
    <definedName name="원운2호" localSheetId="0">#REF!</definedName>
    <definedName name="ㅗㅓㅏ" localSheetId="0">#REF!</definedName>
    <definedName name="여비교통통신">#REF!</definedName>
    <definedName name="___DAN118">#REF!</definedName>
    <definedName name="잔토처리0.4적사경비">#REF!</definedName>
    <definedName name="_15C_24">#REF!</definedName>
    <definedName name="ㅁㅊㅇㅍㅁㄴㅇㄻㄴㅇㄹ" localSheetId="0">#REF!</definedName>
    <definedName name="GuBae" localSheetId="0">#REF!</definedName>
    <definedName name="공9501">#REF!</definedName>
    <definedName name="WWR">#REF!</definedName>
    <definedName name="_DAN30">#REF!</definedName>
    <definedName name="건장" localSheetId="0">#REF!</definedName>
    <definedName name="기재193.1">#REF!</definedName>
    <definedName name="가시나무재료8">#REF!</definedName>
    <definedName name="노무비합">#REF!</definedName>
    <definedName name="가아남">#REF!</definedName>
    <definedName name="_35253">#REF!</definedName>
    <definedName name="가로등입력">#REF!</definedName>
    <definedName name="자갈시멘트모래">#REF!</definedName>
    <definedName name="__OUT8">#REF!</definedName>
    <definedName name="일자7">#REF!</definedName>
    <definedName name="Wcon">#REF!</definedName>
    <definedName name="사용인감계">#REF!</definedName>
    <definedName name="Lu">#REF!</definedName>
    <definedName name="_TN0041">#REF!</definedName>
    <definedName name="측면윗변">#REF!</definedName>
    <definedName name="기층인력전압단뎀재료비">#REF!</definedName>
    <definedName name="기노86">#REF!</definedName>
    <definedName name="잔토처리0.7재료비">#REF!</definedName>
    <definedName name="행가1">#REF!</definedName>
    <definedName name="_JN4">#REF!</definedName>
    <definedName name="정산사급재료">#REF!</definedName>
    <definedName name="광통신설치사012">#REF!</definedName>
    <definedName name="오정고">#REF!</definedName>
    <definedName name="_LP1">#REF!</definedName>
    <definedName name="무선안테나공982" localSheetId="0">#REF!</definedName>
    <definedName name="printer">#REF!</definedName>
    <definedName name="닥트공982">#REF!</definedName>
    <definedName name="_UK0088">#REF!</definedName>
    <definedName name="접지접지봉1폴리머">#REF!</definedName>
    <definedName name="프랜트전공" localSheetId="0">#REF!</definedName>
    <definedName name="CV3C38">#REF!</definedName>
    <definedName name="철도신호공002" localSheetId="0">#REF!</definedName>
    <definedName name="조광기">#REF!</definedName>
    <definedName name="_LR1">#REF!</definedName>
    <definedName name="_TL0004">#REF!</definedName>
    <definedName name="궤도공992">#REF!</definedName>
    <definedName name="못1100">#REF!</definedName>
    <definedName name="_GJN0013">#REF!</definedName>
    <definedName name="RACK41">#REF!</definedName>
    <definedName name="sgj">#REF!</definedName>
    <definedName name="보온공002">#REF!</definedName>
    <definedName name="ㅕㅛㄱ" localSheetId="0">#REF!</definedName>
    <definedName name="최종BRI">#REF!</definedName>
    <definedName name="_1A_1">#REF!</definedName>
    <definedName name="DCEA">#REF!</definedName>
    <definedName name="_14A_28">#REF!</definedName>
    <definedName name="EMDRLR">#REF!</definedName>
    <definedName name="_32615">#REF!</definedName>
    <definedName name="_9A_12">#REF!</definedName>
    <definedName name="공사내용12">#REF!</definedName>
    <definedName name="NRM">#REF!</definedName>
    <definedName name="__________RO22">#REF!</definedName>
    <definedName name="_PRT5">#REF!</definedName>
    <definedName name="_10A_20">#REF!</definedName>
    <definedName name="_Regression_Out" localSheetId="0">#REF!</definedName>
    <definedName name="_O13">#REF!</definedName>
    <definedName name="공명1" localSheetId="0">#REF!</definedName>
    <definedName name="파상형PE전선관">#REF!</definedName>
    <definedName name="집행총액">#REF!</definedName>
    <definedName name="PPP" localSheetId="0">#REF!</definedName>
    <definedName name="STSPIPE131.8">#REF!</definedName>
    <definedName name="지적기능산업기사_지적기능사1급012">#REF!</definedName>
    <definedName name="사석주0245재">#REF!</definedName>
    <definedName name="rkdhdl">#REF!</definedName>
    <definedName name="_23243">#REF!</definedName>
    <definedName name="ㅁ331" localSheetId="0">#REF!</definedName>
    <definedName name="LED" localSheetId="0">#REF!</definedName>
    <definedName name="GBI_S_DGN">#REF!</definedName>
    <definedName name="공사목적4">#REF!</definedName>
    <definedName name="_NN46">#REF!</definedName>
    <definedName name="너트_M10용">#REF!</definedName>
    <definedName name="보호상" localSheetId="0">#REF!</definedName>
    <definedName name="ㅣㅏ">#REF!</definedName>
    <definedName name="REPT7.2">#REF!</definedName>
    <definedName name="_Sort">#REF!</definedName>
    <definedName name="스파이랄지중">#REF!</definedName>
    <definedName name="_21G_0Extract">#REF!</definedName>
    <definedName name="_22423">#REF!</definedName>
    <definedName name="철판10.4" localSheetId="0">#REF!</definedName>
    <definedName name="연결금구클레비스">#REF!</definedName>
    <definedName name="모래" localSheetId="0">#REF!</definedName>
    <definedName name="흄관운반1000경비">#REF!</definedName>
    <definedName name="WDWDWDWDWDWD">#REF!</definedName>
    <definedName name="_25210">#REF!</definedName>
    <definedName name="Kns">#REF!</definedName>
    <definedName name="시비경">#REF!</definedName>
    <definedName name="CPC">#REF!</definedName>
    <definedName name="FormulaC">#REF!</definedName>
    <definedName name="ㅍㅅㄴ" localSheetId="0">#REF!</definedName>
    <definedName name="경기남옥상외계약미입고">#REF!</definedName>
    <definedName name="_7_0_0__123Grap">#REF!</definedName>
    <definedName name="단38">#REF!</definedName>
    <definedName name="fdgdsf">#REF!</definedName>
    <definedName name="AHFormula">#REF!</definedName>
    <definedName name="내부판넬목재문1" localSheetId="0">#REF!</definedName>
    <definedName name="경용">#REF!</definedName>
    <definedName name="물탱크5500경비">#REF!</definedName>
    <definedName name="ㄹㅇㅎㄹㅇ" localSheetId="0">#REF!</definedName>
    <definedName name="기재246">#REF!</definedName>
    <definedName name="pah">#REF!</definedName>
    <definedName name="_13B_25">#REF!</definedName>
    <definedName name="단가다">#REF!</definedName>
    <definedName name="포선납땜A">#REF!</definedName>
    <definedName name="분당코아">#REF!</definedName>
    <definedName name="_DAN114" localSheetId="0">#REF!</definedName>
    <definedName name="전열공량">#REF!</definedName>
    <definedName name="조정금액">#REF!</definedName>
    <definedName name="_NO136">#REF!</definedName>
    <definedName name="시외23">#REF!</definedName>
    <definedName name="국내성단A">#REF!</definedName>
    <definedName name="노40_1">#REF!</definedName>
    <definedName name="_KK185">#REF!</definedName>
    <definedName name="준설선기관장011" localSheetId="0">#REF!</definedName>
    <definedName name="점퍼코드5">#REF!</definedName>
    <definedName name="________________DOG3">#REF!</definedName>
    <definedName name="발행일자">#REF!</definedName>
    <definedName name="인서트1">#REF!</definedName>
    <definedName name="_BUL0019">#REF!</definedName>
    <definedName name="______________WW8">#REF!</definedName>
    <definedName name="몰랑">#REF!</definedName>
    <definedName name="틀공" localSheetId="0">#REF!</definedName>
    <definedName name="적재속도">#REF!</definedName>
    <definedName name="ㅕㅛㅅ" localSheetId="0">#REF!</definedName>
    <definedName name="PLT">#REF!</definedName>
    <definedName name="_12B_31">#REF!</definedName>
    <definedName name="재64">#REF!</definedName>
    <definedName name="___SUB2" localSheetId="0">#REF!</definedName>
    <definedName name="광코드13">#REF!</definedName>
    <definedName name="기재265">#REF!</definedName>
    <definedName name="통신외선공992" localSheetId="0">#REF!</definedName>
    <definedName name="_DAN51">#REF!</definedName>
    <definedName name="___PRN7">#REF!</definedName>
    <definedName name="cxbvcx">#REF!</definedName>
    <definedName name="DDDD___0">#REF!</definedName>
    <definedName name="_12A_13">#REF!</definedName>
    <definedName name="표층인력살수계">#REF!</definedName>
    <definedName name="ㅡ873">#REF!</definedName>
    <definedName name="_BUN0008">#REF!</definedName>
    <definedName name="공급">#REF!</definedName>
    <definedName name="기재12">#REF!</definedName>
    <definedName name="D22.">#REF!</definedName>
    <definedName name="iuytr">#REF!</definedName>
    <definedName name="비서초">#REF!</definedName>
    <definedName name="프랜트전공">#REF!</definedName>
    <definedName name="F_PAGE">#REF!</definedName>
    <definedName name="_7F" localSheetId="0">#REF!</definedName>
    <definedName name="_35380">#REF!</definedName>
    <definedName name="도지">#REF!</definedName>
    <definedName name="웅">#REF!</definedName>
    <definedName name="보조기층크럿셔">#REF!</definedName>
    <definedName name="금회변변금일반관리비">#REF!</definedName>
    <definedName name="베이스비드1" localSheetId="0">#REF!</definedName>
    <definedName name="_44G_0Extract" localSheetId="0">#REF!</definedName>
    <definedName name="기사야">#REF!</definedName>
    <definedName name="가설재료">#REF!</definedName>
    <definedName name="OUT">#REF!</definedName>
    <definedName name="시설성서TB2">#REF!</definedName>
    <definedName name="_15101">#REF!</definedName>
    <definedName name="Ty1TH" localSheetId="0">#REF!</definedName>
    <definedName name="적용제외안전관리비">#REF!</definedName>
    <definedName name="분배기">#REF!</definedName>
    <definedName name="_63A18000_">#REF!</definedName>
    <definedName name="레미콘타설25소형">#REF!</definedName>
    <definedName name="아왜나무12노무">#REF!</definedName>
    <definedName name="주목12노무">#REF!</definedName>
    <definedName name="ProductTable">#REF!</definedName>
    <definedName name="ㅏ하ㅕ">#REF!</definedName>
    <definedName name="변경" localSheetId="0">#REF!</definedName>
    <definedName name="_13A_27">#REF!</definedName>
    <definedName name="_31408">#REF!</definedName>
    <definedName name="고급선원991">#REF!</definedName>
    <definedName name="장춘">#REF!</definedName>
    <definedName name="T9P">#REF!</definedName>
    <definedName name="이윤율">#REF!</definedName>
    <definedName name="B일" localSheetId="0">#REF!</definedName>
    <definedName name="전선관부속품비">#REF!</definedName>
    <definedName name="_22411">#REF!</definedName>
    <definedName name="RS_E1">#REF!</definedName>
    <definedName name="_BUJ0029">#REF!</definedName>
    <definedName name="__DAN101">#REF!</definedName>
    <definedName name="공정1">#REF!</definedName>
    <definedName name="w_m1">#REF!</definedName>
    <definedName name="자12">#REF!</definedName>
    <definedName name="제23호표재료비계">#REF!</definedName>
    <definedName name="____________________________________WW8">#REF!</definedName>
    <definedName name="ㄴㅇㄹㄷ" localSheetId="0">#REF!</definedName>
    <definedName name="ht">#REF!</definedName>
    <definedName name="_15__123Graph_LBL_DPOWER_MT">#REF!</definedName>
    <definedName name="___________">#REF!</definedName>
    <definedName name="보일러공992">#REF!</definedName>
    <definedName name="놀ㄴㄶㅎ">#REF!</definedName>
    <definedName name="남어">#REF!</definedName>
    <definedName name="_4A_15">#REF!</definedName>
    <definedName name="__123Graph_Eｶﾚﾝﾄ">#REF!</definedName>
    <definedName name="SO" localSheetId="0">#REF!</definedName>
    <definedName name="TWW">#REF!</definedName>
    <definedName name="_ind34">#REF!</definedName>
    <definedName name="__NOS28">#REF!</definedName>
    <definedName name="ㅗㅡ어">#REF!</definedName>
    <definedName name="VSIT">#REF!</definedName>
    <definedName name="IV5.5S">#REF!</definedName>
    <definedName name="_14B_2">#REF!</definedName>
    <definedName name="바이오">#REF!</definedName>
    <definedName name="통관총괄">#REF!</definedName>
    <definedName name="을1">#REF!</definedName>
    <definedName name="ㅘ">#REF!</definedName>
    <definedName name="TV7CFBT">#REF!</definedName>
    <definedName name="ㅁㄴㅊㅍㅁㅌㅊ펌ㄴㅇㄹ" localSheetId="1">#REF!</definedName>
    <definedName name="Ⅴ년차_대리급_정직급료">#REF!</definedName>
    <definedName name="일위11">#REF!</definedName>
    <definedName name="_35166">#REF!</definedName>
    <definedName name="PLATE6T">#REF!</definedName>
    <definedName name="일위자재">#REF!</definedName>
    <definedName name="수량표">#REF!</definedName>
    <definedName name="아세1">#REF!</definedName>
    <definedName name="_34452">#REF!</definedName>
    <definedName name="_kk231">#REF!</definedName>
    <definedName name="통신관련기사_통신기사1급992" localSheetId="0">#REF!</definedName>
    <definedName name="기재324">#REF!</definedName>
    <definedName name="Radius">#REF!</definedName>
    <definedName name="품5">#REF!</definedName>
    <definedName name="_31512">#REF!</definedName>
    <definedName name="건축목공982" localSheetId="0">#REF!</definedName>
    <definedName name="_22426">#REF!</definedName>
    <definedName name="dktyk">#REF!</definedName>
    <definedName name="노산3교집계표" localSheetId="1">#REF!</definedName>
    <definedName name="하원수">#REF!</definedName>
    <definedName name="주목1.0재료">#REF!</definedName>
    <definedName name="_35190">#REF!</definedName>
    <definedName name="_10C_8">#REF!</definedName>
    <definedName name="ED">#REF!</definedName>
    <definedName name="맨홀뚜껑_Φ750">#REF!</definedName>
    <definedName name="미장공992">#REF!</definedName>
    <definedName name="지선2">#REF!</definedName>
    <definedName name="sjrrt">#REF!</definedName>
    <definedName name="_JN60">#REF!</definedName>
    <definedName name="금회변변전공급가액">#REF!</definedName>
    <definedName name="_UN0058">#REF!</definedName>
    <definedName name="정산재료비소계">#REF!</definedName>
    <definedName name="철근공982">#REF!</definedName>
    <definedName name="품목상승공사원가재료비">#REF!</definedName>
    <definedName name="WHANS2">#REF!</definedName>
    <definedName name="랙20">#REF!</definedName>
    <definedName name="산출금양">#REF!</definedName>
    <definedName name="_14">#REF!</definedName>
    <definedName name="이창규_님_통신서비스_34156275">#REF!</definedName>
    <definedName name="기96091" localSheetId="0">#REF!</definedName>
    <definedName name="___H71223">#REF!</definedName>
    <definedName name="당경">#REF!</definedName>
    <definedName name="바인드1열">#REF!</definedName>
    <definedName name="실편백15노무">#REF!</definedName>
    <definedName name="기재376">#REF!</definedName>
    <definedName name="간선물량산출REV.3">#REF!</definedName>
    <definedName name="가20">#REF!</definedName>
    <definedName name="에_어_호_스">#REF!</definedName>
    <definedName name="_32206">#REF!</definedName>
    <definedName name="도급분합계">#REF!</definedName>
    <definedName name="허지현_연구원">#REF!</definedName>
    <definedName name="재163.1">#REF!</definedName>
    <definedName name="박성근">#REF!</definedName>
    <definedName name="GV2.0">#REF!</definedName>
    <definedName name="__ELP30">#REF!</definedName>
    <definedName name="DANGA123" localSheetId="0">#REF!</definedName>
    <definedName name="_SEA1">#REF!</definedName>
    <definedName name="합계전류2" localSheetId="0">#REF!</definedName>
    <definedName name="_GJJ0031">#REF!</definedName>
    <definedName name="VSPCC">#REF!</definedName>
    <definedName name="기">#REF!</definedName>
    <definedName name="_NN17">#REF!</definedName>
    <definedName name="조림인부982">#REF!</definedName>
    <definedName name="ㅈㄷㄷㄱㅇ로">#REF!</definedName>
    <definedName name="기재402">#REF!</definedName>
    <definedName name="_____LP1">#REF!</definedName>
    <definedName name="원자력용접공991">#REF!</definedName>
    <definedName name="송병우">#REF!</definedName>
    <definedName name="갈대노">#REF!</definedName>
    <definedName name="_35524">#REF!</definedName>
    <definedName name="_35733">#REF!</definedName>
    <definedName name="MPRI">#REF!</definedName>
    <definedName name="레미콘무재">#REF!</definedName>
    <definedName name="Q0490토사불량">#REF!</definedName>
    <definedName name="_105T노무">#REF!</definedName>
    <definedName name="삼층주간선값">#REF!</definedName>
    <definedName name="NE_LBAFO">#REF!</definedName>
    <definedName name="준설선전기사001">#REF!</definedName>
    <definedName name="_12B_60">#REF!</definedName>
    <definedName name="_V3">#REF!</definedName>
    <definedName name="백사십">#REF!</definedName>
    <definedName name="_12A_54">#REF!</definedName>
    <definedName name="_31237">#REF!</definedName>
    <definedName name="IL___2">#REF!</definedName>
    <definedName name="_JJ225">#REF!</definedName>
    <definedName name="UNITAA">#REF!</definedName>
    <definedName name="노부비">#REF!</definedName>
    <definedName name="보조기층인력살수계">#REF!</definedName>
    <definedName name="ㅈㅈ" localSheetId="0">#REF!</definedName>
    <definedName name="_NN96">#REF!</definedName>
    <definedName name="dfuyluyl">#REF!</definedName>
    <definedName name="콘크리트타설철근vib포함">#REF!</definedName>
    <definedName name="_25212">#REF!</definedName>
    <definedName name="_34259">#REF!</definedName>
    <definedName name="_35565">#REF!</definedName>
    <definedName name="회원" localSheetId="0">#REF!</definedName>
    <definedName name="시트방수" localSheetId="0">#REF!</definedName>
    <definedName name="ㅈㅅㅎㄷㄷ">#REF!</definedName>
    <definedName name="점수표">#REF!</definedName>
    <definedName name="상용직현장정리원_남_급료">#REF!</definedName>
    <definedName name="팥배나무H3.0">#REF!</definedName>
    <definedName name="___________RO110">#REF!</definedName>
    <definedName name="_7A_8">#REF!</definedName>
    <definedName name="정산전체합계">#REF!</definedName>
    <definedName name="OTRU_C">#REF!</definedName>
    <definedName name="합______________계">#REF!</definedName>
    <definedName name="DJYDTYJ" localSheetId="1">#REF!</definedName>
    <definedName name="재료할증">#REF!</definedName>
    <definedName name="PE내관">#REF!</definedName>
    <definedName name="시공측량사982" localSheetId="0">#REF!</definedName>
    <definedName name="NE_No_Tax">#REF!</definedName>
    <definedName name="구조물R">#REF!</definedName>
    <definedName name="약관4">#REF!</definedName>
    <definedName name="당초고용보험료">#REF!</definedName>
    <definedName name="철근콘크리트깨기0.7치즐재료비">#REF!</definedName>
    <definedName name="aaaaaaaaaaaaaaaaaaaaaa">#REF!</definedName>
    <definedName name="_31703">#REF!</definedName>
    <definedName name="금회이윤">#REF!</definedName>
    <definedName name="QAAAA">#REF!</definedName>
    <definedName name="_1C_4">#REF!</definedName>
    <definedName name="_D1">#REF!</definedName>
    <definedName name="기재339">#REF!</definedName>
    <definedName name="_BUL0006">#REF!</definedName>
    <definedName name="_DAN13" localSheetId="0">#REF!</definedName>
    <definedName name="_18A_3">#REF!</definedName>
    <definedName name="_DAN2">#REF!</definedName>
    <definedName name="아이디에프">#REF!</definedName>
    <definedName name="유니랙1">#REF!</definedName>
    <definedName name="_______________________________________________________________________">#REF!</definedName>
    <definedName name="자R20">#REF!</definedName>
    <definedName name="_12A_46">#REF!</definedName>
    <definedName name="_SBB4" localSheetId="0">#REF!</definedName>
    <definedName name="_ofd962">#REF!</definedName>
    <definedName name="실적공사단가표">#REF!</definedName>
    <definedName name="보통인부R10">#REF!</definedName>
    <definedName name="SB">#REF!</definedName>
    <definedName name="동력설비">#REF!</definedName>
    <definedName name="dy">#REF!</definedName>
    <definedName name="금회변변전폐기물처리비">#REF!</definedName>
    <definedName name="RO22___4">#REF!</definedName>
    <definedName name="조가선">#REF!</definedName>
    <definedName name="ㅂㅈㅇㅂㅈㅇ" localSheetId="0">#REF!</definedName>
    <definedName name="관로3">#REF!</definedName>
    <definedName name="재78">#REF!</definedName>
    <definedName name="대화상자표시">#REF!</definedName>
    <definedName name="_ELP150">#REF!</definedName>
    <definedName name="테관1.2">#REF!</definedName>
    <definedName name="도급">#REF!</definedName>
    <definedName name="_UN0100">#REF!</definedName>
    <definedName name="_____PRN6">#REF!</definedName>
    <definedName name="금변2금고용보험료">#REF!</definedName>
    <definedName name="_12B_29">#REF!</definedName>
    <definedName name="rack18001">#REF!</definedName>
    <definedName name="노43_1">#REF!</definedName>
    <definedName name="견출공982">#REF!</definedName>
    <definedName name="지주밴드볼트너트1">#REF!</definedName>
    <definedName name="_0">#REF!</definedName>
    <definedName name="_6_3__Criteria">#REF!</definedName>
    <definedName name="재68">#REF!</definedName>
    <definedName name="저수조만수위" localSheetId="0">#REF!</definedName>
    <definedName name="GV5.5S">#REF!</definedName>
    <definedName name="기이">#REF!</definedName>
    <definedName name="기재319.1">#REF!</definedName>
    <definedName name="최종MSCI_0">#REF!</definedName>
    <definedName name="_UJ0010">#REF!</definedName>
    <definedName name="구멍">#REF!</definedName>
    <definedName name="_35821">#REF!</definedName>
    <definedName name="변경도급액">#REF!</definedName>
    <definedName name="DANGA216" localSheetId="0">#REF!</definedName>
    <definedName name="광2">#REF!</definedName>
    <definedName name="몰탈콘크리트">#REF!</definedName>
    <definedName name="___DAN20">#REF!</definedName>
    <definedName name="_GJK0002">#REF!</definedName>
    <definedName name="고압케이블전공002">#REF!</definedName>
    <definedName name="FR32C3.5">#REF!</definedName>
    <definedName name="DANGA195" localSheetId="0">#REF!</definedName>
    <definedName name="재61">#REF!</definedName>
    <definedName name="AAPRT1">#REF!</definedName>
    <definedName name="E12P">#REF!</definedName>
    <definedName name="_3B_29">#REF!</definedName>
    <definedName name="도급예정액3">#REF!</definedName>
    <definedName name="수장노무">#REF!</definedName>
    <definedName name="단83">#REF!</definedName>
    <definedName name="MOTOR__________5">#REF!</definedName>
    <definedName name="거푸집1기초" localSheetId="0">#REF!</definedName>
    <definedName name="명자0805" localSheetId="1">#REF!</definedName>
    <definedName name="ㅛㅗㅜ">#REF!</definedName>
    <definedName name="_25710">#REF!</definedName>
    <definedName name="기재275.1">#REF!</definedName>
    <definedName name="블레이드1" localSheetId="0">#REF!</definedName>
    <definedName name="토사주0745노">#REF!</definedName>
    <definedName name="H25..">#REF!</definedName>
    <definedName name="Insurance">#REF!</definedName>
    <definedName name="GO번호">#REF!</definedName>
    <definedName name="지적기능산업기사_지적기능사1급002" localSheetId="0">#REF!</definedName>
    <definedName name="토적표01">#REF!</definedName>
    <definedName name="전기1300">#REF!</definedName>
    <definedName name="지진D" localSheetId="0">#REF!</definedName>
    <definedName name="_35651">#REF!</definedName>
    <definedName name="금변장이윤">#REF!</definedName>
    <definedName name="printMtitles">#REF!</definedName>
    <definedName name="gbi_s">#REF!</definedName>
    <definedName name="_CUM3">#REF!</definedName>
    <definedName name="_22454">#REF!</definedName>
    <definedName name="_25223">#REF!</definedName>
    <definedName name="금변전공사개요3">#REF!</definedName>
    <definedName name="_14140">#REF!</definedName>
    <definedName name="ㅇㄶㅇㄹㄴ">#REF!</definedName>
    <definedName name="기재398.1">#REF!</definedName>
    <definedName name="EI_Name">#REF!</definedName>
    <definedName name="IJPBOX옥외">#REF!</definedName>
    <definedName name="_12C_69">#REF!</definedName>
    <definedName name="_DAN103" localSheetId="0">#REF!</definedName>
    <definedName name="_KK76">#REF!</definedName>
    <definedName name="견출공991" localSheetId="0">#REF!</definedName>
    <definedName name="__DAN132">#REF!</definedName>
    <definedName name="이름없음">#REF!</definedName>
    <definedName name="모래운반경비">#REF!</definedName>
    <definedName name="최종CPCR">#REF!</definedName>
    <definedName name="_12106">#REF!</definedName>
    <definedName name="ㅁㅇ리">#REF!</definedName>
    <definedName name="망고정크립1">#REF!</definedName>
    <definedName name="_35183">#REF!</definedName>
    <definedName name="_11424">#REF!</definedName>
    <definedName name="원자력품질관리사991">#REF!</definedName>
    <definedName name="기계공011" localSheetId="0">#REF!</definedName>
    <definedName name="재119.1">#REF!</definedName>
    <definedName name="용접공_철도002">#REF!</definedName>
    <definedName name="ㄴㅀ" localSheetId="0">#REF!</definedName>
    <definedName name="_13C_24">#REF!</definedName>
    <definedName name="유상진">#REF!</definedName>
    <definedName name="메탈스크린" localSheetId="0">#REF!</definedName>
    <definedName name="_GJN0027">#REF!</definedName>
    <definedName name="강남Start">#REF!</definedName>
    <definedName name="_HHI22">#REF!</definedName>
    <definedName name="UNIOJC2">#REF!</definedName>
    <definedName name="재143">#REF!</definedName>
    <definedName name="조전주">#REF!</definedName>
    <definedName name="재60">#REF!</definedName>
    <definedName name="UC350P">#REF!</definedName>
    <definedName name="AWEGAWEG">#REF!</definedName>
    <definedName name="ㅎㄴㅇㅁㄹ">#REF!</definedName>
    <definedName name="dfhao">#REF!</definedName>
    <definedName name="보조기층기계살수재료비">#REF!</definedName>
    <definedName name="STS_PIPE_90A_10S_단중">#REF!</definedName>
    <definedName name="조경공R4이하">#REF!</definedName>
    <definedName name="ㅁ9">#REF!</definedName>
    <definedName name="DANCHO">#REF!</definedName>
    <definedName name="재83.1">#REF!</definedName>
    <definedName name="_15B_67">#REF!</definedName>
    <definedName name="부천">#REF!</definedName>
    <definedName name="쪽재비노">#REF!</definedName>
    <definedName name="_22456">#REF!</definedName>
    <definedName name="김종서">#REF!</definedName>
    <definedName name="철근운반운반비경비">#REF!</definedName>
    <definedName name="_35185">#REF!</definedName>
    <definedName name="_13B_18">#REF!</definedName>
    <definedName name="이광석대리">#REF!</definedName>
    <definedName name="_34751">#REF!</definedName>
    <definedName name="댈타5">#REF!</definedName>
    <definedName name="_107">#REF!</definedName>
    <definedName name="간선백본망">#REF!</definedName>
    <definedName name="____________________WW7">#REF!</definedName>
    <definedName name="_1A_24">#REF!</definedName>
    <definedName name="소모2">#REF!</definedName>
    <definedName name="ㅗㅎ롷ㄹ올ㅇ">#REF!</definedName>
    <definedName name="MOTOR__________8">#REF!</definedName>
    <definedName name="UNI_OFAT">#REF!</definedName>
    <definedName name="도급분경비">#REF!</definedName>
    <definedName name="ㅁㅁㅁㅁㅁㅁㅁㅁㅁㅁㅁㅁㅁ">#REF!</definedName>
    <definedName name="부산스파이랄1">#REF!</definedName>
    <definedName name="고산TB2">#REF!</definedName>
    <definedName name="T22E">#REF!</definedName>
    <definedName name="재17.1">#REF!</definedName>
    <definedName name="MODEM9">#REF!</definedName>
    <definedName name="비계목재10회">#REF!</definedName>
    <definedName name="_14C_21">#REF!</definedName>
    <definedName name="_31816">#REF!</definedName>
    <definedName name="hk" localSheetId="1">#REF!</definedName>
    <definedName name="_GJN0033">#REF!</definedName>
    <definedName name="ㅎㄹㅇㄴ">#REF!</definedName>
    <definedName name="__________________________TON2">#REF!</definedName>
    <definedName name="ㅁㄴㅇㅍㄴㅇㄴ">#REF!</definedName>
    <definedName name="BHCA_DC_switching">#REF!</definedName>
    <definedName name="자W0.8">#REF!</definedName>
    <definedName name="BUBJ0025">#REF!</definedName>
    <definedName name="철거폭_m">#REF!</definedName>
    <definedName name="사석보04180노">#REF!</definedName>
    <definedName name="_1A_3">#REF!</definedName>
    <definedName name="기재155.1">#REF!</definedName>
    <definedName name="시공측량사조수991" localSheetId="0">#REF!</definedName>
    <definedName name="기재258">#REF!</definedName>
    <definedName name="___DAN23">#REF!</definedName>
    <definedName name="보링공" localSheetId="0">#REF!</definedName>
    <definedName name="TFESL">#REF!</definedName>
    <definedName name="타일공992" localSheetId="0">#REF!</definedName>
    <definedName name="gb_s">#REF!</definedName>
    <definedName name="김동현">#REF!</definedName>
    <definedName name="ㅓㅓㅓㅓㅓㅓ">#REF!</definedName>
    <definedName name="재57.1">#REF!</definedName>
    <definedName name="기재129.1">#REF!</definedName>
    <definedName name="K_Euro2Usd">#REF!</definedName>
    <definedName name="가설공사">#REF!</definedName>
    <definedName name="강_민영_님">#REF!</definedName>
    <definedName name="노84">#REF!</definedName>
    <definedName name="기재111.1">#REF!</definedName>
    <definedName name="_MatMult_AxB" localSheetId="1">#REF!</definedName>
    <definedName name="적용계약공사원가재료비" localSheetId="0">#REF!</definedName>
    <definedName name="_53.콜탈칠">#REF!</definedName>
    <definedName name="_UN0042">#REF!</definedName>
    <definedName name="이용석">#REF!</definedName>
    <definedName name="DANGA174">#REF!</definedName>
    <definedName name="_9B_9">#REF!</definedName>
    <definedName name="노임단가1">#REF!</definedName>
    <definedName name="되메우고다짐">#REF!</definedName>
    <definedName name="__DAN13">#REF!</definedName>
    <definedName name="상차비토사야간">#REF!</definedName>
    <definedName name="김동철">#REF!</definedName>
    <definedName name="잡공재료">#REF!</definedName>
    <definedName name="_26381">#REF!</definedName>
    <definedName name="잡공노무">#REF!</definedName>
    <definedName name="_5.22_2.13__0.15_0.54_2.3_0.18____1.35_1.64_1.31_0.96___5.22_2.1_0.5_1.35_2___13__0.8_2.58___5.22_2.13__0.15_0.54_2.3_0.18____1.35_2.52_1.31_0.48___3">#REF!</definedName>
    <definedName name="이상하다">#REF!</definedName>
    <definedName name="스튜디오소계">#REF!</definedName>
    <definedName name="VSAT_links_required_TIM">#REF!</definedName>
    <definedName name="DKSG">#REF!</definedName>
    <definedName name="부가공포설">#REF!</definedName>
    <definedName name="보40">#REF!</definedName>
    <definedName name="성산3호">#REF!</definedName>
    <definedName name="___DAN39">#REF!</definedName>
    <definedName name="기재314.1">#REF!</definedName>
    <definedName name="___DAN30">#REF!</definedName>
    <definedName name="_UJ0016">#REF!</definedName>
    <definedName name="_34214">#REF!</definedName>
    <definedName name="골경비">#REF!</definedName>
    <definedName name="단위공량17" localSheetId="0">#REF!</definedName>
    <definedName name="K_60">#REF!</definedName>
    <definedName name="PLATE_6t_단중">#REF!</definedName>
    <definedName name="이준호_님">#REF!</definedName>
    <definedName name="CON">#REF!</definedName>
    <definedName name="_31504">#REF!</definedName>
    <definedName name="_NN86">#REF!</definedName>
    <definedName name="축전지설치품">#REF!</definedName>
    <definedName name="난연대구">#REF!</definedName>
    <definedName name="특급원자력비파괴시험공991" localSheetId="0">#REF!</definedName>
    <definedName name="_NO142">#REF!</definedName>
    <definedName name="_JJ48">#REF!</definedName>
    <definedName name="기층인력전압단뎀계">#REF!</definedName>
    <definedName name="수정내역">#REF!</definedName>
    <definedName name="원자력기술자012">#REF!</definedName>
    <definedName name="SITENAME">#REF!</definedName>
    <definedName name="EXT">#REF!</definedName>
    <definedName name="dsgfsdgs">#REF!</definedName>
    <definedName name="ㅘ" localSheetId="0">#REF!</definedName>
    <definedName name="다산">#REF!</definedName>
    <definedName name="_11425">#REF!</definedName>
    <definedName name="FormulaX">#REF!</definedName>
    <definedName name="SO">#REF!</definedName>
    <definedName name="기노91">#REF!</definedName>
    <definedName name="_NO93">#REF!</definedName>
    <definedName name="_scc422">#REF!</definedName>
    <definedName name="printer_ttitle" localSheetId="0">#REF!</definedName>
    <definedName name="ㄴ오ㅗㅇ홍ㅎ로" localSheetId="0">#REF!</definedName>
    <definedName name="flc_ds1">#REF!</definedName>
    <definedName name="아르곤" localSheetId="0">#REF!</definedName>
    <definedName name="DMBAR" localSheetId="0">#REF!</definedName>
    <definedName name="VHAF">#REF!</definedName>
    <definedName name="한식목공조공001">#REF!</definedName>
    <definedName name="_25631">#REF!</definedName>
    <definedName name="___DOG1">#REF!</definedName>
    <definedName name="_TJ0020">#REF!</definedName>
    <definedName name="TWID" localSheetId="0">#REF!</definedName>
    <definedName name="광코드73">#REF!</definedName>
    <definedName name="_A65700">#REF!</definedName>
    <definedName name="연본사">#REF!</definedName>
    <definedName name="T_MLSS">#REF!</definedName>
    <definedName name="비전주">#REF!</definedName>
    <definedName name="서울옥상외계약입고">#REF!</definedName>
    <definedName name="_32162">#REF!</definedName>
    <definedName name="연동연선A">#REF!</definedName>
    <definedName name="_KK86">#REF!</definedName>
    <definedName name="_34217">#REF!</definedName>
    <definedName name="기재429.1">#REF!</definedName>
    <definedName name="RACK3">#REF!</definedName>
    <definedName name="기재318">#REF!</definedName>
    <definedName name="기재184.1">#REF!</definedName>
    <definedName name="wwee">#REF!</definedName>
    <definedName name="단가조사갑지">#REF!</definedName>
    <definedName name="무석면디럭스타일">#REF!</definedName>
    <definedName name="철근조립간단">#REF!</definedName>
    <definedName name="rwref" localSheetId="0">#REF!</definedName>
    <definedName name="주택지10FC100">#REF!</definedName>
    <definedName name="TV4K">#REF!</definedName>
    <definedName name="시발" localSheetId="0">#REF!</definedName>
    <definedName name="한식목공002">#REF!</definedName>
    <definedName name="내장공002" localSheetId="0">#REF!</definedName>
    <definedName name="_GJJ0022">#REF!</definedName>
    <definedName name="오케이">#REF!</definedName>
    <definedName name="밤나무10재료">#REF!</definedName>
    <definedName name="_26_0_S">#REF!</definedName>
    <definedName name="OC3형">#REF!</definedName>
    <definedName name="___SUB1" localSheetId="0">#REF!</definedName>
    <definedName name="박재홍">#REF!</definedName>
    <definedName name="금회금산재보험료" localSheetId="0">#REF!</definedName>
    <definedName name="ㅇㄹㄶㄹㄴ" localSheetId="0">#REF!</definedName>
    <definedName name="반취부압구정">#REF!</definedName>
    <definedName name="지재">#REF!</definedName>
    <definedName name="SPRSLV_1">#REF!</definedName>
    <definedName name="SUBT1">#REF!</definedName>
    <definedName name="_NN45">#REF!</definedName>
    <definedName name="접착제1" localSheetId="0">#REF!</definedName>
    <definedName name="_10B_45">#REF!</definedName>
    <definedName name="모감주나무H3.0xR10">#REF!</definedName>
    <definedName name="기재409">#REF!</definedName>
    <definedName name="__123Graph_XF">#REF!</definedName>
    <definedName name="TABLE_54">#REF!</definedName>
    <definedName name="CC" localSheetId="1">#REF!</definedName>
    <definedName name="database2" localSheetId="0">#REF!</definedName>
    <definedName name="강관동바리">#REF!</definedName>
    <definedName name="E19P">#REF!</definedName>
    <definedName name="A머캐표층5">#REF!</definedName>
    <definedName name="가시나무R6">#REF!</definedName>
    <definedName name="원자력케이블전공011" localSheetId="0">#REF!</definedName>
    <definedName name="변전전공991">#REF!</definedName>
    <definedName name="고급원자력비파괴시험공992">#REF!</definedName>
    <definedName name="시작" localSheetId="0">#REF!</definedName>
    <definedName name="_NN90">#REF!</definedName>
    <definedName name="______________________PI60">#REF!</definedName>
    <definedName name="통신케이블공982">#REF!</definedName>
    <definedName name="_____________">#REF!</definedName>
    <definedName name="휘발유1" localSheetId="0">#REF!</definedName>
    <definedName name="wss" localSheetId="1">#REF!</definedName>
    <definedName name="작업반장">#REF!</definedName>
    <definedName name="용접봉저합금용" localSheetId="0">#REF!</definedName>
    <definedName name="JENS1">#REF!</definedName>
    <definedName name="배전전공011">#REF!</definedName>
    <definedName name="단77">#REF!</definedName>
    <definedName name="DANGA25" localSheetId="0">#REF!</definedName>
    <definedName name="석공992">#REF!</definedName>
    <definedName name="TABLE1">#REF!</definedName>
    <definedName name="세로갑지" localSheetId="0">#REF!</definedName>
    <definedName name="기재31">#REF!</definedName>
    <definedName name="sb_공통공사비">#REF!</definedName>
    <definedName name="_______________________RO60">#REF!</definedName>
    <definedName name="조인천">#REF!</definedName>
    <definedName name="__Key11">#REF!</definedName>
    <definedName name="____________RO35">#REF!</definedName>
    <definedName name="DANGA227">#REF!</definedName>
    <definedName name="_JJ103">#REF!</definedName>
    <definedName name="SV">#REF!</definedName>
    <definedName name="___DAN142">#REF!</definedName>
    <definedName name="노경">#REF!</definedName>
    <definedName name="갱부991" localSheetId="0">#REF!</definedName>
    <definedName name="불도자15재료">#REF!</definedName>
    <definedName name="굴착공사2">#REF!</definedName>
    <definedName name="_UN0078">#REF!</definedName>
    <definedName name="_2_4_완속여과지">#REF!</definedName>
    <definedName name="수장경비" localSheetId="1">#REF!</definedName>
    <definedName name="통신내선공001" localSheetId="0">#REF!</definedName>
    <definedName name="원가계" localSheetId="0">#REF!</definedName>
    <definedName name="_1w2_">#REF!</definedName>
    <definedName name="_3A_11">#REF!</definedName>
    <definedName name="JJG">#REF!</definedName>
    <definedName name="기재132">#REF!</definedName>
    <definedName name="재133.1">#REF!</definedName>
    <definedName name="DOOR3_W" localSheetId="0">#REF!</definedName>
    <definedName name="E6P">#REF!</definedName>
    <definedName name="___SUM12">#REF!</definedName>
    <definedName name="_TK0026">#REF!</definedName>
    <definedName name="윈치노무야간">#REF!</definedName>
    <definedName name="bbbbbbb">#REF!</definedName>
    <definedName name="철13" localSheetId="0">#REF!</definedName>
    <definedName name="아스팔트포장파괴0.7재료비">#REF!</definedName>
    <definedName name="_94071">#REF!</definedName>
    <definedName name="__A99999">#REF!</definedName>
    <definedName name="_BUJ0015">#REF!</definedName>
    <definedName name="잔토Q90토사실가동불량">#REF!</definedName>
    <definedName name="_KK55">#REF!</definedName>
    <definedName name="분전반">#REF!</definedName>
    <definedName name="_31412">#REF!</definedName>
    <definedName name="철거구간">#REF!</definedName>
    <definedName name="구미제">#REF!</definedName>
    <definedName name="실행집계">#REF!</definedName>
    <definedName name="_A70000">#REF!</definedName>
    <definedName name="_35644">#REF!</definedName>
    <definedName name="_11415">#REF!</definedName>
    <definedName name="관급자재비" localSheetId="0">#REF!</definedName>
    <definedName name="연방배">#REF!</definedName>
    <definedName name="BCONN70">#REF!</definedName>
    <definedName name="_UN0025">#REF!</definedName>
    <definedName name="규___격">#REF!</definedName>
    <definedName name="ㅏ30">#REF!</definedName>
    <definedName name="__IL1" localSheetId="0">#REF!</definedName>
    <definedName name="_8C_10">#REF!</definedName>
    <definedName name="대구출">#REF!</definedName>
    <definedName name="경단가" localSheetId="0">#REF!</definedName>
    <definedName name="_UL0035">#REF!</definedName>
    <definedName name="__DAN86">#REF!</definedName>
    <definedName name="지주목" localSheetId="0">#REF!</definedName>
    <definedName name="재30">#REF!</definedName>
    <definedName name="ㄷㄳ">#REF!</definedName>
    <definedName name="현장사무실콘테이너3개월">#REF!</definedName>
    <definedName name="금회공사원가전체" localSheetId="0">#REF!</definedName>
    <definedName name="_NO5">#REF!</definedName>
    <definedName name="_64.방열기설치">#REF!</definedName>
    <definedName name="_4A_12">#REF!</definedName>
    <definedName name="_15C_55">#REF!</definedName>
    <definedName name="하지재">#REF!</definedName>
    <definedName name="ㅈㄱㄷㅁㄹㄴ" localSheetId="0">#REF!</definedName>
    <definedName name="준설선전기사012">#REF!</definedName>
    <definedName name="_31600">#REF!</definedName>
    <definedName name="__PE54">#REF!</definedName>
    <definedName name="YS">#REF!</definedName>
    <definedName name="잡공경비">#REF!</definedName>
    <definedName name="안전본봉">#REF!</definedName>
    <definedName name="_2C_8">#REF!</definedName>
    <definedName name="__DAN42">#REF!</definedName>
    <definedName name="__bar25">#REF!</definedName>
    <definedName name="이진연대리님">#REF!</definedName>
    <definedName name="_PV50">#REF!</definedName>
    <definedName name="_116f2_">#REF!</definedName>
    <definedName name="토사주01445재">#REF!</definedName>
    <definedName name="_NN14">#REF!</definedName>
    <definedName name="MODEM6">#REF!</definedName>
    <definedName name="기재439.1">#REF!</definedName>
    <definedName name="Exch_Duty">#REF!</definedName>
    <definedName name="거푸집벽체용" localSheetId="0">#REF!</definedName>
    <definedName name="원자력제관공002" localSheetId="0">#REF!</definedName>
    <definedName name="오층주간선" localSheetId="0">#REF!</definedName>
    <definedName name="POR3C56R44C76RTSKS15C5LRTHDLTBD">#REF!</definedName>
    <definedName name="기재109">#REF!</definedName>
    <definedName name="_15B_89">#REF!</definedName>
    <definedName name="_OJC4">#REF!</definedName>
    <definedName name="_KK218">#REF!</definedName>
    <definedName name="접속후시험A">#REF!</definedName>
    <definedName name="볼190" localSheetId="0">#REF!</definedName>
    <definedName name="_________11">#REF!</definedName>
    <definedName name="___JJ21">#REF!</definedName>
    <definedName name="광송수신기1">#REF!</definedName>
    <definedName name="ㅈㄱㄷ쇽ㄷㅈ">#REF!</definedName>
    <definedName name="__DAN23">#REF!</definedName>
    <definedName name="_3_5">#REF!</definedName>
    <definedName name="합성목재몰딩" localSheetId="0">#REF!</definedName>
    <definedName name="rdyery">#REF!</definedName>
    <definedName name="_12A_58">#REF!</definedName>
    <definedName name="FN">#REF!</definedName>
    <definedName name="가1" localSheetId="0">#REF!</definedName>
    <definedName name="변제공급가액">#REF!</definedName>
    <definedName name="상급원자력기술자982">#REF!</definedName>
    <definedName name="_8A_17">#REF!</definedName>
    <definedName name="양승철님_구매__메카트로닉스">#REF!</definedName>
    <definedName name="_NO67">#REF!</definedName>
    <definedName name="ㅇㄻㄴㅇㄻㄴㅇㄹ" localSheetId="0">#REF!</definedName>
    <definedName name="지적기능사_지적기능사2급002" localSheetId="0">#REF!</definedName>
    <definedName name="중기운반노무비">#REF!</definedName>
    <definedName name="함석공991">#REF!</definedName>
    <definedName name="ㅏㄴㅅㅌ" localSheetId="0">#REF!</definedName>
    <definedName name="입상관취부A">#REF!</definedName>
    <definedName name="_461___9">#REF!</definedName>
    <definedName name="__NOH36">#REF!</definedName>
    <definedName name="_________________________DOG1">#REF!</definedName>
    <definedName name="착암공011">#REF!</definedName>
    <definedName name="NUMBER">#REF!</definedName>
    <definedName name="보조기층2.5부설노무비">#REF!</definedName>
    <definedName name="전내56k">#REF!</definedName>
    <definedName name="스틸도아1">#REF!</definedName>
    <definedName name="ㅓㅗㅡ">#REF!</definedName>
    <definedName name="_JK132">#REF!</definedName>
    <definedName name="조림인부012">#REF!</definedName>
    <definedName name="인쇄양식">#REF!</definedName>
    <definedName name="산식을값으로">#REF!</definedName>
    <definedName name="접지봉시설2">#REF!</definedName>
    <definedName name="남남" localSheetId="1">#REF!</definedName>
    <definedName name="_31403">#REF!</definedName>
    <definedName name="유압식백호우0.4경비">#REF!</definedName>
    <definedName name="방수고아">#REF!</definedName>
    <definedName name="경비_1">#REF!</definedName>
    <definedName name="TABLE_11">#REF!</definedName>
    <definedName name="강신태">#REF!</definedName>
    <definedName name="배연창">#REF!</definedName>
    <definedName name="통신관련산업기사_통신기사2급012">#REF!</definedName>
    <definedName name="송천1" localSheetId="0">#REF!</definedName>
    <definedName name="조력공">#REF!</definedName>
    <definedName name="_UK0078">#REF!</definedName>
    <definedName name="놋">#REF!</definedName>
    <definedName name="자16">#REF!</definedName>
    <definedName name="_12C_76">#REF!</definedName>
    <definedName name="접지1">#REF!</definedName>
    <definedName name="석조각공011" localSheetId="0">#REF!</definedName>
    <definedName name="SDFSDF">#REF!</definedName>
    <definedName name="___SUB2">#REF!</definedName>
    <definedName name="슈사하중" localSheetId="0">#REF!</definedName>
    <definedName name="빗물받이1" localSheetId="0">#REF!</definedName>
    <definedName name="송전활선전공982" localSheetId="0">#REF!</definedName>
    <definedName name="_JJ23">#REF!</definedName>
    <definedName name="제20호표노무비계">#REF!</definedName>
    <definedName name="형틀목공001">#REF!</definedName>
    <definedName name="남재근">#REF!</definedName>
    <definedName name="접지14매설">#REF!</definedName>
    <definedName name="되메우기다짐02">#REF!</definedName>
    <definedName name="__________________RO110">#REF!</definedName>
    <definedName name="지주103대형">#REF!</definedName>
    <definedName name="기노94.1">#REF!</definedName>
    <definedName name="배수구">#REF!</definedName>
    <definedName name="__________IL1">#REF!</definedName>
    <definedName name="_32301">#REF!</definedName>
    <definedName name="종목">#REF!</definedName>
    <definedName name="착색제">#REF!</definedName>
    <definedName name="_BUN0014">#REF!</definedName>
    <definedName name="tewtwet" localSheetId="0">#REF!</definedName>
    <definedName name="녹막" localSheetId="0">#REF!</definedName>
    <definedName name="전주2">#REF!</definedName>
    <definedName name="Ty1TH">#REF!</definedName>
    <definedName name="실리콘실런트유리용">#REF!</definedName>
    <definedName name="DELIVERY">#REF!</definedName>
    <definedName name="차량무전기신설">#REF!</definedName>
    <definedName name="소프트시험사">#REF!</definedName>
    <definedName name="PeruIncomeStatement">#REF!</definedName>
    <definedName name="인류1">#REF!</definedName>
    <definedName name="측구연장">#REF!</definedName>
    <definedName name="그레이더속도">#REF!</definedName>
    <definedName name="ㅍㅍㅍ">#REF!</definedName>
    <definedName name="WW2___7">#REF!</definedName>
    <definedName name="DRIVE___2">#REF!</definedName>
    <definedName name="_34108">#REF!</definedName>
    <definedName name="_35305">#REF!</definedName>
    <definedName name="_UL0030">#REF!</definedName>
    <definedName name="_ind28">#REF!</definedName>
    <definedName name="_1_3_취수탑조정실">#REF!</definedName>
    <definedName name="BOLT50">#REF!</definedName>
    <definedName name="_11446">#REF!</definedName>
    <definedName name="맨홀용발판볼트1">#REF!</definedName>
    <definedName name="광통신설치사002" localSheetId="0">#REF!</definedName>
    <definedName name="_______________RO110">#REF!</definedName>
    <definedName name="원지반다짐">#REF!</definedName>
    <definedName name="DANGA171">#REF!</definedName>
    <definedName name="_12B_33">#REF!</definedName>
    <definedName name="숨기기">#REF!</definedName>
    <definedName name="기재274.1">#REF!</definedName>
    <definedName name="신나">#REF!</definedName>
    <definedName name="_UL0087">#REF!</definedName>
    <definedName name="인동교">#REF!</definedName>
    <definedName name="금변기공급가액">#REF!</definedName>
    <definedName name="_TN0009">#REF!</definedName>
    <definedName name="_A69999">#REF!</definedName>
    <definedName name="_13435">#REF!</definedName>
    <definedName name="E66P">#REF!</definedName>
    <definedName name="______________LP3">#REF!</definedName>
    <definedName name="_MX6">#REF!</definedName>
    <definedName name="잔토처리0.4적사계">#REF!</definedName>
    <definedName name="사층배관">#REF!</definedName>
    <definedName name="흄관운반800재료비">#REF!</definedName>
    <definedName name="MODEM10">#REF!</definedName>
    <definedName name="_NO39">#REF!</definedName>
    <definedName name="_NN53">#REF!</definedName>
    <definedName name="_35358">#REF!</definedName>
    <definedName name="DANGA61" localSheetId="0">#REF!</definedName>
    <definedName name="_35304">#REF!</definedName>
    <definedName name="타일노무">#REF!</definedName>
    <definedName name="kappa">#REF!</definedName>
    <definedName name="조경공1">#REF!</definedName>
    <definedName name="ㅌ1121">#REF!</definedName>
    <definedName name="_4A_26">#REF!</definedName>
    <definedName name="RSS">#REF!</definedName>
    <definedName name="_10B_37">#REF!</definedName>
    <definedName name="철판공991" localSheetId="0">#REF!</definedName>
    <definedName name="_BUJ0026">#REF!</definedName>
    <definedName name="_경비율1">#REF!</definedName>
    <definedName name="못1N50" localSheetId="0">#REF!</definedName>
    <definedName name="잔토Q인력토사실가동">#REF!</definedName>
    <definedName name="giuu" localSheetId="1">#REF!</definedName>
    <definedName name="금회기기타경비">#REF!</definedName>
    <definedName name="UH">#REF!</definedName>
    <definedName name="형상">#REF!</definedName>
    <definedName name="_UK0084">#REF!</definedName>
    <definedName name="FGRKRKRKRKRKRKRKRKRKRKRKRKRKRKT">#REF!</definedName>
    <definedName name="시간당단가제목">#REF!</definedName>
    <definedName name="기재251.1">#REF!</definedName>
    <definedName name="인상용직현장정리원남">#REF!</definedName>
    <definedName name="동원3">#REF!</definedName>
    <definedName name="경북컨개통">#REF!</definedName>
    <definedName name="ㅗㅅ20" localSheetId="0">#REF!</definedName>
    <definedName name="DANGA98" localSheetId="0">#REF!</definedName>
    <definedName name="___DAN26">#REF!</definedName>
    <definedName name="토사보04180재">#REF!</definedName>
    <definedName name="시외9">#REF!</definedName>
    <definedName name="SPPS_PIPE_20A_40S_단중">#REF!</definedName>
    <definedName name="E11M">#REF!</definedName>
    <definedName name="D25.">#REF!</definedName>
    <definedName name="보조기층2.5경비">#REF!</definedName>
    <definedName name="홍창호">#REF!</definedName>
    <definedName name="_3A_4">#REF!</definedName>
    <definedName name="UI">#REF!</definedName>
    <definedName name="갱부001" localSheetId="0">#REF!</definedName>
    <definedName name="광명단페인트1" localSheetId="0">#REF!</definedName>
    <definedName name="롤라노무비">#REF!</definedName>
    <definedName name="최소">#REF!</definedName>
    <definedName name="sb111_문_셔터_부속자재">#REF!</definedName>
    <definedName name="용접공_일반992" localSheetId="0">#REF!</definedName>
    <definedName name="아연도배관자재" localSheetId="0">#REF!</definedName>
    <definedName name="Page26">#REF!</definedName>
    <definedName name="ㅓ헐호ㅓ">#REF!</definedName>
    <definedName name="윤원섭_차장">#REF!</definedName>
    <definedName name="플랜트배관공">#REF!</definedName>
    <definedName name="마감선">#REF!</definedName>
    <definedName name="_______________________WW3">#REF!</definedName>
    <definedName name="____________________________________RO80">#REF!</definedName>
    <definedName name="PI48___9">#REF!</definedName>
    <definedName name="hw시험">#REF!</definedName>
    <definedName name="________WW7">#REF!</definedName>
    <definedName name="램머경">#REF!</definedName>
    <definedName name="_UL0079">#REF!</definedName>
    <definedName name="ㄷ75x40x5x7t_단중">#REF!</definedName>
    <definedName name="기타비목" localSheetId="0">#REF!</definedName>
    <definedName name="금변금공사개요6">#REF!</definedName>
    <definedName name="콘주철거공구손료">#REF!</definedName>
    <definedName name="견적서5">#REF!</definedName>
    <definedName name="_13B_7">#REF!</definedName>
    <definedName name="특수화공992">#REF!</definedName>
    <definedName name="____________________________PI48">#REF!</definedName>
    <definedName name="관로구삽입형방수">#REF!</definedName>
    <definedName name="_32314">#REF!</definedName>
    <definedName name="끝머리" localSheetId="0">#REF!</definedName>
    <definedName name="주택지7FC100">#REF!</definedName>
    <definedName name="_9B_4">#REF!</definedName>
    <definedName name="RACK9">#REF!</definedName>
    <definedName name="delta3" localSheetId="0">#REF!</definedName>
    <definedName name="잔토Q45토사">#REF!</definedName>
    <definedName name="근거1" localSheetId="0">#REF!</definedName>
    <definedName name="LRPR">#REF!</definedName>
    <definedName name="_______qa1">#REF!</definedName>
    <definedName name="_CUM5">#REF!</definedName>
    <definedName name="자43">#REF!</definedName>
    <definedName name="_16A_3">#REF!</definedName>
    <definedName name="기계설치공011" localSheetId="0">#REF!</definedName>
    <definedName name="광전센서수리">#REF!</definedName>
    <definedName name="_81.PVC제작설치">#REF!</definedName>
    <definedName name="_33316">#REF!</definedName>
    <definedName name="구간">#REF!</definedName>
    <definedName name="아스팔트포장파괴0.4작업보조원경비">#REF!</definedName>
    <definedName name="_6A_25">#REF!</definedName>
    <definedName name="준설선기관장991" localSheetId="0">#REF!</definedName>
    <definedName name="재회사">#REF!</definedName>
    <definedName name="_DAN108" localSheetId="0">#REF!</definedName>
    <definedName name="FMEOJC2">#REF!</definedName>
    <definedName name="_35785">#REF!</definedName>
    <definedName name="__HHI54">#REF!</definedName>
    <definedName name="지적기능사2">#REF!</definedName>
    <definedName name="DANGA147">#REF!</definedName>
    <definedName name="인건비요율">#REF!</definedName>
    <definedName name="_11204">#REF!</definedName>
    <definedName name="배롱">#REF!</definedName>
    <definedName name="DOG2___7">#REF!</definedName>
    <definedName name="갑지" localSheetId="1">#REF!</definedName>
    <definedName name="BUBJ0020">#REF!</definedName>
    <definedName name="DANGA153" localSheetId="0">#REF!</definedName>
    <definedName name="_26">#REF!</definedName>
    <definedName name="명자0805">#REF!</definedName>
    <definedName name="쉬트시">#REF!</definedName>
    <definedName name="_JJ205">#REF!</definedName>
    <definedName name="생H1.5">#REF!</definedName>
    <definedName name="경북12">#REF!</definedName>
    <definedName name="__DAN129">#REF!</definedName>
    <definedName name="BLANK22">#REF!</definedName>
    <definedName name="축전지">#REF!</definedName>
    <definedName name="lokasibdgarea">#REF!</definedName>
    <definedName name="L2L" localSheetId="0">#REF!</definedName>
    <definedName name="통관총괄" localSheetId="0">#REF!</definedName>
    <definedName name="q앨" localSheetId="0">#REF!</definedName>
    <definedName name="간접인건비요율">#REF!</definedName>
    <definedName name="DANGA38" localSheetId="0">#REF!</definedName>
    <definedName name="_fff65">#REF!</definedName>
    <definedName name="_JN5">#REF!</definedName>
    <definedName name="고재">#REF!</definedName>
    <definedName name="_UJ0076">#REF!</definedName>
    <definedName name="기재454">#REF!</definedName>
    <definedName name="비지수">#REF!</definedName>
    <definedName name="ㅁㄴㅇㄹ">#REF!</definedName>
    <definedName name="SQD">#REF!</definedName>
    <definedName name="창호목공001" localSheetId="0">#REF!</definedName>
    <definedName name="ㄹ허" localSheetId="0">#REF!</definedName>
    <definedName name="토이윤">#REF!</definedName>
    <definedName name="_12A_14">#REF!</definedName>
    <definedName name="hgdfshgdf">#REF!</definedName>
    <definedName name="_13420">#REF!</definedName>
    <definedName name="기이" localSheetId="0">#REF!</definedName>
    <definedName name="서대구TB1">#REF!</definedName>
    <definedName name="_NO3">#REF!</definedName>
    <definedName name="_1_10km____1_10_33.6k">#REF!</definedName>
    <definedName name="김정수">#REF!</definedName>
    <definedName name="HapIKVA">#REF!</definedName>
    <definedName name="재28.1">#REF!</definedName>
    <definedName name="슬리브시설B">#REF!</definedName>
    <definedName name="_23231">#REF!</definedName>
    <definedName name="_109">#REF!</definedName>
    <definedName name="소용량충전기">#REF!</definedName>
    <definedName name="_14A_19">#REF!</definedName>
    <definedName name="_71.아네모스닷트_취출구">#REF!</definedName>
    <definedName name="사인내역">#REF!</definedName>
    <definedName name="백07노무야간">#REF!</definedName>
    <definedName name="운암">#REF!</definedName>
    <definedName name="____0">#REF!</definedName>
    <definedName name="_1C_6">#REF!</definedName>
    <definedName name="제30호표노무비계">#REF!</definedName>
    <definedName name="수위">#REF!</definedName>
    <definedName name="중기인력5050터파기">#REF!</definedName>
    <definedName name="고상철_전문">#REF!</definedName>
    <definedName name="___DAN59">#REF!</definedName>
    <definedName name="수경단가1">#REF!</definedName>
    <definedName name="중급원자력기술자992">#REF!</definedName>
    <definedName name="기재386.1">#REF!</definedName>
    <definedName name="단위공량_5">#REF!</definedName>
    <definedName name="___DAN89">#REF!</definedName>
    <definedName name="_DAN59" localSheetId="0">#REF!</definedName>
    <definedName name="설치1">#REF!</definedName>
    <definedName name="선로수량1">#REF!</definedName>
    <definedName name="Cdnum">#REF!</definedName>
    <definedName name="_13B_9">#REF!</definedName>
    <definedName name="일위대가_복합2">#REF!</definedName>
    <definedName name="Av">#REF!</definedName>
    <definedName name="골건설">#REF!</definedName>
    <definedName name="Product8">#REF!</definedName>
    <definedName name="_61">#REF!</definedName>
    <definedName name="석축찰쌓기야면석69">#REF!</definedName>
    <definedName name="남기동">#REF!</definedName>
    <definedName name="우이사">#REF!</definedName>
    <definedName name="_UL0099">#REF!</definedName>
    <definedName name="ㅓㅣㅏㅗㅓㅣㅏㅓㅗ" localSheetId="0">#REF!</definedName>
    <definedName name="느티20">#REF!</definedName>
    <definedName name="K_TMNOEM">#REF!</definedName>
    <definedName name="모과R12">#REF!</definedName>
    <definedName name="재단가">#REF!</definedName>
    <definedName name="감R12">#REF!</definedName>
    <definedName name="_15A_74">#REF!</definedName>
    <definedName name="TR510300노무">#REF!</definedName>
    <definedName name="_UK0031">#REF!</definedName>
    <definedName name="바이_브레이트">#REF!</definedName>
    <definedName name="일위갑지">#REF!</definedName>
    <definedName name="_11A_8">#REF!</definedName>
    <definedName name="ㅁㅇㄴㅀ">#REF!</definedName>
    <definedName name="_34800">#REF!</definedName>
    <definedName name="_7B_6">#REF!</definedName>
    <definedName name="DANGA135">#REF!</definedName>
    <definedName name="금회변변전제이윤">#REF!</definedName>
    <definedName name="________________________________DOG33">#REF!</definedName>
    <definedName name="_________________________________WW2">#REF!</definedName>
    <definedName name="피간접">#REF!</definedName>
    <definedName name="EK">#REF!</definedName>
    <definedName name="K41H">#REF!</definedName>
    <definedName name="법원원천사">#REF!</definedName>
    <definedName name="총계1">#REF!</definedName>
    <definedName name="ba">#REF!</definedName>
    <definedName name="원자력보온공001" localSheetId="0">#REF!</definedName>
    <definedName name="_13B_56">#REF!</definedName>
    <definedName name="제도사982">#REF!</definedName>
    <definedName name="ㅁ540">#REF!</definedName>
    <definedName name="TON1___5">#REF!</definedName>
    <definedName name="___DAN46">#REF!</definedName>
    <definedName name="일위대가복합테이블">#REF!</definedName>
    <definedName name="_3A_12">#REF!</definedName>
    <definedName name="LA">#REF!</definedName>
    <definedName name="flc_rack2">#REF!</definedName>
    <definedName name="ㅘㅏㅏㅓ허">#REF!</definedName>
    <definedName name="상용직측량보조원급료">#REF!</definedName>
    <definedName name="_NO192">#REF!</definedName>
    <definedName name="아스팔트" localSheetId="0">#REF!</definedName>
    <definedName name="수량산출">#REF!</definedName>
    <definedName name="_2B_23">#REF!</definedName>
    <definedName name="______________RO45">#REF!</definedName>
    <definedName name="내역자재">#REF!</definedName>
    <definedName name="_8B_3">#REF!</definedName>
    <definedName name="_GJJ0018">#REF!</definedName>
    <definedName name="다." localSheetId="0">#REF!</definedName>
    <definedName name="_BUL0034">#REF!</definedName>
    <definedName name="성토법면고르기">#REF!</definedName>
    <definedName name="도장공011" localSheetId="0">#REF!</definedName>
    <definedName name="눈향L10">#REF!</definedName>
    <definedName name="UNITPRICE">#REF!</definedName>
    <definedName name="앙카볼트설치">#REF!</definedName>
    <definedName name="_14A_24">#REF!</definedName>
    <definedName name="_UJ0026">#REF!</definedName>
    <definedName name="집계1" localSheetId="0">#REF!</definedName>
    <definedName name="EMP">#REF!</definedName>
    <definedName name="ㅓㅘㅗㅓ" localSheetId="0">#REF!</definedName>
    <definedName name="_kM3">#REF!</definedName>
    <definedName name="한식목공조공982">#REF!</definedName>
    <definedName name="_NO117">#REF!</definedName>
    <definedName name="input_junglemux">#REF!</definedName>
    <definedName name="계장공011">#REF!</definedName>
    <definedName name="__PRN4">#REF!</definedName>
    <definedName name="사석보014180재">#REF!</definedName>
    <definedName name="_KK143">#REF!</definedName>
    <definedName name="FYUKGFYUK" localSheetId="0">#REF!</definedName>
    <definedName name="K_NELF70">#REF!</definedName>
    <definedName name="_NN171">#REF!</definedName>
    <definedName name="_2B_8">#REF!</definedName>
    <definedName name="재120">#REF!</definedName>
    <definedName name="_JJ171">#REF!</definedName>
    <definedName name="TSLC">#REF!</definedName>
    <definedName name="금변장순공사원가">#REF!</definedName>
    <definedName name="ㅇㅎㄴㄹㅇㄴ호ㅗ">#REF!</definedName>
    <definedName name="_JN102">#REF!</definedName>
    <definedName name="Page10">#REF!</definedName>
    <definedName name="이승헌대리">#REF!</definedName>
    <definedName name="_2C_24">#REF!</definedName>
    <definedName name="준설선선장982">#REF!</definedName>
    <definedName name="기재293">#REF!</definedName>
    <definedName name="_NO226">#REF!</definedName>
    <definedName name="임대부대공사">#REF!</definedName>
    <definedName name="MOTOR">#REF!</definedName>
    <definedName name="_10A_87">#REF!</definedName>
    <definedName name="_DAN143" localSheetId="0">#REF!</definedName>
    <definedName name="ㅎㄹㅇㄴㅁㅎ">#REF!</definedName>
    <definedName name="IV22S">#REF!</definedName>
    <definedName name="기타경비2">#REF!</definedName>
    <definedName name="황찬수님_SAIT">#REF!</definedName>
    <definedName name="_35561">#REF!</definedName>
    <definedName name="수량산출2">#REF!</definedName>
    <definedName name="________________DOG33">#REF!</definedName>
    <definedName name="판넬조립공992">#REF!</definedName>
    <definedName name="공______사______명">#REF!</definedName>
    <definedName name="ACONN42">#REF!</definedName>
    <definedName name="__MX11">#REF!</definedName>
    <definedName name="고급원자력비파괴시험공982" localSheetId="0">#REF!</definedName>
    <definedName name="__________________________________RO35">#REF!</definedName>
    <definedName name="DANGA101" localSheetId="0">#REF!</definedName>
    <definedName name="ㅓㄷㄱ">#REF!</definedName>
    <definedName name="_11809">#REF!</definedName>
    <definedName name="DTYJTH" localSheetId="1">#REF!</definedName>
    <definedName name="_UJ0084">#REF!</definedName>
    <definedName name="지수원">#REF!</definedName>
    <definedName name="BUBL0022">#REF!</definedName>
    <definedName name="LYSales">#REF!</definedName>
    <definedName name="금회기안전관리비">#REF!</definedName>
    <definedName name="문화정보1">#REF!</definedName>
    <definedName name="LL" localSheetId="0">#REF!</definedName>
    <definedName name="사석보07180재">#REF!</definedName>
    <definedName name="원자력제관공992">#REF!</definedName>
    <definedName name="원자력품질관리사011" localSheetId="0">#REF!</definedName>
    <definedName name="_DAN106" localSheetId="0">#REF!</definedName>
    <definedName name="유볼트너트">#REF!</definedName>
    <definedName name="조림인부991">#REF!</definedName>
    <definedName name="장산3" localSheetId="0">#REF!</definedName>
    <definedName name="자단">#REF!</definedName>
    <definedName name="_35611">#REF!</definedName>
    <definedName name="ㅎ로ㅎ">#REF!</definedName>
    <definedName name="저압" localSheetId="0">#REF!</definedName>
    <definedName name="경회사">#REF!</definedName>
    <definedName name="___DAN152">#REF!</definedName>
    <definedName name="권태준_연구원">#REF!</definedName>
    <definedName name="흄80" localSheetId="0">#REF!</definedName>
    <definedName name="_UJ0031">#REF!</definedName>
    <definedName name="_14512">#REF!</definedName>
    <definedName name="__LA1" localSheetId="0">#REF!</definedName>
    <definedName name="_ksg1">#REF!</definedName>
    <definedName name="_UN0047">#REF!</definedName>
    <definedName name="_UL0061">#REF!</definedName>
    <definedName name="시설일위금액" localSheetId="0">#REF!</definedName>
    <definedName name="_11A_28">#REF!</definedName>
    <definedName name="한식미장공992">#REF!</definedName>
    <definedName name="전외56k">#REF!</definedName>
    <definedName name="기계" localSheetId="0">#REF!</definedName>
    <definedName name="케이블명찰취부가공">#REF!</definedName>
    <definedName name="보조기층10다짐노무비">#REF!</definedName>
    <definedName name="경북옥상외개통">#REF!</definedName>
    <definedName name="___DAN8">#REF!</definedName>
    <definedName name="비르네상스">#REF!</definedName>
    <definedName name="실리콘실런트유리용1" localSheetId="0">#REF!</definedName>
    <definedName name="__OP6">#REF!</definedName>
    <definedName name="_BUN0009">#REF!</definedName>
    <definedName name="FormulaT">#REF!</definedName>
    <definedName name="공동구">#REF!</definedName>
    <definedName name="기층기계인건비계">#REF!</definedName>
    <definedName name="_12A_45">#REF!</definedName>
    <definedName name="_8B_18">#REF!</definedName>
    <definedName name="SOFTWARE" localSheetId="0">#REF!</definedName>
    <definedName name="인상용직가설전공">#REF!</definedName>
    <definedName name="_12B_40">#REF!</definedName>
    <definedName name="_35160">#REF!</definedName>
    <definedName name="_15B_14">#REF!</definedName>
    <definedName name="달성TB2">#REF!</definedName>
    <definedName name="DD형">#REF!</definedName>
    <definedName name="장재" localSheetId="0">#REF!</definedName>
    <definedName name="_6_0CumI">#REF!</definedName>
    <definedName name="select_ij2">#REF!</definedName>
    <definedName name="고압전력요금">#REF!</definedName>
    <definedName name="케이블_CV_2C">#REF!</definedName>
    <definedName name="배전활선전공" localSheetId="0">#REF!</definedName>
    <definedName name="FE">#REF!</definedName>
    <definedName name="맥문동1">#REF!</definedName>
    <definedName name="자연석노">#REF!</definedName>
    <definedName name="조합페인트신너">#REF!</definedName>
    <definedName name="가격표">#REF!</definedName>
    <definedName name="변노무비">#REF!</definedName>
    <definedName name="_13A_59">#REF!</definedName>
    <definedName name="cong">#REF!</definedName>
    <definedName name="조합터파기0.4계">#REF!</definedName>
    <definedName name="흄100" localSheetId="0">#REF!</definedName>
    <definedName name="대기">#REF!</definedName>
    <definedName name="바인딩2조">#REF!</definedName>
    <definedName name="재26">#REF!</definedName>
    <definedName name="_11313">#REF!</definedName>
    <definedName name="재2">#REF!</definedName>
    <definedName name="gb_d_3">#REF!</definedName>
    <definedName name="_BUN0035">#REF!</definedName>
    <definedName name="철판110" localSheetId="0">#REF!</definedName>
    <definedName name="기재268.1">#REF!</definedName>
    <definedName name="아세칠렌" localSheetId="0">#REF!</definedName>
    <definedName name="약전사다리">#REF!</definedName>
    <definedName name="철근가공조립기설및확포장">#REF!</definedName>
    <definedName name="_35515">#REF!</definedName>
    <definedName name="JH" localSheetId="0">#REF!</definedName>
    <definedName name="_NN71">#REF!</definedName>
    <definedName name="nesn">#REF!</definedName>
    <definedName name="ㅑ1262" localSheetId="0">#REF!</definedName>
    <definedName name="_L1">#REF!</definedName>
    <definedName name="깊이">#REF!</definedName>
    <definedName name="ㅇ남러이">#REF!</definedName>
    <definedName name="_36145">#REF!</definedName>
    <definedName name="________________________DOG4">#REF!</definedName>
    <definedName name="___UH1">#REF!</definedName>
    <definedName name="WW6___5">#REF!</definedName>
    <definedName name="공사비" localSheetId="0">#REF!</definedName>
    <definedName name="선부002">#REF!</definedName>
    <definedName name="기재440.1">#REF!</definedName>
    <definedName name="금변기일반관리비">#REF!</definedName>
    <definedName name="T자W0.4">#REF!</definedName>
    <definedName name="본동노무">#REF!</definedName>
    <definedName name="회선7">#REF!</definedName>
    <definedName name="서울옥외개통">#REF!</definedName>
    <definedName name="Common_Equip">#REF!</definedName>
    <definedName name="표층진동살수경비">#REF!</definedName>
    <definedName name="실적_노무비">#REF!</definedName>
    <definedName name="_UJ0104">#REF!</definedName>
    <definedName name="TN40X">#REF!</definedName>
    <definedName name="sdjfkl">#REF!</definedName>
    <definedName name="뎨" localSheetId="0">#REF!</definedName>
    <definedName name="변폐기물처리비">#REF!</definedName>
    <definedName name="K_USNT">#REF!</definedName>
    <definedName name="_UN0010">#REF!</definedName>
    <definedName name="부대공사" localSheetId="0">#REF!</definedName>
    <definedName name="제32호표재료비계">#REF!</definedName>
    <definedName name="HW시험기사">#REF!</definedName>
    <definedName name="특수화공002" localSheetId="0">#REF!</definedName>
    <definedName name="플랜트전공" localSheetId="0">#REF!</definedName>
    <definedName name="기재430.1">#REF!</definedName>
    <definedName name="간접노무비계">#REF!</definedName>
    <definedName name="___H66766">#REF!</definedName>
    <definedName name="시방서">#REF!</definedName>
    <definedName name="접대">#REF!</definedName>
    <definedName name="hj___12">#REF!</definedName>
    <definedName name="알미늄샷시용바">#REF!</definedName>
    <definedName name="ㅇㄴㅇㅎㄴ">#REF!</definedName>
    <definedName name="_14C_16">#REF!</definedName>
    <definedName name="표층진동전압재료비">#REF!</definedName>
    <definedName name="_DAN19">#REF!</definedName>
    <definedName name="Copy_Area">#REF!</definedName>
    <definedName name="수중모타10" localSheetId="0">#REF!</definedName>
    <definedName name="_35802">#REF!</definedName>
    <definedName name="이채원">#REF!</definedName>
    <definedName name="PSKS12C4LRTOR6C73R45C74RTHDLRTM">#REF!</definedName>
    <definedName name="굦ㅂ">#REF!</definedName>
    <definedName name="______________________________TON1">#REF!</definedName>
    <definedName name="표층소규모포설경비">#REF!</definedName>
    <definedName name="잔디1">#REF!</definedName>
    <definedName name="_12C_30">#REF!</definedName>
    <definedName name="방수공">#REF!</definedName>
    <definedName name="__bar32" localSheetId="0">#REF!</definedName>
    <definedName name="_11427">#REF!</definedName>
    <definedName name="ㅊ튶ㅇㄹㄴ">#REF!</definedName>
    <definedName name="최호출">#REF!</definedName>
    <definedName name="_36204">#REF!</definedName>
    <definedName name="_TL0018">#REF!</definedName>
    <definedName name="보통지2FC50">#REF!</definedName>
    <definedName name="사인" localSheetId="0">#REF!</definedName>
    <definedName name="회수공수" localSheetId="0">#REF!</definedName>
    <definedName name="산1" localSheetId="0">#REF!</definedName>
    <definedName name="방습거울1" localSheetId="0">#REF!</definedName>
    <definedName name="장판지1">#REF!</definedName>
    <definedName name="_11431">#REF!</definedName>
    <definedName name="제각경비">#REF!</definedName>
    <definedName name="특급원자력비파괴시험공011">#REF!</definedName>
    <definedName name="재40">#REF!</definedName>
    <definedName name="MODEM7">#REF!</definedName>
    <definedName name="최종SRI">#REF!</definedName>
    <definedName name="_19610">#REF!</definedName>
    <definedName name="_DAN20" localSheetId="0">#REF!</definedName>
    <definedName name="_32601">#REF!</definedName>
    <definedName name="Psqlbp4lRTOR6C15R45C16RTHDLRTM7">#REF!</definedName>
    <definedName name="ㅎㅇㄶ">#REF!</definedName>
    <definedName name="재129">#REF!</definedName>
    <definedName name="seta6" localSheetId="0">#REF!</definedName>
    <definedName name="조도케이블길이">#REF!</definedName>
    <definedName name="흄60">#REF!</definedName>
    <definedName name="수중모타15">#REF!</definedName>
    <definedName name="최종H_TRKS">#REF!</definedName>
    <definedName name="SSVSS">#REF!</definedName>
    <definedName name="옹블캡">#REF!</definedName>
    <definedName name="_KK140">#REF!</definedName>
    <definedName name="장산3">#REF!</definedName>
    <definedName name="___________________PI60">#REF!</definedName>
    <definedName name="__123Graph_ACHART1">#REF!</definedName>
    <definedName name="_15A">#REF!</definedName>
    <definedName name="__123Graph_AA">#REF!</definedName>
    <definedName name="_6A_2">#REF!</definedName>
    <definedName name="_14125">#REF!</definedName>
    <definedName name="利潤" localSheetId="0">#REF!</definedName>
    <definedName name="요동2호" localSheetId="0">#REF!</definedName>
    <definedName name="PRINT.TIELES">#REF!</definedName>
    <definedName name="ㅠㅓㅏ">#REF!</definedName>
    <definedName name="기재239">#REF!</definedName>
    <definedName name="ㅎㄹㅇㄶ">#REF!</definedName>
    <definedName name="_PN0001">#REF!</definedName>
    <definedName name="광통기사">#REF!</definedName>
    <definedName name="통IDF16T">#REF!</definedName>
    <definedName name="_8G_0Extract">#REF!</definedName>
    <definedName name="유용한님_3429.3330_구매">#REF!</definedName>
    <definedName name="안심E1">#REF!</definedName>
    <definedName name="합판내수1급">#REF!</definedName>
    <definedName name="입안3호">#REF!</definedName>
    <definedName name="단">#REF!</definedName>
    <definedName name="HFDD">#REF!</definedName>
    <definedName name="H22..">#REF!</definedName>
    <definedName name="접속함체6">#REF!</definedName>
    <definedName name="sigmack">#REF!</definedName>
    <definedName name="금변전산재보험료" localSheetId="0">#REF!</definedName>
    <definedName name="변제기타경비">#REF!</definedName>
    <definedName name="조정금액" localSheetId="0">#REF!</definedName>
    <definedName name="모감주R10">#REF!</definedName>
    <definedName name="_NO17">#REF!</definedName>
    <definedName name="BLANK1">#REF!</definedName>
    <definedName name="울사">#REF!</definedName>
    <definedName name="콘크리트타설소형철근vib포함">#REF!</definedName>
    <definedName name="관찰4경">#REF!</definedName>
    <definedName name="_22442">#REF!</definedName>
    <definedName name="RACK설치">#REF!</definedName>
    <definedName name="CN_200">#REF!</definedName>
    <definedName name="남천H1.2">#REF!</definedName>
    <definedName name="_NN187">#REF!</definedName>
    <definedName name="Product3">#REF!</definedName>
    <definedName name="_379_0_SQAPA">#REF!</definedName>
    <definedName name="_ind23">#REF!</definedName>
    <definedName name="경영2000">#REF!</definedName>
    <definedName name="수공철개소운반비">#REF!</definedName>
    <definedName name="윤형관_과장">#REF!</definedName>
    <definedName name="B형">#REF!</definedName>
    <definedName name="브라인드리벳">#REF!</definedName>
    <definedName name="_6B_18">#REF!</definedName>
    <definedName name="집수">#REF!</definedName>
    <definedName name="_DAN55">#REF!</definedName>
    <definedName name="HW설치사982">#REF!</definedName>
    <definedName name="ㅁㅀㅁㄴ" localSheetId="0">#REF!</definedName>
    <definedName name="_fff69">#REF!</definedName>
    <definedName name="고압케이블전공011" localSheetId="0">#REF!</definedName>
    <definedName name="넝마">#REF!</definedName>
    <definedName name="부품조립공">#REF!</definedName>
    <definedName name="uw">#REF!</definedName>
    <definedName name="부산철탑내개통">#REF!</definedName>
    <definedName name="_4072_19264">#REF!</definedName>
    <definedName name="금회변변장보상비">#REF!</definedName>
    <definedName name="DCS" localSheetId="0">#REF!</definedName>
    <definedName name="DANGA142" localSheetId="0">#REF!</definedName>
    <definedName name="용접봉전기">#REF!</definedName>
    <definedName name="_34457">#REF!</definedName>
    <definedName name="_NN135">#REF!</definedName>
    <definedName name="반취부대전">#REF!</definedName>
    <definedName name="Reselects">#REF!</definedName>
    <definedName name="_UK0027">#REF!</definedName>
    <definedName name="허상훈">#REF!</definedName>
    <definedName name="공급가액1">#REF!</definedName>
    <definedName name="SIZE">#REF!</definedName>
    <definedName name="_UJ0072">#REF!</definedName>
    <definedName name="_36184">#REF!</definedName>
    <definedName name="경">#REF!</definedName>
    <definedName name="__DAN10">#REF!</definedName>
    <definedName name="Ty2L3">#REF!</definedName>
    <definedName name="_Ç315___4">#REF!</definedName>
    <definedName name="램머Q손료">#REF!</definedName>
    <definedName name="ㅊ12">#REF!</definedName>
    <definedName name="_UN0061">#REF!</definedName>
    <definedName name="김정환">#REF!</definedName>
    <definedName name="내경">#REF!</definedName>
    <definedName name="R_">#REF!</definedName>
    <definedName name="재51">#REF!</definedName>
    <definedName name="경비1" localSheetId="0">#REF!</definedName>
    <definedName name="동축_7C">#REF!</definedName>
    <definedName name="가시설공">#REF!</definedName>
    <definedName name="_TL0042">#REF!</definedName>
    <definedName name="현존">#REF!</definedName>
    <definedName name="________________IL1">#REF!</definedName>
    <definedName name="락카용페인트신너1">#REF!</definedName>
    <definedName name="_34163">#REF!</definedName>
    <definedName name="재53">#REF!</definedName>
    <definedName name="___PB3">#REF!</definedName>
    <definedName name="H" localSheetId="0">#REF!</definedName>
    <definedName name="통신기사1급">#REF!</definedName>
    <definedName name="무선안테나공982">#REF!</definedName>
    <definedName name="ㄱㅈㅎ">#REF!</definedName>
    <definedName name="제2호표">#REF!</definedName>
    <definedName name="_GJK0046">#REF!</definedName>
    <definedName name="흰페인트1">#REF!</definedName>
    <definedName name="기재329">#REF!</definedName>
    <definedName name="기재66">#REF!</definedName>
    <definedName name="광진" localSheetId="0">#REF!</definedName>
    <definedName name="반취부방배">#REF!</definedName>
    <definedName name="조력공992">#REF!</definedName>
    <definedName name="_JJ86">#REF!</definedName>
    <definedName name="아이" localSheetId="0">#REF!</definedName>
    <definedName name="_JJ44">#REF!</definedName>
    <definedName name="_JK129">#REF!</definedName>
    <definedName name="벌개" localSheetId="0">#REF!</definedName>
    <definedName name="주택지2FC100">#REF!</definedName>
    <definedName name="__NOS36">#REF!</definedName>
    <definedName name="_NO88">#REF!</definedName>
    <definedName name="CABLE_TRAY">#REF!</definedName>
    <definedName name="테관2.0">#REF!</definedName>
    <definedName name="TWW" localSheetId="0">#REF!</definedName>
    <definedName name="방수제" localSheetId="0">#REF!</definedName>
    <definedName name="_12A_67">#REF!</definedName>
    <definedName name="기재393.1">#REF!</definedName>
    <definedName name="인방배">#REF!</definedName>
    <definedName name="__a890.a19380">#REF!</definedName>
    <definedName name="잣나무10노무">#REF!</definedName>
    <definedName name="방송계">#REF!</definedName>
    <definedName name="_12000">#REF!</definedName>
    <definedName name="조적공982" localSheetId="0">#REF!</definedName>
    <definedName name="공사비산출">#REF!</definedName>
    <definedName name="저유황경유">#REF!</definedName>
    <definedName name="피이신반포">#REF!</definedName>
    <definedName name="_36241">#REF!</definedName>
    <definedName name="일자12">#REF!</definedName>
    <definedName name="노44_1">#REF!</definedName>
    <definedName name="기재76">#REF!</definedName>
    <definedName name="적용도급공사비">#REF!</definedName>
    <definedName name="서울옥외미계약입고">#REF!</definedName>
    <definedName name="조적공982">#REF!</definedName>
    <definedName name="팽">#REF!</definedName>
    <definedName name="______PRN7">#REF!</definedName>
    <definedName name="_PP2">#REF!</definedName>
    <definedName name="각파이프100" localSheetId="0">#REF!</definedName>
    <definedName name="자55">#REF!</definedName>
    <definedName name="녹화마대1" localSheetId="0">#REF!</definedName>
    <definedName name="비화정">#REF!</definedName>
    <definedName name="DANGA204">#REF!</definedName>
    <definedName name="diubd">#REF!</definedName>
    <definedName name="FE" localSheetId="0">#REF!</definedName>
    <definedName name="ENCOST">#REF!</definedName>
    <definedName name="집계1">#REF!</definedName>
    <definedName name="아스팔트운반운반비노무비">#REF!</definedName>
    <definedName name="sigmac" localSheetId="0">#REF!</definedName>
    <definedName name="_TV6">#REF!</definedName>
    <definedName name="P02_">#REF!</definedName>
    <definedName name="ㄴㄹㅇㅁㄴㄹ">#REF!</definedName>
    <definedName name="ㄴ.">#REF!</definedName>
    <definedName name="측구2">#REF!</definedName>
    <definedName name="분석">#REF!</definedName>
    <definedName name="수성페인트내부1" localSheetId="1">#REF!</definedName>
    <definedName name="sb201_창고">#REF!</definedName>
    <definedName name="HW설치사991">#REF!</definedName>
    <definedName name="ㅎㄹ오">#REF!</definedName>
    <definedName name="닥트공992" localSheetId="0">#REF!</definedName>
    <definedName name="체어몰탈블럭" localSheetId="0">#REF!</definedName>
    <definedName name="단54">#REF!</definedName>
    <definedName name="볼트2">#REF!</definedName>
    <definedName name="표층기계계">#REF!</definedName>
    <definedName name="기재154.1">#REF!</definedName>
    <definedName name="_13206">#REF!</definedName>
    <definedName name="zx">#REF!</definedName>
    <definedName name="_14B_7">#REF!</definedName>
    <definedName name="_33408">#REF!</definedName>
    <definedName name="준설선기관사001" localSheetId="0">#REF!</definedName>
    <definedName name="기재371">#REF!</definedName>
    <definedName name="노83_1">#REF!</definedName>
    <definedName name="_31407">#REF!</definedName>
    <definedName name="작업반장982">#REF!</definedName>
    <definedName name="__Ted1" localSheetId="0">#REF!</definedName>
    <definedName name="콘크리트타설무근믹서">#REF!</definedName>
    <definedName name="_9A_9">#REF!</definedName>
    <definedName name="아스관">#REF!</definedName>
    <definedName name="집ㄱㅖ">#REF!</definedName>
    <definedName name="기노72">#REF!</definedName>
    <definedName name="철근공" localSheetId="0">#REF!</definedName>
    <definedName name="할석공012">#REF!</definedName>
    <definedName name="__sd25">#REF!</definedName>
    <definedName name="설비노">#REF!</definedName>
    <definedName name="gpc">#REF!</definedName>
    <definedName name="_10B_46">#REF!</definedName>
    <definedName name="티3약전1">#REF!</definedName>
    <definedName name="_TL0038">#REF!</definedName>
    <definedName name="SPPS_PIPE_25A_40S_단중">#REF!</definedName>
    <definedName name="H.T300">#REF!</definedName>
    <definedName name="_15B_29">#REF!</definedName>
    <definedName name="협력업체목록">#REF!</definedName>
    <definedName name="_30.유량계_급수_급탕__설치">#REF!</definedName>
    <definedName name="하론모듈">#REF!</definedName>
    <definedName name="_JJ24">#REF!</definedName>
    <definedName name="재167">#REF!</definedName>
    <definedName name="재119">#REF!</definedName>
    <definedName name="_JJ58">#REF!</definedName>
    <definedName name="덤프트럭대기시간">#REF!</definedName>
    <definedName name="_ind22">#REF!</definedName>
    <definedName name="_DAN83">#REF!</definedName>
    <definedName name="_TL0034">#REF!</definedName>
    <definedName name="Dp">#REF!</definedName>
    <definedName name="보차도경계석" localSheetId="0">#REF!</definedName>
    <definedName name="__fks2">#REF!</definedName>
    <definedName name="유">#REF!</definedName>
    <definedName name="_DAN77" localSheetId="0">#REF!</definedName>
    <definedName name="_BUN0023">#REF!</definedName>
    <definedName name="TO">#REF!</definedName>
    <definedName name="함석공012">#REF!</definedName>
    <definedName name="기재242.1">#REF!</definedName>
    <definedName name="_JJ51">#REF!</definedName>
    <definedName name="SA12C_2">#REF!</definedName>
    <definedName name="견인선시설A">#REF!</definedName>
    <definedName name="이범열_님_03312002452_구매">#REF!</definedName>
    <definedName name="ㅋ1">#REF!</definedName>
    <definedName name="_CAB1">#REF!</definedName>
    <definedName name="_5A_22">#REF!</definedName>
    <definedName name="연동2">#REF!</definedName>
    <definedName name="자재재료">#REF!</definedName>
    <definedName name="통신외선공982" localSheetId="0">#REF!</definedName>
    <definedName name="_34303">#REF!</definedName>
    <definedName name="콘크리트포장파괴0.2경비">#REF!</definedName>
    <definedName name="_25G_0Extr">#REF!</definedName>
    <definedName name="배관공002" localSheetId="0">#REF!</definedName>
    <definedName name="_5A_17">#REF!</definedName>
    <definedName name="외주견적의뢰">#REF!</definedName>
    <definedName name="포정SE1">#REF!</definedName>
    <definedName name="인구">#REF!</definedName>
    <definedName name="_AFX36">#REF!</definedName>
    <definedName name="_31501">#REF!</definedName>
    <definedName name="FR330C3.5">#REF!</definedName>
    <definedName name="조합내역">#REF!</definedName>
    <definedName name="GEMCO">#REF!</definedName>
    <definedName name="_11413">#REF!</definedName>
    <definedName name="개통옥내">#REF!</definedName>
    <definedName name="_27">#REF!</definedName>
    <definedName name="_4C_17">#REF!</definedName>
    <definedName name="_10C_38">#REF!</definedName>
    <definedName name="작업">#REF!</definedName>
    <definedName name="공통경비" localSheetId="0">#REF!</definedName>
    <definedName name="한식목공001" localSheetId="0">#REF!</definedName>
    <definedName name="판넬" localSheetId="0">#REF!</definedName>
    <definedName name="원자력제관공001" localSheetId="0">#REF!</definedName>
    <definedName name="전기300" localSheetId="0">#REF!</definedName>
    <definedName name="_15A_25">#REF!</definedName>
    <definedName name="_3C_2">#REF!</definedName>
    <definedName name="gammac">#REF!</definedName>
    <definedName name="목도001" localSheetId="0">#REF!</definedName>
    <definedName name="_2B_12">#REF!</definedName>
    <definedName name="_14C_30">#REF!</definedName>
    <definedName name="행가2">#REF!</definedName>
    <definedName name="_KK81">#REF!</definedName>
    <definedName name="근01" localSheetId="0">#REF!</definedName>
    <definedName name="_NN233">#REF!</definedName>
    <definedName name="철거">#REF!</definedName>
    <definedName name="용접봉연강용1">#REF!</definedName>
    <definedName name="절삭">#REF!</definedName>
    <definedName name="기재277">#REF!</definedName>
    <definedName name="배">#REF!</definedName>
    <definedName name="JYH" localSheetId="0">#REF!</definedName>
    <definedName name="DANGA204" localSheetId="0">#REF!</definedName>
    <definedName name="마사토">#REF!</definedName>
    <definedName name="단위공량2" localSheetId="0">#REF!</definedName>
    <definedName name="견출공001">#REF!</definedName>
    <definedName name="____3">#REF!</definedName>
    <definedName name="ㄷㄷㄷ">#REF!</definedName>
    <definedName name="SRS_E1">#REF!</definedName>
    <definedName name="흄관운반800노무비">#REF!</definedName>
    <definedName name="_35538">#REF!</definedName>
    <definedName name="STSPIPE131.8" localSheetId="0">#REF!</definedName>
    <definedName name="______DOG33">#REF!</definedName>
    <definedName name="tthtreetey">#REF!</definedName>
    <definedName name="인쇄양식3">#REF!</definedName>
    <definedName name="_24301">#REF!</definedName>
    <definedName name="_NN198">#REF!</definedName>
    <definedName name="_92">#REF!</definedName>
    <definedName name="ㅗㅎㅇ놓">#REF!</definedName>
    <definedName name="_re4">#REF!</definedName>
    <definedName name="대리급_인당복리후생비">#REF!</definedName>
    <definedName name="외피접속10">#REF!</definedName>
    <definedName name="수목단가">#REF!</definedName>
    <definedName name="도급1">#REF!</definedName>
    <definedName name="_BUL0001">#REF!</definedName>
    <definedName name="ㄱ형강">#REF!</definedName>
    <definedName name="경북4">#REF!</definedName>
    <definedName name="복지">#REF!</definedName>
    <definedName name="dcrwk1">#REF!</definedName>
    <definedName name="준설선운전사982">#REF!</definedName>
    <definedName name="_1.수원시설" localSheetId="0">#REF!</definedName>
    <definedName name="Ty2L2">#REF!</definedName>
    <definedName name="_9A_10">#REF!</definedName>
    <definedName name="DANGA209" localSheetId="0">#REF!</definedName>
    <definedName name="____Key11">#REF!</definedName>
    <definedName name="_PL0016">#REF!</definedName>
    <definedName name="조림인부001">#REF!</definedName>
    <definedName name="IL___10">#REF!</definedName>
    <definedName name="품목상승산재보험료" localSheetId="0">#REF!</definedName>
    <definedName name="자61">#REF!</definedName>
    <definedName name="ㅍ큪ㅊㅋ" localSheetId="0">#REF!</definedName>
    <definedName name="_94072">#REF!</definedName>
    <definedName name="T23M">#REF!</definedName>
    <definedName name="놋" localSheetId="0">#REF!</definedName>
    <definedName name="_35428">#REF!</definedName>
    <definedName name="F_LA">#REF!</definedName>
    <definedName name="설치2">#REF!</definedName>
    <definedName name="산출내역서">#REF!</definedName>
    <definedName name="_TJ0007">#REF!</definedName>
    <definedName name="_35812">#REF!</definedName>
    <definedName name="F_LA0" localSheetId="0">#REF!</definedName>
    <definedName name="_71">#REF!</definedName>
    <definedName name="경기노임">#REF!</definedName>
    <definedName name="_17단" localSheetId="0">#REF!</definedName>
    <definedName name="USD">#REF!</definedName>
    <definedName name="_PB3">#REF!</definedName>
    <definedName name="물탱크5500재료비">#REF!</definedName>
    <definedName name="업체" localSheetId="1">#REF!</definedName>
    <definedName name="최정섭">#REF!</definedName>
    <definedName name="___SBB3" localSheetId="0">#REF!</definedName>
    <definedName name="_JJ116">#REF!</definedName>
    <definedName name="견출공">#REF!</definedName>
    <definedName name="IL___0">#REF!</definedName>
    <definedName name="s_4">#REF!</definedName>
    <definedName name="_TT8">#REF!</definedName>
    <definedName name="합판1" localSheetId="0">#REF!</definedName>
    <definedName name="금회변전일반관리비">#REF!</definedName>
    <definedName name="스틸그레이팅">#REF!</definedName>
    <definedName name="동촌TXA1">#REF!</definedName>
    <definedName name="ㄱ단산">#REF!</definedName>
    <definedName name="_12C_66">#REF!</definedName>
    <definedName name="단_가" localSheetId="0">#REF!</definedName>
    <definedName name="지용현">#REF!</definedName>
    <definedName name="철콘노무">#REF!</definedName>
    <definedName name="___SUM15">#REF!</definedName>
    <definedName name="TON1___9">#REF!</definedName>
    <definedName name="_2.토공">#REF!</definedName>
    <definedName name="_36193">#REF!</definedName>
    <definedName name="캐링조인트" localSheetId="0">#REF!</definedName>
    <definedName name="콘크리트포장파괴0.4기계노무비">#REF!</definedName>
    <definedName name="원자력케이블전공001" localSheetId="0">#REF!</definedName>
    <definedName name="측부011">#REF!</definedName>
    <definedName name="용접공_일반011">#REF!</definedName>
    <definedName name="_32409">#REF!</definedName>
    <definedName name="소프트">#REF!</definedName>
    <definedName name="TABLE_13">#REF!</definedName>
    <definedName name="_GJK0019">#REF!</definedName>
    <definedName name="전력기기">#REF!</definedName>
    <definedName name="BUBN0007">#REF!</definedName>
    <definedName name="옥외통신공사">#REF!</definedName>
    <definedName name="발____전____기">#REF!</definedName>
    <definedName name="변변수수료">#REF!</definedName>
    <definedName name="원자력덕트공002" localSheetId="0">#REF!</definedName>
    <definedName name="백판넬">#REF!</definedName>
    <definedName name="기터경비2">#REF!</definedName>
    <definedName name="_BUN0007">#REF!</definedName>
    <definedName name="카빋">#REF!</definedName>
    <definedName name="총합계" localSheetId="0">#REF!</definedName>
    <definedName name="___________TON2">#REF!</definedName>
    <definedName name="철근조립매우복잡">#REF!</definedName>
    <definedName name="금회금폐기물처리비" localSheetId="0">#REF!</definedName>
    <definedName name="_fff88">#REF!</definedName>
    <definedName name="Kv">#REF!</definedName>
    <definedName name="_BUK0009">#REF!</definedName>
    <definedName name="_15844">#REF!</definedName>
    <definedName name="산출냐역">#REF!</definedName>
    <definedName name="기노88.1">#REF!</definedName>
    <definedName name="스파이랄슬리브">#REF!</definedName>
    <definedName name="간접노무비율">#REF!</definedName>
    <definedName name="최종LINE">#REF!</definedName>
    <definedName name="___ll15">#REF!</definedName>
    <definedName name="진동롤라경비">#REF!</definedName>
    <definedName name="_TK0024">#REF!</definedName>
    <definedName name="_12B_73">#REF!</definedName>
    <definedName name="철근운반운반비노무비">#REF!</definedName>
    <definedName name="___DAN102">#REF!</definedName>
    <definedName name="타ㅐㅁㄴ">#REF!</definedName>
    <definedName name="E21P">#REF!</definedName>
    <definedName name="YHG">#REF!</definedName>
    <definedName name="_A68000">#REF!</definedName>
    <definedName name="기재42">#REF!</definedName>
    <definedName name="목조각공011" localSheetId="0">#REF!</definedName>
    <definedName name="기초액">#REF!</definedName>
    <definedName name="_187G_0Extr">#REF!</definedName>
    <definedName name="노반재료">#REF!</definedName>
    <definedName name="로ㅓㅇ" localSheetId="0">#REF!</definedName>
    <definedName name="DANGA56" localSheetId="0">#REF!</definedName>
    <definedName name="견적서2">#REF!</definedName>
    <definedName name="_35186">#REF!</definedName>
    <definedName name="RACK2200">#REF!</definedName>
    <definedName name="명철거2">#REF!</definedName>
    <definedName name="최종AVIR">#REF!</definedName>
    <definedName name="기재186.1">#REF!</definedName>
    <definedName name="방수공992" localSheetId="0">#REF!</definedName>
    <definedName name="POUND">#REF!</definedName>
    <definedName name="기재237.1">#REF!</definedName>
    <definedName name="호박재">#REF!</definedName>
    <definedName name="고무패킹1200" localSheetId="0">#REF!</definedName>
    <definedName name="special">#REF!</definedName>
    <definedName name="_UK0004">#REF!</definedName>
    <definedName name="FLCDS1">#REF!</definedName>
    <definedName name="크레인가격">#REF!</definedName>
    <definedName name="_NN6">#REF!</definedName>
    <definedName name="wss">#REF!</definedName>
    <definedName name="역무인원">#REF!</definedName>
    <definedName name="금회변금공사원가">#REF!</definedName>
    <definedName name="csn" localSheetId="0">#REF!</definedName>
    <definedName name="_BUK0039">#REF!</definedName>
    <definedName name="일위대가a">#REF!</definedName>
    <definedName name="관노06">#REF!</definedName>
    <definedName name="토공추가">#REF!</definedName>
    <definedName name="BH">#REF!</definedName>
    <definedName name="sb502_울타리_담장설치">#REF!</definedName>
    <definedName name="직접노무3">#REF!</definedName>
    <definedName name="기재121.1">#REF!</definedName>
    <definedName name="_NO86">#REF!</definedName>
    <definedName name="_____TON2">#REF!</definedName>
    <definedName name="맨홀커버">#REF!</definedName>
    <definedName name="최종MSCI">#REF!</definedName>
    <definedName name="총토탈2">#REF!</definedName>
    <definedName name="_____LP2">#REF!</definedName>
    <definedName name="_14A_29">#REF!</definedName>
    <definedName name="단가비교표" localSheetId="0">#REF!</definedName>
    <definedName name="코핑B">#REF!</definedName>
    <definedName name="건설기계운전조수992">#REF!</definedName>
    <definedName name="E38M">#REF!</definedName>
    <definedName name="치장벽돌공011" localSheetId="0">#REF!</definedName>
    <definedName name="서울옥외미계약미입고">#REF!</definedName>
    <definedName name="소나무H3.0">#REF!</definedName>
    <definedName name="기재152.1">#REF!</definedName>
    <definedName name="도서8way">#REF!</definedName>
    <definedName name="________________________RO60">#REF!</definedName>
    <definedName name="개거">#REF!</definedName>
    <definedName name="물탱크5500노무비">#REF!</definedName>
    <definedName name="기재304.1">#REF!</definedName>
    <definedName name="_8B_22">#REF!</definedName>
    <definedName name="표층기계살수경비">#REF!</definedName>
    <definedName name="처음">#REF!</definedName>
    <definedName name="금회변변금공사원가">#REF!</definedName>
    <definedName name="_23140">#REF!</definedName>
    <definedName name="CRIMP5C_2">#REF!</definedName>
    <definedName name="twert">#REF!</definedName>
    <definedName name="노임단">#REF!</definedName>
    <definedName name="고급선원001" localSheetId="0">#REF!</definedName>
    <definedName name="수흄관단위당" localSheetId="0">#REF!</definedName>
    <definedName name="_1B_5">#REF!</definedName>
    <definedName name="콘180">#REF!</definedName>
    <definedName name="diu">#REF!</definedName>
    <definedName name="_4C_28">#REF!</definedName>
    <definedName name="잣나무">#REF!</definedName>
    <definedName name="전력기반요금">#REF!</definedName>
    <definedName name="모래1" localSheetId="0">#REF!</definedName>
    <definedName name="ㄴㅇㄹㅇㄷ">#REF!</definedName>
    <definedName name="_16C_14">#REF!</definedName>
    <definedName name="조가선신설A">#REF!</definedName>
    <definedName name="BUBN0024">#REF!</definedName>
    <definedName name="콘크리트타설철근인력">#REF!</definedName>
    <definedName name="ddd">#REF!</definedName>
    <definedName name="시설칠곡TXA1">#REF!</definedName>
    <definedName name="PRKW">#REF!</definedName>
    <definedName name="_12A_60">#REF!</definedName>
    <definedName name="광분배1">#REF!</definedName>
    <definedName name="_ST104">#REF!</definedName>
    <definedName name="ㄴㄱㄹ">#REF!</definedName>
    <definedName name="갈빌1호" localSheetId="0">#REF!</definedName>
    <definedName name="보조기층인력전압진동경비">#REF!</definedName>
    <definedName name="FR83C5.5">#REF!</definedName>
    <definedName name="김상엽_대리님">#REF!</definedName>
    <definedName name="당수" localSheetId="0">#REF!</definedName>
    <definedName name="와이어메쉬1">#REF!</definedName>
    <definedName name="_NO205">#REF!</definedName>
    <definedName name="상용직노무급료">#REF!</definedName>
    <definedName name="QLQL">#REF!</definedName>
    <definedName name="_10C_27">#REF!</definedName>
    <definedName name="_3P60A">#REF!</definedName>
    <definedName name="통신관련기능사_통신기능사002" localSheetId="0">#REF!</definedName>
    <definedName name="BOX_화인">#REF!</definedName>
    <definedName name="_3A_19">#REF!</definedName>
    <definedName name="노87">#REF!</definedName>
    <definedName name="거푸집소운반비">#REF!</definedName>
    <definedName name="_FLC2">#REF!</definedName>
    <definedName name="행가설치">#REF!</definedName>
    <definedName name="__OP8">#REF!</definedName>
    <definedName name="교첨">#REF!</definedName>
    <definedName name="_____">#REF!</definedName>
    <definedName name="도경1">#REF!</definedName>
    <definedName name="기96101">#REF!</definedName>
    <definedName name="전상철">#REF!</definedName>
    <definedName name="_35181">#REF!</definedName>
    <definedName name="_GJK0015">#REF!</definedName>
    <definedName name="_Regression_Out">#REF!</definedName>
    <definedName name="_NO104">#REF!</definedName>
    <definedName name="산재마">#REF!</definedName>
    <definedName name="fdhfd">#REF!</definedName>
    <definedName name="dfsgas">#REF!</definedName>
    <definedName name="노59">#REF!</definedName>
    <definedName name="노말밴드" localSheetId="0">#REF!</definedName>
    <definedName name="_35801">#REF!</definedName>
    <definedName name="ㅏㅘㅓ">#REF!</definedName>
    <definedName name="_22103">#REF!</definedName>
    <definedName name="_32155">#REF!</definedName>
    <definedName name="conc단위중량" localSheetId="0">#REF!</definedName>
    <definedName name="신우단가표">#REF!</definedName>
    <definedName name="_13B_19">#REF!</definedName>
    <definedName name="_2__123Graph_ACHART_1">#REF!</definedName>
    <definedName name="_23122">#REF!</definedName>
    <definedName name="브04간재구조물">#REF!</definedName>
    <definedName name="등주높이">#REF!</definedName>
    <definedName name="기재310">#REF!</definedName>
    <definedName name="SW5G">#REF!</definedName>
    <definedName name="광외피접속">#REF!</definedName>
    <definedName name="select_ti">#REF!</definedName>
    <definedName name="기계공011">#REF!</definedName>
    <definedName name="RKFL">#REF!</definedName>
    <definedName name="철판5" localSheetId="0">#REF!</definedName>
    <definedName name="_JK127">#REF!</definedName>
    <definedName name="_10B_80">#REF!</definedName>
    <definedName name="DSKFJL">#REF!</definedName>
    <definedName name="TOGO6">#REF!</definedName>
    <definedName name="_NO61">#REF!</definedName>
    <definedName name="_DAN49" localSheetId="0">#REF!</definedName>
    <definedName name="Erlangs">#REF!</definedName>
    <definedName name="택코팅30디스트리뷰우터3000청소비재료비">#REF!</definedName>
    <definedName name="전류길이" localSheetId="0">#REF!</definedName>
    <definedName name="역1">#REF!</definedName>
    <definedName name="최종STR">#REF!</definedName>
    <definedName name="dktuluy">#REF!</definedName>
    <definedName name="__CSU2">#REF!</definedName>
    <definedName name="현도사982">#REF!</definedName>
    <definedName name="_22.PP_C관_급수_급탕">#REF!</definedName>
    <definedName name="JAE_1">#REF!</definedName>
    <definedName name="DANGA137">#REF!</definedName>
    <definedName name="ㅠ">#REF!</definedName>
    <definedName name="__OPM3">#REF!</definedName>
    <definedName name="나기체_대리">#REF!</definedName>
    <definedName name="______________DOG2">#REF!</definedName>
    <definedName name="S_G">#REF!</definedName>
    <definedName name="NUMBER" localSheetId="0">#REF!</definedName>
    <definedName name="하드롱지" localSheetId="0">#REF!</definedName>
    <definedName name="랙">#REF!</definedName>
    <definedName name="_BUN0024">#REF!</definedName>
    <definedName name="금회변변전도급액">#REF!</definedName>
    <definedName name="ㄴㅁㅇㅇㄴㅇ">#REF!</definedName>
    <definedName name="윈치간재">#REF!</definedName>
    <definedName name="철선122" localSheetId="0">#REF!</definedName>
    <definedName name="직선규격">#REF!</definedName>
    <definedName name="플랜트배관공991">#REF!</definedName>
    <definedName name="K">#REF!</definedName>
    <definedName name="_31612">#REF!</definedName>
    <definedName name="시설물수량">#REF!</definedName>
    <definedName name="사용자">#REF!</definedName>
    <definedName name="__DAN79">#REF!</definedName>
    <definedName name="xvcx" localSheetId="1">#REF!</definedName>
    <definedName name="실행예산1">#REF!</definedName>
    <definedName name="_VLX8">#REF!</definedName>
    <definedName name="단같4">#REF!</definedName>
    <definedName name="후렉시블시설A">#REF!</definedName>
    <definedName name="_NN63">#REF!</definedName>
    <definedName name="_JJ214">#REF!</definedName>
    <definedName name="__NIU1">#REF!</definedName>
    <definedName name="상차비토사20">#REF!</definedName>
    <definedName name="___DAN100">#REF!</definedName>
    <definedName name="_TON2" localSheetId="0">#REF!</definedName>
    <definedName name="롤러소요다짐횟수_다짐두께">#REF!</definedName>
    <definedName name="_NO79">#REF!</definedName>
    <definedName name="_10C_58">#REF!</definedName>
    <definedName name="노68">#REF!</definedName>
    <definedName name="일위대가_토목">#REF!</definedName>
    <definedName name="cf">#REF!</definedName>
    <definedName name="덕전1호" localSheetId="0">#REF!</definedName>
    <definedName name="_Regression_X" localSheetId="1">#REF!</definedName>
    <definedName name="ㅂㄷ더ㅗㅜ">#REF!</definedName>
    <definedName name="기타경비__입력">#REF!</definedName>
    <definedName name="_61.경유보일러_설치">#REF!</definedName>
    <definedName name="통신케이블공011" localSheetId="0">#REF!</definedName>
    <definedName name="임금" localSheetId="0">#REF!</definedName>
    <definedName name="_4A_19">#REF!</definedName>
    <definedName name="Te">#REF!</definedName>
    <definedName name="ㅗ415">#REF!</definedName>
    <definedName name="구멍높이">#REF!</definedName>
    <definedName name="양수기간재">#REF!</definedName>
    <definedName name="ㅊ5710">#REF!</definedName>
    <definedName name="FR318C3.5">#REF!</definedName>
    <definedName name="_10A_40">#REF!</definedName>
    <definedName name="直接人件費">#REF!</definedName>
    <definedName name="기재222.1">#REF!</definedName>
    <definedName name="산출기초">#REF!</definedName>
    <definedName name="경비배부2">#REF!</definedName>
    <definedName name="_4B_28">#REF!</definedName>
    <definedName name="_UJ0025">#REF!</definedName>
    <definedName name="H3H">#REF!</definedName>
    <definedName name="일관1">#REF!</definedName>
    <definedName name="Fck" localSheetId="0">#REF!</definedName>
    <definedName name="갯버들노">#REF!</definedName>
    <definedName name="얽ㅅ" localSheetId="0">#REF!</definedName>
    <definedName name="LAST">#REF!</definedName>
    <definedName name="굗ㅅ">#REF!</definedName>
    <definedName name="_25411">#REF!</definedName>
    <definedName name="램머Q노무야간">#REF!</definedName>
    <definedName name="Rate_US__NT">#REF!</definedName>
    <definedName name="거푸집연결관1400">#REF!</definedName>
    <definedName name="__phi3">#REF!</definedName>
    <definedName name="원자력기계설치공982" localSheetId="0">#REF!</definedName>
    <definedName name="불도저작업효율">#REF!</definedName>
    <definedName name="단위공량12">#REF!</definedName>
    <definedName name="운전사_기계012">#REF!</definedName>
    <definedName name="START6">#REF!</definedName>
    <definedName name="표층소규모전압단뎀재료비">#REF!</definedName>
    <definedName name="beauty">#REF!</definedName>
    <definedName name="변경개요2">#REF!</definedName>
    <definedName name="장산2" localSheetId="0">#REF!</definedName>
    <definedName name="_KK170">#REF!</definedName>
    <definedName name="강관" localSheetId="0">#REF!</definedName>
    <definedName name="_24___123Graph_LBL_CENE_VVVF">#REF!</definedName>
    <definedName name="사석주04180노">#REF!</definedName>
    <definedName name="_arm2">#REF!</definedName>
    <definedName name="재24.1">#REF!</definedName>
    <definedName name="REW" localSheetId="0">#REF!</definedName>
    <definedName name="ㅊㅎㅌㅇ" localSheetId="0">#REF!</definedName>
    <definedName name="일의01">#REF!</definedName>
    <definedName name="생노1">#REF!</definedName>
    <definedName name="BHB">#REF!</definedName>
    <definedName name="광가여울신">#REF!</definedName>
    <definedName name="특고상가전력요금">#REF!</definedName>
    <definedName name="__OFD1">#REF!</definedName>
    <definedName name="ㅇ놋ㄳㄷ" localSheetId="0">#REF!</definedName>
    <definedName name="재3.1">#REF!</definedName>
    <definedName name="기계설치공992" localSheetId="0">#REF!</definedName>
    <definedName name="회사분경비">#REF!</definedName>
    <definedName name="BL">#REF!</definedName>
    <definedName name="배수">#REF!</definedName>
    <definedName name="_11C_11">#REF!</definedName>
    <definedName name="재료집계">#REF!</definedName>
    <definedName name="_KK154">#REF!</definedName>
    <definedName name="무수축콘크리트">#REF!</definedName>
    <definedName name="성산1호" localSheetId="0">#REF!</definedName>
    <definedName name="경비강">#REF!</definedName>
    <definedName name="심우" localSheetId="0">#REF!</definedName>
    <definedName name="sc">#REF!</definedName>
    <definedName name="김홍식">#REF!</definedName>
    <definedName name="____________________DOG33">#REF!</definedName>
    <definedName name="윤태진_과장">#REF!</definedName>
    <definedName name="Macro7">#REF!</definedName>
    <definedName name="박리재수성1" localSheetId="0">#REF!</definedName>
    <definedName name="eyre">#REF!</definedName>
    <definedName name="기재194.1">#REF!</definedName>
    <definedName name="fdgghds">#REF!</definedName>
    <definedName name="__sub4" localSheetId="0">#REF!</definedName>
    <definedName name="직노1">#REF!</definedName>
    <definedName name="ㅏㅓㅘㅗ">#REF!</definedName>
    <definedName name="KKP">#REF!</definedName>
    <definedName name="한무선">#REF!</definedName>
    <definedName name="_7B_27">#REF!</definedName>
    <definedName name="_JJ96">#REF!</definedName>
    <definedName name="__123Graph_Cｶﾚﾝﾄ">#REF!</definedName>
    <definedName name="철부가">#REF!</definedName>
    <definedName name="영상및음향">#REF!</definedName>
    <definedName name="__SP2">#REF!</definedName>
    <definedName name="김종운">#REF!</definedName>
    <definedName name="F_SIZE">#REF!</definedName>
    <definedName name="기둥H" localSheetId="0">#REF!</definedName>
    <definedName name="콘크리트포장깨기브레이카">#REF!</definedName>
    <definedName name="_26271">#REF!</definedName>
    <definedName name="_15C_35">#REF!</definedName>
    <definedName name="ㅏㅓㅘㅗ" localSheetId="0">#REF!</definedName>
    <definedName name="뢰">#REF!</definedName>
    <definedName name="포설공992" localSheetId="0">#REF!</definedName>
    <definedName name="_2A_20">#REF!</definedName>
    <definedName name="sb118_실내설비공사">#REF!</definedName>
    <definedName name="_13312">#REF!</definedName>
    <definedName name="금변전공사개요6">#REF!</definedName>
    <definedName name="__ind19">#REF!</definedName>
    <definedName name="정산노무비소계">#REF!</definedName>
    <definedName name="추재" localSheetId="0">#REF!</definedName>
    <definedName name="설계요율">#REF!</definedName>
    <definedName name="임차료1">#REF!</definedName>
    <definedName name="_35281">#REF!</definedName>
    <definedName name="_35508">#REF!</definedName>
    <definedName name="원자력용접공992">#REF!</definedName>
    <definedName name="느티R10">#REF!</definedName>
    <definedName name="전기공사기사_전기공사기사1급002">#REF!</definedName>
    <definedName name="형광등32W_2">#REF!</definedName>
    <definedName name="_UN0007">#REF!</definedName>
    <definedName name="_TJ0035">#REF!</definedName>
    <definedName name="직노" localSheetId="0">#REF!</definedName>
    <definedName name="유리재">#REF!</definedName>
    <definedName name="_14210">#REF!</definedName>
    <definedName name="ILJIB_MOTO_PYO" localSheetId="0">#REF!</definedName>
    <definedName name="_35140">#REF!</definedName>
    <definedName name="북옥미계약">#REF!</definedName>
    <definedName name="함석공992">#REF!</definedName>
    <definedName name="기재333.1">#REF!</definedName>
    <definedName name="_faf98" localSheetId="0">#REF!</definedName>
    <definedName name="____ll15">#REF!</definedName>
    <definedName name="_35332">#REF!</definedName>
    <definedName name="기96121">#REF!</definedName>
    <definedName name="_DAN33">#REF!</definedName>
    <definedName name="MCSBB">#REF!</definedName>
    <definedName name="GCPtotal">#REF!</definedName>
    <definedName name="금회변기순공사원가">#REF!</definedName>
    <definedName name="ㅁ451" localSheetId="0">#REF!</definedName>
    <definedName name="_10A_61">#REF!</definedName>
    <definedName name="당초합계">#REF!</definedName>
    <definedName name="XX">#REF!</definedName>
    <definedName name="목련R10">#REF!</definedName>
    <definedName name="___DAN91">#REF!</definedName>
    <definedName name="Macro2">#REF!</definedName>
    <definedName name="_17B_8">#REF!</definedName>
    <definedName name="타일시멘트회색1" localSheetId="0">#REF!</definedName>
    <definedName name="제3호표" localSheetId="0">#REF!</definedName>
    <definedName name="RISP">#REF!</definedName>
    <definedName name="백02노무">#REF!</definedName>
    <definedName name="KUB">#REF!</definedName>
    <definedName name="_14C_8">#REF!</definedName>
    <definedName name="TEST_C">#REF!</definedName>
    <definedName name="_12C_11">#REF!</definedName>
    <definedName name="맨홀기성품1">#REF!</definedName>
    <definedName name="모래사장노">#REF!</definedName>
    <definedName name="DJKFJ">#REF!</definedName>
    <definedName name="대구총입">#REF!</definedName>
    <definedName name="반취부사당">#REF!</definedName>
    <definedName name="SSTPIPE125.4">#REF!</definedName>
    <definedName name="ERER">#REF!</definedName>
    <definedName name="_______________________________WW3">#REF!</definedName>
    <definedName name="프라임코팅75아스팔트스프레이어300살포노무비">#REF!</definedName>
    <definedName name="DANGA157">#REF!</definedName>
    <definedName name="로드머">#REF!</definedName>
    <definedName name="압력단자">#REF!</definedName>
    <definedName name="기재427.1">#REF!</definedName>
    <definedName name="PF">#REF!</definedName>
    <definedName name="_10C_51">#REF!</definedName>
    <definedName name="NFB">#REF!</definedName>
    <definedName name="방수공사" localSheetId="0">#REF!</definedName>
    <definedName name="강강">#REF!</definedName>
    <definedName name="운전사_운반차982" localSheetId="0">#REF!</definedName>
    <definedName name="anfrkk">#REF!</definedName>
    <definedName name="암본사">#REF!</definedName>
    <definedName name="proportion_of_provincial_metro_traffic_by_backhaul_type_TIM">#REF!</definedName>
    <definedName name="목">#REF!</definedName>
    <definedName name="단113">#REF!</definedName>
    <definedName name="FR83C22">#REF!</definedName>
    <definedName name="전주번호판">#REF!</definedName>
    <definedName name="______________________________DOG4">#REF!</definedName>
    <definedName name="철도신호공001" localSheetId="0">#REF!</definedName>
    <definedName name="기재56.1">#REF!</definedName>
    <definedName name="소계5" localSheetId="0">#REF!</definedName>
    <definedName name="_12B_78">#REF!</definedName>
    <definedName name="DRIVE___10">#REF!</definedName>
    <definedName name="_36224">#REF!</definedName>
    <definedName name="박희선_상무">#REF!</definedName>
    <definedName name="_34754">#REF!</definedName>
    <definedName name="육송원목1">#REF!</definedName>
    <definedName name="누계출역">#REF!</definedName>
    <definedName name="시외7">#REF!</definedName>
    <definedName name="이용선">#REF!</definedName>
    <definedName name="_11A_15">#REF!</definedName>
    <definedName name="장비">#REF!</definedName>
    <definedName name="기재39.1">#REF!</definedName>
    <definedName name="회사1">#REF!</definedName>
    <definedName name="콘크리트포장파괴0.7치즐재료비">#REF!</definedName>
    <definedName name="슁글시멘트" localSheetId="0">#REF!</definedName>
    <definedName name="H100x100x6x8t_단중">#REF!</definedName>
    <definedName name="_DAN63">#REF!</definedName>
    <definedName name="공사개요8">#REF!</definedName>
    <definedName name="지울산">#REF!</definedName>
    <definedName name="폐기물">#REF!</definedName>
    <definedName name="G">#REF!</definedName>
    <definedName name="DANGA36">#REF!</definedName>
    <definedName name="기재343.1">#REF!</definedName>
    <definedName name="운전사_운반차002" localSheetId="0">#REF!</definedName>
    <definedName name="___SBB5" localSheetId="0">#REF!</definedName>
    <definedName name="풍하중모멘트">#REF!</definedName>
    <definedName name="_12A_16">#REF!</definedName>
    <definedName name="_23141">#REF!</definedName>
    <definedName name="광케이블설치사011">#REF!</definedName>
    <definedName name="E67P">#REF!</definedName>
    <definedName name="PDIP2">#REF!</definedName>
    <definedName name="메타B10">#REF!</definedName>
    <definedName name="_11434">#REF!</definedName>
    <definedName name="_14305">#REF!</definedName>
    <definedName name="__MOK4">#REF!</definedName>
    <definedName name="도금비">#REF!</definedName>
    <definedName name="_14403">#REF!</definedName>
    <definedName name="신의철_대리">#REF!</definedName>
    <definedName name="GBI_D_1">#REF!</definedName>
    <definedName name="광코드64">#REF!</definedName>
    <definedName name="기재330">#REF!</definedName>
    <definedName name="대한">#REF!</definedName>
    <definedName name="GFD___0">#REF!</definedName>
    <definedName name="_JJ4">#REF!</definedName>
    <definedName name="___DAN97">#REF!</definedName>
    <definedName name="_________________________________DOG3">#REF!</definedName>
    <definedName name="마지막">#REF!</definedName>
    <definedName name="______________LV01">#REF!</definedName>
    <definedName name="_35692">#REF!</definedName>
    <definedName name="dsdsfdsfd">#REF!</definedName>
    <definedName name="안전관리비요율">#REF!</definedName>
    <definedName name="고무패킹" localSheetId="0">#REF!</definedName>
    <definedName name="방진고무">#REF!</definedName>
    <definedName name="H삼">#REF!</definedName>
    <definedName name="TSI">#REF!</definedName>
    <definedName name="____________________RO80">#REF!</definedName>
    <definedName name="기재91">#REF!</definedName>
    <definedName name="외부판넬철재문1" localSheetId="0">#REF!</definedName>
    <definedName name="월배TB1">#REF!</definedName>
    <definedName name="_35233">#REF!</definedName>
    <definedName name="_8A_5">#REF!</definedName>
    <definedName name="라왕">#REF!</definedName>
    <definedName name="금변기이윤">#REF!</definedName>
    <definedName name="시공측량사조수982">#REF!</definedName>
    <definedName name="ㅈㅂㄱㄷㅅ" localSheetId="0">#REF!</definedName>
    <definedName name="재56.1">#REF!</definedName>
    <definedName name="부바인드1">#REF!</definedName>
    <definedName name="BU">#REF!</definedName>
    <definedName name="산재1">#REF!</definedName>
    <definedName name="_JN67">#REF!</definedName>
    <definedName name="단가">#REF!</definedName>
    <definedName name="단인상">#REF!</definedName>
    <definedName name="기노95">#REF!</definedName>
    <definedName name="Ⅴ년차_과장급_정직급료">#REF!</definedName>
    <definedName name="폐재료비금액">#REF!</definedName>
    <definedName name="_KK112">#REF!</definedName>
    <definedName name="_23410">#REF!</definedName>
    <definedName name="AAPRT4">#REF!</definedName>
    <definedName name="__123Graph_EGraph1">#REF!</definedName>
    <definedName name="PROD4">#REF!</definedName>
    <definedName name="_32318">#REF!</definedName>
    <definedName name="굴착아스콘">#REF!</definedName>
    <definedName name="도급경비3">#REF!</definedName>
    <definedName name="_36116">#REF!</definedName>
    <definedName name="SOFTWARE">#REF!</definedName>
    <definedName name="옹벽면적">#REF!</definedName>
    <definedName name="기재375.1">#REF!</definedName>
    <definedName name="특고압케이블전공991">#REF!</definedName>
    <definedName name="우상현님_종기원">#REF!</definedName>
    <definedName name="기재20">#REF!</definedName>
    <definedName name="WW2___0">#REF!</definedName>
    <definedName name="__________0">#REF!</definedName>
    <definedName name="___DAN13">#REF!</definedName>
    <definedName name="_WW6" localSheetId="0">#REF!</definedName>
    <definedName name="DANGA168">#REF!</definedName>
    <definedName name="표시찰취부1">#REF!</definedName>
    <definedName name="김학용수석님">#REF!</definedName>
    <definedName name="경기철탑내개통">#REF!</definedName>
    <definedName name="_2A_29">#REF!</definedName>
    <definedName name="재84">#REF!</definedName>
    <definedName name="ㅇ10" localSheetId="0">#REF!</definedName>
    <definedName name="ㅗ3">#REF!</definedName>
    <definedName name="기재366.1">#REF!</definedName>
    <definedName name="Make_Summary">#REF!</definedName>
    <definedName name="_UJ0037">#REF!</definedName>
    <definedName name="_NN21">#REF!</definedName>
    <definedName name="_3A_9">#REF!</definedName>
    <definedName name="_35652">#REF!</definedName>
    <definedName name="재102">#REF!</definedName>
    <definedName name="_11436">#REF!</definedName>
    <definedName name="잔토Q45토사실가동불량">#REF!</definedName>
    <definedName name="연강남">#REF!</definedName>
    <definedName name="___DAN137">#REF!</definedName>
    <definedName name="LPBA">#REF!</definedName>
    <definedName name="해창철콘">#REF!</definedName>
    <definedName name="철근재">#REF!</definedName>
    <definedName name="판넬조립공002">#REF!</definedName>
    <definedName name="노51">#REF!</definedName>
    <definedName name="정동일_대리">#REF!</definedName>
    <definedName name="UNIT_31">#REF!</definedName>
    <definedName name="_BUL0020">#REF!</definedName>
    <definedName name="램머Q불량">#REF!</definedName>
    <definedName name="OO">#REF!</definedName>
    <definedName name="아스팔트포장파괴0.4작업보조원계">#REF!</definedName>
    <definedName name="김인호">#REF!</definedName>
    <definedName name="ㄷㄹㅇㄴ">#REF!</definedName>
    <definedName name="_UN0090">#REF!</definedName>
    <definedName name="_DAN73">#REF!</definedName>
    <definedName name="건축목공992">#REF!</definedName>
    <definedName name="금변금간접노무비" localSheetId="0">#REF!</definedName>
    <definedName name="미장" localSheetId="0">#REF!</definedName>
    <definedName name="금회변기일반관리비">#REF!</definedName>
    <definedName name="_a100000">#REF!</definedName>
    <definedName name="제도사001">#REF!</definedName>
    <definedName name="_DAN51" localSheetId="0">#REF!</definedName>
    <definedName name="_11A_27">#REF!</definedName>
    <definedName name="FFFFF___12">#REF!</definedName>
    <definedName name="노31_1">#REF!</definedName>
    <definedName name="ASIC">#REF!</definedName>
    <definedName name="대가집계표">#REF!</definedName>
    <definedName name="발포지수제">#REF!</definedName>
    <definedName name="수량22">#REF!</definedName>
    <definedName name="목련R15">#REF!</definedName>
    <definedName name="프라임코팅75아스팔트스프레이어300경비">#REF!</definedName>
    <definedName name="기재26.1">#REF!</definedName>
    <definedName name="_12C_33">#REF!</definedName>
    <definedName name="스지중울산철">#REF!</definedName>
    <definedName name="SA" localSheetId="1">#REF!</definedName>
    <definedName name="_4C_25">#REF!</definedName>
    <definedName name="_32308">#REF!</definedName>
    <definedName name="_____________RO110">#REF!</definedName>
    <definedName name="노면청소">#REF!</definedName>
    <definedName name="금회변장이윤">#REF!</definedName>
    <definedName name="_31354">#REF!</definedName>
    <definedName name="기재288">#REF!</definedName>
    <definedName name="연마공011">#REF!</definedName>
    <definedName name="Ty2L6">#REF!</definedName>
    <definedName name="이공구" localSheetId="0">#REF!</definedName>
    <definedName name="통신산업기사">#REF!</definedName>
    <definedName name="______________DOG4">#REF!</definedName>
    <definedName name="_TK0031">#REF!</definedName>
    <definedName name="_1._PANEL_BD.__LP___1">#REF!</definedName>
    <definedName name="로ㅓㄹ" localSheetId="0">#REF!</definedName>
    <definedName name="제도사001" localSheetId="0">#REF!</definedName>
    <definedName name="정영대">#REF!</definedName>
    <definedName name="_1B_11">#REF!</definedName>
    <definedName name="치장벽돌공982">#REF!</definedName>
    <definedName name="DANGA56">#REF!</definedName>
    <definedName name="_Parse_In" localSheetId="1">#REF!</definedName>
    <definedName name="아스팔트운반dm노무비">#REF!</definedName>
    <definedName name="_ELB3020">#REF!</definedName>
    <definedName name="_15A_15">#REF!</definedName>
    <definedName name="PE_B">#REF!</definedName>
    <definedName name="_________________________________DOG22">#REF!</definedName>
    <definedName name="공사감독자">#REF!</definedName>
    <definedName name="더하기">#REF!</definedName>
    <definedName name="보조기층인력노무비">#REF!</definedName>
    <definedName name="_UL0090">#REF!</definedName>
    <definedName name="_34852">#REF!</definedName>
    <definedName name="비계목재5회">#REF!</definedName>
    <definedName name="공통가설">#REF!</definedName>
    <definedName name="노45">#REF!</definedName>
    <definedName name="ㅠㅓㅏ" localSheetId="0">#REF!</definedName>
    <definedName name="지경1">#REF!</definedName>
    <definedName name="SRT_m">#REF!</definedName>
    <definedName name="勞務費" localSheetId="0">#REF!</definedName>
    <definedName name="_NO221">#REF!</definedName>
    <definedName name="prints_title">#REF!</definedName>
    <definedName name="_26263">#REF!</definedName>
    <definedName name="PRDG">#REF!</definedName>
    <definedName name="지화정">#REF!</definedName>
    <definedName name="___">#REF!</definedName>
    <definedName name="_7B_19">#REF!</definedName>
    <definedName name="X">#REF!</definedName>
    <definedName name="ㅁㄴㄷㄷ">#REF!</definedName>
    <definedName name="조경공982" localSheetId="0">#REF!</definedName>
    <definedName name="내역서구조물공">#REF!</definedName>
    <definedName name="_31303">#REF!</definedName>
    <definedName name="금변전부가가치세">#REF!</definedName>
    <definedName name="김현진">#REF!</definedName>
    <definedName name="변전전공001">#REF!</definedName>
    <definedName name="매">#REF!</definedName>
    <definedName name="동교4">#REF!</definedName>
    <definedName name="보온공982" localSheetId="0">#REF!</definedName>
    <definedName name="_pill">#REF!</definedName>
    <definedName name="__UH1">#REF!</definedName>
    <definedName name="_15B_60">#REF!</definedName>
    <definedName name="ㅇ6">#REF!</definedName>
    <definedName name="캐링챤넬">#REF!</definedName>
    <definedName name="SIGCK1">#REF!</definedName>
    <definedName name="_12B_62">#REF!</definedName>
    <definedName name="표층기계포설재료비">#REF!</definedName>
    <definedName name="n이_1" localSheetId="0">#REF!</definedName>
    <definedName name="A60000.AZ80000">#REF!</definedName>
    <definedName name="신성2" localSheetId="0">#REF!</definedName>
    <definedName name="MODEM1">#REF!</definedName>
    <definedName name="_KK57">#REF!</definedName>
    <definedName name="_35803">#REF!</definedName>
    <definedName name="ElimCashFlow">#REF!</definedName>
    <definedName name="WW6___3">#REF!</definedName>
    <definedName name="LOOP3">#REF!</definedName>
    <definedName name="비계공992" localSheetId="0">#REF!</definedName>
    <definedName name="_4C_20">#REF!</definedName>
    <definedName name="철근콘크리트공사" localSheetId="0">#REF!</definedName>
    <definedName name="재22.1">#REF!</definedName>
    <definedName name="리벳공">#REF!</definedName>
    <definedName name="금변변기공사원가">#REF!</definedName>
    <definedName name="모감주R4">#REF!</definedName>
    <definedName name="_2F">#REF!</definedName>
    <definedName name="G1외피접속">#REF!</definedName>
    <definedName name="_F12">#REF!</definedName>
    <definedName name="배전전공001">#REF!</definedName>
    <definedName name="____DOG3">#REF!</definedName>
    <definedName name="온부일_팀장">#REF!</definedName>
    <definedName name="이원재">#REF!</definedName>
    <definedName name="노103">#REF!</definedName>
    <definedName name="_11529">#REF!</definedName>
    <definedName name="_NO114">#REF!</definedName>
    <definedName name="_12C_55">#REF!</definedName>
    <definedName name="단90">#REF!</definedName>
    <definedName name="위생공002">#REF!</definedName>
    <definedName name="가50">#REF!</definedName>
    <definedName name="율" localSheetId="0">#REF!</definedName>
    <definedName name="도장공002" localSheetId="0">#REF!</definedName>
    <definedName name="슈사하중">#REF!</definedName>
    <definedName name="견적지침서">#REF!</definedName>
    <definedName name="기재250">#REF!</definedName>
    <definedName name="_TJ0045">#REF!</definedName>
    <definedName name="DAQ">#REF!</definedName>
    <definedName name="TABLE_35">#REF!</definedName>
    <definedName name="DANGA42">#REF!</definedName>
    <definedName name="macro111">#REF!</definedName>
    <definedName name="ㅓㅎㄹ얼ㅇ">#REF!</definedName>
    <definedName name="_________________________________TON2">#REF!</definedName>
    <definedName name="통로box">#REF!</definedName>
    <definedName name="DANGA62" localSheetId="0">#REF!</definedName>
    <definedName name="내장공002">#REF!</definedName>
    <definedName name="준설설운전기사011">#REF!</definedName>
    <definedName name="진짜원가">#REF!</definedName>
    <definedName name="___SBB4" localSheetId="0">#REF!</definedName>
    <definedName name="김덕경님_메카트로닉스센타">#REF!</definedName>
    <definedName name="ㄱㄷㅈㄱㄷ">#REF!</definedName>
    <definedName name="금변금폐기물처리비">#REF!</definedName>
    <definedName name="조합터파기0.7인력경비">#REF!</definedName>
    <definedName name="_35511">#REF!</definedName>
    <definedName name="품목상승기타경비" localSheetId="0">#REF!</definedName>
    <definedName name="아스팔트운반운반비재료비">#REF!</definedName>
    <definedName name="기재56">#REF!</definedName>
    <definedName name="콘크리트포장파괴0.7기계재료비">#REF!</definedName>
    <definedName name="ROCK_AUGER" localSheetId="1">#REF!</definedName>
    <definedName name="DANGA9">#REF!</definedName>
    <definedName name="_14A_30">#REF!</definedName>
    <definedName name="OFD">#REF!</definedName>
    <definedName name="몰탈4">#REF!</definedName>
    <definedName name="_15A_89">#REF!</definedName>
    <definedName name="_32158">#REF!</definedName>
    <definedName name="_DAN142">#REF!</definedName>
    <definedName name="__VLX8">#REF!</definedName>
    <definedName name="ㄴㅇㅎㄷㅈㄳㄷ" localSheetId="0">#REF!</definedName>
    <definedName name="_5B_25">#REF!</definedName>
    <definedName name="기재396.1">#REF!</definedName>
    <definedName name="고정판1">#REF!</definedName>
    <definedName name="_11B_27">#REF!</definedName>
    <definedName name="TYY">#REF!</definedName>
    <definedName name="노출형">#REF!</definedName>
    <definedName name="자70">#REF!</definedName>
    <definedName name="___a1" localSheetId="0">#REF!</definedName>
    <definedName name="HGKJKFG">#REF!</definedName>
    <definedName name="방송공량">#REF!</definedName>
    <definedName name="전선관_후렉_콘넥타">#REF!</definedName>
    <definedName name="수중모타1">#REF!</definedName>
    <definedName name="_10A_5">#REF!</definedName>
    <definedName name="직접재료비합">#REF!</definedName>
    <definedName name="적벽돌치장쌓기">#REF!</definedName>
    <definedName name="HapKVA">#REF!</definedName>
    <definedName name="충북7">#REF!</definedName>
    <definedName name="기재376.1">#REF!</definedName>
    <definedName name="일B6">#REF!</definedName>
    <definedName name="유장훈_님_0331_2003493">#REF!</definedName>
    <definedName name="단위공량_8">#REF!</definedName>
    <definedName name="____________________________________RO35">#REF!</definedName>
    <definedName name="표층인력전압단뎀노무비">#REF!</definedName>
    <definedName name="공정량" localSheetId="0">#REF!</definedName>
    <definedName name="소형B손료">#REF!</definedName>
    <definedName name="신너1" localSheetId="0">#REF!</definedName>
    <definedName name="ㅣㅔㅣ">#REF!</definedName>
    <definedName name="TR510300간재">#REF!</definedName>
    <definedName name="_10A_33">#REF!</definedName>
    <definedName name="DIA">#REF!</definedName>
    <definedName name="철판0.5" localSheetId="0">#REF!</definedName>
    <definedName name="목도992">#REF!</definedName>
    <definedName name="___________________________PI48">#REF!</definedName>
    <definedName name="_5C_12">#REF!</definedName>
    <definedName name="ㅅㅈㅅㄱㄷㅂ">#REF!</definedName>
    <definedName name="_18A_14">#REF!</definedName>
    <definedName name="철골경비">#REF!</definedName>
    <definedName name="VFJKEH">#REF!</definedName>
    <definedName name="fyululjn">#REF!</definedName>
    <definedName name="_36155">#REF!</definedName>
    <definedName name="기재425.1">#REF!</definedName>
    <definedName name="TON2___7">#REF!</definedName>
    <definedName name="_건축목공">#REF!</definedName>
    <definedName name="악세스후로아">#REF!</definedName>
    <definedName name="방수공012" localSheetId="0">#REF!</definedName>
    <definedName name="보조기층10노무비">#REF!</definedName>
    <definedName name="기재96.1">#REF!</definedName>
    <definedName name="XCVSX">#REF!</definedName>
    <definedName name="통신설비공012">#REF!</definedName>
    <definedName name="_JJ136">#REF!</definedName>
    <definedName name="중간운반계">#REF!</definedName>
    <definedName name="DANGA5" localSheetId="0">#REF!</definedName>
    <definedName name="_11C_30">#REF!</definedName>
    <definedName name="설치부문" localSheetId="1">#REF!</definedName>
    <definedName name="표층기계포설계">#REF!</definedName>
    <definedName name="기타자재1">#REF!</definedName>
    <definedName name="금송1006">#REF!</definedName>
    <definedName name="_7A_13">#REF!</definedName>
    <definedName name="_" localSheetId="0">#REF!</definedName>
    <definedName name="rthrtu">#REF!</definedName>
    <definedName name="기계설치공" localSheetId="0">#REF!</definedName>
    <definedName name="vl">#REF!</definedName>
    <definedName name="시멘트운반상차료노무비">#REF!</definedName>
    <definedName name="PE내관난연">#REF!</definedName>
    <definedName name="_9B_13">#REF!</definedName>
    <definedName name="발전기5재">#REF!</definedName>
    <definedName name="dcrwk8">#REF!</definedName>
    <definedName name="기재123.1">#REF!</definedName>
    <definedName name="_UK0050">#REF!</definedName>
    <definedName name="WIRUY">#REF!</definedName>
    <definedName name="elec2">#REF!</definedName>
    <definedName name="_13__123Graph_LBL_CPOWER_MT">#REF!</definedName>
    <definedName name="_5A_27">#REF!</definedName>
    <definedName name="_25102">#REF!</definedName>
    <definedName name="_12A_11">#REF!</definedName>
    <definedName name="_NN181">#REF!</definedName>
    <definedName name="준설선기관장002">#REF!</definedName>
    <definedName name="_13B_15">#REF!</definedName>
    <definedName name="MOTER_3">#REF!</definedName>
    <definedName name="닥타일15" localSheetId="0">#REF!</definedName>
    <definedName name="_5B_23">#REF!</definedName>
    <definedName name="skadjf">#REF!</definedName>
    <definedName name="_14C_24">#REF!</definedName>
    <definedName name="송전활선전공001" localSheetId="0">#REF!</definedName>
    <definedName name="_H10">#REF!</definedName>
    <definedName name="T21P">#REF!</definedName>
    <definedName name="dlset수리">#REF!</definedName>
    <definedName name="_6A_21">#REF!</definedName>
    <definedName name="_87.강관용접_SCH_40">#REF!</definedName>
    <definedName name="최종MSCI_C">#REF!</definedName>
    <definedName name="_______________________PI60">#REF!</definedName>
    <definedName name="부장급_인당복리후생비">#REF!</definedName>
    <definedName name="_TL0015">#REF!</definedName>
    <definedName name="HAFJDHO" localSheetId="0">#REF!</definedName>
    <definedName name="금회재노경">#REF!</definedName>
    <definedName name="기재127.1">#REF!</definedName>
    <definedName name="자27">#REF!</definedName>
    <definedName name="난연전주">#REF!</definedName>
    <definedName name="운전사운반차">#REF!</definedName>
    <definedName name="DANGA108">#REF!</definedName>
    <definedName name="_13A_52">#REF!</definedName>
    <definedName name="금보상비">#REF!</definedName>
    <definedName name="머캐덤8노무">#REF!</definedName>
    <definedName name="traff">#REF!</definedName>
    <definedName name="__bar13" localSheetId="0">#REF!</definedName>
    <definedName name="_4A_1">#REF!</definedName>
    <definedName name="_10B_66">#REF!</definedName>
    <definedName name="_17A_10">#REF!</definedName>
    <definedName name="_35328">#REF!</definedName>
    <definedName name="_UJ0060">#REF!</definedName>
    <definedName name="_10A_6">#REF!</definedName>
    <definedName name="기초높이" localSheetId="0">#REF!</definedName>
    <definedName name="_DAN56">#REF!</definedName>
    <definedName name="R_Line">#REF!</definedName>
    <definedName name="목____도">#REF!</definedName>
    <definedName name="ㄴㅇㅀㅇㄴ" localSheetId="0">#REF!</definedName>
    <definedName name="_NO220">#REF!</definedName>
    <definedName name="_KK42">#REF!</definedName>
    <definedName name="덕전2호" localSheetId="0">#REF!</definedName>
    <definedName name="_UJ0088">#REF!</definedName>
    <definedName name="MOTOR__________10">#REF!</definedName>
    <definedName name="ㅁ202">#REF!</definedName>
    <definedName name="___DAN37">#REF!</definedName>
    <definedName name="_UN0096">#REF!</definedName>
    <definedName name="작업반장001" localSheetId="0">#REF!</definedName>
    <definedName name="블레이드">#REF!</definedName>
    <definedName name="T12M">#REF!</definedName>
    <definedName name="_13507">#REF!</definedName>
    <definedName name="_AFX22">#REF!</definedName>
    <definedName name="노문래님_종기원.구매_280.9043">#REF!</definedName>
    <definedName name="기재339.1">#REF!</definedName>
    <definedName name="_NO102">#REF!</definedName>
    <definedName name="CB">#REF!</definedName>
    <definedName name="세금과공과">#REF!</definedName>
    <definedName name="생노1" localSheetId="0">#REF!</definedName>
    <definedName name="_11806">#REF!</definedName>
    <definedName name="_JJ153">#REF!</definedName>
    <definedName name="_DAN25" localSheetId="0">#REF!</definedName>
    <definedName name="_PE1">#REF!</definedName>
    <definedName name="하자기간3">#REF!</definedName>
    <definedName name="DANGA17">#REF!</definedName>
    <definedName name="ㅊ">#REF!</definedName>
    <definedName name="아예2">#REF!</definedName>
    <definedName name="상급원자력기술자002" localSheetId="0">#REF!</definedName>
    <definedName name="심우을" localSheetId="0">#REF!</definedName>
    <definedName name="기재295.1">#REF!</definedName>
    <definedName name="외부판넬창문" localSheetId="0">#REF!</definedName>
    <definedName name="산출자재수량4">#REF!</definedName>
    <definedName name="________________________________DOG22">#REF!</definedName>
    <definedName name="외부판넬벽1">#REF!</definedName>
    <definedName name="상하수도">#REF!</definedName>
    <definedName name="시험보조수011">#REF!</definedName>
    <definedName name="_UK0093">#REF!</definedName>
    <definedName name="닥트공011">#REF!</definedName>
    <definedName name="오수받이" localSheetId="0">#REF!</definedName>
    <definedName name="일위화면복귀매크로">#REF!</definedName>
    <definedName name="_DAN135">#REF!</definedName>
    <definedName name="코핑B" localSheetId="0">#REF!</definedName>
    <definedName name="흄관단위수량">#REF!</definedName>
    <definedName name="백열등30W">#REF!</definedName>
    <definedName name="DANGA143">#REF!</definedName>
    <definedName name="H주택">#REF!</definedName>
    <definedName name="___DAN101">#REF!</definedName>
    <definedName name="_5_0_0_F" localSheetId="0">#REF!</definedName>
    <definedName name="_1.수원시설">#REF!</definedName>
    <definedName name="_DAN152" localSheetId="0">#REF!</definedName>
    <definedName name="_NO92">#REF!</definedName>
    <definedName name="TABLE_7">#REF!</definedName>
    <definedName name="_33300">#REF!</definedName>
    <definedName name="최종RACR">#REF!</definedName>
    <definedName name="BUGI">#REF!</definedName>
    <definedName name="DS3할인">#REF!</definedName>
    <definedName name="_____________________________RO35">#REF!</definedName>
    <definedName name="_26151">#REF!</definedName>
    <definedName name="___________________________WW2">#REF!</definedName>
    <definedName name="ㄹㄴ" localSheetId="1">#REF!</definedName>
    <definedName name="하도급5">#REF!</definedName>
    <definedName name="미송" localSheetId="0">#REF!</definedName>
    <definedName name="시험보조수991" localSheetId="0">#REF!</definedName>
    <definedName name="delta4">#REF!</definedName>
    <definedName name="ㅇㄴㅍㄴㅋ">#REF!</definedName>
    <definedName name="케이블가격">#REF!</definedName>
    <definedName name="간선">#REF!</definedName>
    <definedName name="관재8">#REF!</definedName>
    <definedName name="표층기계노무비">#REF!</definedName>
    <definedName name="_22202">#REF!</definedName>
    <definedName name="NOMU_G_1">#REF!</definedName>
    <definedName name="_BUN0003">#REF!</definedName>
    <definedName name="_15C_89">#REF!</definedName>
    <definedName name="비광교">#REF!</definedName>
    <definedName name="_8A_6">#REF!</definedName>
    <definedName name="_NN57">#REF!</definedName>
    <definedName name="acz" localSheetId="0">#REF!</definedName>
    <definedName name="폐경비금액">#REF!</definedName>
    <definedName name="지동진_님_0546_4795561">#REF!</definedName>
    <definedName name="純工事原價">#REF!</definedName>
    <definedName name="단57">#REF!</definedName>
    <definedName name="ㅎㅇㅎㄹㄴㅇ">#REF!</definedName>
    <definedName name="권태준님_삼성종기원">#REF!</definedName>
    <definedName name="계보율">#REF!</definedName>
    <definedName name="할인1">#REF!</definedName>
    <definedName name="재113.1">#REF!</definedName>
    <definedName name="__________________________RO45">#REF!</definedName>
    <definedName name="_22205">#REF!</definedName>
    <definedName name="_10A_83">#REF!</definedName>
    <definedName name="되다짐경비">#REF!</definedName>
    <definedName name="동축_1">#REF!</definedName>
    <definedName name="H_BRI">#REF!</definedName>
    <definedName name="노57_1">#REF!</definedName>
    <definedName name="AL">#REF!</definedName>
    <definedName name="흄관" localSheetId="0">#REF!</definedName>
    <definedName name="기재394">#REF!</definedName>
    <definedName name="MLSS">#REF!</definedName>
    <definedName name="MM">#REF!</definedName>
    <definedName name="전기공사산업기사_전기공사기사2급012">#REF!</definedName>
    <definedName name="자51">#REF!</definedName>
    <definedName name="_10C_78">#REF!</definedName>
    <definedName name="접지선B">#REF!</definedName>
    <definedName name="DANGA55" localSheetId="0">#REF!</definedName>
    <definedName name="간접인건비__입력">#REF!</definedName>
    <definedName name="_UN0006">#REF!</definedName>
    <definedName name="_BUJ0034">#REF!</definedName>
    <definedName name="_______________________DOG4">#REF!</definedName>
    <definedName name="T4M">#REF!</definedName>
    <definedName name="몰라">#REF!</definedName>
    <definedName name="___________________RO22">#REF!</definedName>
    <definedName name="철근13">#REF!</definedName>
    <definedName name="건축목공011">#REF!</definedName>
    <definedName name="_12B_58">#REF!</definedName>
    <definedName name="용접공1">#REF!</definedName>
    <definedName name="연마공">#REF!</definedName>
    <definedName name="TOP" localSheetId="0">#REF!</definedName>
    <definedName name="당초공사원가">#REF!</definedName>
    <definedName name="보링공_지질조사982">#REF!</definedName>
    <definedName name="_2C_9">#REF!</definedName>
    <definedName name="통신내">#REF!</definedName>
    <definedName name="내선전공991">#REF!</definedName>
    <definedName name="토ㅠㅍ">#REF!</definedName>
    <definedName name="BUBJ0006">#REF!</definedName>
    <definedName name="기재205">#REF!</definedName>
    <definedName name="____9">#REF!</definedName>
    <definedName name="__UCH2">#REF!</definedName>
    <definedName name="부경비">#REF!</definedName>
    <definedName name="서울옥상외미계약미입고">#REF!</definedName>
    <definedName name="콘크리트공" localSheetId="0">#REF!</definedName>
    <definedName name="_UL0036">#REF!</definedName>
    <definedName name="_UN0067">#REF!</definedName>
    <definedName name="gbi_s_so">#REF!</definedName>
    <definedName name="기재44">#REF!</definedName>
    <definedName name="도급수량" localSheetId="0">#REF!</definedName>
    <definedName name="dpel">#REF!</definedName>
    <definedName name="스트롱앙카1" localSheetId="0">#REF!</definedName>
    <definedName name="접사당">#REF!</definedName>
    <definedName name="금변전보상비">#REF!</definedName>
    <definedName name="_6A_30">#REF!</definedName>
    <definedName name="암울산2">#REF!</definedName>
    <definedName name="철선18">#REF!</definedName>
    <definedName name="지적기사1급">#REF!</definedName>
    <definedName name="_NN199">#REF!</definedName>
    <definedName name="_GJJ0013">#REF!</definedName>
    <definedName name="_3C_29">#REF!</definedName>
    <definedName name="_______TON1">#REF!</definedName>
    <definedName name="SSX">#REF!</definedName>
    <definedName name="김태홍">#REF!</definedName>
    <definedName name="__________">#REF!</definedName>
    <definedName name="_35118">#REF!</definedName>
    <definedName name="TON2___0">#REF!</definedName>
    <definedName name="_21510">#REF!</definedName>
    <definedName name="금회변기환경보전비">#REF!</definedName>
    <definedName name="SW4G">#REF!</definedName>
    <definedName name="A_" localSheetId="0">#REF!</definedName>
    <definedName name="__MOK3">#REF!</definedName>
    <definedName name="기재173">#REF!</definedName>
    <definedName name="ㅏ271">#REF!</definedName>
    <definedName name="단위공량11" localSheetId="0">#REF!</definedName>
    <definedName name="fdshf">#REF!</definedName>
    <definedName name="연동연선">#REF!</definedName>
    <definedName name="배연기기">#REF!</definedName>
    <definedName name="스트롱앵커">#REF!</definedName>
    <definedName name="금회변금산재보험료">#REF!</definedName>
    <definedName name="_bfs14">#REF!</definedName>
    <definedName name="_7C_4">#REF!</definedName>
    <definedName name="반르네상스">#REF!</definedName>
    <definedName name="사석보07180노">#REF!</definedName>
    <definedName name="눈향">#REF!</definedName>
    <definedName name="ㄱㅈㄷㄱㅈㄷ">#REF!</definedName>
    <definedName name="_15A_83">#REF!</definedName>
    <definedName name="SGARETER">#REF!</definedName>
    <definedName name="printer_ttitle">#REF!</definedName>
    <definedName name="T자W0.5">#REF!</definedName>
    <definedName name="jytr">#REF!</definedName>
    <definedName name="두기3호" localSheetId="0">#REF!</definedName>
    <definedName name="문서의_처음">#REF!</definedName>
    <definedName name="행거104">#REF!</definedName>
    <definedName name="jae_d_bu">#REF!</definedName>
    <definedName name="캐링챤넬" localSheetId="0">#REF!</definedName>
    <definedName name="_15C_78">#REF!</definedName>
    <definedName name="박_호준_님">#REF!</definedName>
    <definedName name="__SP2" localSheetId="0">#REF!</definedName>
    <definedName name="_DAN28">#REF!</definedName>
    <definedName name="본동계" localSheetId="0">#REF!</definedName>
    <definedName name="누계무재해">#REF!</definedName>
    <definedName name="________________________________DOG1">#REF!</definedName>
    <definedName name="임동관">#REF!</definedName>
    <definedName name="SU_S">#REF!</definedName>
    <definedName name="_1C_1">#REF!</definedName>
    <definedName name="_11422">#REF!</definedName>
    <definedName name="상용직사무보조청소원급료">#REF!</definedName>
    <definedName name="__OFD2">#REF!</definedName>
    <definedName name="REPT2">#REF!</definedName>
    <definedName name="신성4">#REF!</definedName>
    <definedName name="잔토처리0.4경비">#REF!</definedName>
    <definedName name="_4_G_0Extract">#REF!</definedName>
    <definedName name="_35481">#REF!</definedName>
    <definedName name="갖비11">#REF!</definedName>
    <definedName name="AWGRWGAW">#REF!</definedName>
    <definedName name="조합터파기0.2경비">#REF!</definedName>
    <definedName name="_KK65">#REF!</definedName>
    <definedName name="_46">#REF!</definedName>
    <definedName name="가공철거">#REF!</definedName>
    <definedName name="느릅R5">#REF!</definedName>
    <definedName name="운전사_기계992" localSheetId="0">#REF!</definedName>
    <definedName name="기재263.1">#REF!</definedName>
    <definedName name="_BUL0039">#REF!</definedName>
    <definedName name="지중자재">#REF!</definedName>
    <definedName name="제20호표재료비계">#REF!</definedName>
    <definedName name="메4" localSheetId="0">#REF!</definedName>
    <definedName name="E53P">#REF!</definedName>
    <definedName name="sb109_금속공사">#REF!</definedName>
    <definedName name="__DAN85">#REF!</definedName>
    <definedName name="glui">#REF!</definedName>
    <definedName name="_11607">#REF!</definedName>
    <definedName name="PASTE1">#REF!</definedName>
    <definedName name="운전사_기계011">#REF!</definedName>
    <definedName name="aheah">#REF!</definedName>
    <definedName name="계산조건1">#REF!</definedName>
    <definedName name="_K">#REF!</definedName>
    <definedName name="산정표">#REF!</definedName>
    <definedName name="기재253">#REF!</definedName>
    <definedName name="_1C_9">#REF!</definedName>
    <definedName name="배전전공991">#REF!</definedName>
    <definedName name="자75">#REF!</definedName>
    <definedName name="__DAN14">#REF!</definedName>
    <definedName name="이윤4">#REF!</definedName>
    <definedName name="_OP7">#REF!</definedName>
    <definedName name="MCCF">#REF!</definedName>
    <definedName name="차량">#REF!</definedName>
    <definedName name="비압구정">#REF!</definedName>
    <definedName name="견적토목">#REF!</definedName>
    <definedName name="MOR_OSC">#REF!</definedName>
    <definedName name="기재410.1">#REF!</definedName>
    <definedName name="_121">#REF!</definedName>
    <definedName name="현도사001" localSheetId="0">#REF!</definedName>
    <definedName name="코킹공982">#REF!</definedName>
    <definedName name="기재220">#REF!</definedName>
    <definedName name="_3_2.1호이설도로" localSheetId="0">#REF!</definedName>
    <definedName name="도급재료2">#REF!</definedName>
    <definedName name="김정" localSheetId="0">#REF!</definedName>
    <definedName name="item_col">#REF!</definedName>
    <definedName name="_19500">#REF!</definedName>
    <definedName name="적용제외기타경비" localSheetId="0">#REF!</definedName>
    <definedName name="gb_d_6">#REF!</definedName>
    <definedName name="_33209">#REF!</definedName>
    <definedName name="_32603">#REF!</definedName>
    <definedName name="CV4C8">#REF!</definedName>
    <definedName name="분수노">#REF!</definedName>
    <definedName name="한식와공992" localSheetId="0">#REF!</definedName>
    <definedName name="타일시멘트백색1" localSheetId="0">#REF!</definedName>
    <definedName name="_15B_42">#REF!</definedName>
    <definedName name="시챤넬" localSheetId="0">#REF!</definedName>
    <definedName name="PRDJ">#REF!</definedName>
    <definedName name="재77">#REF!</definedName>
    <definedName name="스크린">#REF!</definedName>
    <definedName name="경비배부">#REF!</definedName>
    <definedName name="단30">#REF!</definedName>
    <definedName name="기노79">#REF!</definedName>
    <definedName name="접속전시험">#REF!</definedName>
    <definedName name="전회노무비">#REF!</definedName>
    <definedName name="광코드72">#REF!</definedName>
    <definedName name="심재섭">#REF!</definedName>
    <definedName name="_2A_9">#REF!</definedName>
    <definedName name="광접속10">#REF!</definedName>
    <definedName name="_5C_20">#REF!</definedName>
    <definedName name="uiy">#REF!</definedName>
    <definedName name="_________________________________WW3">#REF!</definedName>
    <definedName name="_1B_4">#REF!</definedName>
    <definedName name="S2L" localSheetId="0">#REF!</definedName>
    <definedName name="___WW2">#REF!</definedName>
    <definedName name="금금공사개요3">#REF!</definedName>
    <definedName name="GHGDHGD">#REF!</definedName>
    <definedName name="bf" localSheetId="0">#REF!</definedName>
    <definedName name="_21351">#REF!</definedName>
    <definedName name="__DAN104">#REF!</definedName>
    <definedName name="beta6" localSheetId="0">#REF!</definedName>
    <definedName name="DANGA153">#REF!</definedName>
    <definedName name="열수축슬리브1">#REF!</definedName>
    <definedName name="플랜트용접공002">#REF!</definedName>
    <definedName name="무선안테나공001">#REF!</definedName>
    <definedName name="_10B_5">#REF!</definedName>
    <definedName name="인압구정">#REF!</definedName>
    <definedName name="_NN97">#REF!</definedName>
    <definedName name="_35144">#REF!</definedName>
    <definedName name="ㅁㅁㅁㅁㅁㅁㅁㅁㅁㅁㅁㅁㅁ" localSheetId="0">#REF!</definedName>
    <definedName name="ALKr">#REF!</definedName>
    <definedName name="기재329.1">#REF!</definedName>
    <definedName name="자53">#REF!</definedName>
    <definedName name="비중">#REF!</definedName>
    <definedName name="ㅁ754">#REF!</definedName>
    <definedName name="자13">#REF!</definedName>
    <definedName name="정성욱">#REF!</definedName>
    <definedName name="비닐절연전선1">#REF!</definedName>
    <definedName name="__DAN135">#REF!</definedName>
    <definedName name="광스티커1">#REF!</definedName>
    <definedName name="판석재">#REF!</definedName>
    <definedName name="_23240">#REF!</definedName>
    <definedName name="기타경비율">#REF!</definedName>
    <definedName name="_____A69999">#REF!</definedName>
    <definedName name="노115_1">#REF!</definedName>
    <definedName name="재78.1">#REF!</definedName>
    <definedName name="기재249">#REF!</definedName>
    <definedName name="RTCLCRDLCRCRCRCRCRDLRT">#REF!</definedName>
    <definedName name="___LV01">#REF!</definedName>
    <definedName name="노무3" localSheetId="0">#REF!</definedName>
    <definedName name="DOOR1_H" localSheetId="0">#REF!</definedName>
    <definedName name="T_LINK">#REF!</definedName>
    <definedName name="통신케이블공992">#REF!</definedName>
    <definedName name="남컨">#REF!</definedName>
    <definedName name="__ind2">#REF!</definedName>
    <definedName name="행거및핀">#REF!</definedName>
    <definedName name="__________________________RO35">#REF!</definedName>
    <definedName name="_4A_28">#REF!</definedName>
    <definedName name="암청담">#REF!</definedName>
    <definedName name="시행청1" localSheetId="0">#REF!</definedName>
    <definedName name="_12C_77">#REF!</definedName>
    <definedName name="최종VMH">#REF!</definedName>
    <definedName name="조광교">#REF!</definedName>
    <definedName name="___SUM5">#REF!</definedName>
    <definedName name="_32202">#REF!</definedName>
    <definedName name="ㄹㅀㅀ">#REF!</definedName>
    <definedName name="성토">#REF!</definedName>
    <definedName name="BUBK0014">#REF!</definedName>
    <definedName name="제44호표재료비계">#REF!</definedName>
    <definedName name="츠ㅜㄹㅊ">#REF!</definedName>
    <definedName name="_35715">#REF!</definedName>
    <definedName name="______________DOG33">#REF!</definedName>
    <definedName name="판넬죠인트1" localSheetId="0">#REF!</definedName>
    <definedName name="H_1">#REF!</definedName>
    <definedName name="특수화공001" localSheetId="0">#REF!</definedName>
    <definedName name="GH">#REF!</definedName>
    <definedName name="K2_">#REF!</definedName>
    <definedName name="항공장애등" localSheetId="0">#REF!</definedName>
    <definedName name="신성6">#REF!</definedName>
    <definedName name="기재305">#REF!</definedName>
    <definedName name="ㄹㅇㅎㅁ">#REF!</definedName>
    <definedName name="_JJ177">#REF!</definedName>
    <definedName name="노노노노노노">#REF!</definedName>
    <definedName name="기재313.1">#REF!</definedName>
    <definedName name="CONTROLLER">#REF!</definedName>
    <definedName name="최종BAMIS">#REF!</definedName>
    <definedName name="경북콘개통">#REF!</definedName>
    <definedName name="_12A_66">#REF!</definedName>
    <definedName name="_KK91">#REF!</definedName>
    <definedName name="_GJL0015">#REF!</definedName>
    <definedName name="곡부">#REF!</definedName>
    <definedName name="노36">#REF!</definedName>
    <definedName name="DRAW_COM2">#REF!</definedName>
    <definedName name="_31307">#REF!</definedName>
    <definedName name="앵커볼트16">#REF!</definedName>
    <definedName name="김동관_과장">#REF!</definedName>
    <definedName name="_______________LPK1">#REF!</definedName>
    <definedName name="_DAN97">#REF!</definedName>
    <definedName name="운전사_운반차991">#REF!</definedName>
    <definedName name="김철현">#REF!</definedName>
    <definedName name="직접노무비_관로">#REF!</definedName>
    <definedName name="__________LV01">#REF!</definedName>
    <definedName name="SS_T">#REF!</definedName>
    <definedName name="먹스2">#REF!</definedName>
    <definedName name="기재177.1">#REF!</definedName>
    <definedName name="화공982" localSheetId="0">#REF!</definedName>
    <definedName name="FR8_3C">#REF!</definedName>
    <definedName name="뱌뱌뱌">#REF!</definedName>
    <definedName name="스파이랄철거">#REF!</definedName>
    <definedName name="노무비금액" localSheetId="0">#REF!</definedName>
    <definedName name="ㅓㅣㅏㅗㅓㅣㅏㅓㅗ">#REF!</definedName>
    <definedName name="_DAN4" localSheetId="0">#REF!</definedName>
    <definedName name="프라임코팅75아스팔트스프레이어300청소비노무비">#REF!</definedName>
    <definedName name="시측수성">#REF!</definedName>
    <definedName name="프랜트공">#REF!</definedName>
    <definedName name="한대수_책임">#REF!</definedName>
    <definedName name="_13433">#REF!</definedName>
    <definedName name="사층주간선">#REF!</definedName>
    <definedName name="_35427">#REF!</definedName>
    <definedName name="입상관설치">#REF!</definedName>
    <definedName name="가시설">#REF!</definedName>
    <definedName name="팬널" localSheetId="0">#REF!</definedName>
    <definedName name="_6C_28">#REF!</definedName>
    <definedName name="myRegion">#REF!</definedName>
    <definedName name="수________조">#REF!</definedName>
    <definedName name="ㅗㄹ올ㅇ" localSheetId="0">#REF!</definedName>
    <definedName name="박재범">#REF!</definedName>
    <definedName name="ㅏ하ㅕ" localSheetId="0">#REF!</definedName>
    <definedName name="bba" localSheetId="0">#REF!</definedName>
    <definedName name="_5A_24">#REF!</definedName>
    <definedName name="_PIN17">#REF!</definedName>
    <definedName name="_____A70000">#REF!</definedName>
    <definedName name="Q0245되메우기">#REF!</definedName>
    <definedName name="지구1">#REF!</definedName>
    <definedName name="_6C_8">#REF!</definedName>
    <definedName name="gammaas">#REF!</definedName>
    <definedName name="엘보">#REF!</definedName>
    <definedName name="강관동바리14.2">#REF!</definedName>
    <definedName name="__________LU2">#REF!</definedName>
    <definedName name="알미늄샷시용방1PROJ">#REF!</definedName>
    <definedName name="ㅁㅇㄴㅁㅂ">#REF!</definedName>
    <definedName name="단31">#REF!</definedName>
    <definedName name="bnv">#REF!</definedName>
    <definedName name="자재단11">#REF!</definedName>
    <definedName name="보통지9FC100">#REF!</definedName>
    <definedName name="재52.1">#REF!</definedName>
    <definedName name="STSPIPE31.8">#REF!</definedName>
    <definedName name="토사보02180재">#REF!</definedName>
    <definedName name="금변전공사개요2">#REF!</definedName>
    <definedName name="___DAN96">#REF!</definedName>
    <definedName name="CURRENT_1">#REF!</definedName>
    <definedName name="_31613">#REF!</definedName>
    <definedName name="_bfs5">#REF!</definedName>
    <definedName name="분말하드너" localSheetId="0">#REF!</definedName>
    <definedName name="K_40HW">#REF!</definedName>
    <definedName name="납기3">#REF!</definedName>
    <definedName name="_22413">#REF!</definedName>
    <definedName name="_GJK0042">#REF!</definedName>
    <definedName name="dataww">#REF!</definedName>
    <definedName name="E5M">#REF!</definedName>
    <definedName name="dt">#REF!</definedName>
    <definedName name="BUBK0013">#REF!</definedName>
    <definedName name="기96113" localSheetId="0">#REF!</definedName>
    <definedName name="통합안내실">#REF!</definedName>
    <definedName name="_4A_23">#REF!</definedName>
    <definedName name="PIJP">#REF!</definedName>
    <definedName name="_21111">#REF!</definedName>
    <definedName name="기재248.1">#REF!</definedName>
    <definedName name="인강남">#REF!</definedName>
    <definedName name="지지철물취부직2호">#REF!</definedName>
    <definedName name="기재461.1">#REF!</definedName>
    <definedName name="기재180">#REF!</definedName>
    <definedName name="_NO12">#REF!</definedName>
    <definedName name="¤Ç315">#REF!</definedName>
    <definedName name="철근공001" localSheetId="0">#REF!</definedName>
    <definedName name="ㄹㅈㄷㅅㅈㅅ" localSheetId="0">#REF!</definedName>
    <definedName name="KANG2" localSheetId="0">#REF!</definedName>
    <definedName name="시외22">#REF!</definedName>
    <definedName name="_13A_32">#REF!</definedName>
    <definedName name="기재226">#REF!</definedName>
    <definedName name="본선포장">#REF!</definedName>
    <definedName name="DSU">#REF!</definedName>
    <definedName name="김영욱_팀장">#REF!</definedName>
    <definedName name="기재48">#REF!</definedName>
    <definedName name="ㅕㅛㅅ">#REF!</definedName>
    <definedName name="_DAN31" localSheetId="0">#REF!</definedName>
    <definedName name="플랜트기계설치공011" localSheetId="0">#REF!</definedName>
    <definedName name="_KK104">#REF!</definedName>
    <definedName name="ㄹㄴㄹㅇㅁㄴ">#REF!</definedName>
    <definedName name="_ind2">#REF!</definedName>
    <definedName name="_____________DOG1">#REF!</definedName>
    <definedName name="기" localSheetId="0">#REF!</definedName>
    <definedName name="기재14.1">#REF!</definedName>
    <definedName name="ㅓㅇㅅㅌ러">#REF!</definedName>
    <definedName name="원자력제관공011">#REF!</definedName>
    <definedName name="_________________________WW8">#REF!</definedName>
    <definedName name="자재단가근거" localSheetId="1">#REF!</definedName>
    <definedName name="LLM">#REF!</definedName>
    <definedName name="_UN0062">#REF!</definedName>
    <definedName name="alskdj1">#REF!</definedName>
    <definedName name="원자력기술자002">#REF!</definedName>
    <definedName name="시험관련산업기사_2급012">#REF!</definedName>
    <definedName name="_AFX42">#REF!</definedName>
    <definedName name="기재391.1">#REF!</definedName>
    <definedName name="STS_PIPE_125A_10S_단중">#REF!</definedName>
    <definedName name="PL">#REF!</definedName>
    <definedName name="_23522">#REF!</definedName>
    <definedName name="인건">#REF!</definedName>
    <definedName name="PE2열">#REF!</definedName>
    <definedName name="ㄹㅇㄹㅈㄷㅊ">#REF!</definedName>
    <definedName name="_21211">#REF!</definedName>
    <definedName name="합판거푸집기설및확포장">#REF!</definedName>
    <definedName name="ㅓㅘㅗㅓ">#REF!</definedName>
    <definedName name="_32114">#REF!</definedName>
    <definedName name="이레">#REF!</definedName>
    <definedName name="모감주R6">#REF!</definedName>
    <definedName name="___BSC1">#REF!</definedName>
    <definedName name="전기1600" localSheetId="0">#REF!</definedName>
    <definedName name="_7C_22">#REF!</definedName>
    <definedName name="알미늄밴드1" localSheetId="0">#REF!</definedName>
    <definedName name="_31604">#REF!</definedName>
    <definedName name="논ㄳ">#REF!</definedName>
    <definedName name="플랜트용접공011" localSheetId="0">#REF!</definedName>
    <definedName name="_2C_27">#REF!</definedName>
    <definedName name="유장훈_님">#REF!</definedName>
    <definedName name="팬널">#REF!</definedName>
    <definedName name="YEKA">#REF!</definedName>
    <definedName name="열수축KIT2">#REF!</definedName>
    <definedName name="_13410">#REF!</definedName>
    <definedName name="_35863">#REF!</definedName>
    <definedName name="시험성적서">#REF!</definedName>
    <definedName name="______________________________RO110">#REF!</definedName>
    <definedName name="HW설치사982" localSheetId="0">#REF!</definedName>
    <definedName name="내역서">#REF!</definedName>
    <definedName name="재13">#REF!</definedName>
    <definedName name="시험관련기사_시험사1급991">#REF!</definedName>
    <definedName name="가공36C">#REF!</definedName>
    <definedName name="이윤마">#REF!</definedName>
    <definedName name="시설일위금액">#REF!</definedName>
    <definedName name="덤프2.5재료">#REF!</definedName>
    <definedName name="_JJ102">#REF!</definedName>
    <definedName name="ㄱㅀ">#REF!</definedName>
    <definedName name="input_Anexpressvoice">#REF!</definedName>
    <definedName name="hb_a">#REF!</definedName>
    <definedName name="WIND2_H" localSheetId="0">#REF!</definedName>
    <definedName name="일반마">#REF!</definedName>
    <definedName name="알미늄샷시용방PROJ">#REF!</definedName>
    <definedName name="난연수원">#REF!</definedName>
    <definedName name="철골설치">#REF!</definedName>
    <definedName name="dd">#REF!</definedName>
    <definedName name="단86">#REF!</definedName>
    <definedName name="_23510">#REF!</definedName>
    <definedName name="_13B_43">#REF!</definedName>
    <definedName name="_JJ69">#REF!</definedName>
    <definedName name="원자력덕트공992" localSheetId="0">#REF!</definedName>
    <definedName name="_11B_14">#REF!</definedName>
    <definedName name="_23421">#REF!</definedName>
    <definedName name="_8B_1">#REF!</definedName>
    <definedName name="부들노">#REF!</definedName>
    <definedName name="아스팔트운반톤경비">#REF!</definedName>
    <definedName name="_26220">#REF!</definedName>
    <definedName name="_16.X_L__난방">#REF!</definedName>
    <definedName name="전기1700" localSheetId="0">#REF!</definedName>
    <definedName name="볼165">#REF!</definedName>
    <definedName name="_O14">#REF!</definedName>
    <definedName name="공급가액4">#REF!</definedName>
    <definedName name="고용대상금액">#REF!</definedName>
    <definedName name="_25101">#REF!</definedName>
    <definedName name="기재392">#REF!</definedName>
    <definedName name="_11803">#REF!</definedName>
    <definedName name="ㅇㅇㄹ">#REF!</definedName>
    <definedName name="ㅓㅕ">#REF!</definedName>
    <definedName name="_______________________________TON2">#REF!</definedName>
    <definedName name="_31458">#REF!</definedName>
    <definedName name="_DAN145">#REF!</definedName>
    <definedName name="강심원">#REF!</definedName>
    <definedName name="최종CEPT">#REF!</definedName>
    <definedName name="고압케이블전공">#REF!</definedName>
    <definedName name="djhfs">#REF!</definedName>
    <definedName name="_KK18">#REF!</definedName>
    <definedName name="접지봉콘넥타">#REF!</definedName>
    <definedName name="EQ">#REF!</definedName>
    <definedName name="대구OP2">#REF!</definedName>
    <definedName name="_21511">#REF!</definedName>
    <definedName name="한식미장공982" localSheetId="0">#REF!</definedName>
    <definedName name="DANGA132" localSheetId="0">#REF!</definedName>
    <definedName name="_TK0004">#REF!</definedName>
    <definedName name="한글노무비">#REF!</definedName>
    <definedName name="musu" localSheetId="0">#REF!</definedName>
    <definedName name="_DAN56" localSheetId="0">#REF!</definedName>
    <definedName name="케이블_ECX">#REF!</definedName>
    <definedName name="_12B_17">#REF!</definedName>
    <definedName name="_GJK0031">#REF!</definedName>
    <definedName name="ytjt">#REF!</definedName>
    <definedName name="ㅂㅁㅈㅁ">#REF!</definedName>
    <definedName name="ㅇㅀㅎ">#REF!</definedName>
    <definedName name="__WW2">#REF!</definedName>
    <definedName name="마가목R3" localSheetId="1">#REF!</definedName>
    <definedName name="하하">#REF!</definedName>
    <definedName name="_SCH1">#REF!</definedName>
    <definedName name="산안" localSheetId="0">#REF!</definedName>
    <definedName name="_7B_26">#REF!</definedName>
    <definedName name="ㅂㅂㅂㅂㅂㅂㅂㅂㅂㅂㅂㅂㅂㅂㅂㅂㅂㅂㅂㅂㅂㅂㅂㅂㅂㅂㅂㅂㅂㅂㅂ">#REF!</definedName>
    <definedName name="적용계약공사원가" localSheetId="0">#REF!</definedName>
    <definedName name="기재58">#REF!</definedName>
    <definedName name="__MX14">#REF!</definedName>
    <definedName name="_________________WW7">#REF!</definedName>
    <definedName name="세라민페인트1" localSheetId="0">#REF!</definedName>
    <definedName name="E59P">#REF!</definedName>
    <definedName name="_31402">#REF!</definedName>
    <definedName name="재53.1">#REF!</definedName>
    <definedName name="우드시일러1" localSheetId="0">#REF!</definedName>
    <definedName name="남해">#REF!</definedName>
    <definedName name="TV8K">#REF!</definedName>
    <definedName name="노무비" localSheetId="0">#REF!</definedName>
    <definedName name="L1AS">#REF!</definedName>
    <definedName name="슁글시멘트">#REF!</definedName>
    <definedName name="형틀목공1" localSheetId="0">#REF!</definedName>
    <definedName name="_55.펌프설치">#REF!</definedName>
    <definedName name="가180">#REF!</definedName>
    <definedName name="_34805">#REF!</definedName>
    <definedName name="공정6">#REF!</definedName>
    <definedName name="경유" localSheetId="0">#REF!</definedName>
    <definedName name="_4C_6">#REF!</definedName>
    <definedName name="APT경비">#REF!</definedName>
    <definedName name="조건영역" localSheetId="0">#REF!</definedName>
    <definedName name="느티나무H4.5xR25">#REF!</definedName>
    <definedName name="_DAN29">#REF!</definedName>
    <definedName name="적용제외이윤" localSheetId="0">#REF!</definedName>
    <definedName name="우드시일러1">#REF!</definedName>
    <definedName name="기재457">#REF!</definedName>
    <definedName name="CLK">#REF!</definedName>
    <definedName name="표층기계살수계">#REF!</definedName>
    <definedName name="잔">#REF!</definedName>
    <definedName name="금속">#REF!</definedName>
    <definedName name="사석보04180경">#REF!</definedName>
    <definedName name="MODEM11">#REF!</definedName>
    <definedName name="_NN2">#REF!</definedName>
    <definedName name="_KK144">#REF!</definedName>
    <definedName name="보조기층인력살수경비">#REF!</definedName>
    <definedName name="_15C_73">#REF!</definedName>
    <definedName name="의영">#REF!</definedName>
    <definedName name="롱ㄴㄹ" localSheetId="0">#REF!</definedName>
    <definedName name="가1100" localSheetId="0">#REF!</definedName>
    <definedName name="____RO80">#REF!</definedName>
    <definedName name="수중모타3">#REF!</definedName>
    <definedName name="_UL0080">#REF!</definedName>
    <definedName name="상하수">#REF!</definedName>
    <definedName name="_15B_33">#REF!</definedName>
    <definedName name="납땜">#REF!</definedName>
    <definedName name="일반관리비2">#REF!</definedName>
    <definedName name="Est_Eff_MDay">#REF!</definedName>
    <definedName name="반송1215">#REF!</definedName>
    <definedName name="재7.1">#REF!</definedName>
    <definedName name="AS1.0">#REF!</definedName>
    <definedName name="ㅁㅁ" localSheetId="0">#REF!</definedName>
    <definedName name="CH" localSheetId="0">#REF!</definedName>
    <definedName name="_7B_10">#REF!</definedName>
    <definedName name="원자력특별인부992">#REF!</definedName>
    <definedName name="공사원가명세서" localSheetId="0">#REF!</definedName>
    <definedName name="_Key2">#REF!</definedName>
    <definedName name="계장공001">#REF!</definedName>
    <definedName name="_3C_17">#REF!</definedName>
    <definedName name="닥타일직관">#REF!</definedName>
    <definedName name="Tra" localSheetId="0">#REF!</definedName>
    <definedName name="___DAN150">#REF!</definedName>
    <definedName name="_34103">#REF!</definedName>
    <definedName name="_NOH104">#REF!</definedName>
    <definedName name="시험관련산업기사_2급982" localSheetId="0">#REF!</definedName>
    <definedName name="갑">#REF!</definedName>
    <definedName name="재45">#REF!</definedName>
    <definedName name="_10B_63">#REF!</definedName>
    <definedName name="직접노무비" localSheetId="0">#REF!</definedName>
    <definedName name="약" localSheetId="0">#REF!</definedName>
    <definedName name="_NN105">#REF!</definedName>
    <definedName name="SW시험사991" localSheetId="0">#REF!</definedName>
    <definedName name="TABLE_21">#REF!</definedName>
    <definedName name="비닐절연전선2">#REF!</definedName>
    <definedName name="누계공정실적">#REF!</definedName>
    <definedName name="단가22">#REF!</definedName>
    <definedName name="JYH">#REF!</definedName>
    <definedName name="fksc">#REF!</definedName>
    <definedName name="저압케이블전공982" localSheetId="0">#REF!</definedName>
    <definedName name="체어몰탈블럭">#REF!</definedName>
    <definedName name="메타5노무">#REF!</definedName>
    <definedName name="_33406">#REF!</definedName>
    <definedName name="ㅇㄴㄹ">#REF!</definedName>
    <definedName name="신주현_과장">#REF!</definedName>
    <definedName name="땅깍기발파암크로울러">#REF!</definedName>
    <definedName name="기재394.1">#REF!</definedName>
    <definedName name="자81">#REF!</definedName>
    <definedName name="PE내관2일반">#REF!</definedName>
    <definedName name="건축목공1">#REF!</definedName>
    <definedName name="FTJJ">#REF!</definedName>
    <definedName name="보온공001">#REF!</definedName>
    <definedName name="플랜트전공011" localSheetId="0">#REF!</definedName>
    <definedName name="DANGA31" localSheetId="0">#REF!</definedName>
    <definedName name="gbi_d_bo">#REF!</definedName>
    <definedName name="_KK12">#REF!</definedName>
    <definedName name="__DAN128">#REF!</definedName>
    <definedName name="_18B_12">#REF!</definedName>
    <definedName name="명자0604">#REF!</definedName>
    <definedName name="기재365">#REF!</definedName>
    <definedName name="하자기간4">#REF!</definedName>
    <definedName name="집수정" localSheetId="0">#REF!</definedName>
    <definedName name="__AAA2">#REF!</definedName>
    <definedName name="시멘트운반하차료노무비">#REF!</definedName>
    <definedName name="비닐벽지1">#REF!</definedName>
    <definedName name="단10">#REF!</definedName>
    <definedName name="금회공사원가기시행">#REF!</definedName>
    <definedName name="단24">#REF!</definedName>
    <definedName name="__________DOG3">#REF!</definedName>
    <definedName name="_10C_19">#REF!</definedName>
    <definedName name="도장공002">#REF!</definedName>
    <definedName name="_GJL0038">#REF!</definedName>
    <definedName name="생노">#REF!</definedName>
    <definedName name="ㅇㄻㄴㄻ">#REF!</definedName>
    <definedName name="_GJJ0010">#REF!</definedName>
    <definedName name="변경산재보험료">#REF!</definedName>
    <definedName name="_NN202">#REF!</definedName>
    <definedName name="TOT_1">#REF!</definedName>
    <definedName name="SPA" localSheetId="0">#REF!</definedName>
    <definedName name="실행" localSheetId="1">#REF!</definedName>
    <definedName name="_14609">#REF!</definedName>
    <definedName name="통신외선공992">#REF!</definedName>
    <definedName name="alslsdkjfjs">#REF!</definedName>
    <definedName name="최종ASS_C">#REF!</definedName>
    <definedName name="_2_0AvgS">#REF!</definedName>
    <definedName name="구간공종">#REF!</definedName>
    <definedName name="_____________________DOG1">#REF!</definedName>
    <definedName name="기재324.1">#REF!</definedName>
    <definedName name="_35">#REF!</definedName>
    <definedName name="경기남옥내계약입고">#REF!</definedName>
    <definedName name="송전활선전공991">#REF!</definedName>
    <definedName name="_35255">#REF!</definedName>
    <definedName name="기층소규모노무비">#REF!</definedName>
    <definedName name="ㅓㅎ러ㅗㅗㅎㄹ" localSheetId="0">#REF!</definedName>
    <definedName name="_34654">#REF!</definedName>
    <definedName name="PRINT.TITELS">#REF!</definedName>
    <definedName name="울산철탑내개통">#REF!</definedName>
    <definedName name="E62P">#REF!</definedName>
    <definedName name="안태진님_SAIT">#REF!</definedName>
    <definedName name="DANGA210">#REF!</definedName>
    <definedName name="_97">#REF!</definedName>
    <definedName name="_NN218">#REF!</definedName>
    <definedName name="진동로울러자주식4.4노무비">#REF!</definedName>
    <definedName name="附加價値稅">#REF!</definedName>
    <definedName name="준설선선장991" localSheetId="0">#REF!</definedName>
    <definedName name="표지다">#REF!</definedName>
    <definedName name="gbi_s_so_2">#REF!</definedName>
    <definedName name="기96103" localSheetId="0">#REF!</definedName>
    <definedName name="강관동바리5.0">#REF!</definedName>
    <definedName name="실적_합계">#REF!</definedName>
    <definedName name="BOM_OF_ECP" localSheetId="0">#REF!</definedName>
    <definedName name="ㄴㄴㄴㄴㄴㄴㄴ">#REF!</definedName>
    <definedName name="_GJN0012">#REF!</definedName>
    <definedName name="기재297">#REF!</definedName>
    <definedName name="김석규">#REF!</definedName>
    <definedName name="_TJ0028">#REF!</definedName>
    <definedName name="기재415.1">#REF!</definedName>
    <definedName name="_TK0018">#REF!</definedName>
    <definedName name="동축12C2열">#REF!</definedName>
    <definedName name="_35765">#REF!</definedName>
    <definedName name="예정가">#REF!</definedName>
    <definedName name="A머캐표층15불량">#REF!</definedName>
    <definedName name="H.E600">#REF!</definedName>
    <definedName name="ㅁ191">#REF!</definedName>
    <definedName name="_NN82">#REF!</definedName>
    <definedName name="S_X1">#REF!</definedName>
    <definedName name="_11_0_0_F">#REF!</definedName>
    <definedName name="금변기순공사원가">#REF!</definedName>
    <definedName name="DRIVE___8">#REF!</definedName>
    <definedName name="W" localSheetId="1">#REF!</definedName>
    <definedName name="_TK0015">#REF!</definedName>
    <definedName name="매입형C2" localSheetId="0">#REF!</definedName>
    <definedName name="PCM포설">#REF!</definedName>
    <definedName name="_10C_53">#REF!</definedName>
    <definedName name="줄눈공002">#REF!</definedName>
    <definedName name="기재198.1">#REF!</definedName>
    <definedName name="가스150">#REF!</definedName>
    <definedName name="오층접지선값">#REF!</definedName>
    <definedName name="공정집계표1111">#REF!</definedName>
    <definedName name="김동진_부장">#REF!</definedName>
    <definedName name="_23432">#REF!</definedName>
    <definedName name="_15B_43">#REF!</definedName>
    <definedName name="BUBN0021">#REF!</definedName>
    <definedName name="_UL0037">#REF!</definedName>
    <definedName name="전외2048k">#REF!</definedName>
    <definedName name="강관동바리1605" localSheetId="0">#REF!</definedName>
    <definedName name="경동연선200">#REF!</definedName>
    <definedName name="소_계">#REF!</definedName>
    <definedName name="E54M">#REF!</definedName>
    <definedName name="_15A_55">#REF!</definedName>
    <definedName name="금변2전공사원가">#REF!</definedName>
    <definedName name="dgg" localSheetId="0">#REF!</definedName>
    <definedName name="기재306.1">#REF!</definedName>
    <definedName name="DaRWk11">#REF!</definedName>
    <definedName name="_15A_3">#REF!</definedName>
    <definedName name="oc1_v35">#REF!</definedName>
    <definedName name="___DAN68">#REF!</definedName>
    <definedName name="RO110___2">#REF!</definedName>
    <definedName name="ㄹㄴ홈ㄶ">#REF!</definedName>
    <definedName name="_TN0020">#REF!</definedName>
    <definedName name="FYUKGFYUK">#REF!</definedName>
    <definedName name="________________________________WW6">#REF!</definedName>
    <definedName name="제료비">#REF!</definedName>
    <definedName name="공사잔금">#REF!</definedName>
    <definedName name="ㄴ온ㄹㅇ" localSheetId="0">#REF!</definedName>
    <definedName name="_32602">#REF!</definedName>
    <definedName name="정현주_대리">#REF!</definedName>
    <definedName name="금회기고용보험료">#REF!</definedName>
    <definedName name="고급선원982">#REF!</definedName>
    <definedName name="원길">#REF!</definedName>
    <definedName name="_JJ133">#REF!</definedName>
    <definedName name="IDR">#REF!</definedName>
    <definedName name="_MX13">#REF!</definedName>
    <definedName name="_13205">#REF!</definedName>
    <definedName name="플랜트기계설치공991">#REF!</definedName>
    <definedName name="_35722">#REF!</definedName>
    <definedName name="목창호">#REF!</definedName>
    <definedName name="DANGA150" localSheetId="0">#REF!</definedName>
    <definedName name="접속함체9">#REF!</definedName>
    <definedName name="PE내관3일반">#REF!</definedName>
    <definedName name="STS_PIPE_10A_10S_단중">#REF!</definedName>
    <definedName name="서울컨미계약입고.">#REF!</definedName>
    <definedName name="지본사">#REF!</definedName>
    <definedName name="도급용">#REF!</definedName>
    <definedName name="재102.1">#REF!</definedName>
    <definedName name="_1차_94년">#REF!</definedName>
    <definedName name="DEM">#REF!</definedName>
    <definedName name="BTSINFO_992Q">#REF!</definedName>
    <definedName name="YOON">#REF!</definedName>
    <definedName name="인사당">#REF!</definedName>
    <definedName name="제37호표노무비계">#REF!</definedName>
    <definedName name="__sd16">#REF!</definedName>
    <definedName name="용지총괄">#REF!</definedName>
    <definedName name="_JJ1">#REF!</definedName>
    <definedName name="시챤넬1">#REF!</definedName>
    <definedName name="_NO238">#REF!</definedName>
    <definedName name="_NO223">#REF!</definedName>
    <definedName name="운암" localSheetId="0">#REF!</definedName>
    <definedName name="____________LPK1">#REF!</definedName>
    <definedName name="아스팔트운반dm재료비">#REF!</definedName>
    <definedName name="제3호표재료비계">#REF!</definedName>
    <definedName name="통신관련기능사_통신기능사001" localSheetId="0">#REF!</definedName>
    <definedName name="_UK0013">#REF!</definedName>
    <definedName name="설계사급재료비">#REF!</definedName>
    <definedName name="연습99">#REF!</definedName>
    <definedName name="_q01">#REF!</definedName>
    <definedName name="_6B1_">#REF!</definedName>
    <definedName name="흙쌓기노상">#REF!</definedName>
    <definedName name="단26">#REF!</definedName>
    <definedName name="_13B_59">#REF!</definedName>
    <definedName name="DANGA206" localSheetId="0">#REF!</definedName>
    <definedName name="기층인력포설계">#REF!</definedName>
    <definedName name="현도사992" localSheetId="0">#REF!</definedName>
    <definedName name="진동로울러자주식4.4경비">#REF!</definedName>
    <definedName name="흄관운반1500노무비">#REF!</definedName>
    <definedName name="구조용강관">#REF!</definedName>
    <definedName name="_NN158">#REF!</definedName>
    <definedName name="변기타경비" localSheetId="0">#REF!</definedName>
    <definedName name="DANGA102" localSheetId="0">#REF!</definedName>
    <definedName name="녹화마대" localSheetId="1">#REF!</definedName>
    <definedName name="CURRENT_2">#REF!</definedName>
    <definedName name="_BUK0012">#REF!</definedName>
    <definedName name="ILP80회">#REF!</definedName>
    <definedName name="_161_3_0Criteria">#REF!</definedName>
    <definedName name="_3F">#REF!</definedName>
    <definedName name="_32234">#REF!</definedName>
    <definedName name="S_P">#REF!</definedName>
    <definedName name="SCBB">#REF!</definedName>
    <definedName name="원자력제관공982" localSheetId="0">#REF!</definedName>
    <definedName name="_36203">#REF!</definedName>
    <definedName name="광케이블포설가공">#REF!</definedName>
    <definedName name="_KK13">#REF!</definedName>
    <definedName name="_UL0002">#REF!</definedName>
    <definedName name="ㅗㅎㅎ로">#REF!</definedName>
    <definedName name="__DAN87">#REF!</definedName>
    <definedName name="도장경비" localSheetId="0">#REF!</definedName>
    <definedName name="kty" localSheetId="0">#REF!</definedName>
    <definedName name="__ind35">#REF!</definedName>
    <definedName name="_9404">#REF!</definedName>
    <definedName name="_TL0026">#REF!</definedName>
    <definedName name="고압케이블전공982">#REF!</definedName>
    <definedName name="원_가_계_산_서" localSheetId="0">#REF!</definedName>
    <definedName name="ㅇㅇ" localSheetId="0">#REF!</definedName>
    <definedName name="TABLE_63">#REF!</definedName>
    <definedName name="금회변금도급액">#REF!</definedName>
    <definedName name="아르곤1" localSheetId="0">#REF!</definedName>
    <definedName name="철근공992" localSheetId="0">#REF!</definedName>
    <definedName name="_15A_67">#REF!</definedName>
    <definedName name="한용길">#REF!</definedName>
    <definedName name="재16.1">#REF!</definedName>
    <definedName name="ㅗㅎ">#REF!</definedName>
    <definedName name="Exch__Duty">#REF!</definedName>
    <definedName name="철근운반하차료노무비">#REF!</definedName>
    <definedName name="__bar19">#REF!</definedName>
    <definedName name="년도">#REF!</definedName>
    <definedName name="표면보호노무비">#REF!</definedName>
    <definedName name="fgcfgg">#REF!</definedName>
    <definedName name="간노1" localSheetId="0">#REF!</definedName>
    <definedName name="영계">#REF!</definedName>
    <definedName name="_______________________WW8">#REF!</definedName>
    <definedName name="꽝꽝0508">#REF!</definedName>
    <definedName name="자38">#REF!</definedName>
    <definedName name="_fff77">#REF!</definedName>
    <definedName name="LPASL">#REF!</definedName>
    <definedName name="_UL0110">#REF!</definedName>
    <definedName name="JENY1">#REF!</definedName>
    <definedName name="VB" localSheetId="0">내역서!$I$51</definedName>
    <definedName name="층2노무비합계">#REF!</definedName>
    <definedName name="최_정식_님">#REF!</definedName>
    <definedName name="_UL0060">#REF!</definedName>
    <definedName name="_38a16385_" localSheetId="0">#REF!</definedName>
    <definedName name="_14602">#REF!</definedName>
    <definedName name="원자력특별인부001" localSheetId="0">#REF!</definedName>
    <definedName name="_GJN0031">#REF!</definedName>
    <definedName name="Channel_Table">#REF!</definedName>
    <definedName name="머캐덤8간재">#REF!</definedName>
    <definedName name="재133">#REF!</definedName>
    <definedName name="기재320">#REF!</definedName>
    <definedName name="GBI_1">#REF!</definedName>
    <definedName name="_6B_23">#REF!</definedName>
    <definedName name="이용인">#REF!</definedName>
    <definedName name="Button328_Click">#REF!</definedName>
    <definedName name="지서초">#REF!</definedName>
    <definedName name="오수받이1">#REF!</definedName>
    <definedName name="금회노무비">#REF!</definedName>
    <definedName name="F1F">#REF!</definedName>
    <definedName name="홍단풍H3.5xR12">#REF!</definedName>
    <definedName name="_GJJ0020">#REF!</definedName>
    <definedName name="DPC">#REF!</definedName>
    <definedName name="연대전">#REF!</definedName>
    <definedName name="시설범어E2">#REF!</definedName>
    <definedName name="기재278">#REF!</definedName>
    <definedName name="암방배">#REF!</definedName>
    <definedName name="_fff60">#REF!</definedName>
    <definedName name="_14B_12">#REF!</definedName>
    <definedName name="_36251">#REF!</definedName>
    <definedName name="하행추월2">#REF!</definedName>
    <definedName name="기재122">#REF!</definedName>
    <definedName name="_DAN27" localSheetId="0">#REF!</definedName>
    <definedName name="동력반">#REF!</definedName>
    <definedName name="체어몰탈블럭1">#REF!</definedName>
    <definedName name="Perennial">#REF!</definedName>
    <definedName name="노즐공002">#REF!</definedName>
    <definedName name="설계속도">#REF!</definedName>
    <definedName name="O행">#REF!</definedName>
    <definedName name="_15B_52">#REF!</definedName>
    <definedName name="지수제" localSheetId="0">#REF!</definedName>
    <definedName name="_9C_19">#REF!</definedName>
    <definedName name="말발도리1003">#REF!</definedName>
    <definedName name="소거">#REF!</definedName>
    <definedName name="기재107.1">#REF!</definedName>
    <definedName name="수공철개23호설치보통지">#REF!</definedName>
    <definedName name="조합되메우기0.4인력재료비">#REF!</definedName>
    <definedName name="_13B_28">#REF!</definedName>
    <definedName name="fl">#REF!</definedName>
    <definedName name="_A02">#REF!</definedName>
    <definedName name="안전1" localSheetId="0">#REF!</definedName>
    <definedName name="입력현황">#REF!</definedName>
    <definedName name="세로갑지">#REF!</definedName>
    <definedName name="TRAY600">#REF!</definedName>
    <definedName name="DANGA184" localSheetId="0">#REF!</definedName>
    <definedName name="__PRN7">#REF!</definedName>
    <definedName name="_UJ0032">#REF!</definedName>
    <definedName name="CCTV관급">#REF!</definedName>
    <definedName name="hgg">#REF!</definedName>
    <definedName name="ㅊ3">#REF!</definedName>
    <definedName name="인공철개소형철거보통지">#REF!</definedName>
    <definedName name="기재230.1">#REF!</definedName>
    <definedName name="토사주0245재">#REF!</definedName>
    <definedName name="인천철탑내개통">#REF!</definedName>
    <definedName name="DANGA3" localSheetId="0">#REF!</definedName>
    <definedName name="하도업체명">#REF!</definedName>
    <definedName name="반광주">#REF!</definedName>
    <definedName name="금회변장일반관리비">#REF!</definedName>
    <definedName name="ag">#REF!</definedName>
    <definedName name="_1단">#REF!</definedName>
    <definedName name="ksg">#REF!</definedName>
    <definedName name="원자력품질관리사002" localSheetId="0">#REF!</definedName>
    <definedName name="_DAN82">#REF!</definedName>
    <definedName name="행창토건">#REF!</definedName>
    <definedName name="금회일반관리비">#REF!</definedName>
    <definedName name="PRT신설">#REF!</definedName>
    <definedName name="_23430">#REF!</definedName>
    <definedName name="BUZZERHORN수리">#REF!</definedName>
    <definedName name="타이어_롤러" localSheetId="1">#REF!</definedName>
    <definedName name="I_Ratio">#REF!</definedName>
    <definedName name="_CUM4">#REF!</definedName>
    <definedName name="우수공사" localSheetId="0">#REF!</definedName>
    <definedName name="_GJJ0012">#REF!</definedName>
    <definedName name="_8.자재운반공">#REF!</definedName>
    <definedName name="기재46.1">#REF!</definedName>
    <definedName name="고무패킹1" localSheetId="0">#REF!</definedName>
    <definedName name="_NN77">#REF!</definedName>
    <definedName name="ㅣㅓㅘㅣ">#REF!</definedName>
    <definedName name="_NN193">#REF!</definedName>
    <definedName name="VMHT">#REF!</definedName>
    <definedName name="_4._송수시설" localSheetId="0">#REF!</definedName>
    <definedName name="_21113">#REF!</definedName>
    <definedName name="_11704">#REF!</definedName>
    <definedName name="석공012">#REF!</definedName>
    <definedName name="_10C_3">#REF!</definedName>
    <definedName name="제56호표재료비계">#REF!</definedName>
    <definedName name="입안기존2" localSheetId="0">#REF!</definedName>
    <definedName name="ㅅㄱㄹ" localSheetId="0">#REF!</definedName>
    <definedName name="톻ㄹㅇㄴㄹㄶ">#REF!</definedName>
    <definedName name="광분배함2">#REF!</definedName>
    <definedName name="__SUB3" localSheetId="0">#REF!</definedName>
    <definedName name="____PI60">#REF!</definedName>
    <definedName name="개소린" localSheetId="0">#REF!</definedName>
    <definedName name="_UJ0074">#REF!</definedName>
    <definedName name="기층인력전압마카담재료비">#REF!</definedName>
    <definedName name="_34401">#REF!</definedName>
    <definedName name="_BUK0020">#REF!</definedName>
    <definedName name="공사개요6">#REF!</definedName>
    <definedName name="_4B_6">#REF!</definedName>
    <definedName name="반취부본사">#REF!</definedName>
    <definedName name="_3.PFP강관_나사접합">#REF!</definedName>
    <definedName name="외송1">#REF!</definedName>
    <definedName name="대구태평총시설수">#REF!</definedName>
    <definedName name="난노">#REF!</definedName>
    <definedName name="GVHBG">#REF!</definedName>
    <definedName name="ghds">#REF!</definedName>
    <definedName name="TEST_D1">#REF!</definedName>
    <definedName name="포설공">#REF!</definedName>
    <definedName name="언어보정비율">#REF!</definedName>
    <definedName name="잔토처리">#REF!</definedName>
    <definedName name="제2호표노무비계">#REF!</definedName>
    <definedName name="재153.1">#REF!</definedName>
    <definedName name="_10A_66">#REF!</definedName>
    <definedName name="DANGA118">#REF!</definedName>
    <definedName name="기재444.1">#REF!</definedName>
    <definedName name="SPPS_PIPE_450A_40S_단중">#REF!</definedName>
    <definedName name="ABC">#REF!</definedName>
    <definedName name="_36185">#REF!</definedName>
    <definedName name="Jatim">#REF!</definedName>
    <definedName name="ㅁ1.ㄱ19">#REF!</definedName>
    <definedName name="gb_s_s">#REF!</definedName>
    <definedName name="금변일절삭">#REF!</definedName>
    <definedName name="_13C_1">#REF!</definedName>
    <definedName name="대구OFD3">#REF!</definedName>
    <definedName name="회선임차료">#REF!</definedName>
    <definedName name="ㅗ1">#REF!</definedName>
    <definedName name="Ty2H3">#REF!</definedName>
    <definedName name="SY">#REF!</definedName>
    <definedName name="_8A_7">#REF!</definedName>
    <definedName name="플랜트제관공011" localSheetId="0">#REF!</definedName>
    <definedName name="라왕1">#REF!</definedName>
    <definedName name="SSSSSS___11">#REF!</definedName>
    <definedName name="금회금고용보험료" localSheetId="0">#REF!</definedName>
    <definedName name="진동_파일_햄머">#REF!</definedName>
    <definedName name="YOON2">#REF!</definedName>
    <definedName name="ㅎㄹ" localSheetId="0">#REF!</definedName>
    <definedName name="건설기계조장002" localSheetId="0">#REF!</definedName>
    <definedName name="일련번호">#REF!</definedName>
    <definedName name="제25호표재료비계">#REF!</definedName>
    <definedName name="YA">#REF!</definedName>
    <definedName name="실행예산5">#REF!</definedName>
    <definedName name="조정이윤">#REF!</definedName>
    <definedName name="누계공정계획">#REF!</definedName>
    <definedName name="__A69999" localSheetId="0">#REF!</definedName>
    <definedName name="_31351">#REF!</definedName>
    <definedName name="_qs22">#REF!</definedName>
    <definedName name="터미날">#REF!</definedName>
    <definedName name="ㅛㅕㅏㅅ">#REF!</definedName>
    <definedName name="외부판넬벽" localSheetId="0">#REF!</definedName>
    <definedName name="_NN164">#REF!</definedName>
    <definedName name="_15B_62">#REF!</definedName>
    <definedName name="_25730">#REF!</definedName>
    <definedName name="gfjdjkyt">#REF!</definedName>
    <definedName name="ldskjf" localSheetId="0">#REF!</definedName>
    <definedName name="_NO194">#REF!</definedName>
    <definedName name="경계블럭운반c노무비">#REF!</definedName>
    <definedName name="_11C_27">#REF!</definedName>
    <definedName name="Q0245토사">#REF!</definedName>
    <definedName name="보링공_지질조사001">#REF!</definedName>
    <definedName name="_15A_44">#REF!</definedName>
    <definedName name="dbrwk2">#REF!</definedName>
    <definedName name="_ST1">#REF!</definedName>
    <definedName name="판넬죠인트">#REF!</definedName>
    <definedName name="mdf">#REF!</definedName>
    <definedName name="아래로카피">#REF!</definedName>
    <definedName name="플레이트콤펙터노무비">#REF!</definedName>
    <definedName name="기재310.1">#REF!</definedName>
    <definedName name="담양호222">#REF!</definedName>
    <definedName name="기재73.1">#REF!</definedName>
    <definedName name="내부판넬벽1" localSheetId="0">#REF!</definedName>
    <definedName name="특수화공982">#REF!</definedName>
    <definedName name="각암타이">#REF!</definedName>
    <definedName name="재59">#REF!</definedName>
    <definedName name="이층배관값">#REF!</definedName>
    <definedName name="ㅁㅁ185" localSheetId="0">#REF!</definedName>
    <definedName name="재158">#REF!</definedName>
    <definedName name="품목상승일반관리비">#REF!</definedName>
    <definedName name="AUD">#REF!</definedName>
    <definedName name="노르웨이R4">#REF!</definedName>
    <definedName name="경상대">#REF!</definedName>
    <definedName name="원자력기술자992" localSheetId="0">#REF!</definedName>
    <definedName name="proportion_of_highway_traffic_by_backhaul_type_TIM">#REF!</definedName>
    <definedName name="변성준_책임">#REF!</definedName>
    <definedName name="DANGA111" localSheetId="0">#REF!</definedName>
    <definedName name="MCCB_2P">#REF!</definedName>
    <definedName name="광코드21">#REF!</definedName>
    <definedName name="광나무1506">#REF!</definedName>
    <definedName name="ㅗ50">#REF!</definedName>
    <definedName name="고무패킹1">#REF!</definedName>
    <definedName name="_NN66">#REF!</definedName>
    <definedName name="사원갑_인당복리후생비">#REF!</definedName>
    <definedName name="_KK95">#REF!</definedName>
    <definedName name="오장훈">#REF!</definedName>
    <definedName name="금회변변금공급가액">#REF!</definedName>
    <definedName name="θ2">#REF!</definedName>
    <definedName name="ㄱ.">#REF!</definedName>
    <definedName name="전화및TV공시청설비">#REF!</definedName>
    <definedName name="표준형슁글" localSheetId="0">#REF!</definedName>
    <definedName name="절단공001">#REF!</definedName>
    <definedName name="_10A_85">#REF!</definedName>
    <definedName name="ㄴㅇㄻ" localSheetId="0">#REF!</definedName>
    <definedName name="dgdsfdg" localSheetId="0">#REF!</definedName>
    <definedName name="_11B_24">#REF!</definedName>
    <definedName name="페인트">#REF!</definedName>
    <definedName name="PE필름1" localSheetId="0">#REF!</definedName>
    <definedName name="E9M">#REF!</definedName>
    <definedName name="ㅗㅡ어" localSheetId="0">#REF!</definedName>
    <definedName name="_11426">#REF!</definedName>
    <definedName name="한식와공조공992" localSheetId="0">#REF!</definedName>
    <definedName name="_12A_32">#REF!</definedName>
    <definedName name="흄관운반300재료비">#REF!</definedName>
    <definedName name="_7A_23">#REF!</definedName>
    <definedName name="hj">#REF!</definedName>
    <definedName name="경운기노무">#REF!</definedName>
    <definedName name="일위신설">#REF!</definedName>
    <definedName name="RO110___10">#REF!</definedName>
    <definedName name="_JJ167">#REF!</definedName>
    <definedName name="TS" localSheetId="0">#REF!</definedName>
    <definedName name="건설기계운전기사001" localSheetId="0">#REF!</definedName>
    <definedName name="_PDP3">#REF!</definedName>
    <definedName name="군유3" localSheetId="0">#REF!</definedName>
    <definedName name="기재262.1">#REF!</definedName>
    <definedName name="_14A_2">#REF!</definedName>
    <definedName name="용접봉">#REF!</definedName>
    <definedName name="단가총액" localSheetId="0">#REF!</definedName>
    <definedName name="_KK124">#REF!</definedName>
    <definedName name="_35134">#REF!</definedName>
    <definedName name="박리제">#REF!</definedName>
    <definedName name="콘크리트타설철근믹서">#REF!</definedName>
    <definedName name="bn">#REF!</definedName>
    <definedName name="__DAN111">#REF!</definedName>
    <definedName name="______LU1">#REF!</definedName>
    <definedName name="락카용페인트신너1" localSheetId="0">#REF!</definedName>
    <definedName name="목조각공992">#REF!</definedName>
    <definedName name="낙상홍1506">#REF!</definedName>
    <definedName name="PB.250100">#REF!</definedName>
    <definedName name="_32205">#REF!</definedName>
    <definedName name="dgfsgfs">#REF!</definedName>
    <definedName name="__dia13">#REF!</definedName>
    <definedName name="지붕재료" localSheetId="0">#REF!</definedName>
    <definedName name="단가조건표" localSheetId="0">#REF!</definedName>
    <definedName name="제조단가산출">#REF!</definedName>
    <definedName name="재136">#REF!</definedName>
    <definedName name="_15B_64">#REF!</definedName>
    <definedName name="__ind18">#REF!</definedName>
    <definedName name="공사기간">#REF!</definedName>
    <definedName name="_15B_54">#REF!</definedName>
    <definedName name="철콘경비">#REF!</definedName>
    <definedName name="ㅇㄴㅁㅎㄴㅇㅁ">#REF!</definedName>
    <definedName name="________________________________RO22">#REF!</definedName>
    <definedName name="E7M">#REF!</definedName>
    <definedName name="공제대">#REF!</definedName>
    <definedName name="궤도공002">#REF!</definedName>
    <definedName name="____________RO22">#REF!</definedName>
    <definedName name="______LV02">#REF!</definedName>
    <definedName name="ir_d3">#REF!</definedName>
    <definedName name="ㅗㄹ올ㅇ">#REF!</definedName>
    <definedName name="SDGAS">#REF!</definedName>
    <definedName name="일공구관급" localSheetId="0">#REF!</definedName>
    <definedName name="영종17C12C">#REF!</definedName>
    <definedName name="etwtew">#REF!</definedName>
    <definedName name="경기남옥외미계약미입고">#REF!</definedName>
    <definedName name="단가산출1">#REF!</definedName>
    <definedName name="함체B">#REF!</definedName>
    <definedName name="_22204">#REF!</definedName>
    <definedName name="남양1">#REF!</definedName>
    <definedName name="기노83">#REF!</definedName>
    <definedName name="SA12C_1">#REF!</definedName>
    <definedName name="C형">#REF!</definedName>
    <definedName name="흄관운반300경비">#REF!</definedName>
    <definedName name="SLI">#REF!</definedName>
    <definedName name="_JJ56">#REF!</definedName>
    <definedName name="제57호표재료비계">#REF!</definedName>
    <definedName name="_ind3">#REF!</definedName>
    <definedName name="_KK58">#REF!</definedName>
    <definedName name="_11A_23">#REF!</definedName>
    <definedName name="운전사_운반차011">#REF!</definedName>
    <definedName name="_14A_22">#REF!</definedName>
    <definedName name="__BFX104">#REF!</definedName>
    <definedName name="_15C_8">#REF!</definedName>
    <definedName name="코">#REF!</definedName>
    <definedName name="DANGA8">#REF!</definedName>
    <definedName name="변공사기간">#REF!</definedName>
    <definedName name="스트로브잣15재료">#REF!</definedName>
    <definedName name="_15A_26">#REF!</definedName>
    <definedName name="삼층주간선값" localSheetId="0">#REF!</definedName>
    <definedName name="굴착1">#REF!</definedName>
    <definedName name="_35721">#REF!</definedName>
    <definedName name="_35178">#REF!</definedName>
    <definedName name="ㅁㄴㅇㄻㄴㅇㄻㄴㅇ">#REF!</definedName>
    <definedName name="W" localSheetId="0">#REF!</definedName>
    <definedName name="ㅠ38.ㅁㅊ52">#REF!</definedName>
    <definedName name="_pa2" localSheetId="0">#REF!</definedName>
    <definedName name="fjfjf">#REF!</definedName>
    <definedName name="_BUL0005">#REF!</definedName>
    <definedName name="hhb" localSheetId="0">#REF!</definedName>
    <definedName name="금회변변장이윤">#REF!</definedName>
    <definedName name="_15C_41">#REF!</definedName>
    <definedName name="거푸집벽체용1">#REF!</definedName>
    <definedName name="통산출1">#REF!</definedName>
    <definedName name="_UL0066">#REF!</definedName>
    <definedName name="_UL0075">#REF!</definedName>
    <definedName name="재6">#REF!</definedName>
    <definedName name="기노88">#REF!</definedName>
    <definedName name="__RO22" localSheetId="0">#REF!</definedName>
    <definedName name="DANGA11" localSheetId="0">#REF!</definedName>
    <definedName name="_ind19">#REF!</definedName>
    <definedName name="무선안테나공011" localSheetId="0">#REF!</definedName>
    <definedName name="옥내접지">#REF!</definedName>
    <definedName name="재24">#REF!</definedName>
    <definedName name="도급경비계">#REF!</definedName>
    <definedName name="_JON2">#REF!</definedName>
    <definedName name="gbi_d_yeo">#REF!</definedName>
    <definedName name="지강남">#REF!</definedName>
    <definedName name="지붕및홈통공사">#REF!</definedName>
    <definedName name="_15C_45">#REF!</definedName>
    <definedName name="화재수신반">#REF!</definedName>
    <definedName name="_15B_71">#REF!</definedName>
    <definedName name="합_______계">#REF!</definedName>
    <definedName name="_23_0_0_F">#REF!</definedName>
    <definedName name="RO80___2">#REF!</definedName>
    <definedName name="_NO46">#REF!</definedName>
    <definedName name="신상원">#REF!</definedName>
    <definedName name="_NO129">#REF!</definedName>
    <definedName name="E44M">#REF!</definedName>
    <definedName name="_JJ5">#REF!</definedName>
    <definedName name="wdes">#REF!</definedName>
    <definedName name="___RO60">#REF!</definedName>
    <definedName name="__PE22">#REF!</definedName>
    <definedName name="김원훈">#REF!</definedName>
    <definedName name="이_영규_과장님">#REF!</definedName>
    <definedName name="송전전공982">#REF!</definedName>
    <definedName name="__CSU3">#REF!</definedName>
    <definedName name="DANGA10" localSheetId="0">#REF!</definedName>
    <definedName name="_31516">#REF!</definedName>
    <definedName name="변전전공002" localSheetId="0">#REF!</definedName>
    <definedName name="재103">#REF!</definedName>
    <definedName name="치장벽돌공001">#REF!</definedName>
    <definedName name="배관공992">#REF!</definedName>
    <definedName name="_UN0111">#REF!</definedName>
    <definedName name="cvnx">#REF!</definedName>
    <definedName name="가루분1" localSheetId="1">#REF!</definedName>
    <definedName name="단가13">#REF!</definedName>
    <definedName name="_21650">#REF!</definedName>
    <definedName name="ㄱㄷㅈㄱㅈ">#REF!</definedName>
    <definedName name="PRIVATE">#REF!</definedName>
    <definedName name="ㅇㄻㅇㄹ">#REF!</definedName>
    <definedName name="T행">#REF!</definedName>
    <definedName name="이종훈">#REF!</definedName>
    <definedName name="FR84C60">#REF!</definedName>
    <definedName name="T6P">#REF!</definedName>
    <definedName name="ㅜㅇㄴㅀ">#REF!</definedName>
    <definedName name="BUBK0023">#REF!</definedName>
    <definedName name="난연방배">#REF!</definedName>
    <definedName name="Product10">#REF!</definedName>
    <definedName name="군유3">#REF!</definedName>
    <definedName name="시외24">#REF!</definedName>
    <definedName name="TEST_F2">#REF!</definedName>
    <definedName name="RKFL" localSheetId="0">#REF!</definedName>
    <definedName name="DANGA97">#REF!</definedName>
    <definedName name="원형봉19" localSheetId="0">#REF!</definedName>
    <definedName name="환경보전비요율">#REF!</definedName>
    <definedName name="개거" localSheetId="0">#REF!</definedName>
    <definedName name="준설선기관장982" localSheetId="0">#REF!</definedName>
    <definedName name="로ㅓㅎ러호ㅓㅎ" localSheetId="0">#REF!</definedName>
    <definedName name="단20">#REF!</definedName>
    <definedName name="_23.PP_C관_온수난방">#REF!</definedName>
    <definedName name="ㄹㅇㅎㄹㅇㄴ">#REF!</definedName>
    <definedName name="_11447">#REF!</definedName>
    <definedName name="판넬조립공">#REF!</definedName>
    <definedName name="ㅈㄷㅅ">#REF!</definedName>
    <definedName name="_10C_76">#REF!</definedName>
    <definedName name="_12B_34">#REF!</definedName>
    <definedName name="_58">#REF!</definedName>
    <definedName name="_14113">#REF!</definedName>
    <definedName name="플랜트전공982">#REF!</definedName>
    <definedName name="_14409">#REF!</definedName>
    <definedName name="기층인력살수노무비">#REF!</definedName>
    <definedName name="FR84C3.5">#REF!</definedName>
    <definedName name="_UL0018">#REF!</definedName>
    <definedName name="기재247">#REF!</definedName>
    <definedName name="grrg" localSheetId="0">#REF!</definedName>
    <definedName name="pc">#REF!</definedName>
    <definedName name="기재296">#REF!</definedName>
    <definedName name="철탑">#REF!</definedName>
    <definedName name="특수비계공992">#REF!</definedName>
    <definedName name="WDF">#REF!</definedName>
    <definedName name="김헌국">#REF!</definedName>
    <definedName name="_18B_10">#REF!</definedName>
    <definedName name="온습도센서">#REF!</definedName>
    <definedName name="철근콘크리트깨기0.4작업보조원계">#REF!</definedName>
    <definedName name="DANGA68">#REF!</definedName>
    <definedName name="ㅎ옹ㄹ">#REF!</definedName>
    <definedName name="_NO80">#REF!</definedName>
    <definedName name="운전시간">#REF!</definedName>
    <definedName name="김성철_파트장">#REF!</definedName>
    <definedName name="비계노">#REF!</definedName>
    <definedName name="_PJ0013">#REF!</definedName>
    <definedName name="재29">#REF!</definedName>
    <definedName name="_NO141">#REF!</definedName>
    <definedName name="_35762">#REF!</definedName>
    <definedName name="ㄹ온ㅇ로">#REF!</definedName>
    <definedName name="장노">#REF!</definedName>
    <definedName name="암광주">#REF!</definedName>
    <definedName name="_36177">#REF!</definedName>
    <definedName name="원각계ㅅ산">#REF!</definedName>
    <definedName name="견출공991">#REF!</definedName>
    <definedName name="_NN54">#REF!</definedName>
    <definedName name="ㅠ1">#REF!</definedName>
    <definedName name="_UJ0007">#REF!</definedName>
    <definedName name="가실행1">#REF!</definedName>
    <definedName name="___________________________DOG22">#REF!</definedName>
    <definedName name="크램프취부">#REF!</definedName>
    <definedName name="_12C_59">#REF!</definedName>
    <definedName name="터널공">#REF!</definedName>
    <definedName name="앙카">#REF!</definedName>
    <definedName name="조경공992">#REF!</definedName>
    <definedName name="_17A_12">#REF!</definedName>
    <definedName name="잔토처리0.4노무비">#REF!</definedName>
    <definedName name="박태석_과장">#REF!</definedName>
    <definedName name="전외33.6k">#REF!</definedName>
    <definedName name="토목내역">#REF!</definedName>
    <definedName name="콘크리트공001" localSheetId="0">#REF!</definedName>
    <definedName name="난연">#REF!</definedName>
    <definedName name="기초말뚝">#REF!</definedName>
    <definedName name="ㄹㅇㄹㅇ" localSheetId="1">#REF!</definedName>
    <definedName name="COSTT">#REF!</definedName>
    <definedName name="구상나무2510">#REF!</definedName>
    <definedName name="저판높이">#REF!</definedName>
    <definedName name="ㅁ1144">#REF!</definedName>
    <definedName name="_NON1">#REF!</definedName>
    <definedName name="통신외공">#REF!</definedName>
    <definedName name="광코드33">#REF!</definedName>
    <definedName name="사__급___자__재__비">#REF!</definedName>
    <definedName name="_4._송수시설">#REF!</definedName>
    <definedName name="소요량">#REF!</definedName>
    <definedName name="삼발">#REF!</definedName>
    <definedName name="ㄴ댜러ㅏ니아ㅣㅋ">#REF!</definedName>
    <definedName name="_bar13" localSheetId="0">#REF!</definedName>
    <definedName name="_6B_26">#REF!</definedName>
    <definedName name="적용제외일반관리비" localSheetId="0">#REF!</definedName>
    <definedName name="MA">#REF!</definedName>
    <definedName name="ERD">#REF!</definedName>
    <definedName name="Clipboard">#REF!</definedName>
    <definedName name="ㅁㄹ홍ㄴ" localSheetId="0">#REF!</definedName>
    <definedName name="철근공012">#REF!</definedName>
    <definedName name="_5B_20">#REF!</definedName>
    <definedName name="_KK26">#REF!</definedName>
    <definedName name="비잠실">#REF!</definedName>
    <definedName name="일위_폴">#REF!</definedName>
    <definedName name="_35543">#REF!</definedName>
    <definedName name="강릉광분배함">#REF!</definedName>
    <definedName name="_32312">#REF!</definedName>
    <definedName name="K_SXLF">#REF!</definedName>
    <definedName name="후락스">#REF!</definedName>
    <definedName name="_5_3_배수관">#REF!</definedName>
    <definedName name="일공구기계경비">#REF!</definedName>
    <definedName name="_14600">#REF!</definedName>
    <definedName name="사석주02180경">#REF!</definedName>
    <definedName name="FormulaD">#REF!</definedName>
    <definedName name="bdsxzhds">#REF!</definedName>
    <definedName name="간노명">#REF!</definedName>
    <definedName name="B2B">#REF!</definedName>
    <definedName name="Trans_Func" localSheetId="0">#REF!</definedName>
    <definedName name="E24M">#REF!</definedName>
    <definedName name="_________________________IL1">#REF!</definedName>
    <definedName name="비목1">#REF!</definedName>
    <definedName name="___DAN77">#REF!</definedName>
    <definedName name="기재">#REF!</definedName>
    <definedName name="맨홀소형커버">#REF!</definedName>
    <definedName name="마가목">#REF!</definedName>
    <definedName name="TV7CHFL">#REF!</definedName>
    <definedName name="sb602_보수_및_이전공사">#REF!</definedName>
    <definedName name="TABLE_2">#REF!</definedName>
    <definedName name="지하주차장통신공사">#REF!</definedName>
    <definedName name="시공측량사991">#REF!</definedName>
    <definedName name="렌즈" localSheetId="0">#REF!</definedName>
    <definedName name="함">#REF!</definedName>
    <definedName name="인서트" localSheetId="0">#REF!</definedName>
    <definedName name="____________________________DOG1">#REF!</definedName>
    <definedName name="모과R8">#REF!</definedName>
    <definedName name="_________________________WW2">#REF!</definedName>
    <definedName name="________ys1">#REF!</definedName>
    <definedName name="기초콘" localSheetId="0">#REF!</definedName>
    <definedName name="_14B_22">#REF!</definedName>
    <definedName name="BUBN0016">#REF!</definedName>
    <definedName name="ENG_Data">#REF!</definedName>
    <definedName name="_________________DOG22">#REF!</definedName>
    <definedName name="토사주02180노">#REF!</definedName>
    <definedName name="추레이" localSheetId="0">#REF!</definedName>
    <definedName name="_23322">#REF!</definedName>
    <definedName name="변순공사원가" localSheetId="0">#REF!</definedName>
    <definedName name="_fll2">#REF!</definedName>
    <definedName name="_2C_30">#REF!</definedName>
    <definedName name="_35159">#REF!</definedName>
    <definedName name="도편수002">#REF!</definedName>
    <definedName name="Z_A980B765_13D2_11D1_A0FF_444553540000_.wvu.Rows">#REF!</definedName>
    <definedName name="정온식">#REF!</definedName>
    <definedName name="기재247.1">#REF!</definedName>
    <definedName name="__________________IL1">#REF!</definedName>
    <definedName name="맨홀커버1" localSheetId="0">#REF!</definedName>
    <definedName name="도장공001">#REF!</definedName>
    <definedName name="알미늄샷시용바1" localSheetId="0">#REF!</definedName>
    <definedName name="노14">#REF!</definedName>
    <definedName name="하드롱지1">#REF!</definedName>
    <definedName name="철근공982" localSheetId="0">#REF!</definedName>
    <definedName name="닥트공" localSheetId="0">#REF!</definedName>
    <definedName name="점퍼카드2">#REF!</definedName>
    <definedName name="비목2" localSheetId="0">#REF!</definedName>
    <definedName name="WW6___8">#REF!</definedName>
    <definedName name="관로2">#REF!</definedName>
    <definedName name="통신케이블공992" localSheetId="0">#REF!</definedName>
    <definedName name="____TON2">#REF!</definedName>
    <definedName name="_NOS82">#REF!</definedName>
    <definedName name="GEMCO" localSheetId="1">#REF!</definedName>
    <definedName name="기초높이">#REF!</definedName>
    <definedName name="GV60S">#REF!</definedName>
    <definedName name="접지콘">#REF!</definedName>
    <definedName name="P_NAE" localSheetId="0">#REF!</definedName>
    <definedName name="_90">#REF!</definedName>
    <definedName name="_13C_40">#REF!</definedName>
    <definedName name="features_reminder">#REF!</definedName>
    <definedName name="_A4">#REF!</definedName>
    <definedName name="_14147">#REF!</definedName>
    <definedName name="_3A_2">#REF!</definedName>
    <definedName name="BOM_OF_ECP">#REF!</definedName>
    <definedName name="마블1" localSheetId="0">#REF!</definedName>
    <definedName name="_KK165">#REF!</definedName>
    <definedName name="ytjuy">#REF!</definedName>
    <definedName name="간접노무비표">#REF!</definedName>
    <definedName name="조정" localSheetId="0">#REF!</definedName>
    <definedName name="WIND1_H" localSheetId="0">#REF!</definedName>
    <definedName name="_BUB0025">#REF!</definedName>
    <definedName name="도______급______액">#REF!</definedName>
    <definedName name="_DAN8">#REF!</definedName>
    <definedName name="변동경비" localSheetId="0">#REF!</definedName>
    <definedName name="스텐레스후레임" localSheetId="0">#REF!</definedName>
    <definedName name="dlkfjls">#REF!</definedName>
    <definedName name="ㄱ일위">#REF!</definedName>
    <definedName name="서울옥내미계약미입고">#REF!</definedName>
    <definedName name="재151.1">#REF!</definedName>
    <definedName name="일자13">#REF!</definedName>
    <definedName name="GS">#REF!</definedName>
    <definedName name="PLINT_TITLES">#REF!</definedName>
    <definedName name="기노60">#REF!</definedName>
    <definedName name="총토탈2" localSheetId="0">#REF!</definedName>
    <definedName name="비울산신">#REF!</definedName>
    <definedName name="IL" localSheetId="0">#REF!</definedName>
    <definedName name="기층기계전압단뎀경비">#REF!</definedName>
    <definedName name="수량조서1">#REF!</definedName>
    <definedName name="_O10">#REF!</definedName>
    <definedName name="_LGE2">#REF!</definedName>
    <definedName name="__bar25" localSheetId="0">#REF!</definedName>
    <definedName name="지적기사_지적기사1급982" localSheetId="0">#REF!</definedName>
    <definedName name="DOG3___8">#REF!</definedName>
    <definedName name="_4__123Graph_BCHART_2">#REF!</definedName>
    <definedName name="라인마킹">#REF!</definedName>
    <definedName name="BEAB3">#REF!</definedName>
    <definedName name="국소기성_5차계약분__Sheet2_List">#REF!</definedName>
    <definedName name="매화8재료">#REF!</definedName>
    <definedName name="_35782">#REF!</definedName>
    <definedName name="_6._부대공">#REF!</definedName>
    <definedName name="_10B_41">#REF!</definedName>
    <definedName name="광케이블설치사992" localSheetId="0">#REF!</definedName>
    <definedName name="_UN0018">#REF!</definedName>
    <definedName name="_35451">#REF!</definedName>
    <definedName name="__DAN54">#REF!</definedName>
    <definedName name="제39호표노무비계">#REF!</definedName>
    <definedName name="__123Graph_ACURRENT">#REF!</definedName>
    <definedName name="q디">#REF!</definedName>
    <definedName name="DANGA192" localSheetId="0">#REF!</definedName>
    <definedName name="기재301.1">#REF!</definedName>
    <definedName name="_11519">#REF!</definedName>
    <definedName name="_13B_33">#REF!</definedName>
    <definedName name="_23310">#REF!</definedName>
    <definedName name="TYRY" localSheetId="1">#REF!</definedName>
    <definedName name="_10A_50">#REF!</definedName>
    <definedName name="산안">#REF!</definedName>
    <definedName name="S_B">#REF!</definedName>
    <definedName name="_2000년입출고">#REF!</definedName>
    <definedName name="PIN17C_1">#REF!</definedName>
    <definedName name="인력경질토사터파기4m까지확대">#REF!</definedName>
    <definedName name="구분9">#REF!</definedName>
    <definedName name="플랜트특수용접공982" localSheetId="0">#REF!</definedName>
    <definedName name="뮤2">#REF!</definedName>
    <definedName name="충남철탑내개통">#REF!</definedName>
    <definedName name="벽돌_블록_제작공991">#REF!</definedName>
    <definedName name="ㄹ78">#REF!</definedName>
    <definedName name="_JJ238">#REF!</definedName>
    <definedName name="기재230">#REF!</definedName>
    <definedName name="공간노">#REF!</definedName>
    <definedName name="융착성도료청색">#REF!</definedName>
    <definedName name="기계공982" localSheetId="0">#REF!</definedName>
    <definedName name="_F15">#REF!</definedName>
    <definedName name="거푸집연결관1">#REF!</definedName>
    <definedName name="수장경비">#REF!</definedName>
    <definedName name="_26322">#REF!</definedName>
    <definedName name="_36147">#REF!</definedName>
    <definedName name="BUBJ0001">#REF!</definedName>
    <definedName name="동력반" localSheetId="0">#REF!</definedName>
    <definedName name="코드" localSheetId="0">#REF!</definedName>
    <definedName name="_8C_3">#REF!</definedName>
    <definedName name="__to2">#REF!</definedName>
    <definedName name="이전화면1">#REF!</definedName>
    <definedName name="미장공002" localSheetId="0">#REF!</definedName>
    <definedName name="___dkt6">#REF!</definedName>
    <definedName name="AL창호">#REF!</definedName>
    <definedName name="보링공">#REF!</definedName>
    <definedName name="_NO94">#REF!</definedName>
    <definedName name="써잠실">#REF!</definedName>
    <definedName name="_NO68">#REF!</definedName>
    <definedName name="김11">#REF!</definedName>
    <definedName name="조합터파기0.4기계노무비">#REF!</definedName>
    <definedName name="이_영규_과장님_5485931">#REF!</definedName>
    <definedName name="DOG3___5">#REF!</definedName>
    <definedName name="_184P7_">#REF!</definedName>
    <definedName name="원가계신">#REF!</definedName>
    <definedName name="인천옥내개통">#REF!</definedName>
    <definedName name="K60H">#REF!</definedName>
    <definedName name="백04간재티스제외">#REF!</definedName>
    <definedName name="정류기">#REF!</definedName>
    <definedName name="재121">#REF!</definedName>
    <definedName name="시설서대구AC1">#REF!</definedName>
    <definedName name="기재445.1">#REF!</definedName>
    <definedName name="표층기계전압단뎀계">#REF!</definedName>
    <definedName name="통외">#REF!</definedName>
    <definedName name="조합되메우기0.2기계경비">#REF!</definedName>
    <definedName name="운전사_기계001">#REF!</definedName>
    <definedName name="dfgas">#REF!</definedName>
    <definedName name="노무비_1">#REF!</definedName>
    <definedName name="_DAN34" localSheetId="0">#REF!</definedName>
    <definedName name="_11604">#REF!</definedName>
    <definedName name="ㅇ닐">#REF!</definedName>
    <definedName name="_35101">#REF!</definedName>
    <definedName name="_DAN137" localSheetId="0">#REF!</definedName>
    <definedName name="사급장비비">#REF!</definedName>
    <definedName name="_BUJ0018">#REF!</definedName>
    <definedName name="낙찰가">#REF!</definedName>
    <definedName name="ㄶㅇㄹㄴㄱ">#REF!</definedName>
    <definedName name="DANGA145">#REF!</definedName>
    <definedName name="사호표재료비">#REF!</definedName>
    <definedName name="플렛바9티">#REF!</definedName>
    <definedName name="수수료요율">#REF!</definedName>
    <definedName name="조찬">#REF!</definedName>
    <definedName name="동발공_터널011">#REF!</definedName>
    <definedName name="_35179">#REF!</definedName>
    <definedName name="be">#REF!</definedName>
    <definedName name="_15A_66">#REF!</definedName>
    <definedName name="_31710">#REF!</definedName>
    <definedName name="품목상승이윤">#REF!</definedName>
    <definedName name="_34155">#REF!</definedName>
    <definedName name="인쇄">#REF!</definedName>
    <definedName name="개통시험2">#REF!</definedName>
    <definedName name="낙우송R8">#REF!</definedName>
    <definedName name="콘전주">#REF!</definedName>
    <definedName name="중급원자력기술자002">#REF!</definedName>
    <definedName name="flag">#REF!</definedName>
    <definedName name="광함체2">#REF!</definedName>
    <definedName name="_3K">#REF!</definedName>
    <definedName name="플랜트제관공001" localSheetId="0">#REF!</definedName>
    <definedName name="재154.1">#REF!</definedName>
    <definedName name="정리2">#REF!</definedName>
    <definedName name="원가계산1" localSheetId="0">#REF!</definedName>
    <definedName name="표면보호경비">#REF!</definedName>
    <definedName name="_35326">#REF!</definedName>
    <definedName name="DANGA213" localSheetId="0">#REF!</definedName>
    <definedName name="꽝꽝0610">#REF!</definedName>
    <definedName name="보통인부012">#REF!</definedName>
    <definedName name="dbrwk11">#REF!</definedName>
    <definedName name="_14402">#REF!</definedName>
    <definedName name="_DAN95">#REF!</definedName>
    <definedName name="설">#REF!</definedName>
    <definedName name="SigmaL">#REF!</definedName>
    <definedName name="NERTUINPUT">#REF!</definedName>
    <definedName name="회선총수">#REF!</definedName>
    <definedName name="za">#REF!</definedName>
    <definedName name="표층소규모포설재료비">#REF!</definedName>
    <definedName name="입구NH휘도기여">#REF!</definedName>
    <definedName name="ㅕ" localSheetId="0">#REF!</definedName>
    <definedName name="_13437">#REF!</definedName>
    <definedName name="운전사_기계002">#REF!</definedName>
    <definedName name="케이블바인드신설2">#REF!</definedName>
    <definedName name="기재273">#REF!</definedName>
    <definedName name="소모">#REF!</definedName>
    <definedName name="__DAN47">#REF!</definedName>
    <definedName name="STS_PIPE_32A_10S_단중">#REF!</definedName>
    <definedName name="행거및핀1">#REF!</definedName>
    <definedName name="E39P">#REF!</definedName>
    <definedName name="_H18">#REF!</definedName>
    <definedName name="_36205">#REF!</definedName>
    <definedName name="sortt" localSheetId="0">#REF!</definedName>
    <definedName name="조장주">#REF!</definedName>
    <definedName name="cfg">#REF!</definedName>
    <definedName name="________________________WW6">#REF!</definedName>
    <definedName name="단50">#REF!</definedName>
    <definedName name="_02._경_비_실___1">#REF!</definedName>
    <definedName name="금액1">#REF!</definedName>
    <definedName name="총공사금액">#REF!</definedName>
    <definedName name="sgddsg">#REF!</definedName>
    <definedName name="밤나무6노무">#REF!</definedName>
    <definedName name="Extract_MI">#REF!</definedName>
    <definedName name="원자력제관공991" localSheetId="0">#REF!</definedName>
    <definedName name="_UN0081">#REF!</definedName>
    <definedName name="_7B_23">#REF!</definedName>
    <definedName name="명찰지중A">#REF!</definedName>
    <definedName name="_8a16385_" localSheetId="0">#REF!</definedName>
    <definedName name="DANGA139">#REF!</definedName>
    <definedName name="ㅠ351.ㅋ421">#REF!</definedName>
    <definedName name="__________________________________TON1">#REF!</definedName>
    <definedName name="K_NMSW">#REF!</definedName>
    <definedName name="실편백10재료">#REF!</definedName>
    <definedName name="DANGA46" localSheetId="0">#REF!</definedName>
    <definedName name="STR">#REF!</definedName>
    <definedName name="__DAN31">#REF!</definedName>
    <definedName name="루프트레인1" localSheetId="0">#REF!</definedName>
    <definedName name="_9.스덴관_용접접합">#REF!</definedName>
    <definedName name="랙철거">#REF!</definedName>
    <definedName name="_35128">#REF!</definedName>
    <definedName name="기재442.1">#REF!</definedName>
    <definedName name="_NO208">#REF!</definedName>
    <definedName name="개나리3">#REF!</definedName>
    <definedName name="간접노무">#REF!</definedName>
    <definedName name="선량2호">#REF!</definedName>
    <definedName name="_21410">#REF!</definedName>
    <definedName name="석공재료">#REF!</definedName>
    <definedName name="de">#REF!</definedName>
    <definedName name="통신케이블공982" localSheetId="0">#REF!</definedName>
    <definedName name="와이어메쉬">#REF!</definedName>
    <definedName name="사석보0445재">#REF!</definedName>
    <definedName name="M_0000000000000">#REF!</definedName>
    <definedName name="난연신반포">#REF!</definedName>
    <definedName name="기재393">#REF!</definedName>
    <definedName name="_GJJ0035">#REF!</definedName>
    <definedName name="재152.1">#REF!</definedName>
    <definedName name="_4B_24">#REF!</definedName>
    <definedName name="DANGA160" localSheetId="0">#REF!</definedName>
    <definedName name="_PK0005">#REF!</definedName>
    <definedName name="통합안내실통신공사">#REF!</definedName>
    <definedName name="빌딩통합관리3">#REF!</definedName>
    <definedName name="생B6">#REF!</definedName>
    <definedName name="_UL0111">#REF!</definedName>
    <definedName name="신라왕경" localSheetId="0">#REF!</definedName>
    <definedName name="공종대가">#REF!</definedName>
    <definedName name="꽃사과10재료">#REF!</definedName>
    <definedName name="스틸도아" localSheetId="0">#REF!</definedName>
    <definedName name="_32213">#REF!</definedName>
    <definedName name="불도저작업속도">#REF!</definedName>
    <definedName name="__________________________RO60">#REF!</definedName>
    <definedName name="_4B_18">#REF!</definedName>
    <definedName name="j_325">#REF!</definedName>
    <definedName name="재석표시기신설">#REF!</definedName>
    <definedName name="차분">#REF!</definedName>
    <definedName name="강당내역" localSheetId="0">#REF!</definedName>
    <definedName name="_b05">#REF!</definedName>
    <definedName name="할증율">#REF!</definedName>
    <definedName name="기재290">#REF!</definedName>
    <definedName name="K_NELF50">#REF!</definedName>
    <definedName name="광원파장작성">#REF!</definedName>
    <definedName name="_5A_23">#REF!</definedName>
    <definedName name="DANGA662">#REF!</definedName>
    <definedName name="ㅗㅛㅅ" localSheetId="0">#REF!</definedName>
    <definedName name="cpu">#REF!</definedName>
    <definedName name="_31608">#REF!</definedName>
    <definedName name="_34102">#REF!</definedName>
    <definedName name="아스팔트운반하차료노무비">#REF!</definedName>
    <definedName name="K_70_IO">#REF!</definedName>
    <definedName name="_12A_30">#REF!</definedName>
    <definedName name="위샤캡">#REF!</definedName>
    <definedName name="예외3">#REF!</definedName>
    <definedName name="BCONN82">#REF!</definedName>
    <definedName name="목조각공982">#REF!</definedName>
    <definedName name="정준">#REF!</definedName>
    <definedName name="____PRN4">#REF!</definedName>
    <definedName name="기재352.1">#REF!</definedName>
    <definedName name="E33E">#REF!</definedName>
    <definedName name="아연도강관단가">#REF!</definedName>
    <definedName name="동발공_터널002" localSheetId="0">#REF!</definedName>
    <definedName name="김의권_차장">#REF!</definedName>
    <definedName name="ㅗㅎㅇ로">#REF!</definedName>
    <definedName name="_13411">#REF!</definedName>
    <definedName name="DF" localSheetId="0">#REF!</definedName>
    <definedName name="_35256">#REF!</definedName>
    <definedName name="_UK0100">#REF!</definedName>
    <definedName name="_2A_14">#REF!</definedName>
    <definedName name="산재2">#REF!</definedName>
    <definedName name="_______________LP2">#REF!</definedName>
    <definedName name="_9C_15">#REF!</definedName>
    <definedName name="hj___11">#REF!</definedName>
    <definedName name="Ⅴ년차_이사보_정직급료">#REF!</definedName>
    <definedName name="PILEH">#REF!</definedName>
    <definedName name="되메우기비다짐">#REF!</definedName>
    <definedName name="기재346">#REF!</definedName>
    <definedName name="CON_11">#REF!</definedName>
    <definedName name="_NOS16">#REF!</definedName>
    <definedName name="이병소">#REF!</definedName>
    <definedName name="PIN17C_2">#REF!</definedName>
    <definedName name="경북3">#REF!</definedName>
    <definedName name="__ELP80">#REF!</definedName>
    <definedName name="기재77.1">#REF!</definedName>
    <definedName name="area3">#REF!</definedName>
    <definedName name="프레이트타이">#REF!</definedName>
    <definedName name="용접공_철도011">#REF!</definedName>
    <definedName name="관절단300노무">#REF!</definedName>
    <definedName name="인화정">#REF!</definedName>
    <definedName name="ㅇ리멍라">#REF!</definedName>
    <definedName name="설치4">#REF!</definedName>
    <definedName name="_36103">#REF!</definedName>
    <definedName name="Commission">#REF!</definedName>
    <definedName name="엑셀">#REF!</definedName>
    <definedName name="기노55">#REF!</definedName>
    <definedName name="Cm">#REF!</definedName>
    <definedName name="배관공1">#REF!</definedName>
    <definedName name="자갈25">#REF!</definedName>
    <definedName name="점퍼카드4">#REF!</definedName>
    <definedName name="TABLE_16">#REF!</definedName>
    <definedName name="_DAN122">#REF!</definedName>
    <definedName name="운전사_운반차">#REF!</definedName>
    <definedName name="주재">#REF!</definedName>
    <definedName name="기재292">#REF!</definedName>
    <definedName name="경비ㅣㅣ">#REF!</definedName>
    <definedName name="Monthly_Variance___Operational">#REF!</definedName>
    <definedName name="___________RO60">#REF!</definedName>
    <definedName name="못100">#REF!</definedName>
    <definedName name="start">#REF!</definedName>
    <definedName name="delta6">#REF!</definedName>
    <definedName name="ㅗㄷㄱㅇ숃">#REF!</definedName>
    <definedName name="ㅑㅏㅏ">#REF!</definedName>
    <definedName name="VOICE_MDF">#REF!</definedName>
    <definedName name="접속함체10">#REF!</definedName>
    <definedName name="_VLX4">#REF!</definedName>
    <definedName name="_____________________________WW3">#REF!</definedName>
    <definedName name="_2_9_구내배관">#REF!</definedName>
    <definedName name="_8_3_0Crite">#REF!</definedName>
    <definedName name="매화4노무">#REF!</definedName>
    <definedName name="_12A_27">#REF!</definedName>
    <definedName name="대형브레이카0.4재료비">#REF!</definedName>
    <definedName name="tye">#REF!</definedName>
    <definedName name="송전전공991" localSheetId="0">#REF!</definedName>
    <definedName name="Active_Users">#REF!</definedName>
    <definedName name="_32508">#REF!</definedName>
    <definedName name="우리집">#REF!</definedName>
    <definedName name="공2">#REF!</definedName>
    <definedName name="_10C_72">#REF!</definedName>
    <definedName name="ㄱ동영">#REF!</definedName>
    <definedName name="_ind35">#REF!</definedName>
    <definedName name="_12A_6">#REF!</definedName>
    <definedName name="단66">#REF!</definedName>
    <definedName name="경기">#REF!</definedName>
    <definedName name="형2">#REF!</definedName>
    <definedName name="노126">#REF!</definedName>
    <definedName name="아콘467">#REF!</definedName>
    <definedName name="DANGA98">#REF!</definedName>
    <definedName name="줄떼" localSheetId="0">#REF!</definedName>
    <definedName name="지선A">#REF!</definedName>
    <definedName name="ㄱㅈㅎ" localSheetId="1">#REF!</definedName>
    <definedName name="관찰로재">#REF!</definedName>
    <definedName name="_11524">#REF!</definedName>
    <definedName name="너트">#REF!</definedName>
    <definedName name="기층기계살수재료비">#REF!</definedName>
    <definedName name="_17a16385_">#REF!</definedName>
    <definedName name="미송원목">#REF!</definedName>
    <definedName name="_UK0021">#REF!</definedName>
    <definedName name="data1" localSheetId="0">#REF!</definedName>
    <definedName name="잔토Q45토사불량">#REF!</definedName>
    <definedName name="공통" localSheetId="0">#REF!</definedName>
    <definedName name="PSUL">#REF!</definedName>
    <definedName name="태산목10재료">#REF!</definedName>
    <definedName name="_17A_1">#REF!</definedName>
    <definedName name="겨격" localSheetId="0">#REF!</definedName>
    <definedName name="PROJETO">#REF!</definedName>
    <definedName name="kaa">#REF!</definedName>
    <definedName name="간접인건비">#REF!</definedName>
    <definedName name="DSVP">#REF!</definedName>
    <definedName name="_21310">#REF!</definedName>
    <definedName name="아왜나무H2.5">#REF!</definedName>
    <definedName name="_NN22">#REF!</definedName>
    <definedName name="통신내선공002" localSheetId="0">#REF!</definedName>
    <definedName name="_11B_26">#REF!</definedName>
    <definedName name="일반관리비..입력">#REF!</definedName>
    <definedName name="인공철개대형철거주택지">#REF!</definedName>
    <definedName name="_TN0012">#REF!</definedName>
    <definedName name="TEST_J3">#REF!</definedName>
    <definedName name="_____LPB1">#REF!</definedName>
    <definedName name="원자력특별인부992" localSheetId="0">#REF!</definedName>
    <definedName name="목록철거">#REF!</definedName>
    <definedName name="ㅇㅇㅇㅇㅇㅇㅇㅇㅇ">#REF!</definedName>
    <definedName name="E34P">#REF!</definedName>
    <definedName name="제주철탑내개통">#REF!</definedName>
    <definedName name="흄관운반1000노무비">#REF!</definedName>
    <definedName name="_5B_29">#REF!</definedName>
    <definedName name="Edit_Last_Row">#REF!</definedName>
    <definedName name="_NO168">#REF!</definedName>
    <definedName name="_______________________DOG3">#REF!</definedName>
    <definedName name="가시나무R5">#REF!</definedName>
    <definedName name="_15C_46">#REF!</definedName>
    <definedName name="관재03">#REF!</definedName>
    <definedName name="HW시험사002">#REF!</definedName>
    <definedName name="ggh" localSheetId="0">#REF!</definedName>
    <definedName name="______PRN4">#REF!</definedName>
    <definedName name="ㅇ닐" localSheetId="0">#REF!</definedName>
    <definedName name="_KK184">#REF!</definedName>
    <definedName name="REPT4">#REF!</definedName>
    <definedName name="압착8">#REF!</definedName>
    <definedName name="SLAB3">#REF!</definedName>
    <definedName name="_16_0_S">#REF!</definedName>
    <definedName name="평의자노">#REF!</definedName>
    <definedName name="_13A_8">#REF!</definedName>
    <definedName name="통합품목">#REF!</definedName>
    <definedName name="_12103">#REF!</definedName>
    <definedName name="노무단가">#REF!</definedName>
    <definedName name="_5A_2">#REF!</definedName>
    <definedName name="철공012">#REF!</definedName>
    <definedName name="_JJ29">#REF!</definedName>
    <definedName name="_4C_13">#REF!</definedName>
    <definedName name="투공급가액">#REF!</definedName>
    <definedName name="금변장공사원가">#REF!</definedName>
    <definedName name="_DAN145" localSheetId="0">#REF!</definedName>
    <definedName name="부하">#REF!</definedName>
    <definedName name="강관동바리1" localSheetId="0">#REF!</definedName>
    <definedName name="프라임코팅75디스트리뷰우터3000청소비경비">#REF!</definedName>
    <definedName name="FH">#REF!</definedName>
    <definedName name="적용대가산출표" localSheetId="0">#REF!</definedName>
    <definedName name="F_QUNIT" localSheetId="0">#REF!</definedName>
    <definedName name="상차비사석15">#REF!</definedName>
    <definedName name="_12B_38">#REF!</definedName>
    <definedName name="홍ㄴ">#REF!</definedName>
    <definedName name="옹2합">#REF!</definedName>
    <definedName name="아스팔트포장파괴0.4노무비">#REF!</definedName>
    <definedName name="_14128">#REF!</definedName>
    <definedName name="투기타경비" localSheetId="0">#REF!</definedName>
    <definedName name="_32255">#REF!</definedName>
    <definedName name="_5B_22">#REF!</definedName>
    <definedName name="_1B_6">#REF!</definedName>
    <definedName name="스파이랄슬리브지중">#REF!</definedName>
    <definedName name="단가산출총괄테이블2">#REF!</definedName>
    <definedName name="RO60___8">#REF!</definedName>
    <definedName name="토사주07180재">#REF!</definedName>
    <definedName name="목재거푸집2회">#REF!</definedName>
    <definedName name="_____qa1">#REF!</definedName>
    <definedName name="Tl" localSheetId="0">#REF!</definedName>
    <definedName name="TABLE_3">#REF!</definedName>
    <definedName name="점퍼코드12">#REF!</definedName>
    <definedName name="접지용전선">#REF!</definedName>
    <definedName name="초고층옥내9980">#REF!</definedName>
    <definedName name="반대구">#REF!</definedName>
    <definedName name="qwreq">#REF!</definedName>
    <definedName name="시행청2" localSheetId="0">#REF!</definedName>
    <definedName name="T20M">#REF!</definedName>
    <definedName name="CODE">#REF!</definedName>
    <definedName name="_25500">#REF!</definedName>
    <definedName name="보조기층2.5부설계">#REF!</definedName>
    <definedName name="투재료비">#REF!</definedName>
    <definedName name="_UN0011">#REF!</definedName>
    <definedName name="철13">#REF!</definedName>
    <definedName name="_23131">#REF!</definedName>
    <definedName name="NES">#REF!</definedName>
    <definedName name="금회변변기총공사비">#REF!</definedName>
    <definedName name="_SBB4">#REF!</definedName>
    <definedName name="렁ㄽ" localSheetId="0">#REF!</definedName>
    <definedName name="___TON2">#REF!</definedName>
    <definedName name="_11417">#REF!</definedName>
    <definedName name="_GJJ0032">#REF!</definedName>
    <definedName name="___DAN48">#REF!</definedName>
    <definedName name="갱보">#REF!</definedName>
    <definedName name="방수">#REF!</definedName>
    <definedName name="PRINT_TITSES">#REF!</definedName>
    <definedName name="_35526">#REF!</definedName>
    <definedName name="_34501">#REF!</definedName>
    <definedName name="JAE_K">#REF!</definedName>
    <definedName name="fyly7u7">#REF!</definedName>
    <definedName name="_14C_29">#REF!</definedName>
    <definedName name="광단국5">#REF!</definedName>
    <definedName name="____1">#REF!</definedName>
    <definedName name="아이템추가">#REF!</definedName>
    <definedName name="준설선기관장012">#REF!</definedName>
    <definedName name="강관동바리5.0" localSheetId="0">#REF!</definedName>
    <definedName name="특인">#REF!</definedName>
    <definedName name="_SS7">#REF!</definedName>
    <definedName name="dsgfhs">#REF!</definedName>
    <definedName name="__DAN78">#REF!</definedName>
    <definedName name="_26150">#REF!</definedName>
    <definedName name="포설공982" localSheetId="0">#REF!</definedName>
    <definedName name="pel">#REF!</definedName>
    <definedName name="_woogi24">#REF!</definedName>
    <definedName name="검사사급경비">#REF!</definedName>
    <definedName name="_JJ181">#REF!</definedName>
    <definedName name="_UJ0067">#REF!</definedName>
    <definedName name="_35633">#REF!</definedName>
    <definedName name="_JK143">#REF!</definedName>
    <definedName name="기재192">#REF!</definedName>
    <definedName name="_35376">#REF!</definedName>
    <definedName name="도급분총합">#REF!</definedName>
    <definedName name="ㅣ15">#REF!</definedName>
    <definedName name="가스300" localSheetId="0">#REF!</definedName>
    <definedName name="K60S">#REF!</definedName>
    <definedName name="공1">#REF!</definedName>
    <definedName name="바인딩1조">#REF!</definedName>
    <definedName name="공사개요9">#REF!</definedName>
    <definedName name="_____________LP2">#REF!</definedName>
    <definedName name="자39">#REF!</definedName>
    <definedName name="수수표2">#REF!</definedName>
    <definedName name="철근운반노무비">#REF!</definedName>
    <definedName name="_33100">#REF!</definedName>
    <definedName name="_8_0_0_F">#REF!</definedName>
    <definedName name="프라임코팅75아스팔트스프레이어300용해비노무비">#REF!</definedName>
    <definedName name="인잠실">#REF!</definedName>
    <definedName name="간선_voice">#REF!</definedName>
    <definedName name="TABLE_34">#REF!</definedName>
    <definedName name="_9B_5">#REF!</definedName>
    <definedName name="_8A_25">#REF!</definedName>
    <definedName name="시외10">#REF!</definedName>
    <definedName name="기재371.1">#REF!</definedName>
    <definedName name="일반관리비요율">#REF!</definedName>
    <definedName name="_KK219">#REF!</definedName>
    <definedName name="__DAN117">#REF!</definedName>
    <definedName name="인력경질토사터파기2m까지">#REF!</definedName>
    <definedName name="ㅗㅎㄷ">#REF!</definedName>
    <definedName name="_11517">#REF!</definedName>
    <definedName name="____________________________DOG3">#REF!</definedName>
    <definedName name="저압케이블공012">#REF!</definedName>
    <definedName name="_NO21">#REF!</definedName>
    <definedName name="서울철탑내계약미입고.">#REF!</definedName>
    <definedName name="_176P2_">#REF!</definedName>
    <definedName name="아세틸렌" localSheetId="0">#REF!</definedName>
    <definedName name="_34706">#REF!</definedName>
    <definedName name="사석보0245경">#REF!</definedName>
    <definedName name="DANGA68" localSheetId="0">#REF!</definedName>
    <definedName name="BUBK0011">#REF!</definedName>
    <definedName name="철골공002">#REF!</definedName>
    <definedName name="_34119">#REF!</definedName>
    <definedName name="ListItem04">#REF!</definedName>
    <definedName name="fdgz">#REF!</definedName>
    <definedName name="기재18">#REF!</definedName>
    <definedName name="토공분">#REF!</definedName>
    <definedName name="재23">#REF!</definedName>
    <definedName name="cccccccccccccc">#REF!</definedName>
    <definedName name="내선전">#REF!</definedName>
    <definedName name="_137_3_0Crite">#REF!</definedName>
    <definedName name="_10A_71">#REF!</definedName>
    <definedName name="GBI_SO">#REF!</definedName>
    <definedName name="시발">#REF!</definedName>
    <definedName name="합계전류종">#REF!</definedName>
    <definedName name="__WW6">#REF!</definedName>
    <definedName name="기단">#REF!</definedName>
    <definedName name="ㅇㄶ" localSheetId="0">#REF!</definedName>
    <definedName name="_15T간재">#REF!</definedName>
    <definedName name="내역" localSheetId="0">#REF!</definedName>
    <definedName name="_9B_14">#REF!</definedName>
    <definedName name="DANGA78">#REF!</definedName>
    <definedName name="잔토Q45사석불량">#REF!</definedName>
    <definedName name="강현국">#REF!</definedName>
    <definedName name="___DAN104">#REF!</definedName>
    <definedName name="기재252.1">#REF!</definedName>
    <definedName name="_OP10">#REF!</definedName>
    <definedName name="금변전도급액">#REF!</definedName>
    <definedName name="_NOH16">#REF!</definedName>
    <definedName name="토사보0245경">#REF!</definedName>
    <definedName name="테스트">#REF!</definedName>
    <definedName name="sb030_공통장비비">#REF!</definedName>
    <definedName name="_10B_54">#REF!</definedName>
    <definedName name="보조기층기계부설인력노무비">#REF!</definedName>
    <definedName name="E50P">#REF!</definedName>
    <definedName name="_G01">#REF!</definedName>
    <definedName name="_32417">#REF!</definedName>
    <definedName name="스텐레스후레임1">#REF!</definedName>
    <definedName name="토공35">#REF!</definedName>
    <definedName name="SA">#REF!</definedName>
    <definedName name="철판10" localSheetId="0">#REF!</definedName>
    <definedName name="납품일자___계약후_30일">#REF!</definedName>
    <definedName name="_1C_28">#REF!</definedName>
    <definedName name="__________11">#REF!</definedName>
    <definedName name="시험보조수991">#REF!</definedName>
    <definedName name="기노90">#REF!</definedName>
    <definedName name="ㅌㅌㅌㅌㅌㅌㅌ">#REF!</definedName>
    <definedName name="지중24C">#REF!</definedName>
    <definedName name="FTSA17C">#REF!</definedName>
    <definedName name="oiu">#REF!</definedName>
    <definedName name="ㄹ온ㅁㅎㄹ" localSheetId="0">#REF!</definedName>
    <definedName name="ㄱㄷ죠">#REF!</definedName>
    <definedName name="함석공992" localSheetId="0">#REF!</definedName>
    <definedName name="당단">#REF!</definedName>
    <definedName name="_BUL0027">#REF!</definedName>
    <definedName name="_NN104">#REF!</definedName>
    <definedName name="배관공011">#REF!</definedName>
    <definedName name="오나멘트">#REF!</definedName>
    <definedName name="장위">#REF!</definedName>
    <definedName name="ㅓㅎㄹ">#REF!</definedName>
    <definedName name="_____________TON1">#REF!</definedName>
    <definedName name="공종명" localSheetId="0">#REF!</definedName>
    <definedName name="기재143.1">#REF!</definedName>
    <definedName name="d_1">#REF!</definedName>
    <definedName name="기재381">#REF!</definedName>
    <definedName name="IDF취부1">#REF!</definedName>
    <definedName name="팬널1" localSheetId="0">#REF!</definedName>
    <definedName name="_3_3.2호이설도로" localSheetId="0">#REF!</definedName>
    <definedName name="sb_단위시설별공사비">#REF!</definedName>
    <definedName name="인테리어단가">#REF!</definedName>
    <definedName name="보일러공" localSheetId="0">#REF!</definedName>
    <definedName name="HC_T1">#REF!</definedName>
    <definedName name="_____sub5">#REF!</definedName>
    <definedName name="TABLE_4">#REF!</definedName>
    <definedName name="위험1">#REF!</definedName>
    <definedName name="기재145.1">#REF!</definedName>
    <definedName name="줄눈공002" localSheetId="0">#REF!</definedName>
    <definedName name="영상일위대가">#REF!</definedName>
    <definedName name="광코드03">#REF!</definedName>
    <definedName name="_PN0004">#REF!</definedName>
    <definedName name="_JN132">#REF!</definedName>
    <definedName name="행거및핀" localSheetId="0">#REF!</definedName>
    <definedName name="아카시아">#REF!</definedName>
    <definedName name="_KK221">#REF!</definedName>
    <definedName name="keh">#REF!</definedName>
    <definedName name="못">#REF!</definedName>
    <definedName name="_TK0014">#REF!</definedName>
    <definedName name="명찰가공A">#REF!</definedName>
    <definedName name="S.C" localSheetId="0">#REF!</definedName>
    <definedName name="_26171">#REF!</definedName>
    <definedName name="Conver_TBL1">#REF!</definedName>
    <definedName name="________________________________IL1">#REF!</definedName>
    <definedName name="_4B_25">#REF!</definedName>
    <definedName name="단88">#REF!</definedName>
    <definedName name="약식단락1">#REF!</definedName>
    <definedName name="fc">#REF!</definedName>
    <definedName name="노96">#REF!</definedName>
    <definedName name="___SUM11">#REF!</definedName>
    <definedName name="변압기">#REF!</definedName>
    <definedName name="TEST_D3">#REF!</definedName>
    <definedName name="_15B_46">#REF!</definedName>
    <definedName name="기재430">#REF!</definedName>
    <definedName name="모뎀신설">#REF!</definedName>
    <definedName name="T17M">#REF!</definedName>
    <definedName name="FR33C3.5">#REF!</definedName>
    <definedName name="단81">#REF!</definedName>
    <definedName name="DETAIL">#REF!</definedName>
    <definedName name="CCIN_TAXI">#REF!</definedName>
    <definedName name="재152">#REF!</definedName>
    <definedName name="_TN0045">#REF!</definedName>
    <definedName name="기재171.1">#REF!</definedName>
    <definedName name="오라1">#REF!</definedName>
    <definedName name="조형가이즈까3010">#REF!</definedName>
    <definedName name="_31802">#REF!</definedName>
    <definedName name="__123Graph_XD">#REF!</definedName>
    <definedName name="금회변전기타경비">#REF!</definedName>
    <definedName name="_3B_5">#REF!</definedName>
    <definedName name="ㄴㅇㅁ">#REF!</definedName>
    <definedName name="_OIU1">#REF!</definedName>
    <definedName name="ASTE_4WEM">#REF!</definedName>
    <definedName name="_1_5통관">#REF!</definedName>
    <definedName name="___________________________RO60">#REF!</definedName>
    <definedName name="_NN222">#REF!</definedName>
    <definedName name="ㅁㄴㄷㄷ" localSheetId="0">#REF!</definedName>
    <definedName name="갈대3">#REF!</definedName>
    <definedName name="맹암거간선">#REF!</definedName>
    <definedName name="태전TB9">#REF!</definedName>
    <definedName name="법원마크">#REF!</definedName>
    <definedName name="_C1">#REF!</definedName>
    <definedName name="he">#REF!</definedName>
    <definedName name="공급가액3">#REF!</definedName>
    <definedName name="노77">#REF!</definedName>
    <definedName name="___DAN35">#REF!</definedName>
    <definedName name="인울산2">#REF!</definedName>
    <definedName name="철거역수량2" localSheetId="0">#REF!</definedName>
    <definedName name="Type">#REF!</definedName>
    <definedName name="금변기기타경비">#REF!</definedName>
    <definedName name="위생공991">#REF!</definedName>
    <definedName name="제19호표재료비계">#REF!</definedName>
    <definedName name="________________RO110">#REF!</definedName>
    <definedName name="경기남컨미계약입고">#REF!</definedName>
    <definedName name="공압축3.5노무">#REF!</definedName>
    <definedName name="꽃아그배R10">#REF!</definedName>
    <definedName name="봉상후렉시블" localSheetId="0">#REF!</definedName>
    <definedName name="FEEFDD" localSheetId="0">#REF!</definedName>
    <definedName name="rkstjs">#REF!</definedName>
    <definedName name="P01_">#REF!</definedName>
    <definedName name="ㅗ2135">#REF!</definedName>
    <definedName name="취부밴드">#REF!</definedName>
    <definedName name="_UL0050">#REF!</definedName>
    <definedName name="금회변변금폐기물처리비">#REF!</definedName>
    <definedName name="_KK74">#REF!</definedName>
    <definedName name="실적_일반관리비">#REF!</definedName>
    <definedName name="굴착공사4">#REF!</definedName>
    <definedName name="__JK21">#REF!</definedName>
    <definedName name="ㅜ1.ㅜ199">#REF!</definedName>
    <definedName name="AB_1">#REF!</definedName>
    <definedName name="지붕잇기공002">#REF!</definedName>
    <definedName name="콘크리트포장파괴0.2노무비">#REF!</definedName>
    <definedName name="_2차결제일">#REF!</definedName>
    <definedName name="__DAN127">#REF!</definedName>
    <definedName name="T24M">#REF!</definedName>
    <definedName name="PE포설B">#REF!</definedName>
    <definedName name="전석쌓기">#REF!</definedName>
    <definedName name="GrphTgtStk">#REF!</definedName>
    <definedName name="충전기1">#REF!</definedName>
    <definedName name="군유4" localSheetId="0">#REF!</definedName>
    <definedName name="_15A_17">#REF!</definedName>
    <definedName name="H3.5m">#REF!</definedName>
    <definedName name="MMK">#REF!</definedName>
    <definedName name="gbi_s_01">#REF!</definedName>
    <definedName name="지적산업기사_지적기사2급992">#REF!</definedName>
    <definedName name="신창근_대리님">#REF!</definedName>
    <definedName name="송전활선전공" localSheetId="0">#REF!</definedName>
    <definedName name="tbgj">#REF!</definedName>
    <definedName name="ㅌ" localSheetId="0">#REF!</definedName>
    <definedName name="GUM_S">#REF!</definedName>
    <definedName name="RO35___9">#REF!</definedName>
    <definedName name="이준호_님_34292111">#REF!</definedName>
    <definedName name="계약서">#REF!</definedName>
    <definedName name="trunc">#REF!</definedName>
    <definedName name="DOG4___2">#REF!</definedName>
    <definedName name="_TC1">#REF!</definedName>
    <definedName name="단16">#REF!</definedName>
    <definedName name="대전컨개통">#REF!</definedName>
    <definedName name="금금공사개요6">#REF!</definedName>
    <definedName name="알d" localSheetId="0">#REF!</definedName>
    <definedName name="기층소규모전압단뎀계">#REF!</definedName>
    <definedName name="단자함_중간">#REF!</definedName>
    <definedName name="가이즈까향2008">#REF!</definedName>
    <definedName name="사업소재료비">#REF!</definedName>
    <definedName name="FSF" localSheetId="0">#REF!</definedName>
    <definedName name="_34856">#REF!</definedName>
    <definedName name="DANGA13" localSheetId="0">#REF!</definedName>
    <definedName name="_3C_14">#REF!</definedName>
    <definedName name="_DAN44">#REF!</definedName>
    <definedName name="시설월배TB1">#REF!</definedName>
    <definedName name="sb010_가설공사_1">#REF!</definedName>
    <definedName name="FDDSF">#REF!</definedName>
    <definedName name="_20">#REF!</definedName>
    <definedName name="반취부수원">#REF!</definedName>
    <definedName name="_13C_48">#REF!</definedName>
    <definedName name="LBN" localSheetId="0">#REF!</definedName>
    <definedName name="HW설치사011">#REF!</definedName>
    <definedName name="K_NM_HW">#REF!</definedName>
    <definedName name="수공철개철거보통지">#REF!</definedName>
    <definedName name="기재368">#REF!</definedName>
    <definedName name="HSGS">#REF!</definedName>
    <definedName name="브07노무">#REF!</definedName>
    <definedName name="_NN67">#REF!</definedName>
    <definedName name="규격">#REF!</definedName>
    <definedName name="PAD">#REF!</definedName>
    <definedName name="dataww" localSheetId="0">#REF!</definedName>
    <definedName name="시설태전TB2">#REF!</definedName>
    <definedName name="잔토재">#REF!</definedName>
    <definedName name="_UK0099">#REF!</definedName>
    <definedName name="_33109">#REF!</definedName>
    <definedName name="_BUL0003">#REF!</definedName>
    <definedName name="DOG1___10">#REF!</definedName>
    <definedName name="메2">#REF!</definedName>
    <definedName name="MUXNMS">#REF!</definedName>
    <definedName name="상차비사석20">#REF!</definedName>
    <definedName name="원자력케이블전공992" localSheetId="0">#REF!</definedName>
    <definedName name="말발도리1204">#REF!</definedName>
    <definedName name="ㅈㄳㄱㅈㅂ">#REF!</definedName>
    <definedName name="_KK182">#REF!</definedName>
    <definedName name="지적기사_지적기사1급992">#REF!</definedName>
    <definedName name="___DAN29">#REF!</definedName>
    <definedName name="원자력기술자991">#REF!</definedName>
    <definedName name="_13434">#REF!</definedName>
    <definedName name="dfhgd">#REF!</definedName>
    <definedName name="_____DOG33">#REF!</definedName>
    <definedName name="당초경비">#REF!</definedName>
    <definedName name="__NBL1" localSheetId="0">#REF!</definedName>
    <definedName name="_____SUB1" localSheetId="0">#REF!</definedName>
    <definedName name="피이동교">#REF!</definedName>
    <definedName name="준설선운전사012">#REF!</definedName>
    <definedName name="_2A_27">#REF!</definedName>
    <definedName name="_35823">#REF!</definedName>
    <definedName name="_54">#REF!</definedName>
    <definedName name="내관2조20">#REF!</definedName>
    <definedName name="_UL0091">#REF!</definedName>
    <definedName name="RO60___4">#REF!</definedName>
    <definedName name="GJLW">#REF!</definedName>
    <definedName name="___________WW6">#REF!</definedName>
    <definedName name="___H71223" localSheetId="0">#REF!</definedName>
    <definedName name="_35111">#REF!</definedName>
    <definedName name="_KK189">#REF!</definedName>
    <definedName name="_NN109">#REF!</definedName>
    <definedName name="일공구직영비">#REF!</definedName>
    <definedName name="토목공사1">#REF!</definedName>
    <definedName name="FR81C100">#REF!</definedName>
    <definedName name="RYANG">#REF!</definedName>
    <definedName name="강관동발리15.0">#REF!</definedName>
    <definedName name="테관0.4">#REF!</definedName>
    <definedName name="DANGA221">#REF!</definedName>
    <definedName name="_17A_13">#REF!</definedName>
    <definedName name="Z_2C052020_706B_11D1_990E_444553540000_.wvu.PrintArea">#REF!</definedName>
    <definedName name="노78_1">#REF!</definedName>
    <definedName name="TD">#REF!</definedName>
    <definedName name="TTTT" localSheetId="0">#REF!</definedName>
    <definedName name="셋트382">#REF!</definedName>
    <definedName name="ASP">#REF!</definedName>
    <definedName name="기재315">#REF!</definedName>
    <definedName name="레이스웨이">#REF!</definedName>
    <definedName name="_GJL0034">#REF!</definedName>
    <definedName name="전시총집계" localSheetId="0">#REF!</definedName>
    <definedName name="__Q1">#REF!</definedName>
    <definedName name="__No3">#REF!</definedName>
    <definedName name="ghdsg">#REF!</definedName>
    <definedName name="공리일공제">#REF!</definedName>
    <definedName name="φ2">#REF!</definedName>
    <definedName name="받침철물">#REF!</definedName>
    <definedName name="오층배관">#REF!</definedName>
    <definedName name="ㅀㄴㅇㅀ" localSheetId="0">#REF!</definedName>
    <definedName name="__TV7">#REF!</definedName>
    <definedName name="재60.1">#REF!</definedName>
    <definedName name="LWSALES">#REF!</definedName>
    <definedName name="TSLT">#REF!</definedName>
    <definedName name="_6C_17">#REF!</definedName>
    <definedName name="___USD99">#REF!</definedName>
    <definedName name="김남균">#REF!</definedName>
    <definedName name="재14.1">#REF!</definedName>
    <definedName name="FormulaAD">#REF!</definedName>
    <definedName name="SubDic">#REF!</definedName>
    <definedName name="DANGA185" localSheetId="0">#REF!</definedName>
    <definedName name="AMCFA">#REF!</definedName>
    <definedName name="G1CCT">#REF!</definedName>
    <definedName name="가공48C">#REF!</definedName>
    <definedName name="GBI_D_YEO_1">#REF!</definedName>
    <definedName name="_31000">#REF!</definedName>
    <definedName name="csn">#REF!</definedName>
    <definedName name="_10C_37">#REF!</definedName>
    <definedName name="플랜트용접공001" localSheetId="0">#REF!</definedName>
    <definedName name="접지선A">#REF!</definedName>
    <definedName name="_12206">#REF!</definedName>
    <definedName name="_KK238">#REF!</definedName>
    <definedName name="써광주">#REF!</definedName>
    <definedName name="기재27">#REF!</definedName>
    <definedName name="ㅈㄷㄻㅈ" localSheetId="1">#REF!</definedName>
    <definedName name="H이" localSheetId="0">#REF!</definedName>
    <definedName name="철29">#REF!</definedName>
    <definedName name="_PJ0015">#REF!</definedName>
    <definedName name="ㅇㅎㄹㅇㄴ">#REF!</definedName>
    <definedName name="기존">#REF!</definedName>
    <definedName name="HIV1.6">#REF!</definedName>
    <definedName name="이윤..입력">#REF!</definedName>
    <definedName name="ㅎㅎ">#REF!</definedName>
    <definedName name="_22000">#REF!</definedName>
    <definedName name="전원선포설">#REF!</definedName>
    <definedName name="강남Pattern">#REF!</definedName>
    <definedName name="이설7">#REF!</definedName>
    <definedName name="손료">#REF!</definedName>
    <definedName name="프라임코팅75아스팔트스프레이어300계">#REF!</definedName>
    <definedName name="지적산업기사_지적기사2급001" localSheetId="0">#REF!</definedName>
    <definedName name="SSTPIPE125.4" localSheetId="0">#REF!</definedName>
    <definedName name="준설선전기사992" localSheetId="0">#REF!</definedName>
    <definedName name="기계설치공">#REF!</definedName>
    <definedName name="현장설명청취보고서">#REF!</definedName>
    <definedName name="적용계약간접노무비">#REF!</definedName>
    <definedName name="회선5">#REF!</definedName>
    <definedName name="_________WW2">#REF!</definedName>
    <definedName name="시작일">#REF!</definedName>
    <definedName name="광10C">#REF!</definedName>
    <definedName name="지적기능산업기사_지적기능사1급002">#REF!</definedName>
    <definedName name="_9C_6">#REF!</definedName>
    <definedName name="반잠실">#REF!</definedName>
    <definedName name="_14A_12">#REF!</definedName>
    <definedName name="공사내용4">#REF!</definedName>
    <definedName name="혼화재1">#REF!</definedName>
    <definedName name="철근운반하차료경비">#REF!</definedName>
    <definedName name="한전수탁비" localSheetId="0">#REF!</definedName>
    <definedName name="ㅣㅑㅕㅗ" localSheetId="0">#REF!</definedName>
    <definedName name="_177P3_">#REF!</definedName>
    <definedName name="암거">#REF!</definedName>
    <definedName name="모과나무">#REF!</definedName>
    <definedName name="바인드선1">#REF!</definedName>
    <definedName name="_11G__Extr">#REF!</definedName>
    <definedName name="ㄴㅇㅀㄴㅇ" localSheetId="0">#REF!</definedName>
    <definedName name="관노무비금액">#REF!</definedName>
    <definedName name="_34111">#REF!</definedName>
    <definedName name="대접속2">#REF!</definedName>
    <definedName name="_1_8_그라우팅" localSheetId="0">#REF!</definedName>
    <definedName name="Network">#REF!</definedName>
    <definedName name="_3_0_0">#REF!</definedName>
    <definedName name="대스파취부1">#REF!</definedName>
    <definedName name="_DAN144">#REF!</definedName>
    <definedName name="_________LV02">#REF!</definedName>
    <definedName name="DANGA60" localSheetId="0">#REF!</definedName>
    <definedName name="PULL_BOX">#REF!</definedName>
    <definedName name="통신외선공">#REF!</definedName>
    <definedName name="_35775">#REF!</definedName>
    <definedName name="____4">#REF!</definedName>
    <definedName name="철판10.3">#REF!</definedName>
    <definedName name="기재150">#REF!</definedName>
    <definedName name="이정균">#REF!</definedName>
    <definedName name="신성3" localSheetId="0">#REF!</definedName>
    <definedName name="_KK120">#REF!</definedName>
    <definedName name="_NN145">#REF!</definedName>
    <definedName name="기재92">#REF!</definedName>
    <definedName name="고급선원">#REF!</definedName>
    <definedName name="HW공량">#REF!</definedName>
    <definedName name="분당물가">#REF!</definedName>
    <definedName name="최종TTD">#REF!</definedName>
    <definedName name="sfdgsd">#REF!</definedName>
    <definedName name="_MX9">#REF!</definedName>
    <definedName name="_10B_48">#REF!</definedName>
    <definedName name="피이방배">#REF!</definedName>
    <definedName name="__a890.a19384">#REF!</definedName>
    <definedName name="최종RI_4">#REF!</definedName>
    <definedName name="앞들2호">#REF!</definedName>
    <definedName name="인가번호">#REF!</definedName>
    <definedName name="qor">#REF!</definedName>
    <definedName name="노면파쇄7경비">#REF!</definedName>
    <definedName name="_35687">#REF!</definedName>
    <definedName name="sb108_목공사">#REF!</definedName>
    <definedName name="_12C_37">#REF!</definedName>
    <definedName name="_TK0042">#REF!</definedName>
    <definedName name="Fㅠ3827">#REF!</definedName>
    <definedName name="____11">#REF!</definedName>
    <definedName name="_________________________DOG3">#REF!</definedName>
    <definedName name="resum">#REF!</definedName>
    <definedName name="서교">#REF!</definedName>
    <definedName name="주택지13FC100">#REF!</definedName>
    <definedName name="ㅁ250" localSheetId="0">#REF!</definedName>
    <definedName name="_1C_5">#REF!</definedName>
    <definedName name="원자력플랜트전공991" localSheetId="0">#REF!</definedName>
    <definedName name="에멜죤페인트" localSheetId="0">#REF!</definedName>
    <definedName name="일공구기타경비">#REF!</definedName>
    <definedName name="지적기능사_지적기능사2급992" localSheetId="0">#REF!</definedName>
    <definedName name="GBI_S_101">#REF!</definedName>
    <definedName name="GH" localSheetId="0">#REF!</definedName>
    <definedName name="_26371">#REF!</definedName>
    <definedName name="금변전안전관리비" localSheetId="0">#REF!</definedName>
    <definedName name="아스팔트포장파괴0.7치즐노무비">#REF!</definedName>
    <definedName name="SUYO">#REF!</definedName>
    <definedName name="_24200">#REF!</definedName>
    <definedName name="금변전고용보험료" localSheetId="0">#REF!</definedName>
    <definedName name="MLVSS">#REF!</definedName>
    <definedName name="TOGO3">#REF!</definedName>
    <definedName name="H1.8m">#REF!</definedName>
    <definedName name="Ka투" localSheetId="0">#REF!</definedName>
    <definedName name="지선밴드">#REF!</definedName>
    <definedName name="ENG_Data_서울">#REF!</definedName>
    <definedName name="F_QMOD">#REF!</definedName>
    <definedName name="EQ하향">#REF!</definedName>
    <definedName name="DANGA61">#REF!</definedName>
    <definedName name="___PP2" localSheetId="0">#REF!</definedName>
    <definedName name="_25731">#REF!</definedName>
    <definedName name="MpLower">#REF!</definedName>
    <definedName name="행거16">#REF!</definedName>
    <definedName name="_JJ121">#REF!</definedName>
    <definedName name="난연보라매">#REF!</definedName>
    <definedName name="_UJ0047">#REF!</definedName>
    <definedName name="캐노피" localSheetId="0">#REF!</definedName>
    <definedName name="사호표노무비">#REF!</definedName>
    <definedName name="ㄴㅁㅇㅁㄴ" localSheetId="0">#REF!</definedName>
    <definedName name="기사급_인당복리후생비">#REF!</definedName>
    <definedName name="천정판">#REF!</definedName>
    <definedName name="조합되메우기0.7계">#REF!</definedName>
    <definedName name="Q04135되메우기불량">#REF!</definedName>
    <definedName name="_______________________________">#REF!</definedName>
    <definedName name="_Dist_Bin" localSheetId="0">#REF!</definedName>
    <definedName name="_KK78">#REF!</definedName>
    <definedName name="_TK0044">#REF!</definedName>
    <definedName name="보통인부1" localSheetId="0">#REF!</definedName>
    <definedName name="SW시험사992" localSheetId="0">#REF!</definedName>
    <definedName name="VMF">#REF!</definedName>
    <definedName name="ㅇㅈㄷㅄㅂㅈㄷㄱ">#REF!</definedName>
    <definedName name="금구류설치인류">#REF!</definedName>
    <definedName name="_DOG2" localSheetId="0">#REF!</definedName>
    <definedName name="조합터파기0.4기계재료비">#REF!</definedName>
    <definedName name="금변금안전관리비">#REF!</definedName>
    <definedName name="TN16X">#REF!</definedName>
    <definedName name="플랜트제관공982">#REF!</definedName>
    <definedName name="재132">#REF!</definedName>
    <definedName name="_12C_54">#REF!</definedName>
    <definedName name="REYW" localSheetId="0">#REF!</definedName>
    <definedName name="문윤정">#REF!</definedName>
    <definedName name="aa">#REF!</definedName>
    <definedName name="EEDD">#REF!</definedName>
    <definedName name="금회변장간접노무비">#REF!</definedName>
    <definedName name="모뎀이설">#REF!</definedName>
    <definedName name="확역서1">#REF!</definedName>
    <definedName name="__ELP125">#REF!</definedName>
    <definedName name="NNC">#REF!</definedName>
    <definedName name="단8">#REF!</definedName>
    <definedName name="_9309">#REF!</definedName>
    <definedName name="_NO8">#REF!</definedName>
    <definedName name="전기시계" localSheetId="0">#REF!</definedName>
    <definedName name="석공982">#REF!</definedName>
    <definedName name="V">#REF!</definedName>
    <definedName name="합성목재몰딩1">#REF!</definedName>
    <definedName name="_10_0_S">#REF!</definedName>
    <definedName name="LA" localSheetId="0">#REF!</definedName>
    <definedName name="아러ㅏ" localSheetId="1">#REF!</definedName>
    <definedName name="_35512">#REF!</definedName>
    <definedName name="기재228">#REF!</definedName>
    <definedName name="기재259.1">#REF!</definedName>
    <definedName name="동의완료">#REF!</definedName>
    <definedName name="ㅂ216">#REF!</definedName>
    <definedName name="줄눈공991">#REF!</definedName>
    <definedName name="_34168">#REF!</definedName>
    <definedName name="_13508">#REF!</definedName>
    <definedName name="_9C_9">#REF!</definedName>
    <definedName name="JAE_B_2">#REF!</definedName>
    <definedName name="REPT7.3">#REF!</definedName>
    <definedName name="dnjs">#REF!</definedName>
    <definedName name="기재4.1">#REF!</definedName>
    <definedName name="total_end">#REF!</definedName>
    <definedName name="DANGA79">#REF!</definedName>
    <definedName name="Entity_List" localSheetId="0">#REF!</definedName>
    <definedName name="잔토Q인력토사불량">#REF!</definedName>
    <definedName name="판넬3">#REF!</definedName>
    <definedName name="DANGA84" localSheetId="0">#REF!</definedName>
    <definedName name="_5A_26">#REF!</definedName>
    <definedName name="원자력보온공982">#REF!</definedName>
    <definedName name="송부일자">#REF!</definedName>
    <definedName name="_45__123Graph_BENE_VVVF">#REF!</definedName>
    <definedName name="박준철님_2191.4728_4780">#REF!</definedName>
    <definedName name="철탑높이">#REF!</definedName>
    <definedName name="_JK117">#REF!</definedName>
    <definedName name="준설선운전사992">#REF!</definedName>
    <definedName name="꽃사과R6">#REF!</definedName>
    <definedName name="보조기층인력전압타이어경비">#REF!</definedName>
    <definedName name="_TN0013">#REF!</definedName>
    <definedName name="보조기층인력전압진동노무비">#REF!</definedName>
    <definedName name="김한석">#REF!</definedName>
    <definedName name="_JJ186">#REF!</definedName>
    <definedName name="TABLE_14">#REF!</definedName>
    <definedName name="BASIC22">#REF!</definedName>
    <definedName name="나순주_대리">#REF!</definedName>
    <definedName name="조합터파기0.7인력노무비">#REF!</definedName>
    <definedName name="adsfasdf">#REF!</definedName>
    <definedName name="오수받이1" localSheetId="0">#REF!</definedName>
    <definedName name="조합터파기0.7기계노무비">#REF!</definedName>
    <definedName name="칠씨">#REF!</definedName>
    <definedName name="히팅케이블">#REF!</definedName>
    <definedName name="tgfsfdg">#REF!</definedName>
    <definedName name="Qe앨" localSheetId="0">#REF!</definedName>
    <definedName name="_26231">#REF!</definedName>
    <definedName name="SPP_백__PIPE_15A_단중">#REF!</definedName>
    <definedName name="_UL0059">#REF!</definedName>
    <definedName name="마이너챤넬">#REF!</definedName>
    <definedName name="피이본사">#REF!</definedName>
    <definedName name="지선환">#REF!</definedName>
    <definedName name="철판10.5" localSheetId="0">#REF!</definedName>
    <definedName name="_GJL0047">#REF!</definedName>
    <definedName name="윤문병대리님">#REF!</definedName>
    <definedName name="_USD99">#REF!</definedName>
    <definedName name="_32506">#REF!</definedName>
    <definedName name="수량산출1">#REF!</definedName>
    <definedName name="토목공사" localSheetId="0">#REF!</definedName>
    <definedName name="ㄷㄱㅈㅂ">#REF!</definedName>
    <definedName name="토사보0445재">#REF!</definedName>
    <definedName name="기재59.1">#REF!</definedName>
    <definedName name="_GJK0029">#REF!</definedName>
    <definedName name="개쉬땅1204">#REF!</definedName>
    <definedName name="하도급2">#REF!</definedName>
    <definedName name="_TV7">#REF!</definedName>
    <definedName name="_28.자동온도조절변_설치">#REF!</definedName>
    <definedName name="_31104">#REF!</definedName>
    <definedName name="_26180">#REF!</definedName>
    <definedName name="판넬1" localSheetId="0">#REF!</definedName>
    <definedName name="_35603">#REF!</definedName>
    <definedName name="이______전______비">#REF!</definedName>
    <definedName name="DANGA183" localSheetId="0">#REF!</definedName>
    <definedName name="ㅁㄷㅎ">#REF!</definedName>
    <definedName name="옹잡">#REF!</definedName>
    <definedName name="박정일_과장">#REF!</definedName>
    <definedName name="레미콘타설25일반">#REF!</definedName>
    <definedName name="___DAN133">#REF!</definedName>
    <definedName name="전용회선개통비_64K이하">#REF!</definedName>
    <definedName name="_________________RO22">#REF!</definedName>
    <definedName name="공일" localSheetId="0">#REF!</definedName>
    <definedName name="아스팔트디스트리뷰터">#REF!</definedName>
    <definedName name="변전전공982" localSheetId="0">#REF!</definedName>
    <definedName name="_DAN93">#REF!</definedName>
    <definedName name="기96091">#REF!</definedName>
    <definedName name="정원석님_디지탈미디어">#REF!</definedName>
    <definedName name="광접속함체96">#REF!</definedName>
    <definedName name="표층소규모재료비">#REF!</definedName>
    <definedName name="num_sites">#REF!</definedName>
    <definedName name="_35194">#REF!</definedName>
    <definedName name="고산TB1">#REF!</definedName>
    <definedName name="재123">#REF!</definedName>
    <definedName name="기재227.1">#REF!</definedName>
    <definedName name="_23320">#REF!</definedName>
    <definedName name="_36146">#REF!</definedName>
    <definedName name="강권">#REF!</definedName>
    <definedName name="보링공_지질조사992">#REF!</definedName>
    <definedName name="ASYN">#REF!</definedName>
    <definedName name="F_QQTY" localSheetId="0">#REF!</definedName>
    <definedName name="현도사991" localSheetId="0">#REF!</definedName>
    <definedName name="통신관련기능사_통신기능사991">#REF!</definedName>
    <definedName name="빔간격">#REF!</definedName>
    <definedName name="콘크리트타설무근vib포함">#REF!</definedName>
    <definedName name="대구입출비율">#REF!</definedName>
    <definedName name="FormulaAB">#REF!</definedName>
    <definedName name="_5F" localSheetId="0">#REF!</definedName>
    <definedName name="현설내역">#REF!</definedName>
    <definedName name="경조정">#REF!</definedName>
    <definedName name="웃긴다">#REF!</definedName>
    <definedName name="토사주04180재">#REF!</definedName>
    <definedName name="기재384.1">#REF!</definedName>
    <definedName name="jae_gong">#REF!</definedName>
    <definedName name="ㄹㅇㄹㅇ" localSheetId="0">#REF!</definedName>
    <definedName name="형광기구품">#REF!</definedName>
    <definedName name="K_IooIsn">#REF!</definedName>
    <definedName name="개통시험1">#REF!</definedName>
    <definedName name="압착터미널">#REF!</definedName>
    <definedName name="BH" localSheetId="0">#REF!</definedName>
    <definedName name="K_50SW">#REF!</definedName>
    <definedName name="__DOG22" localSheetId="0">#REF!</definedName>
    <definedName name="pae">#REF!</definedName>
    <definedName name="금변전공사개요4">#REF!</definedName>
    <definedName name="_9C_25">#REF!</definedName>
    <definedName name="__ind11">#REF!</definedName>
    <definedName name="DANGA158" localSheetId="0">#REF!</definedName>
    <definedName name="토적집계">#REF!</definedName>
    <definedName name="_9B_11">#REF!</definedName>
    <definedName name="동축전송장치">#REF!</definedName>
    <definedName name="_9A_30">#REF!</definedName>
    <definedName name="박경택">#REF!</definedName>
    <definedName name="용접공_철도992">#REF!</definedName>
    <definedName name="기재125">#REF!</definedName>
    <definedName name="_BUN0011">#REF!</definedName>
    <definedName name="우산">#REF!</definedName>
    <definedName name="_9409">#REF!</definedName>
    <definedName name="몰탈" localSheetId="0">#REF!</definedName>
    <definedName name="_34265">#REF!</definedName>
    <definedName name="산근">#REF!</definedName>
    <definedName name="__DAN12">#REF!</definedName>
    <definedName name="FSWADJK" localSheetId="0">#REF!</definedName>
    <definedName name="_BFX36">#REF!</definedName>
    <definedName name="units_required_TIM">#REF!</definedName>
    <definedName name="노53">#REF!</definedName>
    <definedName name="조가2">#REF!</definedName>
    <definedName name="dan">#REF!</definedName>
    <definedName name="ㄶㄹ" localSheetId="0">#REF!</definedName>
    <definedName name="도급예산내역서총괄표재료비">#REF!</definedName>
    <definedName name="주택지14FC100">#REF!</definedName>
    <definedName name="나ㅏ리ㅣ">#REF!</definedName>
    <definedName name="목록이설">#REF!</definedName>
    <definedName name="기재404.1">#REF!</definedName>
    <definedName name="_DAN45" localSheetId="0">#REF!</definedName>
    <definedName name="SORT1A">#REF!</definedName>
    <definedName name="_11B_30">#REF!</definedName>
    <definedName name="조성배_부장">#REF!</definedName>
    <definedName name="_GJJ0014">#REF!</definedName>
    <definedName name="겹동백1204">#REF!</definedName>
    <definedName name="건축목공012" localSheetId="0">#REF!</definedName>
    <definedName name="철16" localSheetId="0">#REF!</definedName>
    <definedName name="도서증폭기">#REF!</definedName>
    <definedName name="암거구체수량산출3연_형식1">#REF!</definedName>
    <definedName name="_ind1">#REF!</definedName>
    <definedName name="메1">#REF!</definedName>
    <definedName name="골재Q잡석">#REF!</definedName>
    <definedName name="금회변전총공사비">#REF!</definedName>
    <definedName name="ㅝㅗ허">#REF!</definedName>
    <definedName name="_11703">#REF!</definedName>
    <definedName name="_35180">#REF!</definedName>
    <definedName name="전선관_노말밴드">#REF!</definedName>
    <definedName name="_11808">#REF!</definedName>
    <definedName name="기재358">#REF!</definedName>
    <definedName name="________TON2">#REF!</definedName>
    <definedName name="아스콘잔재처리경비">#REF!</definedName>
    <definedName name="경비실3">#REF!</definedName>
    <definedName name="노80_1">#REF!</definedName>
    <definedName name="________UP2">#REF!</definedName>
    <definedName name="Customer_Copy_Area">#REF!</definedName>
    <definedName name="실행금액">#REF!</definedName>
    <definedName name="노르웨이R8">#REF!</definedName>
    <definedName name="SUPPORT">#REF!</definedName>
    <definedName name="sb501_문_문주_설치">#REF!</definedName>
    <definedName name="dsfgs">#REF!</definedName>
    <definedName name="_UL0033">#REF!</definedName>
    <definedName name="하복재">#REF!</definedName>
    <definedName name="_26262">#REF!</definedName>
    <definedName name="H3.0m">#REF!</definedName>
    <definedName name="강전기계조립공">#REF!</definedName>
    <definedName name="생R4">#REF!</definedName>
    <definedName name="_2C_3">#REF!</definedName>
    <definedName name="ㅜㅊ퉆ㅊ투ㅠ">#REF!</definedName>
    <definedName name="한식목공982">#REF!</definedName>
    <definedName name="택코팅30디스트리뷰우터3000청소비노무비">#REF!</definedName>
    <definedName name="성서TB1">#REF!</definedName>
    <definedName name="_____________RO35">#REF!</definedName>
    <definedName name="건축목공991" localSheetId="0">#REF!</definedName>
    <definedName name="T.C450">#REF!</definedName>
    <definedName name="브랑느아">#REF!</definedName>
    <definedName name="터파기기계0.4노무비">#REF!</definedName>
    <definedName name="__WW7" localSheetId="0">#REF!</definedName>
    <definedName name="___DAN107">#REF!</definedName>
    <definedName name="__CSU1">#REF!</definedName>
    <definedName name="_UL0025">#REF!</definedName>
    <definedName name="재157.1">#REF!</definedName>
    <definedName name="wtrw">#REF!</definedName>
    <definedName name="투간접노무비" localSheetId="0">#REF!</definedName>
    <definedName name="금회변금일반관리비">#REF!</definedName>
    <definedName name="스텐레스셔터" localSheetId="0">#REF!</definedName>
    <definedName name="MPC">#REF!</definedName>
    <definedName name="_31606">#REF!</definedName>
    <definedName name="덕산2호" localSheetId="0">#REF!</definedName>
    <definedName name="코너비드" localSheetId="0">#REF!</definedName>
    <definedName name="원자력용접공001">#REF!</definedName>
    <definedName name="__123Graph_LBL_C">#REF!</definedName>
    <definedName name="_JJ232">#REF!</definedName>
    <definedName name="ㄴㅁㅎㄱㄷㄴ" localSheetId="0">#REF!</definedName>
    <definedName name="단위공량_11">#REF!</definedName>
    <definedName name="_NO130">#REF!</definedName>
    <definedName name="__________________WW3">#REF!</definedName>
    <definedName name="E37P">#REF!</definedName>
    <definedName name="_JJ16">#REF!</definedName>
    <definedName name="남기범_님_0331_2002422">#REF!</definedName>
    <definedName name="재147.1">#REF!</definedName>
    <definedName name="기노86.1">#REF!</definedName>
    <definedName name="_TL0043">#REF!</definedName>
    <definedName name="_21661">#REF!</definedName>
    <definedName name="특별인부992" localSheetId="0">#REF!</definedName>
    <definedName name="_TJ0040">#REF!</definedName>
    <definedName name="TABLE_64">#REF!</definedName>
    <definedName name="지붕잇기공" localSheetId="0">#REF!</definedName>
    <definedName name="노임품명">#REF!</definedName>
    <definedName name="ㅁ40" localSheetId="0">#REF!</definedName>
    <definedName name="delta3" localSheetId="1">#REF!</definedName>
    <definedName name="_NIU2">#REF!</definedName>
    <definedName name="제각일관">#REF!</definedName>
    <definedName name="alslsdkjfjs" localSheetId="1">#REF!</definedName>
    <definedName name="가명3">#REF!</definedName>
    <definedName name="방수공982">#REF!</definedName>
    <definedName name="윤로">#REF!</definedName>
    <definedName name="SW시험사011" localSheetId="0">#REF!</definedName>
    <definedName name="_UJ0071">#REF!</definedName>
    <definedName name="_3_3__Crite" localSheetId="0">#REF!</definedName>
    <definedName name="DaRWk10">#REF!</definedName>
    <definedName name="박태석_대리">#REF!</definedName>
    <definedName name="_JJ222">#REF!</definedName>
    <definedName name="_34165">#REF!</definedName>
    <definedName name="은향">#REF!</definedName>
    <definedName name="____WW6">#REF!</definedName>
    <definedName name="ㅔㅔ">#REF!</definedName>
    <definedName name="토사보02180경">#REF!</definedName>
    <definedName name="통신케이블공002">#REF!</definedName>
    <definedName name="Page2">#REF!</definedName>
    <definedName name="fsdgd">#REF!</definedName>
    <definedName name="벌목공">#REF!</definedName>
    <definedName name="dbrwk6">#REF!</definedName>
    <definedName name="박어쟈루">#REF!</definedName>
    <definedName name="복리마">#REF!</definedName>
    <definedName name="___________UP2">#REF!</definedName>
    <definedName name="TOGO4">#REF!</definedName>
    <definedName name="일위산출1">#REF!</definedName>
    <definedName name="기재382.1">#REF!</definedName>
    <definedName name="접속함체7">#REF!</definedName>
    <definedName name="_DAN139">#REF!</definedName>
    <definedName name="__MX13">#REF!</definedName>
    <definedName name="기재68.1">#REF!</definedName>
    <definedName name="___DAN14">#REF!</definedName>
    <definedName name="교각자중" localSheetId="0">#REF!</definedName>
    <definedName name="print_titls">#REF!</definedName>
    <definedName name="PROD10">#REF!</definedName>
    <definedName name="RO60___7">#REF!</definedName>
    <definedName name="용접공_일반982" localSheetId="0">#REF!</definedName>
    <definedName name="수송경비율" localSheetId="0">#REF!</definedName>
    <definedName name="권영호_팀장">#REF!</definedName>
    <definedName name="수축17">#REF!</definedName>
    <definedName name="사인원가">#REF!</definedName>
    <definedName name="지주밴드볼트너트1" localSheetId="0">#REF!</definedName>
    <definedName name="창호목공992" localSheetId="0">#REF!</definedName>
    <definedName name="노3_1">#REF!</definedName>
    <definedName name="_G640768" localSheetId="0">#REF!</definedName>
    <definedName name="스텐레스도아1">#REF!</definedName>
    <definedName name="ㅈㅂㄷㅂ">#REF!</definedName>
    <definedName name="ㄱ됵ㄷ" localSheetId="0">#REF!</definedName>
    <definedName name="내역_수량">#REF!</definedName>
    <definedName name="DOG2___0">#REF!</definedName>
    <definedName name="PIS">#REF!</definedName>
    <definedName name="기노75.1">#REF!</definedName>
    <definedName name="________________LP2">#REF!</definedName>
    <definedName name="ㅁㅈㄷㅅㅂㄱ흎ㅊ퓨">#REF!</definedName>
    <definedName name="FR316C2.0">#REF!</definedName>
    <definedName name="_DISTDATA">#REF!</definedName>
    <definedName name="통신용벽철">#REF!</definedName>
    <definedName name="_13400">#REF!</definedName>
    <definedName name="굴착보도">#REF!</definedName>
    <definedName name="_5C_16">#REF!</definedName>
    <definedName name="단위공량1" localSheetId="0">#REF!</definedName>
    <definedName name="_JJ185">#REF!</definedName>
    <definedName name="건설기계운전기사002">#REF!</definedName>
    <definedName name="굴착공사5">#REF!</definedName>
    <definedName name="강각">#REF!</definedName>
    <definedName name="시외16">#REF!</definedName>
    <definedName name="_32604">#REF!</definedName>
    <definedName name="ㅎㅎ314">#REF!</definedName>
    <definedName name="____________________________PI60">#REF!</definedName>
    <definedName name="FXR">#REF!</definedName>
    <definedName name="_13A_10">#REF!</definedName>
    <definedName name="STSPIPE" localSheetId="0">#REF!</definedName>
    <definedName name="금회변변기부가가치세">#REF!</definedName>
    <definedName name="ㄱㄷㅈㅄㄷ" localSheetId="0">#REF!</definedName>
    <definedName name="직종명">#REF!</definedName>
    <definedName name="_15B_12">#REF!</definedName>
    <definedName name="_13B_14">#REF!</definedName>
    <definedName name="_NN140">#REF!</definedName>
    <definedName name="PIN12C_2">#REF!</definedName>
    <definedName name="_16B_14">#REF!</definedName>
    <definedName name="_TON2">#REF!</definedName>
    <definedName name="_____SUB1">#REF!</definedName>
    <definedName name="천정판" localSheetId="0">#REF!</definedName>
    <definedName name="TON1___0">#REF!</definedName>
    <definedName name="계장공001" localSheetId="0">#REF!</definedName>
    <definedName name="CVV3C2.0S">#REF!</definedName>
    <definedName name="화약취급공992">#REF!</definedName>
    <definedName name="재82">#REF!</definedName>
    <definedName name="틀단중">#REF!</definedName>
    <definedName name="DANGA94" localSheetId="0">#REF!</definedName>
    <definedName name="__WW7">#REF!</definedName>
    <definedName name="당경" localSheetId="0">#REF!</definedName>
    <definedName name="기노58">#REF!</definedName>
    <definedName name="_NN186">#REF!</definedName>
    <definedName name="_17C_1">#REF!</definedName>
    <definedName name="_13C_12">#REF!</definedName>
    <definedName name="유별배수표">#REF!</definedName>
    <definedName name="__DAN138">#REF!</definedName>
    <definedName name="오주2호">#REF!</definedName>
    <definedName name="_2B_6">#REF!</definedName>
    <definedName name="tryrtg">#REF!</definedName>
    <definedName name="___G640768">#REF!</definedName>
    <definedName name="강릉토공사">#REF!</definedName>
    <definedName name="재63.1">#REF!</definedName>
    <definedName name="연마공001" localSheetId="0">#REF!</definedName>
    <definedName name="_26142">#REF!</definedName>
    <definedName name="_4B_27">#REF!</definedName>
    <definedName name="_________PI48">#REF!</definedName>
    <definedName name="철목1호" localSheetId="0">#REF!</definedName>
    <definedName name="보온300" localSheetId="0">#REF!</definedName>
    <definedName name="무선안테나공991">#REF!</definedName>
    <definedName name="DANGA66">#REF!</definedName>
    <definedName name="___DAN98">#REF!</definedName>
    <definedName name="인서트">#REF!</definedName>
    <definedName name="__MX10">#REF!</definedName>
    <definedName name="흄관운반1500경비">#REF!</definedName>
    <definedName name="재료비합">#REF!</definedName>
    <definedName name="_5C_21">#REF!</definedName>
    <definedName name="투이윤" localSheetId="0">#REF!</definedName>
    <definedName name="MT" localSheetId="0">#REF!</definedName>
    <definedName name="_7A_4">#REF!</definedName>
    <definedName name="스크린" localSheetId="0">#REF!</definedName>
    <definedName name="_RO35" localSheetId="0">#REF!</definedName>
    <definedName name="공">#REF!</definedName>
    <definedName name="_31358">#REF!</definedName>
    <definedName name="지적기사_지적기사1급002">#REF!</definedName>
    <definedName name="비계">#REF!</definedName>
    <definedName name="도급예산내역서총괄표공구손료">#REF!</definedName>
    <definedName name="SS7C">#REF!</definedName>
    <definedName name="ghds" localSheetId="1">#REF!</definedName>
    <definedName name="____________">#REF!</definedName>
    <definedName name="BUBN0012">#REF!</definedName>
    <definedName name="dbrwk1">#REF!</definedName>
    <definedName name="운전사_기계991">#REF!</definedName>
    <definedName name="_2B_25">#REF!</definedName>
    <definedName name="보온1350">#REF!</definedName>
    <definedName name="광접속함체24">#REF!</definedName>
    <definedName name="_15B_11">#REF!</definedName>
    <definedName name="ㅁ읾ㄴㅇㄻ" localSheetId="1">#REF!</definedName>
    <definedName name="전기1500" localSheetId="0">#REF!</definedName>
    <definedName name="_5A_10">#REF!</definedName>
    <definedName name="기재50">#REF!</definedName>
    <definedName name="AGFormula">#REF!</definedName>
    <definedName name="SSSC">#REF!</definedName>
    <definedName name="랙3">#REF!</definedName>
    <definedName name="DONG2" localSheetId="0">#REF!</definedName>
    <definedName name="jgfjf">#REF!</definedName>
    <definedName name="노109">#REF!</definedName>
    <definedName name="_NN176">#REF!</definedName>
    <definedName name="시방배">#REF!</definedName>
    <definedName name="낙우송R5">#REF!</definedName>
    <definedName name="표면보호재료비">#REF!</definedName>
    <definedName name="_74.SL형_취출구">#REF!</definedName>
    <definedName name="_MaL1">#REF!</definedName>
    <definedName name="흄관운반600재료비">#REF!</definedName>
    <definedName name="_35278">#REF!</definedName>
    <definedName name="_fff7">#REF!</definedName>
    <definedName name="시설경산대형1">#REF!</definedName>
    <definedName name="__OIU2">#REF!</definedName>
    <definedName name="_14500">#REF!</definedName>
    <definedName name="동축17">#REF!</definedName>
    <definedName name="정준_책임">#REF!</definedName>
    <definedName name="ILWI48_57">#REF!</definedName>
    <definedName name="받침철물1" localSheetId="0">#REF!</definedName>
    <definedName name="_NO31">#REF!</definedName>
    <definedName name="철거구간1" localSheetId="0">#REF!</definedName>
    <definedName name="하복경">#REF!</definedName>
    <definedName name="가스125" localSheetId="0">#REF!</definedName>
    <definedName name="기재128.1">#REF!</definedName>
    <definedName name="__PI48">#REF!</definedName>
    <definedName name="본동경비">#REF!</definedName>
    <definedName name="AB">#REF!</definedName>
    <definedName name="________________________________WW8">#REF!</definedName>
    <definedName name="판넬조립공982">#REF!</definedName>
    <definedName name="함석공982" localSheetId="0">#REF!</definedName>
    <definedName name="내관3조10">#REF!</definedName>
    <definedName name="_PK0016">#REF!</definedName>
    <definedName name="합판내수1급1" localSheetId="0">#REF!</definedName>
    <definedName name="_________________WW2">#REF!</definedName>
    <definedName name="도급계1">#REF!</definedName>
    <definedName name="회사계1">#REF!</definedName>
    <definedName name="qwe">#REF!</definedName>
    <definedName name="공사내용2">#REF!</definedName>
    <definedName name="우상현님_종기원_2808221">#REF!</definedName>
    <definedName name="_16C_1">#REF!</definedName>
    <definedName name="광케이블설치사001" localSheetId="0">#REF!</definedName>
    <definedName name="이용_차장">#REF!</definedName>
    <definedName name="_35104">#REF!</definedName>
    <definedName name="사인일위" localSheetId="0">#REF!</definedName>
    <definedName name="_DAN152">#REF!</definedName>
    <definedName name="SOS">#REF!</definedName>
    <definedName name="fl" localSheetId="0">#REF!</definedName>
    <definedName name="_35308">#REF!</definedName>
    <definedName name="_O11">#REF!</definedName>
    <definedName name="_37">#REF!</definedName>
    <definedName name="노즐공012">#REF!</definedName>
    <definedName name="_26261">#REF!</definedName>
    <definedName name="_5B_28">#REF!</definedName>
    <definedName name="_4_3._에너지절약을_위한_개선안">#REF!</definedName>
    <definedName name="_JJ34">#REF!</definedName>
    <definedName name="_DAN123">#REF!</definedName>
    <definedName name="이이이">#REF!</definedName>
    <definedName name="측구터파기">#REF!</definedName>
    <definedName name="총___공____사___비">#REF!</definedName>
    <definedName name="TFormula">#REF!</definedName>
    <definedName name="방호벽">#REF!</definedName>
    <definedName name="독고한_대리">#REF!</definedName>
    <definedName name="_6C_11">#REF!</definedName>
    <definedName name="_32.유량계보호통_급수_급탕">#REF!</definedName>
    <definedName name="findetial">#REF!</definedName>
    <definedName name="자67">#REF!</definedName>
    <definedName name="기재387">#REF!</definedName>
    <definedName name="_35632">#REF!</definedName>
    <definedName name="재61.1">#REF!</definedName>
    <definedName name="녹지노">#REF!</definedName>
    <definedName name="상행추월1">#REF!</definedName>
    <definedName name="보호측">#REF!</definedName>
    <definedName name="고철" localSheetId="0">#REF!</definedName>
    <definedName name="포설공012" localSheetId="0">#REF!</definedName>
    <definedName name="_2C_4">#REF!</definedName>
    <definedName name="_DAN70">#REF!</definedName>
    <definedName name="BUBK0005">#REF!</definedName>
    <definedName name="_NN169">#REF!</definedName>
    <definedName name="_34408">#REF!</definedName>
    <definedName name="_22416">#REF!</definedName>
    <definedName name="한강">#REF!</definedName>
    <definedName name="_AHU2">#REF!</definedName>
    <definedName name="_TL0007">#REF!</definedName>
    <definedName name="마케담경">#REF!</definedName>
    <definedName name="DUCT_GONG">#REF!</definedName>
    <definedName name="_UJ0057">#REF!</definedName>
    <definedName name="제철축로공011" localSheetId="0">#REF!</definedName>
    <definedName name="H삼" localSheetId="0">#REF!</definedName>
    <definedName name="실행예산12">#REF!</definedName>
    <definedName name="_36154">#REF!</definedName>
    <definedName name="XCVBGSDFGSER" localSheetId="0">#REF!</definedName>
    <definedName name="대구바인드선">#REF!</definedName>
    <definedName name="_11C_8">#REF!</definedName>
    <definedName name="_BUN0027">#REF!</definedName>
    <definedName name="관용접노무비">#REF!</definedName>
    <definedName name="상행추월2">#REF!</definedName>
    <definedName name="_NO87">#REF!</definedName>
    <definedName name="재142.1">#REF!</definedName>
    <definedName name="품목">#REF!</definedName>
    <definedName name="ㄴㅇ초ㅠ" localSheetId="0">#REF!</definedName>
    <definedName name="kjuj">#REF!</definedName>
    <definedName name="LD">#REF!</definedName>
    <definedName name="재146.1">#REF!</definedName>
    <definedName name="강관동바리1605">#REF!</definedName>
    <definedName name="정산회사분">#REF!</definedName>
    <definedName name="재11.1">#REF!</definedName>
    <definedName name="_sub5">#REF!</definedName>
    <definedName name="통기2">#REF!</definedName>
    <definedName name="덕전1호">#REF!</definedName>
    <definedName name="ㅅㄱㄱㄱ굑ㄷ">#REF!</definedName>
    <definedName name="압착80">#REF!</definedName>
    <definedName name="__MX7">#REF!</definedName>
    <definedName name="_2C_1">#REF!</definedName>
    <definedName name="복사3줄">#REF!</definedName>
    <definedName name="_10A_28">#REF!</definedName>
    <definedName name="동22">#REF!</definedName>
    <definedName name="_TK0003">#REF!</definedName>
    <definedName name="금회변금순공사원가">#REF!</definedName>
    <definedName name="_SP2">#REF!</definedName>
    <definedName name="매홀소형커버">#REF!</definedName>
    <definedName name="gbi_d_gong">#REF!</definedName>
    <definedName name="비닐절연전선3">#REF!</definedName>
    <definedName name="ㅇ10">#REF!</definedName>
    <definedName name="Pa" localSheetId="0">#REF!</definedName>
    <definedName name="_5B_6">#REF!</definedName>
    <definedName name="_33205">#REF!</definedName>
    <definedName name="SR_BRI">#REF!</definedName>
    <definedName name="_BUL0018">#REF!</definedName>
    <definedName name="최종ASIB">#REF!</definedName>
    <definedName name="___________DOG4">#REF!</definedName>
    <definedName name="품목상승공사원가경비" localSheetId="0">#REF!</definedName>
    <definedName name="BLANK05">#REF!</definedName>
    <definedName name="_UL0072">#REF!</definedName>
    <definedName name="석조각공012">#REF!</definedName>
    <definedName name="신성1" localSheetId="0">#REF!</definedName>
    <definedName name="solver_opt">#REF!</definedName>
    <definedName name="_GJN0009">#REF!</definedName>
    <definedName name="_13_3__Criteria">#REF!</definedName>
    <definedName name="관노6">#REF!</definedName>
    <definedName name="크레인">#REF!</definedName>
    <definedName name="_21200">#REF!</definedName>
    <definedName name="_6B_3">#REF!</definedName>
    <definedName name="전주기계화시공">#REF!</definedName>
    <definedName name="기97013" localSheetId="0">#REF!</definedName>
    <definedName name="접지접지봉2폴리머">#REF!</definedName>
    <definedName name="_15C_2">#REF!</definedName>
    <definedName name="PE100C">#REF!</definedName>
    <definedName name="보조기층운반재료비">#REF!</definedName>
    <definedName name="노105">#REF!</definedName>
    <definedName name="철공991">#REF!</definedName>
    <definedName name="kkl">#REF!</definedName>
    <definedName name="광코드04">#REF!</definedName>
    <definedName name="H4.5m">#REF!</definedName>
    <definedName name="_LPB1">#REF!</definedName>
    <definedName name="조보라매">#REF!</definedName>
    <definedName name="___DAN81">#REF!</definedName>
    <definedName name="ㅏㅏㅇ라너">#REF!</definedName>
    <definedName name="______0">#REF!</definedName>
    <definedName name="내역작업">#REF!</definedName>
    <definedName name="GBI_S_201">#REF!</definedName>
    <definedName name="_DAN123" localSheetId="0">#REF!</definedName>
    <definedName name="bcx">#REF!</definedName>
    <definedName name="srtjjt">#REF!</definedName>
    <definedName name="티4약전1">#REF!</definedName>
    <definedName name="_03" localSheetId="0">#REF!</definedName>
    <definedName name="봉상후렉시블">#REF!</definedName>
    <definedName name="토공사" localSheetId="0">#REF!</definedName>
    <definedName name="ㅈㄷㄱㅂㅈㄷ">#REF!</definedName>
    <definedName name="기재187">#REF!</definedName>
    <definedName name="__123Graph_LBL_D">#REF!</definedName>
    <definedName name="박어쟈루" localSheetId="0">#REF!</definedName>
    <definedName name="그라우팅">#REF!</definedName>
    <definedName name="_25711">#REF!</definedName>
    <definedName name="_DAN18" localSheetId="0">#REF!</definedName>
    <definedName name="내장공991" localSheetId="0">#REF!</definedName>
    <definedName name="_B02">#REF!</definedName>
    <definedName name="AEFormula">#REF!</definedName>
    <definedName name="fcu">#REF!</definedName>
    <definedName name="f">#REF!</definedName>
    <definedName name="Ty1Hun2" localSheetId="0">#REF!</definedName>
    <definedName name="사경1">#REF!</definedName>
    <definedName name="기재164">#REF!</definedName>
    <definedName name="골조_철근값">#REF!</definedName>
    <definedName name="전기집계">#REF!</definedName>
    <definedName name="파이프32">#REF!</definedName>
    <definedName name="_34705">#REF!</definedName>
    <definedName name="용접공2">#REF!</definedName>
    <definedName name="_17C_10">#REF!</definedName>
    <definedName name="_DAN8" localSheetId="0">#REF!</definedName>
    <definedName name="기기단가">#REF!</definedName>
    <definedName name="_2C_20">#REF!</definedName>
    <definedName name="____12">#REF!</definedName>
    <definedName name="______PI48">#REF!</definedName>
    <definedName name="계약일">#REF!</definedName>
    <definedName name="형광등40W_2" localSheetId="0">#REF!</definedName>
    <definedName name="크린라이트">#REF!</definedName>
    <definedName name="_PK0013">#REF!</definedName>
    <definedName name="DANGA129">#REF!</definedName>
    <definedName name="DANGA138">#REF!</definedName>
    <definedName name="PB_2">#REF!</definedName>
    <definedName name="__DOG33" localSheetId="0">#REF!</definedName>
    <definedName name="번호" localSheetId="0">#REF!</definedName>
    <definedName name="소모마">#REF!</definedName>
    <definedName name="용접공일반1" localSheetId="0">#REF!</definedName>
    <definedName name="광케이블_1">#REF!</definedName>
    <definedName name="_12C_17">#REF!</definedName>
    <definedName name="FSD">#REF!</definedName>
    <definedName name="경계블럭운반c계">#REF!</definedName>
    <definedName name="_3A_7">#REF!</definedName>
    <definedName name="부명취부3">#REF!</definedName>
    <definedName name="_1B_15">#REF!</definedName>
    <definedName name="__PE2">#REF!</definedName>
    <definedName name="단가테이블">#REF!</definedName>
    <definedName name="잔토Q135사석불량">#REF!</definedName>
    <definedName name="_37.바닥난방코일신축흡수제">#REF!</definedName>
    <definedName name="ㅇ숏로" localSheetId="0">#REF!</definedName>
    <definedName name="_JJ138">#REF!</definedName>
    <definedName name="_MEQ4">#REF!</definedName>
    <definedName name="POR3C77R61C83RTSKS15C5LRTHDLTBD">#REF!</definedName>
    <definedName name="_32204">#REF!</definedName>
    <definedName name="_2B_28">#REF!</definedName>
    <definedName name="시멘트운반비">#REF!</definedName>
    <definedName name="중간적사계">#REF!</definedName>
    <definedName name="인공산출서">#REF!</definedName>
    <definedName name="_F03">#REF!</definedName>
    <definedName name="_fks2">#REF!</definedName>
    <definedName name="______________________________WW6">#REF!</definedName>
    <definedName name="온수보일러">#REF!</definedName>
    <definedName name="주집">#REF!</definedName>
    <definedName name="_NN146">#REF!</definedName>
    <definedName name="사타">#REF!</definedName>
    <definedName name="제조노임">#REF!</definedName>
    <definedName name="기재405">#REF!</definedName>
    <definedName name="실편백15재료">#REF!</definedName>
    <definedName name="BEB">#REF!</definedName>
    <definedName name="_111">#REF!</definedName>
    <definedName name="셋트앙카">#REF!</definedName>
    <definedName name="FLCOJC1">#REF!</definedName>
    <definedName name="표시찰철거">#REF!</definedName>
    <definedName name="_25812">#REF!</definedName>
    <definedName name="_TJ0017">#REF!</definedName>
    <definedName name="_31508">#REF!</definedName>
    <definedName name="노무비내역">#REF!</definedName>
    <definedName name="최종SRT1">#REF!</definedName>
    <definedName name="___DAN76">#REF!</definedName>
    <definedName name="ffffffffffffffffff">#REF!</definedName>
    <definedName name="__123Graph_LBL_DPOWERSAV">#REF!</definedName>
    <definedName name="__________WW2">#REF!</definedName>
    <definedName name="_JN117">#REF!</definedName>
    <definedName name="계장공991" localSheetId="0">#REF!</definedName>
    <definedName name="_MEQ7">#REF!</definedName>
    <definedName name="노11">#REF!</definedName>
    <definedName name="___DAN64">#REF!</definedName>
    <definedName name="볼트">#REF!</definedName>
    <definedName name="콘크리트_진동기">#REF!</definedName>
    <definedName name="금회변금기타경비">#REF!</definedName>
    <definedName name="시험보조수002">#REF!</definedName>
    <definedName name="점퍼1">#REF!</definedName>
    <definedName name="_BUL0037">#REF!</definedName>
    <definedName name="ㅇㄶㅁㄹ">#REF!</definedName>
    <definedName name="기노81.1">#REF!</definedName>
    <definedName name="GBI_D_GA">#REF!</definedName>
    <definedName name="PE필름" localSheetId="0">#REF!</definedName>
    <definedName name="_UN0057">#REF!</definedName>
    <definedName name="_159_3_0Criteria">#REF!</definedName>
    <definedName name="_5C_23">#REF!</definedName>
    <definedName name="휀스스스">#REF!</definedName>
    <definedName name="FFDGGFD___11">#REF!</definedName>
    <definedName name="___IL1">#REF!</definedName>
    <definedName name="__NOS42">#REF!</definedName>
    <definedName name="_35177">#REF!</definedName>
    <definedName name="_35518">#REF!</definedName>
    <definedName name="노73">#REF!</definedName>
    <definedName name="연보라매">#REF!</definedName>
    <definedName name="DANGA136" localSheetId="0">#REF!</definedName>
    <definedName name="_35764">#REF!</definedName>
    <definedName name="준설선운전사001">#REF!</definedName>
    <definedName name="___LP2">#REF!</definedName>
    <definedName name="엘보1">#REF!</definedName>
    <definedName name="beta5" localSheetId="0">#REF!</definedName>
    <definedName name="동교1">#REF!</definedName>
    <definedName name="관용접300간재">#REF!</definedName>
    <definedName name="산출자재코드3">#REF!</definedName>
    <definedName name="DANGA58" localSheetId="0">#REF!</definedName>
    <definedName name="DANGA217">#REF!</definedName>
    <definedName name="_bar25">#REF!</definedName>
    <definedName name="B3B" localSheetId="0">#REF!</definedName>
    <definedName name="제동" localSheetId="0">#REF!</definedName>
    <definedName name="rdyery" localSheetId="0">#REF!</definedName>
    <definedName name="SOT">#REF!</definedName>
    <definedName name="Cost_List_Area_Right_EL">#REF!</definedName>
    <definedName name="TN" localSheetId="0">#REF!</definedName>
    <definedName name="_12A_25">#REF!</definedName>
    <definedName name="전화설비1">#REF!</definedName>
    <definedName name="기재267.1">#REF!</definedName>
    <definedName name="산출0">#REF!</definedName>
    <definedName name="_UK0098">#REF!</definedName>
    <definedName name="_3C_7">#REF!</definedName>
    <definedName name="_12A_9">#REF!</definedName>
    <definedName name="__OPM2">#REF!</definedName>
    <definedName name="관재08">#REF!</definedName>
    <definedName name="기계설치공001">#REF!</definedName>
    <definedName name="_32203">#REF!</definedName>
    <definedName name="대접속3">#REF!</definedName>
    <definedName name="하복노">#REF!</definedName>
    <definedName name="광명단페인트1">#REF!</definedName>
    <definedName name="LLL">#REF!</definedName>
    <definedName name="한식미장공011">#REF!</definedName>
    <definedName name="사석주07180재">#REF!</definedName>
    <definedName name="건설기계조장982" localSheetId="0">#REF!</definedName>
    <definedName name="_NO139">#REF!</definedName>
    <definedName name="표층기계살수노무비">#REF!</definedName>
    <definedName name="수자재단위당" localSheetId="0">#REF!</definedName>
    <definedName name="대전조차2">#REF!</definedName>
    <definedName name="_NN220">#REF!</definedName>
    <definedName name="특고케">#REF!</definedName>
    <definedName name="포설노무비">#REF!</definedName>
    <definedName name="매크로11">#REF!</definedName>
    <definedName name="ASSSS">#REF!</definedName>
    <definedName name="_35176">#REF!</definedName>
    <definedName name="노21_1">#REF!</definedName>
    <definedName name="기재198">#REF!</definedName>
    <definedName name="MEASURE">#REF!</definedName>
    <definedName name="강관동바리" localSheetId="0">#REF!</definedName>
    <definedName name="_26270">#REF!</definedName>
    <definedName name="_10B_68">#REF!</definedName>
    <definedName name="_DAN26">#REF!</definedName>
    <definedName name="옥외접지">#REF!</definedName>
    <definedName name="무농2호">#REF!</definedName>
    <definedName name="ㅎㄹㄹ">#REF!</definedName>
    <definedName name="간노마">#REF!</definedName>
    <definedName name="히재" localSheetId="0">#REF!</definedName>
    <definedName name="__fkn2">#REF!</definedName>
    <definedName name="높이">#REF!</definedName>
    <definedName name="jgfjd">#REF!</definedName>
    <definedName name="갱부002" localSheetId="0">#REF!</definedName>
    <definedName name="기재270">#REF!</definedName>
    <definedName name="금회금안전관리비" localSheetId="0">#REF!</definedName>
    <definedName name="아르곤1">#REF!</definedName>
    <definedName name="_32307">#REF!</definedName>
    <definedName name="_35100">#REF!</definedName>
    <definedName name="자37">#REF!</definedName>
    <definedName name="M당">#REF!</definedName>
    <definedName name="_18C_13">#REF!</definedName>
    <definedName name="CNCV38">#REF!</definedName>
    <definedName name="_UK0020">#REF!</definedName>
    <definedName name="_UN0023">#REF!</definedName>
    <definedName name="_32605">#REF!</definedName>
    <definedName name="건주1">#REF!</definedName>
    <definedName name="서울철탑내미계약미입고">#REF!</definedName>
    <definedName name="BrazilIncomeStatement">#REF!</definedName>
    <definedName name="여름">#REF!</definedName>
    <definedName name="TELL">#REF!</definedName>
    <definedName name="ㄴㅇㅁㅎㅁㄴ">#REF!</definedName>
    <definedName name="_GJJ0003">#REF!</definedName>
    <definedName name="기노52.1">#REF!</definedName>
    <definedName name="_11310">#REF!</definedName>
    <definedName name="CV2C2.0">#REF!</definedName>
    <definedName name="fsdfhsd">#REF!</definedName>
    <definedName name="제10호표재료비계">#REF!</definedName>
    <definedName name="PB.300300">#REF!</definedName>
    <definedName name="운호2호" localSheetId="0">#REF!</definedName>
    <definedName name="_JJ19">#REF!</definedName>
    <definedName name="미장공982">#REF!</definedName>
    <definedName name="HBHG">#REF!</definedName>
    <definedName name="_DAN75" localSheetId="0">#REF!</definedName>
    <definedName name="_36202">#REF!</definedName>
    <definedName name="각파이프100">#REF!</definedName>
    <definedName name="ㅓㅎ로ㅓㅎㄹ">#REF!</definedName>
    <definedName name="sdfsf">#REF!</definedName>
    <definedName name="금회변전부가가치세">#REF!</definedName>
    <definedName name="선량3호">#REF!</definedName>
    <definedName name="부산밴드2">#REF!</definedName>
    <definedName name="운전사_운반차001" localSheetId="0">#REF!</definedName>
    <definedName name="DANGA186" localSheetId="0">#REF!</definedName>
    <definedName name="기재458.1">#REF!</definedName>
    <definedName name="_NO107">#REF!</definedName>
    <definedName name="봉상후렉시블1">#REF!</definedName>
    <definedName name="_Key1" localSheetId="1">#REF!</definedName>
    <definedName name="투입">#REF!</definedName>
    <definedName name="_3_2.1호이설도로">#REF!</definedName>
    <definedName name="미장공1">#REF!</definedName>
    <definedName name="DANGA214">#REF!</definedName>
    <definedName name="DANGA10">#REF!</definedName>
    <definedName name="sectionB">#REF!</definedName>
    <definedName name="_3C_28">#REF!</definedName>
    <definedName name="ㅠ238">#REF!</definedName>
    <definedName name="바인드1">#REF!</definedName>
    <definedName name="_12A_59">#REF!</definedName>
    <definedName name="품셈1">#REF!</definedName>
    <definedName name="주택지20FC100">#REF!</definedName>
    <definedName name="지적산업기사_지적기사2급001">#REF!</definedName>
    <definedName name="_10C_31">#REF!</definedName>
    <definedName name="ENG_개체후">#REF!</definedName>
    <definedName name="name">#REF!</definedName>
    <definedName name="fgfdjhgf">#REF!</definedName>
    <definedName name="fghdff">#REF!</definedName>
    <definedName name="원자력기계설치공011">#REF!</definedName>
    <definedName name="관로공정">#REF!</definedName>
    <definedName name="SS1FA_UNI">#REF!</definedName>
    <definedName name="의정부">#REF!</definedName>
    <definedName name="신암TB3">#REF!</definedName>
    <definedName name="불도저속도조건_매립지전용불도저">#REF!</definedName>
    <definedName name="행거36">#REF!</definedName>
    <definedName name="생사1호" localSheetId="0">#REF!</definedName>
    <definedName name="ㄹㅇㄴㄹ" localSheetId="0">#REF!</definedName>
    <definedName name="_JJ117">#REF!</definedName>
    <definedName name="신문구독부수">#REF!</definedName>
    <definedName name="시험관련산업기사_2급001" localSheetId="0">#REF!</definedName>
    <definedName name="macro15">#REF!</definedName>
    <definedName name="_____________LP1">#REF!</definedName>
    <definedName name="Extract_MI" localSheetId="0">#REF!</definedName>
    <definedName name="_32303">#REF!</definedName>
    <definedName name="_13A_21">#REF!</definedName>
    <definedName name="input_radio">#REF!</definedName>
    <definedName name="ㄴㅁㄻㄴㄹ">#REF!</definedName>
    <definedName name="Q행">#REF!</definedName>
    <definedName name="충남2">#REF!</definedName>
    <definedName name="내역00년" localSheetId="0">#REF!</definedName>
    <definedName name="PJG">#REF!</definedName>
    <definedName name="기재273.1">#REF!</definedName>
    <definedName name="DANGA7">#REF!</definedName>
    <definedName name="E49P">#REF!</definedName>
    <definedName name="ㅇㅀㄶㅇㄴ" localSheetId="0">#REF!</definedName>
    <definedName name="_UJ0015">#REF!</definedName>
    <definedName name="_NN103">#REF!</definedName>
    <definedName name="철">#REF!</definedName>
    <definedName name="축전지이설품">#REF!</definedName>
    <definedName name="SR_Line">#REF!</definedName>
    <definedName name="_PK0011">#REF!</definedName>
    <definedName name="_1C_22">#REF!</definedName>
    <definedName name="TEST_H3">#REF!</definedName>
    <definedName name="루프트레인3" localSheetId="0">#REF!</definedName>
    <definedName name="_______________________________PI48">#REF!</definedName>
    <definedName name="동축케이블계">#REF!</definedName>
    <definedName name="논산" localSheetId="0">#REF!</definedName>
    <definedName name="산추">#REF!</definedName>
    <definedName name="_10C_20">#REF!</definedName>
    <definedName name="_PN0012">#REF!</definedName>
    <definedName name="DCN">#REF!</definedName>
    <definedName name="이종원">#REF!</definedName>
    <definedName name="_7B_9">#REF!</definedName>
    <definedName name="정상훈">#REF!</definedName>
    <definedName name="말발도리1506">#REF!</definedName>
    <definedName name="비계공002" localSheetId="0">#REF!</definedName>
    <definedName name="BMP">#REF!</definedName>
    <definedName name="표지판집계표">#REF!</definedName>
    <definedName name="설계">#REF!</definedName>
    <definedName name="이문주">#REF!</definedName>
    <definedName name="원형봉113" localSheetId="0">#REF!</definedName>
    <definedName name="은대">#REF!</definedName>
    <definedName name="특급원자력비파괴시험공002">#REF!</definedName>
    <definedName name="적용제외안전관리비" localSheetId="0">#REF!</definedName>
    <definedName name="금회변변전보상비">#REF!</definedName>
    <definedName name="__OP5">#REF!</definedName>
    <definedName name="___DAN114">#REF!</definedName>
    <definedName name="_BUN0001">#REF!</definedName>
    <definedName name="밴드취부A">#REF!</definedName>
    <definedName name="석공재료" localSheetId="0">#REF!</definedName>
    <definedName name="부전지">#REF!</definedName>
    <definedName name="REG">#REF!</definedName>
    <definedName name="ㅏㅇㅅㅌ렇">#REF!</definedName>
    <definedName name="일층접지선값" localSheetId="0">#REF!</definedName>
    <definedName name="기재61">#REF!</definedName>
    <definedName name="E64M">#REF!</definedName>
    <definedName name="_35182">#REF!</definedName>
    <definedName name="전산">#REF!</definedName>
    <definedName name="ㅗㅘ">#REF!</definedName>
    <definedName name="DANGA215" localSheetId="0">#REF!</definedName>
    <definedName name="기재308">#REF!</definedName>
    <definedName name="CON_1">#REF!</definedName>
    <definedName name="_bar25" localSheetId="0">#REF!</definedName>
    <definedName name="ㄷㄱㅈㄱㅂㅈㄷ">#REF!</definedName>
    <definedName name="콘크리트타설무근펌프카">#REF!</definedName>
    <definedName name="윤광수_주임">#REF!</definedName>
    <definedName name="_DAN143">#REF!</definedName>
    <definedName name="_______0">#REF!</definedName>
    <definedName name="실적">#REF!</definedName>
    <definedName name="덩굴장미">#REF!</definedName>
    <definedName name="진국">#REF!</definedName>
    <definedName name="산출기초2">#REF!</definedName>
    <definedName name="_KK227">#REF!</definedName>
    <definedName name="지선">#REF!</definedName>
    <definedName name="CV1C80">#REF!</definedName>
    <definedName name="서울철탑내미계약입고.">#REF!</definedName>
    <definedName name="ETC">#REF!</definedName>
    <definedName name="__sub5">#REF!</definedName>
    <definedName name="AKJFL" localSheetId="0">#REF!</definedName>
    <definedName name="개요" localSheetId="0">#REF!</definedName>
    <definedName name="앙카22250">#REF!</definedName>
    <definedName name="_UK0023">#REF!</definedName>
    <definedName name="_10C_73">#REF!</definedName>
    <definedName name="_32100">#REF!</definedName>
    <definedName name="보통합판" localSheetId="0">#REF!</definedName>
    <definedName name="동백1204">#REF!</definedName>
    <definedName name="기재316">#REF!</definedName>
    <definedName name="__MX8">#REF!</definedName>
    <definedName name="노91_1">#REF!</definedName>
    <definedName name="_13000">#REF!</definedName>
    <definedName name="타이어재료">#REF!</definedName>
    <definedName name="강관건주A">#REF!</definedName>
    <definedName name="랙설치A">#REF!</definedName>
    <definedName name="_36197">#REF!</definedName>
    <definedName name="잔토Q90사석실가동불량">#REF!</definedName>
    <definedName name="_1B_23">#REF!</definedName>
    <definedName name="임대상가">#REF!</definedName>
    <definedName name="원가계산서">#REF!</definedName>
    <definedName name="AGUD">#REF!</definedName>
    <definedName name="IntFreeCred">#REF!</definedName>
    <definedName name="_TOT2">#REF!</definedName>
    <definedName name="_JJ95">#REF!</definedName>
    <definedName name="강관150.8" localSheetId="0">#REF!</definedName>
    <definedName name="기층기계포설노무비">#REF!</definedName>
    <definedName name="옹2터">#REF!</definedName>
    <definedName name="UD">#REF!</definedName>
    <definedName name="KANG2">#REF!</definedName>
    <definedName name="하도업체5">#REF!</definedName>
    <definedName name="DANGA79" localSheetId="0">#REF!</definedName>
    <definedName name="_13510">#REF!</definedName>
    <definedName name="최원식_대리">#REF!</definedName>
    <definedName name="tt" localSheetId="0">#REF!</definedName>
    <definedName name="크레인__트럭">#REF!</definedName>
    <definedName name="포설공001">#REF!</definedName>
    <definedName name="전송로제어장치">#REF!</definedName>
    <definedName name="_9A_8">#REF!</definedName>
    <definedName name="OCBY">#REF!</definedName>
    <definedName name="__Ted1">#REF!</definedName>
    <definedName name="ggggggg">#REF!</definedName>
    <definedName name="DANGA203">#REF!</definedName>
    <definedName name="MAINPART">#REF!</definedName>
    <definedName name="박흥옥_차장">#REF!</definedName>
    <definedName name="ㅇㄹㅀ" localSheetId="0">#REF!</definedName>
    <definedName name="배관공1" localSheetId="0">#REF!</definedName>
    <definedName name="_14405">#REF!</definedName>
    <definedName name="생R8">#REF!</definedName>
    <definedName name="최종RE1">#REF!</definedName>
    <definedName name="kVA">#REF!</definedName>
    <definedName name="_35452">#REF!</definedName>
    <definedName name="재단가" localSheetId="0">#REF!</definedName>
    <definedName name="_MaL1" localSheetId="0">#REF!</definedName>
    <definedName name="_GJL0022">#REF!</definedName>
    <definedName name="_77">#REF!</definedName>
    <definedName name="_3_3__Crite">#REF!</definedName>
    <definedName name="PRINT_TILTES">#REF!</definedName>
    <definedName name="_36">#REF!</definedName>
    <definedName name="_15A_10">#REF!</definedName>
    <definedName name="Hong__Jin_Seok">#REF!</definedName>
    <definedName name="sdakfj" localSheetId="0">#REF!</definedName>
    <definedName name="JAIRYO">#REF!</definedName>
    <definedName name="경북10">#REF!</definedName>
    <definedName name="_UL0062">#REF!</definedName>
    <definedName name="_14C_25">#REF!</definedName>
    <definedName name="dfadfadfa">#REF!</definedName>
    <definedName name="_60.각종잡철무_제작설치">#REF!</definedName>
    <definedName name="지적기능사_지적기능사2급991">#REF!</definedName>
    <definedName name="_________LU1">#REF!</definedName>
    <definedName name="장판지1" localSheetId="0">#REF!</definedName>
    <definedName name="_8C_24">#REF!</definedName>
    <definedName name="_35155">#REF!</definedName>
    <definedName name="경기남컨계약입고">#REF!</definedName>
    <definedName name="유리공982" localSheetId="0">#REF!</definedName>
    <definedName name="경비합계_2">#REF!</definedName>
    <definedName name="준설선선장992">#REF!</definedName>
    <definedName name="행거볼트1">#REF!</definedName>
    <definedName name="FMEOJC1">#REF!</definedName>
    <definedName name="일자2">#REF!</definedName>
    <definedName name="_16A_2">#REF!</definedName>
    <definedName name="원자력용접공012">#REF!</definedName>
    <definedName name="재67">#REF!</definedName>
    <definedName name="메타5재료">#REF!</definedName>
    <definedName name="관찰로노">#REF!</definedName>
    <definedName name="HBOLT">#REF!</definedName>
    <definedName name="MODEM12">#REF!</definedName>
    <definedName name="기재320.1">#REF!</definedName>
    <definedName name="방수공001">#REF!</definedName>
    <definedName name="DANGA122">#REF!</definedName>
    <definedName name="스텐레스셔터1">#REF!</definedName>
    <definedName name="_35209">#REF!</definedName>
    <definedName name="ㅇㄶㄹ" localSheetId="0">#REF!</definedName>
    <definedName name="보온공계">#REF!</definedName>
    <definedName name="_9B_16">#REF!</definedName>
    <definedName name="STS_PIPE_40A_10S_단중">#REF!</definedName>
    <definedName name="행커볼트" localSheetId="0">#REF!</definedName>
    <definedName name="삼층배관값" localSheetId="0">#REF!</definedName>
    <definedName name="ㅁ89">#REF!</definedName>
    <definedName name="mf">#REF!</definedName>
    <definedName name="원자력계장공011">#REF!</definedName>
    <definedName name="편흥범님_컴퓨터사업부_2006883_7273">#REF!</definedName>
    <definedName name="_UK0039">#REF!</definedName>
    <definedName name="DANGA12" localSheetId="0">#REF!</definedName>
    <definedName name="아노" localSheetId="0">#REF!</definedName>
    <definedName name="SDRTHST">#REF!</definedName>
    <definedName name="분배기2WAY">#REF!</definedName>
    <definedName name="sanch_2">#REF!</definedName>
    <definedName name="내장공011">#REF!</definedName>
    <definedName name="단가호표" localSheetId="0">#REF!</definedName>
    <definedName name="삼각볼트">#REF!</definedName>
    <definedName name="BUBK0009">#REF!</definedName>
    <definedName name="_NO32">#REF!</definedName>
    <definedName name="원파고라재">#REF!</definedName>
    <definedName name="일위직재">#REF!</definedName>
    <definedName name="_______________DOG3">#REF!</definedName>
    <definedName name="물푸레R5">#REF!</definedName>
    <definedName name="_____________PI48">#REF!</definedName>
    <definedName name="노90">#REF!</definedName>
    <definedName name="철판10.3" localSheetId="0">#REF!</definedName>
    <definedName name="원자력배관공001" localSheetId="0">#REF!</definedName>
    <definedName name="DANGA148" localSheetId="0">#REF!</definedName>
    <definedName name="겹철쭉0810">#REF!</definedName>
    <definedName name="중간처리아스콘경비">#REF!</definedName>
    <definedName name="_6C_29">#REF!</definedName>
    <definedName name="_Dist_Values">#REF!</definedName>
    <definedName name="_DAN13">#REF!</definedName>
    <definedName name="_69G__Extract">#REF!</definedName>
    <definedName name="서정석">#REF!</definedName>
    <definedName name="_ji32">#REF!</definedName>
    <definedName name="기재20.1">#REF!</definedName>
    <definedName name="DANGA93">#REF!</definedName>
    <definedName name="설계간접노무비">#REF!</definedName>
    <definedName name="단11">#REF!</definedName>
    <definedName name="TRAY200">#REF!</definedName>
    <definedName name="_KK135">#REF!</definedName>
    <definedName name="_18C_7">#REF!</definedName>
    <definedName name="_4C_24">#REF!</definedName>
    <definedName name="아굴착">#REF!</definedName>
    <definedName name="__bar22" localSheetId="0">#REF!</definedName>
    <definedName name="_DAN86">#REF!</definedName>
    <definedName name="최종SLINK">#REF!</definedName>
    <definedName name="도급예산액" localSheetId="0">#REF!</definedName>
    <definedName name="단가15">#REF!</definedName>
    <definedName name="_DAN102" localSheetId="0">#REF!</definedName>
    <definedName name="VMH">#REF!</definedName>
    <definedName name="_10C_22">#REF!</definedName>
    <definedName name="바인드선">#REF!</definedName>
    <definedName name="_UL0067">#REF!</definedName>
    <definedName name="_17B_4">#REF!</definedName>
    <definedName name="금회변기고용보험료">#REF!</definedName>
    <definedName name="Lt">#REF!</definedName>
    <definedName name="_6단">#REF!</definedName>
    <definedName name="_16A_13">#REF!</definedName>
    <definedName name="시멘트운반상차료경비">#REF!</definedName>
    <definedName name="관용접300노무">#REF!</definedName>
    <definedName name="단가표지" localSheetId="0">#REF!</definedName>
    <definedName name="wew">#REF!</definedName>
    <definedName name="V35CARD">#REF!</definedName>
    <definedName name="_KK80">#REF!</definedName>
    <definedName name="기재433">#REF!</definedName>
    <definedName name="____________________________RO45">#REF!</definedName>
    <definedName name="꽃사과">#REF!</definedName>
    <definedName name="__DAN98">#REF!</definedName>
    <definedName name="내.전" localSheetId="0">#REF!</definedName>
    <definedName name="볼175">#REF!</definedName>
    <definedName name="BAIN">#REF!</definedName>
    <definedName name="유압식백호우0.4노무비">#REF!</definedName>
    <definedName name="ㅓㅇㅅㅀ" localSheetId="0">#REF!</definedName>
    <definedName name="경북6">#REF!</definedName>
    <definedName name="_NN204">#REF!</definedName>
    <definedName name="_22100">#REF!</definedName>
    <definedName name="역무집계">#REF!</definedName>
    <definedName name="_UN0107">#REF!</definedName>
    <definedName name="렁ㄽ">#REF!</definedName>
    <definedName name="SACC">#REF!</definedName>
    <definedName name="기타경비토목">#REF!</definedName>
    <definedName name="K_RACK">#REF!</definedName>
    <definedName name="용접공_철도991">#REF!</definedName>
    <definedName name="_34551">#REF!</definedName>
    <definedName name="_35126">#REF!</definedName>
    <definedName name="hgfd" localSheetId="0">#REF!</definedName>
    <definedName name="재107.1">#REF!</definedName>
    <definedName name="UNITC1">#REF!</definedName>
    <definedName name="gdhfd">#REF!</definedName>
    <definedName name="ㅗ3201">#REF!</definedName>
    <definedName name="설계지입재료비">#REF!</definedName>
    <definedName name="D04_">#REF!</definedName>
    <definedName name="_13A_3">#REF!</definedName>
    <definedName name="_PIN12">#REF!</definedName>
    <definedName name="pd">#REF!</definedName>
    <definedName name="______________________________DOG33">#REF!</definedName>
    <definedName name="상호2">#REF!</definedName>
    <definedName name="입안3호" localSheetId="0">#REF!</definedName>
    <definedName name="기재75.1">#REF!</definedName>
    <definedName name="황매화">#REF!</definedName>
    <definedName name="T_Line">#REF!</definedName>
    <definedName name="조별유형">#REF!</definedName>
    <definedName name="넛트" localSheetId="0">#REF!</definedName>
    <definedName name="_39">#REF!</definedName>
    <definedName name="NET_PRICE">#REF!</definedName>
    <definedName name="은비">#REF!</definedName>
    <definedName name="금회전도급액">#REF!</definedName>
    <definedName name="_woogi3" localSheetId="0">#REF!</definedName>
    <definedName name="플랜트배관공011">#REF!</definedName>
    <definedName name="_88__123Graph_LBL_EENE_VVVF">#REF!</definedName>
    <definedName name="제1호표노무비계">#REF!</definedName>
    <definedName name="_6C_6">#REF!</definedName>
    <definedName name="드잡이공011" localSheetId="0">#REF!</definedName>
    <definedName name="플렉시블전선관">#REF!</definedName>
    <definedName name="_18B_4">#REF!</definedName>
    <definedName name="운전사_운반차992" localSheetId="0">#REF!</definedName>
    <definedName name="통신관련산업기사_통신기사2급992" localSheetId="0">#REF!</definedName>
    <definedName name="표층기계전압마카담재료비">#REF!</definedName>
    <definedName name="HIV38S">#REF!</definedName>
    <definedName name="_31314">#REF!</definedName>
    <definedName name="__TON1" localSheetId="0">#REF!</definedName>
    <definedName name="옹2속">#REF!</definedName>
    <definedName name="OVH">#REF!</definedName>
    <definedName name="_UJ0090">#REF!</definedName>
    <definedName name="철목4호">#REF!</definedName>
    <definedName name="최종시험A">#REF!</definedName>
    <definedName name="_22414">#REF!</definedName>
    <definedName name="_KK23">#REF!</definedName>
    <definedName name="보조기층인력전압타이어재료비">#REF!</definedName>
    <definedName name="__DAN139">#REF!</definedName>
    <definedName name="Perennial_rydgrass">#REF!</definedName>
    <definedName name="_JJ27">#REF!</definedName>
    <definedName name="FR316C3.5">#REF!</definedName>
    <definedName name="아스팔트포장파괴0.4기계경비">#REF!</definedName>
    <definedName name="_10B_77">#REF!</definedName>
    <definedName name="도편수002" localSheetId="0">#REF!</definedName>
    <definedName name="RO22___5">#REF!</definedName>
    <definedName name="표층진동포설노무비">#REF!</definedName>
    <definedName name="_36171">#REF!</definedName>
    <definedName name="_ind17">#REF!</definedName>
    <definedName name="최완식">#REF!</definedName>
    <definedName name="_JJ184">#REF!</definedName>
    <definedName name="단가산출2경비">#REF!</definedName>
    <definedName name="ASASS">#REF!</definedName>
    <definedName name="케이블크리트시설A">#REF!</definedName>
    <definedName name="_34802">#REF!</definedName>
    <definedName name="MODEM13">#REF!</definedName>
    <definedName name="_NO172">#REF!</definedName>
    <definedName name="광케이블3열">#REF!</definedName>
    <definedName name="_8B_14">#REF!</definedName>
    <definedName name="일정">#REF!</definedName>
    <definedName name="B행거">#REF!</definedName>
    <definedName name="_6B_12">#REF!</definedName>
    <definedName name="비교표1" localSheetId="1">#REF!</definedName>
    <definedName name="_35377">#REF!</definedName>
    <definedName name="조형가이즈까3012">#REF!</definedName>
    <definedName name="자78">#REF!</definedName>
    <definedName name="재43.1">#REF!</definedName>
    <definedName name="하도급4">#REF!</definedName>
    <definedName name="ㅊ214">#REF!</definedName>
    <definedName name="GHGFHFHF">#REF!</definedName>
    <definedName name="내관3조20">#REF!</definedName>
    <definedName name="GFACTOR_9901기준">#REF!</definedName>
    <definedName name="인울철">#REF!</definedName>
    <definedName name="SPPS_PIPE_250A_40S_단중">#REF!</definedName>
    <definedName name="WERWER">#REF!</definedName>
    <definedName name="TABLE_47">#REF!</definedName>
    <definedName name="기초데이타" localSheetId="0">#REF!</definedName>
    <definedName name="아세틸렌1">#REF!</definedName>
    <definedName name="샌딩시일러">#REF!</definedName>
    <definedName name="new_sf">#REF!</definedName>
    <definedName name="김판영">#REF!</definedName>
    <definedName name="기재76.1">#REF!</definedName>
    <definedName name="윤형관">#REF!</definedName>
    <definedName name="FTPP">#REF!</definedName>
    <definedName name="__TAP8">#REF!</definedName>
    <definedName name="___________________WW2">#REF!</definedName>
    <definedName name="보강토등기타" localSheetId="0">#REF!</definedName>
    <definedName name="조합터파기0.2재료비">#REF!</definedName>
    <definedName name="gbi_s_so_1">#REF!</definedName>
    <definedName name="_UJ0018">#REF!</definedName>
    <definedName name="지수제">#REF!</definedName>
    <definedName name="hardwar" localSheetId="0">#REF!</definedName>
    <definedName name="철근가공조립">#REF!</definedName>
    <definedName name="____________PI60">#REF!</definedName>
    <definedName name="퍼티1">#REF!</definedName>
    <definedName name="_10A_84">#REF!</definedName>
    <definedName name="__________________RO60">#REF!</definedName>
    <definedName name="_JK29">#REF!</definedName>
    <definedName name="_11438">#REF!</definedName>
    <definedName name="_32505">#REF!</definedName>
    <definedName name="노58_1">#REF!</definedName>
    <definedName name="인공1">#REF!</definedName>
    <definedName name="크램프1">#REF!</definedName>
    <definedName name="__OC1">#REF!</definedName>
    <definedName name="D19.">#REF!</definedName>
    <definedName name="ㅗㅎㅎ로" localSheetId="0">#REF!</definedName>
    <definedName name="시외12">#REF!</definedName>
    <definedName name="ㅌㅋㅊㅍㅌㅋ">#REF!</definedName>
    <definedName name="충남3">#REF!</definedName>
    <definedName name="ㅇㄹㄴㅁㅎㄴㅇㅎ">#REF!</definedName>
    <definedName name="준설선기관사012">#REF!</definedName>
    <definedName name="조사가">#REF!</definedName>
    <definedName name="_11C_25">#REF!</definedName>
    <definedName name="보노">#REF!</definedName>
    <definedName name="노75">#REF!</definedName>
    <definedName name="금회기간접노무비">#REF!</definedName>
    <definedName name="DANGA191" localSheetId="0">#REF!</definedName>
    <definedName name="_77.풍량조절댐퍼설치">#REF!</definedName>
    <definedName name="XX" localSheetId="1">#REF!</definedName>
    <definedName name="금변전일반관리비">#REF!</definedName>
    <definedName name="_14C_2">#REF!</definedName>
    <definedName name="LRIC">#REF!</definedName>
    <definedName name="기재77">#REF!</definedName>
    <definedName name="제18호표노무비계">#REF!</definedName>
    <definedName name="_13C_29">#REF!</definedName>
    <definedName name="rr">#REF!</definedName>
    <definedName name="스트롱앵커시설">#REF!</definedName>
    <definedName name="노93_1">#REF!</definedName>
    <definedName name="광원기">#REF!</definedName>
    <definedName name="title">#REF!</definedName>
    <definedName name="기노1" localSheetId="0">#REF!</definedName>
    <definedName name="IPI_PPB">#REF!</definedName>
    <definedName name="_JJ53">#REF!</definedName>
    <definedName name="_NN50">#REF!</definedName>
    <definedName name="ㅇㄱ셔ㅓㅀ" localSheetId="1">#REF!</definedName>
    <definedName name="STS_PIPE_400A_10S_단중">#REF!</definedName>
    <definedName name="sanch_4" localSheetId="0">#REF!</definedName>
    <definedName name="경비단가" localSheetId="0">#REF!</definedName>
    <definedName name="___DAN53">#REF!</definedName>
    <definedName name="dgg">#REF!</definedName>
    <definedName name="T_UPRICE">#REF!</definedName>
    <definedName name="자R7">#REF!</definedName>
    <definedName name="조합되메우기0.7노무비">#REF!</definedName>
    <definedName name="_8B_9">#REF!</definedName>
    <definedName name="__AFX42">#REF!</definedName>
    <definedName name="_2_6_제1가압장">#REF!</definedName>
    <definedName name="제9호표재료비계">#REF!</definedName>
    <definedName name="_1C_24">#REF!</definedName>
    <definedName name="신태진" localSheetId="0">#REF!</definedName>
    <definedName name="DOOR3_W">#REF!</definedName>
    <definedName name="K_NELF40">#REF!</definedName>
    <definedName name="동발공_터널012">#REF!</definedName>
    <definedName name="dsgsdg">#REF!</definedName>
    <definedName name="_32410">#REF!</definedName>
    <definedName name="_15B_17">#REF!</definedName>
    <definedName name="도상거리">#REF!</definedName>
    <definedName name="노70_1">#REF!</definedName>
    <definedName name="VMOTOR">#REF!</definedName>
    <definedName name="활석공011">#REF!</definedName>
    <definedName name="동백나무2재료">#REF!</definedName>
    <definedName name="______________WW6">#REF!</definedName>
    <definedName name="황인산_과장">#REF!</definedName>
    <definedName name="미장재료">#REF!</definedName>
    <definedName name="가시나무R8">#REF!</definedName>
    <definedName name="송천2">#REF!</definedName>
    <definedName name="보통선원991" localSheetId="0">#REF!</definedName>
    <definedName name="통신관련산업기사_통신기사2급001" localSheetId="0">#REF!</definedName>
    <definedName name="지재1">#REF!</definedName>
    <definedName name="유세권_사장">#REF!</definedName>
    <definedName name="연르네상스">#REF!</definedName>
    <definedName name="코킹공991">#REF!</definedName>
    <definedName name="_10C_55">#REF!</definedName>
    <definedName name="도급총합_1">#REF!</definedName>
    <definedName name="지은석">#REF!</definedName>
    <definedName name="OCE">#REF!</definedName>
    <definedName name="ㄱ됴죡ㄷ">#REF!</definedName>
    <definedName name="_MEQ5">#REF!</definedName>
    <definedName name="_13C_23">#REF!</definedName>
    <definedName name="DM">#REF!</definedName>
    <definedName name="명희건_차장">#REF!</definedName>
    <definedName name="_____________________WW3">#REF!</definedName>
    <definedName name="_______________RO22">#REF!</definedName>
    <definedName name="챤넬크립1" localSheetId="0">#REF!</definedName>
    <definedName name="__PP3">#REF!</definedName>
    <definedName name="사층주간선" localSheetId="0">#REF!</definedName>
    <definedName name="_21">#REF!</definedName>
    <definedName name="대구옥내개통">#REF!</definedName>
    <definedName name="쓰">#REF!</definedName>
    <definedName name="ㄱㅈㅂㄱㄷ">#REF!</definedName>
    <definedName name="_KK59">#REF!</definedName>
    <definedName name="_DAN134" localSheetId="0">#REF!</definedName>
    <definedName name="진짜갑지">#REF!</definedName>
    <definedName name="기재256">#REF!</definedName>
    <definedName name="_1B_29">#REF!</definedName>
    <definedName name="__BFX70">#REF!</definedName>
    <definedName name="LAST" localSheetId="0">#REF!</definedName>
    <definedName name="자W1.0">#REF!</definedName>
    <definedName name="잠수부992" localSheetId="0">#REF!</definedName>
    <definedName name="_03._경_비_실___2">#REF!</definedName>
    <definedName name="시설남대구E1">#REF!</definedName>
    <definedName name="기재408">#REF!</definedName>
    <definedName name="__MX4">#REF!</definedName>
    <definedName name="성형진">#REF!</definedName>
    <definedName name="모래운반톤계">#REF!</definedName>
    <definedName name="_9A_1">#REF!</definedName>
    <definedName name="___A65700">#REF!</definedName>
    <definedName name="콘공" localSheetId="0">#REF!</definedName>
    <definedName name="기노56.1">#REF!</definedName>
    <definedName name="수토공단위당" localSheetId="0">#REF!</definedName>
    <definedName name="기노78.1">#REF!</definedName>
    <definedName name="아ㅓㅣㅏㄴ">#REF!</definedName>
    <definedName name="배수관1">#REF!</definedName>
    <definedName name="전회부가가치세">#REF!</definedName>
    <definedName name="_35593">#REF!</definedName>
    <definedName name="DANGA41" localSheetId="0">#REF!</definedName>
    <definedName name="_GJK0028">#REF!</definedName>
    <definedName name="노93">#REF!</definedName>
    <definedName name="GBI_S_206">#REF!</definedName>
    <definedName name="철판공982">#REF!</definedName>
    <definedName name="__ELP65">#REF!</definedName>
    <definedName name="아스팔트포장파괴0.2기계경비">#REF!</definedName>
    <definedName name="덕전2호">#REF!</definedName>
    <definedName name="BuiltIn_AutoFilter___10">#REF!</definedName>
    <definedName name="ㅁ40">#REF!</definedName>
    <definedName name="플렉시블">#REF!</definedName>
    <definedName name="___RO45">#REF!</definedName>
    <definedName name="ARSCC">#REF!</definedName>
    <definedName name="BUBK0008">#REF!</definedName>
    <definedName name="각재1" localSheetId="0">#REF!</definedName>
    <definedName name="금구류">#REF!</definedName>
    <definedName name="강상묵">#REF!</definedName>
    <definedName name="__H71223" localSheetId="0">#REF!</definedName>
    <definedName name="NESC">#REF!</definedName>
    <definedName name="금변금공급가액">#REF!</definedName>
    <definedName name="수출판촉비총괄">#REF!</definedName>
    <definedName name="기재163.1">#REF!</definedName>
    <definedName name="_9A_27">#REF!</definedName>
    <definedName name="_4_0__123Grap" localSheetId="0">#REF!</definedName>
    <definedName name="_15C_79">#REF!</definedName>
    <definedName name="전력간선">#REF!</definedName>
    <definedName name="일공구부가가치세">#REF!</definedName>
    <definedName name="_89__123Graph_XENE_VVVF">#REF!</definedName>
    <definedName name="GRAPH">#REF!</definedName>
    <definedName name="MHHG">#REF!</definedName>
    <definedName name="노92_1">#REF!</definedName>
    <definedName name="MENU2">#REF!</definedName>
    <definedName name="_12A_65">#REF!</definedName>
    <definedName name="ㅎㅇㄶ" localSheetId="0">#REF!</definedName>
    <definedName name="알곤">#REF!</definedName>
    <definedName name="_UL0021">#REF!</definedName>
    <definedName name="변경부가가치세">#REF!</definedName>
    <definedName name="ㅁ22">#REF!</definedName>
    <definedName name="물억새재">#REF!</definedName>
    <definedName name="_NN43">#REF!</definedName>
    <definedName name="dshdfs">#REF!</definedName>
    <definedName name="__123Graph_E">#REF!</definedName>
    <definedName name="먼소리">#REF!</definedName>
    <definedName name="DANGA59">#REF!</definedName>
    <definedName name="구분10">#REF!</definedName>
    <definedName name="철근콘크리트깨기0.4재료비">#REF!</definedName>
    <definedName name="서무현">#REF!</definedName>
    <definedName name="부속대">#REF!</definedName>
    <definedName name="토목1">#REF!</definedName>
    <definedName name="Section2">#REF!</definedName>
    <definedName name="철판공982" localSheetId="0">#REF!</definedName>
    <definedName name="SSL">#REF!</definedName>
    <definedName name="주병옥">#REF!</definedName>
    <definedName name="서울철탑내개통">#REF!</definedName>
    <definedName name="가100" localSheetId="0">#REF!</definedName>
    <definedName name="_23312">#REF!</definedName>
    <definedName name="태전TB51">#REF!</definedName>
    <definedName name="기재175.1">#REF!</definedName>
    <definedName name="_UJ0063">#REF!</definedName>
    <definedName name="_16C_5">#REF!</definedName>
    <definedName name="석공001" localSheetId="0">#REF!</definedName>
    <definedName name="ㄴㄱ6ㅏㅑ">#REF!</definedName>
    <definedName name="_________________________________DOG33">#REF!</definedName>
    <definedName name="기노63.1">#REF!</definedName>
    <definedName name="_35525">#REF!</definedName>
    <definedName name="통합시행청">#REF!</definedName>
    <definedName name="산업대">#REF!</definedName>
    <definedName name="_5A_12">#REF!</definedName>
    <definedName name="금회변장순공사원가">#REF!</definedName>
    <definedName name="__PP4">#REF!</definedName>
    <definedName name="AWGRA" localSheetId="1">#REF!</definedName>
    <definedName name="_SEL1">#REF!</definedName>
    <definedName name="________LPB1">#REF!</definedName>
    <definedName name="기재345">#REF!</definedName>
    <definedName name="자재반입표">#REF!</definedName>
    <definedName name="Pa오" localSheetId="0">#REF!</definedName>
    <definedName name="노11_1">#REF!</definedName>
    <definedName name="표층인력전압단뎀계">#REF!</definedName>
    <definedName name="ㅇㅀㄹㅇㄴ">#REF!</definedName>
    <definedName name="zz" localSheetId="0">#REF!</definedName>
    <definedName name="접지접지봉3폴리머">#REF!</definedName>
    <definedName name="스트로브잣12노무">#REF!</definedName>
    <definedName name="FormulaR">#REF!</definedName>
    <definedName name="_________WW6">#REF!</definedName>
    <definedName name="_PE2">#REF!</definedName>
    <definedName name="분전함신설합계">#REF!</definedName>
    <definedName name="CPU시험사012">#REF!</definedName>
    <definedName name="재74">#REF!</definedName>
    <definedName name="금변2전공급가액">#REF!</definedName>
    <definedName name="노48">#REF!</definedName>
    <definedName name="TEST_R2">#REF!</definedName>
    <definedName name="감나무H2.5">#REF!</definedName>
    <definedName name="제철축로공002">#REF!</definedName>
    <definedName name="_GJN0043">#REF!</definedName>
    <definedName name="RFESR">#REF!</definedName>
    <definedName name="단가산출">#REF!</definedName>
    <definedName name="기재452">#REF!</definedName>
    <definedName name="_UL0100">#REF!</definedName>
    <definedName name="조원공_1.1_1.5">#REF!</definedName>
    <definedName name="목조각공011">#REF!</definedName>
    <definedName name="생사기존" localSheetId="0">#REF!</definedName>
    <definedName name="수량산출서" localSheetId="0">#REF!</definedName>
    <definedName name="표층진동포설재료비">#REF!</definedName>
    <definedName name="플랜트용접공002" localSheetId="0">#REF!</definedName>
    <definedName name="JJ">#REF!</definedName>
    <definedName name="예정공정표">#REF!</definedName>
    <definedName name="MODEM8">#REF!</definedName>
    <definedName name="금회변전도급액">#REF!</definedName>
    <definedName name="cpu시험">#REF!</definedName>
    <definedName name="ㅡㅕㅌ32401">#REF!</definedName>
    <definedName name="_14136">#REF!</definedName>
    <definedName name="ㄴㄴㄴㄴㄴㄴㄴㄴㄴㄴ">#REF!</definedName>
    <definedName name="석공982" localSheetId="0">#REF!</definedName>
    <definedName name="rsub">#REF!</definedName>
    <definedName name="권규남">#REF!</definedName>
    <definedName name="_35781">#REF!</definedName>
    <definedName name="_2B_30">#REF!</definedName>
    <definedName name="MPT">#REF!</definedName>
    <definedName name="_26321">#REF!</definedName>
    <definedName name="TV2K">#REF!</definedName>
    <definedName name="_21451">#REF!</definedName>
    <definedName name="FormulaY">#REF!</definedName>
    <definedName name="통합">#REF!</definedName>
    <definedName name="_WW8">#REF!</definedName>
    <definedName name="번들1호">#REF!</definedName>
    <definedName name="비울산철">#REF!</definedName>
    <definedName name="_1A_14">#REF!</definedName>
    <definedName name="n일" localSheetId="0">#REF!</definedName>
    <definedName name="기재150.1">#REF!</definedName>
    <definedName name="관로청소">#REF!</definedName>
    <definedName name="물량집계">#REF!</definedName>
    <definedName name="Pa오">#REF!</definedName>
    <definedName name="_22443">#REF!</definedName>
    <definedName name="_10A_18">#REF!</definedName>
    <definedName name="용접공" localSheetId="0">#REF!</definedName>
    <definedName name="토간접">#REF!</definedName>
    <definedName name="_9_3_0Criteria">#REF!</definedName>
    <definedName name="육리2호">#REF!</definedName>
    <definedName name="ㅇㄹㅊ">#REF!</definedName>
    <definedName name="DaRWk6">#REF!</definedName>
    <definedName name="HUB이설">#REF!</definedName>
    <definedName name="재료3">#REF!</definedName>
    <definedName name="대개체">#REF!</definedName>
    <definedName name="수공철개1호설치주택지">#REF!</definedName>
    <definedName name="NOT" localSheetId="0">#REF!</definedName>
    <definedName name="카운트8">#REF!</definedName>
    <definedName name="재58">#REF!</definedName>
    <definedName name="시설논공TAC1">#REF!</definedName>
    <definedName name="UNIF형">#REF!</definedName>
    <definedName name="wind_span">#REF!</definedName>
    <definedName name="SYS">#REF!</definedName>
    <definedName name="금변금도급액" localSheetId="0">#REF!</definedName>
    <definedName name="YTYITY" localSheetId="1">#REF!</definedName>
    <definedName name="_DAN130">#REF!</definedName>
    <definedName name="감R8">#REF!</definedName>
    <definedName name="신성5">#REF!</definedName>
    <definedName name="DATE">#REF!</definedName>
    <definedName name="_b2">#REF!</definedName>
    <definedName name="__________________RO35">#REF!</definedName>
    <definedName name="_15B_80">#REF!</definedName>
    <definedName name="_DAN124">#REF!</definedName>
    <definedName name="_UN0066">#REF!</definedName>
    <definedName name="DANGA223" localSheetId="0">#REF!</definedName>
    <definedName name="사토발파암">#REF!</definedName>
    <definedName name="_13B_12">#REF!</definedName>
    <definedName name="조합되메우기0.2기계재료비">#REF!</definedName>
    <definedName name="MaH">#REF!</definedName>
    <definedName name="DANGA107">#REF!</definedName>
    <definedName name="BB형">#REF!</definedName>
    <definedName name="보차도경계석1">#REF!</definedName>
    <definedName name="_32233">#REF!</definedName>
    <definedName name="토적1">#REF!</definedName>
    <definedName name="공급가액6">#REF!</definedName>
    <definedName name="ㅂ3">#REF!</definedName>
    <definedName name="TEST_K1">#REF!</definedName>
    <definedName name="콘크리트못1" localSheetId="0">#REF!</definedName>
    <definedName name="_32400">#REF!</definedName>
    <definedName name="cq_508">#REF!</definedName>
    <definedName name="_____LV01">#REF!</definedName>
    <definedName name="_8A_13">#REF!</definedName>
    <definedName name="CLIENTE">#REF!</definedName>
    <definedName name="ㅎ10" localSheetId="0">#REF!</definedName>
    <definedName name="_10B_17">#REF!</definedName>
    <definedName name="_DAN69" localSheetId="0">#REF!</definedName>
    <definedName name="송전활선전공992" localSheetId="0">#REF!</definedName>
    <definedName name="_JJ199">#REF!</definedName>
    <definedName name="위험표시판시설">#REF!</definedName>
    <definedName name="원자력보온공982" localSheetId="0">#REF!</definedName>
    <definedName name="_____________________DOG2">#REF!</definedName>
    <definedName name="포설공001" localSheetId="0">#REF!</definedName>
    <definedName name="DANGA99">#REF!</definedName>
    <definedName name="레미콘철재">#REF!</definedName>
    <definedName name="수원">#REF!</definedName>
    <definedName name="경비융">#REF!</definedName>
    <definedName name="_15C_53">#REF!</definedName>
    <definedName name="gdasgf">#REF!</definedName>
    <definedName name="_NN195">#REF!</definedName>
    <definedName name="램__________머">#REF!</definedName>
    <definedName name="점퍼코드7">#REF!</definedName>
    <definedName name="일위호표" localSheetId="0">#REF!</definedName>
    <definedName name="F_DESC">#REF!</definedName>
    <definedName name="___DAN72">#REF!</definedName>
    <definedName name="_26380">#REF!</definedName>
    <definedName name="프라임코팅75디스트리뷰우터3000노무비">#REF!</definedName>
    <definedName name="총괄표">#REF!</definedName>
    <definedName name="_______DOG2">#REF!</definedName>
    <definedName name="SDFSDF2">#REF!</definedName>
    <definedName name="_35774">#REF!</definedName>
    <definedName name="_________DOG22">#REF!</definedName>
    <definedName name="제각직접노무비">#REF!</definedName>
    <definedName name="흄60" localSheetId="0">#REF!</definedName>
    <definedName name="_430A18000_">#REF!</definedName>
    <definedName name="재76">#REF!</definedName>
    <definedName name="조경공992" localSheetId="0">#REF!</definedName>
    <definedName name="능형망철거">#REF!</definedName>
    <definedName name="준공일">#REF!</definedName>
    <definedName name="관찰다리재">#REF!</definedName>
    <definedName name="전기집계" localSheetId="0">#REF!</definedName>
    <definedName name="_06._배__기__탑">#REF!</definedName>
    <definedName name="_H71223">#REF!</definedName>
    <definedName name="가설창고경">#REF!</definedName>
    <definedName name="_9C_22">#REF!</definedName>
    <definedName name="_15C_7">#REF!</definedName>
    <definedName name="견적금액분석">#REF!</definedName>
    <definedName name="굦ㅂ" localSheetId="0">#REF!</definedName>
    <definedName name="강관50.8" localSheetId="0">#REF!</definedName>
    <definedName name="__NOS16">#REF!</definedName>
    <definedName name="콤팩터경비">#REF!</definedName>
    <definedName name="HDSVP">#REF!</definedName>
    <definedName name="DOG1___3">#REF!</definedName>
    <definedName name="_________LP3">#REF!</definedName>
    <definedName name="DANGA150">#REF!</definedName>
    <definedName name="제58호표재료비계">#REF!</definedName>
    <definedName name="_32105">#REF!</definedName>
    <definedName name="kumkubi">#REF!</definedName>
    <definedName name="_5A_19">#REF!</definedName>
    <definedName name="_35883">#REF!</definedName>
    <definedName name="콘관" localSheetId="0">#REF!</definedName>
    <definedName name="풍납동아파트" localSheetId="1">#REF!</definedName>
    <definedName name="_10A_22">#REF!</definedName>
    <definedName name="NAM" localSheetId="0">#REF!</definedName>
    <definedName name="제49호표노무비계">#REF!</definedName>
    <definedName name="알파2" localSheetId="1">#REF!</definedName>
    <definedName name="기기품셈내역1">#REF!</definedName>
    <definedName name="기재165">#REF!</definedName>
    <definedName name="_12B_69">#REF!</definedName>
    <definedName name="전남콘개통">#REF!</definedName>
    <definedName name="미선0804">#REF!</definedName>
    <definedName name="SUBT3">#REF!</definedName>
    <definedName name="기사식당3">#REF!</definedName>
    <definedName name="단59">#REF!</definedName>
    <definedName name="기계설치공011">#REF!</definedName>
    <definedName name="설비재">#REF!</definedName>
    <definedName name="_464G_0Extract">#REF!</definedName>
    <definedName name="_30.유량계_급수_급탕">#REF!</definedName>
    <definedName name="WHANY">#REF!</definedName>
    <definedName name="발전기신설">#REF!</definedName>
    <definedName name="기재229.1">#REF!</definedName>
    <definedName name="TV5B">#REF!</definedName>
    <definedName name="Tall_lesue">#REF!</definedName>
    <definedName name="앙카철근" localSheetId="0">#REF!</definedName>
    <definedName name="___SUM1">#REF!</definedName>
    <definedName name="BEAB2">#REF!</definedName>
    <definedName name="asdf">#REF!</definedName>
    <definedName name="최종BSIB">#REF!</definedName>
    <definedName name="_31614">#REF!</definedName>
    <definedName name="인력경질토사터파기3m까지확대">#REF!</definedName>
    <definedName name="aifjoweidmcx">#REF!</definedName>
    <definedName name="_UN0076">#REF!</definedName>
    <definedName name="VB_2">#REF!</definedName>
    <definedName name="________________RO80">#REF!</definedName>
    <definedName name="ANFRK3" localSheetId="0">#REF!</definedName>
    <definedName name="목록대상표">#REF!</definedName>
    <definedName name="_15A_75">#REF!</definedName>
    <definedName name="지선시설">#REF!</definedName>
    <definedName name="ㅅ2">#REF!</definedName>
    <definedName name="굴착3">#REF!</definedName>
    <definedName name="___________________RO60">#REF!</definedName>
    <definedName name="_l07">#REF!</definedName>
    <definedName name="input_cx">#REF!</definedName>
    <definedName name="_KK21">#REF!</definedName>
    <definedName name="QUANTITIESRoute1">#REF!</definedName>
    <definedName name="fhd" localSheetId="1">#REF!</definedName>
    <definedName name="ㅁ309">#REF!</definedName>
    <definedName name="전남철탑내개통">#REF!</definedName>
    <definedName name="댈타5" localSheetId="0">#REF!</definedName>
    <definedName name="옥내접지1">#REF!</definedName>
    <definedName name="계산차량대수">#REF!</definedName>
    <definedName name="료비금액" localSheetId="0">#REF!</definedName>
    <definedName name="WIND2_W">#REF!</definedName>
    <definedName name="IUN_2">#REF!</definedName>
    <definedName name="_10A_80">#REF!</definedName>
    <definedName name="충북컨개통">#REF!</definedName>
    <definedName name="_56_3_0Crite">#REF!</definedName>
    <definedName name="___DAN43">#REF!</definedName>
    <definedName name="_35574">#REF!</definedName>
    <definedName name="_FDM8">#REF!</definedName>
    <definedName name="컷터재료">#REF!</definedName>
    <definedName name="_1B_13">#REF!</definedName>
    <definedName name="RACK1800">#REF!</definedName>
    <definedName name="이설4">#REF!</definedName>
    <definedName name="보온125">#REF!</definedName>
    <definedName name="노3">#REF!</definedName>
    <definedName name="ㅘㅏㅏㅓ허" localSheetId="0">#REF!</definedName>
    <definedName name="기재421.1">#REF!</definedName>
    <definedName name="_DAN39" localSheetId="0">#REF!</definedName>
    <definedName name="전선_관">#REF!</definedName>
    <definedName name="_35163">#REF!</definedName>
    <definedName name="_JJ149">#REF!</definedName>
    <definedName name="CCTV및장애자편의설비">#REF!</definedName>
    <definedName name="_25311">#REF!</definedName>
    <definedName name="DOG1___4">#REF!</definedName>
    <definedName name="_4B_12">#REF!</definedName>
    <definedName name="단말처리재">#REF!</definedName>
    <definedName name="측구연장조서">#REF!</definedName>
    <definedName name="접지봉시설A">#REF!</definedName>
    <definedName name="상행주행1">#REF!</definedName>
    <definedName name="스트로브잣40노무">#REF!</definedName>
    <definedName name="ㄶㅇㅀ" localSheetId="0">#REF!</definedName>
    <definedName name="스파가2">#REF!</definedName>
    <definedName name="수중모타25">#REF!</definedName>
    <definedName name="때죽R8">#REF!</definedName>
    <definedName name="사공구직접재료비">#REF!</definedName>
    <definedName name="BUBJ0024">#REF!</definedName>
    <definedName name="물가자료">#REF!</definedName>
    <definedName name="_UK0069">#REF!</definedName>
    <definedName name="_14227">#REF!</definedName>
    <definedName name="원자력기술자991" localSheetId="0">#REF!</definedName>
    <definedName name="_3G_0Extr">#REF!</definedName>
    <definedName name="미장공991" localSheetId="0">#REF!</definedName>
    <definedName name="경비4" localSheetId="0">#REF!</definedName>
    <definedName name="PRT철거">#REF!</definedName>
    <definedName name="기존1">#REF!</definedName>
    <definedName name="이형철근">#REF!</definedName>
    <definedName name="_26.밸브_콕크류_설치">#REF!</definedName>
    <definedName name="_17C_15">#REF!</definedName>
    <definedName name="찬넬8티">#REF!</definedName>
    <definedName name="_GJK0003">#REF!</definedName>
    <definedName name="_BUN0026">#REF!</definedName>
    <definedName name="분말하드너1">#REF!</definedName>
    <definedName name="_10C_24">#REF!</definedName>
    <definedName name="원자력계장공001" localSheetId="0">#REF!</definedName>
    <definedName name="____WW2">#REF!</definedName>
    <definedName name="대함체">#REF!</definedName>
    <definedName name="_BUN0016">#REF!</definedName>
    <definedName name="기재448">#REF!</definedName>
    <definedName name="______WW3">#REF!</definedName>
    <definedName name="변경개요3">#REF!</definedName>
    <definedName name="화원고무교체" localSheetId="0">#REF!</definedName>
    <definedName name="단가29">#REF!</definedName>
    <definedName name="_36127">#REF!</definedName>
    <definedName name="_IDF15">#REF!</definedName>
    <definedName name="CPU시험사011" localSheetId="0">#REF!</definedName>
    <definedName name="품목상승안전관리비">#REF!</definedName>
    <definedName name="녹막1">#REF!</definedName>
    <definedName name="MHL400W">#REF!</definedName>
    <definedName name="배전전공992">#REF!</definedName>
    <definedName name="__________________________________WW7">#REF!</definedName>
    <definedName name="품목상승도급액">#REF!</definedName>
    <definedName name="원가내역" localSheetId="0">#REF!</definedName>
    <definedName name="금회금제이윤" localSheetId="0">#REF!</definedName>
    <definedName name="신춘범_과장">#REF!</definedName>
    <definedName name="DANGA222" localSheetId="0">#REF!</definedName>
    <definedName name="노119">#REF!</definedName>
    <definedName name="철주신설공구손료">#REF!</definedName>
    <definedName name="_GJN0016">#REF!</definedName>
    <definedName name="변공사개요2">#REF!</definedName>
    <definedName name="느티R30">#REF!</definedName>
    <definedName name="SVR">#REF!</definedName>
    <definedName name="TEST_A3">#REF!</definedName>
    <definedName name="기재225.1">#REF!</definedName>
    <definedName name="_8B_28">#REF!</definedName>
    <definedName name="REUIHGURI">#REF!</definedName>
    <definedName name="_AHU222">#REF!</definedName>
    <definedName name="_33116">#REF!</definedName>
    <definedName name="FR8_2C">#REF!</definedName>
    <definedName name="TEST_Q2">#REF!</definedName>
    <definedName name="EARTHSAPDATA.StartProgram1">#REF!</definedName>
    <definedName name="_KK136">#REF!</definedName>
    <definedName name="내장공1" localSheetId="0">#REF!</definedName>
    <definedName name="ㅇㅀㅇㅀㄹㅇㅎ" localSheetId="0">#REF!</definedName>
    <definedName name="최종TTC">#REF!</definedName>
    <definedName name="마이너챤넬1" localSheetId="0">#REF!</definedName>
    <definedName name="DFSFDSFDSF" localSheetId="0">#REF!</definedName>
    <definedName name="실시적용">#REF!</definedName>
    <definedName name="자47">#REF!</definedName>
    <definedName name="_36187">#REF!</definedName>
    <definedName name="이진웅_사장">#REF!</definedName>
    <definedName name="ㅇㅈㄷㅄㅂㅈㄷㄱ" localSheetId="1">#REF!</definedName>
    <definedName name="_DAN52">#REF!</definedName>
    <definedName name="치수표">#REF!</definedName>
    <definedName name="seta" localSheetId="1">#REF!</definedName>
    <definedName name="__ind15">#REF!</definedName>
    <definedName name="ㅊ2427">#REF!</definedName>
    <definedName name="앵글9티">#REF!</definedName>
    <definedName name="_UJ0008">#REF!</definedName>
    <definedName name="_DAN57" localSheetId="0">#REF!</definedName>
    <definedName name="_25408">#REF!</definedName>
    <definedName name="주간출역">#REF!</definedName>
    <definedName name="석공991">#REF!</definedName>
    <definedName name="기재307">#REF!</definedName>
    <definedName name="기재338.1">#REF!</definedName>
    <definedName name="협조전">#REF!</definedName>
    <definedName name="김용남님_ODD_200.5899">#REF!</definedName>
    <definedName name="앵글12티">#REF!</definedName>
    <definedName name="경완금시설">#REF!</definedName>
    <definedName name="조합터파기0.2계">#REF!</definedName>
    <definedName name="학교">#REF!</definedName>
    <definedName name="단가일람">#REF!</definedName>
    <definedName name="__RO35">#REF!</definedName>
    <definedName name="치즐0.4">#REF!</definedName>
    <definedName name="기재84">#REF!</definedName>
    <definedName name="tray">#REF!</definedName>
    <definedName name="이공구간접노무비">#REF!</definedName>
    <definedName name="_BUK0015">#REF!</definedName>
    <definedName name="덩굴장미5">#REF!</definedName>
    <definedName name="깍기노">#REF!</definedName>
    <definedName name="FFDGGFD___12">#REF!</definedName>
    <definedName name="기96083" localSheetId="0">#REF!</definedName>
    <definedName name="단가조사표" localSheetId="0">#REF!</definedName>
    <definedName name="HHHH" localSheetId="0">#REF!</definedName>
    <definedName name="etrwert">#REF!</definedName>
    <definedName name="sanch_3">#REF!</definedName>
    <definedName name="기재141.1">#REF!</definedName>
    <definedName name="_NN74">#REF!</definedName>
    <definedName name="___DOG22" localSheetId="0">#REF!</definedName>
    <definedName name="물가2003년1월">#REF!</definedName>
    <definedName name="보통야">#REF!</definedName>
    <definedName name="____________TON1">#REF!</definedName>
    <definedName name="벽철취부">#REF!</definedName>
    <definedName name="_NN15">#REF!</definedName>
    <definedName name="공사개요7">#REF!</definedName>
    <definedName name="톱챤넬">#REF!</definedName>
    <definedName name="일반관리비4">#REF!</definedName>
    <definedName name="시외5">#REF!</definedName>
    <definedName name="_GJJ0024">#REF!</definedName>
    <definedName name="_34453">#REF!</definedName>
    <definedName name="AA___12">#REF!</definedName>
    <definedName name="스트롱앵커1" localSheetId="0">#REF!</definedName>
    <definedName name="원아재">#REF!</definedName>
    <definedName name="_GJJ0039">#REF!</definedName>
    <definedName name="운전사_운반차011" localSheetId="0">#REF!</definedName>
    <definedName name="플랜트용접공992" localSheetId="0">#REF!</definedName>
    <definedName name="seta3" localSheetId="1">#REF!</definedName>
    <definedName name="純工事原價" localSheetId="0">#REF!</definedName>
    <definedName name="_31363">#REF!</definedName>
    <definedName name="방출표시등">#REF!</definedName>
    <definedName name="_NN217">#REF!</definedName>
    <definedName name="area1">#REF!</definedName>
    <definedName name="fdda" localSheetId="1">#REF!</definedName>
    <definedName name="_KK207">#REF!</definedName>
    <definedName name="상용직안전급료">#REF!</definedName>
    <definedName name="한명희">#REF!</definedName>
    <definedName name="롤라재료비">#REF!</definedName>
    <definedName name="콘크리트포장파괴0.7작업보조원계">#REF!</definedName>
    <definedName name="__DAN126">#REF!</definedName>
    <definedName name="이재">#REF!</definedName>
    <definedName name="준설선기관사991">#REF!</definedName>
    <definedName name="볼180">#REF!</definedName>
    <definedName name="_4C_8">#REF!</definedName>
    <definedName name="옹2지1">#REF!</definedName>
    <definedName name="_UN0101">#REF!</definedName>
    <definedName name="연접물량">#REF!</definedName>
    <definedName name="_JJ132">#REF!</definedName>
    <definedName name="_33215">#REF!</definedName>
    <definedName name="_DAN93" localSheetId="0">#REF!</definedName>
    <definedName name="_1A_7">#REF!</definedName>
    <definedName name="실리콘실런트">#REF!</definedName>
    <definedName name="_14B_14">#REF!</definedName>
    <definedName name="_36123">#REF!</definedName>
    <definedName name="노17">#REF!</definedName>
    <definedName name="TEST_D2">#REF!</definedName>
    <definedName name="CalcAgencyPrice">#REF!</definedName>
    <definedName name="기재25.1">#REF!</definedName>
    <definedName name="두" localSheetId="0">#REF!</definedName>
    <definedName name="TMPRICC">#REF!</definedName>
    <definedName name="유용성토도쟈운반리핑암">#REF!</definedName>
    <definedName name="PE내관일반">#REF!</definedName>
    <definedName name="보안공011" localSheetId="0">#REF!</definedName>
    <definedName name="기재270.1">#REF!</definedName>
    <definedName name="TV2B">#REF!</definedName>
    <definedName name="철공002" localSheetId="0">#REF!</definedName>
    <definedName name="츄ㅜㅌㅍ추">#REF!</definedName>
    <definedName name="CONFIG3">#REF!</definedName>
    <definedName name="_h17">#REF!</definedName>
    <definedName name="슬래브01" localSheetId="0">#REF!</definedName>
    <definedName name="aldfkuxp" localSheetId="0">#REF!</definedName>
    <definedName name="방류펌프" localSheetId="0">#REF!</definedName>
    <definedName name="백중현_책임님_반도체온양.패키지팀">#REF!</definedName>
    <definedName name="업체" localSheetId="0">#REF!</definedName>
    <definedName name="Mb">#REF!</definedName>
    <definedName name="금회변전고용보험료">#REF!</definedName>
    <definedName name="백02손료">#REF!</definedName>
    <definedName name="JAE_S_1">#REF!</definedName>
    <definedName name="줄눈공992">#REF!</definedName>
    <definedName name="Ka투">#REF!</definedName>
    <definedName name="아러ㅏ" localSheetId="0">#REF!</definedName>
    <definedName name="_JJ81">#REF!</definedName>
    <definedName name="JAE_D_1">#REF!</definedName>
    <definedName name="사석주02180노">#REF!</definedName>
    <definedName name="프라임코팅75디스트리뷰우터3000청소비노무비">#REF!</definedName>
    <definedName name="BEAR2">#REF!</definedName>
    <definedName name="K_col2">#REF!</definedName>
    <definedName name="램머노무">#REF!</definedName>
    <definedName name="_12C_38">#REF!</definedName>
    <definedName name="아세" localSheetId="0">#REF!</definedName>
    <definedName name="신설신설">#REF!</definedName>
    <definedName name="계약보증금납부서">#REF!</definedName>
    <definedName name="스틸도아">#REF!</definedName>
    <definedName name="기재45.1">#REF!</definedName>
    <definedName name="_UL0076">#REF!</definedName>
    <definedName name="TEST_C1">#REF!</definedName>
    <definedName name="DANGA14">#REF!</definedName>
    <definedName name="OP" localSheetId="0">#REF!</definedName>
    <definedName name="변변관급자재">#REF!</definedName>
    <definedName name="_55">#REF!</definedName>
    <definedName name="기재2.1">#REF!</definedName>
    <definedName name="_Table2_In1">#REF!</definedName>
    <definedName name="미장공991">#REF!</definedName>
    <definedName name="_32502">#REF!</definedName>
    <definedName name="DANGA133">#REF!</definedName>
    <definedName name="경기남컨개통">#REF!</definedName>
    <definedName name="_NN168">#REF!</definedName>
    <definedName name="조경공001">#REF!</definedName>
    <definedName name="기재37.1">#REF!</definedName>
    <definedName name="__NOS22">#REF!</definedName>
    <definedName name="UPS">#REF!</definedName>
    <definedName name="__________LV02">#REF!</definedName>
    <definedName name="실리콘실런트위생기구1">#REF!</definedName>
    <definedName name="서울옥외계약입고">#REF!</definedName>
    <definedName name="_GJL0012">#REF!</definedName>
    <definedName name="E25P">#REF!</definedName>
    <definedName name="공작실">#REF!</definedName>
    <definedName name="_35581">#REF!</definedName>
    <definedName name="단가대비">#REF!</definedName>
    <definedName name="검사원">#REF!</definedName>
    <definedName name="토사보01445경">#REF!</definedName>
    <definedName name="산출이설">#REF!</definedName>
    <definedName name="_15B_55">#REF!</definedName>
    <definedName name="결정치">#REF!</definedName>
    <definedName name="_NO27">#REF!</definedName>
    <definedName name="준설선선장001" localSheetId="0">#REF!</definedName>
    <definedName name="기기자재">#REF!</definedName>
    <definedName name="___JPY99">#REF!</definedName>
    <definedName name="피관리">#REF!</definedName>
    <definedName name="DOG4___12">#REF!</definedName>
    <definedName name="전기공사기사_전기공사기사1급992">#REF!</definedName>
    <definedName name="앙카철근1" localSheetId="0">#REF!</definedName>
    <definedName name="_KK89">#REF!</definedName>
    <definedName name="_13A_49">#REF!</definedName>
    <definedName name="________________DOG4">#REF!</definedName>
    <definedName name="기재312">#REF!</definedName>
    <definedName name="_JJ92">#REF!</definedName>
    <definedName name="행삭제">#REF!</definedName>
    <definedName name="_10mon">#REF!</definedName>
    <definedName name="한식와공001" localSheetId="0">#REF!</definedName>
    <definedName name="지적기능산업기사_지적기능사1급991">#REF!</definedName>
    <definedName name="덤프트럭속도">#REF!</definedName>
    <definedName name="드잡이공002" localSheetId="0">#REF!</definedName>
    <definedName name="SamSung_Mulsan">#REF!</definedName>
    <definedName name="labor">#REF!</definedName>
    <definedName name="__DAN66">#REF!</definedName>
    <definedName name="미이">#REF!</definedName>
    <definedName name="제철축로공982">#REF!</definedName>
    <definedName name="군유7" localSheetId="0">#REF!</definedName>
    <definedName name="경비4">#REF!</definedName>
    <definedName name="망고정크립1" localSheetId="0">#REF!</definedName>
    <definedName name="기계공">#REF!</definedName>
    <definedName name="조림인부992">#REF!</definedName>
    <definedName name="출구NH휘도기여">#REF!</definedName>
    <definedName name="_JO11">#REF!</definedName>
    <definedName name="두겁재">#REF!</definedName>
    <definedName name="뮤" localSheetId="0">#REF!</definedName>
    <definedName name="_NN182">#REF!</definedName>
    <definedName name="SCODE">#REF!</definedName>
    <definedName name="_11510">#REF!</definedName>
    <definedName name="기재73">#REF!</definedName>
    <definedName name="남럼">#REF!</definedName>
    <definedName name="SPP_백__PIPE_20A_단중">#REF!</definedName>
    <definedName name="원상노">#REF!</definedName>
    <definedName name="단가조건영역" localSheetId="0">#REF!</definedName>
    <definedName name="독일가문비1206">#REF!</definedName>
    <definedName name="_32257">#REF!</definedName>
    <definedName name="dkfjsl">#REF!</definedName>
    <definedName name="고봉석">#REF!</definedName>
    <definedName name="이형철근1">#REF!</definedName>
    <definedName name="경비합">#REF!</definedName>
    <definedName name="pcm">#REF!</definedName>
    <definedName name="재58.1">#REF!</definedName>
    <definedName name="_NN20">#REF!</definedName>
    <definedName name="창포재">#REF!</definedName>
    <definedName name="스피커이설">#REF!</definedName>
    <definedName name="_14214">#REF!</definedName>
    <definedName name="기노1">#REF!</definedName>
    <definedName name="_11C_6">#REF!</definedName>
    <definedName name="시멘">#REF!</definedName>
    <definedName name="접보라매">#REF!</definedName>
    <definedName name="노20">#REF!</definedName>
    <definedName name="___________________DOG2">#REF!</definedName>
    <definedName name="기재234.1">#REF!</definedName>
    <definedName name="단자함_IDF">#REF!</definedName>
    <definedName name="__FRF99">#REF!</definedName>
    <definedName name="SPP_백__PIPE_250A_단중">#REF!</definedName>
    <definedName name="기재296.1">#REF!</definedName>
    <definedName name="공정5">#REF!</definedName>
    <definedName name="_4A_24">#REF!</definedName>
    <definedName name="이재훈_책임">#REF!</definedName>
    <definedName name="SIDE">#REF!</definedName>
    <definedName name="ㄴ어ㅏㅑ" localSheetId="0">#REF!</definedName>
    <definedName name="_JJ82">#REF!</definedName>
    <definedName name="콘크리트공002">#REF!</definedName>
    <definedName name="택코팅30디스트리뷰우터3000인건비계">#REF!</definedName>
    <definedName name="_2A_30">#REF!</definedName>
    <definedName name="최선관_대리">#REF!</definedName>
    <definedName name="_fff80">#REF!</definedName>
    <definedName name="FR34C2.0">#REF!</definedName>
    <definedName name="_17C_5">#REF!</definedName>
    <definedName name="금회변변장간접노무비">#REF!</definedName>
    <definedName name="_11709">#REF!</definedName>
    <definedName name="_23232">#REF!</definedName>
    <definedName name="기재306">#REF!</definedName>
    <definedName name="한식와공조공991">#REF!</definedName>
    <definedName name="시험보조수001" localSheetId="0">#REF!</definedName>
    <definedName name="_fkn2">#REF!</definedName>
    <definedName name="um">#REF!</definedName>
    <definedName name="재15.1">#REF!</definedName>
    <definedName name="_NN101">#REF!</definedName>
    <definedName name="ftsn">#REF!</definedName>
    <definedName name="연" localSheetId="0">#REF!</definedName>
    <definedName name="ㅎㄹ옹ㄹ">#REF!</definedName>
    <definedName name="ADFormula">#REF!</definedName>
    <definedName name="조합터파기0.4기계경비">#REF!</definedName>
    <definedName name="_PB3" localSheetId="0">#REF!</definedName>
    <definedName name="_7B_1">#REF!</definedName>
    <definedName name="도재">#REF!</definedName>
    <definedName name="BUBK0010">#REF!</definedName>
    <definedName name="FormulaAA">#REF!</definedName>
    <definedName name="통신기능사">#REF!</definedName>
    <definedName name="RAW">#REF!</definedName>
    <definedName name="_12B_74">#REF!</definedName>
    <definedName name="기재336.1">#REF!</definedName>
    <definedName name="RO110___3">#REF!</definedName>
    <definedName name="__ind4">#REF!</definedName>
    <definedName name="기재245">#REF!</definedName>
    <definedName name="ㅁ니ㅏ고">#REF!</definedName>
    <definedName name="fdghds">#REF!</definedName>
    <definedName name="보안공002">#REF!</definedName>
    <definedName name="__phi1" localSheetId="0">#REF!</definedName>
    <definedName name="정재헌">#REF!</definedName>
    <definedName name="____DOG2">#REF!</definedName>
    <definedName name="_26351">#REF!</definedName>
    <definedName name="항목">#REF!</definedName>
    <definedName name="운전사_기계991" localSheetId="0">#REF!</definedName>
    <definedName name="FR81C200">#REF!</definedName>
    <definedName name="입상관">#REF!</definedName>
    <definedName name="_34455">#REF!</definedName>
    <definedName name="BTS_2x3">#REF!</definedName>
    <definedName name="이형관" localSheetId="0">#REF!</definedName>
    <definedName name="CFsubsbgn">#REF!</definedName>
    <definedName name="_13C_32">#REF!</definedName>
    <definedName name="____WW8">#REF!</definedName>
    <definedName name="wing_l" localSheetId="0">#REF!</definedName>
    <definedName name="_5C_10">#REF!</definedName>
    <definedName name="용접공_일반011" localSheetId="0">#REF!</definedName>
    <definedName name="홍ㄹㄴㄷㄱ">#REF!</definedName>
    <definedName name="_26141">#REF!</definedName>
    <definedName name="청">#REF!</definedName>
    <definedName name="옥내접지B">#REF!</definedName>
    <definedName name="판매">#REF!</definedName>
    <definedName name="_9C_18">#REF!</definedName>
    <definedName name="궤도공991" localSheetId="0">#REF!</definedName>
    <definedName name="한식미장공001" localSheetId="0">#REF!</definedName>
    <definedName name="콘크리트포장파괴0.7재료비">#REF!</definedName>
    <definedName name="케이블명찰취부지중">#REF!</definedName>
    <definedName name="도편수001">#REF!</definedName>
    <definedName name="목공재료" localSheetId="0">#REF!</definedName>
    <definedName name="이각지주목">#REF!</definedName>
    <definedName name="기재254.1">#REF!</definedName>
    <definedName name="REPT5">#REF!</definedName>
    <definedName name="FTSA12C">#REF!</definedName>
    <definedName name="_15A_78">#REF!</definedName>
    <definedName name="RACK11">#REF!</definedName>
    <definedName name="광분배함7">#REF!</definedName>
    <definedName name="DANGA35">#REF!</definedName>
    <definedName name="ㅍㅍ">#REF!</definedName>
    <definedName name="_NN214">#REF!</definedName>
    <definedName name="_13109">#REF!</definedName>
    <definedName name="표지판집계표" localSheetId="0">#REF!</definedName>
    <definedName name="_JJ166">#REF!</definedName>
    <definedName name="재32">#REF!</definedName>
    <definedName name="_fff82">#REF!</definedName>
    <definedName name="보통선원" localSheetId="0">#REF!</definedName>
    <definedName name="중기인력7030터파기">#REF!</definedName>
    <definedName name="_NO229">#REF!</definedName>
    <definedName name="cq1t">#REF!</definedName>
    <definedName name="_9A_11">#REF!</definedName>
    <definedName name="단95">#REF!</definedName>
    <definedName name="검사일반관리비">#REF!</definedName>
    <definedName name="플랜트공">#REF!</definedName>
    <definedName name="Tsa" localSheetId="0">#REF!</definedName>
    <definedName name="하아재">#REF!</definedName>
    <definedName name="__JN21">#REF!</definedName>
    <definedName name="기재303">#REF!</definedName>
    <definedName name="허행도">#REF!</definedName>
    <definedName name="철도용접공">#REF!</definedName>
    <definedName name="조합되메우기0.7기계재료비">#REF!</definedName>
    <definedName name="지하배관">#REF!</definedName>
    <definedName name="금융비용비율">#REF!</definedName>
    <definedName name="_OUT4">#REF!</definedName>
    <definedName name="비강남">#REF!</definedName>
    <definedName name="_5_3_배수관" localSheetId="0">#REF!</definedName>
    <definedName name="변제일반관리비">#REF!</definedName>
    <definedName name="노면파쇄7계">#REF!</definedName>
    <definedName name="시험보조수012">#REF!</definedName>
    <definedName name="ㅈㄷㄷㄱㅇ로" localSheetId="0">#REF!</definedName>
    <definedName name="석조각공001" localSheetId="0">#REF!</definedName>
    <definedName name="광점퍼코트3M">#REF!</definedName>
    <definedName name="스타트전기">#REF!</definedName>
    <definedName name="아스팔트운반하차료계">#REF!</definedName>
    <definedName name="아스팔트포장캇타계">#REF!</definedName>
    <definedName name="LPOA">#REF!</definedName>
    <definedName name="B">#REF!</definedName>
    <definedName name="DOG2___8">#REF!</definedName>
    <definedName name="_6B_15">#REF!</definedName>
    <definedName name="TEST_L2">#REF!</definedName>
    <definedName name="TCHCON">#REF!</definedName>
    <definedName name="_9.스덴레스강관_용접접합">#REF!</definedName>
    <definedName name="ZP">#REF!</definedName>
    <definedName name="Z_9B3431E2_20B7_11D1_BBEF_0000F878CA58_.wvu.PrintArea">#REF!</definedName>
    <definedName name="E25M">#REF!</definedName>
    <definedName name="실행공사비추정대비표" localSheetId="1">#REF!</definedName>
    <definedName name="MID" localSheetId="0">#REF!</definedName>
    <definedName name="ARE">#REF!</definedName>
    <definedName name="_JJ189">#REF!</definedName>
    <definedName name="중급원자력기술자011">#REF!</definedName>
    <definedName name="대구강연선">#REF!</definedName>
    <definedName name="증재" localSheetId="0">#REF!</definedName>
    <definedName name="원자력용접공992" localSheetId="0">#REF!</definedName>
    <definedName name="반취부강남">#REF!</definedName>
    <definedName name="노4">#REF!</definedName>
    <definedName name="원형봉1">#REF!</definedName>
    <definedName name="_DAN101">#REF!</definedName>
    <definedName name="__CUM1">#REF!</definedName>
    <definedName name="_32316">#REF!</definedName>
    <definedName name="체어몰탈블럭1" localSheetId="0">#REF!</definedName>
    <definedName name="_3A_24">#REF!</definedName>
    <definedName name="SfUpper">#REF!</definedName>
    <definedName name="쉴드">#REF!</definedName>
    <definedName name="챤넬크립">#REF!</definedName>
    <definedName name="DKFAJKL" localSheetId="0">#REF!</definedName>
    <definedName name="________________PI48">#REF!</definedName>
    <definedName name="_KK178">#REF!</definedName>
    <definedName name="라왕1" localSheetId="0">#REF!</definedName>
    <definedName name="_DAN43" localSheetId="0">#REF!</definedName>
    <definedName name="가공포설A">#REF!</definedName>
    <definedName name="Print_Titles_MI" localSheetId="0">#REF!</definedName>
    <definedName name="_34158">#REF!</definedName>
    <definedName name="DANGA62">#REF!</definedName>
    <definedName name="_PI48" localSheetId="0">#REF!</definedName>
    <definedName name="DANGA209">#REF!</definedName>
    <definedName name="_____________DOG3">#REF!</definedName>
    <definedName name="_35204">#REF!</definedName>
    <definedName name="POST">#REF!</definedName>
    <definedName name="_18B_14">#REF!</definedName>
    <definedName name="블레이드_캇타용">#REF!</definedName>
    <definedName name="CNI">#REF!</definedName>
    <definedName name="국소수_서울">#REF!</definedName>
    <definedName name="보험율">#REF!</definedName>
    <definedName name="기계공" localSheetId="0">#REF!</definedName>
    <definedName name="안녕">#REF!</definedName>
    <definedName name="방수공" localSheetId="0">#REF!</definedName>
    <definedName name="____7">#REF!</definedName>
    <definedName name="_27.감압밸브설치">#REF!</definedName>
    <definedName name="_UL0071">#REF!</definedName>
    <definedName name="ASPHALT" localSheetId="0">#REF!</definedName>
    <definedName name="rtewyte">#REF!</definedName>
    <definedName name="_JK78">#REF!</definedName>
    <definedName name="유리공">#REF!</definedName>
    <definedName name="직접노무비">#REF!</definedName>
    <definedName name="인쇄영역" localSheetId="1">#REF!</definedName>
    <definedName name="제35호표재료비계">#REF!</definedName>
    <definedName name="김">#REF!</definedName>
    <definedName name="_NO188">#REF!</definedName>
    <definedName name="_35843">#REF!</definedName>
    <definedName name="DANGA78" localSheetId="0">#REF!</definedName>
    <definedName name="토ㅠㅍ" localSheetId="0">#REF!</definedName>
    <definedName name="한용식">#REF!</definedName>
    <definedName name="_15C_82">#REF!</definedName>
    <definedName name="dla">#REF!</definedName>
    <definedName name="발전기">#REF!</definedName>
    <definedName name="ㅁㄴㅁ">#REF!</definedName>
    <definedName name="수중모터펌프단가">#REF!</definedName>
    <definedName name="_14B_18">#REF!</definedName>
    <definedName name="________________________WW7">#REF!</definedName>
    <definedName name="기재234">#REF!</definedName>
    <definedName name="_10G__Extract" localSheetId="0">#REF!</definedName>
    <definedName name="선량1호">#REF!</definedName>
    <definedName name="_13_3__Criteria" localSheetId="0">#REF!</definedName>
    <definedName name="배찬호">#REF!</definedName>
    <definedName name="DANGA102">#REF!</definedName>
    <definedName name="_7B_25">#REF!</definedName>
    <definedName name="ㅛㅛㅛㅛ">#REF!</definedName>
    <definedName name="생사2호" localSheetId="0">#REF!</definedName>
    <definedName name="단67">#REF!</definedName>
    <definedName name="SW_H">#REF!</definedName>
    <definedName name="이정훈_님_031_200_3320">#REF!</definedName>
    <definedName name="_5C_5">#REF!</definedName>
    <definedName name="__DAN105">#REF!</definedName>
    <definedName name="_JJ38">#REF!</definedName>
    <definedName name="단22">#REF!</definedName>
    <definedName name="재125">#REF!</definedName>
    <definedName name="_11516">#REF!</definedName>
    <definedName name="RO35___5">#REF!</definedName>
    <definedName name="치장벽돌공992">#REF!</definedName>
    <definedName name="_GJJ0043">#REF!</definedName>
    <definedName name="조합되메우기0.2기계계">#REF!</definedName>
    <definedName name="_13C_27">#REF!</definedName>
    <definedName name="기노53">#REF!</definedName>
    <definedName name="함석공001">#REF!</definedName>
    <definedName name="MFS_T">#REF!</definedName>
    <definedName name="__123Graph_BPOWERSAV">#REF!</definedName>
    <definedName name="금변금고용보험료" localSheetId="0">#REF!</definedName>
    <definedName name="부산반경관">#REF!</definedName>
    <definedName name="ㅌㅊ푸ㅠ" localSheetId="0">#REF!</definedName>
    <definedName name="서대구AC1">#REF!</definedName>
    <definedName name="자재11">#REF!</definedName>
    <definedName name="재155">#REF!</definedName>
    <definedName name="최종TSL_C">#REF!</definedName>
    <definedName name="장춘" localSheetId="0">#REF!</definedName>
    <definedName name="원자력기술자002" localSheetId="0">#REF!</definedName>
    <definedName name="버즘">#REF!</definedName>
    <definedName name="노50_1">#REF!</definedName>
    <definedName name="기재335">#REF!</definedName>
    <definedName name="GRT" localSheetId="0">#REF!</definedName>
    <definedName name="ㅗㅓㅓㅏ">#REF!</definedName>
    <definedName name="유지관리비" localSheetId="0">#REF!</definedName>
    <definedName name="blk">#REF!</definedName>
    <definedName name="_35681">#REF!</definedName>
    <definedName name="_DAN125" localSheetId="0">#REF!</definedName>
    <definedName name="_13C_53">#REF!</definedName>
    <definedName name="정산도급경비">#REF!</definedName>
    <definedName name="원기노">#REF!</definedName>
    <definedName name="_DAN118">#REF!</definedName>
    <definedName name="_32607">#REF!</definedName>
    <definedName name="BUD_VR">#REF!</definedName>
    <definedName name="참고">#REF!</definedName>
    <definedName name="단79">#REF!</definedName>
    <definedName name="단가49">#REF!</definedName>
    <definedName name="기재75">#REF!</definedName>
    <definedName name="하행주행2">#REF!</definedName>
    <definedName name="_1C_20">#REF!</definedName>
    <definedName name="자료1">#REF!</definedName>
    <definedName name="LOC">#REF!</definedName>
    <definedName name="구수">#REF!</definedName>
    <definedName name="기재126">#REF!</definedName>
    <definedName name="하아나나나">#REF!</definedName>
    <definedName name="재68.1">#REF!</definedName>
    <definedName name="주택지2FC50">#REF!</definedName>
    <definedName name="_23411">#REF!</definedName>
    <definedName name="단_가5" localSheetId="0">#REF!</definedName>
    <definedName name="ㅎㅇㅀ" localSheetId="0">#REF!</definedName>
    <definedName name="E47P">#REF!</definedName>
    <definedName name="기재38.1">#REF!</definedName>
    <definedName name="_15A_36">#REF!</definedName>
    <definedName name="_LGE17">#REF!</definedName>
    <definedName name="보80" localSheetId="0">#REF!</definedName>
    <definedName name="F경비실">#REF!</definedName>
    <definedName name="포설">#REF!</definedName>
    <definedName name="기재281">#REF!</definedName>
    <definedName name="T_P">#REF!</definedName>
    <definedName name="금회변변금환경보전비">#REF!</definedName>
    <definedName name="ㄷ100x50x5x7.5t_단중">#REF!</definedName>
    <definedName name="언어">#REF!</definedName>
    <definedName name="_JJ144">#REF!</definedName>
    <definedName name="NYE">#REF!</definedName>
    <definedName name="______RO22">#REF!</definedName>
    <definedName name="_NN31">#REF!</definedName>
    <definedName name="미장공001">#REF!</definedName>
    <definedName name="_KK183">#REF!</definedName>
    <definedName name="____________PRN3">#REF!</definedName>
    <definedName name="PE36C">#REF!</definedName>
    <definedName name="단위공량2">#REF!</definedName>
    <definedName name="송병진_과장">#REF!</definedName>
    <definedName name="방열기">#REF!</definedName>
    <definedName name="_v1">#REF!</definedName>
    <definedName name="_119">#REF!</definedName>
    <definedName name="노19_1">#REF!</definedName>
    <definedName name="CV1C38">#REF!</definedName>
    <definedName name="ㄹㅇㄹㅇ">#REF!</definedName>
    <definedName name="오기탁_차장">#REF!</definedName>
    <definedName name="________LU1">#REF!</definedName>
    <definedName name="IL">#REF!</definedName>
    <definedName name="_JJ204">#REF!</definedName>
    <definedName name="__________________RO80">#REF!</definedName>
    <definedName name="_DAN41">#REF!</definedName>
    <definedName name="E46M">#REF!</definedName>
    <definedName name="_DAN126" localSheetId="0">#REF!</definedName>
    <definedName name="_BUL0030">#REF!</definedName>
    <definedName name="로더작업효율">#REF!</definedName>
    <definedName name="원자력플랜트전공001">#REF!</definedName>
    <definedName name="_8C_19">#REF!</definedName>
    <definedName name="갈15">#REF!</definedName>
    <definedName name="_________________WW8">#REF!</definedName>
    <definedName name="전회경비">#REF!</definedName>
    <definedName name="___________RO45">#REF!</definedName>
    <definedName name="_KK153">#REF!</definedName>
    <definedName name="드라이브헤드">#REF!</definedName>
    <definedName name="당">#REF!</definedName>
    <definedName name="광통신기사">#REF!</definedName>
    <definedName name="중간처리건축경비">#REF!</definedName>
    <definedName name="______________TON1">#REF!</definedName>
    <definedName name="통신내공">#REF!</definedName>
    <definedName name="_UJ0002">#REF!</definedName>
    <definedName name="_____DOG2">#REF!</definedName>
    <definedName name="대가목록">#REF!</definedName>
    <definedName name="어라">#REF!</definedName>
    <definedName name="_13C_13">#REF!</definedName>
    <definedName name="_3C_16">#REF!</definedName>
    <definedName name="공사경비">#REF!</definedName>
    <definedName name="IL___9">#REF!</definedName>
    <definedName name="_TK0041">#REF!</definedName>
    <definedName name="콘크주">#REF!</definedName>
    <definedName name="_BUJ0005">#REF!</definedName>
    <definedName name="_2A_19">#REF!</definedName>
    <definedName name="신성7" localSheetId="0">#REF!</definedName>
    <definedName name="기재420">#REF!</definedName>
    <definedName name="하지노">#REF!</definedName>
    <definedName name="_13706">#REF!</definedName>
    <definedName name="BONG">#REF!</definedName>
    <definedName name="작성일">#REF!</definedName>
    <definedName name="_DAN47">#REF!</definedName>
    <definedName name="_NO235">#REF!</definedName>
    <definedName name="_14A_14">#REF!</definedName>
    <definedName name="___________________TON2">#REF!</definedName>
    <definedName name="DOOR3_N">#REF!</definedName>
    <definedName name="금회변기기타경비">#REF!</definedName>
    <definedName name="초고층옥내11840">#REF!</definedName>
    <definedName name="철판공001">#REF!</definedName>
    <definedName name="_15A_70">#REF!</definedName>
    <definedName name="____________________________________DOG22">#REF!</definedName>
    <definedName name="_15C_5">#REF!</definedName>
    <definedName name="사급자재사용량">#REF!</definedName>
    <definedName name="ic_2">#REF!</definedName>
    <definedName name="_NO29">#REF!</definedName>
    <definedName name="자30">#REF!</definedName>
    <definedName name="Pxa">#REF!</definedName>
    <definedName name="_33410">#REF!</definedName>
    <definedName name="스트로브잣나무">#REF!</definedName>
    <definedName name="수중모터펌프중량">#REF!</definedName>
    <definedName name="천판4.0">#REF!</definedName>
    <definedName name="___________WW7">#REF!</definedName>
    <definedName name="강원일">#REF!</definedName>
    <definedName name="_DAN26" localSheetId="0">#REF!</definedName>
    <definedName name="눈주목">#REF!</definedName>
    <definedName name="Q04135사석불량">#REF!</definedName>
    <definedName name="공통경비">#REF!</definedName>
    <definedName name="휀스">#REF!</definedName>
    <definedName name="_TK0025">#REF!</definedName>
    <definedName name="a1F2" localSheetId="0">#REF!</definedName>
    <definedName name="암강남">#REF!</definedName>
    <definedName name="기재74">#REF!</definedName>
    <definedName name="ㅛㅕㅑ">#REF!</definedName>
    <definedName name="SDF___8">#REF!</definedName>
    <definedName name="ㄷㄹㅇㄴ" localSheetId="1">#REF!</definedName>
    <definedName name="광코드43">#REF!</definedName>
    <definedName name="ㅗㅎ롷ㄹ올ㅇ" localSheetId="0">#REF!</definedName>
    <definedName name="DANGA44">#REF!</definedName>
    <definedName name="RACK">#REF!</definedName>
    <definedName name="시설수성TXA1">#REF!</definedName>
    <definedName name="_24302">#REF!</definedName>
    <definedName name="이범용">#REF!</definedName>
    <definedName name="_NO45">#REF!</definedName>
    <definedName name="접청담">#REF!</definedName>
    <definedName name="철선22" localSheetId="0">#REF!</definedName>
    <definedName name="이음철물1">#REF!</definedName>
    <definedName name="케이블바인딩1열">#REF!</definedName>
    <definedName name="램머Q">#REF!</definedName>
    <definedName name="광포설가공">#REF!</definedName>
    <definedName name="기재114.1">#REF!</definedName>
    <definedName name="_JJ67">#REF!</definedName>
    <definedName name="MID">#REF!</definedName>
    <definedName name="_JJ113">#REF!</definedName>
    <definedName name="RTG">#REF!</definedName>
    <definedName name="기노96">#REF!</definedName>
    <definedName name="프라임코팅75아스팔트스프레이어300인건비노무비">#REF!</definedName>
    <definedName name="아스팔트14" localSheetId="0">#REF!</definedName>
    <definedName name="표복사">#REF!</definedName>
    <definedName name="___A67000">#REF!</definedName>
    <definedName name="실행예산8">#REF!</definedName>
    <definedName name="FTEND_2">#REF!</definedName>
    <definedName name="_TK0032">#REF!</definedName>
    <definedName name="fgRKRKRKRKRKRKRKRKRKTBTB1RTDKDK">#REF!</definedName>
    <definedName name="정산지입재료비">#REF!</definedName>
    <definedName name="DANGA99" localSheetId="0">#REF!</definedName>
    <definedName name="앙카설치">#REF!</definedName>
    <definedName name="_19.주철관절단_주공">#REF!</definedName>
    <definedName name="화신2호" localSheetId="0">#REF!</definedName>
    <definedName name="도장공011">#REF!</definedName>
    <definedName name="_DAN6">#REF!</definedName>
    <definedName name="손익계산서">#REF!</definedName>
    <definedName name="남대구E2">#REF!</definedName>
    <definedName name="KFJG">#REF!</definedName>
    <definedName name="STS_PIPE_250A_10S_단중">#REF!</definedName>
    <definedName name="___________________________RO35">#REF!</definedName>
    <definedName name="ㅁ2004">#REF!</definedName>
    <definedName name="_TK0039">#REF!</definedName>
    <definedName name="갑03" localSheetId="0">#REF!</definedName>
    <definedName name="SS_C">#REF!</definedName>
    <definedName name="_PJ0012">#REF!</definedName>
    <definedName name="_4C_16">#REF!</definedName>
    <definedName name="명찰가1">#REF!</definedName>
    <definedName name="일반관리비__입력">#REF!</definedName>
    <definedName name="기계경비단가">#REF!</definedName>
    <definedName name="__123Graph_A">#REF!</definedName>
    <definedName name="양">#REF!</definedName>
    <definedName name="_14119">#REF!</definedName>
    <definedName name="__DAN143">#REF!</definedName>
    <definedName name="_2">#REF!</definedName>
    <definedName name="남궁민님_042.472.4067_4070">#REF!</definedName>
    <definedName name="ㅇㅀㅇㅀ">#REF!</definedName>
    <definedName name="아재">#REF!</definedName>
    <definedName name="조울산2">#REF!</definedName>
    <definedName name="_13B_53">#REF!</definedName>
    <definedName name="sb102_지정공사">#REF!</definedName>
    <definedName name="ㅇ널" localSheetId="0">#REF!</definedName>
    <definedName name="아스팔트운반dm계">#REF!</definedName>
    <definedName name="_12C_49">#REF!</definedName>
    <definedName name="_11.PVC접착제_급수_급탕">#REF!</definedName>
    <definedName name="금회변변장폐기물처리비">#REF!</definedName>
    <definedName name="_14134">#REF!</definedName>
    <definedName name="_KK38">#REF!</definedName>
    <definedName name="건설기계운전조수001" localSheetId="0">#REF!</definedName>
    <definedName name="SPP_백__PIPE_80A_단중">#REF!</definedName>
    <definedName name="_32606">#REF!</definedName>
    <definedName name="선부992" localSheetId="0">#REF!</definedName>
    <definedName name="__4F" localSheetId="0">#REF!</definedName>
    <definedName name="_13602">#REF!</definedName>
    <definedName name="_4A_2">#REF!</definedName>
    <definedName name="토공경비" localSheetId="0">#REF!</definedName>
    <definedName name="김귀대">#REF!</definedName>
    <definedName name="_3P600A">#REF!</definedName>
    <definedName name="스파이랄슬리브접속20M">#REF!</definedName>
    <definedName name="거푸집스라브용1">#REF!</definedName>
    <definedName name="DANGA196" localSheetId="0">#REF!</definedName>
    <definedName name="금변2전부가가치세">#REF!</definedName>
    <definedName name="다른">#REF!</definedName>
    <definedName name="단가산출1경비">#REF!</definedName>
    <definedName name="_fff91">#REF!</definedName>
    <definedName name="한식와공조공991" localSheetId="0">#REF!</definedName>
    <definedName name="보조기층10부설경비">#REF!</definedName>
    <definedName name="RACK12">#REF!</definedName>
    <definedName name="FR82C8">#REF!</definedName>
    <definedName name="_KK199">#REF!</definedName>
    <definedName name="safdas">#REF!</definedName>
    <definedName name="_6A_9">#REF!</definedName>
    <definedName name="보온1300" localSheetId="0">#REF!</definedName>
    <definedName name="_bar13">#REF!</definedName>
    <definedName name="CHAR2">#REF!</definedName>
    <definedName name="K_40_DO">#REF!</definedName>
    <definedName name="__D2">#REF!</definedName>
    <definedName name="재___료___비">#REF!</definedName>
    <definedName name="_14A_7">#REF!</definedName>
    <definedName name="_73">#REF!</definedName>
    <definedName name="_114">#REF!</definedName>
    <definedName name="_________________________WW3">#REF!</definedName>
    <definedName name="_34606">#REF!</definedName>
    <definedName name="riipd">#REF!</definedName>
    <definedName name="PROD7">#REF!</definedName>
    <definedName name="_2C_6">#REF!</definedName>
    <definedName name="인광주">#REF!</definedName>
    <definedName name="_4A_8">#REF!</definedName>
    <definedName name="ISsubsBgn">#REF!</definedName>
    <definedName name="_JK141">#REF!</definedName>
    <definedName name="FFVG">#REF!</definedName>
    <definedName name="ㄱㅈㄷㅂㄱ" localSheetId="0">#REF!</definedName>
    <definedName name="철거역">#REF!</definedName>
    <definedName name="_34160">#REF!</definedName>
    <definedName name="_12A_37">#REF!</definedName>
    <definedName name="일층배관값">#REF!</definedName>
    <definedName name="Print_Titles_MI">#REF!</definedName>
    <definedName name="_TJ0044">#REF!</definedName>
    <definedName name="_12A_77">#REF!</definedName>
    <definedName name="_JN12">#REF!</definedName>
    <definedName name="printer_Titles">#REF!</definedName>
    <definedName name="견출공011">#REF!</definedName>
    <definedName name="_UJ0001">#REF!</definedName>
    <definedName name="무근콘크리트해체">#REF!</definedName>
    <definedName name="측부982">#REF!</definedName>
    <definedName name="끝머리">#REF!</definedName>
    <definedName name="FFDGGFD___0">#REF!</definedName>
    <definedName name="안미옥2" localSheetId="0">#REF!</definedName>
    <definedName name="name1">#REF!</definedName>
    <definedName name="_15B_32">#REF!</definedName>
    <definedName name="풀박스">#REF!</definedName>
    <definedName name="_35601">#REF!</definedName>
    <definedName name="단78">#REF!</definedName>
    <definedName name="캡">#REF!</definedName>
    <definedName name="야외휘도">#REF!</definedName>
    <definedName name="동발공_터널992" localSheetId="0">#REF!</definedName>
    <definedName name="스틸후레임1">#REF!</definedName>
    <definedName name="__ind40">#REF!</definedName>
    <definedName name="기재137.1">#REF!</definedName>
    <definedName name="기재327">#REF!</definedName>
    <definedName name="장대">#REF!</definedName>
    <definedName name="판넬조립공011" localSheetId="0">#REF!</definedName>
    <definedName name="도편수991" localSheetId="0">#REF!</definedName>
    <definedName name="일ㅇ">#REF!</definedName>
    <definedName name="동원4">#REF!</definedName>
    <definedName name="T.B.M설치">#REF!</definedName>
    <definedName name="_sd19">#REF!</definedName>
    <definedName name="ap_s_t">#REF!</definedName>
    <definedName name="hhhhh">#REF!</definedName>
    <definedName name="_V2">#REF!</definedName>
    <definedName name="적용">#REF!</definedName>
    <definedName name="표토" localSheetId="0">#REF!</definedName>
    <definedName name="_7C_12">#REF!</definedName>
    <definedName name="광코드23">#REF!</definedName>
    <definedName name="_13B_35">#REF!</definedName>
    <definedName name="재료비_직노__x" localSheetId="0">#REF!</definedName>
    <definedName name="_REGDATA">#REF!</definedName>
    <definedName name="변물가상승비">#REF!</definedName>
    <definedName name="_32407">#REF!</definedName>
    <definedName name="d_4">#REF!</definedName>
    <definedName name="스치로폴" localSheetId="0">#REF!</definedName>
    <definedName name="____________________________RO60">#REF!</definedName>
    <definedName name="_35621">#REF!</definedName>
    <definedName name="전기공사기사_전기공사기사1급011" localSheetId="0">#REF!</definedName>
    <definedName name="관리">#REF!</definedName>
    <definedName name="박선형_대리">#REF!</definedName>
    <definedName name="_1단계사업명">#REF!</definedName>
    <definedName name="UNIMUX">#REF!</definedName>
    <definedName name="지적기능사_지적기능사2급992">#REF!</definedName>
    <definedName name="보조기층기계전압타이어노무비">#REF!</definedName>
    <definedName name="DANGA219" localSheetId="0">#REF!</definedName>
    <definedName name="ㅁㄶ">#REF!</definedName>
    <definedName name="FGRKRKRKRKRKRKTBTB1RTDKDK">#REF!</definedName>
    <definedName name="광통신설치사992">#REF!</definedName>
    <definedName name="cpubd">#REF!</definedName>
    <definedName name="_13C_28">#REF!</definedName>
    <definedName name="아스팔트포장파괴0.4재료비">#REF!</definedName>
    <definedName name="이윤2" localSheetId="0">#REF!</definedName>
    <definedName name="_TO8">#REF!</definedName>
    <definedName name="조임철물1" localSheetId="0">#REF!</definedName>
    <definedName name="_32315">#REF!</definedName>
    <definedName name="철근_D16">#REF!</definedName>
    <definedName name="_JJ174">#REF!</definedName>
    <definedName name="Tel" localSheetId="0">#REF!</definedName>
    <definedName name="_9C_27">#REF!</definedName>
    <definedName name="_106_3_0Criteria">#REF!</definedName>
    <definedName name="간비울">#REF!</definedName>
    <definedName name="노즐공991" localSheetId="0">#REF!</definedName>
    <definedName name="____________LPB1">#REF!</definedName>
    <definedName name="__NOH82">#REF!</definedName>
    <definedName name="SSNBB">#REF!</definedName>
    <definedName name="아스팔트포장파괴0.2치즐계">#REF!</definedName>
    <definedName name="tyew">#REF!</definedName>
    <definedName name="HAFJDHO">#REF!</definedName>
    <definedName name="ㅋㅊㅍㅁㅇㄴ">#REF!</definedName>
    <definedName name="_UL0041">#REF!</definedName>
    <definedName name="전주인력시공">#REF!</definedName>
    <definedName name="배관공002">#REF!</definedName>
    <definedName name="단_가3" localSheetId="0">#REF!</definedName>
    <definedName name="___SUM8">#REF!</definedName>
    <definedName name="이공구기계경비">#REF!</definedName>
    <definedName name="________LU2">#REF!</definedName>
    <definedName name="알곤1">#REF!</definedName>
    <definedName name="철골공" localSheetId="0">#REF!</definedName>
    <definedName name="테H1.5">#REF!</definedName>
    <definedName name="__DAN11">#REF!</definedName>
    <definedName name="_KK8">#REF!</definedName>
    <definedName name="기재362.1">#REF!</definedName>
    <definedName name="NH4N">#REF!</definedName>
    <definedName name="상용직시험보조급료">#REF!</definedName>
    <definedName name="hhb">#REF!</definedName>
    <definedName name="지노" localSheetId="0">#REF!</definedName>
    <definedName name="삼각지_동력부하_List">#REF!</definedName>
    <definedName name="인호">#REF!</definedName>
    <definedName name="위생공012">#REF!</definedName>
    <definedName name="___DAN62">#REF!</definedName>
    <definedName name="할인3">#REF!</definedName>
    <definedName name="E41P">#REF!</definedName>
    <definedName name="적용전선">#REF!</definedName>
    <definedName name="물가2" localSheetId="0">#REF!</definedName>
    <definedName name="sigmac">#REF!</definedName>
    <definedName name="DANGA146" localSheetId="0">#REF!</definedName>
    <definedName name="광양">#REF!</definedName>
    <definedName name="DDDDDDDDDDDDD">#REF!</definedName>
    <definedName name="H4H" localSheetId="0">#REF!</definedName>
    <definedName name="통신내선공" localSheetId="0">#REF!</definedName>
    <definedName name="L3L">#REF!</definedName>
    <definedName name="형광등32W_2" localSheetId="0">#REF!</definedName>
    <definedName name="ghj" localSheetId="0">#REF!</definedName>
    <definedName name="흄관운반450계">#REF!</definedName>
    <definedName name="kjjh">#REF!</definedName>
    <definedName name="실측수성">#REF!</definedName>
    <definedName name="연마공992" localSheetId="0">#REF!</definedName>
    <definedName name="새이">#REF!</definedName>
    <definedName name="문동주">#REF!</definedName>
    <definedName name="___________________________________DOG22">#REF!</definedName>
    <definedName name="hgkjgfd">#REF!</definedName>
    <definedName name="가스1350" localSheetId="0">#REF!</definedName>
    <definedName name="__DAN82">#REF!</definedName>
    <definedName name="_h07">#REF!</definedName>
    <definedName name="_18C_4">#REF!</definedName>
    <definedName name="_14C_27">#REF!</definedName>
    <definedName name="_13B_13">#REF!</definedName>
    <definedName name="_25621">#REF!</definedName>
    <definedName name="홍원표">#REF!</definedName>
    <definedName name="전기공사기사_전기공사기사1급001" localSheetId="0">#REF!</definedName>
    <definedName name="ㄱ단가">#REF!</definedName>
    <definedName name="거래처명">#REF!</definedName>
    <definedName name="_ofd961">#REF!</definedName>
    <definedName name="_NN88">#REF!</definedName>
    <definedName name="_10C_90">#REF!</definedName>
    <definedName name="_35156">#REF!</definedName>
    <definedName name="JAE_S_2">#REF!</definedName>
    <definedName name="_BUJ0037">#REF!</definedName>
    <definedName name="ㅀ엉러ㅗㅇ러ㅗ">#REF!</definedName>
    <definedName name="안향복">#REF!</definedName>
    <definedName name="관노15">#REF!</definedName>
    <definedName name="ANGLE8T">#REF!</definedName>
    <definedName name="케이블받침대1" localSheetId="0">#REF!</definedName>
    <definedName name="광케이블가공96">#REF!</definedName>
    <definedName name="전장">#REF!</definedName>
    <definedName name="_WW7" localSheetId="0">#REF!</definedName>
    <definedName name="윤혁">#REF!</definedName>
    <definedName name="_JJ210">#REF!</definedName>
    <definedName name="_UL0081">#REF!</definedName>
    <definedName name="기재213">#REF!</definedName>
    <definedName name="_14A_26">#REF!</definedName>
    <definedName name="골재Q모래">#REF!</definedName>
    <definedName name="_pa2">#REF!</definedName>
    <definedName name="원자력기계설치공001">#REF!</definedName>
    <definedName name="경계블럭운반비노무비">#REF!</definedName>
    <definedName name="철골공982">#REF!</definedName>
    <definedName name="_ofd481">#REF!</definedName>
    <definedName name="김인구">#REF!</definedName>
    <definedName name="DFVGD">#REF!</definedName>
    <definedName name="___DAN144">#REF!</definedName>
    <definedName name="시공측량사991" localSheetId="0">#REF!</definedName>
    <definedName name="ㄹㄴㅁㄹㅇㅁㄴ" localSheetId="0">#REF!</definedName>
    <definedName name="부사OP2">#REF!</definedName>
    <definedName name="_Fil">#REF!</definedName>
    <definedName name="gbi_d_su">#REF!</definedName>
    <definedName name="노16_1">#REF!</definedName>
    <definedName name="newes" localSheetId="0">#REF!</definedName>
    <definedName name="증노">#REF!</definedName>
    <definedName name="오주1호">#REF!</definedName>
    <definedName name="_JN63">#REF!</definedName>
    <definedName name="___DOG22">#REF!</definedName>
    <definedName name="_6C_14">#REF!</definedName>
    <definedName name="gammasub">#REF!</definedName>
    <definedName name="공명" localSheetId="0">#REF!</definedName>
    <definedName name="_JK103">#REF!</definedName>
    <definedName name="dbrwk9">#REF!</definedName>
    <definedName name="ACONN16">#REF!</definedName>
    <definedName name="_Regression_Y" localSheetId="1">#REF!</definedName>
    <definedName name="증폭기">#REF!</definedName>
    <definedName name="_ind8">#REF!</definedName>
    <definedName name="전기일위">#REF!</definedName>
    <definedName name="_10C_88">#REF!</definedName>
    <definedName name="반취부광주">#REF!</definedName>
    <definedName name="철골노무">#REF!</definedName>
    <definedName name="_UJ0070">#REF!</definedName>
    <definedName name="실지수_기호">#REF!</definedName>
    <definedName name="금변2전이윤">#REF!</definedName>
    <definedName name="ㄱㄷㅈㅂㄱㄷ">#REF!</definedName>
    <definedName name="______RO80">#REF!</definedName>
    <definedName name="__FDM8">#REF!</definedName>
    <definedName name="일위대가1">#REF!</definedName>
    <definedName name="___sub4">#REF!</definedName>
    <definedName name="_" localSheetId="1">#REF!</definedName>
    <definedName name="_JJ54">#REF!</definedName>
    <definedName name="기재6.1">#REF!</definedName>
    <definedName name="제도사002">#REF!</definedName>
    <definedName name="_17A_2">#REF!</definedName>
    <definedName name="Logistic">#REF!</definedName>
    <definedName name="이상득">#REF!</definedName>
    <definedName name="송수관로구경" localSheetId="0">#REF!</definedName>
    <definedName name="_1C_18">#REF!</definedName>
    <definedName name="스파이랄슬리브2">#REF!</definedName>
    <definedName name="_UK0107">#REF!</definedName>
    <definedName name="장비가격">#REF!</definedName>
    <definedName name="_BUL0028">#REF!</definedName>
    <definedName name="T자R10">#REF!</definedName>
    <definedName name="철경비">#REF!</definedName>
    <definedName name="김성환님_공공">#REF!</definedName>
    <definedName name="생사2호">#REF!</definedName>
    <definedName name="gc">#REF!</definedName>
    <definedName name="파이1" localSheetId="0">#REF!</definedName>
    <definedName name="_19511">#REF!</definedName>
    <definedName name="기재217.1">#REF!</definedName>
    <definedName name="_113">#REF!</definedName>
    <definedName name="반화정">#REF!</definedName>
    <definedName name="중부미개통">#REF!</definedName>
    <definedName name="이릉" localSheetId="0">#REF!</definedName>
    <definedName name="밸브" localSheetId="0">#REF!</definedName>
    <definedName name="철재" localSheetId="0">#REF!</definedName>
    <definedName name="DANGA174" localSheetId="0">#REF!</definedName>
    <definedName name="종합판정">#REF!</definedName>
    <definedName name="_12C_67">#REF!</definedName>
    <definedName name="WHANM">#REF!</definedName>
    <definedName name="목돈입력">#REF!</definedName>
    <definedName name="기재248">#REF!</definedName>
    <definedName name="노271">#REF!</definedName>
    <definedName name="sangEL">#REF!</definedName>
    <definedName name="덤프재료">#REF!</definedName>
    <definedName name="tyikut" localSheetId="0">#REF!</definedName>
    <definedName name="노4_1">#REF!</definedName>
    <definedName name="FDSAF">#REF!</definedName>
    <definedName name="아세1" localSheetId="1">#REF!</definedName>
    <definedName name="재142">#REF!</definedName>
    <definedName name="주택지8FC100">#REF!</definedName>
    <definedName name="금회변금이윤">#REF!</definedName>
    <definedName name="_NO211">#REF!</definedName>
    <definedName name="줄떼1">#REF!</definedName>
    <definedName name="_4차">#REF!</definedName>
    <definedName name="_UL0086">#REF!</definedName>
    <definedName name="_BUL0022">#REF!</definedName>
    <definedName name="_DAN79">#REF!</definedName>
    <definedName name="배관공" localSheetId="0">#REF!</definedName>
    <definedName name="_17B_3">#REF!</definedName>
    <definedName name="느티나무">#REF!</definedName>
    <definedName name="기재60">#REF!</definedName>
    <definedName name="기계설치공002" localSheetId="0">#REF!</definedName>
    <definedName name="__PI60">#REF!</definedName>
    <definedName name="시멘트1">#REF!</definedName>
    <definedName name="도서1">#REF!</definedName>
    <definedName name="금변관급자재대">#REF!</definedName>
    <definedName name="_2B_15">#REF!</definedName>
    <definedName name="_8_0_0_F" localSheetId="0">#REF!</definedName>
    <definedName name="전계장금액">#REF!</definedName>
    <definedName name="WIND2_H">#REF!</definedName>
    <definedName name="평의자1" localSheetId="0">#REF!</definedName>
    <definedName name="MOTER_31">#REF!</definedName>
    <definedName name="경기남옥상외계약입고">#REF!</definedName>
    <definedName name="RAS">#REF!</definedName>
    <definedName name="BuiltIn_Print_Area___0">#REF!</definedName>
    <definedName name="저판폭">#REF!</definedName>
    <definedName name="기재294.1">#REF!</definedName>
    <definedName name="_15A_63">#REF!</definedName>
    <definedName name="TOGO7.1">#REF!</definedName>
    <definedName name="아세">#REF!</definedName>
    <definedName name="ACONN22">#REF!</definedName>
    <definedName name="_35583">#REF!</definedName>
    <definedName name="기경1" localSheetId="0">#REF!</definedName>
    <definedName name="연접도움말">#REF!</definedName>
    <definedName name="_LM9228">#REF!</definedName>
    <definedName name="시험관련산업기사_2급991">#REF!</definedName>
    <definedName name="_UJ0029">#REF!</definedName>
    <definedName name="ㅘㅗ허ㅎ" localSheetId="0">#REF!</definedName>
    <definedName name="_PL0012">#REF!</definedName>
    <definedName name="재75">#REF!</definedName>
    <definedName name="_UN0033">#REF!</definedName>
    <definedName name="진선미님_구매_279.2064">#REF!</definedName>
    <definedName name="강관주">#REF!</definedName>
    <definedName name="_fff95">#REF!</definedName>
    <definedName name="_______WW3">#REF!</definedName>
    <definedName name="ㄱ4">#REF!</definedName>
    <definedName name="_DAN115" localSheetId="0">#REF!</definedName>
    <definedName name="소계4" localSheetId="0">#REF!</definedName>
    <definedName name="_JN164">#REF!</definedName>
    <definedName name="_25321">#REF!</definedName>
    <definedName name="ㅈㄷㄻㅈ">#REF!</definedName>
    <definedName name="비계목재9회">#REF!</definedName>
    <definedName name="열수축B">#REF!</definedName>
    <definedName name="_NN190">#REF!</definedName>
    <definedName name="한식목공011">#REF!</definedName>
    <definedName name="_35893">#REF!</definedName>
    <definedName name="TABLE_37">#REF!</definedName>
    <definedName name="_31415">#REF!</definedName>
    <definedName name="기재144">#REF!</definedName>
    <definedName name="_14B_26">#REF!</definedName>
    <definedName name="반취부울산신">#REF!</definedName>
    <definedName name="차이">#REF!</definedName>
    <definedName name="투수콘">#REF!</definedName>
    <definedName name="Regen_CE_BB">#REF!</definedName>
    <definedName name="COPY990">#REF!</definedName>
    <definedName name="잔토처리0.4운반재료비">#REF!</definedName>
    <definedName name="연발산">#REF!</definedName>
    <definedName name="보65" localSheetId="0">#REF!</definedName>
    <definedName name="제조" localSheetId="1">#REF!</definedName>
    <definedName name="__pa1">#REF!</definedName>
    <definedName name="테R12">#REF!</definedName>
    <definedName name="__________________WW7">#REF!</definedName>
    <definedName name="기타자재4">#REF!</definedName>
    <definedName name="철근콘크리트깨기0.7작업보조원계">#REF!</definedName>
    <definedName name="BRG">#REF!</definedName>
    <definedName name="DANGA200">#REF!</definedName>
    <definedName name="_14137">#REF!</definedName>
    <definedName name="공종간지" localSheetId="0">#REF!</definedName>
    <definedName name="_13A_24">#REF!</definedName>
    <definedName name="전기공사산업기사_전기공사기사2급011" localSheetId="0">#REF!</definedName>
    <definedName name="_1_4_도교">#REF!</definedName>
    <definedName name="_VLX6">#REF!</definedName>
    <definedName name="_10C_29">#REF!</definedName>
    <definedName name="프라">#REF!</definedName>
    <definedName name="ASA">#REF!</definedName>
    <definedName name="KJH">#REF!</definedName>
    <definedName name="ac">#REF!</definedName>
    <definedName name="_UL0015">#REF!</definedName>
    <definedName name="원가실적">#REF!</definedName>
    <definedName name="powerunit">#REF!</definedName>
    <definedName name="_34553">#REF!</definedName>
    <definedName name="_____WW6">#REF!</definedName>
    <definedName name="_32256">#REF!</definedName>
    <definedName name="방습거울">#REF!</definedName>
    <definedName name="시설달성TA1">#REF!</definedName>
    <definedName name="_DAN78">#REF!</definedName>
    <definedName name="시험보조수992">#REF!</definedName>
    <definedName name="재20">#REF!</definedName>
    <definedName name="벽돌_블록_제작공992" localSheetId="0">#REF!</definedName>
    <definedName name="김외현">#REF!</definedName>
    <definedName name="보통인부B6">#REF!</definedName>
    <definedName name="보25">#REF!</definedName>
    <definedName name="___A70000">#REF!</definedName>
    <definedName name="_A70000" localSheetId="0">#REF!</definedName>
    <definedName name="edtgh">#REF!</definedName>
    <definedName name="_11444">#REF!</definedName>
    <definedName name="hfdhgdf">#REF!</definedName>
    <definedName name="ㄱㄷㄴ" localSheetId="0">#REF!</definedName>
    <definedName name="RO35___12">#REF!</definedName>
    <definedName name="_NO128">#REF!</definedName>
    <definedName name="전력비3">#REF!</definedName>
    <definedName name="CV1C325">#REF!</definedName>
    <definedName name="_35353">#REF!</definedName>
    <definedName name="보안공001">#REF!</definedName>
    <definedName name="TEST_Y3">#REF!</definedName>
    <definedName name="단58">#REF!</definedName>
    <definedName name="화신2호">#REF!</definedName>
    <definedName name="SEQ">#REF!</definedName>
    <definedName name="ㅋ륭ㅎㄹㅇㄹ">#REF!</definedName>
    <definedName name="ALLOWED3">#REF!</definedName>
    <definedName name="_35800">#REF!</definedName>
    <definedName name="기재37">#REF!</definedName>
    <definedName name="하도급내역">#REF!</definedName>
    <definedName name="_9A_7">#REF!</definedName>
    <definedName name="XFormula">#REF!</definedName>
    <definedName name="E61M">#REF!</definedName>
    <definedName name="Project_Name">#REF!</definedName>
    <definedName name="FME">#REF!</definedName>
    <definedName name="_Ted1" localSheetId="0">#REF!</definedName>
    <definedName name="비목4">#REF!</definedName>
    <definedName name="_12B_52">#REF!</definedName>
    <definedName name="_11C_5">#REF!</definedName>
    <definedName name="전력사다리1">#REF!</definedName>
    <definedName name="수은등200W" localSheetId="0">#REF!</definedName>
    <definedName name="경계블럭운반하차료경비">#REF!</definedName>
    <definedName name="기재258.1">#REF!</definedName>
    <definedName name="_UP2">#REF!</definedName>
    <definedName name="형틀목공991">#REF!</definedName>
    <definedName name="노110">#REF!</definedName>
    <definedName name="재137.1">#REF!</definedName>
    <definedName name="소공정11">#REF!</definedName>
    <definedName name="실적공사비단가">#REF!</definedName>
    <definedName name="견적갑">#REF!</definedName>
    <definedName name="_UH1">#REF!</definedName>
    <definedName name="보일러공011">#REF!</definedName>
    <definedName name="Yh">#REF!</definedName>
    <definedName name="건설기계조장991" localSheetId="0">#REF!</definedName>
    <definedName name="ANFRK2">#REF!</definedName>
    <definedName name="p_a_m">#REF!</definedName>
    <definedName name="_KK222">#REF!</definedName>
    <definedName name="직종" localSheetId="0">#REF!</definedName>
    <definedName name="대가표">#REF!</definedName>
    <definedName name="sectionE">#REF!</definedName>
    <definedName name="_DAN45">#REF!</definedName>
    <definedName name="_14.P.P.C__급수_급탕">#REF!</definedName>
    <definedName name="잡철재">#REF!</definedName>
    <definedName name="시외18">#REF!</definedName>
    <definedName name="금회변변금산재보험료">#REF!</definedName>
    <definedName name="_62.가스보일러설치">#REF!</definedName>
    <definedName name="ㅂㅈㅇㅂㅈㅇ">#REF!</definedName>
    <definedName name="이층접지선값" localSheetId="0">#REF!</definedName>
    <definedName name="허용전류">#REF!</definedName>
    <definedName name="말뚝박기재">#REF!</definedName>
    <definedName name="_6B_29">#REF!</definedName>
    <definedName name="뎡유">#REF!</definedName>
    <definedName name="_25640">#REF!</definedName>
    <definedName name="기재169.1">#REF!</definedName>
    <definedName name="챠챠">#REF!</definedName>
    <definedName name="벽돌" localSheetId="0">#REF!</definedName>
    <definedName name="재77.1">#REF!</definedName>
    <definedName name="FFDGGFD">#REF!</definedName>
    <definedName name="동별내역" localSheetId="0">#REF!</definedName>
    <definedName name="시설성서TXA1">#REF!</definedName>
    <definedName name="_23120">#REF!</definedName>
    <definedName name="______________________IL1">#REF!</definedName>
    <definedName name="고정판1" localSheetId="0">#REF!</definedName>
    <definedName name="공사개요10">#REF!</definedName>
    <definedName name="_DAN109" localSheetId="0">#REF!</definedName>
    <definedName name="CIRCUIT">#REF!</definedName>
    <definedName name="광전송설치">#REF!</definedName>
    <definedName name="_BUL0026">#REF!</definedName>
    <definedName name="내관1조20">#REF!</definedName>
    <definedName name="압입운반차4간재">#REF!</definedName>
    <definedName name="__WW2" localSheetId="0">#REF!</definedName>
    <definedName name="_23230">#REF!</definedName>
    <definedName name="_LGE3">#REF!</definedName>
    <definedName name="_33307">#REF!</definedName>
    <definedName name="통신설비공001">#REF!</definedName>
    <definedName name="DANGA73">#REF!</definedName>
    <definedName name="호표">#REF!</definedName>
    <definedName name="______________qa1">#REF!</definedName>
    <definedName name="_SBB2">#REF!</definedName>
    <definedName name="제각직노">#REF!</definedName>
    <definedName name="독야">#REF!</definedName>
    <definedName name="_JJ97">#REF!</definedName>
    <definedName name="총도급">#REF!</definedName>
    <definedName name="S2L">#REF!</definedName>
    <definedName name="_13A_40">#REF!</definedName>
    <definedName name="_12C_10">#REF!</definedName>
    <definedName name="명취부1">#REF!</definedName>
    <definedName name="beta5">#REF!</definedName>
    <definedName name="기재88">#REF!</definedName>
    <definedName name="_12C_44">#REF!</definedName>
    <definedName name="ALL" localSheetId="0">#REF!</definedName>
    <definedName name="기재172">#REF!</definedName>
    <definedName name="kuryte">#REF!</definedName>
    <definedName name="DANGA11">#REF!</definedName>
    <definedName name="노41_1">#REF!</definedName>
    <definedName name="ㅁ인ㅍㅁ닟ㅍㅁㄴㅇㄹ" localSheetId="0">#REF!</definedName>
    <definedName name="기재168">#REF!</definedName>
    <definedName name="지적기사2급">#REF!</definedName>
    <definedName name="재4.1">#REF!</definedName>
    <definedName name="__DAN2">#REF!</definedName>
    <definedName name="_____A69999" localSheetId="0">#REF!</definedName>
    <definedName name="_JJ46">#REF!</definedName>
    <definedName name="_35751">#REF!</definedName>
    <definedName name="샷_시_공">#REF!</definedName>
    <definedName name="소나무H2.5">#REF!</definedName>
    <definedName name="선부001">#REF!</definedName>
    <definedName name="기재280">#REF!</definedName>
    <definedName name="흄45">#REF!</definedName>
    <definedName name="써콘해체">#REF!</definedName>
    <definedName name="옥내케이블시설">#REF!</definedName>
    <definedName name="파이프크램프">#REF!</definedName>
    <definedName name="지간">#REF!</definedName>
    <definedName name="_GJL0013">#REF!</definedName>
    <definedName name="_NN39">#REF!</definedName>
    <definedName name="DOG1___2">#REF!</definedName>
    <definedName name="관로공사D">#REF!</definedName>
    <definedName name="꽃사과6재료">#REF!</definedName>
    <definedName name="품목상승공사원가" localSheetId="0">#REF!</definedName>
    <definedName name="변춘삼과장님_전자사업팀_3429.3862">#REF!</definedName>
    <definedName name="오층주간선값">#REF!</definedName>
    <definedName name="융착접속">#REF!</definedName>
    <definedName name="각재">#REF!</definedName>
    <definedName name="크_레_인__트럭">#REF!</definedName>
    <definedName name="연결금구90">#REF!</definedName>
    <definedName name="_362___0mon">#REF!</definedName>
    <definedName name="벽돌_블럭_제작공011" localSheetId="0">#REF!</definedName>
    <definedName name="부속대1300">#REF!</definedName>
    <definedName name="PIS" localSheetId="0">#REF!</definedName>
    <definedName name="아연도금">#REF!</definedName>
    <definedName name="자갈운반톤재료비">#REF!</definedName>
    <definedName name="BHE_SMSC">#REF!</definedName>
    <definedName name="모래운반톤재료비">#REF!</definedName>
    <definedName name="_12C_57">#REF!</definedName>
    <definedName name="기노53.1">#REF!</definedName>
    <definedName name="sb204_차고">#REF!</definedName>
    <definedName name="가설창고노">#REF!</definedName>
    <definedName name="__SBB1" localSheetId="0">#REF!</definedName>
    <definedName name="변수">#REF!</definedName>
    <definedName name="GAB">#REF!</definedName>
    <definedName name="_21350">#REF!</definedName>
    <definedName name="_DAN132">#REF!</definedName>
    <definedName name="WFG">#REF!</definedName>
    <definedName name="견적">#REF!</definedName>
    <definedName name="타이어롤러">#REF!</definedName>
    <definedName name="함체4">#REF!</definedName>
    <definedName name="반취부동교">#REF!</definedName>
    <definedName name="FR84C5.5">#REF!</definedName>
    <definedName name="이상현">#REF!</definedName>
    <definedName name="재104">#REF!</definedName>
    <definedName name="_15_3_0Crite" localSheetId="0">#REF!</definedName>
    <definedName name="ㅠ359" localSheetId="0">#REF!</definedName>
    <definedName name="윈치손료">#REF!</definedName>
    <definedName name="delta4" localSheetId="0">#REF!</definedName>
    <definedName name="번들2호">#REF!</definedName>
    <definedName name="기재289">#REF!</definedName>
    <definedName name="기재2">#REF!</definedName>
    <definedName name="안방2호">#REF!</definedName>
    <definedName name="이각노">#REF!</definedName>
    <definedName name="남대구입출비율">#REF!</definedName>
    <definedName name="보링공_지질조사002">#REF!</definedName>
    <definedName name="난연광교">#REF!</definedName>
    <definedName name="케타2">#REF!</definedName>
    <definedName name="노18">#REF!</definedName>
    <definedName name="in">#REF!</definedName>
    <definedName name="ru">#REF!</definedName>
    <definedName name="이릉">#REF!</definedName>
    <definedName name="_____________________________WW8">#REF!</definedName>
    <definedName name="류">#REF!</definedName>
    <definedName name="고급선원011">#REF!</definedName>
    <definedName name="부산옥내개통">#REF!</definedName>
    <definedName name="fnsj">#REF!</definedName>
    <definedName name="_34159">#REF!</definedName>
    <definedName name="철골공992" localSheetId="0">#REF!</definedName>
    <definedName name="볼트2080">#REF!</definedName>
    <definedName name="_13200">#REF!</definedName>
    <definedName name="연청담">#REF!</definedName>
    <definedName name="DANGA60">#REF!</definedName>
    <definedName name="BHE_voice_telephony_switching">#REF!</definedName>
    <definedName name="당초일반관리비">#REF!</definedName>
    <definedName name="영산홍H0.3">#REF!</definedName>
    <definedName name="계약의뢰">#REF!</definedName>
    <definedName name="_32253">#REF!</definedName>
    <definedName name="retyerw" localSheetId="1">#REF!</definedName>
    <definedName name="기초단가목록" localSheetId="0">#REF!</definedName>
    <definedName name="랙4">#REF!</definedName>
    <definedName name="ㅑ547">#REF!</definedName>
    <definedName name="_NN237">#REF!</definedName>
    <definedName name="모래막이재">#REF!</definedName>
    <definedName name="콘벡타">#REF!</definedName>
    <definedName name="DANGA90">#REF!</definedName>
    <definedName name="설치직노">#REF!</definedName>
    <definedName name="원자력보온공002" localSheetId="0">#REF!</definedName>
    <definedName name="WING_T">#REF!</definedName>
    <definedName name="기재428.1">#REF!</definedName>
    <definedName name="기노9">#REF!</definedName>
    <definedName name="tewtwet">#REF!</definedName>
    <definedName name="강릉토목임" localSheetId="0">#REF!</definedName>
    <definedName name="_____________________________WW7">#REF!</definedName>
    <definedName name="_UN0103">#REF!</definedName>
    <definedName name="_3C_19">#REF!</definedName>
    <definedName name="_5단" localSheetId="0">#REF!</definedName>
    <definedName name="최종ASP_4">#REF!</definedName>
    <definedName name="_15A_84">#REF!</definedName>
    <definedName name="SLAB">#REF!</definedName>
    <definedName name="DOG3___0">#REF!</definedName>
    <definedName name="Tl" localSheetId="1">#REF!</definedName>
    <definedName name="추재">#REF!</definedName>
    <definedName name="써콘A">#REF!</definedName>
    <definedName name="_15B_85">#REF!</definedName>
    <definedName name="조적재료">#REF!</definedName>
    <definedName name="han">#REF!</definedName>
    <definedName name="변제산재보험료">#REF!</definedName>
    <definedName name="_RE2">#REF!</definedName>
    <definedName name="DOG1___0">#REF!</definedName>
    <definedName name="da_conv">#REF!</definedName>
    <definedName name="_DAN50" localSheetId="0">#REF!</definedName>
    <definedName name="_12A_43">#REF!</definedName>
    <definedName name="L1L">#REF!</definedName>
    <definedName name="외피접속20">#REF!</definedName>
    <definedName name="최_영철_대리님_34292936">#REF!</definedName>
    <definedName name="기재449.1">#REF!</definedName>
    <definedName name="관노무비단가">#REF!</definedName>
    <definedName name="_12B_79">#REF!</definedName>
    <definedName name="_10A_75">#REF!</definedName>
    <definedName name="홍면유">#REF!</definedName>
    <definedName name="E30M">#REF!</definedName>
    <definedName name="hgdkkdty">#REF!</definedName>
    <definedName name="___DAN109">#REF!</definedName>
    <definedName name="COND_3">#REF!</definedName>
    <definedName name="광아답터1">#REF!</definedName>
    <definedName name="_38">#REF!</definedName>
    <definedName name="_75.그릴설치_도아그릴">#REF!</definedName>
    <definedName name="시설수성E2">#REF!</definedName>
    <definedName name="노42_1">#REF!</definedName>
    <definedName name="CQDA">#REF!</definedName>
    <definedName name="덕산4호">#REF!</definedName>
    <definedName name="노37_1">#REF!</definedName>
    <definedName name="운반산출">#REF!</definedName>
    <definedName name="유리경비">#REF!</definedName>
    <definedName name="_14513">#REF!</definedName>
    <definedName name="철목3호" localSheetId="0">#REF!</definedName>
    <definedName name="원자력플랜트전공011">#REF!</definedName>
    <definedName name="관리율">#REF!</definedName>
    <definedName name="노임단가">#REF!</definedName>
    <definedName name="군유4">#REF!</definedName>
    <definedName name="ㄷ33">#REF!</definedName>
    <definedName name="___PRN3">#REF!</definedName>
    <definedName name="기재428">#REF!</definedName>
    <definedName name="haeaher">#REF!</definedName>
    <definedName name="느티R18">#REF!</definedName>
    <definedName name="자금분담1">#REF!</definedName>
    <definedName name="_NO209">#REF!</definedName>
    <definedName name="준설선선장991">#REF!</definedName>
    <definedName name="_12A_52">#REF!</definedName>
    <definedName name="_DAN30" localSheetId="0">#REF!</definedName>
    <definedName name="POFD1">#REF!</definedName>
    <definedName name="설계표지">#REF!</definedName>
    <definedName name="_DAN132" localSheetId="0">#REF!</definedName>
    <definedName name="_44.밸브보온_함석_30T_50T">#REF!</definedName>
    <definedName name="___A68000">#REF!</definedName>
    <definedName name="PVC관">#REF!</definedName>
    <definedName name="_35333">#REF!</definedName>
    <definedName name="_2A_25">#REF!</definedName>
    <definedName name="원형봉13" localSheetId="0">#REF!</definedName>
    <definedName name="Coef">#REF!</definedName>
    <definedName name="포장공">#REF!</definedName>
    <definedName name="배전전공012">#REF!</definedName>
    <definedName name="_116">#REF!</definedName>
    <definedName name="M_Title">#REF!</definedName>
    <definedName name="기재380.1">#REF!</definedName>
    <definedName name="_18A_9">#REF!</definedName>
    <definedName name="트렉트_및_트레일러">#REF!</definedName>
    <definedName name="_JJ213">#REF!</definedName>
    <definedName name="PRICE">#REF!</definedName>
    <definedName name="겨울">#REF!</definedName>
    <definedName name="시공측량사조수002">#REF!</definedName>
    <definedName name="__________________________DOG2">#REF!</definedName>
    <definedName name="POR7280C116RTSKS15C6LRTHR26C116">#REF!</definedName>
    <definedName name="공사개요1">#REF!</definedName>
    <definedName name="yterwy">#REF!</definedName>
    <definedName name="원형봉13">#REF!</definedName>
    <definedName name="一般管理費">#REF!</definedName>
    <definedName name="임종섭">#REF!</definedName>
    <definedName name="전선관_부설">#REF!</definedName>
    <definedName name="q앨">#REF!</definedName>
    <definedName name="_DAN74" localSheetId="0">#REF!</definedName>
    <definedName name="최_정식_님__34160145">#REF!</definedName>
    <definedName name="노15_1">#REF!</definedName>
    <definedName name="고급원자력비파괴시험공002" localSheetId="0">#REF!</definedName>
    <definedName name="ㄶㅇㅎㅈ">#REF!</definedName>
    <definedName name="_36256">#REF!</definedName>
    <definedName name="CCIN1">#REF!</definedName>
    <definedName name="PB.600400">#REF!</definedName>
    <definedName name="동원인원">#REF!</definedName>
    <definedName name="_6___123Graph_CPOWER_MT">#REF!</definedName>
    <definedName name="밴드설치">#REF!</definedName>
    <definedName name="_DAN148" localSheetId="0">#REF!</definedName>
    <definedName name="지적기능산업기사_지적기능사1급011" localSheetId="0">#REF!</definedName>
    <definedName name="제3호표노무비계">#REF!</definedName>
    <definedName name="___________________________________PI60">#REF!</definedName>
    <definedName name="TOT_2">#REF!</definedName>
    <definedName name="_H11">#REF!</definedName>
    <definedName name="거푸집연결관" localSheetId="0">#REF!</definedName>
    <definedName name="이장원">#REF!</definedName>
    <definedName name="사석주0245노">#REF!</definedName>
    <definedName name="기재404">#REF!</definedName>
    <definedName name="__DAN4">#REF!</definedName>
    <definedName name="ㅇ낯ㅍ" localSheetId="0">#REF!</definedName>
    <definedName name="_15.P.P.C__난방">#REF!</definedName>
    <definedName name="_14A_11">#REF!</definedName>
    <definedName name="_33120">#REF!</definedName>
    <definedName name="COD">#REF!</definedName>
    <definedName name="_34753">#REF!</definedName>
    <definedName name="녭">#REF!</definedName>
    <definedName name="치즐">#REF!</definedName>
    <definedName name="경고용테이프1">#REF!</definedName>
    <definedName name="__________RO110">#REF!</definedName>
    <definedName name="부속대1300" localSheetId="0">#REF!</definedName>
    <definedName name="광전송_1">#REF!</definedName>
    <definedName name="고객구분">#REF!</definedName>
    <definedName name="목차">#REF!</definedName>
    <definedName name="기노72.1">#REF!</definedName>
    <definedName name="j_30">#REF!</definedName>
    <definedName name="공압축7.1노무">#REF!</definedName>
    <definedName name="가E">#REF!</definedName>
    <definedName name="오층배관값" localSheetId="0">#REF!</definedName>
    <definedName name="_____________________________DOG33">#REF!</definedName>
    <definedName name="화강석1" localSheetId="0">#REF!</definedName>
    <definedName name="ㅁ1">#REF!</definedName>
    <definedName name="개통시험비계">#REF!</definedName>
    <definedName name="_Table1_In1">#REF!</definedName>
    <definedName name="이미리">#REF!</definedName>
    <definedName name="ㅇ나리">#REF!</definedName>
    <definedName name="_35804">#REF!</definedName>
    <definedName name="금회변금안전관리비">#REF!</definedName>
    <definedName name="gjj">#REF!</definedName>
    <definedName name="투재료비" localSheetId="0">#REF!</definedName>
    <definedName name="ㄴㅁㅈ">#REF!</definedName>
    <definedName name="제철축로공">#REF!</definedName>
    <definedName name="_10C_47">#REF!</definedName>
    <definedName name="철보험">#REF!</definedName>
    <definedName name="광케이블2열">#REF!</definedName>
    <definedName name="___SBB3">#REF!</definedName>
    <definedName name="_3B_24">#REF!</definedName>
    <definedName name="종합분">#REF!</definedName>
    <definedName name="일공구이윤">#REF!</definedName>
    <definedName name="_9A_26">#REF!</definedName>
    <definedName name="램머Q간재20">#REF!</definedName>
    <definedName name="_15B_23">#REF!</definedName>
    <definedName name="___________PI60">#REF!</definedName>
    <definedName name="전" localSheetId="0">#REF!</definedName>
    <definedName name="____________________________________DOG4">#REF!</definedName>
    <definedName name="ALLOWED1">#REF!</definedName>
    <definedName name="언어" localSheetId="0">#REF!</definedName>
    <definedName name="고준원님_SAIT">#REF!</definedName>
    <definedName name="SKDFP">#REF!</definedName>
    <definedName name="광코드12">#REF!</definedName>
    <definedName name="TON2___12">#REF!</definedName>
    <definedName name="_I01">#REF!</definedName>
    <definedName name="___DAN148">#REF!</definedName>
    <definedName name="_34208">#REF!</definedName>
    <definedName name="Ty1H1" localSheetId="1">#REF!</definedName>
    <definedName name="_JJJ1">#REF!</definedName>
    <definedName name="TV공량">#REF!</definedName>
    <definedName name="___TON1" localSheetId="0">#REF!</definedName>
    <definedName name="기노69.1">#REF!</definedName>
    <definedName name="볼트1150">#REF!</definedName>
    <definedName name="품목상승공사원가">#REF!</definedName>
    <definedName name="_16IL1_">#REF!</definedName>
    <definedName name="노100">#REF!</definedName>
    <definedName name="__CUM6">#REF!</definedName>
    <definedName name="ㅎㄱ" localSheetId="0">#REF!</definedName>
    <definedName name="멋진승하0">#REF!</definedName>
    <definedName name="Fy" localSheetId="0">#REF!</definedName>
    <definedName name="기재331">#REF!</definedName>
    <definedName name="ㅚㅏ">#REF!</definedName>
    <definedName name="도급경비2">#REF!</definedName>
    <definedName name="printMtitles" localSheetId="0">#REF!</definedName>
    <definedName name="ABFormula">#REF!</definedName>
    <definedName name="금회장공사원가" localSheetId="0">#REF!</definedName>
    <definedName name="_NO58">#REF!</definedName>
    <definedName name="_35634">#REF!</definedName>
    <definedName name="DANGA92" localSheetId="0">#REF!</definedName>
    <definedName name="잣나무15노무">#REF!</definedName>
    <definedName name="도장재료">#REF!</definedName>
    <definedName name="세금">#REF!</definedName>
    <definedName name="저압케이블전공982">#REF!</definedName>
    <definedName name="택코팅40아스팔트스프레이어300재료비">#REF!</definedName>
    <definedName name="_14B_1">#REF!</definedName>
    <definedName name="__________________________________DOG1">#REF!</definedName>
    <definedName name="_35108">#REF!</definedName>
    <definedName name="_35257">#REF!</definedName>
    <definedName name="한식와공011" localSheetId="0">#REF!</definedName>
    <definedName name="사토리핑암">#REF!</definedName>
    <definedName name="_31806">#REF!</definedName>
    <definedName name="배성환">#REF!</definedName>
    <definedName name="datab">#REF!</definedName>
    <definedName name="Kea" localSheetId="0">#REF!</definedName>
    <definedName name="표">#REF!</definedName>
    <definedName name="_11203">#REF!</definedName>
    <definedName name="대기영역">#REF!</definedName>
    <definedName name="SW시험사001">#REF!</definedName>
    <definedName name="알지">#REF!</definedName>
    <definedName name="_40">#REF!</definedName>
    <definedName name="CDMA">#REF!</definedName>
    <definedName name="스텐레스후레임">#REF!</definedName>
    <definedName name="명찰지중">#REF!</definedName>
    <definedName name="_14144">#REF!</definedName>
    <definedName name="겹동백1002">#REF!</definedName>
    <definedName name="연마지" localSheetId="0">#REF!</definedName>
    <definedName name="윤홍석과장님">#REF!</definedName>
    <definedName name="케이블_CV_4C">#REF!</definedName>
    <definedName name="_BUJ0030">#REF!</definedName>
    <definedName name="_13609">#REF!</definedName>
    <definedName name="반영">#REF!</definedName>
    <definedName name="를">#REF!</definedName>
    <definedName name="zxd">#REF!</definedName>
    <definedName name="케이블크리트A">#REF!</definedName>
    <definedName name="보안공001" localSheetId="0">#REF!</definedName>
    <definedName name="CCtr">#REF!</definedName>
    <definedName name="_SORT1">#REF!</definedName>
    <definedName name="기재414.1">#REF!</definedName>
    <definedName name="____RO45">#REF!</definedName>
    <definedName name="최_영철_대리님">#REF!</definedName>
    <definedName name="RFUR">#REF!</definedName>
    <definedName name="_p01">#REF!</definedName>
    <definedName name="특수화공992" localSheetId="0">#REF!</definedName>
    <definedName name="_11710">#REF!</definedName>
    <definedName name="경고테이프포설">#REF!</definedName>
    <definedName name="금회변변전총공사비">#REF!</definedName>
    <definedName name="_35564">#REF!</definedName>
    <definedName name="단46">#REF!</definedName>
    <definedName name="ㄴㅁㅎㅇㅁㅎ">#REF!</definedName>
    <definedName name="________DOG1">#REF!</definedName>
    <definedName name="SRI_Line">#REF!</definedName>
    <definedName name="TEST_T3">#REF!</definedName>
    <definedName name="벌개제근">#REF!</definedName>
    <definedName name="PIBOT_TABLE용">#REF!</definedName>
    <definedName name="_NN165">#REF!</definedName>
    <definedName name="한식목공조공991" localSheetId="0">#REF!</definedName>
    <definedName name="기재134.1">#REF!</definedName>
    <definedName name="프라임코팅75아스팔트스프레이어300살포계">#REF!</definedName>
    <definedName name="_35205">#REF!</definedName>
    <definedName name="원기재">#REF!</definedName>
    <definedName name="_____________PI60">#REF!</definedName>
    <definedName name="_2C_21">#REF!</definedName>
    <definedName name="_MOK2">#REF!</definedName>
    <definedName name="hfesahtr" localSheetId="0">#REF!</definedName>
    <definedName name="노즐공992">#REF!</definedName>
    <definedName name="_1B_12">#REF!</definedName>
    <definedName name="기층인력전압마카담노무비">#REF!</definedName>
    <definedName name="CV8_4C">#REF!</definedName>
    <definedName name="공사1">#REF!</definedName>
    <definedName name="____________________________________RO45">#REF!</definedName>
    <definedName name="건설기계운전기사002" localSheetId="0">#REF!</definedName>
    <definedName name="철계" localSheetId="0">#REF!</definedName>
    <definedName name="화">#REF!</definedName>
    <definedName name="서울컨미계약미입고">#REF!</definedName>
    <definedName name="프레이트타이" localSheetId="0">#REF!</definedName>
    <definedName name="_77G_0Extract">#REF!</definedName>
    <definedName name="어어어엉">#REF!</definedName>
    <definedName name="FG44TBTB4RTDKDK" localSheetId="0">#REF!</definedName>
    <definedName name="강대우">#REF!</definedName>
    <definedName name="프라임코팅75디스트리뷰우터3000인건비계">#REF!</definedName>
    <definedName name="경제" localSheetId="0">#REF!</definedName>
    <definedName name="택코팅40아스팔트스프레이어300인건비계">#REF!</definedName>
    <definedName name="__________PRN6">#REF!</definedName>
    <definedName name="___________________DOG33">#REF!</definedName>
    <definedName name="결속선120" localSheetId="0">#REF!</definedName>
    <definedName name="철골공001">#REF!</definedName>
    <definedName name="SSLR">#REF!</definedName>
    <definedName name="슬리브">#REF!</definedName>
    <definedName name="_11C_12">#REF!</definedName>
    <definedName name="SSS___12">#REF!</definedName>
    <definedName name="______RO110">#REF!</definedName>
    <definedName name="_1A_6">#REF!</definedName>
    <definedName name="김형길">#REF!</definedName>
    <definedName name="_SHH2">#REF!</definedName>
    <definedName name="Aex">#REF!</definedName>
    <definedName name="배관공992" localSheetId="0">#REF!</definedName>
    <definedName name="기재364">#REF!</definedName>
    <definedName name="원복경">#REF!</definedName>
    <definedName name="아스콘포장깨기브레이카">#REF!</definedName>
    <definedName name="박영삼">#REF!</definedName>
    <definedName name="Page9">#REF!</definedName>
    <definedName name="_UL0005">#REF!</definedName>
    <definedName name="ㄴㅁㄴㅇㄹ">#REF!</definedName>
    <definedName name="광코드63">#REF!</definedName>
    <definedName name="_NO19">#REF!</definedName>
    <definedName name="용접공1" localSheetId="0">#REF!</definedName>
    <definedName name="노104">#REF!</definedName>
    <definedName name="변경공급가액">#REF!</definedName>
    <definedName name="_C315___11">#REF!</definedName>
    <definedName name="목수국1208">#REF!</definedName>
    <definedName name="CO0.6">#REF!</definedName>
    <definedName name="단43" localSheetId="0">#REF!</definedName>
    <definedName name="단가61">#REF!</definedName>
    <definedName name="변제도급액">#REF!</definedName>
    <definedName name="XNIP">#REF!</definedName>
    <definedName name="양매자0505">#REF!</definedName>
    <definedName name="ICPC">#REF!</definedName>
    <definedName name="확폭구간">#REF!</definedName>
    <definedName name="_UN0017">#REF!</definedName>
    <definedName name="무요셀지움">#REF!</definedName>
    <definedName name="Q0245토사불량">#REF!</definedName>
    <definedName name="광코드62">#REF!</definedName>
    <definedName name="_23331">#REF!</definedName>
    <definedName name="adfde">#REF!</definedName>
    <definedName name="접지슬리브">#REF!</definedName>
    <definedName name="_UJ0066">#REF!</definedName>
    <definedName name="_______________________________DOG4">#REF!</definedName>
    <definedName name="보링공012">#REF!</definedName>
    <definedName name="_11B_9">#REF!</definedName>
    <definedName name="TRYUT">#REF!</definedName>
    <definedName name="단가표지">#REF!</definedName>
    <definedName name="xadc">#REF!</definedName>
    <definedName name="구조용강관" localSheetId="0">#REF!</definedName>
    <definedName name="_10B_13">#REF!</definedName>
    <definedName name="SSSSS___0">#REF!</definedName>
    <definedName name="기재241">#REF!</definedName>
    <definedName name="분말하드너1" localSheetId="0">#REF!</definedName>
    <definedName name="조합터파기0.4인력계">#REF!</definedName>
    <definedName name="_3B_15">#REF!</definedName>
    <definedName name="보통인부982">#REF!</definedName>
    <definedName name="램머Q노무10">#REF!</definedName>
    <definedName name="nege">#REF!</definedName>
    <definedName name="DMBAR죠인트" localSheetId="0">#REF!</definedName>
    <definedName name="수성페인트내부1">#REF!</definedName>
    <definedName name="이상헌">#REF!</definedName>
    <definedName name="_101">#REF!</definedName>
    <definedName name="측부992">#REF!</definedName>
    <definedName name="DDR">#REF!</definedName>
    <definedName name="토사주04180노">#REF!</definedName>
    <definedName name="인터폰이설">#REF!</definedName>
    <definedName name="______TON1">#REF!</definedName>
    <definedName name="DFHB">#REF!</definedName>
    <definedName name="대구콘개통">#REF!</definedName>
    <definedName name="연ㄴㄴ">#REF!</definedName>
    <definedName name="판넬3" localSheetId="0">#REF!</definedName>
    <definedName name="_3C_21">#REF!</definedName>
    <definedName name="착암공">#REF!</definedName>
    <definedName name="SW시험사011">#REF!</definedName>
    <definedName name="기재177">#REF!</definedName>
    <definedName name="DANGA130" localSheetId="0">#REF!</definedName>
    <definedName name="박일석_책임">#REF!</definedName>
    <definedName name="_11A_13">#REF!</definedName>
    <definedName name="접광교">#REF!</definedName>
    <definedName name="_11105">#REF!</definedName>
    <definedName name="_31218">#REF!</definedName>
    <definedName name="덕천2호" localSheetId="0">#REF!</definedName>
    <definedName name="_SBB5">#REF!</definedName>
    <definedName name="금회변금환경보전비">#REF!</definedName>
    <definedName name="가설노무" localSheetId="0">#REF!</definedName>
    <definedName name="PI60___4">#REF!</definedName>
    <definedName name="포장">#REF!</definedName>
    <definedName name="ㅎ185.ㅁㅁ185">#REF!</definedName>
    <definedName name="아이디에프1">#REF!</definedName>
    <definedName name="JUU">#REF!</definedName>
    <definedName name="궤도공002" localSheetId="0">#REF!</definedName>
    <definedName name="토노">#REF!</definedName>
    <definedName name="기재299">#REF!</definedName>
    <definedName name="_126">#REF!</definedName>
    <definedName name="매크로12">#REF!</definedName>
    <definedName name="ytir">#REF!</definedName>
    <definedName name="방수" localSheetId="0">#REF!</definedName>
    <definedName name="기재162">#REF!</definedName>
    <definedName name="지수표" localSheetId="0">#REF!</definedName>
    <definedName name="________LP3">#REF!</definedName>
    <definedName name="신너1">#REF!</definedName>
    <definedName name="강관125.4" localSheetId="0">#REF!</definedName>
    <definedName name="특별인부1">#REF!</definedName>
    <definedName name="_8C_30">#REF!</definedName>
    <definedName name="vczdfesa" localSheetId="0">#REF!</definedName>
    <definedName name="일__반___관__리__비">#REF!</definedName>
    <definedName name="도급단가">#REF!</definedName>
    <definedName name="_25652">#REF!</definedName>
    <definedName name="배수공">#REF!</definedName>
    <definedName name="_35514">#REF!</definedName>
    <definedName name="_____________UP2">#REF!</definedName>
    <definedName name="준설선기관장991">#REF!</definedName>
    <definedName name="순공사원가2">#REF!</definedName>
    <definedName name="FG">#REF!</definedName>
    <definedName name="완철설치1">#REF!</definedName>
    <definedName name="유압식백호">#REF!</definedName>
    <definedName name="단위공량_7">#REF!</definedName>
    <definedName name="________________TON1">#REF!</definedName>
    <definedName name="한교3호">#REF!</definedName>
    <definedName name="D02_">#REF!</definedName>
    <definedName name="목도991">#REF!</definedName>
    <definedName name="___________________________WW3">#REF!</definedName>
    <definedName name="금변2금산재보험료">#REF!</definedName>
    <definedName name="김재평님">#REF!</definedName>
    <definedName name="당재" localSheetId="0">#REF!</definedName>
    <definedName name="형틀야">#REF!</definedName>
    <definedName name="___________________________DOG2">#REF!</definedName>
    <definedName name="_BUJ0024">#REF!</definedName>
    <definedName name="스파이랄슬리브맨홀4M">#REF!</definedName>
    <definedName name="PE42C">#REF!</definedName>
    <definedName name="시설신암E2">#REF!</definedName>
    <definedName name="_34205">#REF!</definedName>
    <definedName name="인서트" localSheetId="1">#REF!</definedName>
    <definedName name="BUBK0022">#REF!</definedName>
    <definedName name="광케이블설치사012">#REF!</definedName>
    <definedName name="인삼풍">#REF!</definedName>
    <definedName name="_15A_47">#REF!</definedName>
    <definedName name="늘이기">#REF!</definedName>
    <definedName name="________________RO22">#REF!</definedName>
    <definedName name="토안전">#REF!</definedName>
    <definedName name="기재146">#REF!</definedName>
    <definedName name="바닥몰" localSheetId="0">#REF!</definedName>
    <definedName name="플랜주">#REF!</definedName>
    <definedName name="_12C_80">#REF!</definedName>
    <definedName name="자동안내방송설비">#REF!</definedName>
    <definedName name="플랜트특수용접공991" localSheetId="0">#REF!</definedName>
    <definedName name="MODEM14">#REF!</definedName>
    <definedName name="백창호">#REF!</definedName>
    <definedName name="BLANK15">#REF!</definedName>
    <definedName name="_TN0026">#REF!</definedName>
    <definedName name="_3A_5">#REF!</definedName>
    <definedName name="_FDM2">#REF!</definedName>
    <definedName name="PhiH">#REF!</definedName>
    <definedName name="금회변변장안전관리비">#REF!</definedName>
    <definedName name="_JJ152">#REF!</definedName>
    <definedName name="ㄷㅅㅈ" localSheetId="0">#REF!</definedName>
    <definedName name="_31708">#REF!</definedName>
    <definedName name="수흄관단위당">#REF!</definedName>
    <definedName name="_12C_50">#REF!</definedName>
    <definedName name="__DAN144">#REF!</definedName>
    <definedName name="_JJ217">#REF!</definedName>
    <definedName name="지적기능사_지적기능사2급982" localSheetId="0">#REF!</definedName>
    <definedName name="_______LPK1">#REF!</definedName>
    <definedName name="____________RO110">#REF!</definedName>
    <definedName name="배전활선전공991">#REF!</definedName>
    <definedName name="건설기계운전조수011">#REF!</definedName>
    <definedName name="___LP1">#REF!</definedName>
    <definedName name="_9B_23">#REF!</definedName>
    <definedName name="FR32C2.0">#REF!</definedName>
    <definedName name="ㅎㅍㄷㄱㅊ">#REF!</definedName>
    <definedName name="YOON4">#REF!</definedName>
    <definedName name="PIB" localSheetId="0">#REF!</definedName>
    <definedName name="독일가문비1508">#REF!</definedName>
    <definedName name="충북옥외개통">#REF!</definedName>
    <definedName name="P.S.C.BEAM">#REF!</definedName>
    <definedName name="ㅠ뮤ㅐ" localSheetId="0">#REF!</definedName>
    <definedName name="샷시공991">#REF!</definedName>
    <definedName name="DANGA89">#REF!</definedName>
    <definedName name="HWEI">#REF!</definedName>
    <definedName name="AL몰딩1" localSheetId="0">#REF!</definedName>
    <definedName name="_35143">#REF!</definedName>
    <definedName name="통신관련기능사_통신기능사982">#REF!</definedName>
    <definedName name="__DAN145">#REF!</definedName>
    <definedName name="자73">#REF!</definedName>
    <definedName name="암대구">#REF!</definedName>
    <definedName name="AVGHBD">#REF!</definedName>
    <definedName name="플랜트배관공991" localSheetId="0">#REF!</definedName>
    <definedName name="매크로7">#REF!</definedName>
    <definedName name="재73.1">#REF!</definedName>
    <definedName name="암거날개벽">#REF!</definedName>
    <definedName name="자18">#REF!</definedName>
    <definedName name="지적기사_지적기사1급991" localSheetId="0">#REF!</definedName>
    <definedName name="지르네상스">#REF!</definedName>
    <definedName name="프라임코팅75아스팔트스프레이어300살포경비">#REF!</definedName>
    <definedName name="_3C_13">#REF!</definedName>
    <definedName name="_10B_16">#REF!</definedName>
    <definedName name="시비관노">#REF!</definedName>
    <definedName name="주번">#REF!</definedName>
    <definedName name="ㄱ임시이동">#REF!</definedName>
    <definedName name="기재213.1">#REF!</definedName>
    <definedName name="RACKXXX">#REF!</definedName>
    <definedName name="숫자노무비">#REF!</definedName>
    <definedName name="고기">#REF!</definedName>
    <definedName name="이형관1" localSheetId="0">#REF!</definedName>
    <definedName name="_10B_26">#REF!</definedName>
    <definedName name="피안전">#REF!</definedName>
    <definedName name="_6A_11">#REF!</definedName>
    <definedName name="김종선_상무">#REF!</definedName>
    <definedName name="_14B_16">#REF!</definedName>
    <definedName name="갱보" localSheetId="0">#REF!</definedName>
    <definedName name="오의종">#REF!</definedName>
    <definedName name="_______________DOG4">#REF!</definedName>
    <definedName name="기재437.1">#REF!</definedName>
    <definedName name="ertewt" localSheetId="1">#REF!</definedName>
    <definedName name="gammaw" localSheetId="0">#REF!</definedName>
    <definedName name="환경보전비">#REF!</definedName>
    <definedName name="_PRT4">#REF!</definedName>
    <definedName name="목공경비" localSheetId="0">#REF!</definedName>
    <definedName name="안태진님_SAIT_280.9262_9158">#REF!</definedName>
    <definedName name="_______DOG4">#REF!</definedName>
    <definedName name="rdyery" localSheetId="1">#REF!</definedName>
    <definedName name="_NO50">#REF!</definedName>
    <definedName name="_NN76">#REF!</definedName>
    <definedName name="ㅈㄷㅄ">#REF!</definedName>
    <definedName name="변전전공012">#REF!</definedName>
    <definedName name="원지반경">#REF!</definedName>
    <definedName name="ㄹㅇ홀옹ㅎㄹ" localSheetId="0">#REF!</definedName>
    <definedName name="_______DOG1">#REF!</definedName>
    <definedName name="암거날개재료집계">#REF!</definedName>
    <definedName name="공통재료비">#REF!</definedName>
    <definedName name="재129.1">#REF!</definedName>
    <definedName name="단위공량_16">#REF!</definedName>
    <definedName name="송전활선전공991" localSheetId="0">#REF!</definedName>
    <definedName name="_35229">#REF!</definedName>
    <definedName name="가시나무6노무">#REF!</definedName>
    <definedName name="국명">#REF!</definedName>
    <definedName name="__________________________DOG1">#REF!</definedName>
    <definedName name="김종원님_생기원_200.9237">#REF!</definedName>
    <definedName name="자R10">#REF!</definedName>
    <definedName name="단산">#REF!</definedName>
    <definedName name="권대홍">#REF!</definedName>
    <definedName name="CRIMP5C">#REF!</definedName>
    <definedName name="대분류">#REF!</definedName>
    <definedName name="lokasicrbarea">#REF!</definedName>
    <definedName name="정성대">#REF!</definedName>
    <definedName name="금관급자재대">#REF!</definedName>
    <definedName name="볼175" localSheetId="0">#REF!</definedName>
    <definedName name="SKDFP" localSheetId="0">#REF!</definedName>
    <definedName name="TV_분배기">#REF!</definedName>
    <definedName name="_15B_24">#REF!</definedName>
    <definedName name="_TL0013">#REF!</definedName>
    <definedName name="분배함취부">#REF!</definedName>
    <definedName name="부대공">#REF!</definedName>
    <definedName name="BTSINFO_991Q">#REF!</definedName>
    <definedName name="sum">#REF!</definedName>
    <definedName name="REEG">#REF!</definedName>
    <definedName name="TEST_O2">#REF!</definedName>
    <definedName name="주차1">#REF!</definedName>
    <definedName name="_GJJ0047">#REF!</definedName>
    <definedName name="Ty2H1">#REF!</definedName>
    <definedName name="ㄹㅇ">#REF!</definedName>
    <definedName name="Ig">#REF!</definedName>
    <definedName name="EWR" localSheetId="1">#REF!</definedName>
    <definedName name="_HHI28">#REF!</definedName>
    <definedName name="대접속1">#REF!</definedName>
    <definedName name="print_tital">#REF!</definedName>
    <definedName name="_WA2">#REF!</definedName>
    <definedName name="_9501">#REF!</definedName>
    <definedName name="기재260.1">#REF!</definedName>
    <definedName name="Hong__Jin_Seok_031.200.3769">#REF!</definedName>
    <definedName name="기재312.1">#REF!</definedName>
    <definedName name="_6._부대공" localSheetId="0">#REF!</definedName>
    <definedName name="우와">#REF!</definedName>
    <definedName name="_14306">#REF!</definedName>
    <definedName name="___Q3">#REF!</definedName>
    <definedName name="금회변변장고용보험료">#REF!</definedName>
    <definedName name="ㄹ116">#REF!</definedName>
    <definedName name="TEL50P">#REF!</definedName>
    <definedName name="관로연장거리" localSheetId="0">#REF!</definedName>
    <definedName name="_3C_9">#REF!</definedName>
    <definedName name="_____LU1">#REF!</definedName>
    <definedName name="골조우장">#REF!</definedName>
    <definedName name="_NN26">#REF!</definedName>
    <definedName name="무기질노">#REF!</definedName>
    <definedName name="시간당">#REF!</definedName>
    <definedName name="_35120">#REF!</definedName>
    <definedName name="가루분1">#REF!</definedName>
    <definedName name="_35407">#REF!</definedName>
    <definedName name="박성대과장님_창원">#REF!</definedName>
    <definedName name="품_______명">#REF!</definedName>
    <definedName name="_DAN128">#REF!</definedName>
    <definedName name="_UL0107">#REF!</definedName>
    <definedName name="김길">#REF!</definedName>
    <definedName name="REF">#REF!</definedName>
    <definedName name="지수제처리">#REF!</definedName>
    <definedName name="기사">#REF!</definedName>
    <definedName name="주영">#REF!</definedName>
    <definedName name="난방기_대수">#REF!</definedName>
    <definedName name="SAFDSFSDFSDFSDF">#REF!</definedName>
    <definedName name="_NN100">#REF!</definedName>
    <definedName name="자갈운반계">#REF!</definedName>
    <definedName name="_KK79">#REF!</definedName>
    <definedName name="구체콘">#REF!</definedName>
    <definedName name="형틀목공991" localSheetId="0">#REF!</definedName>
    <definedName name="ㅠㅠㅠㅠㅠㅠ">#REF!</definedName>
    <definedName name="주택지15FC100">#REF!</definedName>
    <definedName name="ㅇㄱ셔ㅓㅀ" localSheetId="0">#REF!</definedName>
    <definedName name="_415___5">#REF!</definedName>
    <definedName name="BETA">#REF!</definedName>
    <definedName name="조합터파기0.2기계노무비">#REF!</definedName>
    <definedName name="규격11">#REF!</definedName>
    <definedName name="준설설운전사011" localSheetId="0">#REF!</definedName>
    <definedName name="피이서초">#REF!</definedName>
    <definedName name="김균래_님">#REF!</definedName>
    <definedName name="기재71">#REF!</definedName>
    <definedName name="_8C_8">#REF!</definedName>
    <definedName name="화약취급공011" localSheetId="0">#REF!</definedName>
    <definedName name="_JJ178">#REF!</definedName>
    <definedName name="운호1호" localSheetId="0">#REF!</definedName>
    <definedName name="RO80___3">#REF!</definedName>
    <definedName name="_23324">#REF!</definedName>
    <definedName name="_BUK0026">#REF!</definedName>
    <definedName name="기재232">#REF!</definedName>
    <definedName name="DANGA217" localSheetId="0">#REF!</definedName>
    <definedName name="씨그마ck">#REF!</definedName>
    <definedName name="_13A_28">#REF!</definedName>
    <definedName name="철25" localSheetId="0">#REF!</definedName>
    <definedName name="_OUT8">#REF!</definedName>
    <definedName name="V5_Line">#REF!</definedName>
    <definedName name="FLC">#REF!</definedName>
    <definedName name="_34604">#REF!</definedName>
    <definedName name="적용계약공사원가경비">#REF!</definedName>
    <definedName name="TEST_H1">#REF!</definedName>
    <definedName name="_14142">#REF!</definedName>
    <definedName name="TEST_J1">#REF!</definedName>
    <definedName name="Extract_MI" localSheetId="1">#REF!</definedName>
    <definedName name="경기북컨개통">#REF!</definedName>
    <definedName name="카운트5">#REF!</definedName>
    <definedName name="__123Graph_AGraph1">#REF!</definedName>
    <definedName name="공통노무비" localSheetId="0">#REF!</definedName>
    <definedName name="투노무비">#REF!</definedName>
    <definedName name="가공12C">#REF!</definedName>
    <definedName name="기노69">#REF!</definedName>
    <definedName name="신호">#REF!</definedName>
    <definedName name="초배지">#REF!</definedName>
    <definedName name="_13414">#REF!</definedName>
    <definedName name="가루분" localSheetId="0">#REF!</definedName>
    <definedName name="표층인력전압타이어재료비">#REF!</definedName>
    <definedName name="챠02" localSheetId="0">#REF!</definedName>
    <definedName name="fact">#REF!</definedName>
    <definedName name="_14148">#REF!</definedName>
    <definedName name="볼55">#REF!</definedName>
    <definedName name="key">#REF!</definedName>
    <definedName name="용접부자재비">#REF!</definedName>
    <definedName name="AUMX">#REF!</definedName>
    <definedName name="_32511">#REF!</definedName>
    <definedName name="amount" localSheetId="0">#REF!</definedName>
    <definedName name="박건호">#REF!</definedName>
    <definedName name="보통선원002">#REF!</definedName>
    <definedName name="건설기계운전기사" localSheetId="0">#REF!</definedName>
    <definedName name="_15C_56">#REF!</definedName>
    <definedName name="TVAMP">#REF!</definedName>
    <definedName name="천윤기_과장">#REF!</definedName>
    <definedName name="GBI_S_205">#REF!</definedName>
    <definedName name="_JEA1" localSheetId="0">#REF!</definedName>
    <definedName name="S_S_S">#REF!</definedName>
    <definedName name="고압케이블전공991" localSheetId="0">#REF!</definedName>
    <definedName name="빔" localSheetId="0">#REF!</definedName>
    <definedName name="_23500">#REF!</definedName>
    <definedName name="달대볼트" localSheetId="0">#REF!</definedName>
    <definedName name="철판공991">#REF!</definedName>
    <definedName name="ㅎ어ㅗ">#REF!</definedName>
    <definedName name="E43M">#REF!</definedName>
    <definedName name="_18A_6">#REF!</definedName>
    <definedName name="SPPS_PIPE_400A_40S_단중">#REF!</definedName>
    <definedName name="conf">#REF!</definedName>
    <definedName name="_NN47">#REF!</definedName>
    <definedName name="차량가격">#REF!</definedName>
    <definedName name="Ty1L2">#REF!</definedName>
    <definedName name="단가대상표1">#REF!</definedName>
    <definedName name="하도급ㄴ역">#REF!</definedName>
    <definedName name="하도대비">#REF!</definedName>
    <definedName name="_4C_22">#REF!</definedName>
    <definedName name="_O09">#REF!</definedName>
    <definedName name="ㅂㅂㅂㅂㅂㅂㅂㅂㅂㅂ">#REF!</definedName>
    <definedName name="기재156.1">#REF!</definedName>
    <definedName name="기초단가">#REF!</definedName>
    <definedName name="지적기능사_지적기능사2급011" localSheetId="0">#REF!</definedName>
    <definedName name="__________WW7">#REF!</definedName>
    <definedName name="PI48___2">#REF!</definedName>
    <definedName name="A형">#REF!</definedName>
    <definedName name="___DAN27">#REF!</definedName>
    <definedName name="DANGA86" localSheetId="0">#REF!</definedName>
    <definedName name="철거역무">#REF!</definedName>
    <definedName name="무안">#REF!</definedName>
    <definedName name="_GJL0028">#REF!</definedName>
    <definedName name="공량">#REF!</definedName>
    <definedName name="_NO153">#REF!</definedName>
    <definedName name="TABLE_26">#REF!</definedName>
    <definedName name="테관1.5">#REF!</definedName>
    <definedName name="경완금1">#REF!</definedName>
    <definedName name="_16C_8">#REF!</definedName>
    <definedName name="_BUN0040">#REF!</definedName>
    <definedName name="_12A_57">#REF!</definedName>
    <definedName name="QUANTITIESItem">#REF!</definedName>
    <definedName name="자56">#REF!</definedName>
    <definedName name="_9B_17">#REF!</definedName>
    <definedName name="_DAN87" localSheetId="0">#REF!</definedName>
    <definedName name="_11207">#REF!</definedName>
    <definedName name="관급자재비">#REF!</definedName>
    <definedName name="_GJN0046">#REF!</definedName>
    <definedName name="주주재">#REF!</definedName>
    <definedName name="_JJ147">#REF!</definedName>
    <definedName name="fkac">#REF!</definedName>
    <definedName name="ERGR">#REF!</definedName>
    <definedName name="E28E">#REF!</definedName>
    <definedName name="장봉준">#REF!</definedName>
    <definedName name="_35613">#REF!</definedName>
    <definedName name="_UN0008">#REF!</definedName>
    <definedName name="ㅑ러ㅑ">#REF!</definedName>
    <definedName name="노22">#REF!</definedName>
    <definedName name="아스팔트운반톤노무비">#REF!</definedName>
    <definedName name="_35602">#REF!</definedName>
    <definedName name="_JJ191">#REF!</definedName>
    <definedName name="_14304">#REF!</definedName>
    <definedName name="스트롱앙카1">#REF!</definedName>
    <definedName name="황호석">#REF!</definedName>
    <definedName name="노17_1">#REF!</definedName>
    <definedName name="DROW">#REF!</definedName>
    <definedName name="기재208">#REF!</definedName>
    <definedName name="DRIVE___4">#REF!</definedName>
    <definedName name="콘크리트공">#REF!</definedName>
    <definedName name="_UL0039">#REF!</definedName>
    <definedName name="거ㅏ">#REF!</definedName>
    <definedName name="BEAB3" localSheetId="0">#REF!</definedName>
    <definedName name="_10B_23">#REF!</definedName>
    <definedName name="gap">#REF!</definedName>
    <definedName name="_15C_6">#REF!</definedName>
    <definedName name="단같2">#REF!</definedName>
    <definedName name="재료품명">#REF!</definedName>
    <definedName name="LYBin">#REF!</definedName>
    <definedName name="__NOS82">#REF!</definedName>
    <definedName name="케이블_HFB">#REF!</definedName>
    <definedName name="_13단">#REF!</definedName>
    <definedName name="_10A_72">#REF!</definedName>
    <definedName name="DANGA69" localSheetId="0">#REF!</definedName>
    <definedName name="자료표" localSheetId="0">#REF!</definedName>
    <definedName name="R_BRI">#REF!</definedName>
    <definedName name="_14B_28">#REF!</definedName>
    <definedName name="금회변변기간접노무비">#REF!</definedName>
    <definedName name="_____WW8">#REF!</definedName>
    <definedName name="_______________________RO22">#REF!</definedName>
    <definedName name="대옥외접지">#REF!</definedName>
    <definedName name="_2A_15">#REF!</definedName>
    <definedName name="ㅅㅅㄱ">#REF!</definedName>
    <definedName name="스틸3.2티">#REF!</definedName>
    <definedName name="유리노무">#REF!</definedName>
    <definedName name="열차무선전화설비">#REF!</definedName>
    <definedName name="_32613">#REF!</definedName>
    <definedName name="CurrencyUnit">#REF!</definedName>
    <definedName name="BYTE">#REF!</definedName>
    <definedName name="_TK0034">#REF!</definedName>
    <definedName name="_35107">#REF!</definedName>
    <definedName name="FG28TBTB4RTDK" localSheetId="0">#REF!</definedName>
    <definedName name="select_ij1">#REF!</definedName>
    <definedName name="사급재료">#REF!</definedName>
    <definedName name="거푸집연결관400" localSheetId="0">#REF!</definedName>
    <definedName name="ㅍㅍㅍㅍㅍㅍㅍ">#REF!</definedName>
    <definedName name="원자력배관공982" localSheetId="0">#REF!</definedName>
    <definedName name="변고용보험료">#REF!</definedName>
    <definedName name="써수원">#REF!</definedName>
    <definedName name="H2H" localSheetId="0">#REF!</definedName>
    <definedName name="___DAN110">#REF!</definedName>
    <definedName name="일위22">#REF!</definedName>
    <definedName name="_11A_16">#REF!</definedName>
    <definedName name="중간처리건축노무비">#REF!</definedName>
    <definedName name="공통노무비">#REF!</definedName>
    <definedName name="_23440">#REF!</definedName>
    <definedName name="시간당중기사용료">#REF!</definedName>
    <definedName name="일공구안전관리비">#REF!</definedName>
    <definedName name="재ㅖ">#REF!</definedName>
    <definedName name="_KK187">#REF!</definedName>
    <definedName name="sw시험">#REF!</definedName>
    <definedName name="김명국_과장">#REF!</definedName>
    <definedName name="DANGA167" localSheetId="0">#REF!</definedName>
    <definedName name="기재413">#REF!</definedName>
    <definedName name="삼차선슈활하중" localSheetId="0">#REF!</definedName>
    <definedName name="_31353">#REF!</definedName>
    <definedName name="기재108.1">#REF!</definedName>
    <definedName name="_____________________RO45">#REF!</definedName>
    <definedName name="재108">#REF!</definedName>
    <definedName name="GBI_D_UN_1">#REF!</definedName>
    <definedName name="이설집계1">#REF!</definedName>
    <definedName name="ㅠ239">#REF!</definedName>
    <definedName name="_66.렌지후드설치">#REF!</definedName>
    <definedName name="_26250">#REF!</definedName>
    <definedName name="오">#REF!</definedName>
    <definedName name="철공002">#REF!</definedName>
    <definedName name="_36124">#REF!</definedName>
    <definedName name="_14A_25">#REF!</definedName>
    <definedName name="_12A_29">#REF!</definedName>
    <definedName name="INM">#REF!</definedName>
    <definedName name="MOBILE">#REF!</definedName>
    <definedName name="_79">#REF!</definedName>
    <definedName name="충남내컨개통">#REF!</definedName>
    <definedName name="opex_MEA_TIM">#REF!</definedName>
    <definedName name="_8T손료">#REF!</definedName>
    <definedName name="qetrweq">#REF!</definedName>
    <definedName name="_3A_17">#REF!</definedName>
    <definedName name="_35184">#REF!</definedName>
    <definedName name="_DAN73" localSheetId="0">#REF!</definedName>
    <definedName name="_13A_23">#REF!</definedName>
    <definedName name="공압축3.5손료">#REF!</definedName>
    <definedName name="_31811">#REF!</definedName>
    <definedName name="금금공사개요5">#REF!</definedName>
    <definedName name="TOO">#REF!</definedName>
    <definedName name="철근콘크리트깨기0.4작업보조원노무비">#REF!</definedName>
    <definedName name="생재1" localSheetId="0">#REF!</definedName>
    <definedName name="기성금공사원가">#REF!</definedName>
    <definedName name="_F05">#REF!</definedName>
    <definedName name="CMX">#REF!</definedName>
    <definedName name="ㄹㅇ소">#REF!</definedName>
    <definedName name="기재149">#REF!</definedName>
    <definedName name="_BUK0028">#REF!</definedName>
    <definedName name="도배공982">#REF!</definedName>
    <definedName name="철근공002">#REF!</definedName>
    <definedName name="Rl이">#REF!</definedName>
    <definedName name="토목공사강릉">#REF!</definedName>
    <definedName name="우드필러">#REF!</definedName>
    <definedName name="WA">#REF!</definedName>
    <definedName name="_6C_26">#REF!</definedName>
    <definedName name="_UN0074">#REF!</definedName>
    <definedName name="기재138.1">#REF!</definedName>
    <definedName name="기층소규모전압단뎀경비">#REF!</definedName>
    <definedName name="_21150">#REF!</definedName>
    <definedName name="노49">#REF!</definedName>
    <definedName name="_DAN121" localSheetId="0">#REF!</definedName>
    <definedName name="산출자재코드4">#REF!</definedName>
    <definedName name="치즐1">#REF!</definedName>
    <definedName name="E33M">#REF!</definedName>
    <definedName name="dcrwk2">#REF!</definedName>
    <definedName name="물량산출">#REF!</definedName>
    <definedName name="공용">#REF!</definedName>
    <definedName name="_PRN2">#REF!</definedName>
    <definedName name="ㅎ러ㅗㄳㄶㄹ" localSheetId="0">#REF!</definedName>
    <definedName name="VHFG">#REF!</definedName>
    <definedName name="노108">#REF!</definedName>
    <definedName name="고용보험">#REF!</definedName>
    <definedName name="포설공012">#REF!</definedName>
    <definedName name="ㅇㅀㄶㅇㄴ">#REF!</definedName>
    <definedName name="_15_3_0Criteria">#REF!</definedName>
    <definedName name="_11C_21">#REF!</definedName>
    <definedName name="흄관운반1200계">#REF!</definedName>
    <definedName name="접지접지봉3접지반2">#REF!</definedName>
    <definedName name="서울콘테미개통.">#REF!</definedName>
    <definedName name="단63">#REF!</definedName>
    <definedName name="기재123">#REF!</definedName>
    <definedName name="앞들1호" localSheetId="0">#REF!</definedName>
    <definedName name="금회변장보상비">#REF!</definedName>
    <definedName name="통신내선">#REF!</definedName>
    <definedName name="_B20">#REF!</definedName>
    <definedName name="일반관리비계">#REF!</definedName>
    <definedName name="문화1">#REF!</definedName>
    <definedName name="정영철">#REF!</definedName>
    <definedName name="_UK0032">#REF!</definedName>
    <definedName name="_36244">#REF!</definedName>
    <definedName name="이음용접시간">#REF!</definedName>
    <definedName name="_15C_22">#REF!</definedName>
    <definedName name="ㅊ2409">#REF!</definedName>
    <definedName name="철거조서">#REF!</definedName>
    <definedName name="노64">#REF!</definedName>
    <definedName name="주목">#REF!</definedName>
    <definedName name="erheyhger">#REF!</definedName>
    <definedName name="케이블크리트설치">#REF!</definedName>
    <definedName name="QSS">#REF!</definedName>
    <definedName name="녹화마대" localSheetId="0">#REF!</definedName>
    <definedName name="_4P200A">#REF!</definedName>
    <definedName name="ㅋ">#REF!</definedName>
    <definedName name="_______________________RO80">#REF!</definedName>
    <definedName name="IL___7">#REF!</definedName>
    <definedName name="장비부표">#REF!</definedName>
    <definedName name="_25100">#REF!</definedName>
    <definedName name="___________________________________TON2">#REF!</definedName>
    <definedName name="_12___0AvgS">#REF!</definedName>
    <definedName name="돋움">#REF!</definedName>
    <definedName name="부대">#REF!</definedName>
    <definedName name="조림인부002">#REF!</definedName>
    <definedName name="______________________WW6">#REF!</definedName>
    <definedName name="skj">#REF!</definedName>
    <definedName name="펌프장">#REF!</definedName>
    <definedName name="가라">#REF!</definedName>
    <definedName name="설게도급경비">#REF!</definedName>
    <definedName name="지붕잇기공991">#REF!</definedName>
    <definedName name="ㅎ314">#REF!</definedName>
    <definedName name="_KK234">#REF!</definedName>
    <definedName name="새끼">#REF!</definedName>
    <definedName name="Ws일" localSheetId="0">#REF!</definedName>
    <definedName name="ㄱㄷㅈㄱㄷㅈ">#REF!</definedName>
    <definedName name="ㅁㄹㅇㄴ" localSheetId="0">#REF!</definedName>
    <definedName name="내선전공991" localSheetId="0">#REF!</definedName>
    <definedName name="재18.1">#REF!</definedName>
    <definedName name="조력공011">#REF!</definedName>
    <definedName name="__NOH28">#REF!</definedName>
    <definedName name="K_60_IO">#REF!</definedName>
    <definedName name="_3C_1">#REF!</definedName>
    <definedName name="__phi3" localSheetId="0">#REF!</definedName>
    <definedName name="CV1C60">#REF!</definedName>
    <definedName name="시멘트" localSheetId="0">#REF!</definedName>
    <definedName name="이상">#REF!</definedName>
    <definedName name="REGSVTEB">#REF!</definedName>
    <definedName name="관급자재대">#REF!</definedName>
    <definedName name="ㅠㅗ">#REF!</definedName>
    <definedName name="김상백">#REF!</definedName>
    <definedName name="법번">#REF!</definedName>
    <definedName name="_____10">#REF!</definedName>
    <definedName name="__________LPB1">#REF!</definedName>
    <definedName name="BLANK13">#REF!</definedName>
    <definedName name="인상용직현장정리원여">#REF!</definedName>
    <definedName name="_2___123Graph_APOWER_MT">#REF!</definedName>
    <definedName name="_NO187">#REF!</definedName>
    <definedName name="_35279">#REF!</definedName>
    <definedName name="공정량">#REF!</definedName>
    <definedName name="교동토">#REF!</definedName>
    <definedName name="회화">#REF!</definedName>
    <definedName name="_23233">#REF!</definedName>
    <definedName name="노120">#REF!</definedName>
    <definedName name="공급가액합계">#REF!</definedName>
    <definedName name="_MatMult_A">#REF!</definedName>
    <definedName name="iy">#REF!</definedName>
    <definedName name="DANGA170">#REF!</definedName>
    <definedName name="ㅂ2">#REF!</definedName>
    <definedName name="_11A_24">#REF!</definedName>
    <definedName name="전력비">#REF!</definedName>
    <definedName name="STSPIPE1" localSheetId="0">#REF!</definedName>
    <definedName name="비삼풍">#REF!</definedName>
    <definedName name="WW2___3">#REF!</definedName>
    <definedName name="시공측량사">#REF!</definedName>
    <definedName name="_DAN151" localSheetId="0">#REF!</definedName>
    <definedName name="홍승환_대리">#REF!</definedName>
    <definedName name="ㄹ2">#REF!</definedName>
    <definedName name="츞" localSheetId="0">#REF!</definedName>
    <definedName name="구산갑지">#REF!</definedName>
    <definedName name="케이블_FR8_4C">#REF!</definedName>
    <definedName name="철판13">#REF!</definedName>
    <definedName name="_415___10">#REF!</definedName>
    <definedName name="_10C_28">#REF!</definedName>
    <definedName name="명찰2">#REF!</definedName>
    <definedName name="기노65.1">#REF!</definedName>
    <definedName name="비계공991" localSheetId="0">#REF!</definedName>
    <definedName name="_________RO60">#REF!</definedName>
    <definedName name="베이스비드" localSheetId="0">#REF!</definedName>
    <definedName name="GERWY">#REF!</definedName>
    <definedName name="사차직접노무비">#REF!</definedName>
    <definedName name="인수공길이">#REF!</definedName>
    <definedName name="_32609">#REF!</definedName>
    <definedName name="gfgsfd" localSheetId="0">#REF!</definedName>
    <definedName name="방수노무" localSheetId="0">#REF!</definedName>
    <definedName name="삼노">#REF!</definedName>
    <definedName name="공_기_압_축_기">#REF!</definedName>
    <definedName name="__123Graph_C">#REF!</definedName>
    <definedName name="adfadf">#REF!</definedName>
    <definedName name="_NN37">#REF!</definedName>
    <definedName name="_13B_39">#REF!</definedName>
    <definedName name="치즐0.4" localSheetId="0">#REF!</definedName>
    <definedName name="단85">#REF!</definedName>
    <definedName name="꽃복숭아R4">#REF!</definedName>
    <definedName name="금회공사원가금회" localSheetId="0">#REF!</definedName>
    <definedName name="_9A_6">#REF!</definedName>
    <definedName name="챠01" localSheetId="0">#REF!</definedName>
    <definedName name="조합되메우기0.7경비">#REF!</definedName>
    <definedName name="_7B_16">#REF!</definedName>
    <definedName name="_______________RO60">#REF!</definedName>
    <definedName name="GBP">#REF!</definedName>
    <definedName name="공급가액11">#REF!</definedName>
    <definedName name="관로공사2">#REF!</definedName>
    <definedName name="시설안심E1">#REF!</definedName>
    <definedName name="저압케이블전공001">#REF!</definedName>
    <definedName name="발포지수제처리">#REF!</definedName>
    <definedName name="_UK0076">#REF!</definedName>
    <definedName name="노100_1">#REF!</definedName>
    <definedName name="ㅅ굦ㄳㄱ" localSheetId="0">#REF!</definedName>
    <definedName name="_UK0018">#REF!</definedName>
    <definedName name="샌딩시일러1">#REF!</definedName>
    <definedName name="_7C_5">#REF!</definedName>
    <definedName name="공사내용6">#REF!</definedName>
    <definedName name="__SBB5" localSheetId="0">#REF!</definedName>
    <definedName name="_NO13">#REF!</definedName>
    <definedName name="_15A_39">#REF!</definedName>
    <definedName name="광케이블지중6">#REF!</definedName>
    <definedName name="_KK172">#REF!</definedName>
    <definedName name="단자함_국선">#REF!</definedName>
    <definedName name="조임철물">#REF!</definedName>
    <definedName name="__TON2" localSheetId="0">#REF!</definedName>
    <definedName name="용접봉스텐">#REF!</definedName>
    <definedName name="무궁화2006">#REF!</definedName>
    <definedName name="__DAN131">#REF!</definedName>
    <definedName name="_9C_29">#REF!</definedName>
    <definedName name="__________________________DOG4">#REF!</definedName>
    <definedName name="Ra">#REF!</definedName>
    <definedName name="_____________________________RO45">#REF!</definedName>
    <definedName name="amc">#REF!</definedName>
    <definedName name="MNHL">#REF!</definedName>
    <definedName name="접지계">#REF!</definedName>
    <definedName name="월상용직시험보조">#REF!</definedName>
    <definedName name="ㅍㄴㅇㄹ" localSheetId="0">#REF!</definedName>
    <definedName name="Kea">#REF!</definedName>
    <definedName name="옹2잡">#REF!</definedName>
    <definedName name="ㅕㅕ">#REF!</definedName>
    <definedName name="이층배관" localSheetId="0">#REF!</definedName>
    <definedName name="_NN102">#REF!</definedName>
    <definedName name="재42.1">#REF!</definedName>
    <definedName name="옥내접지C">#REF!</definedName>
    <definedName name="DFS">#REF!</definedName>
    <definedName name="노85">#REF!</definedName>
    <definedName name="기재459.1">#REF!</definedName>
    <definedName name="GBI_2">#REF!</definedName>
    <definedName name="노50">#REF!</definedName>
    <definedName name="레미콘철">#REF!</definedName>
    <definedName name="HapCKVA">#REF!</definedName>
    <definedName name="AHAH">#REF!</definedName>
    <definedName name="ryur">#REF!</definedName>
    <definedName name="금회금부가가치세">#REF!</definedName>
    <definedName name="고케">#REF!</definedName>
    <definedName name="금회금제이윤">#REF!</definedName>
    <definedName name="투순공사원가">#REF!</definedName>
    <definedName name="노122">#REF!</definedName>
    <definedName name="택코팅30디스트리뷰우터3000청소비계">#REF!</definedName>
    <definedName name="보통주">#REF!</definedName>
    <definedName name="DANGA38">#REF!</definedName>
    <definedName name="PE필름">#REF!</definedName>
    <definedName name="컷터노무">#REF!</definedName>
    <definedName name="asdfasdfasdfasfcasx">#REF!</definedName>
    <definedName name="CQAD">#REF!</definedName>
    <definedName name="VAFP">#REF!</definedName>
    <definedName name="지붕잇기공001" localSheetId="0">#REF!</definedName>
    <definedName name="O" localSheetId="0">#REF!</definedName>
    <definedName name="RO35___2">#REF!</definedName>
    <definedName name="PILE_LENG">#REF!</definedName>
    <definedName name="재43">#REF!</definedName>
    <definedName name="_JJ21">#REF!</definedName>
    <definedName name="이설6">#REF!</definedName>
    <definedName name="전북">#REF!</definedName>
    <definedName name="아러">#REF!</definedName>
    <definedName name="철도신호공" localSheetId="0">#REF!</definedName>
    <definedName name="No." localSheetId="0">#REF!</definedName>
    <definedName name="봉상후렉시블1" localSheetId="0">#REF!</definedName>
    <definedName name="flc_mcu">#REF!</definedName>
    <definedName name="기재133">#REF!</definedName>
    <definedName name="품목상승산재보험료">#REF!</definedName>
    <definedName name="단75">#REF!</definedName>
    <definedName name="_35171">#REF!</definedName>
    <definedName name="_UJ0069">#REF!</definedName>
    <definedName name="E56P">#REF!</definedName>
    <definedName name="심평">#REF!</definedName>
    <definedName name="중간처리콘크리트노무비">#REF!</definedName>
    <definedName name="노32">#REF!</definedName>
    <definedName name="용접봉저합금용1" localSheetId="0">#REF!</definedName>
    <definedName name="원자력품질관리사002">#REF!</definedName>
    <definedName name="_TL0041">#REF!</definedName>
    <definedName name="빗물받이1">#REF!</definedName>
    <definedName name="_2_8_관리사">#REF!</definedName>
    <definedName name="관로터파기">#REF!</definedName>
    <definedName name="_31461">#REF!</definedName>
    <definedName name="기재17">#REF!</definedName>
    <definedName name="_UN0108">#REF!</definedName>
    <definedName name="합성수지전선관">#REF!</definedName>
    <definedName name="PRGG">#REF!</definedName>
    <definedName name="기노68.1">#REF!</definedName>
    <definedName name="__HHI100">#REF!</definedName>
    <definedName name="_33218">#REF!</definedName>
    <definedName name="노곡1호">#REF!</definedName>
    <definedName name="용동" localSheetId="0">#REF!</definedName>
    <definedName name="인공산출서" localSheetId="0">#REF!</definedName>
    <definedName name="_6C_21">#REF!</definedName>
    <definedName name="ㅇ낯ㅍ">#REF!</definedName>
    <definedName name="원형봉16" localSheetId="0">#REF!</definedName>
    <definedName name="직재율">#REF!</definedName>
    <definedName name="구집계1" localSheetId="0">#REF!</definedName>
    <definedName name="됵ㄷㅅ" localSheetId="0">#REF!</definedName>
    <definedName name="_4C_15">#REF!</definedName>
    <definedName name="비계공011" localSheetId="0">#REF!</definedName>
    <definedName name="indice">#REF!</definedName>
    <definedName name="____DOG33">#REF!</definedName>
    <definedName name="보50">#REF!</definedName>
    <definedName name="__DAN45">#REF!</definedName>
    <definedName name="_13709">#REF!</definedName>
    <definedName name="ㅏㅣㅇ널">#REF!</definedName>
    <definedName name="_1A_4">#REF!</definedName>
    <definedName name="에멜죤페인트">#REF!</definedName>
    <definedName name="기재207.1">#REF!</definedName>
    <definedName name="철계">#REF!</definedName>
    <definedName name="단위공량7">#REF!</definedName>
    <definedName name="_18B_1">#REF!</definedName>
    <definedName name="자재경비" localSheetId="0">#REF!</definedName>
    <definedName name="__123Graph_XPOWERSAV">#REF!</definedName>
    <definedName name="원자력특별인부001">#REF!</definedName>
    <definedName name="자단가">#REF!</definedName>
    <definedName name="화약취급공001" localSheetId="0">#REF!</definedName>
    <definedName name="서울옥내계약미입고">#REF!</definedName>
    <definedName name="노르웨이R15">#REF!</definedName>
    <definedName name="dfhd" localSheetId="1">#REF!</definedName>
    <definedName name="이지만_님_04175296354">#REF!</definedName>
    <definedName name="EDD">#REF!</definedName>
    <definedName name="샷시공982" localSheetId="0">#REF!</definedName>
    <definedName name="보링공_지질조사991">#REF!</definedName>
    <definedName name="_GHH1" localSheetId="0">#REF!</definedName>
    <definedName name="Bottom">#REF!</definedName>
    <definedName name="임시">#REF!</definedName>
    <definedName name="인상용직안전">#REF!</definedName>
    <definedName name="han" localSheetId="0">#REF!</definedName>
    <definedName name="접속크램프">#REF!</definedName>
    <definedName name="________________WW6">#REF!</definedName>
    <definedName name="가로등">#REF!</definedName>
    <definedName name="노97_1">#REF!</definedName>
    <definedName name="기재341">#REF!</definedName>
    <definedName name="샷시공011">#REF!</definedName>
    <definedName name="기재124">#REF!</definedName>
    <definedName name="Racks">#REF!</definedName>
    <definedName name="_fff59">#REF!</definedName>
    <definedName name="기재39">#REF!</definedName>
    <definedName name="SS4_UNI">#REF!</definedName>
    <definedName name="_3_0__123Grap">#REF!</definedName>
    <definedName name="기재143">#REF!</definedName>
    <definedName name="스틸그레이팅" localSheetId="0">#REF!</definedName>
    <definedName name="최종INP_TP">#REF!</definedName>
    <definedName name="토목별표">#REF!</definedName>
    <definedName name="기재238.1">#REF!</definedName>
    <definedName name="소요물자">#REF!</definedName>
    <definedName name="기재9">#REF!</definedName>
    <definedName name="석조각공991" localSheetId="0">#REF!</definedName>
    <definedName name="__123Graph_D">#REF!</definedName>
    <definedName name="_NO225">#REF!</definedName>
    <definedName name="박태기">#REF!</definedName>
    <definedName name="ㅐㅐ" localSheetId="0">#REF!</definedName>
    <definedName name="기재96">#REF!</definedName>
    <definedName name="원가합계" localSheetId="0">#REF!</definedName>
    <definedName name="_JJ83">#REF!</definedName>
    <definedName name="gfdgdgdf">#REF!</definedName>
    <definedName name="FR8_1C">#REF!</definedName>
    <definedName name="표층소규모포설계">#REF!</definedName>
    <definedName name="잣나무20노무">#REF!</definedName>
    <definedName name="_UN0092">#REF!</definedName>
    <definedName name="_34506">#REF!</definedName>
    <definedName name="가설사무소경">#REF!</definedName>
    <definedName name="FormulaE">#REF!</definedName>
    <definedName name="기재102">#REF!</definedName>
    <definedName name="기재85.1">#REF!</definedName>
    <definedName name="직1CO">#REF!</definedName>
    <definedName name="은행12">#REF!</definedName>
    <definedName name="_8B_10">#REF!</definedName>
    <definedName name="기재262">#REF!</definedName>
    <definedName name="년도별">#REF!</definedName>
    <definedName name="_25651">#REF!</definedName>
    <definedName name="도배공992">#REF!</definedName>
    <definedName name="_35755">#REF!</definedName>
    <definedName name="변경순공사원가">#REF!</definedName>
    <definedName name="착암공002">#REF!</definedName>
    <definedName name="럴얼ㅓ">#REF!</definedName>
    <definedName name="PI60___12">#REF!</definedName>
    <definedName name="DJYDTYJ" localSheetId="0">#REF!</definedName>
    <definedName name="최종DTI">#REF!</definedName>
    <definedName name="_7A_18">#REF!</definedName>
    <definedName name="기계설치공012">#REF!</definedName>
    <definedName name="택코">#REF!</definedName>
    <definedName name="송전전공992" localSheetId="0">#REF!</definedName>
    <definedName name="_35882">#REF!</definedName>
    <definedName name="재료비계">#REF!</definedName>
    <definedName name="AAAAAAAAAAAAAAAAAAA">#REF!</definedName>
    <definedName name="_BUK0031">#REF!</definedName>
    <definedName name="CV3C60">#REF!</definedName>
    <definedName name="열수축A">#REF!</definedName>
    <definedName name="__DAN41">#REF!</definedName>
    <definedName name="PI48___10">#REF!</definedName>
    <definedName name="_______________________RO45">#REF!</definedName>
    <definedName name="_5B_4">#REF!</definedName>
    <definedName name="__________PRN7">#REF!</definedName>
    <definedName name="기노58.1">#REF!</definedName>
    <definedName name="Q04135토사불량">#REF!</definedName>
    <definedName name="__OP9">#REF!</definedName>
    <definedName name="안내" localSheetId="0">#REF!</definedName>
    <definedName name="__DAN62">#REF!</definedName>
    <definedName name="작업반장012">#REF!</definedName>
    <definedName name="건설기계조장002">#REF!</definedName>
    <definedName name="보조기층2.5살수노무비">#REF!</definedName>
    <definedName name="_A01">#REF!</definedName>
    <definedName name="WIRE_3">#REF!</definedName>
    <definedName name="_UK0083">#REF!</definedName>
    <definedName name="보통인부B5">#REF!</definedName>
    <definedName name="利潤">#REF!</definedName>
    <definedName name="_UN0048">#REF!</definedName>
    <definedName name="보안공991" localSheetId="0">#REF!</definedName>
    <definedName name="박흥옥">#REF!</definedName>
    <definedName name="HEAD">#REF!</definedName>
    <definedName name="IV60S">#REF!</definedName>
    <definedName name="재65.1">#REF!</definedName>
    <definedName name="산출자재코드2">#REF!</definedName>
    <definedName name="ㅁㄹㅇㅁ">#REF!</definedName>
    <definedName name="_2C_25">#REF!</definedName>
    <definedName name="기재102.1">#REF!</definedName>
    <definedName name="ㅇㅇ">#REF!</definedName>
    <definedName name="최현일">#REF!</definedName>
    <definedName name="Ⅴ년차_기사급_정직급료">#REF!</definedName>
    <definedName name="최종ASP_TP_5">#REF!</definedName>
    <definedName name="복구관로총괄">#REF!</definedName>
    <definedName name="보호하">#REF!</definedName>
    <definedName name="표지">#REF!</definedName>
    <definedName name="기계설치공982">#REF!</definedName>
    <definedName name="작업반장002">#REF!</definedName>
    <definedName name="_21151">#REF!</definedName>
    <definedName name="myRange">#REF!</definedName>
    <definedName name="김미선">#REF!</definedName>
    <definedName name="기재333">#REF!</definedName>
    <definedName name="B1B" localSheetId="0">#REF!</definedName>
    <definedName name="tot_s">#REF!</definedName>
    <definedName name="_12C_75">#REF!</definedName>
    <definedName name="DAN_S">#REF!</definedName>
    <definedName name="_51__123Graph_EENE_VVVF">#REF!</definedName>
    <definedName name="LLL" localSheetId="0">#REF!</definedName>
    <definedName name="ㅁㄴㄴ">#REF!</definedName>
    <definedName name="허ㅗ">#REF!</definedName>
    <definedName name="변동경비">#REF!</definedName>
    <definedName name="____________________RO22">#REF!</definedName>
    <definedName name="부산옥상외개통">#REF!</definedName>
    <definedName name="ffg">#REF!</definedName>
    <definedName name="_31709">#REF!</definedName>
    <definedName name="_7A_26">#REF!</definedName>
    <definedName name="_13438">#REF!</definedName>
    <definedName name="층2노무비합계" localSheetId="0">#REF!</definedName>
    <definedName name="평택">#REF!</definedName>
    <definedName name="전력계">#REF!</definedName>
    <definedName name="PLANT_JE_GWAN_GONG" localSheetId="0">#REF!</definedName>
    <definedName name="축전지설치">#REF!</definedName>
    <definedName name="_19521">#REF!</definedName>
    <definedName name="기재98">#REF!</definedName>
    <definedName name="콘크리트캇타320경비">#REF!</definedName>
    <definedName name="재36.1">#REF!</definedName>
    <definedName name="기노70.1">#REF!</definedName>
    <definedName name="예술의_전당_앞_광케이블_이설공사_품셈표_List">#REF!</definedName>
    <definedName name="_12105">#REF!</definedName>
    <definedName name="노33_1">#REF!</definedName>
    <definedName name="함체3">#REF!</definedName>
    <definedName name="남동우">#REF!</definedName>
    <definedName name="KUP">#REF!</definedName>
    <definedName name="기노9.1">#REF!</definedName>
    <definedName name="_UJ0009">#REF!</definedName>
    <definedName name="ㄴㄴㄴㄴㄴㄴㄴ" localSheetId="0">#REF!</definedName>
    <definedName name="select_gjj3">#REF!</definedName>
    <definedName name="_10B_20">#REF!</definedName>
    <definedName name="한">#REF!</definedName>
    <definedName name="TYRY" localSheetId="0">#REF!</definedName>
    <definedName name="SDFHK" localSheetId="0">#REF!</definedName>
    <definedName name="seta4" localSheetId="0">#REF!</definedName>
    <definedName name="DANGA182">#REF!</definedName>
    <definedName name="원자력배관공002">#REF!</definedName>
    <definedName name="w_m2">#REF!</definedName>
    <definedName name="기초데이타">#REF!</definedName>
    <definedName name="플랜트용접공992">#REF!</definedName>
    <definedName name="_34100">#REF!</definedName>
    <definedName name="안___전__점__검__비">#REF!</definedName>
    <definedName name="할인2">#REF!</definedName>
    <definedName name="구분2">#REF!</definedName>
    <definedName name="_________PI60">#REF!</definedName>
    <definedName name="_4C_7">#REF!</definedName>
    <definedName name="_3_도로공사">#REF!</definedName>
    <definedName name="재80.1">#REF!</definedName>
    <definedName name="스치로폴1">#REF!</definedName>
    <definedName name="보할공정표">#REF!</definedName>
    <definedName name="소요량" localSheetId="1">#REF!</definedName>
    <definedName name="SKD">#REF!</definedName>
    <definedName name="공사내용10">#REF!</definedName>
    <definedName name="저압케이블전공992">#REF!</definedName>
    <definedName name="강관시설A">#REF!</definedName>
    <definedName name="TABLE_18">#REF!</definedName>
    <definedName name="nomu_j">#REF!</definedName>
    <definedName name="zPZPZP">#REF!</definedName>
    <definedName name="배선전공012">#REF!</definedName>
    <definedName name="금회변장공급가액">#REF!</definedName>
    <definedName name="_DEQ2">#REF!</definedName>
    <definedName name="단위공량_14">#REF!</definedName>
    <definedName name="_BUK0025">#REF!</definedName>
    <definedName name="_DAN94" localSheetId="0">#REF!</definedName>
    <definedName name="_PL0001">#REF!</definedName>
    <definedName name="ROSP">#REF!</definedName>
    <definedName name="___DAN106">#REF!</definedName>
    <definedName name="eeee">#REF!</definedName>
    <definedName name="_33310">#REF!</definedName>
    <definedName name="전선_OW">#REF!</definedName>
    <definedName name="_UL0009">#REF!</definedName>
    <definedName name="가스1200">#REF!</definedName>
    <definedName name="_34253">#REF!</definedName>
    <definedName name="못1N50">#REF!</definedName>
    <definedName name="수중모타2" localSheetId="0">#REF!</definedName>
    <definedName name="_13A_12">#REF!</definedName>
    <definedName name="노126_1">#REF!</definedName>
    <definedName name="남남" localSheetId="0">#REF!</definedName>
    <definedName name="_10B_36">#REF!</definedName>
    <definedName name="_KK90">#REF!</definedName>
    <definedName name="최종SPCI">#REF!</definedName>
    <definedName name="자재1">#REF!</definedName>
    <definedName name="PVC몰딩1">#REF!</definedName>
    <definedName name="관재5">#REF!</definedName>
    <definedName name="씨그마y">#REF!</definedName>
    <definedName name="AWEGAWEG" localSheetId="0">#REF!</definedName>
    <definedName name="경기옥외개통">#REF!</definedName>
    <definedName name="접지선시설">#REF!</definedName>
    <definedName name="TOT_S_1">#REF!</definedName>
    <definedName name="톱밥퇴비">#REF!</definedName>
    <definedName name="최종TSL_0">#REF!</definedName>
    <definedName name="기재53.1">#REF!</definedName>
    <definedName name="_TJ0008">#REF!</definedName>
    <definedName name="TEST_F3">#REF!</definedName>
    <definedName name="ㅁ222">#REF!</definedName>
    <definedName name="수량산출서">#REF!</definedName>
    <definedName name="_9C_13">#REF!</definedName>
    <definedName name="____________________PI60">#REF!</definedName>
    <definedName name="qty_col">#REF!</definedName>
    <definedName name="공구">#REF!</definedName>
    <definedName name="노임단가표">#REF!</definedName>
    <definedName name="_207G_0Extract">#REF!</definedName>
    <definedName name="_Ç315___8">#REF!</definedName>
    <definedName name="_JJ169">#REF!</definedName>
    <definedName name="비교1">#REF!</definedName>
    <definedName name="전기레미콘1">#REF!</definedName>
    <definedName name="_2B_7">#REF!</definedName>
    <definedName name="가이즈까향1204">#REF!</definedName>
    <definedName name="기계경비" localSheetId="1">#REF!</definedName>
    <definedName name="_12A_20">#REF!</definedName>
    <definedName name="hpa">#REF!</definedName>
    <definedName name="HMF">#REF!</definedName>
    <definedName name="기계설치공982" localSheetId="0">#REF!</definedName>
    <definedName name="인서트1" localSheetId="0">#REF!</definedName>
    <definedName name="광점퍼코드1">#REF!</definedName>
    <definedName name="ㅕㅓ" localSheetId="0">#REF!</definedName>
    <definedName name="슬래브">#REF!</definedName>
    <definedName name="구조">#REF!</definedName>
    <definedName name="PC신설">#REF!</definedName>
    <definedName name="목조각공991">#REF!</definedName>
    <definedName name="___DAN84">#REF!</definedName>
    <definedName name="_28.자동온조변설치">#REF!</definedName>
    <definedName name="금회변기간접노무비">#REF!</definedName>
    <definedName name="보조기층기계부설인력경비">#REF!</definedName>
    <definedName name="E8M">#REF!</definedName>
    <definedName name="정산노무비">#REF!</definedName>
    <definedName name="원자력케이블전공011">#REF!</definedName>
    <definedName name="미장공">#REF!</definedName>
    <definedName name="백호7노무">#REF!</definedName>
    <definedName name="금변금부가가치세">#REF!</definedName>
    <definedName name="벌목부001">#REF!</definedName>
    <definedName name="금회기공사원가" localSheetId="0">#REF!</definedName>
    <definedName name="배선기구">#REF!</definedName>
    <definedName name="___________________IL1">#REF!</definedName>
    <definedName name="기재406.1">#REF!</definedName>
    <definedName name="암고르기_풍화암">#REF!</definedName>
    <definedName name="피브시파이프1">#REF!</definedName>
    <definedName name="이공구이윤">#REF!</definedName>
    <definedName name="자26">#REF!</definedName>
    <definedName name="부스닥트" localSheetId="0">#REF!</definedName>
    <definedName name="토경비">#REF!</definedName>
    <definedName name="_12C_32">#REF!</definedName>
    <definedName name="TABLE_46">#REF!</definedName>
    <definedName name="_6A_4">#REF!</definedName>
    <definedName name="bp">#REF!</definedName>
    <definedName name="_no231">#REF!</definedName>
    <definedName name="비삼성">#REF!</definedName>
    <definedName name="표층인력계">#REF!</definedName>
    <definedName name="출장횟수부장급이상">#REF!</definedName>
    <definedName name="계수나무6노무">#REF!</definedName>
    <definedName name="________WW6">#REF!</definedName>
    <definedName name="___________DOG22">#REF!</definedName>
    <definedName name="등용구분">#REF!</definedName>
    <definedName name="재112.1">#REF!</definedName>
    <definedName name="CONSOL">#REF!</definedName>
    <definedName name="스틸도아1" localSheetId="0">#REF!</definedName>
    <definedName name="PROJ">#REF!</definedName>
    <definedName name="청림1호">#REF!</definedName>
    <definedName name="단자블럭취부">#REF!</definedName>
    <definedName name="_BUL0012">#REF!</definedName>
    <definedName name="접지접지봉1접지반1">#REF!</definedName>
    <definedName name="tr">#REF!</definedName>
    <definedName name="표층진동살수계">#REF!</definedName>
    <definedName name="_DAN42" localSheetId="0">#REF!</definedName>
    <definedName name="ALSK5">#REF!</definedName>
    <definedName name="_8A_3">#REF!</definedName>
    <definedName name="_GJK0007">#REF!</definedName>
    <definedName name="_JJ194">#REF!</definedName>
    <definedName name="_TL0021">#REF!</definedName>
    <definedName name="골조_거푸집산식">#REF!</definedName>
    <definedName name="_______________PI60">#REF!</definedName>
    <definedName name="주노" localSheetId="0">#REF!</definedName>
    <definedName name="교육내용">#REF!</definedName>
    <definedName name="레미콘집계">#REF!</definedName>
    <definedName name="Ty2H2">#REF!</definedName>
    <definedName name="써압구정">#REF!</definedName>
    <definedName name="금금공사개요2">#REF!</definedName>
    <definedName name="_NN203">#REF!</definedName>
    <definedName name="BAY_89AC">#REF!</definedName>
    <definedName name="기재382">#REF!</definedName>
    <definedName name="연삼풍">#REF!</definedName>
    <definedName name="단자취부2">#REF!</definedName>
    <definedName name="_________________TON1">#REF!</definedName>
    <definedName name="하">#REF!</definedName>
    <definedName name="방폭문">#REF!</definedName>
    <definedName name="지적기능사_지적기능사2급991" localSheetId="0">#REF!</definedName>
    <definedName name="ㅁ1.ㄱ23">#REF!</definedName>
    <definedName name="원자력특별인부002">#REF!</definedName>
    <definedName name="Ty1H2" localSheetId="0">#REF!</definedName>
    <definedName name="골뱅이">#REF!</definedName>
    <definedName name="_15mon">#REF!</definedName>
    <definedName name="hc">#REF!</definedName>
    <definedName name="부조가선1">#REF!</definedName>
    <definedName name="기재99.1">#REF!</definedName>
    <definedName name="옹2되">#REF!</definedName>
    <definedName name="QUIT">#REF!</definedName>
    <definedName name="콘_크_리_트_진_동_기" localSheetId="0">#REF!</definedName>
    <definedName name="기재103">#REF!</definedName>
    <definedName name="금회변변금고용보험료">#REF!</definedName>
    <definedName name="srkyykttd">#REF!</definedName>
    <definedName name="기재119.1">#REF!</definedName>
    <definedName name="조적공">#REF!</definedName>
    <definedName name="_____________________DOG3">#REF!</definedName>
    <definedName name="대왕참R8">#REF!</definedName>
    <definedName name="기재22">#REF!</definedName>
    <definedName name="HGFHH">#REF!</definedName>
    <definedName name="gigin" localSheetId="1">#REF!</definedName>
    <definedName name="강아지">#REF!</definedName>
    <definedName name="토사보07180재">#REF!</definedName>
    <definedName name="mainpage">#REF!</definedName>
    <definedName name="Windetial">#REF!</definedName>
    <definedName name="jae">#REF!</definedName>
    <definedName name="_UJ0110">#REF!</definedName>
    <definedName name="변관노무비단가">#REF!</definedName>
    <definedName name="기재225">#REF!</definedName>
    <definedName name="_12A_8">#REF!</definedName>
    <definedName name="서울옥상외미입고">#REF!</definedName>
    <definedName name="이벤트금주">#REF!</definedName>
    <definedName name="기타" localSheetId="0">#REF!</definedName>
    <definedName name="조직표현장">#REF!</definedName>
    <definedName name="_TV4">#REF!</definedName>
    <definedName name="요율인쇄">#REF!</definedName>
    <definedName name="기재431">#REF!</definedName>
    <definedName name="_13701">#REF!</definedName>
    <definedName name="_________RO80">#REF!</definedName>
    <definedName name="Currency">#REF!</definedName>
    <definedName name="기재373.1">#REF!</definedName>
    <definedName name="Page12">#REF!</definedName>
    <definedName name="_23112">#REF!</definedName>
    <definedName name="역수량111">#REF!</definedName>
    <definedName name="_13C_54">#REF!</definedName>
    <definedName name="SPPS_PIPE_150A_40S_단중">#REF!</definedName>
    <definedName name="비닐1">#REF!</definedName>
    <definedName name="___DAN18">#REF!</definedName>
    <definedName name="노34">#REF!</definedName>
    <definedName name="이광식">#REF!</definedName>
    <definedName name="H.T600">#REF!</definedName>
    <definedName name="이면배선">#REF!</definedName>
    <definedName name="보자">#REF!</definedName>
    <definedName name="주택지30FC100">#REF!</definedName>
    <definedName name="_ind9">#REF!</definedName>
    <definedName name="_TJ0001">#REF!</definedName>
    <definedName name="_88">#REF!</definedName>
    <definedName name="_OP2">#REF!</definedName>
    <definedName name="cableassy모듈간수리">#REF!</definedName>
    <definedName name="T자R5">#REF!</definedName>
    <definedName name="_12A_73">#REF!</definedName>
    <definedName name="운전">#REF!</definedName>
    <definedName name="AKJFL">#REF!</definedName>
    <definedName name="PI48___8">#REF!</definedName>
    <definedName name="판넬조립공982" localSheetId="0">#REF!</definedName>
    <definedName name="_______________________________DOG1">#REF!</definedName>
    <definedName name="_KK93">#REF!</definedName>
    <definedName name="elec6" localSheetId="0">#REF!</definedName>
    <definedName name="___CUM5">#REF!</definedName>
    <definedName name="TCHS">#REF!</definedName>
    <definedName name="원자력기술자001" localSheetId="0">#REF!</definedName>
    <definedName name="신관익">#REF!</definedName>
    <definedName name="외피접속">#REF!</definedName>
    <definedName name="크리트취부">#REF!</definedName>
    <definedName name="박종화">#REF!</definedName>
    <definedName name="__G640768" localSheetId="0">#REF!</definedName>
    <definedName name="아연도배관단가" localSheetId="0">#REF!</definedName>
    <definedName name="제주옥외개통">#REF!</definedName>
    <definedName name="칼블럭설치">#REF!</definedName>
    <definedName name="자재승인일정표">#REF!</definedName>
    <definedName name="세금공과">#REF!</definedName>
    <definedName name="FDGFDGDGDGF">#REF!</definedName>
    <definedName name="_JJ32">#REF!</definedName>
    <definedName name="ㄴ거ㅜ" localSheetId="0">#REF!</definedName>
    <definedName name="관노03">#REF!</definedName>
    <definedName name="양생경비">#REF!</definedName>
    <definedName name="____________WW6">#REF!</definedName>
    <definedName name="새들">#REF!</definedName>
    <definedName name="_JJ112">#REF!</definedName>
    <definedName name="육등급">#REF!</definedName>
    <definedName name="재73">#REF!</definedName>
    <definedName name="등가거리종" localSheetId="0">#REF!</definedName>
    <definedName name="시설동촌TXA1">#REF!</definedName>
    <definedName name="광3">#REF!</definedName>
    <definedName name="fhwi">#REF!</definedName>
    <definedName name="_35622">#REF!</definedName>
    <definedName name="최종CCS">#REF!</definedName>
    <definedName name="동축12C">#REF!</definedName>
    <definedName name="DFSFDSFDSF">#REF!</definedName>
    <definedName name="_UN0019">#REF!</definedName>
    <definedName name="_4_0AvgS">#REF!</definedName>
    <definedName name="단__가5">#REF!</definedName>
    <definedName name="_PE100">#REF!</definedName>
    <definedName name="_8A_19">#REF!</definedName>
    <definedName name="DANGA80">#REF!</definedName>
    <definedName name="작업설부산물">#REF!</definedName>
    <definedName name="기노78">#REF!</definedName>
    <definedName name="불도저삽날용량">#REF!</definedName>
    <definedName name="E58P">#REF!</definedName>
    <definedName name="개거" localSheetId="1">#REF!</definedName>
    <definedName name="___________________DOG22">#REF!</definedName>
    <definedName name="도급계">#REF!</definedName>
    <definedName name="_11101">#REF!</definedName>
    <definedName name="_____11">#REF!</definedName>
    <definedName name="_BUL0014">#REF!</definedName>
    <definedName name="____________________DOG3">#REF!</definedName>
    <definedName name="EI_Name" localSheetId="0">#REF!</definedName>
    <definedName name="_15B_59">#REF!</definedName>
    <definedName name="__SHH3">#REF!</definedName>
    <definedName name="_______________________________TON1">#REF!</definedName>
    <definedName name="ROTAT3">#REF!</definedName>
    <definedName name="Criteria_MI">#REF!</definedName>
    <definedName name="_NON2">#REF!</definedName>
    <definedName name="_DAN59">#REF!</definedName>
    <definedName name="토노" localSheetId="0">#REF!</definedName>
    <definedName name="elec3" localSheetId="0">#REF!</definedName>
    <definedName name="_6A_24">#REF!</definedName>
    <definedName name="_____________RO45">#REF!</definedName>
    <definedName name="_35429">#REF!</definedName>
    <definedName name="_JJ237">#REF!</definedName>
    <definedName name="어ㅏ앙">#REF!</definedName>
    <definedName name="lc">#REF!</definedName>
    <definedName name="_idf5">#REF!</definedName>
    <definedName name="_Q3">#REF!</definedName>
    <definedName name="ag" localSheetId="0">#REF!</definedName>
    <definedName name="__SBB2">#REF!</definedName>
    <definedName name="___________________________TON2">#REF!</definedName>
    <definedName name="시험관련산업기사_2급982">#REF!</definedName>
    <definedName name="기재204">#REF!</definedName>
    <definedName name="_________ll15">#REF!</definedName>
    <definedName name="__________________________WW6">#REF!</definedName>
    <definedName name="ㅇ">#REF!</definedName>
    <definedName name="_16A_11">#REF!</definedName>
    <definedName name="DSFDSFSD">#REF!</definedName>
    <definedName name="DANGA82">#REF!</definedName>
    <definedName name="_NN216">#REF!</definedName>
    <definedName name="_11106">#REF!</definedName>
    <definedName name="ㅎ384">#REF!</definedName>
    <definedName name="ㅁㅇㄻㄴ">#REF!</definedName>
    <definedName name="부직포재">#REF!</definedName>
    <definedName name="__DAN40">#REF!</definedName>
    <definedName name="광분배함24">#REF!</definedName>
    <definedName name="설집" localSheetId="0">#REF!</definedName>
    <definedName name="최종MSCI_3">#REF!</definedName>
    <definedName name="DANGA121" localSheetId="0">#REF!</definedName>
    <definedName name="ㅠㅜㅎ">#REF!</definedName>
    <definedName name="_B140007">#REF!</definedName>
    <definedName name="시공측량사조수992">#REF!</definedName>
    <definedName name="철노" localSheetId="0">#REF!</definedName>
    <definedName name="_2B_4">#REF!</definedName>
    <definedName name="기재249.1">#REF!</definedName>
    <definedName name="_JJ223">#REF!</definedName>
    <definedName name="은행15">#REF!</definedName>
    <definedName name="_______IL1">#REF!</definedName>
    <definedName name="철근콘크리트깨기0.7작업보조원노무비">#REF!</definedName>
    <definedName name="금회변기공사원가">#REF!</definedName>
    <definedName name="소계">#REF!</definedName>
    <definedName name="지급임차료">#REF!</definedName>
    <definedName name="철도신호공012">#REF!</definedName>
    <definedName name="_MatMult_B" localSheetId="1">#REF!</definedName>
    <definedName name="베이스비드">#REF!</definedName>
    <definedName name="히팅케이블" localSheetId="0">#REF!</definedName>
    <definedName name="_CUM1">#REF!</definedName>
    <definedName name="_DAN36">#REF!</definedName>
    <definedName name="신창근_대리님_0331_2004184">#REF!</definedName>
    <definedName name="부가가치세2">#REF!</definedName>
    <definedName name="ㄷㅈ숗ㅈ" localSheetId="1">#REF!</definedName>
    <definedName name="시비관재">#REF!</definedName>
    <definedName name="_KK63">#REF!</definedName>
    <definedName name="지지금구브라켓용">#REF!</definedName>
    <definedName name="고압케이블전공012">#REF!</definedName>
    <definedName name="_36196">#REF!</definedName>
    <definedName name="지입재료비1">#REF!</definedName>
    <definedName name="_______LU1">#REF!</definedName>
    <definedName name="CV3C8">#REF!</definedName>
    <definedName name="CBIND1_2">#REF!</definedName>
    <definedName name="_32617">#REF!</definedName>
    <definedName name="H3H" localSheetId="0">#REF!</definedName>
    <definedName name="일라인마카경비">#REF!</definedName>
    <definedName name="사재">#REF!</definedName>
    <definedName name="망고정크립" localSheetId="0">#REF!</definedName>
    <definedName name="_NN167">#REF!</definedName>
    <definedName name="Fm">#REF!</definedName>
    <definedName name="매입형C2">#REF!</definedName>
    <definedName name="견적제출보고서">#REF!</definedName>
    <definedName name="제잡비">#REF!</definedName>
    <definedName name="_31100">#REF!</definedName>
    <definedName name="_13419">#REF!</definedName>
    <definedName name="동축17C12C">#REF!</definedName>
    <definedName name="보도노">#REF!</definedName>
    <definedName name="_33211">#REF!</definedName>
    <definedName name="배전활선전공982" localSheetId="0">#REF!</definedName>
    <definedName name="갱부002">#REF!</definedName>
    <definedName name="drt">#REF!</definedName>
    <definedName name="DANGA100" localSheetId="0">#REF!</definedName>
    <definedName name="보조기층기계살수경비">#REF!</definedName>
    <definedName name="_____UP1">#REF!</definedName>
    <definedName name="무선안테나공011">#REF!</definedName>
    <definedName name="ㅂㄷㅂ" localSheetId="0">#REF!</definedName>
    <definedName name="___________qa1">#REF!</definedName>
    <definedName name="내장공991">#REF!</definedName>
    <definedName name="_13A_57">#REF!</definedName>
    <definedName name="bae">#REF!</definedName>
    <definedName name="ㅀㅇㄴ">#REF!</definedName>
    <definedName name="변전전공001" localSheetId="0">#REF!</definedName>
    <definedName name="______________RO80">#REF!</definedName>
    <definedName name="_____________________________DOG3">#REF!</definedName>
    <definedName name="태평A1">#REF!</definedName>
    <definedName name="할석공992" localSheetId="0">#REF!</definedName>
    <definedName name="사석보02180노">#REF!</definedName>
    <definedName name="_2B_11">#REF!</definedName>
    <definedName name="콘크리트포장파괴0.7경비">#REF!</definedName>
    <definedName name="_6A_15">#REF!</definedName>
    <definedName name="폭원">#REF!</definedName>
    <definedName name="시험관련기사_시험사1급011">#REF!</definedName>
    <definedName name="_17B_6">#REF!</definedName>
    <definedName name="볼트150" localSheetId="0">#REF!</definedName>
    <definedName name="산벗">#REF!</definedName>
    <definedName name="_12A_5">#REF!</definedName>
    <definedName name="전북11">#REF!</definedName>
    <definedName name="ㅈㅂㄱㄷㅅ">#REF!</definedName>
    <definedName name="지경" localSheetId="0">#REF!</definedName>
    <definedName name="맨홀1.5">#REF!</definedName>
    <definedName name="lf" localSheetId="0">#REF!</definedName>
    <definedName name="_71G_0Extr">#REF!</definedName>
    <definedName name="fhwt">#REF!</definedName>
    <definedName name="BUBN0023">#REF!</definedName>
    <definedName name="OPTeraMetro">#REF!</definedName>
    <definedName name="대코드">#REF!</definedName>
    <definedName name="CV2C5.5">#REF!</definedName>
    <definedName name="_7A_5">#REF!</definedName>
    <definedName name="ㅇㄹㄴㄹㅇㄴ">#REF!</definedName>
    <definedName name="비대전">#REF!</definedName>
    <definedName name="RFWE">#REF!</definedName>
    <definedName name="시스템재료비합계">#REF!</definedName>
    <definedName name="T13M">#REF!</definedName>
    <definedName name="토사보04180노">#REF!</definedName>
    <definedName name="금회전공사원가" localSheetId="0">#REF!</definedName>
    <definedName name="가노">#REF!</definedName>
    <definedName name="TEST_I3">#REF!</definedName>
    <definedName name="__________________________WW2">#REF!</definedName>
    <definedName name="최_진성_님_특수사업팀">#REF!</definedName>
    <definedName name="재료집계3" localSheetId="0">#REF!</definedName>
    <definedName name="TGPSR">#REF!</definedName>
    <definedName name="수은등300W">#REF!</definedName>
    <definedName name="ㅋㅌㅊ">#REF!</definedName>
    <definedName name="함체30">#REF!</definedName>
    <definedName name="DANGA83" localSheetId="0">#REF!</definedName>
    <definedName name="_3__123Graph_XCHART_1A">#REF!</definedName>
    <definedName name="XCVSR">#REF!</definedName>
    <definedName name="_34271">#REF!</definedName>
    <definedName name="터파기">#REF!</definedName>
    <definedName name="_31455">#REF!</definedName>
    <definedName name="dkluyl">#REF!</definedName>
    <definedName name="IA">#REF!</definedName>
    <definedName name="보일러공982">#REF!</definedName>
    <definedName name="FR83C3.5">#REF!</definedName>
    <definedName name="DANGA104" localSheetId="0">#REF!</definedName>
    <definedName name="F___8">#REF!</definedName>
    <definedName name="_3A_18">#REF!</definedName>
    <definedName name="ㅜ894">#REF!</definedName>
    <definedName name="실리콘실런트위생기구">#REF!</definedName>
    <definedName name="ㅂㄱㄷㄷㅄ">#REF!</definedName>
    <definedName name="봉시설1">#REF!</definedName>
    <definedName name="SHWC">#REF!</definedName>
    <definedName name="전기공사산업기사_전기공사기사2급002">#REF!</definedName>
    <definedName name="단위공량13">#REF!</definedName>
    <definedName name="CVV2C3.5S">#REF!</definedName>
    <definedName name="변경세부내역">#REF!</definedName>
    <definedName name="택코팅40아스팔트스프레이어300청소비계">#REF!</definedName>
    <definedName name="보조기층기계전압진동계">#REF!</definedName>
    <definedName name="COND_1">#REF!</definedName>
    <definedName name="광수신감도A">#REF!</definedName>
    <definedName name="_f19">#REF!</definedName>
    <definedName name="송전전공001">#REF!</definedName>
    <definedName name="아트관" localSheetId="0">#REF!</definedName>
    <definedName name="배자">#REF!</definedName>
    <definedName name="ㄴㄴㄴㄴㄴㅁ">#REF!</definedName>
    <definedName name="flc_blank1">#REF!</definedName>
    <definedName name="잔토처리0.4재료비">#REF!</definedName>
    <definedName name="E29P">#REF!</definedName>
    <definedName name="DANGA173">#REF!</definedName>
    <definedName name="xdd">#REF!</definedName>
    <definedName name="갈빌3호" localSheetId="0">#REF!</definedName>
    <definedName name="관용접재료">#REF!</definedName>
    <definedName name="안전기초" localSheetId="0">#REF!</definedName>
    <definedName name="DMBAR크립">#REF!</definedName>
    <definedName name="문정희">#REF!</definedName>
    <definedName name="_5A_21">#REF!</definedName>
    <definedName name="산출3">#REF!</definedName>
    <definedName name="회수공수">#REF!</definedName>
    <definedName name="광케이블설치사992">#REF!</definedName>
    <definedName name="_31809">#REF!</definedName>
    <definedName name="첫머리">#REF!</definedName>
    <definedName name="IIBB">#REF!</definedName>
    <definedName name="ㄱㄹ" localSheetId="0">#REF!</definedName>
    <definedName name="경비배부" localSheetId="0">#REF!</definedName>
    <definedName name="_KK142">#REF!</definedName>
    <definedName name="로더담는시간">#REF!</definedName>
    <definedName name="itsa_ratio_nrec" localSheetId="0">#REF!</definedName>
    <definedName name="송완성_님">#REF!</definedName>
    <definedName name="CBIND2_2">#REF!</definedName>
    <definedName name="MOTOR__________9">#REF!</definedName>
    <definedName name="운전사_기계">#REF!</definedName>
    <definedName name="_UN0021">#REF!</definedName>
    <definedName name="_JK27">#REF!</definedName>
    <definedName name="기재217">#REF!</definedName>
    <definedName name="_14B_17">#REF!</definedName>
    <definedName name="기재348">#REF!</definedName>
    <definedName name="전선관_파상형">#REF!</definedName>
    <definedName name="_DAN117" localSheetId="0">#REF!</definedName>
    <definedName name="피스">#REF!</definedName>
    <definedName name="영시스템">#REF!</definedName>
    <definedName name="Macro5">#REF!</definedName>
    <definedName name="_____________________RO60">#REF!</definedName>
    <definedName name="sectionO">#REF!</definedName>
    <definedName name="_____________________RO80">#REF!</definedName>
    <definedName name="흄관">#REF!</definedName>
    <definedName name="김종선">#REF!</definedName>
    <definedName name="정산직접재료비">#REF!</definedName>
    <definedName name="_23313">#REF!</definedName>
    <definedName name="기재222">#REF!</definedName>
    <definedName name="금회금공사원가">#REF!</definedName>
    <definedName name="투일반관리비">#REF!</definedName>
    <definedName name="대공정코드">#REF!</definedName>
    <definedName name="회양목">#REF!</definedName>
    <definedName name="_1A_5">#REF!</definedName>
    <definedName name="전외1544k">#REF!</definedName>
    <definedName name="GYTR">#REF!</definedName>
    <definedName name="단_가5">#REF!</definedName>
    <definedName name="_phi1">#REF!</definedName>
    <definedName name="ㄱㄷㅈㄱㅂㅈㄷㄱ">#REF!</definedName>
    <definedName name="요동1호" localSheetId="0">#REF!</definedName>
    <definedName name="_TJ0005">#REF!</definedName>
    <definedName name="_NO132">#REF!</definedName>
    <definedName name="RECORD">#REF!</definedName>
    <definedName name="중분대">#REF!</definedName>
    <definedName name="DLSTH">#REF!</definedName>
    <definedName name="MCCEA">#REF!</definedName>
    <definedName name="_UK0080">#REF!</definedName>
    <definedName name="GFDS">#REF!</definedName>
    <definedName name="BOLT40">#REF!</definedName>
    <definedName name="DANGA44" localSheetId="0">#REF!</definedName>
    <definedName name="_15B_30">#REF!</definedName>
    <definedName name="매크로19">#REF!</definedName>
    <definedName name="모과R10">#REF!</definedName>
    <definedName name="_34118">#REF!</definedName>
    <definedName name="환율">#REF!</definedName>
    <definedName name="_9C_16">#REF!</definedName>
    <definedName name="TABLE_33">#REF!</definedName>
    <definedName name="고분자응집제" localSheetId="0">#REF!</definedName>
    <definedName name="DA">#REF!</definedName>
    <definedName name="_NOH28">#REF!</definedName>
    <definedName name="시스템노무비합계">#REF!</definedName>
    <definedName name="_PCM1">#REF!</definedName>
    <definedName name="이근수">#REF!</definedName>
    <definedName name="_15B_69">#REF!</definedName>
    <definedName name="PAP">#REF!</definedName>
    <definedName name="DANGA105" localSheetId="0">#REF!</definedName>
    <definedName name="Project">#REF!</definedName>
    <definedName name="단가산출목록">#REF!</definedName>
    <definedName name="노89">#REF!</definedName>
    <definedName name="BLDG">#REF!</definedName>
    <definedName name="비목4" localSheetId="0">#REF!</definedName>
    <definedName name="_14B_27">#REF!</definedName>
    <definedName name="_35228">#REF!</definedName>
    <definedName name="__bar16" localSheetId="0">#REF!</definedName>
    <definedName name="he" localSheetId="0">#REF!</definedName>
    <definedName name="_TJ0010">#REF!</definedName>
    <definedName name="포장공사">#REF!</definedName>
    <definedName name="하자보증기간2">#REF!</definedName>
    <definedName name="_KK77">#REF!</definedName>
    <definedName name="교명판및설명판">#REF!</definedName>
    <definedName name="북옥">#REF!</definedName>
    <definedName name="박리재1">#REF!</definedName>
    <definedName name="__________________WW6">#REF!</definedName>
    <definedName name="_UN0097">#REF!</definedName>
    <definedName name="_NOS36">#REF!</definedName>
    <definedName name="오세창_과장">#REF!</definedName>
    <definedName name="삼발이소재">#REF!</definedName>
    <definedName name="회계잔액">#REF!</definedName>
    <definedName name="_______WW8">#REF!</definedName>
    <definedName name="초고층옥내11872">#REF!</definedName>
    <definedName name="_4_0__123Grap">#REF!</definedName>
    <definedName name="석재타일">#REF!</definedName>
    <definedName name="원자력용접공002">#REF!</definedName>
    <definedName name="GBI_D_BO_1">#REF!</definedName>
    <definedName name="delta">#REF!</definedName>
    <definedName name="_13104">#REF!</definedName>
    <definedName name="반취부울산2">#REF!</definedName>
    <definedName name="GBI_D_2">#REF!</definedName>
    <definedName name="계전2">#REF!</definedName>
    <definedName name="복합비료">#REF!</definedName>
    <definedName name="_DAN144" localSheetId="0">#REF!</definedName>
    <definedName name="TN7_Link">#REF!</definedName>
    <definedName name="_UN0045">#REF!</definedName>
    <definedName name="_7C_21">#REF!</definedName>
    <definedName name="TABLE_24">#REF!</definedName>
    <definedName name="사인일위">#REF!</definedName>
    <definedName name="A일">#REF!</definedName>
    <definedName name="모니터신설">#REF!</definedName>
    <definedName name="노단가" localSheetId="0">#REF!</definedName>
    <definedName name="_12B_24">#REF!</definedName>
    <definedName name="기재120">#REF!</definedName>
    <definedName name="도배공011">#REF!</definedName>
    <definedName name="시설성서TB1">#REF!</definedName>
    <definedName name="_7C_2">#REF!</definedName>
    <definedName name="__123Graph_FGraph2">#REF!</definedName>
    <definedName name="ㅁ451">#REF!</definedName>
    <definedName name="RCU">#REF!</definedName>
    <definedName name="_JC100">#REF!</definedName>
    <definedName name="Ka일">#REF!</definedName>
    <definedName name="DANGA202" localSheetId="0">#REF!</definedName>
    <definedName name="기재25">#REF!</definedName>
    <definedName name="¤?315">#REF!</definedName>
    <definedName name="SEXP">#REF!</definedName>
    <definedName name="기재218">#REF!</definedName>
    <definedName name="_11321">#REF!</definedName>
    <definedName name="FR83C60">#REF!</definedName>
    <definedName name="_35330">#REF!</definedName>
    <definedName name="철거전등단가">#REF!</definedName>
    <definedName name="스래브코너팬널1">#REF!</definedName>
    <definedName name="김성수_님">#REF!</definedName>
    <definedName name="토공이수" localSheetId="0">#REF!</definedName>
    <definedName name="육리2호" localSheetId="0">#REF!</definedName>
    <definedName name="ㅀㅎ" localSheetId="0">#REF!</definedName>
    <definedName name="SDCR">#REF!</definedName>
    <definedName name="camberWork">#REF!</definedName>
    <definedName name="_KK201">#REF!</definedName>
    <definedName name="상급원자력기술자012">#REF!</definedName>
    <definedName name="HSV">#REF!</definedName>
    <definedName name="접지">#REF!</definedName>
    <definedName name="설간접">#REF!</definedName>
    <definedName name="PCM케이블성단">#REF!</definedName>
    <definedName name="_11100">#REF!</definedName>
    <definedName name="_35772">#REF!</definedName>
    <definedName name="서울철탑내미계약입고">#REF!</definedName>
    <definedName name="노105_1">#REF!</definedName>
    <definedName name="TV4B">#REF!</definedName>
    <definedName name="트레일러20노">#REF!</definedName>
    <definedName name="__TON2">#REF!</definedName>
    <definedName name="견적을">#REF!</definedName>
    <definedName name="도급예정액2">#REF!</definedName>
    <definedName name="위1">#REF!</definedName>
    <definedName name="uy">#REF!</definedName>
    <definedName name="고점토방수액1" localSheetId="0">#REF!</definedName>
    <definedName name="단자">#REF!</definedName>
    <definedName name="도편수011">#REF!</definedName>
    <definedName name="TTTT" localSheetId="1">#REF!</definedName>
    <definedName name="저수조만수위">#REF!</definedName>
    <definedName name="_8C_16">#REF!</definedName>
    <definedName name="시멘트소운반비">#REF!</definedName>
    <definedName name="_5">#REF!</definedName>
    <definedName name="전열계">#REF!</definedName>
    <definedName name="gb_s_2">#REF!</definedName>
    <definedName name="기재136">#REF!</definedName>
    <definedName name="전기500">#REF!</definedName>
    <definedName name="BTS_1x3">#REF!</definedName>
    <definedName name="PRC">#REF!</definedName>
    <definedName name="시외할인">#REF!</definedName>
    <definedName name="ㄹ올ㅇ">#REF!</definedName>
    <definedName name="UNITBB">#REF!</definedName>
    <definedName name="지중6C">#REF!</definedName>
    <definedName name="TR510300손료">#REF!</definedName>
    <definedName name="gb_d_7">#REF!</definedName>
    <definedName name="기재110">#REF!</definedName>
    <definedName name="측부991" localSheetId="0">#REF!</definedName>
    <definedName name="_J01">#REF!</definedName>
    <definedName name="비닐바인드선">#REF!</definedName>
    <definedName name="BUBK0015">#REF!</definedName>
    <definedName name="_bfs8">#REF!</definedName>
    <definedName name="성산3호" localSheetId="0">#REF!</definedName>
    <definedName name="시험성적서작성">#REF!</definedName>
    <definedName name="기재219">#REF!</definedName>
    <definedName name="_6A_8">#REF!</definedName>
    <definedName name="_fff99">#REF!</definedName>
    <definedName name="_NO173">#REF!</definedName>
    <definedName name="보120" localSheetId="0">#REF!</definedName>
    <definedName name="_A">#REF!</definedName>
    <definedName name="_A03">#REF!</definedName>
    <definedName name="Un_m">#REF!</definedName>
    <definedName name="성산1호">#REF!</definedName>
    <definedName name="ㅐㅐㅣㅣㅣ">#REF!</definedName>
    <definedName name="STARTNOTE">#REF!</definedName>
    <definedName name="_10B_64">#REF!</definedName>
    <definedName name="LOCATION">#REF!</definedName>
    <definedName name="공사내용3">#REF!</definedName>
    <definedName name="하도공종2">#REF!</definedName>
    <definedName name="조수">#REF!</definedName>
    <definedName name="por840c3542RTsks12c4lRTm1TB0TB5">#REF!</definedName>
    <definedName name="_193단">#REF!</definedName>
    <definedName name="T18M">#REF!</definedName>
    <definedName name="_TL0035">#REF!</definedName>
    <definedName name="__OUT4">#REF!</definedName>
    <definedName name="제1호표" localSheetId="0">#REF!</definedName>
    <definedName name="기재11">#REF!</definedName>
    <definedName name="용접공일반">#REF!</definedName>
    <definedName name="철판0.4" localSheetId="0">#REF!</definedName>
    <definedName name="REPT1">#REF!</definedName>
    <definedName name="_____________________TON1">#REF!</definedName>
    <definedName name="dfshsdh">#REF!</definedName>
    <definedName name="재료비4">#REF!</definedName>
    <definedName name="바인드신설2">#REF!</definedName>
    <definedName name="공손">#REF!</definedName>
    <definedName name="SDJI" localSheetId="0">#REF!</definedName>
    <definedName name="재39.1">#REF!</definedName>
    <definedName name="___D2">#REF!</definedName>
    <definedName name="송인규_과장">#REF!</definedName>
    <definedName name="_15A_37">#REF!</definedName>
    <definedName name="_____________________WW7">#REF!</definedName>
    <definedName name="대전철탑내개통">#REF!</definedName>
    <definedName name="I형행거">#REF!</definedName>
    <definedName name="SB1G">#REF!</definedName>
    <definedName name="꼬리">#REF!</definedName>
    <definedName name="ㅋ1" localSheetId="0">#REF!</definedName>
    <definedName name="_DAN104">#REF!</definedName>
    <definedName name="도급계2">#REF!</definedName>
    <definedName name="F_LVL">#REF!</definedName>
    <definedName name="_G02">#REF!</definedName>
    <definedName name="공급가액10">#REF!</definedName>
    <definedName name="MCCE">#REF!</definedName>
    <definedName name="_26280">#REF!</definedName>
    <definedName name="접지선">#REF!</definedName>
    <definedName name="____________LU1">#REF!</definedName>
    <definedName name="마이너챤넬" localSheetId="0">#REF!</definedName>
    <definedName name="지지철물취부직3호">#REF!</definedName>
    <definedName name="_21461">#REF!</definedName>
    <definedName name="ㄹ온ㅁㅎㄹ">#REF!</definedName>
    <definedName name="관경06">#REF!</definedName>
    <definedName name="_18A_8">#REF!</definedName>
    <definedName name="치장벽돌공992" localSheetId="0">#REF!</definedName>
    <definedName name="표층진동경비">#REF!</definedName>
    <definedName name="_34403">#REF!</definedName>
    <definedName name="원자력덕트공982">#REF!</definedName>
    <definedName name="테관1.0">#REF!</definedName>
    <definedName name="발판" localSheetId="0">#REF!</definedName>
    <definedName name="TABLE_44">#REF!</definedName>
    <definedName name="제초">#REF!</definedName>
    <definedName name="러ㅗㄴ머ㅏㄹ">#REF!</definedName>
    <definedName name="연마지">#REF!</definedName>
    <definedName name="Modifier" localSheetId="1">#REF!</definedName>
    <definedName name="열수축KIT1">#REF!</definedName>
    <definedName name="원자력덕트공001" localSheetId="0">#REF!</definedName>
    <definedName name="통합현수막">#REF!</definedName>
    <definedName name="하상노">#REF!</definedName>
    <definedName name="qwreq" localSheetId="0">#REF!</definedName>
    <definedName name="남기범_님">#REF!</definedName>
    <definedName name="철공1" localSheetId="0">#REF!</definedName>
    <definedName name="E26M">#REF!</definedName>
    <definedName name="mkt">#REF!</definedName>
    <definedName name="GrphActSales">#REF!</definedName>
    <definedName name="사용시간">#REF!</definedName>
    <definedName name="단위공량10" localSheetId="0">#REF!</definedName>
    <definedName name="_22459">#REF!</definedName>
    <definedName name="기재272">#REF!</definedName>
    <definedName name="창호목공" localSheetId="0">#REF!</definedName>
    <definedName name="_UL0094">#REF!</definedName>
    <definedName name="최종MSCI_1">#REF!</definedName>
    <definedName name="_TN0044">#REF!</definedName>
    <definedName name="보통선원001" localSheetId="0">#REF!</definedName>
    <definedName name="강관비계브라켓1">#REF!</definedName>
    <definedName name="_33106">#REF!</definedName>
    <definedName name="교량첨가집계표">#REF!</definedName>
    <definedName name="내역서부대공">#REF!</definedName>
    <definedName name="_13503">#REF!</definedName>
    <definedName name="통신내선공">#REF!</definedName>
    <definedName name="비보라매">#REF!</definedName>
    <definedName name="전기공사1급">#REF!</definedName>
    <definedName name="기재259">#REF!</definedName>
    <definedName name="이윤2">#REF!</definedName>
    <definedName name="vbdfgg">#REF!</definedName>
    <definedName name="_G03">#REF!</definedName>
    <definedName name="랙21">#REF!</definedName>
    <definedName name="MCCB_3P">#REF!</definedName>
    <definedName name="동원">#REF!</definedName>
    <definedName name="특수화공011" localSheetId="0">#REF!</definedName>
    <definedName name="가D">#REF!</definedName>
    <definedName name="FIX">#REF!</definedName>
    <definedName name="_TL0045">#REF!</definedName>
    <definedName name="UYUY">#REF!</definedName>
    <definedName name="_7C_6">#REF!</definedName>
    <definedName name="_16C_4">#REF!</definedName>
    <definedName name="명자1208">#REF!</definedName>
    <definedName name="_________________________________RO80">#REF!</definedName>
    <definedName name="제어">#REF!</definedName>
    <definedName name="ㅈㄷㅂㄱㄷ" localSheetId="0">#REF!</definedName>
    <definedName name="기재43">#REF!</definedName>
    <definedName name="기층기계포설재료비">#REF!</definedName>
    <definedName name="_PN0009">#REF!</definedName>
    <definedName name="흄관운반1500재료비">#REF!</definedName>
    <definedName name="TON2___5">#REF!</definedName>
    <definedName name="new_">#REF!</definedName>
    <definedName name="스래브코너팬널" localSheetId="0">#REF!</definedName>
    <definedName name="탑찬넬">#REF!</definedName>
    <definedName name="배관코드">#REF!</definedName>
    <definedName name="마가목R3">#REF!</definedName>
    <definedName name="ㅑㅐㅏㅓ">#REF!</definedName>
    <definedName name="__123Graph_LBL_B">#REF!</definedName>
    <definedName name="ㄹ4">#REF!</definedName>
    <definedName name="_26260">#REF!</definedName>
    <definedName name="도급예상액">#REF!</definedName>
    <definedName name="플랩밸브1">#REF!</definedName>
    <definedName name="배전활선전공">#REF!</definedName>
    <definedName name="_19414">#REF!</definedName>
    <definedName name="HapCKW">#REF!</definedName>
    <definedName name="벽돌_블럭_제작공011">#REF!</definedName>
    <definedName name="dtkuljhdk">#REF!</definedName>
    <definedName name="ㅏㅇ쇼ㅓㅗㅎ" localSheetId="0">#REF!</definedName>
    <definedName name="_12C_81">#REF!</definedName>
    <definedName name="옹2부">#REF!</definedName>
    <definedName name="팔" localSheetId="0">#REF!</definedName>
    <definedName name="_26121">#REF!</definedName>
    <definedName name="_12A_62">#REF!</definedName>
    <definedName name="회양목H0.3">#REF!</definedName>
    <definedName name="변이윤" localSheetId="0">#REF!</definedName>
    <definedName name="가120" localSheetId="0">#REF!</definedName>
    <definedName name="부바인드2">#REF!</definedName>
    <definedName name="개통남">#REF!</definedName>
    <definedName name="아운">#REF!</definedName>
    <definedName name="_10A_12">#REF!</definedName>
    <definedName name="_32501">#REF!</definedName>
    <definedName name="터파기기계0.4경비">#REF!</definedName>
    <definedName name="철근콘크리트깨기0.7치즐경비">#REF!</definedName>
    <definedName name="TABLE_59">#REF!</definedName>
    <definedName name="기노77">#REF!</definedName>
    <definedName name="가스1300">#REF!</definedName>
    <definedName name="루프트레인">#REF!</definedName>
    <definedName name="_4A_3">#REF!</definedName>
    <definedName name="콘100" localSheetId="0">#REF!</definedName>
    <definedName name="RFYIFIOYGOPIO" localSheetId="0">#REF!</definedName>
    <definedName name="기재137">#REF!</definedName>
    <definedName name="_JJ49">#REF!</definedName>
    <definedName name="플랜트기계설치공012" localSheetId="0">#REF!</definedName>
    <definedName name="_12C_36">#REF!</definedName>
    <definedName name="실행예산4">#REF!</definedName>
    <definedName name="옹블표">#REF!</definedName>
    <definedName name="총원가">#REF!</definedName>
    <definedName name="_15A_2">#REF!</definedName>
    <definedName name="재19">#REF!</definedName>
    <definedName name="sectionC">#REF!</definedName>
    <definedName name="보통지3FC100">#REF!</definedName>
    <definedName name="_TL0006">#REF!</definedName>
    <definedName name="_Ty1">#REF!</definedName>
    <definedName name="FR38C3.5">#REF!</definedName>
    <definedName name="경남컨개통">#REF!</definedName>
    <definedName name="dsargda" localSheetId="0">#REF!</definedName>
    <definedName name="_JK12">#REF!</definedName>
    <definedName name="시공측량사982">#REF!</definedName>
    <definedName name="프린트" localSheetId="0">#REF!</definedName>
    <definedName name="_A2">#REF!</definedName>
    <definedName name="상용직총인수">#REF!</definedName>
    <definedName name="표시찰">#REF!</definedName>
    <definedName name="PRINT_AREA_MI1" localSheetId="0">#REF!</definedName>
    <definedName name="기재40">#REF!</definedName>
    <definedName name="ㄹㅎ퓨">#REF!</definedName>
    <definedName name="수직기준틀재료비">#REF!</definedName>
    <definedName name="기층소규모재료비">#REF!</definedName>
    <definedName name="주목1.0노무">#REF!</definedName>
    <definedName name="_____________________________TON1">#REF!</definedName>
    <definedName name="기재152">#REF!</definedName>
    <definedName name="_____________IL1">#REF!</definedName>
    <definedName name="PE포설1">#REF!</definedName>
    <definedName name="토사주02180경">#REF!</definedName>
    <definedName name="이관호">#REF!</definedName>
    <definedName name="_KK213">#REF!</definedName>
    <definedName name="측부002">#REF!</definedName>
    <definedName name="GV8S">#REF!</definedName>
    <definedName name="LM">#REF!</definedName>
    <definedName name="CV5.5_2">#REF!</definedName>
    <definedName name="나다" localSheetId="0">#REF!</definedName>
    <definedName name="목수국1006">#REF!</definedName>
    <definedName name="_5C_6">#REF!</definedName>
    <definedName name="_31805">#REF!</definedName>
    <definedName name="TABLE_62">#REF!</definedName>
    <definedName name="류종근">#REF!</definedName>
    <definedName name="___RO35" localSheetId="0">#REF!</definedName>
    <definedName name="_32416">#REF!</definedName>
    <definedName name="ㅐㅏ">#REF!</definedName>
    <definedName name="금회변장부가가치세">#REF!</definedName>
    <definedName name="기재433.1">#REF!</definedName>
    <definedName name="T2P">#REF!</definedName>
    <definedName name="원자력품질관리사982">#REF!</definedName>
    <definedName name="금변금순공사원가">#REF!</definedName>
    <definedName name="_7B_17">#REF!</definedName>
    <definedName name="_pa1">#REF!</definedName>
    <definedName name="맥문동">#REF!</definedName>
    <definedName name="판넬조립공001">#REF!</definedName>
    <definedName name="FG44TBTB4RTDKDK">#REF!</definedName>
    <definedName name="_TK0023">#REF!</definedName>
    <definedName name="적용계약이윤">#REF!</definedName>
    <definedName name="거푸집1기초">#REF!</definedName>
    <definedName name="_31212">#REF!</definedName>
    <definedName name="백04손료">#REF!</definedName>
    <definedName name="기재379">#REF!</definedName>
    <definedName name="조합터파기0.7인력재료비">#REF!</definedName>
    <definedName name="_PRT7">#REF!</definedName>
    <definedName name="신흥2호">#REF!</definedName>
    <definedName name="_60">#REF!</definedName>
    <definedName name="단위공량15">#REF!</definedName>
    <definedName name="거푸집스라브용">#REF!</definedName>
    <definedName name="_UK0089">#REF!</definedName>
    <definedName name="토공1">#REF!</definedName>
    <definedName name="기재291.1">#REF!</definedName>
    <definedName name="ㅅ3">#REF!</definedName>
    <definedName name="Module6.Macro4">#REF!</definedName>
    <definedName name="_GJK0037">#REF!</definedName>
    <definedName name="연마공982" localSheetId="0">#REF!</definedName>
    <definedName name="_7B_30">#REF!</definedName>
    <definedName name="NEW">#REF!</definedName>
    <definedName name="목" localSheetId="0">#REF!</definedName>
    <definedName name="착암공991" localSheetId="0">#REF!</definedName>
    <definedName name="Ty2L1">#REF!</definedName>
    <definedName name="고배단가2">#REF!</definedName>
    <definedName name="금변전안전관리비">#REF!</definedName>
    <definedName name="_22300">#REF!</definedName>
    <definedName name="기재104.1">#REF!</definedName>
    <definedName name="치장벽돌공002">#REF!</definedName>
    <definedName name="COPY">#REF!</definedName>
    <definedName name="단49">#REF!</definedName>
    <definedName name="_JON1">#REF!</definedName>
    <definedName name="F일">#REF!</definedName>
    <definedName name="EA">#REF!</definedName>
    <definedName name="DANGA55">#REF!</definedName>
    <definedName name="_12B_9">#REF!</definedName>
    <definedName name="_UN0026">#REF!</definedName>
    <definedName name="_10B_49">#REF!</definedName>
    <definedName name="스파이럴슬리브지중">#REF!</definedName>
    <definedName name="_NO105">#REF!</definedName>
    <definedName name="n">#REF!</definedName>
    <definedName name="박피">#REF!</definedName>
    <definedName name="럴얼ㅓ" localSheetId="0">#REF!</definedName>
    <definedName name="_31617">#REF!</definedName>
    <definedName name="V.35">#REF!</definedName>
    <definedName name="노즐공">#REF!</definedName>
    <definedName name="Storage">#REF!</definedName>
    <definedName name="나">#REF!</definedName>
    <definedName name="ㄱ7">#REF!</definedName>
    <definedName name="정영준님">#REF!</definedName>
    <definedName name="기재240.1">#REF!</definedName>
    <definedName name="제조" localSheetId="0">#REF!</definedName>
    <definedName name="_16A_8">#REF!</definedName>
    <definedName name="준설선기관장992" localSheetId="0">#REF!</definedName>
    <definedName name="_KK192">#REF!</definedName>
    <definedName name="_BUJ0021">#REF!</definedName>
    <definedName name="준설선전기사001" localSheetId="0">#REF!</definedName>
    <definedName name="_11B_2">#REF!</definedName>
    <definedName name="Page6">#REF!</definedName>
    <definedName name="단가산출서">#REF!</definedName>
    <definedName name="Page4">#REF!</definedName>
    <definedName name="가설사무소노">#REF!</definedName>
    <definedName name="_15A_58">#REF!</definedName>
    <definedName name="윈치재">#REF!</definedName>
    <definedName name="장영철_수석">#REF!</definedName>
    <definedName name="흰페인트">#REF!</definedName>
    <definedName name="선부002" localSheetId="0">#REF!</definedName>
    <definedName name="성토부도수로연장">#REF!</definedName>
    <definedName name="설계가">#REF!</definedName>
    <definedName name="a합">#REF!</definedName>
    <definedName name="T.C600">#REF!</definedName>
    <definedName name="써비스커넥터">#REF!</definedName>
    <definedName name="건설기계운전기사991" localSheetId="0">#REF!</definedName>
    <definedName name="TEST_G1">#REF!</definedName>
    <definedName name="_13C_44">#REF!</definedName>
    <definedName name="골조_거푸집값">#REF!</definedName>
    <definedName name="등R6">#REF!</definedName>
    <definedName name="_24400">#REF!</definedName>
    <definedName name="_165B1_">#REF!</definedName>
    <definedName name="___L1">#REF!</definedName>
    <definedName name="무선집계">#REF!</definedName>
    <definedName name="_____PP3">#REF!</definedName>
    <definedName name="id_단위시설별_공사비">#REF!</definedName>
    <definedName name="능소화R2">#REF!</definedName>
    <definedName name="_DAN136">#REF!</definedName>
    <definedName name="DANGA151">#REF!</definedName>
    <definedName name="납기1">#REF!</definedName>
    <definedName name="아스팔트포장파괴0.7작업보조원노무비">#REF!</definedName>
    <definedName name="_NN64">#REF!</definedName>
    <definedName name="_16_0AvgS">#REF!</definedName>
    <definedName name="_JJ180">#REF!</definedName>
    <definedName name="_key10">#REF!</definedName>
    <definedName name="기재231.1">#REF!</definedName>
    <definedName name="보일러공992" localSheetId="0">#REF!</definedName>
    <definedName name="_GJJ0033">#REF!</definedName>
    <definedName name="TEST_G">#REF!</definedName>
    <definedName name="_BUL0002">#REF!</definedName>
    <definedName name="_11B_6">#REF!</definedName>
    <definedName name="_63">#REF!</definedName>
    <definedName name="화공982">#REF!</definedName>
    <definedName name="_GJK0034">#REF!</definedName>
    <definedName name="__DAN134">#REF!</definedName>
    <definedName name="기노87">#REF!</definedName>
    <definedName name="최종MTU">#REF!</definedName>
    <definedName name="금변전도급액" localSheetId="0">#REF!</definedName>
    <definedName name="H2H">#REF!</definedName>
    <definedName name="_155P12_">#REF!</definedName>
    <definedName name="콘넥타18">#REF!</definedName>
    <definedName name="________PI48">#REF!</definedName>
    <definedName name="흄관운반450경비">#REF!</definedName>
    <definedName name="ㅇㄴㅁㄱㄷ">#REF!</definedName>
    <definedName name="______PRN6">#REF!</definedName>
    <definedName name="_31715">#REF!</definedName>
    <definedName name="기재140">#REF!</definedName>
    <definedName name="김기호">#REF!</definedName>
    <definedName name="WW6___0">#REF!</definedName>
    <definedName name="고점토방수액" localSheetId="0">#REF!</definedName>
    <definedName name="_6A_12">#REF!</definedName>
    <definedName name="_____PB2">#REF!</definedName>
    <definedName name="금변금도급액">#REF!</definedName>
    <definedName name="_TN0024">#REF!</definedName>
    <definedName name="_1B_17">#REF!</definedName>
    <definedName name="방수제">#REF!</definedName>
    <definedName name="광아답터3">#REF!</definedName>
    <definedName name="기재434.1">#REF!</definedName>
    <definedName name="GFSD">#REF!</definedName>
    <definedName name="fghdff" localSheetId="0">#REF!</definedName>
    <definedName name="_NO160">#REF!</definedName>
    <definedName name="_NO16">#REF!</definedName>
    <definedName name="gd" localSheetId="0">#REF!</definedName>
    <definedName name="콘크리트공012">#REF!</definedName>
    <definedName name="ㄴㄱ설">#REF!</definedName>
    <definedName name="_17SQAPa">#REF!</definedName>
    <definedName name="_7A_29">#REF!</definedName>
    <definedName name="_31313">#REF!</definedName>
    <definedName name="시동">#REF!</definedName>
    <definedName name="____________PRN7">#REF!</definedName>
    <definedName name="BUBK0024">#REF!</definedName>
    <definedName name="단55">#REF!</definedName>
    <definedName name="_31519">#REF!</definedName>
    <definedName name="ㅂㄱㄹㄷㅈㅅㄷ4ㅈ" localSheetId="0">#REF!</definedName>
    <definedName name="ㅡ5" localSheetId="0">#REF!</definedName>
    <definedName name="_13A_19">#REF!</definedName>
    <definedName name="_36195">#REF!</definedName>
    <definedName name="BEAR1">#REF!</definedName>
    <definedName name="전기공사기사_전기공사기사1급001">#REF!</definedName>
    <definedName name="UNITA">#REF!</definedName>
    <definedName name="_UK0097">#REF!</definedName>
    <definedName name="서울실내미개통">#REF!</definedName>
    <definedName name="_MatInverse_Out">#REF!</definedName>
    <definedName name="_8A_2">#REF!</definedName>
    <definedName name="조합터파기0.7재료비">#REF!</definedName>
    <definedName name="인천">#REF!</definedName>
    <definedName name="____RO35">#REF!</definedName>
    <definedName name="공정2">#REF!</definedName>
    <definedName name="기재208.1">#REF!</definedName>
    <definedName name="CHC_서울">#REF!</definedName>
    <definedName name="개통시험비">#REF!</definedName>
    <definedName name="노116">#REF!</definedName>
    <definedName name="EXC">#REF!</definedName>
    <definedName name="프라임코팅75아스팔트스프레이어300살포재료비">#REF!</definedName>
    <definedName name="_461___3">#REF!</definedName>
    <definedName name="특수화공011">#REF!</definedName>
    <definedName name="E55P">#REF!</definedName>
    <definedName name="E18P">#REF!</definedName>
    <definedName name="Print_Cost">#REF!</definedName>
    <definedName name="_11A_7">#REF!</definedName>
    <definedName name="관로포설">#REF!</definedName>
    <definedName name="_6C_1">#REF!</definedName>
    <definedName name="금변2금일반관리비">#REF!</definedName>
    <definedName name="용접봉" localSheetId="0">#REF!</definedName>
    <definedName name="현도사982" localSheetId="0">#REF!</definedName>
    <definedName name="김인배_책임">#REF!</definedName>
    <definedName name="p_t">#REF!</definedName>
    <definedName name="황해덕">#REF!</definedName>
    <definedName name="플랜트배관공012" localSheetId="0">#REF!</definedName>
    <definedName name="거푸집벽체용">#REF!</definedName>
    <definedName name="__PI48" localSheetId="0">#REF!</definedName>
    <definedName name="_68.스덴레스덕트_제작설치_기계">#REF!</definedName>
    <definedName name="safdsaf" localSheetId="1">#REF!</definedName>
    <definedName name="TABLE_30">#REF!</definedName>
    <definedName name="입안4호" localSheetId="0">#REF!</definedName>
    <definedName name="을1a">#REF!</definedName>
    <definedName name="_7B_29">#REF!</definedName>
    <definedName name="D01_">#REF!</definedName>
    <definedName name="_JK102">#REF!</definedName>
    <definedName name="__VLX2">#REF!</definedName>
    <definedName name="조림인부011" localSheetId="0">#REF!</definedName>
    <definedName name="_qs1">#REF!</definedName>
    <definedName name="지이" localSheetId="0">#REF!</definedName>
    <definedName name="_13A_6">#REF!</definedName>
    <definedName name="유리공" localSheetId="0">#REF!</definedName>
    <definedName name="전선관_STEEL">#REF!</definedName>
    <definedName name="_10A_69">#REF!</definedName>
    <definedName name="보안공" localSheetId="0">#REF!</definedName>
    <definedName name="시성신암TB1">#REF!</definedName>
    <definedName name="강릉교동흙막이">#REF!</definedName>
    <definedName name="_5C_19">#REF!</definedName>
    <definedName name="_2P60A">#REF!</definedName>
    <definedName name="_21651">#REF!</definedName>
    <definedName name="____LP2">#REF!</definedName>
    <definedName name="ㄱㄷㄴ">#REF!</definedName>
    <definedName name="_8B_21">#REF!</definedName>
    <definedName name="gb_d_5">#REF!</definedName>
    <definedName name="PE내관포설2조할증">#REF!</definedName>
    <definedName name="조경공R12">#REF!</definedName>
    <definedName name="__OIU1">#REF!</definedName>
    <definedName name="대구아답타">#REF!</definedName>
    <definedName name="_UL0012">#REF!</definedName>
    <definedName name="수급인주소">#REF!</definedName>
    <definedName name="남산2호" localSheetId="1">#REF!</definedName>
    <definedName name="_13A_41">#REF!</definedName>
    <definedName name="ㄹㅇ혼" localSheetId="0">#REF!</definedName>
    <definedName name="원자력계장공982">#REF!</definedName>
    <definedName name="______LP2">#REF!</definedName>
    <definedName name="경고용테이프1" localSheetId="0">#REF!</definedName>
    <definedName name="금회변금부가가치세">#REF!</definedName>
    <definedName name="_TL0030">#REF!</definedName>
    <definedName name="콘1구">#REF!</definedName>
    <definedName name="ㅋㅌㅌ">#REF!</definedName>
    <definedName name="CONFIG2">#REF!</definedName>
    <definedName name="_12C_35">#REF!</definedName>
    <definedName name="무농1호" localSheetId="0">#REF!</definedName>
    <definedName name="ㄹㅈㄷㅅㅈㅅ">#REF!</definedName>
    <definedName name="시멘트운반운반비계">#REF!</definedName>
    <definedName name="재69.1">#REF!</definedName>
    <definedName name="제46호표재료비계">#REF!</definedName>
    <definedName name="내선">#REF!</definedName>
    <definedName name="공제">#REF!</definedName>
    <definedName name="ㅌ1">#REF!</definedName>
    <definedName name="S_R1">#REF!</definedName>
    <definedName name="정원석님_디지탈미디어_7312_7271">#REF!</definedName>
    <definedName name="목록" localSheetId="0">#REF!</definedName>
    <definedName name="SORTST1">#REF!</definedName>
    <definedName name="부가" localSheetId="0">#REF!</definedName>
    <definedName name="__123Graph_AB">#REF!</definedName>
    <definedName name="꼬리표">#REF!</definedName>
    <definedName name="DC컨버터">#REF!</definedName>
    <definedName name="_12A_40">#REF!</definedName>
    <definedName name="T자W1.0">#REF!</definedName>
    <definedName name="_36104">#REF!</definedName>
    <definedName name="_12B_43">#REF!</definedName>
    <definedName name="_23441">#REF!</definedName>
    <definedName name="_DAN126">#REF!</definedName>
    <definedName name="우드시일러" localSheetId="0">#REF!</definedName>
    <definedName name="XCVBGSDFGSER">#REF!</definedName>
    <definedName name="_PK0010">#REF!</definedName>
    <definedName name="포장두께">#REF!</definedName>
    <definedName name="아스팔트운반비">#REF!</definedName>
    <definedName name="E16P">#REF!</definedName>
    <definedName name="수량집계양">#REF!</definedName>
    <definedName name="평수34">#REF!</definedName>
    <definedName name="_UL0083">#REF!</definedName>
    <definedName name="암거공1">#REF!</definedName>
    <definedName name="삼층배관" localSheetId="0">#REF!</definedName>
    <definedName name="ㄴ오ㅗㅇ홍ㅎ로">#REF!</definedName>
    <definedName name="K_50_DO">#REF!</definedName>
    <definedName name="_11B_13">#REF!</definedName>
    <definedName name="구조용강관1">#REF!</definedName>
    <definedName name="대일">#REF!</definedName>
    <definedName name="아이볼트">#REF!</definedName>
    <definedName name="_H01">#REF!</definedName>
    <definedName name="최종BSI">#REF!</definedName>
    <definedName name="_12A_74">#REF!</definedName>
    <definedName name="_GJN0024">#REF!</definedName>
    <definedName name="SKIN">#REF!</definedName>
    <definedName name="UUUU" localSheetId="0">#REF!</definedName>
    <definedName name="원자력품질관리사982" localSheetId="0">#REF!</definedName>
    <definedName name="_68">#REF!</definedName>
    <definedName name="ㅠ600">#REF!</definedName>
    <definedName name="철근집계표">#REF!</definedName>
    <definedName name="기세걸_과장">#REF!</definedName>
    <definedName name="_14601">#REF!</definedName>
    <definedName name="숙소전세값">#REF!</definedName>
    <definedName name="배수관">#REF!</definedName>
    <definedName name="_MX8">#REF!</definedName>
    <definedName name="정면윗변">#REF!</definedName>
    <definedName name="재석표시기이설">#REF!</definedName>
    <definedName name="오주2호" localSheetId="0">#REF!</definedName>
    <definedName name="가중나무B6">#REF!</definedName>
    <definedName name="ㅏ271" localSheetId="0">#REF!</definedName>
    <definedName name="_KK175">#REF!</definedName>
    <definedName name="F_QUNIT">#REF!</definedName>
    <definedName name="기재11.1">#REF!</definedName>
    <definedName name="기재344.1">#REF!</definedName>
    <definedName name="TABLE_50">#REF!</definedName>
    <definedName name="DANGA154">#REF!</definedName>
    <definedName name="기재337">#REF!</definedName>
    <definedName name="표층인력전압단뎀재료비">#REF!</definedName>
    <definedName name="노곡3호" localSheetId="1">#REF!</definedName>
    <definedName name="QFQF">#REF!</definedName>
    <definedName name="관정지반고" localSheetId="0">#REF!</definedName>
    <definedName name="그래픽">#REF!</definedName>
    <definedName name="석공사" localSheetId="0">#REF!</definedName>
    <definedName name="_NO96">#REF!</definedName>
    <definedName name="E13P">#REF!</definedName>
    <definedName name="_17C_9">#REF!</definedName>
    <definedName name="공사개요3">#REF!</definedName>
    <definedName name="_PJ0011">#REF!</definedName>
    <definedName name="_13501">#REF!</definedName>
    <definedName name="재153">#REF!</definedName>
    <definedName name="행거취부">#REF!</definedName>
    <definedName name="광케이블철거2">#REF!</definedName>
    <definedName name="FYUKGFYUK" localSheetId="1">#REF!</definedName>
    <definedName name="_11B_19">#REF!</definedName>
    <definedName name="부천1">#REF!</definedName>
    <definedName name="광코드61">#REF!</definedName>
    <definedName name="Macro13">#REF!</definedName>
    <definedName name="수도광열비" localSheetId="0">#REF!</definedName>
    <definedName name="명찰지2">#REF!</definedName>
    <definedName name="_DAN27">#REF!</definedName>
    <definedName name="대전옥외개통">#REF!</definedName>
    <definedName name="ㄹㄴㄹㅇㅁㄴ" localSheetId="0">#REF!</definedName>
    <definedName name="고압" localSheetId="0">#REF!</definedName>
    <definedName name="_12A_19">#REF!</definedName>
    <definedName name="수자재단위당" localSheetId="1">#REF!</definedName>
    <definedName name="K_70_DO">#REF!</definedName>
    <definedName name="_22450">#REF!</definedName>
    <definedName name="_BUK0024">#REF!</definedName>
    <definedName name="기재94.1">#REF!</definedName>
    <definedName name="기재278.1">#REF!</definedName>
    <definedName name="retwatr" localSheetId="1">#REF!</definedName>
    <definedName name="올ㅇ">#REF!</definedName>
    <definedName name="POR6C20R55C38RTSKS13C5LRTHDLTBD">#REF!</definedName>
    <definedName name="PR">#REF!</definedName>
    <definedName name="회선3">#REF!</definedName>
    <definedName name="송전활선전공001">#REF!</definedName>
    <definedName name="특별인부노임">#REF!</definedName>
    <definedName name="backplane">#REF!</definedName>
    <definedName name="_TN0042">#REF!</definedName>
    <definedName name="현천기자재비">#REF!</definedName>
    <definedName name="도급단가" localSheetId="0">#REF!</definedName>
    <definedName name="_NN210">#REF!</definedName>
    <definedName name="OO" localSheetId="0">#REF!</definedName>
    <definedName name="_14400">#REF!</definedName>
    <definedName name="_TL0010">#REF!</definedName>
    <definedName name="ㄴㄹㄹㄴㄹ">#REF!</definedName>
    <definedName name="_A99999">#REF!</definedName>
    <definedName name="고급선원012">#REF!</definedName>
    <definedName name="실리콘실런트1" localSheetId="0">#REF!</definedName>
    <definedName name="_KK181">#REF!</definedName>
    <definedName name="닥타일16" localSheetId="0">#REF!</definedName>
    <definedName name="dfghgds">#REF!</definedName>
    <definedName name="강연선90">#REF!</definedName>
    <definedName name="______________RO110">#REF!</definedName>
    <definedName name="전기공사기사_전기공사기사1급982" localSheetId="0">#REF!</definedName>
    <definedName name="느릅나무5노무">#REF!</definedName>
    <definedName name="프레이트타이1">#REF!</definedName>
    <definedName name="_DAN53" localSheetId="0">#REF!</definedName>
    <definedName name="일공구부가">#REF!</definedName>
    <definedName name="_35753">#REF!</definedName>
    <definedName name="수양5노">#REF!</definedName>
    <definedName name="일위전기">#REF!</definedName>
    <definedName name="_72G_0Extr">#REF!</definedName>
    <definedName name="카운트7">#REF!</definedName>
    <definedName name="_3C_25">#REF!</definedName>
    <definedName name="_NO176">#REF!</definedName>
    <definedName name="T._A._B_____공___사">#REF!</definedName>
    <definedName name="광케">#REF!</definedName>
    <definedName name="노무강">#REF!</definedName>
    <definedName name="vbn">#REF!</definedName>
    <definedName name="___________TON1">#REF!</definedName>
    <definedName name="포선납땜1">#REF!</definedName>
    <definedName name="목서2515">#REF!</definedName>
    <definedName name="금회변변금간접노무비">#REF!</definedName>
    <definedName name="제15호표재료비계">#REF!</definedName>
    <definedName name="_26390">#REF!</definedName>
    <definedName name="_16B_9">#REF!</definedName>
    <definedName name="골조_철근산식">#REF!</definedName>
    <definedName name="제도사">#REF!</definedName>
    <definedName name="_DAN96" localSheetId="0">#REF!</definedName>
    <definedName name="_2.PFP강관_나사">#REF!</definedName>
    <definedName name="_25.PB관_온수난방">#REF!</definedName>
    <definedName name="장태남_대리">#REF!</definedName>
    <definedName name="방">#REF!</definedName>
    <definedName name="증수">#REF!</definedName>
    <definedName name="c_1">#REF!</definedName>
    <definedName name="ADC" localSheetId="1">#REF!</definedName>
    <definedName name="대구스파이랄1">#REF!</definedName>
    <definedName name="경북5">#REF!</definedName>
    <definedName name="_15A_85">#REF!</definedName>
    <definedName name="vnb">#REF!</definedName>
    <definedName name="_34203">#REF!</definedName>
    <definedName name="________________DOG2">#REF!</definedName>
    <definedName name="BLANK30">#REF!</definedName>
    <definedName name="기재197">#REF!</definedName>
    <definedName name="_KK148">#REF!</definedName>
    <definedName name="_11518">#REF!</definedName>
    <definedName name="____________________________RO22">#REF!</definedName>
    <definedName name="통신관련산업기사_통신기사2급002">#REF!</definedName>
    <definedName name="GBI_S_2">#REF!</definedName>
    <definedName name="원자력보온공002">#REF!</definedName>
    <definedName name="원파고라노">#REF!</definedName>
    <definedName name="갱부012">#REF!</definedName>
    <definedName name="강관동바리15.0">#REF!</definedName>
    <definedName name="ㅗㅎ로오" localSheetId="0">#REF!</definedName>
    <definedName name="SA17C_2">#REF!</definedName>
    <definedName name="retwatr">#REF!</definedName>
    <definedName name="경기남철탑내계약입고">#REF!</definedName>
    <definedName name="_TJ0032">#REF!</definedName>
    <definedName name="기재440">#REF!</definedName>
    <definedName name="_15C_32">#REF!</definedName>
    <definedName name="도경2">#REF!</definedName>
    <definedName name="단52" localSheetId="0">#REF!</definedName>
    <definedName name="_33204">#REF!</definedName>
    <definedName name="가설재료" localSheetId="0">#REF!</definedName>
    <definedName name="연마지1" localSheetId="0">#REF!</definedName>
    <definedName name="풍하중모멘트" localSheetId="0">#REF!</definedName>
    <definedName name="아스팔트포장파괴0.7치즐재료비">#REF!</definedName>
    <definedName name="스틸25티">#REF!</definedName>
    <definedName name="단가조건표">#REF!</definedName>
    <definedName name="벌목부002" localSheetId="0">#REF!</definedName>
    <definedName name="반청담">#REF!</definedName>
    <definedName name="노임">#REF!</definedName>
    <definedName name="_34204">#REF!</definedName>
    <definedName name="_31410">#REF!</definedName>
    <definedName name="플랜트전공001" localSheetId="0">#REF!</definedName>
    <definedName name="RO110___7">#REF!</definedName>
    <definedName name="_TL0012">#REF!</definedName>
    <definedName name="TAK" localSheetId="0">#REF!</definedName>
    <definedName name="_10B_74">#REF!</definedName>
    <definedName name="____qa1">#REF!</definedName>
    <definedName name="ㅂㅈㅂㅈㅂㅈ">#REF!</definedName>
    <definedName name="조경공B5">#REF!</definedName>
    <definedName name="두기2호">#REF!</definedName>
    <definedName name="광송수신기">#REF!</definedName>
    <definedName name="BCONN28">#REF!</definedName>
    <definedName name="금회변기안전관리비">#REF!</definedName>
    <definedName name="이ㅏㄴ러" localSheetId="0">#REF!</definedName>
    <definedName name="하위국주소">#REF!</definedName>
    <definedName name="FTJJ_1">#REF!</definedName>
    <definedName name="_GJL0021">#REF!</definedName>
    <definedName name="밤나무8재료">#REF!</definedName>
    <definedName name="기재370.1">#REF!</definedName>
    <definedName name="_12A_23">#REF!</definedName>
    <definedName name="단가비교" localSheetId="0">#REF!</definedName>
    <definedName name="자재일람">#REF!</definedName>
    <definedName name="플랜트전공992">#REF!</definedName>
    <definedName name="부산바인듯너">#REF!</definedName>
    <definedName name="si">#REF!</definedName>
    <definedName name="DX코일">#REF!</definedName>
    <definedName name="X9701D_일위대가_List" localSheetId="0">#REF!</definedName>
    <definedName name="_JK50">#REF!</definedName>
    <definedName name="넛트1">#REF!</definedName>
    <definedName name="_13C_26">#REF!</definedName>
    <definedName name="꽃사과8재료">#REF!</definedName>
    <definedName name="_12A_35">#REF!</definedName>
    <definedName name="성산2호">#REF!</definedName>
    <definedName name="품목상승도급액" localSheetId="0">#REF!</definedName>
    <definedName name="T1P">#REF!</definedName>
    <definedName name="유니3">#REF!</definedName>
    <definedName name="건설기계운전조수002" localSheetId="0">#REF!</definedName>
    <definedName name="s_w시험">#REF!</definedName>
    <definedName name="_26191">#REF!</definedName>
    <definedName name="녹막1" localSheetId="0">#REF!</definedName>
    <definedName name="교대001">#REF!</definedName>
    <definedName name="단가35">#REF!</definedName>
    <definedName name="PROD9">#REF!</definedName>
    <definedName name="ㅇ러알ㅇㄹㅇㄹ">#REF!</definedName>
    <definedName name="단가48">#REF!</definedName>
    <definedName name="____________DOG33">#REF!</definedName>
    <definedName name="ㅍㅊㅋㅌㅍㅊㅌㅋ">#REF!</definedName>
    <definedName name="철판공012">#REF!</definedName>
    <definedName name="_36101">#REF!</definedName>
    <definedName name="I형">#REF!</definedName>
    <definedName name="평안">#REF!</definedName>
    <definedName name="___PB1">#REF!</definedName>
    <definedName name="_15B_51">#REF!</definedName>
    <definedName name="A머캐중층15">#REF!</definedName>
    <definedName name="_________________RO60">#REF!</definedName>
    <definedName name="_HHI100">#REF!</definedName>
    <definedName name="연금보험료요율">#REF!</definedName>
    <definedName name="건축목공992" localSheetId="0">#REF!</definedName>
    <definedName name="목재가공">#REF!</definedName>
    <definedName name="시설신암TB2">#REF!</definedName>
    <definedName name="_36257">#REF!</definedName>
    <definedName name="재료표">#REF!</definedName>
    <definedName name="dgsd" localSheetId="0">#REF!</definedName>
    <definedName name="_32507">#REF!</definedName>
    <definedName name="_3">#REF!</definedName>
    <definedName name="시외27">#REF!</definedName>
    <definedName name="콘크리트캇타노무비">#REF!</definedName>
    <definedName name="TRYUT" localSheetId="0">#REF!</definedName>
    <definedName name="DDCC비">#REF!</definedName>
    <definedName name="DANGA30" localSheetId="0">#REF!</definedName>
    <definedName name="단__가3">#REF!</definedName>
    <definedName name="_26181">#REF!</definedName>
    <definedName name="_35129">#REF!</definedName>
    <definedName name="TEST_N3">#REF!</definedName>
    <definedName name="녹지재">#REF!</definedName>
    <definedName name="_B38">#REF!</definedName>
    <definedName name="_15G__Extract">#REF!</definedName>
    <definedName name="_56.펌프방진가대_설치">#REF!</definedName>
    <definedName name="넝마1" localSheetId="0">#REF!</definedName>
    <definedName name="ㅣ1413">#REF!</definedName>
    <definedName name="K_EUROLIRA">#REF!</definedName>
    <definedName name="고무튜브1" localSheetId="0">#REF!</definedName>
    <definedName name="강연일">#REF!</definedName>
    <definedName name="FR318C2.0">#REF!</definedName>
    <definedName name="창호목공991">#REF!</definedName>
    <definedName name="기재160">#REF!</definedName>
    <definedName name="_DAN108">#REF!</definedName>
    <definedName name="표시찰취부">#REF!</definedName>
    <definedName name="QEL">#REF!</definedName>
    <definedName name="보20" localSheetId="0">#REF!</definedName>
    <definedName name="줄눈공011" localSheetId="0">#REF!</definedName>
    <definedName name="완공3" localSheetId="1">#REF!</definedName>
    <definedName name="구간집계">#REF!</definedName>
    <definedName name="경기남옥외">#REF!</definedName>
    <definedName name="남대구총입시설수">#REF!</definedName>
    <definedName name="행가">#REF!</definedName>
    <definedName name="_31706">#REF!</definedName>
    <definedName name="_UN0075">#REF!</definedName>
    <definedName name="철자">#REF!</definedName>
    <definedName name="WBname">#REF!</definedName>
    <definedName name="YFormula">#REF!</definedName>
    <definedName name="OFAT">#REF!</definedName>
    <definedName name="__ELP150">#REF!</definedName>
    <definedName name="특고압">#REF!</definedName>
    <definedName name="OPTeraConnectDX">#REF!</definedName>
    <definedName name="보온공992" localSheetId="0">#REF!</definedName>
    <definedName name="혼화재">#REF!</definedName>
    <definedName name="__DAN107">#REF!</definedName>
    <definedName name="FFFF___8">#REF!</definedName>
    <definedName name="설계내역">#REF!</definedName>
    <definedName name="WON">#REF!</definedName>
    <definedName name="암거" localSheetId="0">#REF!</definedName>
    <definedName name="FDHDS">#REF!</definedName>
    <definedName name="_8B_8">#REF!</definedName>
    <definedName name="CPU시험사991">#REF!</definedName>
    <definedName name="TABLE_25">#REF!</definedName>
    <definedName name="근가">#REF!</definedName>
    <definedName name="용접공_일반001">#REF!</definedName>
    <definedName name="위생공991" localSheetId="0">#REF!</definedName>
    <definedName name="은선호">#REF!</definedName>
    <definedName name="수자재단위당">#REF!</definedName>
    <definedName name="_SP2" localSheetId="0">#REF!</definedName>
    <definedName name="JS">#REF!</definedName>
    <definedName name="지중철거">#REF!</definedName>
    <definedName name="_36246">#REF!</definedName>
    <definedName name="PE내관3난연">#REF!</definedName>
    <definedName name="_33113">#REF!</definedName>
    <definedName name="서해">#REF!</definedName>
    <definedName name="_35844">#REF!</definedName>
    <definedName name="UH" localSheetId="0">#REF!</definedName>
    <definedName name="전력료">#REF!</definedName>
    <definedName name="인수공토공">#REF!</definedName>
    <definedName name="결과">#REF!</definedName>
    <definedName name="_SBB5" localSheetId="0">#REF!</definedName>
    <definedName name="포리마">#REF!</definedName>
    <definedName name="HHI82C">#REF!</definedName>
    <definedName name="ddddd">#REF!</definedName>
    <definedName name="재료바계">#REF!</definedName>
    <definedName name="_16단">#REF!</definedName>
    <definedName name="CPU시험사991" localSheetId="0">#REF!</definedName>
    <definedName name="_13101">#REF!</definedName>
    <definedName name="표층기계인건비경비">#REF!</definedName>
    <definedName name="TABLE_36">#REF!</definedName>
    <definedName name="_31401">#REF!</definedName>
    <definedName name="생경1">#REF!</definedName>
    <definedName name="생H3.5">#REF!</definedName>
    <definedName name="터미날" localSheetId="0">#REF!</definedName>
    <definedName name="금회변장안전관리비">#REF!</definedName>
    <definedName name="E1_3240">#REF!</definedName>
    <definedName name="잔자갈노">#REF!</definedName>
    <definedName name="_15B_4">#REF!</definedName>
    <definedName name="_16B_8">#REF!</definedName>
    <definedName name="기재257">#REF!</definedName>
    <definedName name="사재3">#REF!</definedName>
    <definedName name="_________PRN4">#REF!</definedName>
    <definedName name="케이블_FR8_1C">#REF!</definedName>
    <definedName name="YOON3">#REF!</definedName>
    <definedName name="reyter">#REF!</definedName>
    <definedName name="_BUJ0022">#REF!</definedName>
    <definedName name="ㅌㅋ" localSheetId="0">#REF!</definedName>
    <definedName name="오상호표">#REF!</definedName>
    <definedName name="접착제방수">#REF!</definedName>
    <definedName name="자68">#REF!</definedName>
    <definedName name="ㅇㄶ">#REF!</definedName>
    <definedName name="_5C_1">#REF!</definedName>
    <definedName name="_2A_13">#REF!</definedName>
    <definedName name="점토노">#REF!</definedName>
    <definedName name="광10">#REF!</definedName>
    <definedName name="_9C_24">#REF!</definedName>
    <definedName name="_36122">#REF!</definedName>
    <definedName name="_DAN100" localSheetId="0">#REF!</definedName>
    <definedName name="통도사8월">#REF!</definedName>
    <definedName name="_25_0_S">#REF!</definedName>
    <definedName name="고정판">#REF!</definedName>
    <definedName name="_16A_14">#REF!</definedName>
    <definedName name="총괄표" localSheetId="0">#REF!</definedName>
    <definedName name="꽝꽝0406">#REF!</definedName>
    <definedName name="_KK106">#REF!</definedName>
    <definedName name="조합재">#REF!</definedName>
    <definedName name="_34851">#REF!</definedName>
    <definedName name="_DAN117">#REF!</definedName>
    <definedName name="주요지역">#REF!</definedName>
    <definedName name="금회변변기폐기물처리비">#REF!</definedName>
    <definedName name="_4A_20">#REF!</definedName>
    <definedName name="_KK31">#REF!</definedName>
    <definedName name="기재129">#REF!</definedName>
    <definedName name="_TK0008">#REF!</definedName>
    <definedName name="조합되메우기0.2인력계">#REF!</definedName>
    <definedName name="원자력케이블전공992">#REF!</definedName>
    <definedName name="OPTICMODEM">#REF!</definedName>
    <definedName name="Out_of_Scope">#REF!</definedName>
    <definedName name="조합페인트신너1">#REF!</definedName>
    <definedName name="약관2">#REF!</definedName>
    <definedName name="plv">#REF!</definedName>
    <definedName name="모터노무비">#REF!</definedName>
    <definedName name="_GJJ0026">#REF!</definedName>
    <definedName name="신교문">#REF!</definedName>
    <definedName name="nss_discount">#REF!</definedName>
    <definedName name="DONG1" localSheetId="0">#REF!</definedName>
    <definedName name="옹2상">#REF!</definedName>
    <definedName name="도장경비">#REF!</definedName>
    <definedName name="이걸우">#REF!</definedName>
    <definedName name="생관0.6">#REF!</definedName>
    <definedName name="전송로제어장치수리">#REF!</definedName>
    <definedName name="_9C_4">#REF!</definedName>
    <definedName name="카ㅓ치">#REF!</definedName>
    <definedName name="코드표_자재">#REF!</definedName>
    <definedName name="아콘78" localSheetId="0">#REF!</definedName>
    <definedName name="SITENAMES">#REF!</definedName>
    <definedName name="_10A_74">#REF!</definedName>
    <definedName name="기노96.1">#REF!</definedName>
    <definedName name="_NN119">#REF!</definedName>
    <definedName name="김성덕_과장">#REF!</definedName>
    <definedName name="____LP1">#REF!</definedName>
    <definedName name="_31711">#REF!</definedName>
    <definedName name="_5C_30">#REF!</definedName>
    <definedName name="DANGA115" localSheetId="0">#REF!</definedName>
    <definedName name="단가총액">#REF!</definedName>
    <definedName name="OIU_NIU">#REF!</definedName>
    <definedName name="KIM" localSheetId="0">#REF!</definedName>
    <definedName name="_15B_63">#REF!</definedName>
    <definedName name="ㅇㄻㄴㅇㄻㄴㅇㄹ" localSheetId="1">#REF!</definedName>
    <definedName name="WIRE_31">#REF!</definedName>
    <definedName name="접속최종시험">#REF!</definedName>
    <definedName name="_TL0037">#REF!</definedName>
    <definedName name="_13B_30">#REF!</definedName>
    <definedName name="김종원">#REF!</definedName>
    <definedName name="부속대1">#REF!</definedName>
    <definedName name="지주목1" localSheetId="0">#REF!</definedName>
    <definedName name="_34256">#REF!</definedName>
    <definedName name="시설대구SE1">#REF!</definedName>
    <definedName name="DC점멸보안등설치">#REF!</definedName>
    <definedName name="_11A_29">#REF!</definedName>
    <definedName name="_10C_23">#REF!</definedName>
    <definedName name="피이울산2">#REF!</definedName>
    <definedName name="팽창제1" localSheetId="0">#REF!</definedName>
    <definedName name="_15C_77">#REF!</definedName>
    <definedName name="일위이설">#REF!</definedName>
    <definedName name="도장공982" localSheetId="0">#REF!</definedName>
    <definedName name="변소모품비">#REF!</definedName>
    <definedName name="석공002">#REF!</definedName>
    <definedName name="보일러공011" localSheetId="0">#REF!</definedName>
    <definedName name="_31355">#REF!</definedName>
    <definedName name="마대">#REF!</definedName>
    <definedName name="이_광재_과장">#REF!</definedName>
    <definedName name="전광속" localSheetId="0">#REF!</definedName>
    <definedName name="형1">#REF!</definedName>
    <definedName name="보통지15FC100">#REF!</definedName>
    <definedName name="BB">#REF!</definedName>
    <definedName name="bytesync">#REF!</definedName>
    <definedName name="특급원자력비파괴시험공992" localSheetId="0">#REF!</definedName>
    <definedName name="jo">#REF!</definedName>
    <definedName name="유리공011">#REF!</definedName>
    <definedName name="캐링챤넬1">#REF!</definedName>
    <definedName name="_35354">#REF!</definedName>
    <definedName name="마케담노무">#REF!</definedName>
    <definedName name="jkghjgk">#REF!</definedName>
    <definedName name="_UJ0107">#REF!</definedName>
    <definedName name="_KK103">#REF!</definedName>
    <definedName name="__ind16">#REF!</definedName>
    <definedName name="김창곤">#REF!</definedName>
    <definedName name="고용보험료">#REF!</definedName>
    <definedName name="_25632">#REF!</definedName>
    <definedName name="지붕노무">#REF!</definedName>
    <definedName name="기본">#REF!</definedName>
    <definedName name="비교표">#REF!</definedName>
    <definedName name="재137">#REF!</definedName>
    <definedName name="합판3" localSheetId="0">#REF!</definedName>
    <definedName name="금회변전간접노무비">#REF!</definedName>
    <definedName name="_15_0_S">#REF!</definedName>
    <definedName name="철근운반운반비재료비">#REF!</definedName>
    <definedName name="복구_직노">#REF!</definedName>
    <definedName name="________PRN7">#REF!</definedName>
    <definedName name="금회부가가치세">#REF!</definedName>
    <definedName name="기재65">#REF!</definedName>
    <definedName name="ㅎ32">#REF!</definedName>
    <definedName name="설계일반관리비">#REF!</definedName>
    <definedName name="케이블바인드신설5">#REF!</definedName>
    <definedName name="노35">#REF!</definedName>
    <definedName name="경남옥외개통">#REF!</definedName>
    <definedName name="_35532">#REF!</definedName>
    <definedName name="_BUL0038">#REF!</definedName>
    <definedName name="_________RO22">#REF!</definedName>
    <definedName name="_______________qa1">#REF!</definedName>
    <definedName name="_23113">#REF!</definedName>
    <definedName name="_____________" localSheetId="0">#REF!</definedName>
    <definedName name="ㄷㅅㄱ됴">#REF!</definedName>
    <definedName name="SPPS_PIPE_80A_40S_단중">#REF!</definedName>
    <definedName name="강관동발리15.0" localSheetId="0">#REF!</definedName>
    <definedName name="목조각공001">#REF!</definedName>
    <definedName name="고압2">#REF!</definedName>
    <definedName name="기재277.1">#REF!</definedName>
    <definedName name="_NCCTOTAL">#REF!</definedName>
    <definedName name="암인천">#REF!</definedName>
    <definedName name="BBJ">#REF!</definedName>
    <definedName name="능소화R6">#REF!</definedName>
    <definedName name="암삼풍">#REF!</definedName>
    <definedName name="못N50">#REF!</definedName>
    <definedName name="석공002" localSheetId="0">#REF!</definedName>
    <definedName name="통신내선공991">#REF!</definedName>
    <definedName name="능형망110" localSheetId="0">#REF!</definedName>
    <definedName name="_7A_15">#REF!</definedName>
    <definedName name="김대순">#REF!</definedName>
    <definedName name="선부012">#REF!</definedName>
    <definedName name="민계식">#REF!</definedName>
    <definedName name="__kM1">#REF!</definedName>
    <definedName name="_9A_21">#REF!</definedName>
    <definedName name="기재263">#REF!</definedName>
    <definedName name="전화설비공사">#REF!</definedName>
    <definedName name="dolar2">#REF!</definedName>
    <definedName name="반송1518">#REF!</definedName>
    <definedName name="기노71.1">#REF!</definedName>
    <definedName name="_KK115">#REF!</definedName>
    <definedName name="_10B_15">#REF!</definedName>
    <definedName name="전기700" localSheetId="0">#REF!</definedName>
    <definedName name="_16C_9">#REF!</definedName>
    <definedName name="PIPE40">#REF!</definedName>
    <definedName name="_15A_80">#REF!</definedName>
    <definedName name="도급예정액4">#REF!</definedName>
    <definedName name="_4C_5">#REF!</definedName>
    <definedName name="막구조">#REF!</definedName>
    <definedName name="_TL0024">#REF!</definedName>
    <definedName name="접속내역">#REF!</definedName>
    <definedName name="현장대리인">#REF!</definedName>
    <definedName name="조명" localSheetId="0">#REF!</definedName>
    <definedName name="콘크리트포장파괴0.7작업보조원노무비">#REF!</definedName>
    <definedName name="열수축KIT_B">#REF!</definedName>
    <definedName name="부가가치세">#REF!</definedName>
    <definedName name="qe" localSheetId="0">#REF!</definedName>
    <definedName name="경비_3">#REF!</definedName>
    <definedName name="단76">#REF!</definedName>
    <definedName name="챠트4">#REF!</definedName>
    <definedName name="공종명">#REF!</definedName>
    <definedName name="BUBJ0002">#REF!</definedName>
    <definedName name="TRAY450">#REF!</definedName>
    <definedName name="勞務費">#REF!</definedName>
    <definedName name="______________________________RO60">#REF!</definedName>
    <definedName name="OOO">#REF!</definedName>
    <definedName name="무궁화1805">#REF!</definedName>
    <definedName name="POSTCAP1" localSheetId="0">#REF!</definedName>
    <definedName name="_11C_7">#REF!</definedName>
    <definedName name="DANGA29" localSheetId="0">#REF!</definedName>
    <definedName name="오세창">#REF!</definedName>
    <definedName name="STS_PIPE_200A_10S_단중">#REF!</definedName>
    <definedName name="GDERE">#REF!</definedName>
    <definedName name="__DAN84">#REF!</definedName>
    <definedName name="교대111" localSheetId="0">#REF!</definedName>
    <definedName name="합계전류종" localSheetId="0">#REF!</definedName>
    <definedName name="최종CRT">#REF!</definedName>
    <definedName name="_23212">#REF!</definedName>
    <definedName name="합계" localSheetId="0">#REF!</definedName>
    <definedName name="일자3">#REF!</definedName>
    <definedName name="경기남컨미계약미입고">#REF!</definedName>
    <definedName name="_6B_13">#REF!</definedName>
    <definedName name="단51" localSheetId="0">#REF!</definedName>
    <definedName name="F_SOS">#REF!</definedName>
    <definedName name="_36131">#REF!</definedName>
    <definedName name="물경">#REF!</definedName>
    <definedName name="_9A_18">#REF!</definedName>
    <definedName name="금변장일반관리비">#REF!</definedName>
    <definedName name="PI60___0">#REF!</definedName>
    <definedName name="_35763">#REF!</definedName>
    <definedName name="덕산4호" localSheetId="0">#REF!</definedName>
    <definedName name="안방2호" localSheetId="0">#REF!</definedName>
    <definedName name="_31463">#REF!</definedName>
    <definedName name="윤동희_과장님_0331_2097418">#REF!</definedName>
    <definedName name="트레일러20재">#REF!</definedName>
    <definedName name="TEST_M3">#REF!</definedName>
    <definedName name="DPT">#REF!</definedName>
    <definedName name="_AMP01">#REF!</definedName>
    <definedName name="_36252">#REF!</definedName>
    <definedName name="ㅂㅂ">#REF!</definedName>
    <definedName name="_10A_51">#REF!</definedName>
    <definedName name="ㅁㄴㅇㄶ">#REF!</definedName>
    <definedName name="이강식">#REF!</definedName>
    <definedName name="_3P300A">#REF!</definedName>
    <definedName name="표층진동전압계">#REF!</definedName>
    <definedName name="_22453">#REF!</definedName>
    <definedName name="통신설비공002" localSheetId="0">#REF!</definedName>
    <definedName name="이유섭님_SAIT_280.8256">#REF!</definedName>
    <definedName name="복구관로공정">#REF!</definedName>
    <definedName name="ㅘㅗ허ㅎ">#REF!</definedName>
    <definedName name="지적기능사2급">#REF!</definedName>
    <definedName name="기재109.1">#REF!</definedName>
    <definedName name="관로청소A">#REF!</definedName>
    <definedName name="최종ATCR">#REF!</definedName>
    <definedName name="운전사기계">#REF!</definedName>
    <definedName name="OTRU_A">#REF!</definedName>
    <definedName name="__NBL1">#REF!</definedName>
    <definedName name="준설설운전기사011" localSheetId="0">#REF!</definedName>
    <definedName name="___DAN40">#REF!</definedName>
    <definedName name="_NN117">#REF!</definedName>
    <definedName name="바니쉬산출">#REF!</definedName>
    <definedName name="FR81C125">#REF!</definedName>
    <definedName name="_Ç315">#REF!</definedName>
    <definedName name="써방배">#REF!</definedName>
    <definedName name="이윤요율">#REF!</definedName>
    <definedName name="연구보조원">#REF!</definedName>
    <definedName name="박리재" localSheetId="0">#REF!</definedName>
    <definedName name="스트롱앙카" localSheetId="0">#REF!</definedName>
    <definedName name="ㅌㅍㅁㄴㅋ" localSheetId="1">#REF!</definedName>
    <definedName name="QSR">#REF!</definedName>
    <definedName name="기재89">#REF!</definedName>
    <definedName name="_26Á_3È_Ç">#REF!</definedName>
    <definedName name="투일반관리비" localSheetId="0">#REF!</definedName>
    <definedName name="목록대상표" localSheetId="0">#REF!</definedName>
    <definedName name="토사주0245경">#REF!</definedName>
    <definedName name="금변전이윤">#REF!</definedName>
    <definedName name="강규환">#REF!</definedName>
    <definedName name="방수장치A">#REF!</definedName>
    <definedName name="_PJ0009">#REF!</definedName>
    <definedName name="_32402">#REF!</definedName>
    <definedName name="골재Q잡석불량">#REF!</definedName>
    <definedName name="ㄶㅇㄹㄴㄱ" localSheetId="0">#REF!</definedName>
    <definedName name="김근안">#REF!</definedName>
    <definedName name="표층인력재료비">#REF!</definedName>
    <definedName name="RGVBF">#REF!</definedName>
    <definedName name="노113_1">#REF!</definedName>
    <definedName name="상급원자력기술자992">#REF!</definedName>
    <definedName name="__ind3">#REF!</definedName>
    <definedName name="_NO148">#REF!</definedName>
    <definedName name="Macro4">#REF!</definedName>
    <definedName name="ㅊ5" localSheetId="0">#REF!</definedName>
    <definedName name="ㅁ100" localSheetId="0">#REF!</definedName>
    <definedName name="경비_관로">#REF!</definedName>
    <definedName name="__ind36">#REF!</definedName>
    <definedName name="기재107">#REF!</definedName>
    <definedName name="DANGA43">#REF!</definedName>
    <definedName name="TGG">#REF!</definedName>
    <definedName name="매입형C1" localSheetId="0">#REF!</definedName>
    <definedName name="목련R8">#REF!</definedName>
    <definedName name="평단가">#REF!</definedName>
    <definedName name="ㅇ러나ㅣ">#REF!</definedName>
    <definedName name="한식미장공982">#REF!</definedName>
    <definedName name="_34400">#REF!</definedName>
    <definedName name="세륜기">#REF!</definedName>
    <definedName name="변전전공011" localSheetId="0">#REF!</definedName>
    <definedName name="단자함_스피커">#REF!</definedName>
    <definedName name="new_fill" localSheetId="0">#REF!</definedName>
    <definedName name="_____________WW6">#REF!</definedName>
    <definedName name="ㅕㅓ">#REF!</definedName>
    <definedName name="최종RDKU">#REF!</definedName>
    <definedName name="기경">#REF!</definedName>
    <definedName name="수공1호">#REF!</definedName>
    <definedName name="sb107_방수공사">#REF!</definedName>
    <definedName name="DANGA49">#REF!</definedName>
    <definedName name="A머캐표층10불량">#REF!</definedName>
    <definedName name="DANGA28">#REF!</definedName>
    <definedName name="기재196.1">#REF!</definedName>
    <definedName name="조경경계블럭">#REF!</definedName>
    <definedName name="_34107">#REF!</definedName>
    <definedName name="건설기계조장992">#REF!</definedName>
    <definedName name="A머캐표층7">#REF!</definedName>
    <definedName name="______________WW7">#REF!</definedName>
    <definedName name="충남콘개통">#REF!</definedName>
    <definedName name="_95">#REF!</definedName>
    <definedName name="시험관련기사_시험사1급002">#REF!</definedName>
    <definedName name="DSF">#REF!</definedName>
    <definedName name="역수량2">#REF!</definedName>
    <definedName name="생경">#REF!</definedName>
    <definedName name="단52">#REF!</definedName>
    <definedName name="부대공1">#REF!</definedName>
    <definedName name="ElimIncomeStatement">#REF!</definedName>
    <definedName name="TABLE_17">#REF!</definedName>
    <definedName name="unj">#REF!</definedName>
    <definedName name="자29">#REF!</definedName>
    <definedName name="_9B_2">#REF!</definedName>
    <definedName name="기계중계펌프내역">#REF!</definedName>
    <definedName name="_15C_20">#REF!</definedName>
    <definedName name="언">#REF!</definedName>
    <definedName name="_32616">#REF!</definedName>
    <definedName name="________________________________________">#REF!</definedName>
    <definedName name="ㅏ30" localSheetId="0">#REF!</definedName>
    <definedName name="_8B_23">#REF!</definedName>
    <definedName name="co" localSheetId="0">#REF!</definedName>
    <definedName name="이성희">#REF!</definedName>
    <definedName name="ul">#REF!</definedName>
    <definedName name="__________PI48">#REF!</definedName>
    <definedName name="견_적_명___인천11차_확장공사_견적_件">#REF!</definedName>
    <definedName name="기재94">#REF!</definedName>
    <definedName name="이윤섭">#REF!</definedName>
    <definedName name="포장공002" localSheetId="0">#REF!</definedName>
    <definedName name="음창국">#REF!</definedName>
    <definedName name="T자W0.6">#REF!</definedName>
    <definedName name="_UN0095">#REF!</definedName>
    <definedName name="_14I">#REF!</definedName>
    <definedName name="_4A_5">#REF!</definedName>
    <definedName name="HP">#REF!</definedName>
    <definedName name="창호경비" localSheetId="0">#REF!</definedName>
    <definedName name="_7A_28">#REF!</definedName>
    <definedName name="가스125">#REF!</definedName>
    <definedName name="FGPRPRRKRKRKTBTB2RTDKDK">#REF!</definedName>
    <definedName name="자14">#REF!</definedName>
    <definedName name="pileD" localSheetId="0">#REF!</definedName>
    <definedName name="HIV3.5S">#REF!</definedName>
    <definedName name="WKD">#REF!</definedName>
    <definedName name="기재298">#REF!</definedName>
    <definedName name="ㄴ아러" localSheetId="0">#REF!</definedName>
    <definedName name="_DOG33">#REF!</definedName>
    <definedName name="하5">#REF!</definedName>
    <definedName name="__________ll15">#REF!</definedName>
    <definedName name="상림2호" localSheetId="0">#REF!</definedName>
    <definedName name="cable">#REF!</definedName>
    <definedName name="선부001" localSheetId="0">#REF!</definedName>
    <definedName name="KEJLW">#REF!</definedName>
    <definedName name="_BUN0039">#REF!</definedName>
    <definedName name="_GJJ0041">#REF!</definedName>
    <definedName name="열수축2">#REF!</definedName>
    <definedName name="_GJK0033">#REF!</definedName>
    <definedName name="Ty2Hun2" localSheetId="0">#REF!</definedName>
    <definedName name="________PRN6">#REF!</definedName>
    <definedName name="_13107">#REF!</definedName>
    <definedName name="티3약전2">#REF!</definedName>
    <definedName name="_NN161">#REF!</definedName>
    <definedName name="_21250">#REF!</definedName>
    <definedName name="HW시험사991">#REF!</definedName>
    <definedName name="HGJ" localSheetId="0">#REF!</definedName>
    <definedName name="치즐10.4">#REF!</definedName>
    <definedName name="기성집계1">#REF!</definedName>
    <definedName name="판넬조립공011">#REF!</definedName>
    <definedName name="_3C_4">#REF!</definedName>
    <definedName name="창호목공012" localSheetId="0">#REF!</definedName>
    <definedName name="_NO18">#REF!</definedName>
    <definedName name="_12B_81">#REF!</definedName>
    <definedName name="_11S">#REF!</definedName>
    <definedName name="기기수량1">#REF!</definedName>
    <definedName name="_6C_5">#REF!</definedName>
    <definedName name="공기">#REF!</definedName>
    <definedName name="Data_Func">#REF!</definedName>
    <definedName name="ksjafie">#REF!</definedName>
    <definedName name="_10C_17">#REF!</definedName>
    <definedName name="DANGA187">#REF!</definedName>
    <definedName name="지입수량">#REF!</definedName>
    <definedName name="ㅂㄷㄱㅈㅂ" localSheetId="0">#REF!</definedName>
    <definedName name="OTRU_B">#REF!</definedName>
    <definedName name="____________DOG3">#REF!</definedName>
    <definedName name="BTS_3x3">#REF!</definedName>
    <definedName name="ㅗㄹ">#REF!</definedName>
    <definedName name="목서1506">#REF!</definedName>
    <definedName name="_NO233">#REF!</definedName>
    <definedName name="_DAN40" localSheetId="0">#REF!</definedName>
    <definedName name="기재450.1">#REF!</definedName>
    <definedName name="목조각공012">#REF!</definedName>
    <definedName name="거푸집1400">#REF!</definedName>
    <definedName name="Page24">#REF!</definedName>
    <definedName name="SPEC">#REF!</definedName>
    <definedName name="주경1">#REF!</definedName>
    <definedName name="ㅏㅎ">#REF!</definedName>
    <definedName name="F_QVAL">#REF!</definedName>
    <definedName name="안재범" localSheetId="0">#REF!</definedName>
    <definedName name="적용도급액">#REF!</definedName>
    <definedName name="_TJ0041">#REF!</definedName>
    <definedName name="롤라경비">#REF!</definedName>
    <definedName name="철판0.9">#REF!</definedName>
    <definedName name="기재178.1">#REF!</definedName>
    <definedName name="레210">#REF!</definedName>
    <definedName name="사급경비계">#REF!</definedName>
    <definedName name="단같">#REF!</definedName>
    <definedName name="단__가4">#REF!</definedName>
    <definedName name="화약취급공982" localSheetId="0">#REF!</definedName>
    <definedName name="광코드24">#REF!</definedName>
    <definedName name="유리노">#REF!</definedName>
    <definedName name="GBI_D_AN_1">#REF!</definedName>
    <definedName name="_11___0A">#REF!</definedName>
    <definedName name="당초이윤">#REF!</definedName>
    <definedName name="_DOG22" localSheetId="0">#REF!</definedName>
    <definedName name="_34261">#REF!</definedName>
    <definedName name="ㅓㅎ로ㅓㅎㄹ" localSheetId="0">#REF!</definedName>
    <definedName name="_01">#REF!</definedName>
    <definedName name="_33313">#REF!</definedName>
    <definedName name="김무승">#REF!</definedName>
    <definedName name="_______LU2">#REF!</definedName>
    <definedName name="_DAN63" localSheetId="0">#REF!</definedName>
    <definedName name="_UK0073">#REF!</definedName>
    <definedName name="_UK0045">#REF!</definedName>
    <definedName name="TABLE_57">#REF!</definedName>
    <definedName name="발파암노">#REF!</definedName>
    <definedName name="etshes" localSheetId="1">#REF!</definedName>
    <definedName name="부가세">#REF!</definedName>
    <definedName name="이종호_책임">#REF!</definedName>
    <definedName name="기재412">#REF!</definedName>
    <definedName name="ㅁ986">#REF!</definedName>
    <definedName name="실리콘실런트유리용" localSheetId="0">#REF!</definedName>
    <definedName name="안희목">#REF!</definedName>
    <definedName name="ㄹ노" localSheetId="0">#REF!</definedName>
    <definedName name="ㄴㄹㅇㅎㅁㄴ">#REF!</definedName>
    <definedName name="_2_14_기계공사">#REF!</definedName>
    <definedName name="_33203">#REF!</definedName>
    <definedName name="오층접지선" localSheetId="0">#REF!</definedName>
    <definedName name="_480G__Extract">#REF!</definedName>
    <definedName name="노5_1">#REF!</definedName>
    <definedName name="대명취부1">#REF!</definedName>
    <definedName name="_DAN140" localSheetId="0">#REF!</definedName>
    <definedName name="___DAN24">#REF!</definedName>
    <definedName name="_UK0095">#REF!</definedName>
    <definedName name="_11807">#REF!</definedName>
    <definedName name="ㅘㅣㅗ하ㅓㅣ호">#REF!</definedName>
    <definedName name="기재400">#REF!</definedName>
    <definedName name="기재226.1">#REF!</definedName>
    <definedName name="DANGA50" localSheetId="0">#REF!</definedName>
    <definedName name="TBM" localSheetId="0">#REF!</definedName>
    <definedName name="BEAB1" localSheetId="0">#REF!</definedName>
    <definedName name="SQSFA_UNI">#REF!</definedName>
    <definedName name="_14C_23">#REF!</definedName>
    <definedName name="금회금간접노무비" localSheetId="0">#REF!</definedName>
    <definedName name="_10B_10">#REF!</definedName>
    <definedName name="dsfdgs">#REF!</definedName>
    <definedName name="광주콘개통">#REF!</definedName>
    <definedName name="_____LV02">#REF!</definedName>
    <definedName name="gfdsh" localSheetId="1">#REF!</definedName>
    <definedName name="덕천1호">#REF!</definedName>
    <definedName name="HHHH">#REF!</definedName>
    <definedName name="샷시공012" localSheetId="0">#REF!</definedName>
    <definedName name="기노71">#REF!</definedName>
    <definedName name="노33">#REF!</definedName>
    <definedName name="한식와공조공011">#REF!</definedName>
    <definedName name="거푸집스라브용1" localSheetId="0">#REF!</definedName>
    <definedName name="ewrt">#REF!</definedName>
    <definedName name="설비원가집계표">#REF!</definedName>
    <definedName name="Macro8">#REF!</definedName>
    <definedName name="단48">#REF!</definedName>
    <definedName name="내전">#REF!</definedName>
    <definedName name="재료마">#REF!</definedName>
    <definedName name="기재228.1">#REF!</definedName>
    <definedName name="포장공991" localSheetId="0">#REF!</definedName>
    <definedName name="백목련">#REF!</definedName>
    <definedName name="사재_1">#REF!</definedName>
    <definedName name="_4C_3">#REF!</definedName>
    <definedName name="스파이럴슬리브가공">#REF!</definedName>
    <definedName name="_5A_16">#REF!</definedName>
    <definedName name="접속자재합계">#REF!</definedName>
    <definedName name="EXE">#REF!</definedName>
    <definedName name="hkygu">#REF!</definedName>
    <definedName name="엄무준">#REF!</definedName>
    <definedName name="_TK0011">#REF!</definedName>
    <definedName name="인상PVC">#REF!</definedName>
    <definedName name="ㅌㅊ퓨">#REF!</definedName>
    <definedName name="K70H">#REF!</definedName>
    <definedName name="ahher">#REF!</definedName>
    <definedName name="출구NH조도기여">#REF!</definedName>
    <definedName name="_F09">#REF!</definedName>
    <definedName name="저판폭" localSheetId="0">#REF!</definedName>
    <definedName name="_DAN153">#REF!</definedName>
    <definedName name="물가대비표">#REF!</definedName>
    <definedName name="NIIhqCashFlow">#REF!</definedName>
    <definedName name="자20">#REF!</definedName>
    <definedName name="남대구입">#REF!</definedName>
    <definedName name="생재">#REF!</definedName>
    <definedName name="_31714">#REF!</definedName>
    <definedName name="_5C_18">#REF!</definedName>
    <definedName name="ㅇㄿ">#REF!</definedName>
    <definedName name="SMHR">#REF!</definedName>
    <definedName name="박주황">#REF!</definedName>
    <definedName name="울산컨개통">#REF!</definedName>
    <definedName name="_12A_7">#REF!</definedName>
    <definedName name="난연삼풍">#REF!</definedName>
    <definedName name="좀작살">#REF!</definedName>
    <definedName name="보온공982">#REF!</definedName>
    <definedName name="_68.스덴덕트제작설치_기계">#REF!</definedName>
    <definedName name="통설">#REF!</definedName>
    <definedName name="혀쇼ㅕ">#REF!</definedName>
    <definedName name="남터">#REF!</definedName>
    <definedName name="집계2" localSheetId="0">#REF!</definedName>
    <definedName name="_________________________________RO45">#REF!</definedName>
    <definedName name="XX" localSheetId="0">#REF!</definedName>
    <definedName name="김진우_sector별_완료호수_excel용">#REF!</definedName>
    <definedName name="_NN127">#REF!</definedName>
    <definedName name="변경1층">#REF!</definedName>
    <definedName name="원자력배관공992">#REF!</definedName>
    <definedName name="원자력배관공011">#REF!</definedName>
    <definedName name="기재175">#REF!</definedName>
    <definedName name="ㅁ3">#REF!</definedName>
    <definedName name="_10A_4">#REF!</definedName>
    <definedName name="생노" localSheetId="0">#REF!</definedName>
    <definedName name="부하율">#REF!</definedName>
    <definedName name="_4_3_0Criteria">#REF!</definedName>
    <definedName name="_MatInverse_In">#REF!</definedName>
    <definedName name="BEGIN1">#REF!</definedName>
    <definedName name="포설공002" localSheetId="0">#REF!</definedName>
    <definedName name="_8C_23">#REF!</definedName>
    <definedName name="플랜트배관공992">#REF!</definedName>
    <definedName name="광1">#REF!</definedName>
    <definedName name="_23332">#REF!</definedName>
    <definedName name="금회변변기이윤">#REF!</definedName>
    <definedName name="RS_T1">#REF!</definedName>
    <definedName name="____TON1">#REF!</definedName>
    <definedName name="부산함체3">#REF!</definedName>
    <definedName name="chd">#REF!</definedName>
    <definedName name="용접공_철도001" localSheetId="0">#REF!</definedName>
    <definedName name="__LPK1">#REF!</definedName>
    <definedName name="C_">#REF!</definedName>
    <definedName name="_1B_14">#REF!</definedName>
    <definedName name="가스1200" localSheetId="0">#REF!</definedName>
    <definedName name="_19417">#REF!</definedName>
    <definedName name="_35643">#REF!</definedName>
    <definedName name="램머간재">#REF!</definedName>
    <definedName name="kdfjaiow">#REF!</definedName>
    <definedName name="기노97">#REF!</definedName>
    <definedName name="ㄹ헐허ㅗㅀ">#REF!</definedName>
    <definedName name="_36166">#REF!</definedName>
    <definedName name="호표_?" localSheetId="0">#REF!</definedName>
    <definedName name="지적기사_지적기사1급012">#REF!</definedName>
    <definedName name="조경공">#REF!</definedName>
    <definedName name="원자력플랜트전공001" localSheetId="0">#REF!</definedName>
    <definedName name="_2_0A">#REF!</definedName>
    <definedName name="_5C_4">#REF!</definedName>
    <definedName name="_22452">#REF!</definedName>
    <definedName name="_12B_71">#REF!</definedName>
    <definedName name="RI_Ratio">#REF!</definedName>
    <definedName name="최종EXIP">#REF!</definedName>
    <definedName name="전력간선공사">#REF!</definedName>
    <definedName name="이한일_대리">#REF!</definedName>
    <definedName name="_15A_11">#REF!</definedName>
    <definedName name="단23">#REF!</definedName>
    <definedName name="제도사011" localSheetId="0">#REF!</definedName>
    <definedName name="DANGA211" localSheetId="0">#REF!</definedName>
    <definedName name="_14603">#REF!</definedName>
    <definedName name="_354___0I">#REF!</definedName>
    <definedName name="이각">#REF!</definedName>
    <definedName name="PVC곡관">#REF!</definedName>
    <definedName name="흄관운반600노무비">#REF!</definedName>
    <definedName name="압착단자17.5">#REF!</definedName>
    <definedName name="착_암_기__주간" localSheetId="1">#REF!</definedName>
    <definedName name="ILP80적">#REF!</definedName>
    <definedName name="_1C_3">#REF!</definedName>
    <definedName name="광케이블_2">#REF!</definedName>
    <definedName name="원자력제관공982">#REF!</definedName>
    <definedName name="유도등">#REF!</definedName>
    <definedName name="매크로15">#REF!</definedName>
    <definedName name="받침철물1">#REF!</definedName>
    <definedName name="드롭헤드1">#REF!</definedName>
    <definedName name="보조기층10계">#REF!</definedName>
    <definedName name="DANGA40" localSheetId="0">#REF!</definedName>
    <definedName name="왕">#REF!</definedName>
    <definedName name="산출내역서" localSheetId="0">#REF!</definedName>
    <definedName name="S_B1">#REF!</definedName>
    <definedName name="ㅇ3.메53">#REF!</definedName>
    <definedName name="재배지1" localSheetId="0">#REF!</definedName>
    <definedName name="포장공002">#REF!</definedName>
    <definedName name="한상욱_과장">#REF!</definedName>
    <definedName name="창호목공002" localSheetId="0">#REF!</definedName>
    <definedName name="_14521">#REF!</definedName>
    <definedName name="_GJJ0016">#REF!</definedName>
    <definedName name="_BUL0025">#REF!</definedName>
    <definedName name="_UN0022">#REF!</definedName>
    <definedName name="ㄹㄴㅁㄹ" localSheetId="0">#REF!</definedName>
    <definedName name="_________ys1">#REF!</definedName>
    <definedName name="석공992" localSheetId="0">#REF!</definedName>
    <definedName name="_NO33">#REF!</definedName>
    <definedName name="EREW">#REF!</definedName>
    <definedName name="강원컨개통">#REF!</definedName>
    <definedName name="_14215">#REF!</definedName>
    <definedName name="ㅛ서ㅑㄷ">#REF!</definedName>
    <definedName name="광케이블설치사001">#REF!</definedName>
    <definedName name="단위" localSheetId="0">#REF!</definedName>
    <definedName name="_9F">#REF!</definedName>
    <definedName name="_UJ0035">#REF!</definedName>
    <definedName name="dklsfj">#REF!</definedName>
    <definedName name="n_3">#REF!</definedName>
    <definedName name="ilgufy">#REF!</definedName>
    <definedName name="마감재">#REF!</definedName>
    <definedName name="_3A_28">#REF!</definedName>
    <definedName name="상진이">#REF!</definedName>
    <definedName name="쇠흙손노무비">#REF!</definedName>
    <definedName name="스트로브잣15노무">#REF!</definedName>
    <definedName name="시험관련기사_시험사1급001" localSheetId="0">#REF!</definedName>
    <definedName name="아스팔트포장파괴0.2치즐재료비">#REF!</definedName>
    <definedName name="배전전공011" localSheetId="0">#REF!</definedName>
    <definedName name="__DAN58">#REF!</definedName>
    <definedName name="_10C_50">#REF!</definedName>
    <definedName name="백강관페인트">#REF!</definedName>
    <definedName name="___SUM16">#REF!</definedName>
    <definedName name="일위산출">#REF!</definedName>
    <definedName name="최형우_팀장">#REF!</definedName>
    <definedName name="CCCC">#REF!</definedName>
    <definedName name="보통인부R15">#REF!</definedName>
    <definedName name="_42.배관보온_50THK">#REF!</definedName>
    <definedName name="seta6">#REF!</definedName>
    <definedName name="티약전2">#REF!</definedName>
    <definedName name="금변2금공급가액">#REF!</definedName>
    <definedName name="남양단가">#REF!</definedName>
    <definedName name="기층기계포설계">#REF!</definedName>
    <definedName name="변노" localSheetId="0">#REF!</definedName>
    <definedName name="일위직노">#REF!</definedName>
    <definedName name="WIND1_W" localSheetId="0">#REF!</definedName>
    <definedName name="기노82">#REF!</definedName>
    <definedName name="공구및예비품">#REF!</definedName>
    <definedName name="중기" localSheetId="0">#REF!</definedName>
    <definedName name="_8C_1">#REF!</definedName>
    <definedName name="_36235">#REF!</definedName>
    <definedName name="진동롤러2.5노무">#REF!</definedName>
    <definedName name="거래처">#REF!</definedName>
    <definedName name="_F04">#REF!</definedName>
    <definedName name="bpipgo" localSheetId="0">#REF!</definedName>
    <definedName name="D1S">#REF!</definedName>
    <definedName name="투고용보험료" localSheetId="0">#REF!</definedName>
    <definedName name="전기1300" localSheetId="0">#REF!</definedName>
    <definedName name="ㅈㄱㅂ">#REF!</definedName>
    <definedName name="DFRGS">#REF!</definedName>
    <definedName name="이종혁_팀장">#REF!</definedName>
    <definedName name="ㅗㅛㅅ">#REF!</definedName>
    <definedName name="경비율">#REF!</definedName>
    <definedName name="회사경비_1">#REF!</definedName>
    <definedName name="FEE">#REF!</definedName>
    <definedName name="택코팅30디스트리뷰우터3000살포경비">#REF!</definedName>
    <definedName name="폴리머광34호설치보통지">#REF!</definedName>
    <definedName name="공준철">#REF!</definedName>
    <definedName name="재124">#REF!</definedName>
    <definedName name="명찰취부2">#REF!</definedName>
    <definedName name="직접재료비_관로">#REF!</definedName>
    <definedName name="beta6">#REF!</definedName>
    <definedName name="K_NELF60">#REF!</definedName>
    <definedName name="truyr">#REF!</definedName>
    <definedName name="DANGA158">#REF!</definedName>
    <definedName name="_8C_6">#REF!</definedName>
    <definedName name="_14B_5">#REF!</definedName>
    <definedName name="TV10CFBT">#REF!</definedName>
    <definedName name="T16M">#REF!</definedName>
    <definedName name="변간접노무비">#REF!</definedName>
    <definedName name="_NO70">#REF!</definedName>
    <definedName name="장비분계">#REF!</definedName>
    <definedName name="미장공" localSheetId="0">#REF!</definedName>
    <definedName name="거푸집연결관5" localSheetId="0">#REF!</definedName>
    <definedName name="_TC2">#REF!</definedName>
    <definedName name="flc_clk">#REF!</definedName>
    <definedName name="암타이">#REF!</definedName>
    <definedName name="_____________________WW6">#REF!</definedName>
    <definedName name="CBOM">#REF!</definedName>
    <definedName name="_14117">#REF!</definedName>
    <definedName name="ㄹㅇㄶ옿">#REF!</definedName>
    <definedName name="아모레">#REF!</definedName>
    <definedName name="TABLE_48">#REF!</definedName>
    <definedName name="_1A_22">#REF!</definedName>
    <definedName name="DANGA122" localSheetId="0">#REF!</definedName>
    <definedName name="_B1">#REF!</definedName>
    <definedName name="광통신">#REF!</definedName>
    <definedName name="sangL" localSheetId="0">#REF!</definedName>
    <definedName name="_BUK0004">#REF!</definedName>
    <definedName name="지적기능산업기사_지적기능사1급992" localSheetId="0">#REF!</definedName>
    <definedName name="광코드41">#REF!</definedName>
    <definedName name="_12A_1">#REF!</definedName>
    <definedName name="대입상관">#REF!</definedName>
    <definedName name="T2M">#REF!</definedName>
    <definedName name="_DAN23">#REF!</definedName>
    <definedName name="FEEDMAKER">#REF!</definedName>
    <definedName name="_24401">#REF!</definedName>
    <definedName name="_35701">#REF!</definedName>
    <definedName name="택코팅30디스트리뷰우터3000경비">#REF!</definedName>
    <definedName name="_____PI48">#REF!</definedName>
    <definedName name="조경공991" localSheetId="0">#REF!</definedName>
    <definedName name="자60">#REF!</definedName>
    <definedName name="기재411">#REF!</definedName>
    <definedName name="시멘트운반재료비">#REF!</definedName>
    <definedName name="반취부대구">#REF!</definedName>
    <definedName name="안미옥">#REF!</definedName>
    <definedName name="DANGA188" localSheetId="0">#REF!</definedName>
    <definedName name="______RO45">#REF!</definedName>
    <definedName name="_14605">#REF!</definedName>
    <definedName name="sadgsa" localSheetId="0">#REF!</definedName>
    <definedName name="ㄴㅂㅈ">#REF!</definedName>
    <definedName name="견적서1">#REF!</definedName>
    <definedName name="철거자재">#REF!</definedName>
    <definedName name="도배공011" localSheetId="0">#REF!</definedName>
    <definedName name="통신관련기능사_통신기능사011" localSheetId="0">#REF!</definedName>
    <definedName name="___________________________RO45">#REF!</definedName>
    <definedName name="플랜트제관공002">#REF!</definedName>
    <definedName name="전자시계이설">#REF!</definedName>
    <definedName name="E31P">#REF!</definedName>
    <definedName name="_12__123Graph_LBL_CENE_VVVF">#REF!</definedName>
    <definedName name="DOOR2_W" localSheetId="0">#REF!</definedName>
    <definedName name="노면파쇄5경비">#REF!</definedName>
    <definedName name="ㅑ러ㅑ" localSheetId="0">#REF!</definedName>
    <definedName name="_34266">#REF!</definedName>
    <definedName name="_GJN0034">#REF!</definedName>
    <definedName name="산출자재코드5">#REF!</definedName>
    <definedName name="dlf">#REF!</definedName>
    <definedName name="통신관련산업기사_통신기사2급982" localSheetId="0">#REF!</definedName>
    <definedName name="노23_1">#REF!</definedName>
    <definedName name="평의자">#REF!</definedName>
    <definedName name="_34853">#REF!</definedName>
    <definedName name="건축일위">#REF!</definedName>
    <definedName name="표층인력전압마카담경비">#REF!</definedName>
    <definedName name="고분자응집제">#REF!</definedName>
    <definedName name="합판3재">#REF!</definedName>
    <definedName name="기재174">#REF!</definedName>
    <definedName name="_KK71">#REF!</definedName>
    <definedName name="gbi_d_an">#REF!</definedName>
    <definedName name="BUBK0017">#REF!</definedName>
    <definedName name="_13430">#REF!</definedName>
    <definedName name="_faf98">#REF!</definedName>
    <definedName name="프라" localSheetId="0">#REF!</definedName>
    <definedName name="이벤트차주">#REF!</definedName>
    <definedName name="_91">#REF!</definedName>
    <definedName name="최종ASI">#REF!</definedName>
    <definedName name="기재34">#REF!</definedName>
    <definedName name="Q0490되메우기불량">#REF!</definedName>
    <definedName name="갱부001">#REF!</definedName>
    <definedName name="_12A_21">#REF!</definedName>
    <definedName name="_13B_22">#REF!</definedName>
    <definedName name="_24_0CumI">#REF!</definedName>
    <definedName name="H_S">#REF!</definedName>
    <definedName name="AAAA___8">#REF!</definedName>
    <definedName name="aj">#REF!</definedName>
    <definedName name="gdhgdst">#REF!</definedName>
    <definedName name="송전활선전공">#REF!</definedName>
    <definedName name="현산">#REF!</definedName>
    <definedName name="육리1호">#REF!</definedName>
    <definedName name="이공구일반관리비">#REF!</definedName>
    <definedName name="강릉토공사" localSheetId="0">#REF!</definedName>
    <definedName name="도산내역">#REF!</definedName>
    <definedName name="__IL1">#REF!</definedName>
    <definedName name="HT_T1">#REF!</definedName>
    <definedName name="인식표찰">#REF!</definedName>
    <definedName name="ㄱ3">#REF!</definedName>
    <definedName name="중급기술자">#REF!</definedName>
    <definedName name="노37">#REF!</definedName>
    <definedName name="sfee" localSheetId="0">#REF!</definedName>
    <definedName name="DANGA121">#REF!</definedName>
    <definedName name="ㅇㅁㅁ">#REF!</definedName>
    <definedName name="_DAN81">#REF!</definedName>
    <definedName name="전선관및접지내역서">#REF!</definedName>
    <definedName name="항목3">#REF!</definedName>
    <definedName name="기재431.1">#REF!</definedName>
    <definedName name="교대00" localSheetId="0">#REF!</definedName>
    <definedName name="타일공982" localSheetId="0">#REF!</definedName>
    <definedName name="변경비">#REF!</definedName>
    <definedName name="_76.방화댐퍼설치">#REF!</definedName>
    <definedName name="자25">#REF!</definedName>
    <definedName name="_6C_13">#REF!</definedName>
    <definedName name="_23340">#REF!</definedName>
    <definedName name="기재16">#REF!</definedName>
    <definedName name="원" localSheetId="0">#REF!</definedName>
    <definedName name="_M02">#REF!</definedName>
    <definedName name="상용직현장정리원_여_급료">#REF!</definedName>
    <definedName name="BSBgn">#REF!</definedName>
    <definedName name="htc_단가표_List">#REF!</definedName>
    <definedName name="____________________qa1">#REF!</definedName>
    <definedName name="SUMMARYT">#REF!</definedName>
    <definedName name="_UJ0013">#REF!</definedName>
    <definedName name="_35600">#REF!</definedName>
    <definedName name="특별인부992">#REF!</definedName>
    <definedName name="값_E119">#REF!</definedName>
    <definedName name="제각노무비">#REF!</definedName>
    <definedName name="설계단가">#REF!</definedName>
    <definedName name="선부992">#REF!</definedName>
    <definedName name="wla">#REF!</definedName>
    <definedName name="_32408">#REF!</definedName>
    <definedName name="_8B_15">#REF!</definedName>
    <definedName name="_NO84">#REF!</definedName>
    <definedName name="통신관련기사_통신기사1급982" localSheetId="0">#REF!</definedName>
    <definedName name="미입고철탑">#REF!</definedName>
    <definedName name="ㅁ545">#REF!</definedName>
    <definedName name="_26120">#REF!</definedName>
    <definedName name="NOIM">#REF!</definedName>
    <definedName name="곰솔R15">#REF!</definedName>
    <definedName name="방수공992">#REF!</definedName>
    <definedName name="불임">#REF!</definedName>
    <definedName name="__DAN133">#REF!</definedName>
    <definedName name="플랜트전공011">#REF!</definedName>
    <definedName name="이설">#REF!</definedName>
    <definedName name="표주">#REF!</definedName>
    <definedName name="단_가3">#REF!</definedName>
    <definedName name="_13705">#REF!</definedName>
    <definedName name="cd">#REF!</definedName>
    <definedName name="대크램프취부">#REF!</definedName>
    <definedName name="__DAN18">#REF!</definedName>
    <definedName name="이광락">#REF!</definedName>
    <definedName name="기재421">#REF!</definedName>
    <definedName name="수목수량">#REF!</definedName>
    <definedName name="장경환">#REF!</definedName>
    <definedName name="춘천콘개통">#REF!</definedName>
    <definedName name="기재359">#REF!</definedName>
    <definedName name="WN">#REF!</definedName>
    <definedName name="구상나무3012">#REF!</definedName>
    <definedName name="비디오테임1" localSheetId="0">#REF!</definedName>
    <definedName name="아스팔트포장파괴0.7계">#REF!</definedName>
    <definedName name="_DAN86" localSheetId="0">#REF!</definedName>
    <definedName name="K_40_SW">#REF!</definedName>
    <definedName name="wqtwq" localSheetId="1">#REF!</definedName>
    <definedName name="기노66.1">#REF!</definedName>
    <definedName name="AGENCYPLAN">#REF!</definedName>
    <definedName name="_sh2">#REF!</definedName>
    <definedName name="SW시험사982">#REF!</definedName>
    <definedName name="_DAN20">#REF!</definedName>
    <definedName name="HW시험사982">#REF!</definedName>
    <definedName name="백사십일">#REF!</definedName>
    <definedName name="기재125.1">#REF!</definedName>
    <definedName name="이윤식">#REF!</definedName>
    <definedName name="기층인력포설경비">#REF!</definedName>
    <definedName name="_________LP1">#REF!</definedName>
    <definedName name="_72.유니버셜형_취출구">#REF!</definedName>
    <definedName name="_36211">#REF!</definedName>
    <definedName name="느릅나무10노무">#REF!</definedName>
    <definedName name="_4B_5">#REF!</definedName>
    <definedName name="_34456">#REF!</definedName>
    <definedName name="플랜트배관공012">#REF!</definedName>
    <definedName name="ㅗㄹ오로">#REF!</definedName>
    <definedName name="_36126">#REF!</definedName>
    <definedName name="저케공">#REF!</definedName>
    <definedName name="_4.PFP강관_PM접합">#REF!</definedName>
    <definedName name="부함체">#REF!</definedName>
    <definedName name="_NN73">#REF!</definedName>
    <definedName name="_SORT1" localSheetId="0">#REF!</definedName>
    <definedName name="시트방수1">#REF!</definedName>
    <definedName name="수경단가1" localSheetId="0">#REF!</definedName>
    <definedName name="컷터경비">#REF!</definedName>
    <definedName name="sb402_식재_파종">#REF!</definedName>
    <definedName name="도쟈운반">#REF!</definedName>
    <definedName name="_PJ0005">#REF!</definedName>
    <definedName name="일공구품질">#REF!</definedName>
    <definedName name="TEL75P">#REF!</definedName>
    <definedName name="DANGA128" localSheetId="0">#REF!</definedName>
    <definedName name="LSKG">#REF!</definedName>
    <definedName name="THOS">#REF!</definedName>
    <definedName name="_NN225">#REF!</definedName>
    <definedName name="활석공011" localSheetId="0">#REF!</definedName>
    <definedName name="모3.ㅁㄱ3">#REF!</definedName>
    <definedName name="톱챤넬1" localSheetId="0">#REF!</definedName>
    <definedName name="경기북내개통">#REF!</definedName>
    <definedName name="_JN99">#REF!</definedName>
    <definedName name="_MX3">#REF!</definedName>
    <definedName name="광케이블피스">#REF!</definedName>
    <definedName name="GONGJONG">#REF!</definedName>
    <definedName name="T_N">#REF!</definedName>
    <definedName name="광중계기">#REF!</definedName>
    <definedName name="제26호표재료비계">#REF!</definedName>
    <definedName name="SDAVF">#REF!</definedName>
    <definedName name="일위대가" localSheetId="0">#REF!</definedName>
    <definedName name="함체d">#REF!</definedName>
    <definedName name="_KK186">#REF!</definedName>
    <definedName name="장정길님_솔루션서비스_3429.3630">#REF!</definedName>
    <definedName name="_NO82">#REF!</definedName>
    <definedName name="___DAN71">#REF!</definedName>
    <definedName name="ㅣ1517" localSheetId="0">#REF!</definedName>
    <definedName name="aldfkuxp">#REF!</definedName>
    <definedName name="김흥태님_반도체.LSI._K1">#REF!</definedName>
    <definedName name="__________________DOG3">#REF!</definedName>
    <definedName name="erw" localSheetId="0">#REF!</definedName>
    <definedName name="_15C_43">#REF!</definedName>
    <definedName name="기재340.1">#REF!</definedName>
    <definedName name="연소방재">#REF!</definedName>
    <definedName name="_PN0014">#REF!</definedName>
    <definedName name="가50" localSheetId="0">#REF!</definedName>
    <definedName name="부대건축2">#REF!</definedName>
    <definedName name="궤도공991">#REF!</definedName>
    <definedName name="_JN131">#REF!</definedName>
    <definedName name="이층주간선" localSheetId="0">#REF!</definedName>
    <definedName name="_UL0095">#REF!</definedName>
    <definedName name="TV이설">#REF!</definedName>
    <definedName name="_13A_5">#REF!</definedName>
    <definedName name="_4P400A">#REF!</definedName>
    <definedName name="_34503">#REF!</definedName>
    <definedName name="FR81C60">#REF!</definedName>
    <definedName name="베이스챤넬1">#REF!</definedName>
    <definedName name="_____________LPB1">#REF!</definedName>
    <definedName name="아래">#REF!</definedName>
    <definedName name="MUXOJC2">#REF!</definedName>
    <definedName name="기재151.1">#REF!</definedName>
    <definedName name="ㅎㅎ롤ㅇ">#REF!</definedName>
    <definedName name="인서초">#REF!</definedName>
    <definedName name="_1C_17">#REF!</definedName>
    <definedName name="티바1">#REF!</definedName>
    <definedName name="설집">#REF!</definedName>
    <definedName name="수동소자류">#REF!</definedName>
    <definedName name="_4A_16">#REF!</definedName>
    <definedName name="LP3A">#REF!</definedName>
    <definedName name="대구함체3">#REF!</definedName>
    <definedName name="_9311">#REF!</definedName>
    <definedName name="_5C_17">#REF!</definedName>
    <definedName name="노39">#REF!</definedName>
    <definedName name="토공이수">#REF!</definedName>
    <definedName name="송신광출력">#REF!</definedName>
    <definedName name="토사주04180경">#REF!</definedName>
    <definedName name="대구크램프2">#REF!</definedName>
    <definedName name="UC3300P">#REF!</definedName>
    <definedName name="세금계산서">#REF!</definedName>
    <definedName name="광분배함96">#REF!</definedName>
    <definedName name="_31514">#REF!</definedName>
    <definedName name="도장공">#REF!</definedName>
    <definedName name="일반관리_3">#REF!</definedName>
    <definedName name="_Key11">#REF!</definedName>
    <definedName name="heo">#REF!</definedName>
    <definedName name="가설공사비" localSheetId="0">#REF!</definedName>
    <definedName name="_UN0093">#REF!</definedName>
    <definedName name="분석CHART">#REF!</definedName>
    <definedName name="_3B_26">#REF!</definedName>
    <definedName name="___________________ll15">#REF!</definedName>
    <definedName name="_35138">#REF!</definedName>
    <definedName name="_BUL0023">#REF!</definedName>
    <definedName name="지게차2">#REF!</definedName>
    <definedName name="능형망1">#REF!</definedName>
    <definedName name="M13직노">#REF!</definedName>
    <definedName name="____________ll15">#REF!</definedName>
    <definedName name="ㅈㄷㅂㄱㅈㅂㄷㄱ">#REF!</definedName>
    <definedName name="_32">#REF!</definedName>
    <definedName name="남컨미미">#REF!</definedName>
    <definedName name="FTPIN12C">#REF!</definedName>
    <definedName name="통신외선공991" localSheetId="0">#REF!</definedName>
    <definedName name="기재51.1">#REF!</definedName>
    <definedName name="_22601">#REF!</definedName>
    <definedName name="_34255">#REF!</definedName>
    <definedName name="_TL0044">#REF!</definedName>
    <definedName name="DF">#REF!</definedName>
    <definedName name="금변금이윤">#REF!</definedName>
    <definedName name="_UK0087">#REF!</definedName>
    <definedName name="_sd16">#REF!</definedName>
    <definedName name="노임" localSheetId="0">#REF!</definedName>
    <definedName name="edhf">#REF!</definedName>
    <definedName name="_23242">#REF!</definedName>
    <definedName name="CATEGORY">#REF!</definedName>
    <definedName name="닥트공012">#REF!</definedName>
    <definedName name="_110">#REF!</definedName>
    <definedName name="사석보0245재">#REF!</definedName>
    <definedName name="금회변변전부가가치세">#REF!</definedName>
    <definedName name="_16_0_SQAPa">#REF!</definedName>
    <definedName name="고분자응집제1">#REF!</definedName>
    <definedName name="웨이지핀">#REF!</definedName>
    <definedName name="D29.">#REF!</definedName>
    <definedName name="이태영">#REF!</definedName>
    <definedName name="보조기층2.5다짐재료비">#REF!</definedName>
    <definedName name="이각재">#REF!</definedName>
    <definedName name="작업반장001">#REF!</definedName>
    <definedName name="__OP1">#REF!</definedName>
    <definedName name="_DAN150" localSheetId="0">#REF!</definedName>
    <definedName name="PRACK2">#REF!</definedName>
    <definedName name="기금공사원가">#REF!</definedName>
    <definedName name="_b12">#REF!</definedName>
    <definedName name="BUBL0020">#REF!</definedName>
    <definedName name="_BUN0010">#REF!</definedName>
    <definedName name="은산2호">#REF!</definedName>
    <definedName name="기재378.1">#REF!</definedName>
    <definedName name="타일경비">#REF!</definedName>
    <definedName name="금회금보상비">#REF!</definedName>
    <definedName name="각파이프1" localSheetId="0">#REF!</definedName>
    <definedName name="난연르네상스">#REF!</definedName>
    <definedName name="_22451">#REF!</definedName>
    <definedName name="기재340">#REF!</definedName>
    <definedName name="전창길_차장">#REF!</definedName>
    <definedName name="jhkhg">#REF!</definedName>
    <definedName name="곰솔H3.0xW1.0">#REF!</definedName>
    <definedName name="경기남옥상외개통">#REF!</definedName>
    <definedName name="금회변장공사원가">#REF!</definedName>
    <definedName name="ㅁ270">#REF!</definedName>
    <definedName name="_______________________DOG33">#REF!</definedName>
    <definedName name="ASTE_OCUDPAR">#REF!</definedName>
    <definedName name="노23">#REF!</definedName>
    <definedName name="단위공량17">#REF!</definedName>
    <definedName name="동백나무4노무">#REF!</definedName>
    <definedName name="_1_1제당">#REF!</definedName>
    <definedName name="_NO159">#REF!</definedName>
    <definedName name="_3공장">#REF!</definedName>
    <definedName name="dklsfj" localSheetId="0">#REF!</definedName>
    <definedName name="_UN0072">#REF!</definedName>
    <definedName name="관용접노무">#REF!</definedName>
    <definedName name="RTJSJG" localSheetId="0">#REF!</definedName>
    <definedName name="dcrwk5">#REF!</definedName>
    <definedName name="____10">#REF!</definedName>
    <definedName name="안전관리비4">#REF!</definedName>
    <definedName name="프라임코팅75디스트리뷰우터3000재료비">#REF!</definedName>
    <definedName name="반경관A">#REF!</definedName>
    <definedName name="MOTER_1">#REF!</definedName>
    <definedName name="_14000">#REF!</definedName>
    <definedName name="타일">#REF!</definedName>
    <definedName name="표식">#REF!</definedName>
    <definedName name="HH">#REF!</definedName>
    <definedName name="최종ASS_V">#REF!</definedName>
    <definedName name="___________________________________DOG2">#REF!</definedName>
    <definedName name="_18B_2">#REF!</definedName>
    <definedName name="제41호표노무비계">#REF!</definedName>
    <definedName name="ㅊㅍ톺ㄹㄴㅇ">#REF!</definedName>
    <definedName name="원자력계장공011" localSheetId="0">#REF!</definedName>
    <definedName name="서울센타">#REF!</definedName>
    <definedName name="중">#REF!</definedName>
    <definedName name="난연사당">#REF!</definedName>
    <definedName name="골조_철근규격">#REF!</definedName>
    <definedName name="_JJ64">#REF!</definedName>
    <definedName name="_8B_4">#REF!</definedName>
    <definedName name="맨홀커버" localSheetId="0">#REF!</definedName>
    <definedName name="유지보수">#REF!</definedName>
    <definedName name="회사명">#REF!</definedName>
    <definedName name="_13B_5">#REF!</definedName>
    <definedName name="테R4">#REF!</definedName>
    <definedName name="WEI">#REF!</definedName>
    <definedName name="ㅁㄴ" localSheetId="1">#REF!</definedName>
    <definedName name="F1층" localSheetId="0">#REF!</definedName>
    <definedName name="바인드3열">#REF!</definedName>
    <definedName name="_BUN0037">#REF!</definedName>
    <definedName name="콘크리트타설무근인력">#REF!</definedName>
    <definedName name="ㅗㅎㄴㅇ" localSheetId="0">#REF!</definedName>
    <definedName name="_NN166">#REF!</definedName>
    <definedName name="ftbi">#REF!</definedName>
    <definedName name="_NO180">#REF!</definedName>
    <definedName name="CHC_경기">#REF!</definedName>
    <definedName name="___________________________RO80">#REF!</definedName>
    <definedName name="HUB철거">#REF!</definedName>
    <definedName name="_23512">#REF!</definedName>
    <definedName name="전북3">#REF!</definedName>
    <definedName name="_31460">#REF!</definedName>
    <definedName name="PDR">#REF!</definedName>
    <definedName name="합계전류" localSheetId="0">#REF!</definedName>
    <definedName name="_3B_23">#REF!</definedName>
    <definedName name="통신케이블공012">#REF!</definedName>
    <definedName name="FIS">#REF!</definedName>
    <definedName name="PROD8">#REF!</definedName>
    <definedName name="기재183">#REF!</definedName>
    <definedName name="유니1">#REF!</definedName>
    <definedName name="_11A_21">#REF!</definedName>
    <definedName name="_34106">#REF!</definedName>
    <definedName name="기재429">#REF!</definedName>
    <definedName name="용접공_일반002">#REF!</definedName>
    <definedName name="__ind1">#REF!</definedName>
    <definedName name="철이윤">#REF!</definedName>
    <definedName name="_GJN0015">#REF!</definedName>
    <definedName name="THSLV17C_2">#REF!</definedName>
    <definedName name="연금_보험료">#REF!</definedName>
    <definedName name="hhhhhh">#REF!</definedName>
    <definedName name="_sub4">#REF!</definedName>
    <definedName name="기재164.1">#REF!</definedName>
    <definedName name="bs_chekplus">#REF!</definedName>
    <definedName name="흄관운반비">#REF!</definedName>
    <definedName name="시험성적서A">#REF!</definedName>
    <definedName name="생관0.5">#REF!</definedName>
    <definedName name="인보라매">#REF!</definedName>
    <definedName name="_1B_20">#REF!</definedName>
    <definedName name="전원포설">#REF!</definedName>
    <definedName name="dfjalk">#REF!</definedName>
    <definedName name="특수비계공991">#REF!</definedName>
    <definedName name="_1B_7">#REF!</definedName>
    <definedName name="튵ㅇㄹ" localSheetId="0">#REF!</definedName>
    <definedName name="_15A_40">#REF!</definedName>
    <definedName name="_NO48">#REF!</definedName>
    <definedName name="신암E1">#REF!</definedName>
    <definedName name="변경비" localSheetId="0">#REF!</definedName>
    <definedName name="판넬조립공001" localSheetId="0">#REF!</definedName>
    <definedName name="토목원가" localSheetId="0">#REF!</definedName>
    <definedName name="ㄴㅁ">#REF!</definedName>
    <definedName name="B7B">#REF!</definedName>
    <definedName name="가공">#REF!</definedName>
    <definedName name="fsafdasf" localSheetId="0">#REF!</definedName>
    <definedName name="_36157">#REF!</definedName>
    <definedName name="s_1">#REF!</definedName>
    <definedName name="_4P60A">#REF!</definedName>
    <definedName name="비목군집계">#REF!</definedName>
    <definedName name="결제금액">#REF!</definedName>
    <definedName name="사용전검사비2">#REF!</definedName>
    <definedName name="_JJ176">#REF!</definedName>
    <definedName name="단가조사서">#REF!</definedName>
    <definedName name="ㄱ50x50x6t_단중">#REF!</definedName>
    <definedName name="_GJJ0029">#REF!</definedName>
    <definedName name="전북12">#REF!</definedName>
    <definedName name="피이삼성">#REF!</definedName>
    <definedName name="자연석경">#REF!</definedName>
    <definedName name="아스팔트포장파괴0.4작업보조원재료비">#REF!</definedName>
    <definedName name="_TK0019">#REF!</definedName>
    <definedName name="Ko" localSheetId="0">#REF!</definedName>
    <definedName name="_13B_8">#REF!</definedName>
    <definedName name="HW시험사992">#REF!</definedName>
    <definedName name="준공계">#REF!</definedName>
    <definedName name="보링공_지질조사991" localSheetId="0">#REF!</definedName>
    <definedName name="백07손료">#REF!</definedName>
    <definedName name="_BUK0017">#REF!</definedName>
    <definedName name="_24303">#REF!</definedName>
    <definedName name="입력란">#REF!</definedName>
    <definedName name="실적_직접공사비">#REF!</definedName>
    <definedName name="_DAN64" localSheetId="0">#REF!</definedName>
    <definedName name="START8">#REF!</definedName>
    <definedName name="통영수량">#REF!</definedName>
    <definedName name="Z_A980B765_13D2_11D1_A0FF_444553540000_.wvu.PrintTitles">#REF!</definedName>
    <definedName name="_NO73">#REF!</definedName>
    <definedName name="특별인부002" localSheetId="0">#REF!</definedName>
    <definedName name="금회금총공사비">#REF!</definedName>
    <definedName name="철25">#REF!</definedName>
    <definedName name="목차2">#REF!</definedName>
    <definedName name="할석공982" localSheetId="0">#REF!</definedName>
    <definedName name="케이블_FR8_3C">#REF!</definedName>
    <definedName name="단가대비" localSheetId="0">#REF!</definedName>
    <definedName name="_6A_20">#REF!</definedName>
    <definedName name="대구OPM1">#REF!</definedName>
    <definedName name="전회간접노무비">#REF!</definedName>
    <definedName name="Section4">#REF!</definedName>
    <definedName name="_10B_83">#REF!</definedName>
    <definedName name="도배공002" localSheetId="0">#REF!</definedName>
    <definedName name="표준형슁글1" localSheetId="0">#REF!</definedName>
    <definedName name="피복대상인원">#REF!</definedName>
    <definedName name="브07간재구조물">#REF!</definedName>
    <definedName name="_13502">#REF!</definedName>
    <definedName name="접지봉">#REF!</definedName>
    <definedName name="_5_0_0_K">#REF!</definedName>
    <definedName name="TOP">#REF!</definedName>
    <definedName name="사리도">#REF!</definedName>
    <definedName name="공정산출3">#REF!</definedName>
    <definedName name="오익준">#REF!</definedName>
    <definedName name="__DAN96">#REF!</definedName>
    <definedName name="국소카운팅">#REF!</definedName>
    <definedName name="박용석_과장님">#REF!</definedName>
    <definedName name="___DAN124">#REF!</definedName>
    <definedName name="일관">#REF!</definedName>
    <definedName name="총계">#REF!</definedName>
    <definedName name="통신설비공982" localSheetId="0">#REF!</definedName>
    <definedName name="수목">#REF!</definedName>
    <definedName name="_KK83">#REF!</definedName>
    <definedName name="ㅇㅇㅇㅇ">#REF!</definedName>
    <definedName name="골조_철근종별">#REF!</definedName>
    <definedName name="_10B_73">#REF!</definedName>
    <definedName name="_FDM4">#REF!</definedName>
    <definedName name="생R15">#REF!</definedName>
    <definedName name="BHE_Transmission">#REF!</definedName>
    <definedName name="포잘절단이스콘">#REF!</definedName>
    <definedName name="sigy" localSheetId="0">#REF!</definedName>
    <definedName name="_34602">#REF!</definedName>
    <definedName name="변경일위대가수량">#REF!</definedName>
    <definedName name="총회사">#REF!</definedName>
    <definedName name="성토부다짐램머">#REF!</definedName>
    <definedName name="전기500" localSheetId="0">#REF!</definedName>
    <definedName name="일반2">#REF!</definedName>
    <definedName name="_CIN2">#REF!</definedName>
    <definedName name="순공">#REF!</definedName>
    <definedName name="_KK50">#REF!</definedName>
    <definedName name="Q04135토사야간">#REF!</definedName>
    <definedName name="PLATE_12t_단중">#REF!</definedName>
    <definedName name="유지관리비">#REF!</definedName>
    <definedName name="FGGG">#REF!</definedName>
    <definedName name="jfdeshfd" localSheetId="0">#REF!</definedName>
    <definedName name="_12A_50">#REF!</definedName>
    <definedName name="NH">#REF!</definedName>
    <definedName name="_7C_26">#REF!</definedName>
    <definedName name="IEPLANSALES">#REF!</definedName>
    <definedName name="상하차비">#REF!</definedName>
    <definedName name="지붕잇기공002" localSheetId="0">#REF!</definedName>
    <definedName name="기노95.1">#REF!</definedName>
    <definedName name="산출자재코드1">#REF!</definedName>
    <definedName name="___DAN149">#REF!</definedName>
    <definedName name="UNIDC">#REF!</definedName>
    <definedName name="잔토Q45사석">#REF!</definedName>
    <definedName name="ASTE_PSU">#REF!</definedName>
    <definedName name="_DOG22">#REF!</definedName>
    <definedName name="mu">#REF!</definedName>
    <definedName name="_GJN0014">#REF!</definedName>
    <definedName name="용접봉연강용">#REF!</definedName>
    <definedName name="제주옥상외개통">#REF!</definedName>
    <definedName name="______12">#REF!</definedName>
    <definedName name="CQOJC3">#REF!</definedName>
    <definedName name="_36114">#REF!</definedName>
    <definedName name="가스200">#REF!</definedName>
    <definedName name="_175P17_">#REF!</definedName>
    <definedName name="택코팅30디스트리뷰우터3000살포노무비">#REF!</definedName>
    <definedName name="김삼숙님_구매">#REF!</definedName>
    <definedName name="_36231">#REF!</definedName>
    <definedName name="기재364.1">#REF!</definedName>
    <definedName name="화약취급공991" localSheetId="0">#REF!</definedName>
    <definedName name="ㄴㄴㄴㄴ">#REF!</definedName>
    <definedName name="전선랙크">#REF!</definedName>
    <definedName name="보강콘">#REF!</definedName>
    <definedName name="_35555">#REF!</definedName>
    <definedName name="_13500">#REF!</definedName>
    <definedName name="철근공1" localSheetId="0">#REF!</definedName>
    <definedName name="발판">#REF!</definedName>
    <definedName name="철근항복응력">#REF!</definedName>
    <definedName name="PERIOD_END">#REF!</definedName>
    <definedName name="_UK0041">#REF!</definedName>
    <definedName name="제16호표재료비계">#REF!</definedName>
    <definedName name="_11525">#REF!</definedName>
    <definedName name="스틸프레트" localSheetId="0">#REF!</definedName>
    <definedName name="_35431">#REF!</definedName>
    <definedName name="국내회선">#REF!</definedName>
    <definedName name="물량범위" localSheetId="0">#REF!</definedName>
    <definedName name="지급수수료">#REF!</definedName>
    <definedName name="앵커볼트16" localSheetId="0">#REF!</definedName>
    <definedName name="CHIPACC">#REF!</definedName>
    <definedName name="_9A_19">#REF!</definedName>
    <definedName name="광_전기">#REF!</definedName>
    <definedName name="비목출력" localSheetId="0">#REF!</definedName>
    <definedName name="시설태평5E1">#REF!</definedName>
    <definedName name="_35832">#REF!</definedName>
    <definedName name="잔디_평떼">#REF!</definedName>
    <definedName name="검사노무비">#REF!</definedName>
    <definedName name="PVC2공">#REF!</definedName>
    <definedName name="자갈_25mm급">#REF!</definedName>
    <definedName name="옹2블캡">#REF!</definedName>
    <definedName name="_3_도로공사" localSheetId="0">#REF!</definedName>
    <definedName name="제주컨개통">#REF!</definedName>
    <definedName name="_UL0082">#REF!</definedName>
    <definedName name="TON1___12">#REF!</definedName>
    <definedName name="frontpannel">#REF!</definedName>
    <definedName name="간접노무1">#REF!</definedName>
    <definedName name="_10C_52">#REF!</definedName>
    <definedName name="_2_3_침전지" localSheetId="0">#REF!</definedName>
    <definedName name="압착단자10">#REF!</definedName>
    <definedName name="터파기고">#REF!</definedName>
    <definedName name="_NN131">#REF!</definedName>
    <definedName name="DANGA178">#REF!</definedName>
    <definedName name="BUBL0003">#REF!</definedName>
    <definedName name="옹지3">#REF!</definedName>
    <definedName name="_DAN32">#REF!</definedName>
    <definedName name="시험보조수982">#REF!</definedName>
    <definedName name="기재84.1">#REF!</definedName>
    <definedName name="진동롤라재료비">#REF!</definedName>
    <definedName name="_______LP1">#REF!</definedName>
    <definedName name="PB.300150">#REF!</definedName>
    <definedName name="BTS">#REF!</definedName>
    <definedName name="_11G__Extr" localSheetId="0">#REF!</definedName>
    <definedName name="__DAN73">#REF!</definedName>
    <definedName name="백02간재">#REF!</definedName>
    <definedName name="TN">#REF!</definedName>
    <definedName name="_15C_12">#REF!</definedName>
    <definedName name="기재211.1">#REF!</definedName>
    <definedName name="_7B_18">#REF!</definedName>
    <definedName name="절단공011">#REF!</definedName>
    <definedName name="문_길_과장">#REF!</definedName>
    <definedName name="산1">#REF!</definedName>
    <definedName name="_12A_69">#REF!</definedName>
    <definedName name="기재223.1">#REF!</definedName>
    <definedName name="노120_1">#REF!</definedName>
    <definedName name="DANGA199">#REF!</definedName>
    <definedName name="재46.1">#REF!</definedName>
    <definedName name="기노52">#REF!</definedName>
    <definedName name="DANGA124">#REF!</definedName>
    <definedName name="전선관_후렉시블">#REF!</definedName>
    <definedName name="MATO" localSheetId="0">#REF!</definedName>
    <definedName name="기재81">#REF!</definedName>
    <definedName name="단37">#REF!</definedName>
    <definedName name="_JJ10">#REF!</definedName>
    <definedName name="옹상">#REF!</definedName>
    <definedName name="ㄴㄻㄴ">#REF!</definedName>
    <definedName name="노르웨이R6">#REF!</definedName>
    <definedName name="_13B_60">#REF!</definedName>
    <definedName name="이상화">#REF!</definedName>
    <definedName name="함체C">#REF!</definedName>
    <definedName name="시험관련기사_시험사1급991" localSheetId="0">#REF!</definedName>
    <definedName name="이광성_상무">#REF!</definedName>
    <definedName name="샷시공982">#REF!</definedName>
    <definedName name="_36100">#REF!</definedName>
    <definedName name="_2C_16">#REF!</definedName>
    <definedName name="_8A_22">#REF!</definedName>
    <definedName name="강관동바리1">#REF!</definedName>
    <definedName name="_ST1" localSheetId="0">#REF!</definedName>
    <definedName name="변관재료비단가">#REF!</definedName>
    <definedName name="_35357">#REF!</definedName>
    <definedName name="_15B_37">#REF!</definedName>
    <definedName name="플랩밸브" localSheetId="0">#REF!</definedName>
    <definedName name="___DAN55">#REF!</definedName>
    <definedName name="_34454">#REF!</definedName>
    <definedName name="코킹공012">#REF!</definedName>
    <definedName name="맨홀토공">#REF!</definedName>
    <definedName name="기재104">#REF!</definedName>
    <definedName name="원자력용접공991" localSheetId="0">#REF!</definedName>
    <definedName name="NND">#REF!</definedName>
    <definedName name="DANGA198">#REF!</definedName>
    <definedName name="옥내접지3">#REF!</definedName>
    <definedName name="기재19.1">#REF!</definedName>
    <definedName name="RO60___9">#REF!</definedName>
    <definedName name="피이사당">#REF!</definedName>
    <definedName name="이윤1" localSheetId="0">#REF!</definedName>
    <definedName name="co">#REF!</definedName>
    <definedName name="ㅊㅍ" localSheetId="0">#REF!</definedName>
    <definedName name="경유">#REF!</definedName>
    <definedName name="CZ">#REF!</definedName>
    <definedName name="벽돌_블록_제작공001">#REF!</definedName>
    <definedName name="_UN0016">#REF!</definedName>
    <definedName name="가스1125">#REF!</definedName>
    <definedName name="토공경비">#REF!</definedName>
    <definedName name="하양TXA1">#REF!</definedName>
    <definedName name="수중모타20">#REF!</definedName>
    <definedName name="WERTA">#REF!</definedName>
    <definedName name="_30000">#REF!</definedName>
    <definedName name="_21400">#REF!</definedName>
    <definedName name="_16A_6">#REF!</definedName>
    <definedName name="산재보험료표">#REF!</definedName>
    <definedName name="POAARTRTPOBBRTRT">#REF!</definedName>
    <definedName name="퇴직">#REF!</definedName>
    <definedName name="_KK202">#REF!</definedName>
    <definedName name="LPO">#REF!</definedName>
    <definedName name="ㅊ5">#REF!</definedName>
    <definedName name="_12A_18">#REF!</definedName>
    <definedName name="fdshgds">#REF!</definedName>
    <definedName name="안준성_님">#REF!</definedName>
    <definedName name="기계설치공001" localSheetId="0">#REF!</definedName>
    <definedName name="외부판넬벽1" localSheetId="0">#REF!</definedName>
    <definedName name="개요서">#REF!</definedName>
    <definedName name="소방" localSheetId="0">#REF!</definedName>
    <definedName name="DKSGMLWJD" localSheetId="0">#REF!</definedName>
    <definedName name="__DAN3">#REF!</definedName>
    <definedName name="서울">#REF!</definedName>
    <definedName name="_12C_56">#REF!</definedName>
    <definedName name="_NO108">#REF!</definedName>
    <definedName name="자33">#REF!</definedName>
    <definedName name="______________RO60">#REF!</definedName>
    <definedName name="장기호_대리님_FA_구매_03312002974">#REF!</definedName>
    <definedName name="_KK16">#REF!</definedName>
    <definedName name="_4C_29">#REF!</definedName>
    <definedName name="하자기간6">#REF!</definedName>
    <definedName name="금노무비단가">#REF!</definedName>
    <definedName name="_5B_10">#REF!</definedName>
    <definedName name="zz" localSheetId="1">#REF!</definedName>
    <definedName name="kk" localSheetId="0">#REF!</definedName>
    <definedName name="기재188.1">#REF!</definedName>
    <definedName name="유리공012">#REF!</definedName>
    <definedName name="gasg">#REF!</definedName>
    <definedName name="m">#REF!</definedName>
    <definedName name="COMB">#REF!</definedName>
    <definedName name="_66G_0Extr">#REF!</definedName>
    <definedName name="_26140">#REF!</definedName>
    <definedName name="기재400.1">#REF!</definedName>
    <definedName name="_KK100">#REF!</definedName>
    <definedName name="당월">#REF!</definedName>
    <definedName name="Ty1L4" localSheetId="0">#REF!</definedName>
    <definedName name="____________________WW3">#REF!</definedName>
    <definedName name="__ind5">#REF!</definedName>
    <definedName name="DANGA73" localSheetId="0">#REF!</definedName>
    <definedName name="하주소">#REF!</definedName>
    <definedName name="ㅏㅇㅅㅊㅎㄹ">#REF!</definedName>
    <definedName name="_NO145">#REF!</definedName>
    <definedName name="T자R7">#REF!</definedName>
    <definedName name="콘크리트캇타계">#REF!</definedName>
    <definedName name="유효">#REF!</definedName>
    <definedName name="_UL0058">#REF!</definedName>
    <definedName name="___IL1" localSheetId="0">#REF!</definedName>
    <definedName name="절토_풍화암">#REF!</definedName>
    <definedName name="_31610">#REF!</definedName>
    <definedName name="_34505">#REF!</definedName>
    <definedName name="BEAB1">#REF!</definedName>
    <definedName name="고점토방수액1">#REF!</definedName>
    <definedName name="모자국구분">#REF!</definedName>
    <definedName name="ㅈㄱㄷㅁㄹㄴ">#REF!</definedName>
    <definedName name="_JJ140">#REF!</definedName>
    <definedName name="_10C_49">#REF!</definedName>
    <definedName name="동축12C_SS재사용">#REF!</definedName>
    <definedName name="위샤28">#REF!</definedName>
    <definedName name="내역서1" localSheetId="1">#REF!</definedName>
    <definedName name="시설포정E1">#REF!</definedName>
    <definedName name="인원1">#REF!</definedName>
    <definedName name="_GJN0041">#REF!</definedName>
    <definedName name="시외6">#REF!</definedName>
    <definedName name="알곤" localSheetId="0">#REF!</definedName>
    <definedName name="UNI_PW_DC">#REF!</definedName>
    <definedName name="금회변변기공사원가">#REF!</definedName>
    <definedName name="케이블바인드신설4">#REF!</definedName>
    <definedName name="청구바디">#REF!</definedName>
    <definedName name="_35193">#REF!</definedName>
    <definedName name="시멘" localSheetId="0">#REF!</definedName>
    <definedName name="지수1">#REF!</definedName>
    <definedName name="K_NM_DO">#REF!</definedName>
    <definedName name="ㄴ옰ㄴㄹㅇ">#REF!</definedName>
    <definedName name="하재료비단가" localSheetId="0">#REF!</definedName>
    <definedName name="_____________RO60">#REF!</definedName>
    <definedName name="저압케이블공">#REF!</definedName>
    <definedName name="이름" localSheetId="0">#REF!</definedName>
    <definedName name="기재103.1">#REF!</definedName>
    <definedName name="입력하세요">#REF!</definedName>
    <definedName name="배전활선전공991" localSheetId="0">#REF!</definedName>
    <definedName name="철거역수량2">#REF!</definedName>
    <definedName name="_________________DOG1">#REF!</definedName>
    <definedName name="_NN196">#REF!</definedName>
    <definedName name="fyludtu">#REF!</definedName>
    <definedName name="플랜트특수용접공001" localSheetId="0">#REF!</definedName>
    <definedName name="_DAN96">#REF!</definedName>
    <definedName name="PS" localSheetId="0">#REF!</definedName>
    <definedName name="_32154">#REF!</definedName>
    <definedName name="GBI_D_SU_1">#REF!</definedName>
    <definedName name="ㅇ나리" localSheetId="0">#REF!</definedName>
    <definedName name="_35300">#REF!</definedName>
    <definedName name="_________DOG33">#REF!</definedName>
    <definedName name="DANGA211">#REF!</definedName>
    <definedName name="정호동_과장">#REF!</definedName>
    <definedName name="도서인쇄비">#REF!</definedName>
    <definedName name="재23.1">#REF!</definedName>
    <definedName name="가중나무B4">#REF!</definedName>
    <definedName name="사석주0445재">#REF!</definedName>
    <definedName name="물가상승액">#REF!</definedName>
    <definedName name="고용">#REF!</definedName>
    <definedName name="최종MSCI_5">#REF!</definedName>
    <definedName name="노60_1">#REF!</definedName>
    <definedName name="느티R15">#REF!</definedName>
    <definedName name="저압케이블공012" localSheetId="0">#REF!</definedName>
    <definedName name="______________LPK1">#REF!</definedName>
    <definedName name="기재279">#REF!</definedName>
    <definedName name="zsb">#REF!</definedName>
    <definedName name="전주설치">#REF!</definedName>
    <definedName name="Ty1H3" localSheetId="0">#REF!</definedName>
    <definedName name="스치로폴">#REF!</definedName>
    <definedName name="_11C_2">#REF!</definedName>
    <definedName name="흄관운반하차비노무비">#REF!</definedName>
    <definedName name="역수량1" localSheetId="0">#REF!</definedName>
    <definedName name="전기공사기사_전기공사기사1급002" localSheetId="0">#REF!</definedName>
    <definedName name="fdsgds">#REF!</definedName>
    <definedName name="ex_rates">#REF!</definedName>
    <definedName name="설계설명">#REF!</definedName>
    <definedName name="시외회선">#REF!</definedName>
    <definedName name="________LV02">#REF!</definedName>
    <definedName name="ㅊㅍ" localSheetId="1">#REF!</definedName>
    <definedName name="AHF">#REF!</definedName>
    <definedName name="강선원님_반도체온양.패키지팀">#REF!</definedName>
    <definedName name="접울산">#REF!</definedName>
    <definedName name="유리노무" localSheetId="0">#REF!</definedName>
    <definedName name="콘크리트타설소형믹서">#REF!</definedName>
    <definedName name="총괄">#REF!</definedName>
    <definedName name="GHGDHGD" localSheetId="0">#REF!</definedName>
    <definedName name="_31312">#REF!</definedName>
    <definedName name="_15A_60">#REF!</definedName>
    <definedName name="최종STM_1">#REF!</definedName>
    <definedName name="ㅅㅅㅅ" localSheetId="0">#REF!</definedName>
    <definedName name="시공측량사001" localSheetId="0">#REF!</definedName>
    <definedName name="재124.1">#REF!</definedName>
    <definedName name="PB.150100">#REF!</definedName>
    <definedName name="_BUN0017">#REF!</definedName>
    <definedName name="_13C_37">#REF!</definedName>
    <definedName name="단53">#REF!</definedName>
    <definedName name="_4F">#REF!</definedName>
    <definedName name="광아답터">#REF!</definedName>
    <definedName name="ghgg">#REF!</definedName>
    <definedName name="_35252">#REF!</definedName>
    <definedName name="_11512">#REF!</definedName>
    <definedName name="_31603">#REF!</definedName>
    <definedName name="고객">#REF!</definedName>
    <definedName name="시공측량사조수001" localSheetId="0">#REF!</definedName>
    <definedName name="SPPS_PIPE_300A_40S_단중">#REF!</definedName>
    <definedName name="부가가치세" localSheetId="0">#REF!</definedName>
    <definedName name="단가테이블100">#REF!</definedName>
    <definedName name="강관비계용1186">#REF!</definedName>
    <definedName name="DANGA31">#REF!</definedName>
    <definedName name="기재95">#REF!</definedName>
    <definedName name="Ppf">#REF!</definedName>
    <definedName name="조가선설치할증">#REF!</definedName>
    <definedName name="굴착공사3">#REF!</definedName>
    <definedName name="ALLOWED7.2">#REF!</definedName>
    <definedName name="ㅎㄹㅇㅀㅇㄹ" localSheetId="0">#REF!</definedName>
    <definedName name="램머Q간재10">#REF!</definedName>
    <definedName name="갱부012" localSheetId="0">#REF!</definedName>
    <definedName name="품명">#REF!</definedName>
    <definedName name="경운기손료">#REF!</definedName>
    <definedName name="_35121">#REF!</definedName>
    <definedName name="_UJ0100">#REF!</definedName>
    <definedName name="톱">#REF!</definedName>
    <definedName name="측부002" localSheetId="0">#REF!</definedName>
    <definedName name="_18C_3">#REF!</definedName>
    <definedName name="_14223">#REF!</definedName>
    <definedName name="djfhka">#REF!</definedName>
    <definedName name="_12C_3">#REF!</definedName>
    <definedName name="노지">#REF!</definedName>
    <definedName name="간접노무비" localSheetId="1">#REF!</definedName>
    <definedName name="예성희_팀장">#REF!</definedName>
    <definedName name="강릉교동" localSheetId="0">#REF!</definedName>
    <definedName name="DANGA125">#REF!</definedName>
    <definedName name="Mes">#REF!</definedName>
    <definedName name="에쵸티">#REF!</definedName>
    <definedName name="택코팅40아스팔트스프레이어300살포노무비">#REF!</definedName>
    <definedName name="ㅎㅇㅎㄹㄴㅇ" localSheetId="0">#REF!</definedName>
    <definedName name="제23호표노무비계">#REF!</definedName>
    <definedName name="_32113">#REF!</definedName>
    <definedName name="ㅎ2">#REF!</definedName>
    <definedName name="한현식_과장">#REF!</definedName>
    <definedName name="롬나ㅓ">#REF!</definedName>
    <definedName name="sectionM">#REF!</definedName>
    <definedName name="FR82C14">#REF!</definedName>
    <definedName name="_GJK0004">#REF!</definedName>
    <definedName name="_26200">#REF!</definedName>
    <definedName name="ㅍㅋㅌㅊㅍㅇㄷ">#REF!</definedName>
    <definedName name="_JJ183">#REF!</definedName>
    <definedName name="오층접지선값" localSheetId="0">#REF!</definedName>
    <definedName name="_27.감압밸브_설치">#REF!</definedName>
    <definedName name="_DAN12">#REF!</definedName>
    <definedName name="콘크리트포장파괴0.2기계경비">#REF!</definedName>
    <definedName name="_OP1">#REF!</definedName>
    <definedName name="IDF직노">#REF!</definedName>
    <definedName name="HYUNDAI" localSheetId="0">#REF!</definedName>
    <definedName name="보통지11FC100">#REF!</definedName>
    <definedName name="천공">#REF!</definedName>
    <definedName name="산출내역" localSheetId="0">#REF!</definedName>
    <definedName name="_TJ0038">#REF!</definedName>
    <definedName name="_12C_45">#REF!</definedName>
    <definedName name="철공001" localSheetId="0">#REF!</definedName>
    <definedName name="아스팔트1" localSheetId="0">#REF!</definedName>
    <definedName name="재145.1">#REF!</definedName>
    <definedName name="하양X1">#REF!</definedName>
    <definedName name="_UL0031">#REF!</definedName>
    <definedName name="표층기계포설노무비">#REF!</definedName>
    <definedName name="_NO118">#REF!</definedName>
    <definedName name="ㅗ헝ㅎㄹ">#REF!</definedName>
    <definedName name="_13C_41">#REF!</definedName>
    <definedName name="우전사기계" localSheetId="0">#REF!</definedName>
    <definedName name="_21610">#REF!</definedName>
    <definedName name="연마공991">#REF!</definedName>
    <definedName name="기재267">#REF!</definedName>
    <definedName name="우드필러1" localSheetId="0">#REF!</definedName>
    <definedName name="_2A_2">#REF!</definedName>
    <definedName name="안내">#REF!</definedName>
    <definedName name="작업반장011">#REF!</definedName>
    <definedName name="ㅗㅓㅏㅗ" localSheetId="0">#REF!</definedName>
    <definedName name="_E01">#REF!</definedName>
    <definedName name="RACK7">#REF!</definedName>
    <definedName name="수중_토사">#REF!</definedName>
    <definedName name="_TL0001">#REF!</definedName>
    <definedName name="멘트">#REF!</definedName>
    <definedName name="시트파일">#REF!</definedName>
    <definedName name="측구1" localSheetId="0">#REF!</definedName>
    <definedName name="투자비">#REF!</definedName>
    <definedName name="A삼" localSheetId="0">#REF!</definedName>
    <definedName name="류광수">#REF!</definedName>
    <definedName name="_JJ114">#REF!</definedName>
    <definedName name="세금과공과금">#REF!</definedName>
    <definedName name="MO" localSheetId="1">#REF!</definedName>
    <definedName name="_NN42">#REF!</definedName>
    <definedName name="ㅓ호ㅓㅎ러" localSheetId="0">#REF!</definedName>
    <definedName name="콘크측구재료집계">#REF!</definedName>
    <definedName name="ＮＥＹＯＫ" localSheetId="0">#REF!</definedName>
    <definedName name="_DAN120" localSheetId="0">#REF!</definedName>
    <definedName name="보온350" localSheetId="0">#REF!</definedName>
    <definedName name="인공공정">#REF!</definedName>
    <definedName name="생R6">#REF!</definedName>
    <definedName name="조명율표">#REF!</definedName>
    <definedName name="철콘경비" localSheetId="0">#REF!</definedName>
    <definedName name="_TN0011">#REF!</definedName>
    <definedName name="지중거리">#REF!</definedName>
    <definedName name="가명">#REF!</definedName>
    <definedName name="_33402">#REF!</definedName>
    <definedName name="기재325">#REF!</definedName>
    <definedName name="________________WW2">#REF!</definedName>
    <definedName name="설계변경5">#REF!</definedName>
    <definedName name="E34E">#REF!</definedName>
    <definedName name="_5A_7">#REF!</definedName>
    <definedName name="덕천1호" localSheetId="0">#REF!</definedName>
    <definedName name="재료_1">#REF!</definedName>
    <definedName name="_JJ125">#REF!</definedName>
    <definedName name="기재90.1">#REF!</definedName>
    <definedName name="_NN175">#REF!</definedName>
    <definedName name="_BUL0041">#REF!</definedName>
    <definedName name="기재139">#REF!</definedName>
    <definedName name="기재386">#REF!</definedName>
    <definedName name="잔토Q45사석실가동불량">#REF!</definedName>
    <definedName name="유별배수표" localSheetId="0">#REF!</definedName>
    <definedName name="접속및단자설치">#REF!</definedName>
    <definedName name="반방배">#REF!</definedName>
    <definedName name="_14A_4">#REF!</definedName>
    <definedName name="이응범님_2145.2286">#REF!</definedName>
    <definedName name="_7A_24">#REF!</definedName>
    <definedName name="항목판정">#REF!</definedName>
    <definedName name="ㅊㅎㅁㄴ">#REF!</definedName>
    <definedName name="다">#REF!</definedName>
    <definedName name="기계공002" localSheetId="0">#REF!</definedName>
    <definedName name="_10B_59">#REF!</definedName>
    <definedName name="wrew">#REF!</definedName>
    <definedName name="특별인부012">#REF!</definedName>
    <definedName name="de" localSheetId="1">#REF!</definedName>
    <definedName name="ㅠ2">#REF!</definedName>
    <definedName name="ㅛ셧">#REF!</definedName>
    <definedName name="jae_b">#REF!</definedName>
    <definedName name="sdg" localSheetId="0">#REF!</definedName>
    <definedName name="DANGA109" localSheetId="0">#REF!</definedName>
    <definedName name="닥타일직관1" localSheetId="0">#REF!</definedName>
    <definedName name="_UL0027">#REF!</definedName>
    <definedName name="_12C_20">#REF!</definedName>
    <definedName name="기재336">#REF!</definedName>
    <definedName name="물량범위">#REF!</definedName>
    <definedName name="_9._골재대">#REF!</definedName>
    <definedName name="내선전공001" localSheetId="0">#REF!</definedName>
    <definedName name="전기공사2급">#REF!</definedName>
    <definedName name="피이울산">#REF!</definedName>
    <definedName name="___DAN22">#REF!</definedName>
    <definedName name="모터경">#REF!</definedName>
    <definedName name="기재240">#REF!</definedName>
    <definedName name="접지장치">#REF!</definedName>
    <definedName name="_NO227">#REF!</definedName>
    <definedName name="파일" localSheetId="1">#REF!</definedName>
    <definedName name="iun">#REF!</definedName>
    <definedName name="실경상">#REF!</definedName>
    <definedName name="Ty1L4">#REF!</definedName>
    <definedName name="인공철개대형설치주택지">#REF!</definedName>
    <definedName name="광8">#REF!</definedName>
    <definedName name="재156">#REF!</definedName>
    <definedName name="콘크리트공991" localSheetId="0">#REF!</definedName>
    <definedName name="_35872">#REF!</definedName>
    <definedName name="H.T200">#REF!</definedName>
    <definedName name="ㅇㅈㅂ">#REF!</definedName>
    <definedName name="제44호표노무비계">#REF!</definedName>
    <definedName name="사번">#REF!</definedName>
    <definedName name="_5B_14">#REF!</definedName>
    <definedName name="FOOT2">#REF!</definedName>
    <definedName name="기재88.1">#REF!</definedName>
    <definedName name="_DAN54" localSheetId="0">#REF!</definedName>
    <definedName name="원자력배관공001">#REF!</definedName>
    <definedName name="일">#REF!</definedName>
    <definedName name="아스팔트포장파괴0.2기계계">#REF!</definedName>
    <definedName name="ZB">#REF!</definedName>
    <definedName name="리스트">#REF!</definedName>
    <definedName name="앨e">#REF!</definedName>
    <definedName name="_14118">#REF!</definedName>
    <definedName name="_GJJ0017">#REF!</definedName>
    <definedName name="ILB_2">#REF!</definedName>
    <definedName name="함석공">#REF!</definedName>
    <definedName name="IDF취부">#REF!</definedName>
    <definedName name="하하" localSheetId="0">#REF!</definedName>
    <definedName name="_23400">#REF!</definedName>
    <definedName name="ㄷㅈㅅ" localSheetId="0">#REF!</definedName>
    <definedName name="_12C_78">#REF!</definedName>
    <definedName name="타이어노무">#REF!</definedName>
    <definedName name="덕산1호" localSheetId="0">#REF!</definedName>
    <definedName name="_21411">#REF!</definedName>
    <definedName name="한창">#REF!</definedName>
    <definedName name="ㅏㄴㅅㅌㄹ">#REF!</definedName>
    <definedName name="무대조명">#REF!</definedName>
    <definedName name="하상재">#REF!</definedName>
    <definedName name="님님">#REF!</definedName>
    <definedName name="백07간재티스제외">#REF!</definedName>
    <definedName name="ㄱㅈㄷㅂㄱ">#REF!</definedName>
    <definedName name="일공구간노">#REF!</definedName>
    <definedName name="기노67">#REF!</definedName>
    <definedName name="임종섭_과장">#REF!</definedName>
    <definedName name="MW_수정">#REF!</definedName>
    <definedName name="재117.1">#REF!</definedName>
    <definedName name="ㅇㄹ쇼">#REF!</definedName>
    <definedName name="FR814S">#REF!</definedName>
    <definedName name="fjkf">#REF!</definedName>
    <definedName name="벽관통a">#REF!</definedName>
    <definedName name="_UK0035">#REF!</definedName>
    <definedName name="_DAN102">#REF!</definedName>
    <definedName name="원사계">#REF!</definedName>
    <definedName name="_34218">#REF!</definedName>
    <definedName name="당초순공사원가">#REF!</definedName>
    <definedName name="판넬조인트_AL_BAR">#REF!</definedName>
    <definedName name="Royalty1">#REF!</definedName>
    <definedName name="_94121">#REF!</definedName>
    <definedName name="기계공012" localSheetId="0">#REF!</definedName>
    <definedName name="자52">#REF!</definedName>
    <definedName name="_18B1_">#REF!</definedName>
    <definedName name="비목3" localSheetId="0">#REF!</definedName>
    <definedName name="전">#REF!</definedName>
    <definedName name="_NN183">#REF!</definedName>
    <definedName name="Q04135사석야간">#REF!</definedName>
    <definedName name="가공거리">#REF!</definedName>
    <definedName name="머릿말">#REF!</definedName>
    <definedName name="_36253">#REF!</definedName>
    <definedName name="노66">#REF!</definedName>
    <definedName name="_____________0">#REF!</definedName>
    <definedName name="_LP2">#REF!</definedName>
    <definedName name="rgfg">#REF!</definedName>
    <definedName name="총집계">#REF!</definedName>
    <definedName name="기재142">#REF!</definedName>
    <definedName name="외부판넬창문1" localSheetId="0">#REF!</definedName>
    <definedName name="_4B_3">#REF!</definedName>
    <definedName name="Lines">#REF!</definedName>
    <definedName name="_UN0077">#REF!</definedName>
    <definedName name="FR822S">#REF!</definedName>
    <definedName name="_32406">#REF!</definedName>
    <definedName name="번화가2">#REF!</definedName>
    <definedName name="맨홀">#REF!</definedName>
    <definedName name="울">#REF!</definedName>
    <definedName name="장판지" localSheetId="0">#REF!</definedName>
    <definedName name="노반노무">#REF!</definedName>
    <definedName name="라마">#REF!</definedName>
    <definedName name="_UJ0030">#REF!</definedName>
    <definedName name="기층">#REF!</definedName>
    <definedName name="_33314">#REF!</definedName>
    <definedName name="ㅍ츝ㅋㄱ로" localSheetId="0">#REF!</definedName>
    <definedName name="_17A_6">#REF!</definedName>
    <definedName name="통신케이블공011">#REF!</definedName>
    <definedName name="감시모듈">#REF!</definedName>
    <definedName name="SHEET56">#REF!</definedName>
    <definedName name="_NN133">#REF!</definedName>
    <definedName name="_7C_7">#REF!</definedName>
    <definedName name="CPEV0.655P">#REF!</definedName>
    <definedName name="충격" localSheetId="0">#REF!</definedName>
    <definedName name="E24P">#REF!</definedName>
    <definedName name="최종PHM">#REF!</definedName>
    <definedName name="dhshs" localSheetId="0">#REF!</definedName>
    <definedName name="WALL">#REF!</definedName>
    <definedName name="TOGO5">#REF!</definedName>
    <definedName name="_9310">#REF!</definedName>
    <definedName name="제12호표재료비계">#REF!</definedName>
    <definedName name="공사개요2">#REF!</definedName>
    <definedName name="ㄹ88" localSheetId="0">#REF!</definedName>
    <definedName name="임시설비공사">#REF!</definedName>
    <definedName name="OFD설치">#REF!</definedName>
    <definedName name="송전활선전공002" localSheetId="0">#REF!</definedName>
    <definedName name="남대구E1">#REF!</definedName>
    <definedName name="ㄹㅇㄶ">#REF!</definedName>
    <definedName name="변경개요1">#REF!</definedName>
    <definedName name="______________________________RO22">#REF!</definedName>
    <definedName name="S_R">#REF!</definedName>
    <definedName name="_1B_24">#REF!</definedName>
    <definedName name="_15C_88">#REF!</definedName>
    <definedName name="___DAN122">#REF!</definedName>
    <definedName name="보온1125" localSheetId="0">#REF!</definedName>
    <definedName name="무농2호" localSheetId="0">#REF!</definedName>
    <definedName name="프라임코팅75디스트리뷰우터3000용해비경비">#REF!</definedName>
    <definedName name="_2C_14">#REF!</definedName>
    <definedName name="기재80">#REF!</definedName>
    <definedName name="통신케">#REF!</definedName>
    <definedName name="_UJ0095">#REF!</definedName>
    <definedName name="___DAN95">#REF!</definedName>
    <definedName name="주차적용인원">#REF!</definedName>
    <definedName name="단93">#REF!</definedName>
    <definedName name="집수정연장산출">#REF!</definedName>
    <definedName name="_MatInverse_In" localSheetId="0">#REF!</definedName>
    <definedName name="명찰지중울산신">#REF!</definedName>
    <definedName name="금회변금고용보험료">#REF!</definedName>
    <definedName name="B제로">#REF!</definedName>
    <definedName name="__________________DOG33">#REF!</definedName>
    <definedName name="경비금액" localSheetId="0">#REF!</definedName>
    <definedName name="경기북철탑내개통">#REF!</definedName>
    <definedName name="절삭2">#REF!</definedName>
    <definedName name="기층소규모포설재료비">#REF!</definedName>
    <definedName name="YIP">#REF!</definedName>
    <definedName name="_____________________RO110">#REF!</definedName>
    <definedName name="DOGBOLT">#REF!</definedName>
    <definedName name="_14511">#REF!</definedName>
    <definedName name="PB.200100">#REF!</definedName>
    <definedName name="성동" localSheetId="0">#REF!</definedName>
    <definedName name="접속함체5">#REF!</definedName>
    <definedName name="콘크리트포장파괴0.2기계계">#REF!</definedName>
    <definedName name="비_고">#REF!</definedName>
    <definedName name="기지수">#REF!</definedName>
    <definedName name="광모뎀1">#REF!</definedName>
    <definedName name="QWERQWER" localSheetId="1">#REF!</definedName>
    <definedName name="반전주">#REF!</definedName>
    <definedName name="원자력케이블전공982">#REF!</definedName>
    <definedName name="S.C" localSheetId="1">#REF!</definedName>
    <definedName name="ㄹ퓰">#REF!</definedName>
    <definedName name="_13C_47">#REF!</definedName>
    <definedName name="_34508">#REF!</definedName>
    <definedName name="ㅁㅊㅇㅍㅁㄴㅇㄻㄴㅇㄹ">#REF!</definedName>
    <definedName name="_4P100A">#REF!</definedName>
    <definedName name="dhshs">#REF!</definedName>
    <definedName name="______WW8">#REF!</definedName>
    <definedName name="통신설비공" localSheetId="0">#REF!</definedName>
    <definedName name="기재79.1">#REF!</definedName>
    <definedName name="송전전공991">#REF!</definedName>
    <definedName name="_32209">#REF!</definedName>
    <definedName name="_10_0mon">#REF!</definedName>
    <definedName name="________________RO60">#REF!</definedName>
    <definedName name="배수관날개벽집계">#REF!</definedName>
    <definedName name="_34104">#REF!</definedName>
    <definedName name="매입형C3" localSheetId="0">#REF!</definedName>
    <definedName name="금변금폐기물처리비" localSheetId="0">#REF!</definedName>
    <definedName name="RO22___3">#REF!</definedName>
    <definedName name="FR84C22">#REF!</definedName>
    <definedName name="_NIU1">#REF!</definedName>
    <definedName name="_UK0074">#REF!</definedName>
    <definedName name="재161.1">#REF!</definedName>
    <definedName name="_GJN0039">#REF!</definedName>
    <definedName name="히재">#REF!</definedName>
    <definedName name="_KK196">#REF!</definedName>
    <definedName name="___DAN119">#REF!</definedName>
    <definedName name="AFS">#REF!</definedName>
    <definedName name="특급원자력비파괴시험공002" localSheetId="0">#REF!</definedName>
    <definedName name="ㄹ390">#REF!</definedName>
    <definedName name="비교표" localSheetId="1">#REF!</definedName>
    <definedName name="_G07">#REF!</definedName>
    <definedName name="할증" localSheetId="0">#REF!</definedName>
    <definedName name="_NO166">#REF!</definedName>
    <definedName name="_15C_25">#REF!</definedName>
    <definedName name="용접300경비">#REF!</definedName>
    <definedName name="내선전공001">#REF!</definedName>
    <definedName name="__123Graph_XCHART1">#REF!</definedName>
    <definedName name="tofms">#REF!</definedName>
    <definedName name="_UH1" localSheetId="0">#REF!</definedName>
    <definedName name="도장공사">#REF!</definedName>
    <definedName name="__123Graph_AE">#REF!</definedName>
    <definedName name="당초22">#REF!</definedName>
    <definedName name="스파지2">#REF!</definedName>
    <definedName name="TABLE_56">#REF!</definedName>
    <definedName name="DANGA101">#REF!</definedName>
    <definedName name="김갑성_수석">#REF!</definedName>
    <definedName name="일공구공사">#REF!</definedName>
    <definedName name="표층기계전압마카담노무비">#REF!</definedName>
    <definedName name="단91">#REF!</definedName>
    <definedName name="누계수량" localSheetId="0">#REF!</definedName>
    <definedName name="_bar32">#REF!</definedName>
    <definedName name="_4A_10">#REF!</definedName>
    <definedName name="특수비계공011" localSheetId="0">#REF!</definedName>
    <definedName name="__SUB1">#REF!</definedName>
    <definedName name="HW설치사002">#REF!</definedName>
    <definedName name="거푸집">#REF!</definedName>
    <definedName name="Ty1K1" localSheetId="0">#REF!</definedName>
    <definedName name="InclDefferal">#REF!</definedName>
    <definedName name="Pwrdetial">#REF!</definedName>
    <definedName name="_14401">#REF!</definedName>
    <definedName name="보호측" localSheetId="0">#REF!</definedName>
    <definedName name="ㅣㅣㅣㅣㅣ">#REF!</definedName>
    <definedName name="ㅈㄴㅌ">#REF!</definedName>
    <definedName name="__ST82">#REF!</definedName>
    <definedName name="YJH">#REF!</definedName>
    <definedName name="DESC">#REF!</definedName>
    <definedName name="TLFTN">#REF!</definedName>
    <definedName name="생지">#REF!</definedName>
    <definedName name="PRACK1">#REF!</definedName>
    <definedName name="DANGA2">#REF!</definedName>
    <definedName name="퍼티">#REF!</definedName>
    <definedName name="gsg">#REF!</definedName>
    <definedName name="_13B_58">#REF!</definedName>
    <definedName name="_NN172">#REF!</definedName>
    <definedName name="최종BCIB추가설계">#REF!</definedName>
    <definedName name="_15C_47">#REF!</definedName>
    <definedName name="인부">#REF!</definedName>
    <definedName name="_35891">#REF!</definedName>
    <definedName name="공급가액9">#REF!</definedName>
    <definedName name="_BUK0033">#REF!</definedName>
    <definedName name="ZAAAAAAAA">#REF!</definedName>
    <definedName name="모감주">#REF!</definedName>
    <definedName name="인류">#REF!</definedName>
    <definedName name="_BUJ0014">#REF!</definedName>
    <definedName name="강재포설">#REF!</definedName>
    <definedName name="치장벽돌공002" localSheetId="0">#REF!</definedName>
    <definedName name="_KK169">#REF!</definedName>
    <definedName name="TIT">#REF!</definedName>
    <definedName name="_KK195">#REF!</definedName>
    <definedName name="기층인력포설재료비">#REF!</definedName>
    <definedName name="DANGA123">#REF!</definedName>
    <definedName name="단92" localSheetId="0">#REF!</definedName>
    <definedName name="_____________PRN7">#REF!</definedName>
    <definedName name="_15C_37">#REF!</definedName>
    <definedName name="ㅏ">#REF!</definedName>
    <definedName name="PB.300200">#REF!</definedName>
    <definedName name="박희선">#REF!</definedName>
    <definedName name="비계" localSheetId="0">#REF!</definedName>
    <definedName name="SER">#REF!</definedName>
    <definedName name="ㅏㅇ쇼ㅓㅗㅎ">#REF!</definedName>
    <definedName name="압입운반차4.5노무">#REF!</definedName>
    <definedName name="JAE_JAB">#REF!</definedName>
    <definedName name="_14114">#REF!</definedName>
    <definedName name="HIV2.0">#REF!</definedName>
    <definedName name="SdcdF">#REF!</definedName>
    <definedName name="_UL0065">#REF!</definedName>
    <definedName name="보일러공002" localSheetId="0">#REF!</definedName>
    <definedName name="볼65" localSheetId="0">#REF!</definedName>
    <definedName name="q재노경">#REF!</definedName>
    <definedName name="FormatLU">#REF!</definedName>
    <definedName name="단33" localSheetId="0">#REF!</definedName>
    <definedName name="_F01">#REF!</definedName>
    <definedName name="신성3">#REF!</definedName>
    <definedName name="아스관" localSheetId="0">#REF!</definedName>
    <definedName name="인류A">#REF!</definedName>
    <definedName name="공노단">#REF!</definedName>
    <definedName name="금금공사개요1">#REF!</definedName>
    <definedName name="_KK133">#REF!</definedName>
    <definedName name="백열등100W">#REF!</definedName>
    <definedName name="ㅓ쇽ㅇ">#REF!</definedName>
    <definedName name="가요전선관">#REF!</definedName>
    <definedName name="iyflyluf">#REF!</definedName>
    <definedName name="레180">#REF!</definedName>
    <definedName name="홍ㄴ" localSheetId="0">#REF!</definedName>
    <definedName name="인인천">#REF!</definedName>
    <definedName name="요울1">#REF!</definedName>
    <definedName name="견적탱크">#REF!</definedName>
    <definedName name="_SDB2">#REF!</definedName>
    <definedName name="_GJK0038">#REF!</definedName>
    <definedName name="ILLIST">#REF!</definedName>
    <definedName name="원가계산창">#REF!</definedName>
    <definedName name="_NO149">#REF!</definedName>
    <definedName name="ISS">#REF!</definedName>
    <definedName name="물탱크">#REF!</definedName>
    <definedName name="도급분계_3">#REF!</definedName>
    <definedName name="_17B_14">#REF!</definedName>
    <definedName name="_DAN19" localSheetId="0">#REF!</definedName>
    <definedName name="위생공001" localSheetId="0">#REF!</definedName>
    <definedName name="석축찰쌓기깬잡석69">#REF!</definedName>
    <definedName name="메3" localSheetId="0">#REF!</definedName>
    <definedName name="할증할인률">#REF!</definedName>
    <definedName name="변관임시">#REF!</definedName>
    <definedName name="DANGA132">#REF!</definedName>
    <definedName name="sb403_식재관련_부대공">#REF!</definedName>
    <definedName name="보조기층기계살수노무비">#REF!</definedName>
    <definedName name="열수축슬리브">#REF!</definedName>
    <definedName name="_GJN0006">#REF!</definedName>
    <definedName name="_NN149">#REF!</definedName>
    <definedName name="서울철탑내계약미입고">#REF!</definedName>
    <definedName name="DFormula">#REF!</definedName>
    <definedName name="내부판넬벽" localSheetId="0">#REF!</definedName>
    <definedName name="TYY" localSheetId="0">#REF!</definedName>
    <definedName name="_HHI54">#REF!</definedName>
    <definedName name="사재2">#REF!</definedName>
    <definedName name="보온150" localSheetId="0">#REF!</definedName>
    <definedName name="기본출구형광조도기여">#REF!</definedName>
    <definedName name="골관리">#REF!</definedName>
    <definedName name="단락">#REF!</definedName>
    <definedName name="_PL0006">#REF!</definedName>
    <definedName name="콘넥터7c">#REF!</definedName>
    <definedName name="_TK0037">#REF!</definedName>
    <definedName name="콘재">#REF!</definedName>
    <definedName name="transportfillers">#REF!</definedName>
    <definedName name="_7C_8">#REF!</definedName>
    <definedName name="AH">#REF!</definedName>
    <definedName name="_10C_81">#REF!</definedName>
    <definedName name="적용속도">#REF!</definedName>
    <definedName name="접대구">#REF!</definedName>
    <definedName name="_KK11">#REF!</definedName>
    <definedName name="_______________RO45">#REF!</definedName>
    <definedName name="RACK6">#REF!</definedName>
    <definedName name="Ty1TL">#REF!</definedName>
    <definedName name="TEST_N2">#REF!</definedName>
    <definedName name="___DAN45">#REF!</definedName>
    <definedName name="_31505">#REF!</definedName>
    <definedName name="기재145">#REF!</definedName>
    <definedName name="_12B_15">#REF!</definedName>
    <definedName name="소나무10">#REF!</definedName>
    <definedName name="________________________________WW7">#REF!</definedName>
    <definedName name="충전기설치">#REF!</definedName>
    <definedName name="변관경비단가">#REF!</definedName>
    <definedName name="___________________________________DOG4">#REF!</definedName>
    <definedName name="__DAN39">#REF!</definedName>
    <definedName name="자11">#REF!</definedName>
    <definedName name="_105T간재">#REF!</definedName>
    <definedName name="CV1C150">#REF!</definedName>
    <definedName name="재50">#REF!</definedName>
    <definedName name="대코드" localSheetId="0">#REF!</definedName>
    <definedName name="전력제어">#REF!</definedName>
    <definedName name="지역">#REF!</definedName>
    <definedName name="이영수">#REF!</definedName>
    <definedName name="가시나무H4.5">#REF!</definedName>
    <definedName name="기재358.1">#REF!</definedName>
    <definedName name="춘천컨개통">#REF!</definedName>
    <definedName name="POFD2">#REF!</definedName>
    <definedName name="계장공991">#REF!</definedName>
    <definedName name="drsg">#REF!</definedName>
    <definedName name="소요량" localSheetId="0">#REF!</definedName>
    <definedName name="________________________WW3">#REF!</definedName>
    <definedName name="_UL0032">#REF!</definedName>
    <definedName name="________________________________WW3">#REF!</definedName>
    <definedName name="기층기계전압마카담경비">#REF!</definedName>
    <definedName name="PROD6">#REF!</definedName>
    <definedName name="ㄹㄷㄴㅅㄱㅈ">#REF!</definedName>
    <definedName name="dbrwk4">#REF!</definedName>
    <definedName name="특별인부011">#REF!</definedName>
    <definedName name="Macro3">#REF!</definedName>
    <definedName name="ㅏ눞ㄴ">#REF!</definedName>
    <definedName name="_2A_3">#REF!</definedName>
    <definedName name="유용성토덤프발파암">#REF!</definedName>
    <definedName name="공사원가명세서분석표1">#REF!</definedName>
    <definedName name="안전">#REF!</definedName>
    <definedName name="LAMP" localSheetId="0">#REF!</definedName>
    <definedName name="일위대가코드">#REF!</definedName>
    <definedName name="땅깍기발파암편절암">#REF!</definedName>
    <definedName name="충북신설">#REF!</definedName>
    <definedName name="테B20">#REF!</definedName>
    <definedName name="_17A_5">#REF!</definedName>
    <definedName name="오수받이">#REF!</definedName>
    <definedName name="_31804">#REF!</definedName>
    <definedName name="총괄원가">#REF!</definedName>
    <definedName name="강원일_팀장">#REF!</definedName>
    <definedName name="월상용직현장정리원여">#REF!</definedName>
    <definedName name="현야">#REF!</definedName>
    <definedName name="스틸6티">#REF!</definedName>
    <definedName name="_NO2">#REF!</definedName>
    <definedName name="__DAN93">#REF!</definedName>
    <definedName name="_35117">#REF!</definedName>
    <definedName name="노즐공011">#REF!</definedName>
    <definedName name="_10B_61">#REF!</definedName>
    <definedName name="중급원자력기술자991">#REF!</definedName>
    <definedName name="_KK145">#REF!</definedName>
    <definedName name="CV1C5.5">#REF!</definedName>
    <definedName name="조도등주종류">#REF!</definedName>
    <definedName name="_25721">#REF!</definedName>
    <definedName name="PE1열">#REF!</definedName>
    <definedName name="JJJJJ">#REF!</definedName>
    <definedName name="_NO90">#REF!</definedName>
    <definedName name="기재439">#REF!</definedName>
    <definedName name="LOOP2">#REF!</definedName>
    <definedName name="JPY">#REF!</definedName>
    <definedName name="조건영역">#REF!</definedName>
    <definedName name="조경공001" localSheetId="0">#REF!</definedName>
    <definedName name="PB.400200">#REF!</definedName>
    <definedName name="사급자재비" localSheetId="0">#REF!</definedName>
    <definedName name="토적표">#REF!</definedName>
    <definedName name="JAE_D_BU_2">#REF!</definedName>
    <definedName name="이름">#REF!</definedName>
    <definedName name="JWLEK">#REF!</definedName>
    <definedName name="fffff">#REF!</definedName>
    <definedName name="난연압구정">#REF!</definedName>
    <definedName name="_PE16">#REF!</definedName>
    <definedName name="PhiT">#REF!</definedName>
    <definedName name="BLANK31">#REF!</definedName>
    <definedName name="콘크리트포장파괴0.2기계노무비">#REF!</definedName>
    <definedName name="__MX1">#REF!</definedName>
    <definedName name="이층주간선">#REF!</definedName>
    <definedName name="화공991">#REF!</definedName>
    <definedName name="ㅈㄷㄱㅂㅈㄷ" localSheetId="0">#REF!</definedName>
    <definedName name="DANGA165" localSheetId="0">#REF!</definedName>
    <definedName name="_1C_8">#REF!</definedName>
    <definedName name="알미늄샷시용방SLID">#REF!</definedName>
    <definedName name="_KK217">#REF!</definedName>
    <definedName name="ㄴㄱㄹ" localSheetId="0">#REF!</definedName>
    <definedName name="_KK52">#REF!</definedName>
    <definedName name="사계투입">#REF!</definedName>
    <definedName name="AlphaL">#REF!</definedName>
    <definedName name="아스팔트운반톤재료비">#REF!</definedName>
    <definedName name="선부">#REF!</definedName>
    <definedName name="청림2호">#REF!</definedName>
    <definedName name="NOMU">#REF!</definedName>
    <definedName name="_87__123Graph_LBL_DPOWER_MT">#REF!</definedName>
    <definedName name="SA17C_1">#REF!</definedName>
    <definedName name="___________________RO110">#REF!</definedName>
    <definedName name="시설서대구TB1">#REF!</definedName>
    <definedName name="마감재1" localSheetId="0">#REF!</definedName>
    <definedName name="원자력보온공012">#REF!</definedName>
    <definedName name="건축목공" localSheetId="0">#REF!</definedName>
    <definedName name="강신태_책임">#REF!</definedName>
    <definedName name="__________LPK1">#REF!</definedName>
    <definedName name="__SHH1">#REF!</definedName>
    <definedName name="능형망철거1">#REF!</definedName>
    <definedName name="____________________________WW6">#REF!</definedName>
    <definedName name="_UL0046">#REF!</definedName>
    <definedName name="_GJJ0037">#REF!</definedName>
    <definedName name="아재1">#REF!</definedName>
    <definedName name="하7">#REF!</definedName>
    <definedName name="철근콘크리트깨기0.4계">#REF!</definedName>
    <definedName name="DANGA227" localSheetId="0">#REF!</definedName>
    <definedName name="형틀목공002" localSheetId="0">#REF!</definedName>
    <definedName name="DRAW_TICK">#REF!</definedName>
    <definedName name="_NN8">#REF!</definedName>
    <definedName name="sw설치">#REF!</definedName>
    <definedName name="보고장표_현장그림_List">#REF!</definedName>
    <definedName name="_4G_0Extract">#REF!</definedName>
    <definedName name="겹동백1506">#REF!</definedName>
    <definedName name="ww">#REF!</definedName>
    <definedName name="_11B_12">#REF!</definedName>
    <definedName name="_UJ0046">#REF!</definedName>
    <definedName name="최종PRT">#REF!</definedName>
    <definedName name="_16A_15">#REF!</definedName>
    <definedName name="PT_Link">#REF!</definedName>
    <definedName name="환경보존비">#REF!</definedName>
    <definedName name="_KK22">#REF!</definedName>
    <definedName name="_NO204">#REF!</definedName>
    <definedName name="PE내관1조할증">#REF!</definedName>
    <definedName name="아스팔트_페이버">#REF!</definedName>
    <definedName name="노무비단가">#REF!</definedName>
    <definedName name="공급가액13">#REF!</definedName>
    <definedName name="DANGA149">#REF!</definedName>
    <definedName name="PRIENT_TITLES">#REF!</definedName>
    <definedName name="_UJ0027">#REF!</definedName>
    <definedName name="일자10">#REF!</definedName>
    <definedName name="직접노무">#REF!</definedName>
    <definedName name="암광교">#REF!</definedName>
    <definedName name="합판거푸집일반">#REF!</definedName>
    <definedName name="최영철_대리">#REF!</definedName>
    <definedName name="노95">#REF!</definedName>
    <definedName name="hb">#REF!</definedName>
    <definedName name="일위단가">#REF!</definedName>
    <definedName name="MACRO33">#REF!</definedName>
    <definedName name="_9B_29">#REF!</definedName>
    <definedName name="_NN230">#REF!</definedName>
    <definedName name="직접경비">#REF!</definedName>
    <definedName name="조력공001">#REF!</definedName>
    <definedName name="_12C_63">#REF!</definedName>
    <definedName name="음편녹음단가">#REF!</definedName>
    <definedName name="DC">#REF!</definedName>
    <definedName name="백04노무">#REF!</definedName>
    <definedName name="_______________________________________">#REF!</definedName>
    <definedName name="_35503">#REF!</definedName>
    <definedName name="실적98">#REF!</definedName>
    <definedName name="cableassy">#REF!</definedName>
    <definedName name="ㅣㅣㅣㅣㅣ" localSheetId="0">#REF!</definedName>
    <definedName name="_163P14_">#REF!</definedName>
    <definedName name="초_고_압_펌_프">#REF!</definedName>
    <definedName name="MSICC">#REF!</definedName>
    <definedName name="메탈리스1" localSheetId="0">#REF!</definedName>
    <definedName name="_32503">#REF!</definedName>
    <definedName name="지수1" localSheetId="0">#REF!</definedName>
    <definedName name="_44">#REF!</definedName>
    <definedName name="재165">#REF!</definedName>
    <definedName name="박_창신_님_0331_2001607">#REF!</definedName>
    <definedName name="DANGA194">#REF!</definedName>
    <definedName name="슁글시멘트1" localSheetId="0">#REF!</definedName>
    <definedName name="단12" localSheetId="0">#REF!</definedName>
    <definedName name="신호등">#REF!</definedName>
    <definedName name="SDNR">#REF!</definedName>
    <definedName name="B이">#REF!</definedName>
    <definedName name="_3_3.2호이설도로">#REF!</definedName>
    <definedName name="기재117.1">#REF!</definedName>
    <definedName name="_13C_45">#REF!</definedName>
    <definedName name="케이블_CV_3C">#REF!</definedName>
    <definedName name="철재">#REF!</definedName>
    <definedName name="_gap1">#REF!</definedName>
    <definedName name="제어케이블">#REF!</definedName>
    <definedName name="점퍼코드8">#REF!</definedName>
    <definedName name="print" localSheetId="0">#REF!</definedName>
    <definedName name="윻오ㅗ">#REF!</definedName>
    <definedName name="단위공량16">#REF!</definedName>
    <definedName name="최종ITEC">#REF!</definedName>
    <definedName name="기재162.1">#REF!</definedName>
    <definedName name="스래브코너팬널">#REF!</definedName>
    <definedName name="옥향H0.5">#REF!</definedName>
    <definedName name="MACROIN">#REF!</definedName>
    <definedName name="최종SRASM">#REF!</definedName>
    <definedName name="PVC관" localSheetId="0">#REF!</definedName>
    <definedName name="F_MEMO">#REF!</definedName>
    <definedName name="SZVFGG">#REF!</definedName>
    <definedName name="반보라매">#REF!</definedName>
    <definedName name="_f21">#REF!</definedName>
    <definedName name="한식미장공002" localSheetId="0">#REF!</definedName>
    <definedName name="조경공B8">#REF!</definedName>
    <definedName name="조합터파기0.7계">#REF!</definedName>
    <definedName name="금회변전폐기물처리비">#REF!</definedName>
    <definedName name="품질" localSheetId="1">#REF!</definedName>
    <definedName name="자재비.">#REF!</definedName>
    <definedName name="전등신설">#REF!</definedName>
    <definedName name="세라민페인트">#REF!</definedName>
    <definedName name="_36254">#REF!</definedName>
    <definedName name="ㅍㄴㅇㄹ" localSheetId="1">#REF!</definedName>
    <definedName name="_KK132">#REF!</definedName>
    <definedName name="_14_3_0Criteria">#REF!</definedName>
    <definedName name="_7A_14">#REF!</definedName>
    <definedName name="BAIDAT">#REF!</definedName>
    <definedName name="_NO144">#REF!</definedName>
    <definedName name="_GJL0009">#REF!</definedName>
    <definedName name="K_60_CO">#REF!</definedName>
    <definedName name="건설기계운전조수982">#REF!</definedName>
    <definedName name="창호재료" localSheetId="0">#REF!</definedName>
    <definedName name="_BUK0029">#REF!</definedName>
    <definedName name="앙카20450">#REF!</definedName>
    <definedName name="HIV22S">#REF!</definedName>
    <definedName name="DANGA87" localSheetId="0">#REF!</definedName>
    <definedName name="_14B_23">#REF!</definedName>
    <definedName name="증수" localSheetId="0">#REF!</definedName>
    <definedName name="실공기">#REF!</definedName>
    <definedName name="jgfjghfj">#REF!</definedName>
    <definedName name="_TK0009">#REF!</definedName>
    <definedName name="_32208">#REF!</definedName>
    <definedName name="DGF">#REF!</definedName>
    <definedName name="잔토Q인력토사">#REF!</definedName>
    <definedName name="_KK82">#REF!</definedName>
    <definedName name="단가노임">#REF!</definedName>
    <definedName name="dfshdt" localSheetId="0">#REF!</definedName>
    <definedName name="DANGA127">#REF!</definedName>
    <definedName name="ㄱㅈ둇ㄷㄱ" localSheetId="0">#REF!</definedName>
    <definedName name="대PE포설1">#REF!</definedName>
    <definedName name="_UN0027">#REF!</definedName>
    <definedName name="_31406">#REF!</definedName>
    <definedName name="양재승2222222">#REF!</definedName>
    <definedName name="_1개월">#REF!</definedName>
    <definedName name="_2C_5">#REF!</definedName>
    <definedName name="난연발산">#REF!</definedName>
    <definedName name="_6B_6">#REF!</definedName>
    <definedName name="울산옥상외개통">#REF!</definedName>
    <definedName name="외송1" localSheetId="0">#REF!</definedName>
    <definedName name="소석회">#REF!</definedName>
    <definedName name="조적노무" localSheetId="0">#REF!</definedName>
    <definedName name="시외8">#REF!</definedName>
    <definedName name="EXTENTION">#REF!</definedName>
    <definedName name="_13A_51">#REF!</definedName>
    <definedName name="__DAN103">#REF!</definedName>
    <definedName name="sigmay">#REF!</definedName>
    <definedName name="RO35___0">#REF!</definedName>
    <definedName name="_7C_24">#REF!</definedName>
    <definedName name="_UL0068">#REF!</definedName>
    <definedName name="_ys1">#REF!</definedName>
    <definedName name="직노마">#REF!</definedName>
    <definedName name="BUBL0001">#REF!</definedName>
    <definedName name="주민복지관">#REF!</definedName>
    <definedName name="ㅈㄷㅄ" localSheetId="0">#REF!</definedName>
    <definedName name="ㅁ2000">#REF!</definedName>
    <definedName name="TABLE_42">#REF!</definedName>
    <definedName name="플랜트전공002">#REF!</definedName>
    <definedName name="Tb" localSheetId="0">#REF!</definedName>
    <definedName name="송전전공">#REF!</definedName>
    <definedName name="_14228">#REF!</definedName>
    <definedName name="콘크리트공1">#REF!</definedName>
    <definedName name="_woogi2">#REF!</definedName>
    <definedName name="변공사개요1">#REF!</definedName>
    <definedName name="_15A_18">#REF!</definedName>
    <definedName name="_dia22">#REF!</definedName>
    <definedName name="회선수">#REF!</definedName>
    <definedName name="일위대가2">#REF!</definedName>
    <definedName name="Ty1L1" localSheetId="0">#REF!</definedName>
    <definedName name="_DAN130" localSheetId="0">#REF!</definedName>
    <definedName name="기계경비총괄표1">#REF!</definedName>
    <definedName name="r고객구분">#REF!</definedName>
    <definedName name="금변전순공사원가" localSheetId="0">#REF!</definedName>
    <definedName name="조합페인트백색">#REF!</definedName>
    <definedName name="분강제">#REF!</definedName>
    <definedName name="부산옥외개통">#REF!</definedName>
    <definedName name="_36247">#REF!</definedName>
    <definedName name="Summary">#REF!</definedName>
    <definedName name="_12B_54">#REF!</definedName>
    <definedName name="작업반장991" localSheetId="0">#REF!</definedName>
    <definedName name="시공측량사조수002" localSheetId="0">#REF!</definedName>
    <definedName name="___Q1">#REF!</definedName>
    <definedName name="_________TON1">#REF!</definedName>
    <definedName name="_C315___12">#REF!</definedName>
    <definedName name="_35691">#REF!</definedName>
    <definedName name="조달수수료요율">#REF!</definedName>
    <definedName name="_36173">#REF!</definedName>
    <definedName name="명찰지중울산철">#REF!</definedName>
    <definedName name="SUPPORT1">#REF!</definedName>
    <definedName name="장경훈">#REF!</definedName>
    <definedName name="DANGA40">#REF!</definedName>
    <definedName name="Area_Below_EL">#REF!</definedName>
    <definedName name="광분배함4">#REF!</definedName>
    <definedName name="_TAP4">#REF!</definedName>
    <definedName name="아카노">#REF!</definedName>
    <definedName name="_GJL0005">#REF!</definedName>
    <definedName name="모형01">#REF!</definedName>
    <definedName name="자재단가2">#REF!</definedName>
    <definedName name="__ind13">#REF!</definedName>
    <definedName name="BLANK04">#REF!</definedName>
    <definedName name="재103.1">#REF!</definedName>
    <definedName name="djtdrj">#REF!</definedName>
    <definedName name="_NN136">#REF!</definedName>
    <definedName name="경제">#REF!</definedName>
    <definedName name="WALL" localSheetId="1">#REF!</definedName>
    <definedName name="select_bg">#REF!</definedName>
    <definedName name="거푸집벽체용1" localSheetId="0">#REF!</definedName>
    <definedName name="_12B_32">#REF!</definedName>
    <definedName name="_13B_49">#REF!</definedName>
    <definedName name="구분12">#REF!</definedName>
    <definedName name="ADC">#REF!</definedName>
    <definedName name="SPECI">#REF!</definedName>
    <definedName name="_160_3_0Criteria">#REF!</definedName>
    <definedName name="금변장고용보험료">#REF!</definedName>
    <definedName name="_15B_27">#REF!</definedName>
    <definedName name="기계터재">#REF!</definedName>
    <definedName name="재70">#REF!</definedName>
    <definedName name="흥진">#REF!</definedName>
    <definedName name="복구_경비">#REF!</definedName>
    <definedName name="ㅗㅇ">#REF!</definedName>
    <definedName name="_34153">#REF!</definedName>
    <definedName name="전외768k">#REF!</definedName>
    <definedName name="sigmas">#REF!</definedName>
    <definedName name="_18A_1">#REF!</definedName>
    <definedName name="__IDF3">#REF!</definedName>
    <definedName name="FRAME1" localSheetId="0">#REF!</definedName>
    <definedName name="s_3">#REF!</definedName>
    <definedName name="철거구간" localSheetId="0">#REF!</definedName>
    <definedName name="___________DOG1">#REF!</definedName>
    <definedName name="DANGA176" localSheetId="0">#REF!</definedName>
    <definedName name="기재395">#REF!</definedName>
    <definedName name="_sd10">#REF!</definedName>
    <definedName name="종자살포기">#REF!</definedName>
    <definedName name="김병철_차장">#REF!</definedName>
    <definedName name="기재455.1">#REF!</definedName>
    <definedName name="계3">#REF!</definedName>
    <definedName name="김남국님_종기원">#REF!</definedName>
    <definedName name="_____________11">#REF!</definedName>
    <definedName name="afafas">#REF!</definedName>
    <definedName name="Na__YoonSang">#REF!</definedName>
    <definedName name="_NN207">#REF!</definedName>
    <definedName name="수중모타20" localSheetId="0">#REF!</definedName>
    <definedName name="_33105">#REF!</definedName>
    <definedName name="JUTE">#REF!</definedName>
    <definedName name="_PRN7">#REF!</definedName>
    <definedName name="_26363">#REF!</definedName>
    <definedName name="공토공단위당">#REF!</definedName>
    <definedName name="SW시험사002">#REF!</definedName>
    <definedName name="fgs">#REF!</definedName>
    <definedName name="__BFX42">#REF!</definedName>
    <definedName name="_7A_16">#REF!</definedName>
    <definedName name="FR330C2.0">#REF!</definedName>
    <definedName name="기재292.1">#REF!</definedName>
    <definedName name="ls">#REF!</definedName>
    <definedName name="분사처리">#REF!</definedName>
    <definedName name="배롱나무H2.5xR7">#REF!</definedName>
    <definedName name="기재373">#REF!</definedName>
    <definedName name="석재타일경">#REF!</definedName>
    <definedName name="UC525P">#REF!</definedName>
    <definedName name="맹암거지선">#REF!</definedName>
    <definedName name="덕산3호">#REF!</definedName>
    <definedName name="단가비교">#REF!</definedName>
    <definedName name="낙상홍1808">#REF!</definedName>
    <definedName name="스트롱앵커1">#REF!</definedName>
    <definedName name="_DAN71">#REF!</definedName>
    <definedName name="gfdsh">#REF!</definedName>
    <definedName name="세부계통도">#REF!</definedName>
    <definedName name="FSF">#REF!</definedName>
    <definedName name="기재399">#REF!</definedName>
    <definedName name="공종기안">#REF!</definedName>
    <definedName name="몰탈노">#REF!</definedName>
    <definedName name="_41G_0Extr">#REF!</definedName>
    <definedName name="전북9">#REF!</definedName>
    <definedName name="TON1___8">#REF!</definedName>
    <definedName name="제16호표노무비계">#REF!</definedName>
    <definedName name="_35672">#REF!</definedName>
    <definedName name="터파기기계0.7재료비">#REF!</definedName>
    <definedName name="_KK216">#REF!</definedName>
    <definedName name="ㄴㅇㄴㅁ">#REF!</definedName>
    <definedName name="_KK208">#REF!</definedName>
    <definedName name="할인율_KT대비">#REF!</definedName>
    <definedName name="___DAN135">#REF!</definedName>
    <definedName name="_15A_61">#REF!</definedName>
    <definedName name="벽높이">#REF!</definedName>
    <definedName name="shddhdrtuhr">#REF!</definedName>
    <definedName name="_13B_47">#REF!</definedName>
    <definedName name="TN1P">#REF!</definedName>
    <definedName name="스피커">#REF!</definedName>
    <definedName name="방수경비" localSheetId="0">#REF!</definedName>
    <definedName name="ㅁ300" localSheetId="0">#REF!</definedName>
    <definedName name="_21253">#REF!</definedName>
    <definedName name="SSTPIPE150.8" localSheetId="0">#REF!</definedName>
    <definedName name="반경관">#REF!</definedName>
    <definedName name="_16C_15">#REF!</definedName>
    <definedName name="동발공_터널991" localSheetId="0">#REF!</definedName>
    <definedName name="_17A_7">#REF!</definedName>
    <definedName name="매크로8">#REF!</definedName>
    <definedName name="_36236">#REF!</definedName>
    <definedName name="LV02B">#REF!</definedName>
    <definedName name="wfw">#REF!</definedName>
    <definedName name="T20P">#REF!</definedName>
    <definedName name="소장">#REF!</definedName>
    <definedName name="rho">#REF!</definedName>
    <definedName name="_5C_8">#REF!</definedName>
    <definedName name="선량5호">#REF!</definedName>
    <definedName name="pricetable">#REF!</definedName>
    <definedName name="_GJN0036">#REF!</definedName>
    <definedName name="전력기기" localSheetId="0">#REF!</definedName>
    <definedName name="라인마아카10경비">#REF!</definedName>
    <definedName name="WWF">#REF!</definedName>
    <definedName name="ZM">#REF!</definedName>
    <definedName name="겹철쭉0812">#REF!</definedName>
    <definedName name="보통인부R4이하">#REF!</definedName>
    <definedName name="ㅈㄱㄷㅅㅈㄷ">#REF!</definedName>
    <definedName name="______H66766">#REF!</definedName>
    <definedName name="powerbd">#REF!</definedName>
    <definedName name="_ST22">#REF!</definedName>
    <definedName name="코킹공001">#REF!</definedName>
    <definedName name="ㅁ101">#REF!</definedName>
    <definedName name="_13416">#REF!</definedName>
    <definedName name="FFFF___12">#REF!</definedName>
    <definedName name="명찰1">#REF!</definedName>
    <definedName name="_15B_45">#REF!</definedName>
    <definedName name="PRINT_AREA_MI1">#REF!</definedName>
    <definedName name="_JJ7">#REF!</definedName>
    <definedName name="배관공수율">#REF!</definedName>
    <definedName name="sck">#REF!</definedName>
    <definedName name="mac">#REF!</definedName>
    <definedName name="V.E300">#REF!</definedName>
    <definedName name="하행추월1">#REF!</definedName>
    <definedName name="_34756">#REF!</definedName>
    <definedName name="철근주">#REF!</definedName>
    <definedName name="_KK180">#REF!</definedName>
    <definedName name="시외14">#REF!</definedName>
    <definedName name="여비교통">#REF!</definedName>
    <definedName name="냉방기모듈수리">#REF!</definedName>
    <definedName name="_NO7">#REF!</definedName>
    <definedName name="사층접지선" localSheetId="0">#REF!</definedName>
    <definedName name="기재5.1">#REF!</definedName>
    <definedName name="기타">#REF!</definedName>
    <definedName name="_415___7">#REF!</definedName>
    <definedName name="시설일위">#REF!</definedName>
    <definedName name="기계경비1" localSheetId="1">#REF!</definedName>
    <definedName name="동축전송_2">#REF!</definedName>
    <definedName name="석조각공002" localSheetId="0">#REF!</definedName>
    <definedName name="_24101">#REF!</definedName>
    <definedName name="기재78.1">#REF!</definedName>
    <definedName name="_35591">#REF!</definedName>
    <definedName name="_ELL2" localSheetId="0">#REF!</definedName>
    <definedName name="Ws이" localSheetId="0">#REF!</definedName>
    <definedName name="_5_1.제1배수지">#REF!</definedName>
    <definedName name="플랜트기계설치공982" localSheetId="0">#REF!</definedName>
    <definedName name="보일러공982" localSheetId="0">#REF!</definedName>
    <definedName name="_UJ0077">#REF!</definedName>
    <definedName name="광케이블포설">#REF!</definedName>
    <definedName name="상차비토사10">#REF!</definedName>
    <definedName name="윤문병대리님_031.200.9544">#REF!</definedName>
    <definedName name="DANGA59" localSheetId="0">#REF!</definedName>
    <definedName name="흄관운반700재료비">#REF!</definedName>
    <definedName name="끝" localSheetId="0">#REF!</definedName>
    <definedName name="___DOG2">#REF!</definedName>
    <definedName name="최종LRP">#REF!</definedName>
    <definedName name="시험관련산업기사_2급992" localSheetId="0">#REF!</definedName>
    <definedName name="통합헤드커텐1">#REF!</definedName>
    <definedName name="DOOR1_W" localSheetId="0">#REF!</definedName>
    <definedName name="비목출력">#REF!</definedName>
    <definedName name="ㅊ232.ㅛ253">#REF!</definedName>
    <definedName name="PE54C">#REF!</definedName>
    <definedName name="FR38C2.0">#REF!</definedName>
    <definedName name="출" localSheetId="0">#REF!</definedName>
    <definedName name="방수제1">#REF!</definedName>
    <definedName name="________________PI60">#REF!</definedName>
    <definedName name="_12B_53">#REF!</definedName>
    <definedName name="_PN0013">#REF!</definedName>
    <definedName name="사급경비1">#REF!</definedName>
    <definedName name="GBI_S_04">#REF!</definedName>
    <definedName name="치장벽돌공">#REF!</definedName>
    <definedName name="철근운반하차료계">#REF!</definedName>
    <definedName name="OC1형">#REF!</definedName>
    <definedName name="_34356">#REF!</definedName>
    <definedName name="불도자15노무">#REF!</definedName>
    <definedName name="여비">#REF!</definedName>
    <definedName name="PI48___4">#REF!</definedName>
    <definedName name="_PK0002">#REF!</definedName>
    <definedName name="sfds">#REF!</definedName>
    <definedName name="_45">#REF!</definedName>
    <definedName name="_NN55">#REF!</definedName>
    <definedName name="한식목공991" localSheetId="0">#REF!</definedName>
    <definedName name="_12A_31">#REF!</definedName>
    <definedName name="___DAN33">#REF!</definedName>
    <definedName name="T5P">#REF!</definedName>
    <definedName name="흄120">#REF!</definedName>
    <definedName name="_12C_5">#REF!</definedName>
    <definedName name="황룡지구">#REF!</definedName>
    <definedName name="너트_25Φ용">#REF!</definedName>
    <definedName name="폐경비단가">#REF!</definedName>
    <definedName name="kfjaje">#REF!</definedName>
    <definedName name="루프트레인4">#REF!</definedName>
    <definedName name="ㅓ437">#REF!</definedName>
    <definedName name="_MSM">#REF!</definedName>
    <definedName name="외부판넬_창문">#REF!</definedName>
    <definedName name="포" localSheetId="0">#REF!</definedName>
    <definedName name="외송" localSheetId="0">#REF!</definedName>
    <definedName name="석유단가__L당">#REF!</definedName>
    <definedName name="few">#REF!</definedName>
    <definedName name="Data2">#REF!</definedName>
    <definedName name="전북4">#REF!</definedName>
    <definedName name="DANGA107" localSheetId="0">#REF!</definedName>
    <definedName name="_JN71">#REF!</definedName>
    <definedName name="PVC관1">#REF!</definedName>
    <definedName name="IJP취부A">#REF!</definedName>
    <definedName name="금회변변장공사원가">#REF!</definedName>
    <definedName name="_KK29">#REF!</definedName>
    <definedName name="최종ASP_TP_3">#REF!</definedName>
    <definedName name="eor">#REF!</definedName>
    <definedName name="서영노">#REF!</definedName>
    <definedName name="gigin">#REF!</definedName>
    <definedName name="_34406">#REF!</definedName>
    <definedName name="수성페인트내부" localSheetId="0">#REF!</definedName>
    <definedName name="ㄴ이ㅏ매">#REF!</definedName>
    <definedName name="데이타">#REF!</definedName>
    <definedName name="______WW7">#REF!</definedName>
    <definedName name="_34268">#REF!</definedName>
    <definedName name="_11800">#REF!</definedName>
    <definedName name="_66B1_">#REF!</definedName>
    <definedName name="_NN69">#REF!</definedName>
    <definedName name="_JJ221">#REF!</definedName>
    <definedName name="FR82C22">#REF!</definedName>
    <definedName name="dshds">#REF!</definedName>
    <definedName name="FGGG" localSheetId="0">#REF!</definedName>
    <definedName name="_11C_29">#REF!</definedName>
    <definedName name="해송H3.0xW1.2xR10">#REF!</definedName>
    <definedName name="일반현황__2_">#REF!</definedName>
    <definedName name="중기운전조수">#REF!</definedName>
    <definedName name="원상재">#REF!</definedName>
    <definedName name="USH">#REF!</definedName>
    <definedName name="L4L">#REF!</definedName>
    <definedName name="QWERT">#REF!</definedName>
    <definedName name="기재100">#REF!</definedName>
    <definedName name="노10">#REF!</definedName>
    <definedName name="보온공012">#REF!</definedName>
    <definedName name="BLANK11">#REF!</definedName>
    <definedName name="hpd">#REF!</definedName>
    <definedName name="도장공991">#REF!</definedName>
    <definedName name="ㅅㄱㅈ" localSheetId="0">#REF!</definedName>
    <definedName name="명취부3">#REF!</definedName>
    <definedName name="yyy">#REF!</definedName>
    <definedName name="PRINT_T">#REF!</definedName>
    <definedName name="인쇄양식1">#REF!</definedName>
    <definedName name="통신내선공011">#REF!</definedName>
    <definedName name="_sd22">#REF!</definedName>
    <definedName name="CV1C125">#REF!</definedName>
    <definedName name="_PDP2">#REF!</definedName>
    <definedName name="설계경비">#REF!</definedName>
    <definedName name="가합" localSheetId="0">#REF!</definedName>
    <definedName name="기재16.1">#REF!</definedName>
    <definedName name="기재427">#REF!</definedName>
    <definedName name="_NO182">#REF!</definedName>
    <definedName name="원자력배관공002" localSheetId="0">#REF!</definedName>
    <definedName name="벌목부">#REF!</definedName>
    <definedName name="_35814">#REF!</definedName>
    <definedName name="_31616">#REF!</definedName>
    <definedName name="_ind21">#REF!</definedName>
    <definedName name="E2E">#REF!</definedName>
    <definedName name="구상나무2008">#REF!</definedName>
    <definedName name="동력">#REF!</definedName>
    <definedName name="_13C_49">#REF!</definedName>
    <definedName name="_10C_36">#REF!</definedName>
    <definedName name="광수신감도측정">#REF!</definedName>
    <definedName name="sdjfkl" localSheetId="0">#REF!</definedName>
    <definedName name="폐기">#REF!</definedName>
    <definedName name="PE">#REF!</definedName>
    <definedName name="ㅇㄴㄿ">#REF!</definedName>
    <definedName name="_13C_14">#REF!</definedName>
    <definedName name="_DAN91" localSheetId="0">#REF!</definedName>
    <definedName name="수배전" localSheetId="1">#REF!</definedName>
    <definedName name="물____탱____크">#REF!</definedName>
    <definedName name="PDN">#REF!</definedName>
    <definedName name="접지선부설">#REF!</definedName>
    <definedName name="현도사992">#REF!</definedName>
    <definedName name="PI48___12">#REF!</definedName>
    <definedName name="철도신호공011" localSheetId="0">#REF!</definedName>
    <definedName name="_SBB2" localSheetId="0">#REF!</definedName>
    <definedName name="플랜트기계설치공002">#REF!</definedName>
    <definedName name="수량48">#REF!</definedName>
    <definedName name="_KK84">#REF!</definedName>
    <definedName name="MCONSOL">#REF!</definedName>
    <definedName name="_______________________________RO35">#REF!</definedName>
    <definedName name="_BUJ0038">#REF!</definedName>
    <definedName name="DANGA26">#REF!</definedName>
    <definedName name="ILWI1_35">#REF!</definedName>
    <definedName name="_NN48">#REF!</definedName>
    <definedName name="출입문센서">#REF!</definedName>
    <definedName name="할증">#REF!</definedName>
    <definedName name="_SBB3" localSheetId="0">#REF!</definedName>
    <definedName name="건축목공991">#REF!</definedName>
    <definedName name="스노" localSheetId="0">#REF!</definedName>
    <definedName name="완금">#REF!</definedName>
    <definedName name="메타10노무">#REF!</definedName>
    <definedName name="_13207">#REF!</definedName>
    <definedName name="연결판16" localSheetId="0">#REF!</definedName>
    <definedName name="행거28">#REF!</definedName>
    <definedName name="_NO196">#REF!</definedName>
    <definedName name="사급분계">#REF!</definedName>
    <definedName name="전자시계신설">#REF!</definedName>
    <definedName name="_UK0101">#REF!</definedName>
    <definedName name="DANGA74" localSheetId="0">#REF!</definedName>
    <definedName name="DJHFJ" localSheetId="0">#REF!</definedName>
    <definedName name="AWDSF">#REF!</definedName>
    <definedName name="암거구체수량산출1연_형식1">#REF!</definedName>
    <definedName name="_48A">#REF!</definedName>
    <definedName name="_______PRN7">#REF!</definedName>
    <definedName name="박공판넬1">#REF!</definedName>
    <definedName name="_9401">#REF!</definedName>
    <definedName name="_woogi3">#REF!</definedName>
    <definedName name="tr" localSheetId="1">#REF!</definedName>
    <definedName name="DANGA219">#REF!</definedName>
    <definedName name="_UL0016">#REF!</definedName>
    <definedName name="반취부인천">#REF!</definedName>
    <definedName name="김상범">#REF!</definedName>
    <definedName name="계장공">#REF!</definedName>
    <definedName name="간노_1">#REF!</definedName>
    <definedName name="sb105_조적공사">#REF!</definedName>
    <definedName name="허" localSheetId="0">#REF!</definedName>
    <definedName name="ㅏ커">#REF!</definedName>
    <definedName name="ㄹㅇㅎㅀㅎ">#REF!</definedName>
    <definedName name="___PP3">#REF!</definedName>
    <definedName name="백호7재료">#REF!</definedName>
    <definedName name="김지덕님_이석한연구팀">#REF!</definedName>
    <definedName name="F_MA">#REF!</definedName>
    <definedName name="운반차운전사">#REF!</definedName>
    <definedName name="기재451.1">#REF!</definedName>
    <definedName name="목공노무">#REF!</definedName>
    <definedName name="_35102">#REF!</definedName>
    <definedName name="fprt">#REF!</definedName>
    <definedName name="alskdj2">#REF!</definedName>
    <definedName name="PB.10075">#REF!</definedName>
    <definedName name="_UL0006">#REF!</definedName>
    <definedName name="POSTCAP">#REF!</definedName>
    <definedName name="HIT">#REF!</definedName>
    <definedName name="sb104_철골공사">#REF!</definedName>
    <definedName name="ㅁ1.ㅁ32">#REF!</definedName>
    <definedName name="SSSSSS___12">#REF!</definedName>
    <definedName name="통전힌지">#REF!</definedName>
    <definedName name="_33400">#REF!</definedName>
    <definedName name="_3C_6">#REF!</definedName>
    <definedName name="토사주01445노">#REF!</definedName>
    <definedName name="한식와공조공001" localSheetId="0">#REF!</definedName>
    <definedName name="바인딩1조철거">#REF!</definedName>
    <definedName name="TEST_G3">#REF!</definedName>
    <definedName name="__RO80">#REF!</definedName>
    <definedName name="추정금액">#REF!</definedName>
    <definedName name="RO35___10">#REF!</definedName>
    <definedName name="수장공사" localSheetId="1">#REF!</definedName>
    <definedName name="프라임코팅75디스트리뷰우터3000용해비재료비">#REF!</definedName>
    <definedName name="금변폐기물처리비">#REF!</definedName>
    <definedName name="prnit_titles">#REF!</definedName>
    <definedName name="_15C_68">#REF!</definedName>
    <definedName name="플랜트특수용접공992">#REF!</definedName>
    <definedName name="특수화공991">#REF!</definedName>
    <definedName name="PCM국내케이블포설">#REF!</definedName>
    <definedName name="지입">#REF!</definedName>
    <definedName name="_35162">#REF!</definedName>
    <definedName name="흄관운반1000계">#REF!</definedName>
    <definedName name="ㅁㄷㅎ" localSheetId="0">#REF!</definedName>
    <definedName name="기재147">#REF!</definedName>
    <definedName name="준설선선장012">#REF!</definedName>
    <definedName name="잔토Q135사석실가동">#REF!</definedName>
    <definedName name="___SBB2">#REF!</definedName>
    <definedName name="공통재료비" localSheetId="0">#REF!</definedName>
    <definedName name="_13201">#REF!</definedName>
    <definedName name="_9C_5">#REF!</definedName>
    <definedName name="횡선1" localSheetId="0">#REF!</definedName>
    <definedName name="DANGA54" localSheetId="0">#REF!</definedName>
    <definedName name="_39_3_0Crite">#REF!</definedName>
    <definedName name="곰솔H3.0xW1.2xR10">#REF!</definedName>
    <definedName name="금회금폐기물처리비">#REF!</definedName>
    <definedName name="data1">#REF!</definedName>
    <definedName name="용접공_철도982">#REF!</definedName>
    <definedName name="_35714">#REF!</definedName>
    <definedName name="KIM">#REF!</definedName>
    <definedName name="곰솔2508">#REF!</definedName>
    <definedName name="_KK94">#REF!</definedName>
    <definedName name="책임연구원공정">#REF!</definedName>
    <definedName name="_19415">#REF!</definedName>
    <definedName name="_10B_51">#REF!</definedName>
    <definedName name="설치3">#REF!</definedName>
    <definedName name="qe">#REF!</definedName>
    <definedName name="수배전반">#REF!</definedName>
    <definedName name="_TL0033">#REF!</definedName>
    <definedName name="크____람____셸">#REF!</definedName>
    <definedName name="______________DOG3">#REF!</definedName>
    <definedName name="김정민">#REF!</definedName>
    <definedName name="광케이블철거1">#REF!</definedName>
    <definedName name="등기구보강">#REF!</definedName>
    <definedName name="기재303.1">#REF!</definedName>
    <definedName name="동축_2">#REF!</definedName>
    <definedName name="비목군분류표">#REF!</definedName>
    <definedName name="반삼성">#REF!</definedName>
    <definedName name="플랜트용접공991" localSheetId="0">#REF!</definedName>
    <definedName name="원가표지2">#REF!</definedName>
    <definedName name="ㅕㅓㅡㅡ">#REF!</definedName>
    <definedName name="SPP_백__PIPE_25A_단중">#REF!</definedName>
    <definedName name="ㅁㄹ홍ㄴ">#REF!</definedName>
    <definedName name="_3A_21">#REF!</definedName>
    <definedName name="ls" localSheetId="0">#REF!</definedName>
    <definedName name="_b18">#REF!</definedName>
    <definedName name="_GJK0039">#REF!</definedName>
    <definedName name="__DOG2">#REF!</definedName>
    <definedName name="일공구직접노무비">#REF!</definedName>
    <definedName name="보통선원992" localSheetId="0">#REF!</definedName>
    <definedName name="CFBgn">#REF!</definedName>
    <definedName name="노271_1">#REF!</definedName>
    <definedName name="PRINT_TITLE">#REF!</definedName>
    <definedName name="콘크리트포장파괴0.7작업보조원경비">#REF!</definedName>
    <definedName name="_18C_2">#REF!</definedName>
    <definedName name="ㄱ됻ㅅㄱ">#REF!</definedName>
    <definedName name="진동롤러2.5손료">#REF!</definedName>
    <definedName name="코너비드1">#REF!</definedName>
    <definedName name="상수도등기타" localSheetId="0">#REF!</definedName>
    <definedName name="BUBJ0021">#REF!</definedName>
    <definedName name="중기">#REF!</definedName>
    <definedName name="ㅕ">#REF!</definedName>
    <definedName name="lf">#REF!</definedName>
    <definedName name="메타6노무">#REF!</definedName>
    <definedName name="ㅈㄷㄱㅈㄷ">#REF!</definedName>
    <definedName name="단위공량14" localSheetId="0">#REF!</definedName>
    <definedName name="DKFK">#REF!</definedName>
    <definedName name="_BUJ0027">#REF!</definedName>
    <definedName name="잔토처리0.7운반계">#REF!</definedName>
    <definedName name="DOOR3_N" localSheetId="0">#REF!</definedName>
    <definedName name="_____PB3">#REF!</definedName>
    <definedName name="_14A_3">#REF!</definedName>
    <definedName name="절토_토사">#REF!</definedName>
    <definedName name="_TV5">#REF!</definedName>
    <definedName name="_UN0035">#REF!</definedName>
    <definedName name="____________________________________IL1">#REF!</definedName>
    <definedName name="다목" localSheetId="0">#REF!</definedName>
    <definedName name="플랜트배관공992" localSheetId="0">#REF!</definedName>
    <definedName name="DANGA16">#REF!</definedName>
    <definedName name="광케이블설치사011" localSheetId="0">#REF!</definedName>
    <definedName name="ㅢㅏ">#REF!</definedName>
    <definedName name="백호2노무">#REF!</definedName>
    <definedName name="줄눈공991" localSheetId="0">#REF!</definedName>
    <definedName name="_17B_5">#REF!</definedName>
    <definedName name="중기조수">#REF!</definedName>
    <definedName name="계장공982">#REF!</definedName>
    <definedName name="_GJJ0021">#REF!</definedName>
    <definedName name="증설135">#REF!</definedName>
    <definedName name="기재361.1">#REF!</definedName>
    <definedName name="통신외선공002" localSheetId="0">#REF!</definedName>
    <definedName name="류인숙">#REF!</definedName>
    <definedName name="_11420">#REF!</definedName>
    <definedName name="kuryte" localSheetId="0">#REF!</definedName>
    <definedName name="E40P">#REF!</definedName>
    <definedName name="ㄴㅇ혼">#REF!</definedName>
    <definedName name="_34404">#REF!</definedName>
    <definedName name="DANGA179">#REF!</definedName>
    <definedName name="DANGA104">#REF!</definedName>
    <definedName name="ㅡㅁㅊ개14">#REF!</definedName>
    <definedName name="배전전공982">#REF!</definedName>
    <definedName name="_15C_74">#REF!</definedName>
    <definedName name="D25..">#REF!</definedName>
    <definedName name="_13B_21">#REF!</definedName>
    <definedName name="유리알버드">#REF!</definedName>
    <definedName name="_UJ0098">#REF!</definedName>
    <definedName name="____RO22">#REF!</definedName>
    <definedName name="히말라야시다8재료">#REF!</definedName>
    <definedName name="광5">#REF!</definedName>
    <definedName name="DANGA58">#REF!</definedName>
    <definedName name="보조연">#REF!</definedName>
    <definedName name="_35157">#REF!</definedName>
    <definedName name="광케이블계">#REF!</definedName>
    <definedName name="ㅁㅁㅁㅁㅁㅁ">#REF!</definedName>
    <definedName name="__________________PI60">#REF!</definedName>
    <definedName name="다목">#REF!</definedName>
    <definedName name="_64CumI">#REF!</definedName>
    <definedName name="_MUX3240">#REF!</definedName>
    <definedName name="ㅁ인ㅍㅁ닟ㅍㅁㄴㅇㄹ">#REF!</definedName>
    <definedName name="철근공002" localSheetId="0">#REF!</definedName>
    <definedName name="HW시험사002" localSheetId="0">#REF!</definedName>
    <definedName name="_16C_3">#REF!</definedName>
    <definedName name="_1C_2">#REF!</definedName>
    <definedName name="윤로1">#REF!</definedName>
    <definedName name="DelDC">#REF!</definedName>
    <definedName name="중기계조립공">#REF!</definedName>
    <definedName name="설치직접노무비">#REF!</definedName>
    <definedName name="분류A">#REF!</definedName>
    <definedName name="철물" localSheetId="0">#REF!</definedName>
    <definedName name="ㄴㅇ초ㅠ">#REF!</definedName>
    <definedName name="STD.PRINT">#REF!</definedName>
    <definedName name="운전조수">#REF!</definedName>
    <definedName name="K_70_CO">#REF!</definedName>
    <definedName name="공사개요4">#REF!</definedName>
    <definedName name="ER31C3.5">#REF!</definedName>
    <definedName name="_13B_29">#REF!</definedName>
    <definedName name="nnk">#REF!</definedName>
    <definedName name="ㅏㅇㅅㅊㄹ">#REF!</definedName>
    <definedName name="벽철1">#REF!</definedName>
    <definedName name="무선_케이블">#REF!</definedName>
    <definedName name="경기남옥외계약미입고">#REF!</definedName>
    <definedName name="ㅈㅂㄷㄹ">#REF!</definedName>
    <definedName name="세륜기" localSheetId="0">#REF!</definedName>
    <definedName name="접지써콘시설">#REF!</definedName>
    <definedName name="CVDSD">#REF!</definedName>
    <definedName name="육리1호" localSheetId="0">#REF!</definedName>
    <definedName name="기재357">#REF!</definedName>
    <definedName name="DANGA178" localSheetId="0">#REF!</definedName>
    <definedName name="ㅛㄱㄷㄷ">#REF!</definedName>
    <definedName name="수양3">#REF!</definedName>
    <definedName name="FG46TBTB4RTDKDK" localSheetId="0">#REF!</definedName>
    <definedName name="_NN24">#REF!</definedName>
    <definedName name="관재료비금액">#REF!</definedName>
    <definedName name="____________________________________DOG2">#REF!</definedName>
    <definedName name="기재443">#REF!</definedName>
    <definedName name="노60">#REF!</definedName>
    <definedName name="sangL">#REF!</definedName>
    <definedName name="작업반장982" localSheetId="0">#REF!</definedName>
    <definedName name="어ㅗㅎ롱ㄹ">#REF!</definedName>
    <definedName name="H앨보300">#REF!</definedName>
    <definedName name="_11A_9">#REF!</definedName>
    <definedName name="기노76">#REF!</definedName>
    <definedName name="Qe앨">#REF!</definedName>
    <definedName name="ㄷㄱㄷㅈ">#REF!</definedName>
    <definedName name="dsgfggg">#REF!</definedName>
    <definedName name="bd">#REF!</definedName>
    <definedName name="_35139">#REF!</definedName>
    <definedName name="실행예산2">#REF!</definedName>
    <definedName name="보온1200">#REF!</definedName>
    <definedName name="비디오폰">#REF!</definedName>
    <definedName name="Em">#REF!</definedName>
    <definedName name="Macro12">#REF!</definedName>
    <definedName name="각종단가">#REF!</definedName>
    <definedName name="CCTV계">#REF!</definedName>
    <definedName name="____________________IL1">#REF!</definedName>
    <definedName name="물량집계1">#REF!</definedName>
    <definedName name="_9C_30">#REF!</definedName>
    <definedName name="CV1C14">#REF!</definedName>
    <definedName name="기재147.1">#REF!</definedName>
    <definedName name="_16A">#REF!</definedName>
    <definedName name="통신외선공011">#REF!</definedName>
    <definedName name="광분배함48">#REF!</definedName>
    <definedName name="_TJ0019">#REF!</definedName>
    <definedName name="_12204">#REF!</definedName>
    <definedName name="제도사992" localSheetId="0">#REF!</definedName>
    <definedName name="ㅇ01">#REF!</definedName>
    <definedName name="기재193">#REF!</definedName>
    <definedName name="__faf98" localSheetId="0">#REF!</definedName>
    <definedName name="김상용_팀장">#REF!</definedName>
    <definedName name="이설1">#REF!</definedName>
    <definedName name="보통인부p">#REF!</definedName>
    <definedName name="DANGA224" localSheetId="0">#REF!</definedName>
    <definedName name="S.C">#REF!</definedName>
    <definedName name="함석공002" localSheetId="0">#REF!</definedName>
    <definedName name="_15C_80">#REF!</definedName>
    <definedName name="ㄱ30x30x5t_단중">#REF!</definedName>
    <definedName name="플랜트특수용접공002" localSheetId="0">#REF!</definedName>
    <definedName name="ㄹㅇ농ㅎㄴ">#REF!</definedName>
    <definedName name="강관15">#REF!</definedName>
    <definedName name="창호목공982" localSheetId="0">#REF!</definedName>
    <definedName name="_NO23">#REF!</definedName>
    <definedName name="ILP회">#REF!</definedName>
    <definedName name="_02" localSheetId="0">#REF!</definedName>
    <definedName name="하도급원가2">#REF!</definedName>
    <definedName name="_11C_26">#REF!</definedName>
    <definedName name="MHL250W" localSheetId="0">#REF!</definedName>
    <definedName name="_JK52">#REF!</definedName>
    <definedName name="영상" localSheetId="1">#REF!</definedName>
    <definedName name="_4S">#REF!</definedName>
    <definedName name="dsaghh" localSheetId="0">#REF!</definedName>
    <definedName name="피부가">#REF!</definedName>
    <definedName name="이재익__인프라기술_4팀">#REF!</definedName>
    <definedName name="꽃사과R4">#REF!</definedName>
    <definedName name="플랜트배관공982" localSheetId="0">#REF!</definedName>
    <definedName name="제57호표노무비계">#REF!</definedName>
    <definedName name="김성환님_공공_3429.4518">#REF!</definedName>
    <definedName name="grew" localSheetId="0">#REF!</definedName>
    <definedName name="기재422">#REF!</definedName>
    <definedName name="준설선운전사002">#REF!</definedName>
    <definedName name="중급원자력기술자991" localSheetId="0">#REF!</definedName>
    <definedName name="기재275">#REF!</definedName>
    <definedName name="닥타일직관1">#REF!</definedName>
    <definedName name="하재료비금액" localSheetId="0">#REF!</definedName>
    <definedName name="_7A_21">#REF!</definedName>
    <definedName name="배전야">#REF!</definedName>
    <definedName name="블레이드" localSheetId="0">#REF!</definedName>
    <definedName name="reytewt">#REF!</definedName>
    <definedName name="_____________________qa1">#REF!</definedName>
    <definedName name="_18C_1">#REF!</definedName>
    <definedName name="_5A_9">#REF!</definedName>
    <definedName name="기재121">#REF!</definedName>
    <definedName name="_8C_29">#REF!</definedName>
    <definedName name="_OFD1">#REF!</definedName>
    <definedName name="CEUR">#REF!</definedName>
    <definedName name="변제이윤">#REF!</definedName>
    <definedName name="_32106">#REF!</definedName>
    <definedName name="_LGE16">#REF!</definedName>
    <definedName name="기재321">#REF!</definedName>
    <definedName name="WR">#REF!</definedName>
    <definedName name="_GJL0032">#REF!</definedName>
    <definedName name="모과나무H3.5">#REF!</definedName>
    <definedName name="_________UP1">#REF!</definedName>
    <definedName name="_TK0029">#REF!</definedName>
    <definedName name="_UK0111">#REF!</definedName>
    <definedName name="_13C_38">#REF!</definedName>
    <definedName name="_1_3_0Crite">#REF!</definedName>
    <definedName name="_13C_2">#REF!</definedName>
    <definedName name="ㄷㄹㄹㅇ" localSheetId="1">#REF!</definedName>
    <definedName name="_NN200">#REF!</definedName>
    <definedName name="_12B_6">#REF!</definedName>
    <definedName name="CV_1C">#REF!</definedName>
    <definedName name="반압구정">#REF!</definedName>
    <definedName name="메3">#REF!</definedName>
    <definedName name="_35541">#REF!</definedName>
    <definedName name="_UK0072">#REF!</definedName>
    <definedName name="기노54">#REF!</definedName>
    <definedName name="기재266">#REF!</definedName>
    <definedName name="직노_3">#REF!</definedName>
    <definedName name="한종희_님_0331_2002434">#REF!</definedName>
    <definedName name="할인7">#REF!</definedName>
    <definedName name="광편백0405">#REF!</definedName>
    <definedName name="베이스챤넬" localSheetId="0">#REF!</definedName>
    <definedName name="help">#REF!</definedName>
    <definedName name="경계블럭운반운반비계">#REF!</definedName>
    <definedName name="광전송계">#REF!</definedName>
    <definedName name="호남">#REF!</definedName>
    <definedName name="_NO157">#REF!</definedName>
    <definedName name="갈대재">#REF!</definedName>
    <definedName name="소갑">#REF!</definedName>
    <definedName name="_MatMult_B">#REF!</definedName>
    <definedName name="금회금공급가액">#REF!</definedName>
    <definedName name="ㅌㅋ">#REF!</definedName>
    <definedName name="실리콘실런트" localSheetId="0">#REF!</definedName>
    <definedName name="DANGA228" localSheetId="0">#REF!</definedName>
    <definedName name="태전TB2">#REF!</definedName>
    <definedName name="E48M">#REF!</definedName>
    <definedName name="공사내용9">#REF!</definedName>
    <definedName name="비목3">#REF!</definedName>
    <definedName name="ktf" localSheetId="0">#REF!</definedName>
    <definedName name="AS스프노무">#REF!</definedName>
    <definedName name="재140.1">#REF!</definedName>
    <definedName name="왁스" localSheetId="0">#REF!</definedName>
    <definedName name="_NO124">#REF!</definedName>
    <definedName name="정산일반관리비">#REF!</definedName>
    <definedName name="공사책임자">#REF!</definedName>
    <definedName name="보강">#REF!</definedName>
    <definedName name="작동일위대가">#REF!</definedName>
    <definedName name="경북2">#REF!</definedName>
    <definedName name="하노무비금액" localSheetId="0">#REF!</definedName>
    <definedName name="당노">#REF!</definedName>
    <definedName name="_33119">#REF!</definedName>
    <definedName name="수직규준틀재료비">#REF!</definedName>
    <definedName name="_2F" localSheetId="0">#REF!</definedName>
    <definedName name="______RO35">#REF!</definedName>
    <definedName name="DANGA12">#REF!</definedName>
    <definedName name="___DAN41">#REF!</definedName>
    <definedName name="단자10P신설">#REF!</definedName>
    <definedName name="아스팔트포장파괴0.4기계계">#REF!</definedName>
    <definedName name="AAAA___0">#REF!</definedName>
    <definedName name="통케">#REF!</definedName>
    <definedName name="강릉IJP">#REF!</definedName>
    <definedName name="입상관취부">#REF!</definedName>
    <definedName name="ㅇㅇㅇㅇ" localSheetId="1">#REF!</definedName>
    <definedName name="파이프32" localSheetId="0">#REF!</definedName>
    <definedName name="__DAN149">#REF!</definedName>
    <definedName name="하노무비단가" localSheetId="0">#REF!</definedName>
    <definedName name="_______LV01">#REF!</definedName>
    <definedName name="크립">#REF!</definedName>
    <definedName name="ㅇㅇㅇㅇㅇㅇㅇ">#REF!</definedName>
    <definedName name="_2B_19">#REF!</definedName>
    <definedName name="원자력품질관리사012">#REF!</definedName>
    <definedName name="ㅁㄴㅇㅎㅁㄴ">#REF!</definedName>
    <definedName name="_3B_21">#REF!</definedName>
    <definedName name="ㅏㅎ러ㅗ허ㅗ" localSheetId="0">#REF!</definedName>
    <definedName name="통신관련기능사_통신기능사991" localSheetId="0">#REF!</definedName>
    <definedName name="덤프15경">#REF!</definedName>
    <definedName name="기1997" localSheetId="0">#REF!</definedName>
    <definedName name="_DAN66" localSheetId="0">#REF!</definedName>
    <definedName name="ㅣ" localSheetId="0">#REF!</definedName>
    <definedName name="ㄴㄹㅇㅁㄴㄹ" localSheetId="0">#REF!</definedName>
    <definedName name="옹2지3">#REF!</definedName>
    <definedName name="GASUL">#REF!</definedName>
    <definedName name="기재215">#REF!</definedName>
    <definedName name="착암공001" localSheetId="0">#REF!</definedName>
    <definedName name="_35742">#REF!</definedName>
    <definedName name="김성근_과장">#REF!</definedName>
    <definedName name="FTEND_1">#REF!</definedName>
    <definedName name="입안기존2">#REF!</definedName>
    <definedName name="ㅠ55.ㅅ81">#REF!</definedName>
    <definedName name="제58호표노무비계">#REF!</definedName>
    <definedName name="피이윤">#REF!</definedName>
    <definedName name="ㅁ1.ㅁ143">#REF!</definedName>
    <definedName name="타견적" localSheetId="1">#REF!</definedName>
    <definedName name="______________LU2">#REF!</definedName>
    <definedName name="비청담">#REF!</definedName>
    <definedName name="노66_1">#REF!</definedName>
    <definedName name="건축목공012">#REF!</definedName>
    <definedName name="한식와공조공982">#REF!</definedName>
    <definedName name="_NN129">#REF!</definedName>
    <definedName name="앙">#REF!</definedName>
    <definedName name="골부가">#REF!</definedName>
    <definedName name="내장공001">#REF!</definedName>
    <definedName name="반서초">#REF!</definedName>
    <definedName name="밋션별">#REF!</definedName>
    <definedName name="_AAA1">#REF!</definedName>
    <definedName name="약관7">#REF!</definedName>
    <definedName name="자36">#REF!</definedName>
    <definedName name="_13607">#REF!</definedName>
    <definedName name="인버터효율표">#REF!</definedName>
    <definedName name="_11441">#REF!</definedName>
    <definedName name="자재비1">#REF!</definedName>
    <definedName name="오주4호" localSheetId="0">#REF!</definedName>
    <definedName name="최종ASP_2">#REF!</definedName>
    <definedName name="이윤">#REF!</definedName>
    <definedName name="_15A_81">#REF!</definedName>
    <definedName name="PI48___7">#REF!</definedName>
    <definedName name="_7C_10">#REF!</definedName>
    <definedName name="동발공" localSheetId="0">#REF!</definedName>
    <definedName name="미수리">#REF!</definedName>
    <definedName name="_DAN54">#REF!</definedName>
    <definedName name="공사원가계산서재료비">#REF!</definedName>
    <definedName name="_18B_8">#REF!</definedName>
    <definedName name="도급예상액" localSheetId="0">#REF!</definedName>
    <definedName name="골뱅이" localSheetId="0">#REF!</definedName>
    <definedName name="__123Graph_LBL_CPOWERSAV">#REF!</definedName>
    <definedName name="전기공사기사_전기공사기사1급982">#REF!</definedName>
    <definedName name="H_PRI">#REF!</definedName>
    <definedName name="적용계약일반관리비">#REF!</definedName>
    <definedName name="_9C_11">#REF!</definedName>
    <definedName name="관목계">#REF!</definedName>
    <definedName name="단가적용표">#REF!</definedName>
    <definedName name="잔토Q90사석">#REF!</definedName>
    <definedName name="_75__123Graph_LBL_CPOWER_MT">#REF!</definedName>
    <definedName name="_57">#REF!</definedName>
    <definedName name="optcable">#REF!</definedName>
    <definedName name="지장선로">#REF!</definedName>
    <definedName name="노곡4호" localSheetId="0">#REF!</definedName>
    <definedName name="계1">#REF!</definedName>
    <definedName name="규준노">#REF!</definedName>
    <definedName name="KMP">#REF!</definedName>
    <definedName name="T자W1.2">#REF!</definedName>
    <definedName name="_UN0069">#REF!</definedName>
    <definedName name="_VLX2">#REF!</definedName>
    <definedName name="_23133">#REF!</definedName>
    <definedName name="수리수선">#REF!</definedName>
    <definedName name="HW시험사001" localSheetId="0">#REF!</definedName>
    <definedName name="MODEL">#REF!</definedName>
    <definedName name="철공001">#REF!</definedName>
    <definedName name="기노68">#REF!</definedName>
    <definedName name="통신관련산업기사_통신기사2급991" localSheetId="0">#REF!</definedName>
    <definedName name="CV1C200">#REF!</definedName>
    <definedName name="DANGA228">#REF!</definedName>
    <definedName name="밤나무6재료">#REF!</definedName>
    <definedName name="BUBN0006">#REF!</definedName>
    <definedName name="고급원자력비파괴시험공002">#REF!</definedName>
    <definedName name="_18B_7">#REF!</definedName>
    <definedName name="연금보험료">#REF!</definedName>
    <definedName name="소형">#REF!</definedName>
    <definedName name="G3CCT">#REF!</definedName>
    <definedName name="BCONN42">#REF!</definedName>
    <definedName name="_TN0016">#REF!</definedName>
    <definedName name="토사보0445노">#REF!</definedName>
    <definedName name="강관비계브라켓">#REF!</definedName>
    <definedName name="견출공012">#REF!</definedName>
    <definedName name="_3_3_0Crite">#REF!</definedName>
    <definedName name="직접노뭅ㅣ">#REF!</definedName>
    <definedName name="sectionD">#REF!</definedName>
    <definedName name="ㅇ퍼ㅐㄴ">#REF!</definedName>
    <definedName name="_ind25">#REF!</definedName>
    <definedName name="염병용">#REF!</definedName>
    <definedName name="내용">#REF!</definedName>
    <definedName name="보통지6FC100">#REF!</definedName>
    <definedName name="석공노무">#REF!</definedName>
    <definedName name="_JJ39">#REF!</definedName>
    <definedName name="LBN">#REF!</definedName>
    <definedName name="산재">#REF!</definedName>
    <definedName name="수간8재">#REF!</definedName>
    <definedName name="_9A_24">#REF!</definedName>
    <definedName name="_8C_17">#REF!</definedName>
    <definedName name="건축목공001">#REF!</definedName>
    <definedName name="_13C_22">#REF!</definedName>
    <definedName name="Network" localSheetId="0">#REF!</definedName>
    <definedName name="안전관리">#REF!</definedName>
    <definedName name="_25822">#REF!</definedName>
    <definedName name="절단공982" localSheetId="0">#REF!</definedName>
    <definedName name="_5B_18">#REF!</definedName>
    <definedName name="afsfa">#REF!</definedName>
    <definedName name="_PJ0008">#REF!</definedName>
    <definedName name="하도대비내역">#REF!</definedName>
    <definedName name="BTS_1x1">#REF!</definedName>
    <definedName name="DANGA50">#REF!</definedName>
    <definedName name="금변금공사개요5">#REF!</definedName>
    <definedName name="ㅇㅇㄻㅇㄹㅇㄴ">#REF!</definedName>
    <definedName name="SPP_백__PIPE_400A_단중">#REF!</definedName>
    <definedName name="매크로14">#REF!</definedName>
    <definedName name="DANGA159">#REF!</definedName>
    <definedName name="sb114_타일및돌공사">#REF!</definedName>
    <definedName name="_35189">#REF!</definedName>
    <definedName name="_34801">#REF!</definedName>
    <definedName name="전주인력시공8">#REF!</definedName>
    <definedName name="접지수량">#REF!</definedName>
    <definedName name="설치12C">#REF!</definedName>
    <definedName name="_6B_2">#REF!</definedName>
    <definedName name="비본사">#REF!</definedName>
    <definedName name="FTPFJ">#REF!</definedName>
    <definedName name="_TN0028">#REF!</definedName>
    <definedName name="_1A_25">#REF!</definedName>
    <definedName name="_DAN121">#REF!</definedName>
    <definedName name="JENS2">#REF!</definedName>
    <definedName name="_____RO35">#REF!</definedName>
    <definedName name="frt">#REF!</definedName>
    <definedName name="_HHI42">#REF!</definedName>
    <definedName name="합계전류">#REF!</definedName>
    <definedName name="print_titil">#REF!</definedName>
    <definedName name="시외30">#REF!</definedName>
    <definedName name="_5C_13">#REF!</definedName>
    <definedName name="내역수량">#REF!</definedName>
    <definedName name="중급원자력기술자002" localSheetId="0">#REF!</definedName>
    <definedName name="금회직접노무비">#REF!</definedName>
    <definedName name="장재">#REF!</definedName>
    <definedName name="광케이블포설2">#REF!</definedName>
    <definedName name="벽돌_블록_제작공992">#REF!</definedName>
    <definedName name="지선롯드">#REF!</definedName>
    <definedName name="원자력품질관리사992" localSheetId="0">#REF!</definedName>
    <definedName name="_KK215">#REF!</definedName>
    <definedName name="품목상승공사원가재료비" localSheetId="0">#REF!</definedName>
    <definedName name="동교2">#REF!</definedName>
    <definedName name="_Key2" localSheetId="0">#REF!</definedName>
    <definedName name="_JJ72">#REF!</definedName>
    <definedName name="F_CODE1">#REF!</definedName>
    <definedName name="_35531">#REF!</definedName>
    <definedName name="청단풍">#REF!</definedName>
    <definedName name="DOG1___7">#REF!</definedName>
    <definedName name="________________________________TON1">#REF!</definedName>
    <definedName name="ㄴㅁㄹㅇㄹ">#REF!</definedName>
    <definedName name="_3B_9">#REF!</definedName>
    <definedName name="___________LP3">#REF!</definedName>
    <definedName name="__Ts1" localSheetId="0">#REF!</definedName>
    <definedName name="기재29.1">#REF!</definedName>
    <definedName name="kev">#REF!</definedName>
    <definedName name="벌목부012">#REF!</definedName>
    <definedName name="평면선형">#REF!</definedName>
    <definedName name="공정집계준공">#REF!</definedName>
    <definedName name="ㅁㄴㅇ류">#REF!</definedName>
    <definedName name="DC_8">#REF!</definedName>
    <definedName name="_13B_31">#REF!</definedName>
    <definedName name="토재" localSheetId="0">#REF!</definedName>
    <definedName name="백07간재">#REF!</definedName>
    <definedName name="조경공002" localSheetId="0">#REF!</definedName>
    <definedName name="NoCon">#REF!</definedName>
    <definedName name="_9C_7">#REF!</definedName>
    <definedName name="종단접속제">#REF!</definedName>
    <definedName name="용접공_철도002" localSheetId="0">#REF!</definedName>
    <definedName name="_NO74">#REF!</definedName>
    <definedName name="_________________DOG3">#REF!</definedName>
    <definedName name="단가51">#REF!</definedName>
    <definedName name="ㅁ300">#REF!</definedName>
    <definedName name="기계설치공012" localSheetId="0">#REF!</definedName>
    <definedName name="노즐공002" localSheetId="0">#REF!</definedName>
    <definedName name="입체조겨울타리">#REF!</definedName>
    <definedName name="TV공시청계">#REF!</definedName>
    <definedName name="_18A_13">#REF!</definedName>
    <definedName name="공사안내판">#REF!</definedName>
    <definedName name="_TJ0011">#REF!</definedName>
    <definedName name="RO35___4">#REF!</definedName>
    <definedName name="_DAN133">#REF!</definedName>
    <definedName name="BUBK0003">#REF!</definedName>
    <definedName name="_26330">#REF!</definedName>
    <definedName name="ITEM">#REF!</definedName>
    <definedName name="김_동률_님">#REF!</definedName>
    <definedName name="부대내역비교">#REF!</definedName>
    <definedName name="자재단가근거">#REF!</definedName>
    <definedName name="옹되">#REF!</definedName>
    <definedName name="조사9909">#REF!</definedName>
    <definedName name="_DAN48">#REF!</definedName>
    <definedName name="agdump">#REF!</definedName>
    <definedName name="_____A99999" localSheetId="0">#REF!</definedName>
    <definedName name="전선_옥외용">#REF!</definedName>
    <definedName name="_NO69">#REF!</definedName>
    <definedName name="재14">#REF!</definedName>
    <definedName name="지진L">#REF!</definedName>
    <definedName name="기재403.1">#REF!</definedName>
    <definedName name="곰솔R12">#REF!</definedName>
    <definedName name="배재">#REF!</definedName>
    <definedName name="기재185.1">#REF!</definedName>
    <definedName name="_JJ76">#REF!</definedName>
    <definedName name="F_EQ0">#REF!</definedName>
    <definedName name="가1100">#REF!</definedName>
    <definedName name="DMF">#REF!</definedName>
    <definedName name="김상연">#REF!</definedName>
    <definedName name="수량표지">#REF!</definedName>
    <definedName name="TEST_K">#REF!</definedName>
    <definedName name="_WW3">#REF!</definedName>
    <definedName name="ㅇㅁㅎㄹ">#REF!</definedName>
    <definedName name="ㅜㅛㄷ" localSheetId="0">#REF!</definedName>
    <definedName name="몰탈">#REF!</definedName>
    <definedName name="_ind42">#REF!</definedName>
    <definedName name="시공측량사002">#REF!</definedName>
    <definedName name="기재289.1">#REF!</definedName>
    <definedName name="_NN124">#REF!</definedName>
    <definedName name="AsyncTelemetry">#REF!</definedName>
    <definedName name="상급원자력기술자982" localSheetId="0">#REF!</definedName>
    <definedName name="ㅁㄶㅁㄴ" localSheetId="0">#REF!</definedName>
    <definedName name="_50__123Graph_DPOWER_MT">#REF!</definedName>
    <definedName name="일위철거">#REF!</definedName>
    <definedName name="_35113">#REF!</definedName>
    <definedName name="_2C_13">#REF!</definedName>
    <definedName name="산출0" localSheetId="0">#REF!</definedName>
    <definedName name="단80">#REF!</definedName>
    <definedName name="BUBL0016">#REF!</definedName>
    <definedName name="때죽나무H3.0">#REF!</definedName>
    <definedName name="SADF" localSheetId="1">#REF!</definedName>
    <definedName name="BUBK0020">#REF!</definedName>
    <definedName name="기층기계살수노무비">#REF!</definedName>
    <definedName name="RO80___4">#REF!</definedName>
    <definedName name="LfpCon">#REF!</definedName>
    <definedName name="철16">#REF!</definedName>
    <definedName name="아스콘잔재처리계">#REF!</definedName>
    <definedName name="몰탈1">#REF!</definedName>
    <definedName name="____LU1">#REF!</definedName>
    <definedName name="def">#REF!</definedName>
    <definedName name="콤팩터노무비">#REF!</definedName>
    <definedName name="qi">#REF!</definedName>
    <definedName name="WW2___9">#REF!</definedName>
    <definedName name="부스닥트">#REF!</definedName>
    <definedName name="__ST16">#REF!</definedName>
    <definedName name="_GJN0040">#REF!</definedName>
    <definedName name="램머재료비">#REF!</definedName>
    <definedName name="연못">#REF!</definedName>
    <definedName name="_13B_11">#REF!</definedName>
    <definedName name="피이광주">#REF!</definedName>
    <definedName name="ftss">#REF!</definedName>
    <definedName name="_12A_64">#REF!</definedName>
    <definedName name="_23321">#REF!</definedName>
    <definedName name="산재보험료..입력">#REF!</definedName>
    <definedName name="표층기계전압마카담계">#REF!</definedName>
    <definedName name="SSSS___8">#REF!</definedName>
    <definedName name="_35513">#REF!</definedName>
    <definedName name="jae_d_jab">#REF!</definedName>
    <definedName name="닥트공011" localSheetId="0">#REF!</definedName>
    <definedName name="___SUB3">#REF!</definedName>
    <definedName name="RGR">#REF!</definedName>
    <definedName name="발포처리">#REF!</definedName>
    <definedName name="DANGA114" localSheetId="0">#REF!</definedName>
    <definedName name="_6B_24">#REF!</definedName>
    <definedName name="yitd" localSheetId="1">#REF!</definedName>
    <definedName name="AA___8">#REF!</definedName>
    <definedName name="alpha3" localSheetId="0">#REF!</definedName>
    <definedName name="PVC곡관1">#REF!</definedName>
    <definedName name="금회금일반관리비">#REF!</definedName>
    <definedName name="_32504">#REF!</definedName>
    <definedName name="지광교">#REF!</definedName>
    <definedName name="판넬조립공002" localSheetId="0">#REF!</definedName>
    <definedName name="원자력기계설치공991" localSheetId="0">#REF!</definedName>
    <definedName name="Y">#REF!</definedName>
    <definedName name="_GJK0023">#REF!</definedName>
    <definedName name="_BUK0041">#REF!</definedName>
    <definedName name="FDSGFSD">#REF!</definedName>
    <definedName name="휘발유1">#REF!</definedName>
    <definedName name="테R6">#REF!</definedName>
    <definedName name="_L03">#REF!</definedName>
    <definedName name="기노92.1">#REF!</definedName>
    <definedName name="dsfgs" localSheetId="1">#REF!</definedName>
    <definedName name="기재17.1">#REF!</definedName>
    <definedName name="_23300">#REF!</definedName>
    <definedName name="견출공992" localSheetId="0">#REF!</definedName>
    <definedName name="____________________________RO110">#REF!</definedName>
    <definedName name="E8P">#REF!</definedName>
    <definedName name="교대222">#REF!</definedName>
    <definedName name="양경헌">#REF!</definedName>
    <definedName name="로ㅓㅎ러호ㅓㅎ">#REF!</definedName>
    <definedName name="최종TSL">#REF!</definedName>
    <definedName name="_MatMult_A" localSheetId="1">#REF!</definedName>
    <definedName name="잔자갈재">#REF!</definedName>
    <definedName name="사석보0245노">#REF!</definedName>
    <definedName name="_7C_25">#REF!</definedName>
    <definedName name="간노">#REF!</definedName>
    <definedName name="_16B_10">#REF!</definedName>
    <definedName name="노92">#REF!</definedName>
    <definedName name="_______________LV02">#REF!</definedName>
    <definedName name="Titoli_stampa">#REF!</definedName>
    <definedName name="Page13">#REF!</definedName>
    <definedName name="_PB1">#REF!</definedName>
    <definedName name="_____________qa1">#REF!</definedName>
    <definedName name="BSC_Code">#REF!</definedName>
    <definedName name="_UK0109">#REF!</definedName>
    <definedName name="____ys1">#REF!</definedName>
    <definedName name="기재197.1">#REF!</definedName>
    <definedName name="_UL0103">#REF!</definedName>
    <definedName name="fdsjdsj">#REF!</definedName>
    <definedName name="_________________RO80">#REF!</definedName>
    <definedName name="약관1">#REF!</definedName>
    <definedName name="_NO66">#REF!</definedName>
    <definedName name="ㄴㄴㅁ">#REF!</definedName>
    <definedName name="_JJ168">#REF!</definedName>
    <definedName name="BLANK25">#REF!</definedName>
    <definedName name="_12A_17">#REF!</definedName>
    <definedName name="홍ㄹㄴㄷㄱ" localSheetId="0">#REF!</definedName>
    <definedName name="_11600">#REF!</definedName>
    <definedName name="비방배">#REF!</definedName>
    <definedName name="_____________________________DOG1">#REF!</definedName>
    <definedName name="T24P">#REF!</definedName>
    <definedName name="경기옥상외개통">#REF!</definedName>
    <definedName name="wind2">#REF!</definedName>
    <definedName name="__NMB96">#REF!</definedName>
    <definedName name="_10B_">#REF!</definedName>
    <definedName name="관계단재">#REF!</definedName>
    <definedName name="별첨소모품비01">#REF!</definedName>
    <definedName name="_KK1">#REF!</definedName>
    <definedName name="_DAN119" localSheetId="0">#REF!</definedName>
    <definedName name="__SUB3">#REF!</definedName>
    <definedName name="판넬자재">#REF!</definedName>
    <definedName name="_DAN112" localSheetId="0">#REF!</definedName>
    <definedName name="_DAN14" localSheetId="0">#REF!</definedName>
    <definedName name="_36234">#REF!</definedName>
    <definedName name="DC_3">#REF!</definedName>
    <definedName name="ㅏ도">#REF!</definedName>
    <definedName name="_12C_27">#REF!</definedName>
    <definedName name="CJFRHD">#REF!</definedName>
    <definedName name="보안공982" localSheetId="0">#REF!</definedName>
    <definedName name="고압케이블전공001">#REF!</definedName>
    <definedName name="PDIS">#REF!</definedName>
    <definedName name="Macro11">#REF!</definedName>
    <definedName name="TOTAL">#REF!</definedName>
    <definedName name="공종갯수">#REF!</definedName>
    <definedName name="______________________DOG2">#REF!</definedName>
    <definedName name="단89">#REF!</definedName>
    <definedName name="LP1A">#REF!</definedName>
    <definedName name="ㅁㅇ">#REF!</definedName>
    <definedName name="거푸집기초">#REF!</definedName>
    <definedName name="ex_rate">#REF!</definedName>
    <definedName name="DCS">#REF!</definedName>
    <definedName name="_9411">#REF!</definedName>
    <definedName name="_G08">#REF!</definedName>
    <definedName name="Section3">#REF!</definedName>
    <definedName name="기재455">#REF!</definedName>
    <definedName name="junp">#REF!</definedName>
    <definedName name="원자력제관공001">#REF!</definedName>
    <definedName name="WDV">#REF!</definedName>
    <definedName name="일층주간선">#REF!</definedName>
    <definedName name="R_Footer">#REF!</definedName>
    <definedName name="_32414">#REF!</definedName>
    <definedName name="_NN235">#REF!</definedName>
    <definedName name="DANGA134" localSheetId="0">#REF!</definedName>
    <definedName name="_15A_56">#REF!</definedName>
    <definedName name="bf">#REF!</definedName>
    <definedName name="RO80___7">#REF!</definedName>
    <definedName name="치">#REF!</definedName>
    <definedName name="지진L" localSheetId="0">#REF!</definedName>
    <definedName name="시험관련기사_시험사1급982">#REF!</definedName>
    <definedName name="_35154">#REF!</definedName>
    <definedName name="gammat" localSheetId="0">#REF!</definedName>
    <definedName name="보통인부B10">#REF!</definedName>
    <definedName name="슬리브B">#REF!</definedName>
    <definedName name="_25642">#REF!</definedName>
    <definedName name="파이프펜던트">#REF!</definedName>
    <definedName name="콘크리트2">#REF!</definedName>
    <definedName name="콘크리트못" localSheetId="0">#REF!</definedName>
    <definedName name="_35191">#REF!</definedName>
    <definedName name="일위대가_서비스">#REF!</definedName>
    <definedName name="JOGA1">#REF!</definedName>
    <definedName name="윤일승_과장">#REF!</definedName>
    <definedName name="_34656">#REF!</definedName>
    <definedName name="pipe">#REF!</definedName>
    <definedName name="_1_0_S">#REF!</definedName>
    <definedName name="기재33.1">#REF!</definedName>
    <definedName name="경산TB2">#REF!</definedName>
    <definedName name="약관8">#REF!</definedName>
    <definedName name="방습거울" localSheetId="0">#REF!</definedName>
    <definedName name="_NN179">#REF!</definedName>
    <definedName name="상차비사석야간">#REF!</definedName>
    <definedName name="준설선기관사002" localSheetId="0">#REF!</definedName>
    <definedName name="TEST_C2">#REF!</definedName>
    <definedName name="투부가가치세" localSheetId="0">#REF!</definedName>
    <definedName name="_UK0014">#REF!</definedName>
    <definedName name="_NO236">#REF!</definedName>
    <definedName name="피스표">#REF!</definedName>
    <definedName name="노128">#REF!</definedName>
    <definedName name="_3.PFP강관_나사">#REF!</definedName>
    <definedName name="지노1">#REF!</definedName>
    <definedName name="재52">#REF!</definedName>
    <definedName name="통신기사">#REF!</definedName>
    <definedName name="_GJN0004">#REF!</definedName>
    <definedName name="수성E1">#REF!</definedName>
    <definedName name="자28">#REF!</definedName>
    <definedName name="외">#REF!</definedName>
    <definedName name="SLAB1" localSheetId="0">#REF!</definedName>
    <definedName name="E58M">#REF!</definedName>
    <definedName name="지적기사_1급">#REF!</definedName>
    <definedName name="부대비">#REF!</definedName>
    <definedName name="형광등32W_1" localSheetId="0">#REF!</definedName>
    <definedName name="_12C_24">#REF!</definedName>
    <definedName name="_31509">#REF!</definedName>
    <definedName name="__NOS70">#REF!</definedName>
    <definedName name="_25600">#REF!</definedName>
    <definedName name="써강남">#REF!</definedName>
    <definedName name="충남옥외개통">#REF!</definedName>
    <definedName name="_________________________RO60">#REF!</definedName>
    <definedName name="_34260">#REF!</definedName>
    <definedName name="Tf">#REF!</definedName>
    <definedName name="수수료">#REF!</definedName>
    <definedName name="POST1">#REF!</definedName>
    <definedName name="용접공_철도991" localSheetId="0">#REF!</definedName>
    <definedName name="무궁화1203">#REF!</definedName>
    <definedName name="mii">#REF!</definedName>
    <definedName name="__RO35" localSheetId="0">#REF!</definedName>
    <definedName name="조력공012" localSheetId="0">#REF!</definedName>
    <definedName name="_UL0109">#REF!</definedName>
    <definedName name="ILP적">#REF!</definedName>
    <definedName name="_UN0046">#REF!</definedName>
    <definedName name="QWS">#REF!</definedName>
    <definedName name="정산도급분계">#REF!</definedName>
    <definedName name="수중모타1" localSheetId="0">#REF!</definedName>
    <definedName name="ㄴ이라ㅓ">#REF!</definedName>
    <definedName name="_15B_82">#REF!</definedName>
    <definedName name="VHMF">#REF!</definedName>
    <definedName name="ㅊ퓿ㅌ" localSheetId="0">#REF!</definedName>
    <definedName name="아콘78">#REF!</definedName>
    <definedName name="후렉시블전선관">#REF!</definedName>
    <definedName name="_PI48">#REF!</definedName>
    <definedName name="화신기존2">#REF!</definedName>
    <definedName name="경운기간재">#REF!</definedName>
    <definedName name="_1_5통관" localSheetId="0">#REF!</definedName>
    <definedName name="_______">#REF!</definedName>
    <definedName name="_NN5">#REF!</definedName>
    <definedName name="물싸리노">#REF!</definedName>
    <definedName name="___DOG3" localSheetId="0">#REF!</definedName>
    <definedName name="SMP" localSheetId="0">#REF!</definedName>
    <definedName name="실행예산11">#REF!</definedName>
    <definedName name="SUS페인트">#REF!</definedName>
    <definedName name="표준공수" localSheetId="0">#REF!</definedName>
    <definedName name="심야">#REF!</definedName>
    <definedName name="노123">#REF!</definedName>
    <definedName name="mml">#REF!</definedName>
    <definedName name="___TON2" localSheetId="0">#REF!</definedName>
    <definedName name="경비합계">#REF!</definedName>
    <definedName name="운전사_운반차002">#REF!</definedName>
    <definedName name="재109">#REF!</definedName>
    <definedName name="등가거리1" localSheetId="0">#REF!</definedName>
    <definedName name="품명" localSheetId="0">#REF!</definedName>
    <definedName name="rwref">#REF!</definedName>
    <definedName name="α2">#REF!</definedName>
    <definedName name="안미옥" localSheetId="0">#REF!</definedName>
    <definedName name="금변장도급액">#REF!</definedName>
    <definedName name="_12B_22">#REF!</definedName>
    <definedName name="기재287.1">#REF!</definedName>
    <definedName name="BLANK10">#REF!</definedName>
    <definedName name="불도자15경">#REF!</definedName>
    <definedName name="기재74.1">#REF!</definedName>
    <definedName name="콤팩터재료비">#REF!</definedName>
    <definedName name="_fff94">#REF!</definedName>
    <definedName name="PESO">#REF!</definedName>
    <definedName name="_UJ0055">#REF!</definedName>
    <definedName name="_NN138">#REF!</definedName>
    <definedName name="일반관리비율">#REF!</definedName>
    <definedName name="_UK0034">#REF!</definedName>
    <definedName name="_31101">#REF!</definedName>
    <definedName name="_13311">#REF!</definedName>
    <definedName name="_36212">#REF!</definedName>
    <definedName name="_43.배관보온_셀프카바">#REF!</definedName>
    <definedName name="OPC_Disk">#REF!</definedName>
    <definedName name="Module1.FormPrint">#REF!</definedName>
    <definedName name="지붕재료">#REF!</definedName>
    <definedName name="BAIN1">#REF!</definedName>
    <definedName name="건설기계조장011">#REF!</definedName>
    <definedName name="_4C_23">#REF!</definedName>
    <definedName name="_JN65">#REF!</definedName>
    <definedName name="택코팅30디스트리뷰우터3000인건비재료비">#REF!</definedName>
    <definedName name="판넬명칭">#REF!</definedName>
    <definedName name="배전주">#REF!</definedName>
    <definedName name="_32401">#REF!</definedName>
    <definedName name="심세섭">#REF!</definedName>
    <definedName name="제4호표" localSheetId="0">#REF!</definedName>
    <definedName name="ㄱ40x40x5t_단중">#REF!</definedName>
    <definedName name="CBIND2_1">#REF!</definedName>
    <definedName name="잔토Q90토사실가동">#REF!</definedName>
    <definedName name="_arm3">#REF!</definedName>
    <definedName name="_28">#REF!</definedName>
    <definedName name="_____________TON2">#REF!</definedName>
    <definedName name="ㄹㅇ놀ㅇㄴ">#REF!</definedName>
    <definedName name="자동화재탐지설비" localSheetId="1">#REF!</definedName>
    <definedName name="동발공_터널001">#REF!</definedName>
    <definedName name="sde">#REF!</definedName>
    <definedName name="_DAN111" localSheetId="0">#REF!</definedName>
    <definedName name="DANGA193" localSheetId="0">#REF!</definedName>
    <definedName name="김석민_과장">#REF!</definedName>
    <definedName name="_461___0">#REF!</definedName>
    <definedName name="취입">#REF!</definedName>
    <definedName name="한식미장공991" localSheetId="0">#REF!</definedName>
    <definedName name="주차장토공">#REF!</definedName>
    <definedName name="_KK194">#REF!</definedName>
    <definedName name="CPMF">#REF!</definedName>
    <definedName name="_KK17">#REF!</definedName>
    <definedName name="DANGA76" localSheetId="0">#REF!</definedName>
    <definedName name="구분6">#REF!</definedName>
    <definedName name="_PL0004">#REF!</definedName>
    <definedName name="_GJL0004">#REF!</definedName>
    <definedName name="광코드51">#REF!</definedName>
    <definedName name="UC3400P">#REF!</definedName>
    <definedName name="PE포설2">#REF!</definedName>
    <definedName name="은산3호">#REF!</definedName>
    <definedName name="금변전공급가액">#REF!</definedName>
    <definedName name="ㅔㅐ" localSheetId="0">#REF!</definedName>
    <definedName name="재130">#REF!</definedName>
    <definedName name="________________________________RO45">#REF!</definedName>
    <definedName name="__sub4">#REF!</definedName>
    <definedName name="_re7">#REF!</definedName>
    <definedName name="LP___4">#REF!</definedName>
    <definedName name="전자시계철거">#REF!</definedName>
    <definedName name="HPUMP">#REF!</definedName>
    <definedName name="김수현선임님_IP통신연구소">#REF!</definedName>
    <definedName name="기노98">#REF!</definedName>
    <definedName name="적용계약안전관리비" localSheetId="0">#REF!</definedName>
    <definedName name="암타이2">#REF!</definedName>
    <definedName name="__WW6" localSheetId="0">#REF!</definedName>
    <definedName name="_32000">#REF!</definedName>
    <definedName name="측면아래변">#REF!</definedName>
    <definedName name="___DAN130">#REF!</definedName>
    <definedName name="알파1">#REF!</definedName>
    <definedName name="BUBN0011">#REF!</definedName>
    <definedName name="통신설비공991">#REF!</definedName>
    <definedName name="TEST_K2">#REF!</definedName>
    <definedName name="광코드11">#REF!</definedName>
    <definedName name="최종ASP_5">#REF!</definedName>
    <definedName name="단47">#REF!</definedName>
    <definedName name="한식목공조공011" localSheetId="0">#REF!</definedName>
    <definedName name="조합되메우기0.4기계노무비">#REF!</definedName>
    <definedName name="산출근거1">#REF!</definedName>
    <definedName name="_4_3_2호송수관로">#REF!</definedName>
    <definedName name="SW32G">#REF!</definedName>
    <definedName name="아연도배관자재">#REF!</definedName>
    <definedName name="셛ㄳ">#REF!</definedName>
    <definedName name="SS7T">#REF!</definedName>
    <definedName name="_36143">#REF!</definedName>
    <definedName name="_31413">#REF!</definedName>
    <definedName name="일반관리_1">#REF!</definedName>
    <definedName name="지노1" localSheetId="0">#REF!</definedName>
    <definedName name="기재369">#REF!</definedName>
    <definedName name="HI_전선관">#REF!</definedName>
    <definedName name="보차도경계석">#REF!</definedName>
    <definedName name="노즐공011" localSheetId="0">#REF!</definedName>
    <definedName name="jyt">#REF!</definedName>
    <definedName name="H1.2m">#REF!</definedName>
    <definedName name="_7C_29">#REF!</definedName>
    <definedName name="fdgdsf" localSheetId="0">#REF!</definedName>
    <definedName name="통신일위목록">#REF!</definedName>
    <definedName name="_NN184">#REF!</definedName>
    <definedName name="월배TB3">#REF!</definedName>
    <definedName name="토사보0745노">#REF!</definedName>
    <definedName name="_O05">#REF!</definedName>
    <definedName name="이윤3">#REF!</definedName>
    <definedName name="앙카1">#REF!</definedName>
    <definedName name="공종10" localSheetId="0">#REF!</definedName>
    <definedName name="ㅁㄴㅇ류" localSheetId="0">#REF!</definedName>
    <definedName name="_UL0022">#REF!</definedName>
    <definedName name="보150" localSheetId="0">#REF!</definedName>
    <definedName name="ㅛ가ㅓㅑㄷㅇ너" localSheetId="0">#REF!</definedName>
    <definedName name="암거구체수량산출1연_형식2">#REF!</definedName>
    <definedName name="특고상가이전비">#REF!</definedName>
    <definedName name="_15C_67">#REF!</definedName>
    <definedName name="_10._사급자재대" localSheetId="0">#REF!</definedName>
    <definedName name="__dia19">#REF!</definedName>
    <definedName name="나다">#REF!</definedName>
    <definedName name="공명">#REF!</definedName>
    <definedName name="황룡강배수개선사업" localSheetId="0">#REF!</definedName>
    <definedName name="되메우기경">#REF!</definedName>
    <definedName name="_A99999" localSheetId="0">#REF!</definedName>
    <definedName name="배인" localSheetId="0">#REF!</definedName>
    <definedName name="반울산철">#REF!</definedName>
    <definedName name="광케이블가공48">#REF!</definedName>
    <definedName name="DOG3___12">#REF!</definedName>
    <definedName name="_31506">#REF!</definedName>
    <definedName name="철근야">#REF!</definedName>
    <definedName name="ㅂㅂㅈㅂㅈㅂㅈ">#REF!</definedName>
    <definedName name="DANGA110">#REF!</definedName>
    <definedName name="건설기계운전기사982">#REF!</definedName>
    <definedName name="___WW3">#REF!</definedName>
    <definedName name="내역1">#REF!</definedName>
    <definedName name="현도사991">#REF!</definedName>
    <definedName name="테R10">#REF!</definedName>
    <definedName name="_2A_4">#REF!</definedName>
    <definedName name="지붕잇기공982">#REF!</definedName>
    <definedName name="___CUM3">#REF!</definedName>
    <definedName name="MODEM3">#REF!</definedName>
    <definedName name="가설공사재료비합계">#REF!</definedName>
    <definedName name="__A69999">#REF!</definedName>
    <definedName name="맨홀거푸집연결관1">#REF!</definedName>
    <definedName name="이_동길_님">#REF!</definedName>
    <definedName name="_8.스덴관_프레스접합">#REF!</definedName>
    <definedName name="gdasgf" localSheetId="0">#REF!</definedName>
    <definedName name="SSD">#REF!</definedName>
    <definedName name="시외28">#REF!</definedName>
    <definedName name="SY" localSheetId="0">#REF!</definedName>
    <definedName name="___LU1">#REF!</definedName>
    <definedName name="서울옥상외개통">#REF!</definedName>
    <definedName name="태산목12재료">#REF!</definedName>
    <definedName name="_qs2">#REF!</definedName>
    <definedName name="GV_14">#REF!</definedName>
    <definedName name="_21110">#REF!</definedName>
    <definedName name="금회변전이윤">#REF!</definedName>
    <definedName name="TN1XS">#REF!</definedName>
    <definedName name="심우을">#REF!</definedName>
    <definedName name="표층기계살수재료비">#REF!</definedName>
    <definedName name="내역코드">#REF!</definedName>
    <definedName name="수양6">#REF!</definedName>
    <definedName name="특별인부" localSheetId="0">#REF!</definedName>
    <definedName name="_UK0046">#REF!</definedName>
    <definedName name="수퍼클레이">#REF!</definedName>
    <definedName name="개나리9">#REF!</definedName>
    <definedName name="기층기계전압단뎀노무비">#REF!</definedName>
    <definedName name="코핑길이">#REF!</definedName>
    <definedName name="_25323">#REF!</definedName>
    <definedName name="전기공사2급" localSheetId="0">#REF!</definedName>
    <definedName name="SF">#REF!</definedName>
    <definedName name="DANGA49" localSheetId="0">#REF!</definedName>
    <definedName name="Q0490토사">#REF!</definedName>
    <definedName name="_12A_51">#REF!</definedName>
    <definedName name="_______________________DOG1">#REF!</definedName>
    <definedName name="자갈경">#REF!</definedName>
    <definedName name="기재280.1">#REF!</definedName>
    <definedName name="잠수부011" localSheetId="0">#REF!</definedName>
    <definedName name="_5C_25">#REF!</definedName>
    <definedName name="가설경비">#REF!</definedName>
    <definedName name="노즐공991">#REF!</definedName>
    <definedName name="한식목공조공982" localSheetId="0">#REF!</definedName>
    <definedName name="SEN96IB_Page">#REF!</definedName>
    <definedName name="_10A_8">#REF!</definedName>
    <definedName name="먹스">#REF!</definedName>
    <definedName name="기노64">#REF!</definedName>
    <definedName name="램머노무비">#REF!</definedName>
    <definedName name="분석CHAT">#REF!</definedName>
    <definedName name="_65.벽걸이_배기휀설치">#REF!</definedName>
    <definedName name="고무튜브1">#REF!</definedName>
    <definedName name="_15B_90">#REF!</definedName>
    <definedName name="생이" localSheetId="0">#REF!</definedName>
    <definedName name="_23540">#REF!</definedName>
    <definedName name="PRT이설">#REF!</definedName>
    <definedName name="아콘관">#REF!</definedName>
    <definedName name="외송">#REF!</definedName>
    <definedName name="_1A_9">#REF!</definedName>
    <definedName name="공급계약">#REF!</definedName>
    <definedName name="광분배3">#REF!</definedName>
    <definedName name="원자력배관공012">#REF!</definedName>
    <definedName name="ffk" localSheetId="0">#REF!</definedName>
    <definedName name="공정">#REF!</definedName>
    <definedName name="기계산정">#REF!</definedName>
    <definedName name="_______________WW8">#REF!</definedName>
    <definedName name="SV_Ch">#REF!</definedName>
    <definedName name="조웅래">#REF!</definedName>
    <definedName name="석축찰쌓기03">#REF!</definedName>
    <definedName name="DaWk7">#REF!</definedName>
    <definedName name="_10B_12">#REF!</definedName>
    <definedName name="一般管理費" localSheetId="0">#REF!</definedName>
    <definedName name="보조기층인력전압진동재료비">#REF!</definedName>
    <definedName name="전선공드럼해체">#REF!</definedName>
    <definedName name="___Key11">#REF!</definedName>
    <definedName name="기초1">#REF!</definedName>
    <definedName name="드잡이공012">#REF!</definedName>
    <definedName name="_BUJ0020">#REF!</definedName>
    <definedName name="ASC">#REF!</definedName>
    <definedName name="_H02">#REF!</definedName>
    <definedName name="____________________________DOG33">#REF!</definedName>
    <definedName name="___DOG33">#REF!</definedName>
    <definedName name="___DAN67">#REF!</definedName>
    <definedName name="_11209">#REF!</definedName>
    <definedName name="노말밴드">#REF!</definedName>
    <definedName name="통케공">#REF!</definedName>
    <definedName name="대명취부3">#REF!</definedName>
    <definedName name="dcrwk11">#REF!</definedName>
    <definedName name="달성TA1">#REF!</definedName>
    <definedName name="기노6.1">#REF!</definedName>
    <definedName name="N행">#REF!</definedName>
    <definedName name="_DAN48" localSheetId="0">#REF!</definedName>
    <definedName name="______________________________TON2">#REF!</definedName>
    <definedName name="국소기성_5차계약분__Sheet2_List1">#REF!</definedName>
    <definedName name="sb117_수장공사_2">#REF!</definedName>
    <definedName name="인입7">#REF!</definedName>
    <definedName name="_3A_22">#REF!</definedName>
    <definedName name="지경1" localSheetId="0">#REF!</definedName>
    <definedName name="PE내관포설3조할증">#REF!</definedName>
    <definedName name="S_Z">#REF!</definedName>
    <definedName name="철도신호공001">#REF!</definedName>
    <definedName name="MCON" localSheetId="0">#REF!</definedName>
    <definedName name="DaRWk5">#REF!</definedName>
    <definedName name="울타리">#REF!</definedName>
    <definedName name="E52P">#REF!</definedName>
    <definedName name="_TT4">#REF!</definedName>
    <definedName name="_14B_13">#REF!</definedName>
    <definedName name="_18B_5">#REF!</definedName>
    <definedName name="_35232">#REF!</definedName>
    <definedName name="장기호_대리님_FA_구매">#REF!</definedName>
    <definedName name="변세금공과금">#REF!</definedName>
    <definedName name="ㄴ홍ㄹㄴ">#REF!</definedName>
    <definedName name="_UJ0049">#REF!</definedName>
    <definedName name="_16A_4">#REF!</definedName>
    <definedName name="시공측량사992" localSheetId="0">#REF!</definedName>
    <definedName name="금액">#REF!</definedName>
    <definedName name="DANGA220" localSheetId="0">#REF!</definedName>
    <definedName name="_13A_34">#REF!</definedName>
    <definedName name="제48호표노무비계">#REF!</definedName>
    <definedName name="노경" localSheetId="0">#REF!</definedName>
    <definedName name="M_TR">#REF!</definedName>
    <definedName name="_14112">#REF!</definedName>
    <definedName name="Ec" localSheetId="0">#REF!</definedName>
    <definedName name="_35501">#REF!</definedName>
    <definedName name="_3C_15">#REF!</definedName>
    <definedName name="GFD___12">#REF!</definedName>
    <definedName name="fdgz" localSheetId="1">#REF!</definedName>
    <definedName name="수공철개철거주택지">#REF!</definedName>
    <definedName name="_32235">#REF!</definedName>
    <definedName name="항__목">#REF!</definedName>
    <definedName name="___SHH3" localSheetId="0">#REF!</definedName>
    <definedName name="BSC_Price">#REF!</definedName>
    <definedName name="안대중_선임">#REF!</definedName>
    <definedName name="_KK158">#REF!</definedName>
    <definedName name="yjy">#REF!</definedName>
    <definedName name="이______________윤">#REF!</definedName>
    <definedName name="_12B_65">#REF!</definedName>
    <definedName name="__________WW6">#REF!</definedName>
    <definedName name="_KK239">#REF!</definedName>
    <definedName name="전기300">#REF!</definedName>
    <definedName name="기층인력살수계">#REF!</definedName>
    <definedName name="나ㅓ리먀">#REF!</definedName>
    <definedName name="변공급가액" localSheetId="0">#REF!</definedName>
    <definedName name="sb404_조경시설물공사">#REF!</definedName>
    <definedName name="경계블럭하차료재료비">#REF!</definedName>
    <definedName name="_12A_41">#REF!</definedName>
    <definedName name="hhc" localSheetId="0">#REF!</definedName>
    <definedName name="배수관제작직관">#REF!</definedName>
    <definedName name="고급선원011" localSheetId="0">#REF!</definedName>
    <definedName name="기재331.1">#REF!</definedName>
    <definedName name="파이2">#REF!</definedName>
    <definedName name="E35P">#REF!</definedName>
    <definedName name="폐노무비금액">#REF!</definedName>
    <definedName name="조적공001" localSheetId="0">#REF!</definedName>
    <definedName name="_387_3_0Crite">#REF!</definedName>
    <definedName name="미장공002">#REF!</definedName>
    <definedName name="_DAN109">#REF!</definedName>
    <definedName name="ㄱㄷㅈㄱㅂㅈㄷㄱ" localSheetId="0">#REF!</definedName>
    <definedName name="시운경">#REF!</definedName>
    <definedName name="삼발이소노">#REF!</definedName>
    <definedName name="조울신">#REF!</definedName>
    <definedName name="_16C_10">#REF!</definedName>
    <definedName name="노129">#REF!</definedName>
    <definedName name="_18C_15">#REF!</definedName>
    <definedName name="경비율표" localSheetId="0">#REF!</definedName>
    <definedName name="전동기용량" localSheetId="0">#REF!</definedName>
    <definedName name="_4B_17">#REF!</definedName>
    <definedName name="목조각공992" localSheetId="0">#REF!</definedName>
    <definedName name="총토탈" localSheetId="0">#REF!</definedName>
    <definedName name="태평입출비율">#REF!</definedName>
    <definedName name="_RO22">#REF!</definedName>
    <definedName name="_13C_33">#REF!</definedName>
    <definedName name="sb401_굴취">#REF!</definedName>
    <definedName name="_36141">#REF!</definedName>
    <definedName name="연결판" localSheetId="0">#REF!</definedName>
    <definedName name="압입압축기25손료">#REF!</definedName>
    <definedName name="FR83C14">#REF!</definedName>
    <definedName name="조강남">#REF!</definedName>
    <definedName name="___DAN9">#REF!</definedName>
    <definedName name="상급원자력기술자001" localSheetId="0">#REF!</definedName>
    <definedName name="동발공_터널982">#REF!</definedName>
    <definedName name="자갈운반25mm">#REF!</definedName>
    <definedName name="FADP">#REF!</definedName>
    <definedName name="_10A_56">#REF!</definedName>
    <definedName name="RS_LINK">#REF!</definedName>
    <definedName name="MTU">#REF!</definedName>
    <definedName name="Total_beg">#REF!</definedName>
    <definedName name="_47__123Graph_CENE_VVVF">#REF!</definedName>
    <definedName name="기재412.1">#REF!</definedName>
    <definedName name="ㅂㅈㄷㄱㅈㅂ">#REF!</definedName>
    <definedName name="크램인2">#REF!</definedName>
    <definedName name="_WW6">#REF!</definedName>
    <definedName name="특고압케이블전공991" localSheetId="0">#REF!</definedName>
    <definedName name="ㄷㄷㄷㄷㄷㄷㄷㄷㄷㄷ">#REF!</definedName>
    <definedName name="적용전선1">#REF!</definedName>
    <definedName name="총합계">#REF!</definedName>
    <definedName name="원자력특별인부011">#REF!</definedName>
    <definedName name="맨홀거푸집연결관">#REF!</definedName>
    <definedName name="인공물받이설치">#REF!</definedName>
    <definedName name="보너1" localSheetId="0">#REF!</definedName>
    <definedName name="거푸집구분">#REF!</definedName>
    <definedName name="_21412">#REF!</definedName>
    <definedName name="_JJ79">#REF!</definedName>
    <definedName name="_fks1">#REF!</definedName>
    <definedName name="_36000">#REF!</definedName>
    <definedName name="_CDT2">#REF!</definedName>
    <definedName name="__OFD24">#REF!</definedName>
    <definedName name="해윤">#REF!</definedName>
    <definedName name="B_">#REF!</definedName>
    <definedName name="_________DOG3">#REF!</definedName>
    <definedName name="상각비2">#REF!</definedName>
    <definedName name="언" localSheetId="0">#REF!</definedName>
    <definedName name="광케노무비">#REF!</definedName>
    <definedName name="기재29">#REF!</definedName>
    <definedName name="기재200">#REF!</definedName>
    <definedName name="기재416.1">#REF!</definedName>
    <definedName name="_10A_">#REF!</definedName>
    <definedName name="PJT">#REF!</definedName>
    <definedName name="__BFX82">#REF!</definedName>
    <definedName name="앙카철근1">#REF!</definedName>
    <definedName name="중량">#REF!</definedName>
    <definedName name="표층진동전압경비">#REF!</definedName>
    <definedName name="DATA_MDF">#REF!</definedName>
    <definedName name="DANGA144" localSheetId="0">#REF!</definedName>
    <definedName name="DOOR3_H">#REF!</definedName>
    <definedName name="_TN0005">#REF!</definedName>
    <definedName name="불균등3WAY">#REF!</definedName>
    <definedName name="서울컨계약입고.">#REF!</definedName>
    <definedName name="_JJ129">#REF!</definedName>
    <definedName name="조력공002">#REF!</definedName>
    <definedName name="___________PI48">#REF!</definedName>
    <definedName name="ㅁ01" localSheetId="0">#REF!</definedName>
    <definedName name="_23334">#REF!</definedName>
    <definedName name="박영훈_대리님_03312004266">#REF!</definedName>
    <definedName name="기재21.1">#REF!</definedName>
    <definedName name="앵커볼트설치">#REF!</definedName>
    <definedName name="_______TON2">#REF!</definedName>
    <definedName name="_35741">#REF!</definedName>
    <definedName name="_____________________TON2">#REF!</definedName>
    <definedName name="흄관운반700계">#REF!</definedName>
    <definedName name="스가공울산신">#REF!</definedName>
    <definedName name="_______________LP1">#REF!</definedName>
    <definedName name="김세권">#REF!</definedName>
    <definedName name="기층인력노무비">#REF!</definedName>
    <definedName name="특고압케이블전공002">#REF!</definedName>
    <definedName name="콘크리트캇타재료비">#REF!</definedName>
    <definedName name="잔토처리0.7운반재료비">#REF!</definedName>
    <definedName name="정산간접노무비">#REF!</definedName>
    <definedName name="상수도등기타">#REF!</definedName>
    <definedName name="독립형E">#REF!</definedName>
    <definedName name="포장공011" localSheetId="0">#REF!</definedName>
    <definedName name="지붕및홈통공사" localSheetId="0">#REF!</definedName>
    <definedName name="장종식_님_031_2007316">#REF!</definedName>
    <definedName name="방수노무">#REF!</definedName>
    <definedName name="DFEE" localSheetId="0">#REF!</definedName>
    <definedName name="_12C_71">#REF!</definedName>
    <definedName name="_5A_25">#REF!</definedName>
    <definedName name="암분쇄">#REF!</definedName>
    <definedName name="hgfd">#REF!</definedName>
    <definedName name="_10C_87">#REF!</definedName>
    <definedName name="QA" localSheetId="0">#REF!</definedName>
    <definedName name="지인천">#REF!</definedName>
    <definedName name="각파이프">#REF!</definedName>
    <definedName name="꽃사과6노무">#REF!</definedName>
    <definedName name="덤프트럭적하시간">#REF!</definedName>
    <definedName name="기재38">#REF!</definedName>
    <definedName name="건설기계운전조수982" localSheetId="0">#REF!</definedName>
    <definedName name="트러스1" localSheetId="0">#REF!</definedName>
    <definedName name="_22600">#REF!</definedName>
    <definedName name="SPP_백__PIPE_40A_단중">#REF!</definedName>
    <definedName name="도장공" localSheetId="0">#REF!</definedName>
    <definedName name="rlr" localSheetId="1">#REF!</definedName>
    <definedName name="김종철_과장">#REF!</definedName>
    <definedName name="_UK0052">#REF!</definedName>
    <definedName name="_GJL0001">#REF!</definedName>
    <definedName name="______________________PI48">#REF!</definedName>
    <definedName name="연장">#REF!</definedName>
    <definedName name="MOTOR__________0">#REF!</definedName>
    <definedName name="금변기부가가치세">#REF!</definedName>
    <definedName name="응암개략집계표">#REF!</definedName>
    <definedName name="이훈식_과장">#REF!</definedName>
    <definedName name="_31232">#REF!</definedName>
    <definedName name="토사주0445경">#REF!</definedName>
    <definedName name="__dia10">#REF!</definedName>
    <definedName name="덕지1호">#REF!</definedName>
    <definedName name="보통지13FC100">#REF!</definedName>
    <definedName name="_36.온수분배기설치">#REF!</definedName>
    <definedName name="GRT">#REF!</definedName>
    <definedName name="ㅇ3.메531">#REF!</definedName>
    <definedName name="NOMU_J_1">#REF!</definedName>
    <definedName name="_UK0003">#REF!</definedName>
    <definedName name="hdlcbd">#REF!</definedName>
    <definedName name="Ws일">#REF!</definedName>
    <definedName name="TON2___8">#REF!</definedName>
    <definedName name="설계간전노무비">#REF!</definedName>
    <definedName name="외주견적의뢰2">#REF!</definedName>
    <definedName name="_BFX70">#REF!</definedName>
    <definedName name="ㅇㄶㅁ">#REF!</definedName>
    <definedName name="_51___0I">#REF!</definedName>
    <definedName name="_DAN44" localSheetId="0">#REF!</definedName>
    <definedName name="LPRIC">#REF!</definedName>
    <definedName name="_NN162">#REF!</definedName>
    <definedName name="STS_PIPE_25A_10S_단중">#REF!</definedName>
    <definedName name="써비스콘넥터">#REF!</definedName>
    <definedName name="____________________________WW8">#REF!</definedName>
    <definedName name="________________________PI60">#REF!</definedName>
    <definedName name="_17B_1">#REF!</definedName>
    <definedName name="___DAN112">#REF!</definedName>
    <definedName name="연마석" localSheetId="0">#REF!</definedName>
    <definedName name="지삼풍">#REF!</definedName>
    <definedName name="_12B_70">#REF!</definedName>
    <definedName name="종합결의96.11">#REF!</definedName>
    <definedName name="_Q1">#REF!</definedName>
    <definedName name="단가68">#REF!</definedName>
    <definedName name="PARI">#REF!</definedName>
    <definedName name="ap_s_t" localSheetId="0">#REF!</definedName>
    <definedName name="크램프철거">#REF!</definedName>
    <definedName name="_JJ63">#REF!</definedName>
    <definedName name="일공구도급공사비">#REF!</definedName>
    <definedName name="_14523">#REF!</definedName>
    <definedName name="_KK116">#REF!</definedName>
    <definedName name="_31513">#REF!</definedName>
    <definedName name="_14129">#REF!</definedName>
    <definedName name="_483단">#REF!</definedName>
    <definedName name="CHC_서울_COUNT">#REF!</definedName>
    <definedName name="_461___2">#REF!</definedName>
    <definedName name="MCCB_4P">#REF!</definedName>
    <definedName name="가설노무">#REF!</definedName>
    <definedName name="크레인_트럭탑재형">#REF!</definedName>
    <definedName name="벌목부992">#REF!</definedName>
    <definedName name="금변금공사개요3">#REF!</definedName>
    <definedName name="도편수992">#REF!</definedName>
    <definedName name="원자력품질관리사991" localSheetId="0">#REF!</definedName>
    <definedName name="전기1150" localSheetId="0">#REF!</definedName>
    <definedName name="____________________RO35">#REF!</definedName>
    <definedName name="E15M">#REF!</definedName>
    <definedName name="RSI">#REF!</definedName>
    <definedName name="조도1">#REF!</definedName>
    <definedName name="DFSAFG">#REF!</definedName>
    <definedName name="_bar16">#REF!</definedName>
    <definedName name="Z_047A01A0_20BE_11D1_BF2B_0000F878D3C9_.wvu.PrintArea">#REF!</definedName>
    <definedName name="단21">#REF!</definedName>
    <definedName name="이식단가">#REF!</definedName>
    <definedName name="부가가치표">#REF!</definedName>
    <definedName name="HW신규일위">#REF!</definedName>
    <definedName name="Q0790토사">#REF!</definedName>
    <definedName name="Ty2L4">#REF!</definedName>
    <definedName name="___DAN31">#REF!</definedName>
    <definedName name="_35614">#REF!</definedName>
    <definedName name="fhigr">#REF!</definedName>
    <definedName name="ㅁ270" localSheetId="0">#REF!</definedName>
    <definedName name="ㅐㅗㅅ">#REF!</definedName>
    <definedName name="____________RO45">#REF!</definedName>
    <definedName name="갱부1">#REF!</definedName>
    <definedName name="착암공982" localSheetId="0">#REF!</definedName>
    <definedName name="유기영">#REF!</definedName>
    <definedName name="_6_0_0_S">#REF!</definedName>
    <definedName name="K_50">#REF!</definedName>
    <definedName name="_49_3_0Criteria">#REF!</definedName>
    <definedName name="_____________RO22">#REF!</definedName>
    <definedName name="_36142">#REF!</definedName>
    <definedName name="_JJ160">#REF!</definedName>
    <definedName name="________________________________________________________________________">#REF!</definedName>
    <definedName name="줄눈공011">#REF!</definedName>
    <definedName name="보조기층기계부설인력계">#REF!</definedName>
    <definedName name="기재385">#REF!</definedName>
    <definedName name="평자재단위당">#REF!</definedName>
    <definedName name="_3C_11">#REF!</definedName>
    <definedName name="_ind24">#REF!</definedName>
    <definedName name="DPI">#REF!</definedName>
    <definedName name="_KK203">#REF!</definedName>
    <definedName name="ㄷㄷㅈ" localSheetId="1">#REF!</definedName>
    <definedName name="_31611">#REF!</definedName>
    <definedName name="_NN192">#REF!</definedName>
    <definedName name="_118">#REF!</definedName>
    <definedName name="기노60.1">#REF!</definedName>
    <definedName name="_7C_18">#REF!</definedName>
    <definedName name="A" localSheetId="0">#REF!</definedName>
    <definedName name="각재" localSheetId="0">#REF!</definedName>
    <definedName name="_OJC3">#REF!</definedName>
    <definedName name="_32405">#REF!</definedName>
    <definedName name="윤광순_대리">#REF!</definedName>
    <definedName name="단가56">#REF!</definedName>
    <definedName name="LPG">#REF!</definedName>
    <definedName name="_18A_2">#REF!</definedName>
    <definedName name="기재131.1">#REF!</definedName>
    <definedName name="_KK72">#REF!</definedName>
    <definedName name="_UL0096">#REF!</definedName>
    <definedName name="광통신설치사001" localSheetId="0">#REF!</definedName>
    <definedName name="SSSS___11">#REF!</definedName>
    <definedName name="_36125">#REF!</definedName>
    <definedName name="SfLower">#REF!</definedName>
    <definedName name="산보">#REF!</definedName>
    <definedName name="_8T간재">#REF!</definedName>
    <definedName name="trewy">#REF!</definedName>
    <definedName name="기재201">#REF!</definedName>
    <definedName name="폼">#REF!</definedName>
    <definedName name="영종4WAY">#REF!</definedName>
    <definedName name="_JJ109">#REF!</definedName>
    <definedName name="기재315.1">#REF!</definedName>
    <definedName name="샷시공001">#REF!</definedName>
    <definedName name="배전활선전공011" localSheetId="0">#REF!</definedName>
    <definedName name="호표_?">#REF!</definedName>
    <definedName name="ㅎ503">#REF!</definedName>
    <definedName name="CV1C400">#REF!</definedName>
    <definedName name="OP">#REF!</definedName>
    <definedName name="광명">#REF!</definedName>
    <definedName name="ㅀㅇㄴㅁ" localSheetId="0">#REF!</definedName>
    <definedName name="트레이계">#REF!</definedName>
    <definedName name="개나리">#REF!</definedName>
    <definedName name="_4C_2">#REF!</definedName>
    <definedName name="낙우송8노무">#REF!</definedName>
    <definedName name="접울철">#REF!</definedName>
    <definedName name="관로공사A">#REF!</definedName>
    <definedName name="_120">#REF!</definedName>
    <definedName name="광내역">#REF!</definedName>
    <definedName name="_BUN0041">#REF!</definedName>
    <definedName name="DANGA17" localSheetId="0">#REF!</definedName>
    <definedName name="모래운반재료비">#REF!</definedName>
    <definedName name="기재172.1">#REF!</definedName>
    <definedName name="강철웅">#REF!</definedName>
    <definedName name="_________________________________PI48">#REF!</definedName>
    <definedName name="주택지11FC100">#REF!</definedName>
    <definedName name="황룡강배수개선사업">#REF!</definedName>
    <definedName name="a_30">#REF!</definedName>
    <definedName name="오수공사">#REF!</definedName>
    <definedName name="명성호님">#REF!</definedName>
    <definedName name="SDB">#REF!</definedName>
    <definedName name="_34655">#REF!</definedName>
    <definedName name="토목내역" localSheetId="0">#REF!</definedName>
    <definedName name="_fff97">#REF!</definedName>
    <definedName name="_O08">#REF!</definedName>
    <definedName name="_DAN58" localSheetId="0">#REF!</definedName>
    <definedName name="_13_2.5_11.5_2.5_18.5_3_2.5_2.5_2_2.5_2.5">#REF!</definedName>
    <definedName name="재8.1">#REF!</definedName>
    <definedName name="중간처리건축계">#REF!</definedName>
    <definedName name="JH">#REF!</definedName>
    <definedName name="조르네상스">#REF!</definedName>
    <definedName name="BLANK00">#REF!</definedName>
    <definedName name="이창주">#REF!</definedName>
    <definedName name="__SHH3" localSheetId="0">#REF!</definedName>
    <definedName name="_RO35">#REF!</definedName>
    <definedName name="압착60">#REF!</definedName>
    <definedName name="_JEA1">#REF!</definedName>
    <definedName name="ㅅㄱ돈">#REF!</definedName>
    <definedName name="챠트">#REF!</definedName>
    <definedName name="오오오" localSheetId="0">#REF!</definedName>
    <definedName name="빗물받이" localSheetId="0">#REF!</definedName>
    <definedName name="_TJ0014">#REF!</definedName>
    <definedName name="조가선시설">#REF!</definedName>
    <definedName name="가로등부표1">#REF!</definedName>
    <definedName name="ㄴㅇㅁㄹㅇㅁㅇㄹ">#REF!</definedName>
    <definedName name="RO22___8">#REF!</definedName>
    <definedName name="K_Usd2Ntd">#REF!</definedName>
    <definedName name="_NO147">#REF!</definedName>
    <definedName name="GGGG___8">#REF!</definedName>
    <definedName name="__DAN75">#REF!</definedName>
    <definedName name="_13A_4">#REF!</definedName>
    <definedName name="서비스2">#REF!</definedName>
    <definedName name="통전힌지수리">#REF!</definedName>
    <definedName name="_5_1.제1배수지" localSheetId="0">#REF!</definedName>
    <definedName name="ㅁㄻㄴㅇㄹㄴㅇㄹㄴ" localSheetId="0">#REF!</definedName>
    <definedName name="GBI_D_SU_2">#REF!</definedName>
    <definedName name="_1A_29">#REF!</definedName>
    <definedName name="_47G__Extr" localSheetId="0">#REF!</definedName>
    <definedName name="_124">#REF!</definedName>
    <definedName name="주">#REF!</definedName>
    <definedName name="적용계약안전관리비">#REF!</definedName>
    <definedName name="item_heading">#REF!</definedName>
    <definedName name="경기나나">#REF!</definedName>
    <definedName name="두기2호" localSheetId="0">#REF!</definedName>
    <definedName name="_35192">#REF!</definedName>
    <definedName name="DOOR2_W">#REF!</definedName>
    <definedName name="보통지16FC100">#REF!</definedName>
    <definedName name="보온공011" localSheetId="0">#REF!</definedName>
    <definedName name="HHMF">#REF!</definedName>
    <definedName name="ALPA">#REF!</definedName>
    <definedName name="이공구관급">#REF!</definedName>
    <definedName name="_OIU2">#REF!</definedName>
    <definedName name="기재221.1">#REF!</definedName>
    <definedName name="_35502">#REF!</definedName>
    <definedName name="채운">#REF!</definedName>
    <definedName name="실링제">#REF!</definedName>
    <definedName name="ㅎㅎㅎㅎ">#REF!</definedName>
    <definedName name="_fil2">#REF!</definedName>
    <definedName name="PN">#REF!</definedName>
    <definedName name="_34117">#REF!</definedName>
    <definedName name="보조기층10부설노무비">#REF!</definedName>
    <definedName name="Product4">#REF!</definedName>
    <definedName name="_23110">#REF!</definedName>
    <definedName name="ㅇㄴㅁㅎㅇㅎ">#REF!</definedName>
    <definedName name="매화R4">#REF!</definedName>
    <definedName name="관50소운반비">#REF!</definedName>
    <definedName name="ㄹ옹ㄴ">#REF!</definedName>
    <definedName name="h___0">#REF!</definedName>
    <definedName name="__bar19" localSheetId="0">#REF!</definedName>
    <definedName name="GV_22">#REF!</definedName>
    <definedName name="_31409">#REF!</definedName>
    <definedName name="_UN0087">#REF!</definedName>
    <definedName name="_Dist_Values" localSheetId="0">#REF!</definedName>
    <definedName name="_10B_14">#REF!</definedName>
    <definedName name="_52">#REF!</definedName>
    <definedName name="흄관운반250계">#REF!</definedName>
    <definedName name="Service_Price_Column">#REF!</definedName>
    <definedName name="Item_Del_Col">#REF!</definedName>
    <definedName name="E10P">#REF!</definedName>
    <definedName name="DVZZ">#REF!</definedName>
    <definedName name="_SHH3" localSheetId="0">#REF!</definedName>
    <definedName name="_BUN0018">#REF!</definedName>
    <definedName name="H_2">#REF!</definedName>
    <definedName name="금변절삭">#REF!</definedName>
    <definedName name="STBA">#REF!</definedName>
    <definedName name="다짐노무비">#REF!</definedName>
    <definedName name="_6C_10">#REF!</definedName>
    <definedName name="노56_1">#REF!</definedName>
    <definedName name="대형브레이카0.4노무비">#REF!</definedName>
    <definedName name="담쟁이L03">#REF!</definedName>
    <definedName name="_65A20000_">#REF!</definedName>
    <definedName name="__ind27">#REF!</definedName>
    <definedName name="교좌받침공">#REF!</definedName>
    <definedName name="끝">#REF!</definedName>
    <definedName name="콘전주1">#REF!</definedName>
    <definedName name="DAA">#REF!</definedName>
    <definedName name="ㅁ134">#REF!</definedName>
    <definedName name="제수문">#REF!</definedName>
    <definedName name="_25501">#REF!</definedName>
    <definedName name="맨홀용발판볼트">#REF!</definedName>
    <definedName name="수간6노">#REF!</definedName>
    <definedName name="K41S">#REF!</definedName>
    <definedName name="_11C_3">#REF!</definedName>
    <definedName name="관로B">#REF!</definedName>
    <definedName name="_B24">#REF!</definedName>
    <definedName name="노곡3호">#REF!</definedName>
    <definedName name="LAMP">#REF!</definedName>
    <definedName name="임시동력">#REF!</definedName>
    <definedName name="세금과공">#REF!</definedName>
    <definedName name="_15B_73">#REF!</definedName>
    <definedName name="콘_크_리_트_진_동_기">#REF!</definedName>
    <definedName name="ㄱㄷㅈㅂㄱㄷ" localSheetId="0">#REF!</definedName>
    <definedName name="MCCN">#REF!</definedName>
    <definedName name="_NN52">#REF!</definedName>
    <definedName name="되메우기다짐재료비">#REF!</definedName>
    <definedName name="_12A_42">#REF!</definedName>
    <definedName name="건축목공001" localSheetId="0">#REF!</definedName>
    <definedName name="______ys1">#REF!</definedName>
    <definedName name="DANGA171" localSheetId="0">#REF!</definedName>
    <definedName name="______PRN3">#REF!</definedName>
    <definedName name="준설선기관장992">#REF!</definedName>
    <definedName name="___PI60" localSheetId="0">#REF!</definedName>
    <definedName name="제46호표노무비계">#REF!</definedName>
    <definedName name="ㅜㅌㅊ퓨ㅜ">#REF!</definedName>
    <definedName name="건설기계운전조수011" localSheetId="0">#REF!</definedName>
    <definedName name="변전전공992" localSheetId="0">#REF!</definedName>
    <definedName name="통신용인입벽청">#REF!</definedName>
    <definedName name="___A65800">#REF!</definedName>
    <definedName name="연광주">#REF!</definedName>
    <definedName name="_UK0070">#REF!</definedName>
    <definedName name="어댑터">#REF!</definedName>
    <definedName name="화약취급공992" localSheetId="0">#REF!</definedName>
    <definedName name="보통인부992" localSheetId="0">#REF!</definedName>
    <definedName name="트러스1">#REF!</definedName>
    <definedName name="PROD1">#REF!</definedName>
    <definedName name="삼층배관">#REF!</definedName>
    <definedName name="평의자" localSheetId="0">#REF!</definedName>
    <definedName name="E4P">#REF!</definedName>
    <definedName name="_2_6_제1가압장" localSheetId="0">#REF!</definedName>
    <definedName name="_NN212">#REF!</definedName>
    <definedName name="해송">#REF!</definedName>
    <definedName name="ㅏ" localSheetId="0">#REF!</definedName>
    <definedName name="Y" localSheetId="0">#REF!</definedName>
    <definedName name="_11433">#REF!</definedName>
    <definedName name="_1A_23">#REF!</definedName>
    <definedName name="보통지19FC100">#REF!</definedName>
    <definedName name="___SUB1">#REF!</definedName>
    <definedName name="_B11">#REF!</definedName>
    <definedName name="_UK0025">#REF!</definedName>
    <definedName name="_36192">#REF!</definedName>
    <definedName name="착암공002" localSheetId="0">#REF!</definedName>
    <definedName name="kumkubi_1">#REF!</definedName>
    <definedName name="페이브먼트_브레카">#REF!</definedName>
    <definedName name="__DAN81">#REF!</definedName>
    <definedName name="AFC설비">#REF!</definedName>
    <definedName name="조합노">#REF!</definedName>
    <definedName name="ㄴㅁㅇㅇㄴㅇㄴ">#REF!</definedName>
    <definedName name="백호2재료">#REF!</definedName>
    <definedName name="POR3C41R52C44RTSKS13C5LRTHDLTBD">#REF!</definedName>
    <definedName name="TEST_Q3">#REF!</definedName>
    <definedName name="산출내역">#REF!</definedName>
    <definedName name="기재220.1">#REF!</definedName>
    <definedName name="DANGA20" localSheetId="0">#REF!</definedName>
    <definedName name="금회변장환경보전비">#REF!</definedName>
    <definedName name="__sd19">#REF!</definedName>
    <definedName name="ㅗㅌㅇㅌ" localSheetId="0">#REF!</definedName>
    <definedName name="현찰계약금">#REF!</definedName>
    <definedName name="_25650">#REF!</definedName>
    <definedName name="DANGA199" localSheetId="0">#REF!</definedName>
    <definedName name="fghdff" localSheetId="1">#REF!</definedName>
    <definedName name="기재453.1">#REF!</definedName>
    <definedName name="기재8">#REF!</definedName>
    <definedName name="관경7">#REF!</definedName>
    <definedName name="콘크리이트전주">#REF!</definedName>
    <definedName name="한전망임차료">#REF!</definedName>
    <definedName name="MMS_IPC">#REF!</definedName>
    <definedName name="잡석재">#REF!</definedName>
    <definedName name="소요증감2">#REF!</definedName>
    <definedName name="재45.1">#REF!</definedName>
    <definedName name="_13B_34">#REF!</definedName>
    <definedName name="기재409.1">#REF!</definedName>
    <definedName name="금변전산재보험료">#REF!</definedName>
    <definedName name="미장공001" localSheetId="0">#REF!</definedName>
    <definedName name="gsg" localSheetId="0">#REF!</definedName>
    <definedName name="DANGA208" localSheetId="0">#REF!</definedName>
    <definedName name="_NO230">#REF!</definedName>
    <definedName name="_11A_18">#REF!</definedName>
    <definedName name="볼트1">#REF!</definedName>
    <definedName name="__ind34">#REF!</definedName>
    <definedName name="_GJN0028">#REF!</definedName>
    <definedName name="MMH">#REF!</definedName>
    <definedName name="_M01">#REF!</definedName>
    <definedName name="문상주">#REF!</definedName>
    <definedName name="아답타">#REF!</definedName>
    <definedName name="ㄴㅇㅇ">#REF!</definedName>
    <definedName name="이씨">#REF!</definedName>
    <definedName name="준설설기관사011">#REF!</definedName>
    <definedName name="_12A_75">#REF!</definedName>
    <definedName name="볼55" localSheetId="0">#REF!</definedName>
    <definedName name="GBI_S_207">#REF!</definedName>
    <definedName name="제도사011">#REF!</definedName>
    <definedName name="rack18">#REF!</definedName>
    <definedName name="QFQF" localSheetId="0">#REF!</definedName>
    <definedName name="보온공" localSheetId="0">#REF!</definedName>
    <definedName name="산재보험료2">#REF!</definedName>
    <definedName name="기재41">#REF!</definedName>
    <definedName name="신규품목단가표">#REF!</definedName>
    <definedName name="설계단가1">#REF!</definedName>
    <definedName name="ㄱㄹㅈㄷㄱㅎ놓">#REF!</definedName>
    <definedName name="사석보014180노">#REF!</definedName>
    <definedName name="표층기계경비">#REF!</definedName>
    <definedName name="녹화마대1">#REF!</definedName>
    <definedName name="HMOTOR">#REF!</definedName>
    <definedName name="DANGA18" localSheetId="0">#REF!</definedName>
    <definedName name="_UN0030">#REF!</definedName>
    <definedName name="H.E300">#REF!</definedName>
    <definedName name="_35712">#REF!</definedName>
    <definedName name="_13B_41">#REF!</definedName>
    <definedName name="반대전">#REF!</definedName>
    <definedName name="갈빌3호">#REF!</definedName>
    <definedName name="행">#REF!</definedName>
    <definedName name="Page11">#REF!</definedName>
    <definedName name="잔토Q45토사실가동">#REF!</definedName>
    <definedName name="하8">#REF!</definedName>
    <definedName name="철판3" localSheetId="0">#REF!</definedName>
    <definedName name="물탱크노무야">#REF!</definedName>
    <definedName name="김상용">#REF!</definedName>
    <definedName name="_14B_30">#REF!</definedName>
    <definedName name="_________PRN7">#REF!</definedName>
    <definedName name="_12G_0Extr">#REF!</definedName>
    <definedName name="_DAN115">#REF!</definedName>
    <definedName name="타일공002">#REF!</definedName>
    <definedName name="_15T손료">#REF!</definedName>
    <definedName name="강의" localSheetId="0">#REF!</definedName>
    <definedName name="덕천4호">#REF!</definedName>
    <definedName name="두기2">#REF!</definedName>
    <definedName name="ㅇㄹㅇㄴㅁ">#REF!</definedName>
    <definedName name="낵역4">#REF!</definedName>
    <definedName name="_7.부대공">#REF!</definedName>
    <definedName name="TITLES_PRINT">#REF!</definedName>
    <definedName name="AAAA___12">#REF!</definedName>
    <definedName name="성산2호" localSheetId="0">#REF!</definedName>
    <definedName name="_14608">#REF!</definedName>
    <definedName name="gfgsfd">#REF!</definedName>
    <definedName name="STS_PIPE_65A_10S_단중">#REF!</definedName>
    <definedName name="꽃사과R10">#REF!</definedName>
    <definedName name="슬리브A">#REF!</definedName>
    <definedName name="_35170">#REF!</definedName>
    <definedName name="구분11">#REF!</definedName>
    <definedName name="전기산출">#REF!</definedName>
    <definedName name="점퍼카드3">#REF!</definedName>
    <definedName name="반취부발산">#REF!</definedName>
    <definedName name="치장벽돌공011">#REF!</definedName>
    <definedName name="지용현_부장">#REF!</definedName>
    <definedName name="원자력제관공991">#REF!</definedName>
    <definedName name="노7">#REF!</definedName>
    <definedName name="터미날38">#REF!</definedName>
    <definedName name="_7C_13">#REF!</definedName>
    <definedName name="조영수">#REF!</definedName>
    <definedName name="_34152">#REF!</definedName>
    <definedName name="동발공_터널991">#REF!</definedName>
    <definedName name="tbdgj">#REF!</definedName>
    <definedName name="_22458">#REF!</definedName>
    <definedName name="템덤롤러">#REF!</definedName>
    <definedName name="조경전정">#REF!</definedName>
    <definedName name="_2P30A">#REF!</definedName>
    <definedName name="DDC">#REF!</definedName>
    <definedName name="소공정15">#REF!</definedName>
    <definedName name="노83">#REF!</definedName>
    <definedName name="기재284">#REF!</definedName>
    <definedName name="________________________IL1">#REF!</definedName>
    <definedName name="BUBL0004">#REF!</definedName>
    <definedName name="ㅇㅀㄴㅇ" localSheetId="0">#REF!</definedName>
    <definedName name="기계경비" localSheetId="0">#REF!</definedName>
    <definedName name="__NOH22">#REF!</definedName>
    <definedName name="물푸레R8">#REF!</definedName>
    <definedName name="시외17">#REF!</definedName>
    <definedName name="_UL0028">#REF!</definedName>
    <definedName name="SW">#REF!</definedName>
    <definedName name="________________________RO45">#REF!</definedName>
    <definedName name="원자력덕트공011" localSheetId="0">#REF!</definedName>
    <definedName name="우산" localSheetId="0">#REF!</definedName>
    <definedName name="수리수선" localSheetId="0">#REF!</definedName>
    <definedName name="은산4호" localSheetId="0">#REF!</definedName>
    <definedName name="kjjjjj">#REF!</definedName>
    <definedName name="ErlangB_Table">#REF!</definedName>
    <definedName name="_NN91">#REF!</definedName>
    <definedName name="dfshdt">#REF!</definedName>
    <definedName name="_33412">#REF!</definedName>
    <definedName name="한식와공992">#REF!</definedName>
    <definedName name="금변전기타경비">#REF!</definedName>
    <definedName name="ITEMDESC">#REF!</definedName>
    <definedName name="ㅇㅎㄴㅀㄴㅇ">#REF!</definedName>
    <definedName name="_17B_11">#REF!</definedName>
    <definedName name="덕천2호">#REF!</definedName>
    <definedName name="단_가4">#REF!</definedName>
    <definedName name="PPOJC3">#REF!</definedName>
    <definedName name="_TN0006">#REF!</definedName>
    <definedName name="_11419">#REF!</definedName>
    <definedName name="__OFD48">#REF!</definedName>
    <definedName name="모래운반노무비">#REF!</definedName>
    <definedName name="재노경">#REF!</definedName>
    <definedName name="ntw">#REF!</definedName>
    <definedName name="ㄷㄱㅈㅈㄷ">#REF!</definedName>
    <definedName name="PI60___8">#REF!</definedName>
    <definedName name="ㅎㅇㄶㄷㄱ" localSheetId="0">#REF!</definedName>
    <definedName name="___DAN120">#REF!</definedName>
    <definedName name="______" localSheetId="0">#REF!</definedName>
    <definedName name="전내768k">#REF!</definedName>
    <definedName name="준설선운전사001" localSheetId="0">#REF!</definedName>
    <definedName name="대구코드1">#REF!</definedName>
    <definedName name="___Q2">#REF!</definedName>
    <definedName name="hha">#REF!</definedName>
    <definedName name="_25222">#REF!</definedName>
    <definedName name="_FLC1">#REF!</definedName>
    <definedName name="_NN160">#REF!</definedName>
    <definedName name="금회변변기보상비">#REF!</definedName>
    <definedName name="__ind22">#REF!</definedName>
    <definedName name="ㅊㅊ">#REF!</definedName>
    <definedName name="_415___9">#REF!</definedName>
    <definedName name="보조기층인력경비">#REF!</definedName>
    <definedName name="자연석3">#REF!</definedName>
    <definedName name="_26291">#REF!</definedName>
    <definedName name="조경공R6">#REF!</definedName>
    <definedName name="삼영3">#REF!</definedName>
    <definedName name="DONG2">#REF!</definedName>
    <definedName name="_31404">#REF!</definedName>
    <definedName name="보온1150">#REF!</definedName>
    <definedName name="WING_T" localSheetId="0">#REF!</definedName>
    <definedName name="_13439">#REF!</definedName>
    <definedName name="_KK109">#REF!</definedName>
    <definedName name="__kM3">#REF!</definedName>
    <definedName name="ㄴ아러">#REF!</definedName>
    <definedName name="____________________________WW7">#REF!</definedName>
    <definedName name="금변금기타경비">#REF!</definedName>
    <definedName name="_3P400A">#REF!</definedName>
    <definedName name="한종상_차장">#REF!</definedName>
    <definedName name="_____________PRN2">#REF!</definedName>
    <definedName name="__DAN130">#REF!</definedName>
    <definedName name="출장횟수대리급이하">#REF!</definedName>
    <definedName name="_33409">#REF!</definedName>
    <definedName name="가C">#REF!</definedName>
    <definedName name="한용식_차장">#REF!</definedName>
    <definedName name="헝ㅇㄹ허ㅗㄹㅇ" localSheetId="0">#REF!</definedName>
    <definedName name="반취부잠실">#REF!</definedName>
    <definedName name="ㄷㅅㅈㄷ" localSheetId="0">#REF!</definedName>
    <definedName name="외선">#REF!</definedName>
    <definedName name="ㅇㄴㅁㄹㅇㄴㅁㄹㅇㄴㅁ">#REF!</definedName>
    <definedName name="PRINT_TITLES_MI1">#REF!</definedName>
    <definedName name="ㅇ론ㄹㅇㅎ">#REF!</definedName>
    <definedName name="박진성_연구원">#REF!</definedName>
    <definedName name="기재23">#REF!</definedName>
    <definedName name="플랜트제관공002" localSheetId="0">#REF!</definedName>
    <definedName name="블레이드1">#REF!</definedName>
    <definedName name="_35356">#REF!</definedName>
    <definedName name="____________________PI48">#REF!</definedName>
    <definedName name="GBI_D_GA_1">#REF!</definedName>
    <definedName name="원자력용접공011">#REF!</definedName>
    <definedName name="고압케이블전공992" localSheetId="0">#REF!</definedName>
    <definedName name="_BUK0001">#REF!</definedName>
    <definedName name="기세업대리님">#REF!</definedName>
    <definedName name="TEST_F1">#REF!</definedName>
    <definedName name="운전사_운반차001">#REF!</definedName>
    <definedName name="_fff93">#REF!</definedName>
    <definedName name="잣나무22재료">#REF!</definedName>
    <definedName name="품셈근거">#REF!</definedName>
    <definedName name="_V4">#REF!</definedName>
    <definedName name="yterwy" localSheetId="1">#REF!</definedName>
    <definedName name="_34166">#REF!</definedName>
    <definedName name="철선18" localSheetId="0">#REF!</definedName>
    <definedName name="건설기계운전기사001">#REF!</definedName>
    <definedName name="압축단자">#REF!</definedName>
    <definedName name="H.TOTAL.">#REF!</definedName>
    <definedName name="TEST_B">#REF!</definedName>
    <definedName name="금회변변금부가가치세">#REF!</definedName>
    <definedName name="kkn" localSheetId="0">#REF!</definedName>
    <definedName name="최종TSL_5">#REF!</definedName>
    <definedName name="_ind32">#REF!</definedName>
    <definedName name="제3호표">#REF!</definedName>
    <definedName name="DAA" localSheetId="1">#REF!</definedName>
    <definedName name="IELWSALES">#REF!</definedName>
    <definedName name="재121.1">#REF!</definedName>
    <definedName name="_7__123Graph_DENE_VVVF">#REF!</definedName>
    <definedName name="전기공사산업기사_전기공사기사2급991">#REF!</definedName>
    <definedName name="제14호표노무비계">#REF!</definedName>
    <definedName name="_3_0__123Grap" localSheetId="0">#REF!</definedName>
    <definedName name="_NO137">#REF!</definedName>
    <definedName name="접본사">#REF!</definedName>
    <definedName name="표토제거">#REF!</definedName>
    <definedName name="노7_1">#REF!</definedName>
    <definedName name="SSTPIPE50.8">#REF!</definedName>
    <definedName name="_DAN62">#REF!</definedName>
    <definedName name="_2P200A">#REF!</definedName>
    <definedName name="ㅏㅇㄹ너ㅑ">#REF!</definedName>
    <definedName name="_6B_7">#REF!</definedName>
    <definedName name="융착접속A">#REF!</definedName>
    <definedName name="신너" localSheetId="0">#REF!</definedName>
    <definedName name="im">#REF!</definedName>
    <definedName name="가실행">#REF!</definedName>
    <definedName name="브02간재구조물" localSheetId="1">#REF!</definedName>
    <definedName name="노39_1">#REF!</definedName>
    <definedName name="________________________DOG33">#REF!</definedName>
    <definedName name="식재">#REF!</definedName>
    <definedName name="조수건설">#REF!</definedName>
    <definedName name="이형구">#REF!</definedName>
    <definedName name="콘크리트공992" localSheetId="0">#REF!</definedName>
    <definedName name="wing_l">#REF!</definedName>
    <definedName name="을" localSheetId="0">#REF!</definedName>
    <definedName name="루사">#REF!</definedName>
    <definedName name="_2B_27">#REF!</definedName>
    <definedName name="DANGA143" localSheetId="0">#REF!</definedName>
    <definedName name="수공1호1" localSheetId="0">#REF!</definedName>
    <definedName name="화약취급공001">#REF!</definedName>
    <definedName name="수유2">#REF!</definedName>
    <definedName name="매크로10">#REF!</definedName>
    <definedName name="송전전공982" localSheetId="0">#REF!</definedName>
    <definedName name="T자R8">#REF!</definedName>
    <definedName name="원가총괄">#REF!</definedName>
    <definedName name="통신관련기사_통신기사1급991" localSheetId="0">#REF!</definedName>
    <definedName name="대회">#REF!</definedName>
    <definedName name="EXCH">#REF!</definedName>
    <definedName name="BTS_Total">#REF!</definedName>
    <definedName name="DAFDAFDAFD">#REF!</definedName>
    <definedName name="_1_123Grap">#REF!</definedName>
    <definedName name="Ty1L2" localSheetId="0">#REF!</definedName>
    <definedName name="케이블_FR3_2P">#REF!</definedName>
    <definedName name="광코드71">#REF!</definedName>
    <definedName name="보호하" localSheetId="0">#REF!</definedName>
    <definedName name="_11B_8">#REF!</definedName>
    <definedName name="_23220">#REF!</definedName>
    <definedName name="궤도공001" localSheetId="0">#REF!</definedName>
    <definedName name="고무패킹">#REF!</definedName>
    <definedName name="_9B_28">#REF!</definedName>
    <definedName name="원자력제관공992" localSheetId="0">#REF!</definedName>
    <definedName name="원자력배관공991">#REF!</definedName>
    <definedName name="_GJN0010">#REF!</definedName>
    <definedName name="NHL">#REF!</definedName>
    <definedName name="공종10">#REF!</definedName>
    <definedName name="설비내역">#REF!</definedName>
    <definedName name="_BUK0013">#REF!</definedName>
    <definedName name="재106.1">#REF!</definedName>
    <definedName name="ㄷㅈㅅㄱㅈㅅ">#REF!</definedName>
    <definedName name="_59.덕트을위한_구멍__기">#REF!</definedName>
    <definedName name="공비">#REF!</definedName>
    <definedName name="PE내관포설1">#REF!</definedName>
    <definedName name="EI_first_row" localSheetId="0">#REF!</definedName>
    <definedName name="조합페인트">#REF!</definedName>
    <definedName name="__HHI16">#REF!</definedName>
    <definedName name="_456G_0Extr">#REF!</definedName>
    <definedName name="달대볼트">#REF!</definedName>
    <definedName name="고압">#REF!</definedName>
    <definedName name="OPP" localSheetId="0">#REF!</definedName>
    <definedName name="재료비" localSheetId="0">#REF!</definedName>
    <definedName name="지주">#REF!</definedName>
    <definedName name="_10B_27">#REF!</definedName>
    <definedName name="_GJK0020">#REF!</definedName>
    <definedName name="_UL0026">#REF!</definedName>
    <definedName name="__DAN106">#REF!</definedName>
    <definedName name="______________IL1">#REF!</definedName>
    <definedName name="무선공">#REF!</definedName>
    <definedName name="Tsa">#REF!</definedName>
    <definedName name="중간처리콘크리트경비">#REF!</definedName>
    <definedName name="생B10">#REF!</definedName>
    <definedName name="브02간재풍암">#REF!</definedName>
    <definedName name="NBVCV">#REF!</definedName>
    <definedName name="δ2">#REF!</definedName>
    <definedName name="___DAN36">#REF!</definedName>
    <definedName name="재70.1">#REF!</definedName>
    <definedName name="_25641">#REF!</definedName>
    <definedName name="ㅗㅌㅇㅌ">#REF!</definedName>
    <definedName name="_Sort" localSheetId="0">#REF!</definedName>
    <definedName name="DMBAR1" localSheetId="0">#REF!</definedName>
    <definedName name="dtykykk">#REF!</definedName>
    <definedName name="ㄴㅇㄴㅁ" localSheetId="0">#REF!</definedName>
    <definedName name="변고용보험료" localSheetId="0">#REF!</definedName>
    <definedName name="HW설치사002" localSheetId="0">#REF!</definedName>
    <definedName name="_461___10">#REF!</definedName>
    <definedName name="_34114">#REF!</definedName>
    <definedName name="환율￥">#REF!</definedName>
    <definedName name="철도신호공">#REF!</definedName>
    <definedName name="T3P">#REF!</definedName>
    <definedName name="ㅁ63">#REF!</definedName>
    <definedName name="CPU시험사011">#REF!</definedName>
    <definedName name="ㅍ큪ㅊㅋ">#REF!</definedName>
    <definedName name="sfdbd">#REF!</definedName>
    <definedName name="감가상각비" localSheetId="0">#REF!</definedName>
    <definedName name="_10A_86">#REF!</definedName>
    <definedName name="SQSRA">#REF!</definedName>
    <definedName name="김성헌과장_3429.3784">#REF!</definedName>
    <definedName name="_5C_22">#REF!</definedName>
    <definedName name="보조기층기계부설기계경비">#REF!</definedName>
    <definedName name="검사도급경비">#REF!</definedName>
    <definedName name="배수공및터널공사">#REF!</definedName>
    <definedName name="_NN92">#REF!</definedName>
    <definedName name="TINS">#REF!</definedName>
    <definedName name="사석주014180경">#REF!</definedName>
    <definedName name="기재192.1">#REF!</definedName>
    <definedName name="_OPM2">#REF!</definedName>
    <definedName name="input_dv45">#REF!</definedName>
    <definedName name="_35700">#REF!</definedName>
    <definedName name="노62_1">#REF!</definedName>
    <definedName name="___SUM17">#REF!</definedName>
    <definedName name="접지매설">#REF!</definedName>
    <definedName name="S2L" localSheetId="1">#REF!</definedName>
    <definedName name="_35535">#REF!</definedName>
    <definedName name="피브시파이프">#REF!</definedName>
    <definedName name="GSTC">#REF!</definedName>
    <definedName name="노무공량" localSheetId="0">#REF!</definedName>
    <definedName name="캇타노무야간">#REF!</definedName>
    <definedName name="_16B_1">#REF!</definedName>
    <definedName name="GBI_S_YEO">#REF!</definedName>
    <definedName name="_35693">#REF!</definedName>
    <definedName name="외부판넬_벽">#REF!</definedName>
    <definedName name="치장벽돌공991">#REF!</definedName>
    <definedName name="ㅣ">#REF!</definedName>
    <definedName name="기재128">#REF!</definedName>
    <definedName name="_PE42">#REF!</definedName>
    <definedName name="변재" localSheetId="0">#REF!</definedName>
    <definedName name="HIV2.0S">#REF!</definedName>
    <definedName name="재10.1">#REF!</definedName>
    <definedName name="코아드릴80">#REF!</definedName>
    <definedName name="장판지">#REF!</definedName>
    <definedName name="열수축관">#REF!</definedName>
    <definedName name="기재7.1">#REF!</definedName>
    <definedName name="DANGA160">#REF!</definedName>
    <definedName name="_HHI82">#REF!</definedName>
    <definedName name="반울산">#REF!</definedName>
    <definedName name="tot_d">#REF!</definedName>
    <definedName name="_12A_3">#REF!</definedName>
    <definedName name="_15A_31">#REF!</definedName>
    <definedName name="일위대가기기">#REF!</definedName>
    <definedName name="fgTBTB4RTDKDK">#REF!</definedName>
    <definedName name="노116_1">#REF!</definedName>
    <definedName name="원자력배관공011" localSheetId="0">#REF!</definedName>
    <definedName name="추가">#REF!</definedName>
    <definedName name="A머캐표층5불량">#REF!</definedName>
    <definedName name="ottiout">#REF!</definedName>
    <definedName name="재140">#REF!</definedName>
    <definedName name="책임연구원">#REF!</definedName>
    <definedName name="환경">#REF!</definedName>
    <definedName name="_______ll15">#REF!</definedName>
    <definedName name="실리콘실런트위생기구" localSheetId="0">#REF!</definedName>
    <definedName name="전회수량">#REF!</definedName>
    <definedName name="ㄴㄴㄴㄴㄴ">#REF!</definedName>
    <definedName name="_BUN0031">#REF!</definedName>
    <definedName name="DANGA156" localSheetId="0">#REF!</definedName>
    <definedName name="미송판재">#REF!</definedName>
    <definedName name="집수정토공">#REF!</definedName>
    <definedName name="ce">#REF!</definedName>
    <definedName name="CPU시험사982">#REF!</definedName>
    <definedName name="CON_3">#REF!</definedName>
    <definedName name="GFDS" localSheetId="0">#REF!</definedName>
    <definedName name="준설선전기사982" localSheetId="0">#REF!</definedName>
    <definedName name="RBData">#REF!</definedName>
    <definedName name="연기식">#REF!</definedName>
    <definedName name="가공포설1">#REF!</definedName>
    <definedName name="OCV">#REF!</definedName>
    <definedName name="_73.펀치메달_취출구">#REF!</definedName>
    <definedName name="TUR">#REF!</definedName>
    <definedName name="출장횟수차과장급">#REF!</definedName>
    <definedName name="철근콘크리트깨기0.4치즐재료비">#REF!</definedName>
    <definedName name="금변금보상비">#REF!</definedName>
    <definedName name="계장">#REF!</definedName>
    <definedName name="보자" localSheetId="0">#REF!</definedName>
    <definedName name="관리창고">#REF!</definedName>
    <definedName name="_24.PB관_급수_급탕">#REF!</definedName>
    <definedName name="DKSG" localSheetId="0">#REF!</definedName>
    <definedName name="_OJC2">#REF!</definedName>
    <definedName name="_UK0060">#REF!</definedName>
    <definedName name="약">#REF!</definedName>
    <definedName name="일공구산재보험료">#REF!</definedName>
    <definedName name="________IL1">#REF!</definedName>
    <definedName name="_____SUB2" localSheetId="0">#REF!</definedName>
    <definedName name="합판거푸집신개설">#REF!</definedName>
    <definedName name="_G12">#REF!</definedName>
    <definedName name="강관주A">#REF!</definedName>
    <definedName name="착공일">#REF!</definedName>
    <definedName name="서울컨미계약미입고.">#REF!</definedName>
    <definedName name="_10A_9">#REF!</definedName>
    <definedName name="운전사_운반차982">#REF!</definedName>
    <definedName name="sample">#REF!</definedName>
    <definedName name="_32153">#REF!</definedName>
    <definedName name="조임철물1">#REF!</definedName>
    <definedName name="일위_센터">#REF!</definedName>
    <definedName name="발신기">#REF!</definedName>
    <definedName name="설계회사분">#REF!</definedName>
    <definedName name="_35582">#REF!</definedName>
    <definedName name="_12C_28">#REF!</definedName>
    <definedName name="附加價値稅" localSheetId="0">#REF!</definedName>
    <definedName name="__________________ll15">#REF!</definedName>
    <definedName name="타견적">#REF!</definedName>
    <definedName name="_7B_4">#REF!</definedName>
    <definedName name="sb115_도장공사">#REF!</definedName>
    <definedName name="앵커볼트">#REF!</definedName>
    <definedName name="_10B_84">#REF!</definedName>
    <definedName name="접지_단자함">#REF!</definedName>
    <definedName name="_26391">#REF!</definedName>
    <definedName name="_UL0051">#REF!</definedName>
    <definedName name="ㄷㅈㅂㄱㄷㅈ">#REF!</definedName>
    <definedName name="전자싸이렌">#REF!</definedName>
    <definedName name="_21_0_0_F">#REF!</definedName>
    <definedName name="grrg">#REF!</definedName>
    <definedName name="원자력기계설치공992">#REF!</definedName>
    <definedName name="수현">#REF!</definedName>
    <definedName name="인쇄하기">#REF!</definedName>
    <definedName name="지적기사_지적기사1급001">#REF!</definedName>
    <definedName name="김두희책임님_자동화기술">#REF!</definedName>
    <definedName name="기재130.1">#REF!</definedName>
    <definedName name="기재334">#REF!</definedName>
    <definedName name="_15A_33">#REF!</definedName>
    <definedName name="철거집계">#REF!</definedName>
    <definedName name="_33301">#REF!</definedName>
    <definedName name="AREA0002">#REF!</definedName>
    <definedName name="벽높이" localSheetId="0">#REF!</definedName>
    <definedName name="LINE_1">#REF!</definedName>
    <definedName name="DANGA37" localSheetId="0">#REF!</definedName>
    <definedName name="재배지1">#REF!</definedName>
    <definedName name="__DAN146">#REF!</definedName>
    <definedName name="사석보02180경">#REF!</definedName>
    <definedName name="ㅌ노">#REF!</definedName>
    <definedName name="보온1125">#REF!</definedName>
    <definedName name="재131.1">#REF!</definedName>
    <definedName name="_31502">#REF!</definedName>
    <definedName name="_21251">#REF!</definedName>
    <definedName name="_3R">#REF!</definedName>
    <definedName name="_448A20000_">#REF!</definedName>
    <definedName name="김성수_님_34294055">#REF!</definedName>
    <definedName name="용접봉저합금용1">#REF!</definedName>
    <definedName name="자45">#REF!</definedName>
    <definedName name="_35592">#REF!</definedName>
    <definedName name="fb" localSheetId="0">#REF!</definedName>
    <definedName name="고정경비" localSheetId="0">#REF!</definedName>
    <definedName name="대비표">#REF!</definedName>
    <definedName name="시설달성TB2">#REF!</definedName>
    <definedName name="_____________________________DOG22">#REF!</definedName>
    <definedName name="VAT">#REF!</definedName>
    <definedName name="노20_1">#REF!</definedName>
    <definedName name="선부982">#REF!</definedName>
    <definedName name="______________DOG22">#REF!</definedName>
    <definedName name="태평입총시설수">#REF!</definedName>
    <definedName name="불균3way">#REF!</definedName>
    <definedName name="_NO193">#REF!</definedName>
    <definedName name="_35231">#REF!</definedName>
    <definedName name="법면보호블럭">#REF!</definedName>
    <definedName name="_________________________RO45">#REF!</definedName>
    <definedName name="흄관운반900계">#REF!</definedName>
    <definedName name="OPTeraMetro3400">#REF!</definedName>
    <definedName name="DD___12">#REF!</definedName>
    <definedName name="TABLE_39">#REF!</definedName>
    <definedName name="__AMP01">#REF!</definedName>
    <definedName name="철근집계표" localSheetId="0">#REF!</definedName>
    <definedName name="CONDUIT">#REF!</definedName>
    <definedName name="_7C_23">#REF!</definedName>
    <definedName name="__ELP50">#REF!</definedName>
    <definedName name="노118_1">#REF!</definedName>
    <definedName name="기재40.1">#REF!</definedName>
    <definedName name="배전전공002" localSheetId="0">#REF!</definedName>
    <definedName name="돌아가_교통">#REF!</definedName>
    <definedName name="ㄹㅈㄷ">#REF!</definedName>
    <definedName name="JENS">#REF!</definedName>
    <definedName name="____PI48">#REF!</definedName>
    <definedName name="산출" localSheetId="0">#REF!</definedName>
    <definedName name="시설범어5E1">#REF!</definedName>
    <definedName name="기층인력전압타이어경비">#REF!</definedName>
    <definedName name="RACK1">#REF!</definedName>
    <definedName name="스페이서설치">#REF!</definedName>
    <definedName name="_KK105">#REF!</definedName>
    <definedName name="ALLOWED">#REF!</definedName>
    <definedName name="WW6___10">#REF!</definedName>
    <definedName name="연결판">#REF!</definedName>
    <definedName name="H4H">#REF!</definedName>
    <definedName name="DDDD___8">#REF!</definedName>
    <definedName name="EWR">#REF!</definedName>
    <definedName name="ㅇㄹㅀ">#REF!</definedName>
    <definedName name="ㅕ422">#REF!</definedName>
    <definedName name="_9B_10">#REF!</definedName>
    <definedName name="시외19">#REF!</definedName>
    <definedName name="ㅗㅗㄹ">#REF!</definedName>
    <definedName name="토보험">#REF!</definedName>
    <definedName name="임재호_대리">#REF!</definedName>
    <definedName name="_NN163">#REF!</definedName>
    <definedName name="H사">#REF!</definedName>
    <definedName name="T19P">#REF!</definedName>
    <definedName name="__pa2">#REF!</definedName>
    <definedName name="노63">#REF!</definedName>
    <definedName name="itemNum_col">#REF!</definedName>
    <definedName name="기재1" localSheetId="0">#REF!</definedName>
    <definedName name="_DEM99">#REF!</definedName>
    <definedName name="고급선원982" localSheetId="0">#REF!</definedName>
    <definedName name="명희근_차장">#REF!</definedName>
    <definedName name="_141G_0Extract">#REF!</definedName>
    <definedName name="VBV">#REF!</definedName>
    <definedName name="_10B_30">#REF!</definedName>
    <definedName name="dcc">#REF!</definedName>
    <definedName name="_________________________________WW8">#REF!</definedName>
    <definedName name="철물">#REF!</definedName>
    <definedName name="CPEV0.6510P">#REF!</definedName>
    <definedName name="주택지6FC100">#REF!</definedName>
    <definedName name="sb101_토공사">#REF!</definedName>
    <definedName name="SVFGSF">#REF!</definedName>
    <definedName name="방류펌프">#REF!</definedName>
    <definedName name="_________________________RO110">#REF!</definedName>
    <definedName name="자료표">#REF!</definedName>
    <definedName name="_5B_11">#REF!</definedName>
    <definedName name="목공사">#REF!</definedName>
    <definedName name="전기공사기사_전기공사기사1급012">#REF!</definedName>
    <definedName name="ㅊ3030">#REF!</definedName>
    <definedName name="ws2w">#REF!</definedName>
    <definedName name="Page15">#REF!</definedName>
    <definedName name="BOX_아우트렉박스">#REF!</definedName>
    <definedName name="ㅈㄵ">#REF!</definedName>
    <definedName name="휘발유" localSheetId="0">#REF!</definedName>
    <definedName name="오주4호">#REF!</definedName>
    <definedName name="TEST_O3">#REF!</definedName>
    <definedName name="UNI">#REF!</definedName>
    <definedName name="장영철">#REF!</definedName>
    <definedName name="ㅈㄷㅈㄷ">#REF!</definedName>
    <definedName name="_KK70">#REF!</definedName>
    <definedName name="케이블받침대">#REF!</definedName>
    <definedName name="_DAN65">#REF!</definedName>
    <definedName name="_sd25">#REF!</definedName>
    <definedName name="제26호표노무비계">#REF!</definedName>
    <definedName name="E14S1">#REF!</definedName>
    <definedName name="모래운반계">#REF!</definedName>
    <definedName name="사석주04180재">#REF!</definedName>
    <definedName name="기재323">#REF!</definedName>
    <definedName name="한재표_과장">#REF!</definedName>
    <definedName name="방수공1">#REF!</definedName>
    <definedName name="히노" localSheetId="0">#REF!</definedName>
    <definedName name="DANGA29">#REF!</definedName>
    <definedName name="서해미개통">#REF!</definedName>
    <definedName name="연1" localSheetId="0">#REF!</definedName>
    <definedName name="하재료비단가">#REF!</definedName>
    <definedName name="_NN154">#REF!</definedName>
    <definedName name="_________________DOG4">#REF!</definedName>
    <definedName name="SSS___11">#REF!</definedName>
    <definedName name="_LGE11">#REF!</definedName>
    <definedName name="볼트1200" localSheetId="0">#REF!</definedName>
    <definedName name="_33207">#REF!</definedName>
    <definedName name="___DAN134">#REF!</definedName>
    <definedName name="ddddd" localSheetId="1">#REF!</definedName>
    <definedName name="연마석">#REF!</definedName>
    <definedName name="스트로브잣40재료">#REF!</definedName>
    <definedName name="방수공002">#REF!</definedName>
    <definedName name="RO80___8">#REF!</definedName>
    <definedName name="구내접지선1">#REF!</definedName>
    <definedName name="금변금공급가액" localSheetId="0">#REF!</definedName>
    <definedName name="전1">#REF!</definedName>
    <definedName name="반수원">#REF!</definedName>
    <definedName name="_nn231">#REF!</definedName>
    <definedName name="가스1150" localSheetId="0">#REF!</definedName>
    <definedName name="석축기초69">#REF!</definedName>
    <definedName name="자재1" localSheetId="0">#REF!</definedName>
    <definedName name="자24">#REF!</definedName>
    <definedName name="바인드2열">#REF!</definedName>
    <definedName name="최종ASCR_3">#REF!</definedName>
    <definedName name="j_25">#REF!</definedName>
    <definedName name="_GJN0026">#REF!</definedName>
    <definedName name="bs_chekjum">#REF!</definedName>
    <definedName name="벽돌_블록_제작공982" localSheetId="0">#REF!</definedName>
    <definedName name="선관">#REF!</definedName>
    <definedName name="단14">#REF!</definedName>
    <definedName name="_LGE12">#REF!</definedName>
    <definedName name="ebl">#REF!</definedName>
    <definedName name="투명락카" localSheetId="0">#REF!</definedName>
    <definedName name="Ted">#REF!</definedName>
    <definedName name="_GJN0029">#REF!</definedName>
    <definedName name="쉬트시" localSheetId="0">#REF!</definedName>
    <definedName name="GBI_S_102">#REF!</definedName>
    <definedName name="특별인부001" localSheetId="0">#REF!</definedName>
    <definedName name="_KK117">#REF!</definedName>
    <definedName name="_19522">#REF!</definedName>
    <definedName name="기재411.1">#REF!</definedName>
    <definedName name="_10B_57">#REF!</definedName>
    <definedName name="개나리12">#REF!</definedName>
    <definedName name="재11">#REF!</definedName>
    <definedName name="_________________WW6">#REF!</definedName>
    <definedName name="___________________________PI60">#REF!</definedName>
    <definedName name="_PE82">#REF!</definedName>
    <definedName name="TRRR">#REF!</definedName>
    <definedName name="_4B_20">#REF!</definedName>
    <definedName name="_UK0037">#REF!</definedName>
    <definedName name="전기집계표">#REF!</definedName>
    <definedName name="___DAN90">#REF!</definedName>
    <definedName name="_31217">#REF!</definedName>
    <definedName name="견인선1">#REF!</definedName>
    <definedName name="K_40">#REF!</definedName>
    <definedName name="일위_현장">#REF!</definedName>
    <definedName name="_36102">#REF!</definedName>
    <definedName name="하자기간5">#REF!</definedName>
    <definedName name="_3__123Graph_BENE_VVVF">#REF!</definedName>
    <definedName name="최동노">#REF!</definedName>
    <definedName name="_11C_4">#REF!</definedName>
    <definedName name="전체변경">#REF!</definedName>
    <definedName name="기재133.1">#REF!</definedName>
    <definedName name="원자력계장공992" localSheetId="0">#REF!</definedName>
    <definedName name="_WW3" localSheetId="0">#REF!</definedName>
    <definedName name="_H06">#REF!</definedName>
    <definedName name="_JJ26">#REF!</definedName>
    <definedName name="_11428">#REF!</definedName>
    <definedName name="SS">#REF!</definedName>
    <definedName name="_35743">#REF!</definedName>
    <definedName name="ㅏㅇㅅㅌ렇" localSheetId="0">#REF!</definedName>
    <definedName name="FR320C3.5">#REF!</definedName>
    <definedName name="_SUB2" localSheetId="0">#REF!</definedName>
    <definedName name="노67">#REF!</definedName>
    <definedName name="___________________________________RO80">#REF!</definedName>
    <definedName name="허재호대리님_031.200.2228">#REF!</definedName>
    <definedName name="인상용직운전원">#REF!</definedName>
    <definedName name="_NN3">#REF!</definedName>
    <definedName name="TA">#REF!</definedName>
    <definedName name="단가표2">#REF!</definedName>
    <definedName name="기재189.1">#REF!</definedName>
    <definedName name="MCCB_M_G">#REF!</definedName>
    <definedName name="이설3">#REF!</definedName>
    <definedName name="재41.1">#REF!</definedName>
    <definedName name="_4C_1">#REF!</definedName>
    <definedName name="__________________________WW7">#REF!</definedName>
    <definedName name="부하_부하명">#REF!</definedName>
    <definedName name="노76">#REF!</definedName>
    <definedName name="시설고산TB1">#REF!</definedName>
    <definedName name="재노비">#REF!</definedName>
    <definedName name="_UJ0054">#REF!</definedName>
    <definedName name="SGD">#REF!</definedName>
    <definedName name="원형봉113">#REF!</definedName>
    <definedName name="Nox">#REF!</definedName>
    <definedName name="박상운">#REF!</definedName>
    <definedName name="장산교" localSheetId="0">#REF!</definedName>
    <definedName name="_NN78">#REF!</definedName>
    <definedName name="중접슬리브">#REF!</definedName>
    <definedName name="_UJ0021">#REF!</definedName>
    <definedName name="_NN36">#REF!</definedName>
    <definedName name="_MDM131">#REF!</definedName>
    <definedName name="_13A_17">#REF!</definedName>
    <definedName name="ㅂㄷㅂ">#REF!</definedName>
    <definedName name="횡선">#REF!</definedName>
    <definedName name="_A65800">#REF!</definedName>
    <definedName name="한식와공991" localSheetId="0">#REF!</definedName>
    <definedName name="___DAN51">#REF!</definedName>
    <definedName name="배전전공002">#REF!</definedName>
    <definedName name="DANGA15">#REF!</definedName>
    <definedName name="콘크리트포장파괴0.4계">#REF!</definedName>
    <definedName name="경계블럭운반a재료비">#REF!</definedName>
    <definedName name="독일가문비">#REF!</definedName>
    <definedName name="_36111">#REF!</definedName>
    <definedName name="플랜트용접공982">#REF!</definedName>
    <definedName name="천정판1" localSheetId="0">#REF!</definedName>
    <definedName name="운전사_기계982" localSheetId="0">#REF!</definedName>
    <definedName name="___PI48" localSheetId="0">#REF!</definedName>
    <definedName name="마감재1">#REF!</definedName>
    <definedName name="수변전설비">#REF!</definedName>
    <definedName name="ㄴ온ㄹㅇ">#REF!</definedName>
    <definedName name="하자공종2">#REF!</definedName>
    <definedName name="__phi1">#REF!</definedName>
    <definedName name="ㅇㄹㄶㄴㅁ">#REF!</definedName>
    <definedName name="G" localSheetId="0">#REF!</definedName>
    <definedName name="E53M">#REF!</definedName>
    <definedName name="착암공982">#REF!</definedName>
    <definedName name="Capa">#REF!</definedName>
    <definedName name="_25811">#REF!</definedName>
    <definedName name="T1_3240">#REF!</definedName>
    <definedName name="JCODE">#REF!</definedName>
    <definedName name="_NO59">#REF!</definedName>
    <definedName name="총공사비1">#REF!</definedName>
    <definedName name="bc">#REF!</definedName>
    <definedName name="_DAN114">#REF!</definedName>
    <definedName name="아재" localSheetId="0">#REF!</definedName>
    <definedName name="FB9T">#REF!</definedName>
    <definedName name="___DAN21">#REF!</definedName>
    <definedName name="_UK0028">#REF!</definedName>
    <definedName name="_15B_28">#REF!</definedName>
    <definedName name="__________________________________RO80">#REF!</definedName>
    <definedName name="_31235">#REF!</definedName>
    <definedName name="BUBN0020">#REF!</definedName>
    <definedName name="ㅀ">#REF!</definedName>
    <definedName name="DANGA161">#REF!</definedName>
    <definedName name="TABLE_40">#REF!</definedName>
    <definedName name="____________________________________TON1">#REF!</definedName>
    <definedName name="_NN226">#REF!</definedName>
    <definedName name="tretwe">#REF!</definedName>
    <definedName name="실행재편성">#REF!</definedName>
    <definedName name="__123Graph_Aｶﾚﾝﾄ">#REF!</definedName>
    <definedName name="_DAN94">#REF!</definedName>
    <definedName name="_JJ73">#REF!</definedName>
    <definedName name="_RO45" localSheetId="0">#REF!</definedName>
    <definedName name="_JOI13" localSheetId="0">#REF!</definedName>
    <definedName name="납기4">#REF!</definedName>
    <definedName name="기96101" localSheetId="0">#REF!</definedName>
    <definedName name="수팽창고무지수링" localSheetId="0">#REF!</definedName>
    <definedName name="ㄹㅈㄷㄴㅅㅎ">#REF!</definedName>
    <definedName name="_32214">#REF!</definedName>
    <definedName name="WIDE">#REF!</definedName>
    <definedName name="___________________________DOG3">#REF!</definedName>
    <definedName name="노무비율">#REF!</definedName>
    <definedName name="CODE2" localSheetId="0">#REF!</definedName>
    <definedName name="동축전송계">#REF!</definedName>
    <definedName name="_9B_19">#REF!</definedName>
    <definedName name="표층소규모계">#REF!</definedName>
    <definedName name="노무비4">#REF!</definedName>
    <definedName name="플랜야">#REF!</definedName>
    <definedName name="__123Graph_LBL_BPOWERSAV">#REF!</definedName>
    <definedName name="CPU시험사982" localSheetId="0">#REF!</definedName>
    <definedName name="이수정선임님_메카트로닉스기능시스템">#REF!</definedName>
    <definedName name="yth">#REF!</definedName>
    <definedName name="_35226">#REF!</definedName>
    <definedName name="_14607">#REF!</definedName>
    <definedName name="HC_E1">#REF!</definedName>
    <definedName name="SOC">#REF!</definedName>
    <definedName name="____LPK1">#REF!</definedName>
    <definedName name="GV2.0S">#REF!</definedName>
    <definedName name="delta5" localSheetId="0">#REF!</definedName>
    <definedName name="배기">#REF!</definedName>
    <definedName name="기층인력재료비">#REF!</definedName>
    <definedName name="_DAN68" localSheetId="0">#REF!</definedName>
    <definedName name="단35">#REF!</definedName>
    <definedName name="ㄷ숃ㄱ">#REF!</definedName>
    <definedName name="홀">#REF!</definedName>
    <definedName name="잔토처리0.7적사경비">#REF!</definedName>
    <definedName name="기재317">#REF!</definedName>
    <definedName name="콘크리트포장파괴0.7치즐계">#REF!</definedName>
    <definedName name="__________________________________DOG2">#REF!</definedName>
    <definedName name="EK" localSheetId="1">#REF!</definedName>
    <definedName name="볼트150">#REF!</definedName>
    <definedName name="관재06">#REF!</definedName>
    <definedName name="_re6">#REF!</definedName>
    <definedName name="지지철물취부광직1호">#REF!</definedName>
    <definedName name="E27M">#REF!</definedName>
    <definedName name="gi">#REF!</definedName>
    <definedName name="소계1">#REF!</definedName>
    <definedName name="한식목공조공001" localSheetId="0">#REF!</definedName>
    <definedName name="기계잔경">#REF!</definedName>
    <definedName name="Conver_TBL2">#REF!</definedName>
    <definedName name="FormulaF">#REF!</definedName>
    <definedName name="거푸집공">#REF!</definedName>
    <definedName name="광케이블기사">#REF!</definedName>
    <definedName name="___DAN5">#REF!</definedName>
    <definedName name="___DAN143">#REF!</definedName>
    <definedName name="____________________________WW2">#REF!</definedName>
    <definedName name="LV04B">#REF!</definedName>
    <definedName name="특별인부002">#REF!</definedName>
    <definedName name="콘210">#REF!</definedName>
    <definedName name="기재374">#REF!</definedName>
    <definedName name="__RO45">#REF!</definedName>
    <definedName name="내관1조10">#REF!</definedName>
    <definedName name="주재1">#REF!</definedName>
    <definedName name="D형">#REF!</definedName>
    <definedName name="조경공B6">#REF!</definedName>
    <definedName name="_UJ0092">#REF!</definedName>
    <definedName name="_JJ134">#REF!</definedName>
    <definedName name="최종ABSI">#REF!</definedName>
    <definedName name="_10B_42">#REF!</definedName>
    <definedName name="BUBN0009">#REF!</definedName>
    <definedName name="_________________________DOG22">#REF!</definedName>
    <definedName name="동별설계">#REF!</definedName>
    <definedName name="집계">#REF!</definedName>
    <definedName name="아르곤">#REF!</definedName>
    <definedName name="Section8">#REF!</definedName>
    <definedName name="ㄱㄷ쇼" localSheetId="0">#REF!</definedName>
    <definedName name="통신관련산업기사_통신기사2급011" localSheetId="0">#REF!</definedName>
    <definedName name="_12A_47">#REF!</definedName>
    <definedName name="DANGA190" localSheetId="0">#REF!</definedName>
    <definedName name="_6차">#REF!</definedName>
    <definedName name="SRS_T1">#REF!</definedName>
    <definedName name="덤프15재료">#REF!</definedName>
    <definedName name="시설일위1">#REF!</definedName>
    <definedName name="ㅗㅓㅏ">#REF!</definedName>
    <definedName name="피브시파이프" localSheetId="0">#REF!</definedName>
    <definedName name="_NO15">#REF!</definedName>
    <definedName name="인쇄영역2" localSheetId="0">#REF!</definedName>
    <definedName name="TABLE_49">#REF!</definedName>
    <definedName name="___DAN86">#REF!</definedName>
    <definedName name="대왕참R10">#REF!</definedName>
    <definedName name="관로d">#REF!</definedName>
    <definedName name="기재432">#REF!</definedName>
    <definedName name="노73_1">#REF!</definedName>
    <definedName name="_DAN7" localSheetId="0">#REF!</definedName>
    <definedName name="추노" localSheetId="0">#REF!</definedName>
    <definedName name="_BUL0013">#REF!</definedName>
    <definedName name="통신관련기능사_통신기능사011">#REF!</definedName>
    <definedName name="_DAN103">#REF!</definedName>
    <definedName name="fdda">#REF!</definedName>
    <definedName name="도장공1">#REF!</definedName>
    <definedName name="신설223">#REF!</definedName>
    <definedName name="A1C1">#REF!</definedName>
    <definedName name="_15C_90">#REF!</definedName>
    <definedName name="____________DOG2">#REF!</definedName>
    <definedName name="ㅗ2">#REF!</definedName>
    <definedName name="general">#REF!</definedName>
    <definedName name="ILJIB_MOTO_PYO">#REF!</definedName>
    <definedName name="케이블바인딩2열할증">#REF!</definedName>
    <definedName name="__PRN3">#REF!</definedName>
    <definedName name="_TJ0022">#REF!</definedName>
    <definedName name="VB" localSheetId="1">#REF!</definedName>
    <definedName name="_1C_30">#REF!</definedName>
    <definedName name="PRIC">#REF!</definedName>
    <definedName name="경기남옥외계약입고">#REF!</definedName>
    <definedName name="NIIhqIncomeStatement">#REF!</definedName>
    <definedName name="_2_8_관리사" localSheetId="0">#REF!</definedName>
    <definedName name="MOO">#REF!</definedName>
    <definedName name="_6B_27">#REF!</definedName>
    <definedName name="결속선20" localSheetId="0">#REF!</definedName>
    <definedName name="_14123">#REF!</definedName>
    <definedName name="주차비">#REF!</definedName>
    <definedName name="호남미개통">#REF!</definedName>
    <definedName name="전원선시설1">#REF!</definedName>
    <definedName name="_12A_63">#REF!</definedName>
    <definedName name="PE필름1">#REF!</definedName>
    <definedName name="_23530">#REF!</definedName>
    <definedName name="가구">#REF!</definedName>
    <definedName name="_21000">#REF!</definedName>
    <definedName name="노5">#REF!</definedName>
    <definedName name="탠덤_로울러">#REF!</definedName>
    <definedName name="DANGA19" localSheetId="0">#REF!</definedName>
    <definedName name="_6B_16">#REF!</definedName>
    <definedName name="DANGA86">#REF!</definedName>
    <definedName name="적용전선1" localSheetId="0">#REF!</definedName>
    <definedName name="설계회사경비">#REF!</definedName>
    <definedName name="_12102">#REF!</definedName>
    <definedName name="조건표">#REF!</definedName>
    <definedName name="미개통88">#REF!</definedName>
    <definedName name="철선8" localSheetId="0">#REF!</definedName>
    <definedName name="크램접1">#REF!</definedName>
    <definedName name="업태2">#REF!</definedName>
    <definedName name="직접노무비_케이블">#REF!</definedName>
    <definedName name="관로구삽입형방수장치">#REF!</definedName>
    <definedName name="ㅕㅑㅐㅔ" localSheetId="0">#REF!</definedName>
    <definedName name="언제">#REF!</definedName>
    <definedName name="MARGINPLAN">#REF!</definedName>
    <definedName name="_NO215">#REF!</definedName>
    <definedName name="SS___11">#REF!</definedName>
    <definedName name="화강석경계석">#REF!</definedName>
    <definedName name="_BUJ0032">#REF!</definedName>
    <definedName name="_15A_48">#REF!</definedName>
    <definedName name="안전관리비">#REF!</definedName>
    <definedName name="J_L">#REF!</definedName>
    <definedName name="하경비단가" localSheetId="0">#REF!</definedName>
    <definedName name="스위치_단로1구">#REF!</definedName>
    <definedName name="CO20.0">#REF!</definedName>
    <definedName name="노13_1">#REF!</definedName>
    <definedName name="DOOR1_H">#REF!</definedName>
    <definedName name="_5A_5">#REF!</definedName>
    <definedName name="우로복사">#REF!</definedName>
    <definedName name="PCM국내케이블">#REF!</definedName>
    <definedName name="___RO45" localSheetId="0">#REF!</definedName>
    <definedName name="도장">#REF!</definedName>
    <definedName name="_BUN0002">#REF!</definedName>
    <definedName name="부대" localSheetId="0">#REF!</definedName>
    <definedName name="_8A_26">#REF!</definedName>
    <definedName name="Index">#REF!</definedName>
    <definedName name="조합터파기0.4기계계">#REF!</definedName>
    <definedName name="관로부문">#REF!</definedName>
    <definedName name="_4B_15">#REF!</definedName>
    <definedName name="UNI_CPU">#REF!</definedName>
    <definedName name="FR81C150">#REF!</definedName>
    <definedName name="정산사급경비">#REF!</definedName>
    <definedName name="서원제">#REF!</definedName>
    <definedName name="_______________DOG33">#REF!</definedName>
    <definedName name="브이c" localSheetId="0">#REF!</definedName>
    <definedName name="원자력덕트공992">#REF!</definedName>
    <definedName name="전북5">#REF!</definedName>
    <definedName name="_35522">#REF!</definedName>
    <definedName name="ryeuye">#REF!</definedName>
    <definedName name="중급원자력기술자001">#REF!</definedName>
    <definedName name="_35400">#REF!</definedName>
    <definedName name="락카용페인트신너" localSheetId="0">#REF!</definedName>
    <definedName name="방송1">#REF!</definedName>
    <definedName name="ㄴㅁㄹㅇㄹ" localSheetId="0">#REF!</definedName>
    <definedName name="DANGA162" localSheetId="0">#REF!</definedName>
    <definedName name="_UL0001">#REF!</definedName>
    <definedName name="업체단가">#REF!</definedName>
    <definedName name="_35761">#REF!</definedName>
    <definedName name="기재70.1">#REF!</definedName>
    <definedName name="노69_1">#REF!</definedName>
    <definedName name="_UN0024">#REF!</definedName>
    <definedName name="최종BAMI">#REF!</definedName>
    <definedName name="_4B_30">#REF!</definedName>
    <definedName name="_KK48">#REF!</definedName>
    <definedName name="_____________________________WW6">#REF!</definedName>
    <definedName name="_13C_25">#REF!</definedName>
    <definedName name="노117_1">#REF!</definedName>
    <definedName name="_1A_20">#REF!</definedName>
    <definedName name="_35852">#REF!</definedName>
    <definedName name="ilch">#REF!</definedName>
    <definedName name="파이프132" localSheetId="0">#REF!</definedName>
    <definedName name="내선전공" localSheetId="0">#REF!</definedName>
    <definedName name="ST">#REF!</definedName>
    <definedName name="wessdd">#REF!</definedName>
    <definedName name="분당공">#REF!</definedName>
    <definedName name="TIT" localSheetId="0">#REF!</definedName>
    <definedName name="캐링조인트1" localSheetId="0">#REF!</definedName>
    <definedName name="_JJ239">#REF!</definedName>
    <definedName name="수중모타30">#REF!</definedName>
    <definedName name="_UJ0043">#REF!</definedName>
    <definedName name="노86_1">#REF!</definedName>
    <definedName name="사급수불부">#REF!</definedName>
    <definedName name="_JJ78">#REF!</definedName>
    <definedName name="___DAN94">#REF!</definedName>
    <definedName name="_BUJ0035">#REF!</definedName>
    <definedName name="변안전관리비">#REF!</definedName>
    <definedName name="___________________WW6">#REF!</definedName>
    <definedName name="E6M">#REF!</definedName>
    <definedName name="문화정보">#REF!</definedName>
    <definedName name="시설포정SE1">#REF!</definedName>
    <definedName name="최종ASP_TP_2">#REF!</definedName>
    <definedName name="철근자료">#REF!</definedName>
    <definedName name="_16B_5">#REF!</definedName>
    <definedName name="data" localSheetId="0">#REF!</definedName>
    <definedName name="부접속3">#REF!</definedName>
    <definedName name="_ind10">#REF!</definedName>
    <definedName name="JH" localSheetId="1">#REF!</definedName>
    <definedName name="_NN205">#REF!</definedName>
    <definedName name="a_a">#REF!</definedName>
    <definedName name="CQOJC1">#REF!</definedName>
    <definedName name="김동진">#REF!</definedName>
    <definedName name="_____________________ll15">#REF!</definedName>
    <definedName name="골안전">#REF!</definedName>
    <definedName name="수배전">#REF!</definedName>
    <definedName name="_UK0062">#REF!</definedName>
    <definedName name="일워1">#REF!</definedName>
    <definedName name="DFJKSLAEO">#REF!</definedName>
    <definedName name="노12">#REF!</definedName>
    <definedName name="통신내선공992" localSheetId="0">#REF!</definedName>
    <definedName name="ROM">#REF!</definedName>
    <definedName name="앙카2">#REF!</definedName>
    <definedName name="TV_증폭기">#REF!</definedName>
    <definedName name="기재238">#REF!</definedName>
    <definedName name="전창길">#REF!</definedName>
    <definedName name="ㅁㄷㅂ">#REF!</definedName>
    <definedName name="위험표시찰취부">#REF!</definedName>
    <definedName name="변기록사진대">#REF!</definedName>
    <definedName name="최종ASP_3">#REF!</definedName>
    <definedName name="_10C_41">#REF!</definedName>
    <definedName name="앵커볼트1">#REF!</definedName>
    <definedName name="기재41.1">#REF!</definedName>
    <definedName name="ㅎㅇㄹ" localSheetId="0">#REF!</definedName>
    <definedName name="zz">#REF!</definedName>
    <definedName name="DANGA214" localSheetId="0">#REF!</definedName>
    <definedName name="_______________________TON1">#REF!</definedName>
    <definedName name="_____________DOG4">#REF!</definedName>
    <definedName name="일층배관">#REF!</definedName>
    <definedName name="__ind14">#REF!</definedName>
    <definedName name="_3_G_0Extr">#REF!</definedName>
    <definedName name="____IL1">#REF!</definedName>
    <definedName name="_DAN68">#REF!</definedName>
    <definedName name="직접재료비">#REF!</definedName>
    <definedName name="_bar10" localSheetId="0">#REF!</definedName>
    <definedName name="신축이음장치">#REF!</definedName>
    <definedName name="_13B_17">#REF!</definedName>
    <definedName name="BLANK01">#REF!</definedName>
    <definedName name="배면방수">#REF!</definedName>
    <definedName name="_UK0043">#REF!</definedName>
    <definedName name="_3F" localSheetId="0">#REF!</definedName>
    <definedName name="보통인부R6">#REF!</definedName>
    <definedName name="실행">#REF!</definedName>
    <definedName name="ㅇ517.뮤517">#REF!</definedName>
    <definedName name="_DCI2">#REF!</definedName>
    <definedName name="_ind18">#REF!</definedName>
    <definedName name="타일공011">#REF!</definedName>
    <definedName name="_JN92">#REF!</definedName>
    <definedName name="성토부도수로재료">#REF!</definedName>
    <definedName name="최종TSL_1">#REF!</definedName>
    <definedName name="기재346.1">#REF!</definedName>
    <definedName name="_ofd482">#REF!</definedName>
    <definedName name="단113" localSheetId="0">#REF!</definedName>
    <definedName name="ㅇㅀㅇㅎㄴ" localSheetId="0">#REF!</definedName>
    <definedName name="_OP5">#REF!</definedName>
    <definedName name="매화6노무">#REF!</definedName>
    <definedName name="_21252">#REF!</definedName>
    <definedName name="_TO4">#REF!</definedName>
    <definedName name="피이화정">#REF!</definedName>
    <definedName name="_34507">#REF!</definedName>
    <definedName name="관급재료비">#REF!</definedName>
    <definedName name="_____________________DOG4">#REF!</definedName>
    <definedName name="수은등100W">#REF!</definedName>
    <definedName name="광주옥상외개통">#REF!</definedName>
    <definedName name="이삼" localSheetId="0">#REF!</definedName>
    <definedName name="_UN0003">#REF!</definedName>
    <definedName name="춘천옥상외개통">#REF!</definedName>
    <definedName name="_________LPK1">#REF!</definedName>
    <definedName name="내역서배수공">#REF!</definedName>
    <definedName name="FormulaS">#REF!</definedName>
    <definedName name="Ty2L4" localSheetId="0">#REF!</definedName>
    <definedName name="___________________________TON1">#REF!</definedName>
    <definedName name="되메우기다짐014">#REF!</definedName>
    <definedName name="IV3.5S">#REF!</definedName>
    <definedName name="도편수011" localSheetId="0">#REF!</definedName>
    <definedName name="충남10">#REF!</definedName>
    <definedName name="_re5">#REF!</definedName>
    <definedName name="_6C_7">#REF!</definedName>
    <definedName name="_O02">#REF!</definedName>
    <definedName name="이음철못" localSheetId="0">#REF!</definedName>
    <definedName name="DANGA212">#REF!</definedName>
    <definedName name="_a16385" localSheetId="0">#REF!</definedName>
    <definedName name="EWRDWQ">#REF!</definedName>
    <definedName name="기층소규모전압단뎀재료비">#REF!</definedName>
    <definedName name="투도급액">#REF!</definedName>
    <definedName name="__PE36">#REF!</definedName>
    <definedName name="보람">#REF!</definedName>
    <definedName name="_bfs6">#REF!</definedName>
    <definedName name="금속재료" localSheetId="0">#REF!</definedName>
    <definedName name="AL몰딩1">#REF!</definedName>
    <definedName name="_RO110">#REF!</definedName>
    <definedName name="보140">#REF!</definedName>
    <definedName name="비중1">#REF!</definedName>
    <definedName name="충남옥상외개통">#REF!</definedName>
    <definedName name="금변2금간접노무비">#REF!</definedName>
    <definedName name="준설선선장002" localSheetId="0">#REF!</definedName>
    <definedName name="LPKA">#REF!</definedName>
    <definedName name="일반">#REF!</definedName>
    <definedName name="공급가액">#REF!</definedName>
    <definedName name="SALESPLAN">#REF!</definedName>
    <definedName name="진동롤라노무">#REF!</definedName>
    <definedName name="접속">#REF!</definedName>
    <definedName name="폐_기_물___처_리_비">#REF!</definedName>
    <definedName name="거푸집연결관6">#REF!</definedName>
    <definedName name="QKQH">#REF!</definedName>
    <definedName name="노124">#REF!</definedName>
    <definedName name="VCR">#REF!</definedName>
    <definedName name="산재" localSheetId="0">#REF!</definedName>
    <definedName name="ECX10C2V">#REF!</definedName>
    <definedName name="보너">#REF!</definedName>
    <definedName name="_G13">#REF!</definedName>
    <definedName name="기노77.1">#REF!</definedName>
    <definedName name="ㄴㄻㄴ" localSheetId="0">#REF!</definedName>
    <definedName name="보온200" localSheetId="0">#REF!</definedName>
    <definedName name="Clipboard_Area">#REF!</definedName>
    <definedName name="_JJ202">#REF!</definedName>
    <definedName name="_35282">#REF!</definedName>
    <definedName name="사석보0745재">#REF!</definedName>
    <definedName name="철22">#REF!</definedName>
    <definedName name="___DEM99">#REF!</definedName>
    <definedName name="_7_3_0Criteria">#REF!</definedName>
    <definedName name="_11801">#REF!</definedName>
    <definedName name="_TK0043">#REF!</definedName>
    <definedName name="H_Line">#REF!</definedName>
    <definedName name="기사식당5">#REF!</definedName>
    <definedName name="TR_X">#REF!</definedName>
    <definedName name="Modifier" localSheetId="0">#REF!</definedName>
    <definedName name="자W0.4">#REF!</definedName>
    <definedName name="도급공사" localSheetId="0">#REF!</definedName>
    <definedName name="선로물량">#REF!</definedName>
    <definedName name="area_covered_TIM">#REF!</definedName>
    <definedName name="Q0245사석야간">#REF!</definedName>
    <definedName name="서울옥내미계약입고">#REF!</definedName>
    <definedName name="ITEM_">#REF!</definedName>
    <definedName name="___DAN38">#REF!</definedName>
    <definedName name="_10A_3">#REF!</definedName>
    <definedName name="_15C_15">#REF!</definedName>
    <definedName name="기타자재2">#REF!</definedName>
    <definedName name="철판공">#REF!</definedName>
    <definedName name="할석공001">#REF!</definedName>
    <definedName name="E45M">#REF!</definedName>
    <definedName name="MOTER_11">#REF!</definedName>
    <definedName name="낙상홍2010">#REF!</definedName>
    <definedName name="_25322">#REF!</definedName>
    <definedName name="비고">#REF!</definedName>
    <definedName name="tthtreetey" localSheetId="0">#REF!</definedName>
    <definedName name="재106">#REF!</definedName>
    <definedName name="케이블명찰지중">#REF!</definedName>
    <definedName name="통신설비공">#REF!</definedName>
    <definedName name="접르네상스">#REF!</definedName>
    <definedName name="T15M">#REF!</definedName>
    <definedName name="_3P30A">#REF!</definedName>
    <definedName name="창호목공">#REF!</definedName>
    <definedName name="TEST_R3">#REF!</definedName>
    <definedName name="화신기존1" localSheetId="0">#REF!</definedName>
    <definedName name="삼발이대재">#REF!</definedName>
    <definedName name="sb_제잡비">#REF!</definedName>
    <definedName name="_GJK0010">#REF!</definedName>
    <definedName name="ㅔㅐ">#REF!</definedName>
    <definedName name="_LGE15">#REF!</definedName>
    <definedName name="스파이럴슬리브">#REF!</definedName>
    <definedName name="JJJJJJJJJ">#REF!</definedName>
    <definedName name="드잡이공001">#REF!</definedName>
    <definedName name="_34121">#REF!</definedName>
    <definedName name="ㅁ49.ㅁㅁ70">#REF!</definedName>
    <definedName name="Print_files">#REF!</definedName>
    <definedName name="목백합">#REF!</definedName>
    <definedName name="집계표">#REF!</definedName>
    <definedName name="_15A_34">#REF!</definedName>
    <definedName name="_KK188">#REF!</definedName>
    <definedName name="접속함체1">#REF!</definedName>
    <definedName name="노67_1">#REF!</definedName>
    <definedName name="사리도경">#REF!</definedName>
    <definedName name="일위대가">#REF!</definedName>
    <definedName name="_10B_33">#REF!</definedName>
    <definedName name="H16.">#REF!</definedName>
    <definedName name="절_단_공" localSheetId="0">#REF!</definedName>
    <definedName name="CHAR1">#REF!</definedName>
    <definedName name="김학민">#REF!</definedName>
    <definedName name="input_mx">#REF!</definedName>
    <definedName name="기재316.1">#REF!</definedName>
    <definedName name="잡철경">#REF!</definedName>
    <definedName name="_5C_11">#REF!</definedName>
    <definedName name="브이c">#REF!</definedName>
    <definedName name="목도공" localSheetId="0">#REF!</definedName>
    <definedName name="QKQ">#REF!</definedName>
    <definedName name="ㅣ175">#REF!</definedName>
    <definedName name="_ind36">#REF!</definedName>
    <definedName name="지붕잇기공">#REF!</definedName>
    <definedName name="rtyerw">#REF!</definedName>
    <definedName name="RO60___3">#REF!</definedName>
    <definedName name="_35301">#REF!</definedName>
    <definedName name="자23">#REF!</definedName>
    <definedName name="감지기">#REF!</definedName>
    <definedName name="원자력계장공002">#REF!</definedName>
    <definedName name="콘크리트공002" localSheetId="0">#REF!</definedName>
    <definedName name="공정코드">#REF!</definedName>
    <definedName name="Users">#REF!</definedName>
    <definedName name="_NO120">#REF!</definedName>
    <definedName name="층층">#REF!</definedName>
    <definedName name="ㄷㅇㄹㄴ">#REF!</definedName>
    <definedName name="램머Q손료10">#REF!</definedName>
    <definedName name="hw설치">#REF!</definedName>
    <definedName name="DRIVE___12">#REF!</definedName>
    <definedName name="기재423.1">#REF!</definedName>
    <definedName name="_NN85">#REF!</definedName>
    <definedName name="Product6">#REF!</definedName>
    <definedName name="소방감리">#REF!</definedName>
    <definedName name="sigmas" localSheetId="0">#REF!</definedName>
    <definedName name="연마석1" localSheetId="0">#REF!</definedName>
    <definedName name="ㅜㅇㄴㅀ" localSheetId="0">#REF!</definedName>
    <definedName name="부저하론">#REF!</definedName>
    <definedName name="광12">#REF!</definedName>
    <definedName name="BTSs">#REF!</definedName>
    <definedName name="_36242">#REF!</definedName>
    <definedName name="_73단">#REF!</definedName>
    <definedName name="볼트1650">#REF!</definedName>
    <definedName name="콘크리트공1" localSheetId="0">#REF!</definedName>
    <definedName name="IDF30A">#REF!</definedName>
    <definedName name="_NN208">#REF!</definedName>
    <definedName name="ㅇㅇㅇ" localSheetId="1">#REF!</definedName>
    <definedName name="_UJ0012">#REF!</definedName>
    <definedName name="화재감지기">#REF!</definedName>
    <definedName name="요울">#REF!</definedName>
    <definedName name="벽체구멍뚫기">#REF!</definedName>
    <definedName name="재105">#REF!</definedName>
    <definedName name="PM" localSheetId="0">#REF!</definedName>
    <definedName name="기재204.1">#REF!</definedName>
    <definedName name="석공991" localSheetId="0">#REF!</definedName>
    <definedName name="_UL0014">#REF!</definedName>
    <definedName name="_UN0050">#REF!</definedName>
    <definedName name="접대전">#REF!</definedName>
    <definedName name="육송원목" localSheetId="0">#REF!</definedName>
    <definedName name="재18">#REF!</definedName>
    <definedName name="기재211">#REF!</definedName>
    <definedName name="_JJ42">#REF!</definedName>
    <definedName name="기재351">#REF!</definedName>
    <definedName name="지중포설">#REF!</definedName>
    <definedName name="truyr" localSheetId="0">#REF!</definedName>
    <definedName name="앵글6티">#REF!</definedName>
    <definedName name="아스팔트포장파괴0.4작업보조원노무비">#REF!</definedName>
    <definedName name="grew">#REF!</definedName>
    <definedName name="설계도급경비">#REF!</definedName>
    <definedName name="통기1">#REF!</definedName>
    <definedName name="_3_1정수장진입도로">#REF!</definedName>
    <definedName name="_12C_18">#REF!</definedName>
    <definedName name="MTC">#REF!</definedName>
    <definedName name="F2F">#REF!</definedName>
    <definedName name="_BFX42">#REF!</definedName>
    <definedName name="E32P">#REF!</definedName>
    <definedName name="보통지2FC100">#REF!</definedName>
    <definedName name="_____sub4" localSheetId="0">#REF!</definedName>
    <definedName name="_13707">#REF!</definedName>
    <definedName name="_36186">#REF!</definedName>
    <definedName name="XDF">#REF!</definedName>
    <definedName name="철근공001">#REF!</definedName>
    <definedName name="_JN29">#REF!</definedName>
    <definedName name="최종MSCI_4">#REF!</definedName>
    <definedName name="전등수량1">#REF!</definedName>
    <definedName name="_15B_8">#REF!</definedName>
    <definedName name="소모품">#REF!</definedName>
    <definedName name="_34804">#REF!</definedName>
    <definedName name="월매출">#REF!</definedName>
    <definedName name="_15C_51">#REF!</definedName>
    <definedName name="명찰지1">#REF!</definedName>
    <definedName name="_UL0024">#REF!</definedName>
    <definedName name="송전전공002" localSheetId="0">#REF!</definedName>
    <definedName name="sfee">#REF!</definedName>
    <definedName name="_15B_48">#REF!</definedName>
    <definedName name="_DAN129" localSheetId="0">#REF!</definedName>
    <definedName name="경남옥상외개통">#REF!</definedName>
    <definedName name="동축전송설치">#REF!</definedName>
    <definedName name="기재326">#REF!</definedName>
    <definedName name="플랜트전공012">#REF!</definedName>
    <definedName name="아스팔트포장절단">#REF!</definedName>
    <definedName name="실">#REF!</definedName>
    <definedName name="통신관련기사_통신기사1급982">#REF!</definedName>
    <definedName name="TV5CHFB">#REF!</definedName>
    <definedName name="DANGA1" localSheetId="0">#REF!</definedName>
    <definedName name="_PRN3">#REF!</definedName>
    <definedName name="가20" localSheetId="0">#REF!</definedName>
    <definedName name="_15A_14">#REF!</definedName>
    <definedName name="회선2">#REF!</definedName>
    <definedName name="통신관련기사_통신기사1급992">#REF!</definedName>
    <definedName name="금회변변장기타경비">#REF!</definedName>
    <definedName name="타일시멘트백색1">#REF!</definedName>
    <definedName name="단가12">#REF!</definedName>
    <definedName name="기재205.1">#REF!</definedName>
    <definedName name="통신관련기사_통신기사1급991">#REF!</definedName>
    <definedName name="함체설치">#REF!</definedName>
    <definedName name="FOOT3">#REF!</definedName>
    <definedName name="____________PI48">#REF!</definedName>
    <definedName name="특별인부982" localSheetId="0">#REF!</definedName>
    <definedName name="__NOH42">#REF!</definedName>
    <definedName name="주택지19FC100">#REF!</definedName>
    <definedName name="_IL1" localSheetId="0">#REF!</definedName>
    <definedName name="_KK102">#REF!</definedName>
    <definedName name="_4A_22">#REF!</definedName>
    <definedName name="_KK167">#REF!</definedName>
    <definedName name="통신설비">#REF!</definedName>
    <definedName name="비계목재3회">#REF!</definedName>
    <definedName name="_13A_26">#REF!</definedName>
    <definedName name="ㄹ온ㄹㅇ" localSheetId="0">#REF!</definedName>
    <definedName name="_KK3">#REF!</definedName>
    <definedName name="_TK0013">#REF!</definedName>
    <definedName name="_34120">#REF!</definedName>
    <definedName name="_35119">#REF!</definedName>
    <definedName name="_bar19" localSheetId="0">#REF!</definedName>
    <definedName name="보재1" localSheetId="0">#REF!</definedName>
    <definedName name="BEAR1" localSheetId="0">#REF!</definedName>
    <definedName name="비중1" localSheetId="0">#REF!</definedName>
    <definedName name="기본형광휘도기여">#REF!</definedName>
    <definedName name="가150" localSheetId="0">#REF!</definedName>
    <definedName name="_a890.a19380">#REF!</definedName>
    <definedName name="_NO64">#REF!</definedName>
    <definedName name="윈치노무">#REF!</definedName>
    <definedName name="기96123" localSheetId="0">#REF!</definedName>
    <definedName name="자34">#REF!</definedName>
    <definedName name="원운2호">#REF!</definedName>
    <definedName name="철거전등단가1">#REF!</definedName>
    <definedName name="No.">#REF!</definedName>
    <definedName name="벌목부991" localSheetId="0">#REF!</definedName>
    <definedName name="_32305">#REF!</definedName>
    <definedName name="_NO121">#REF!</definedName>
    <definedName name="노16">#REF!</definedName>
    <definedName name="_KK223">#REF!</definedName>
    <definedName name="길행이">#REF!</definedName>
    <definedName name="도급분차액">#REF!</definedName>
    <definedName name="sigmaLcon">#REF!</definedName>
    <definedName name="노76_1">#REF!</definedName>
    <definedName name="타일공992">#REF!</definedName>
    <definedName name="F_INT1">#REF!</definedName>
    <definedName name="DANGA77" localSheetId="0">#REF!</definedName>
    <definedName name="factor">#REF!</definedName>
    <definedName name="근01">#REF!</definedName>
    <definedName name="전면판넬">#REF!</definedName>
    <definedName name="ccdc">#REF!</definedName>
    <definedName name="_26290">#REF!</definedName>
    <definedName name="골간접">#REF!</definedName>
    <definedName name="_63__123Graph_LBL_BPOWER_MT">#REF!</definedName>
    <definedName name="잠수부991">#REF!</definedName>
    <definedName name="_35401">#REF!</definedName>
    <definedName name="응암개략산정표">#REF!</definedName>
    <definedName name="_NO200">#REF!</definedName>
    <definedName name="함석공011">#REF!</definedName>
    <definedName name="아아아앙">#REF!</definedName>
    <definedName name="불도저속도조건_타이어">#REF!</definedName>
    <definedName name="DANGA88">#REF!</definedName>
    <definedName name="_DAN84" localSheetId="0">#REF!</definedName>
    <definedName name="광전센서">#REF!</definedName>
    <definedName name="_JJ196">#REF!</definedName>
    <definedName name="_ggg1">#REF!</definedName>
    <definedName name="재122">#REF!</definedName>
    <definedName name="___DAN115">#REF!</definedName>
    <definedName name="한종희_님">#REF!</definedName>
    <definedName name="_14G__Extr">#REF!</definedName>
    <definedName name="비계공991">#REF!</definedName>
    <definedName name="_5차">#REF!</definedName>
    <definedName name="_NN122">#REF!</definedName>
    <definedName name="G형">#REF!</definedName>
    <definedName name="ㅠㅠ">#REF!</definedName>
    <definedName name="자31">#REF!</definedName>
    <definedName name="접삼성">#REF!</definedName>
    <definedName name="TABLE_31">#REF!</definedName>
    <definedName name="기노89.1">#REF!</definedName>
    <definedName name="_NO171">#REF!</definedName>
    <definedName name="_GJN0037">#REF!</definedName>
    <definedName name="보조기층2.5계">#REF!</definedName>
    <definedName name="스피커신설">#REF!</definedName>
    <definedName name="관로토공2">#REF!</definedName>
    <definedName name="콘크리트포장파괴0.2치즐계">#REF!</definedName>
    <definedName name="단_가">#REF!</definedName>
    <definedName name="_JK105">#REF!</definedName>
    <definedName name="__sd22">#REF!</definedName>
    <definedName name="일공구일반">#REF!</definedName>
    <definedName name="_UN0080">#REF!</definedName>
    <definedName name="____________________DOG4">#REF!</definedName>
    <definedName name="덤프2.5경">#REF!</definedName>
    <definedName name="Database_MI">#REF!</definedName>
    <definedName name="산출철거">#REF!</definedName>
    <definedName name="창호목공011">#REF!</definedName>
    <definedName name="E36M">#REF!</definedName>
    <definedName name="jin">#REF!</definedName>
    <definedName name="sb302_우수맨홀">#REF!</definedName>
    <definedName name="TABLE_23">#REF!</definedName>
    <definedName name="DTYJTH">#REF!</definedName>
    <definedName name="잔토Q90사석실가동">#REF!</definedName>
    <definedName name="지재_1">#REF!</definedName>
    <definedName name="DMBAR크립1">#REF!</definedName>
    <definedName name="ㅗ오">#REF!</definedName>
    <definedName name="SRT_d">#REF!</definedName>
    <definedName name="_21313">#REF!</definedName>
    <definedName name="기재401">#REF!</definedName>
    <definedName name="중기운반경비">#REF!</definedName>
    <definedName name="SDRFE">#REF!</definedName>
    <definedName name="_KK98">#REF!</definedName>
    <definedName name="레미콘" localSheetId="0">#REF!</definedName>
    <definedName name="상전모듈수리">#REF!</definedName>
    <definedName name="기타예상부대비용">#REF!</definedName>
    <definedName name="선로수량">#REF!</definedName>
    <definedName name="_JJ66">#REF!</definedName>
    <definedName name="단44">#REF!</definedName>
    <definedName name="유지보수1" localSheetId="0">#REF!</definedName>
    <definedName name="프라임코팅75아스팔트스프레이어300청소비계">#REF!</definedName>
    <definedName name="외피접속A">#REF!</definedName>
    <definedName name="__DAN29">#REF!</definedName>
    <definedName name="통신내선공011" localSheetId="0">#REF!</definedName>
    <definedName name="_BUJ0039">#REF!</definedName>
    <definedName name="다짐1재료비">#REF!</definedName>
    <definedName name="_35831">#REF!</definedName>
    <definedName name="_TL0029">#REF!</definedName>
    <definedName name="계장공011" localSheetId="0">#REF!</definedName>
    <definedName name="Ty1L5">#REF!</definedName>
    <definedName name="_DAN10" localSheetId="0">#REF!</definedName>
    <definedName name="이상환_부장">#REF!</definedName>
    <definedName name="최종NAS">#REF!</definedName>
    <definedName name="_32614">#REF!</definedName>
    <definedName name="_UL0088">#REF!</definedName>
    <definedName name="여비마">#REF!</definedName>
    <definedName name="SPPS_PIPE_32A_40S_단중">#REF!</definedName>
    <definedName name="집행정산서">#REF!</definedName>
    <definedName name="_33413">#REF!</definedName>
    <definedName name="Area_stampa">#REF!</definedName>
    <definedName name="경비2">#REF!</definedName>
    <definedName name="Area_Left_EL">#REF!</definedName>
    <definedName name="BUBK0025">#REF!</definedName>
    <definedName name="sumif">#REF!</definedName>
    <definedName name="DANGA45" localSheetId="0">#REF!</definedName>
    <definedName name="실시적용2">#REF!</definedName>
    <definedName name="방진배">#REF!</definedName>
    <definedName name="덤프경비">#REF!</definedName>
    <definedName name="노무공량">#REF!</definedName>
    <definedName name="밴드1">#REF!</definedName>
    <definedName name="__ST36">#REF!</definedName>
    <definedName name="램머Q간재">#REF!</definedName>
    <definedName name="흄관운반300노무비">#REF!</definedName>
    <definedName name="_KK150">#REF!</definedName>
    <definedName name="gt">#REF!</definedName>
    <definedName name="합성목재몰딩1" localSheetId="0">#REF!</definedName>
    <definedName name="노65_1">#REF!</definedName>
    <definedName name="착_암_기__주간">#REF!</definedName>
    <definedName name="_NN12">#REF!</definedName>
    <definedName name="_4A_9">#REF!</definedName>
    <definedName name="기재235">#REF!</definedName>
    <definedName name="ㅎ략">#REF!</definedName>
    <definedName name="단위공량8">#REF!</definedName>
    <definedName name="_JJ13">#REF!</definedName>
    <definedName name="대추R4">#REF!</definedName>
    <definedName name="_JJ93">#REF!</definedName>
    <definedName name="MexicoBalanceSheet">#REF!</definedName>
    <definedName name="_34304">#REF!</definedName>
    <definedName name="Pxh">#REF!</definedName>
    <definedName name="아세칠렌">#REF!</definedName>
    <definedName name="오층배관값">#REF!</definedName>
    <definedName name="_25">#REF!</definedName>
    <definedName name="나무">#REF!</definedName>
    <definedName name="중간운반경비">#REF!</definedName>
    <definedName name="스치로폴1" localSheetId="0">#REF!</definedName>
    <definedName name="콘넥타">#REF!</definedName>
    <definedName name="기재322">#REF!</definedName>
    <definedName name="__dia16">#REF!</definedName>
    <definedName name="_9C_26">#REF!</definedName>
    <definedName name="_DAN12" localSheetId="0">#REF!</definedName>
    <definedName name="_15B_10">#REF!</definedName>
    <definedName name="________________________WW2">#REF!</definedName>
    <definedName name="반경2">#REF!</definedName>
    <definedName name="월">#REF!</definedName>
    <definedName name="_NO71">#REF!</definedName>
    <definedName name="골조_콘크리트산식">#REF!</definedName>
    <definedName name="원자력보온공001">#REF!</definedName>
    <definedName name="BTS_4x3">#REF!</definedName>
    <definedName name="노면파쇄5재료비">#REF!</definedName>
    <definedName name="EWFDA">#REF!</definedName>
    <definedName name="기재359.1">#REF!</definedName>
    <definedName name="철골공011">#REF!</definedName>
    <definedName name="재1">#REF!</definedName>
    <definedName name="JA">#REF!</definedName>
    <definedName name="E5S1">#REF!</definedName>
    <definedName name="_4__123Graph_BPOWER_MT">#REF!</definedName>
    <definedName name="FLCDS3">#REF!</definedName>
    <definedName name="ㅓㅗㄹㅇ">#REF!</definedName>
    <definedName name="시험관련기사_시험사1급012">#REF!</definedName>
    <definedName name="안재범">#REF!</definedName>
    <definedName name="포장집계">#REF!</definedName>
    <definedName name="겹철쭉0506">#REF!</definedName>
    <definedName name="재료집계2">#REF!</definedName>
    <definedName name="ㅂㅈㄷㄱㅈㅂ" localSheetId="0">#REF!</definedName>
    <definedName name="TEST_B1">#REF!</definedName>
    <definedName name="_8B_6">#REF!</definedName>
    <definedName name="_NN9">#REF!</definedName>
    <definedName name="철도신호공991" localSheetId="0">#REF!</definedName>
    <definedName name="노15">#REF!</definedName>
    <definedName name="_11A_5">#REF!</definedName>
    <definedName name="대형브레이카0.4경비">#REF!</definedName>
    <definedName name="접지접지봉1접지반2">#REF!</definedName>
    <definedName name="금변2전산재보험료">#REF!</definedName>
    <definedName name="비상부하계산">#REF!</definedName>
    <definedName name="_2A_12">#REF!</definedName>
    <definedName name="_GJJ0002">#REF!</definedName>
    <definedName name="_DAN43">#REF!</definedName>
    <definedName name="_dia29">#REF!</definedName>
    <definedName name="광코드34">#REF!</definedName>
    <definedName name="도편수012">#REF!</definedName>
    <definedName name="철거예정">#REF!</definedName>
    <definedName name="rhewryew">#REF!</definedName>
    <definedName name="원자력보온공991">#REF!</definedName>
    <definedName name="AlphaD">#REF!</definedName>
    <definedName name="_13504">#REF!</definedName>
    <definedName name="동_발_공__터_널" localSheetId="0">#REF!</definedName>
    <definedName name="__DAN99">#REF!</definedName>
    <definedName name="PIDF3">#REF!</definedName>
    <definedName name="_35571">#REF!</definedName>
    <definedName name="ㅠㅠㅠㅠ">#REF!</definedName>
    <definedName name="edgh">#REF!</definedName>
    <definedName name="마찰계수" localSheetId="0">#REF!</definedName>
    <definedName name="DANGA126">#REF!</definedName>
    <definedName name="어ㅏ">#REF!</definedName>
    <definedName name="__WW3" localSheetId="0">#REF!</definedName>
    <definedName name="_GJJ0019">#REF!</definedName>
    <definedName name="지입재료">#REF!</definedName>
    <definedName name="___________________RO35">#REF!</definedName>
    <definedName name="나동연선">#REF!</definedName>
    <definedName name="_13600">#REF!</definedName>
    <definedName name="hfdhgdf" localSheetId="0">#REF!</definedName>
    <definedName name="본동재료">#REF!</definedName>
    <definedName name="미_장_공" localSheetId="0">#REF!</definedName>
    <definedName name="가설사무소">#REF!</definedName>
    <definedName name="FSWADJK">#REF!</definedName>
    <definedName name="_12A_36">#REF!</definedName>
    <definedName name="샷시공" localSheetId="0">#REF!</definedName>
    <definedName name="특수비계공982" localSheetId="0">#REF!</definedName>
    <definedName name="ㅇㅁㅎㄹ" localSheetId="0">#REF!</definedName>
    <definedName name="ㅣㅑㅕㅗ">#REF!</definedName>
    <definedName name="lcd">#REF!</definedName>
    <definedName name="_6">#REF!</definedName>
    <definedName name="곤도라">#REF!</definedName>
    <definedName name="테H3.0">#REF!</definedName>
    <definedName name="조광주">#REF!</definedName>
    <definedName name="_129G_0Extr">#REF!</definedName>
    <definedName name="발생내역1">#REF!</definedName>
    <definedName name="_9_0_0_F">#REF!</definedName>
    <definedName name="_TN0031">#REF!</definedName>
    <definedName name="_34703">#REF!</definedName>
    <definedName name="ghj">#REF!</definedName>
    <definedName name="_2w3_">#REF!</definedName>
    <definedName name="_UK0092">#REF!</definedName>
    <definedName name="GBI_D_GONG_1">#REF!</definedName>
    <definedName name="___DAN141">#REF!</definedName>
    <definedName name="LPMA">#REF!</definedName>
    <definedName name="골조_층수">#REF!</definedName>
    <definedName name="_62">#REF!</definedName>
    <definedName name="_33000">#REF!</definedName>
    <definedName name="김태교">#REF!</definedName>
    <definedName name="nomu_jj">#REF!</definedName>
    <definedName name="경산대형1">#REF!</definedName>
    <definedName name="부옥외접지">#REF!</definedName>
    <definedName name="dxbdrge">#REF!</definedName>
    <definedName name="_Ty2">#REF!</definedName>
    <definedName name="ㅠ61">#REF!</definedName>
    <definedName name="TEST_P2">#REF!</definedName>
    <definedName name="접방배">#REF!</definedName>
    <definedName name="QUADE1">#REF!</definedName>
    <definedName name="_13B_46">#REF!</definedName>
    <definedName name="_MaL2" localSheetId="0">#REF!</definedName>
    <definedName name="___________________________________WW6">#REF!</definedName>
    <definedName name="_3B_2">#REF!</definedName>
    <definedName name="________________LP1">#REF!</definedName>
    <definedName name="_GJN0030">#REF!</definedName>
    <definedName name="기존2">#REF!</definedName>
    <definedName name="E67M">#REF!</definedName>
    <definedName name="맨홀뚜껑950" localSheetId="0">#REF!</definedName>
    <definedName name="sb113_유리공사">#REF!</definedName>
    <definedName name="DANGA196">#REF!</definedName>
    <definedName name="_KK5">#REF!</definedName>
    <definedName name="흙펴깔기">#REF!</definedName>
    <definedName name="관로공사C">#REF!</definedName>
    <definedName name="철근운반하차료재료비">#REF!</definedName>
    <definedName name="고용보험료요율">#REF!</definedName>
    <definedName name="_35516">#REF!</definedName>
    <definedName name="_NO212">#REF!</definedName>
    <definedName name="기재397.1">#REF!</definedName>
    <definedName name="ghgg" localSheetId="0">#REF!</definedName>
    <definedName name="Page8">#REF!</definedName>
    <definedName name="양은초">#REF!</definedName>
    <definedName name="_10C_30">#REF!</definedName>
    <definedName name="양호3">#REF!</definedName>
    <definedName name="____LV01">#REF!</definedName>
    <definedName name="특고압케이블전공001">#REF!</definedName>
    <definedName name="기재351.1">#REF!</definedName>
    <definedName name="_10C_34">#REF!</definedName>
    <definedName name="_35854">#REF!</definedName>
    <definedName name="시스템박스">#REF!</definedName>
    <definedName name="써화정">#REF!</definedName>
    <definedName name="IDF취부A">#REF!</definedName>
    <definedName name="TEST_D">#REF!</definedName>
    <definedName name="제주콘개통">#REF!</definedName>
    <definedName name="_10B_56">#REF!</definedName>
    <definedName name="PF" localSheetId="0">#REF!</definedName>
    <definedName name="_________LPB1">#REF!</definedName>
    <definedName name="서울컨계약입고">#REF!</definedName>
    <definedName name="제철축로공011">#REF!</definedName>
    <definedName name="E52M">#REF!</definedName>
    <definedName name="hd">#REF!</definedName>
    <definedName name="Trint_Titles">#REF!</definedName>
    <definedName name="input_passport">#REF!</definedName>
    <definedName name="조경수간보호">#REF!</definedName>
    <definedName name="_34156">#REF!</definedName>
    <definedName name="볼트200">#REF!</definedName>
    <definedName name="_dan330">#REF!</definedName>
    <definedName name="경비배부율1" localSheetId="0">#REF!</definedName>
    <definedName name="호호호호">#REF!</definedName>
    <definedName name="_KK111">#REF!</definedName>
    <definedName name="단84">#REF!</definedName>
    <definedName name="_A67000">#REF!</definedName>
    <definedName name="table2">#REF!</definedName>
    <definedName name="_JJ40">#REF!</definedName>
    <definedName name="__________________________RO110">#REF!</definedName>
    <definedName name="_35732">#REF!</definedName>
    <definedName name="반여수량">#REF!</definedName>
    <definedName name="_UK0040">#REF!</definedName>
    <definedName name="_TJ0025">#REF!</definedName>
    <definedName name="보조기층2.5다짐경비">#REF!</definedName>
    <definedName name="_34407">#REF!</definedName>
    <definedName name="THRU">#REF!</definedName>
    <definedName name="조달수수료">#REF!</definedName>
    <definedName name="_JJ110">#REF!</definedName>
    <definedName name="VSV">#REF!</definedName>
    <definedName name="TEL25P">#REF!</definedName>
    <definedName name="재82.1">#REF!</definedName>
    <definedName name="F3F">#REF!</definedName>
    <definedName name="배관공012" localSheetId="0">#REF!</definedName>
    <definedName name="안병택">#REF!</definedName>
    <definedName name="___________LPB1">#REF!</definedName>
    <definedName name="첫머리" localSheetId="0">#REF!</definedName>
    <definedName name="VBOLT">#REF!</definedName>
    <definedName name="함체1">#REF!</definedName>
    <definedName name="_3__123Graph_ACHART_2">#REF!</definedName>
    <definedName name="_KK119">#REF!</definedName>
    <definedName name="__ind6">#REF!</definedName>
    <definedName name="활하중재하시풍하중" localSheetId="0">#REF!</definedName>
    <definedName name="증경" localSheetId="0">#REF!</definedName>
    <definedName name="Kh" localSheetId="0">#REF!</definedName>
    <definedName name="_9A_4">#REF!</definedName>
    <definedName name="__DAN64">#REF!</definedName>
    <definedName name="가입자">#REF!</definedName>
    <definedName name="노14_1">#REF!</definedName>
    <definedName name="하자기간2">#REF!</definedName>
    <definedName name="경기서">#REF!</definedName>
    <definedName name="MCIN_TAXI">#REF!</definedName>
    <definedName name="ㅁ219">#REF!</definedName>
    <definedName name="옥상충돌">#REF!</definedName>
    <definedName name="_UK0103">#REF!</definedName>
    <definedName name="가로등주">#REF!</definedName>
    <definedName name="대형철개소운반비">#REF!</definedName>
    <definedName name="피라칸사스H1.5">#REF!</definedName>
    <definedName name="__bar10" localSheetId="0">#REF!</definedName>
    <definedName name="이학범_차장">#REF!</definedName>
    <definedName name="금회금산재보험료">#REF!</definedName>
    <definedName name="_10A_23">#REF!</definedName>
    <definedName name="K_40_CO">#REF!</definedName>
    <definedName name="자연석재">#REF!</definedName>
    <definedName name="갱부982" localSheetId="0">#REF!</definedName>
    <definedName name="접지선매설">#REF!</definedName>
    <definedName name="유은하_님">#REF!</definedName>
    <definedName name="ㄱ어ㅛㄴㄷㅇ">#REF!</definedName>
    <definedName name="_KK34">#REF!</definedName>
    <definedName name="상헌">#REF!</definedName>
    <definedName name="BUTTER">#REF!</definedName>
    <definedName name="_34">#REF!</definedName>
    <definedName name="Q0245사석불량">#REF!</definedName>
    <definedName name="금변금간접노무비">#REF!</definedName>
    <definedName name="SORTCODE">#REF!</definedName>
    <definedName name="집__계__표">#REF!</definedName>
    <definedName name="_________0">#REF!</definedName>
    <definedName name="금회변변금총공사비">#REF!</definedName>
    <definedName name="목공재료">#REF!</definedName>
    <definedName name="은산1호">#REF!</definedName>
    <definedName name="hpb">#REF!</definedName>
    <definedName name="플레이트콤펙터재료비">#REF!</definedName>
    <definedName name="접속3">#REF!</definedName>
    <definedName name="조릿대">#REF!</definedName>
    <definedName name="_PE70">#REF!</definedName>
    <definedName name="__NOS104">#REF!</definedName>
    <definedName name="_hun1">#REF!</definedName>
    <definedName name="기계경비산출">#REF!</definedName>
    <definedName name="_10C_68">#REF!</definedName>
    <definedName name="무대조명" localSheetId="0">#REF!</definedName>
    <definedName name="_10C_39">#REF!</definedName>
    <definedName name="_DAN17" localSheetId="0">#REF!</definedName>
    <definedName name="qrq">#REF!</definedName>
    <definedName name="튵ㅇㄹ">#REF!</definedName>
    <definedName name="_______________PI48">#REF!</definedName>
    <definedName name="DANGA70" localSheetId="0">#REF!</definedName>
    <definedName name="최종ASP_TP_4">#REF!</definedName>
    <definedName name="_65">#REF!</definedName>
    <definedName name="_2A_8">#REF!</definedName>
    <definedName name="PPP">#REF!</definedName>
    <definedName name="기재87.1">#REF!</definedName>
    <definedName name="수은등250W">#REF!</definedName>
    <definedName name="할증수량">#REF!</definedName>
    <definedName name="최덕효">#REF!</definedName>
    <definedName name="_Key3" localSheetId="0">#REF!</definedName>
    <definedName name="광접속함체설치">#REF!</definedName>
    <definedName name="_JJ131">#REF!</definedName>
    <definedName name="회사">#REF!</definedName>
    <definedName name="시운재">#REF!</definedName>
    <definedName name="_____PP2" localSheetId="0">#REF!</definedName>
    <definedName name="부산OFD3">#REF!</definedName>
    <definedName name="시운노">#REF!</definedName>
    <definedName name="간지">#REF!</definedName>
    <definedName name="_BUJ0042">#REF!</definedName>
    <definedName name="방수공991" localSheetId="0">#REF!</definedName>
    <definedName name="_NO25">#REF!</definedName>
    <definedName name="산소1">#REF!</definedName>
    <definedName name="_10A_43">#REF!</definedName>
    <definedName name="재154">#REF!</definedName>
    <definedName name="비교표2">#REF!</definedName>
    <definedName name="용접공_일반001" localSheetId="0">#REF!</definedName>
    <definedName name="FR312C2.0">#REF!</definedName>
    <definedName name="_8A_4">#REF!</definedName>
    <definedName name="_31411">#REF!</definedName>
    <definedName name="회선1">#REF!</definedName>
    <definedName name="박스" localSheetId="0">#REF!</definedName>
    <definedName name="다산" localSheetId="0">#REF!</definedName>
    <definedName name="_2A_23">#REF!</definedName>
    <definedName name="수팽창고무지수링">#REF!</definedName>
    <definedName name="자66">#REF!</definedName>
    <definedName name="K70S">#REF!</definedName>
    <definedName name="곡관">#REF!</definedName>
    <definedName name="노26_1">#REF!</definedName>
    <definedName name="_13C_8">#REF!</definedName>
    <definedName name="ㅎ115">#REF!</definedName>
    <definedName name="강찬도">#REF!</definedName>
    <definedName name="화공991" localSheetId="0">#REF!</definedName>
    <definedName name="_31362">#REF!</definedName>
    <definedName name="잔토Q인력토사실가동불량">#REF!</definedName>
    <definedName name="샷시공992">#REF!</definedName>
    <definedName name="임대료">#REF!</definedName>
    <definedName name="삼층배관값">#REF!</definedName>
    <definedName name="박종욱">#REF!</definedName>
    <definedName name="보도재">#REF!</definedName>
    <definedName name="_H15">#REF!</definedName>
    <definedName name="______________PI48">#REF!</definedName>
    <definedName name="CCs">#REF!</definedName>
    <definedName name="TEST_E1">#REF!</definedName>
    <definedName name="_DAN131" localSheetId="0">#REF!</definedName>
    <definedName name="_BUK0023">#REF!</definedName>
    <definedName name="PI">#REF!</definedName>
    <definedName name="LEE">#REF!</definedName>
    <definedName name="K_50_IO">#REF!</definedName>
    <definedName name="CA7CS">#REF!</definedName>
    <definedName name="제각직접노무비전">#REF!</definedName>
    <definedName name="nomu_gj">#REF!</definedName>
    <definedName name="내선전공011" localSheetId="0">#REF!</definedName>
    <definedName name="ㅗㅓㅏㅣ" localSheetId="0">#REF!</definedName>
    <definedName name="seta">#REF!</definedName>
    <definedName name="부산hw">#REF!</definedName>
    <definedName name="TEST_X3">#REF!</definedName>
    <definedName name="DANGA36" localSheetId="0">#REF!</definedName>
    <definedName name="연대구">#REF!</definedName>
    <definedName name="UEIMAS">#REF!</definedName>
    <definedName name="공사구간">#REF!</definedName>
    <definedName name="FGHFHFHFHF">#REF!</definedName>
    <definedName name="포설공992">#REF!</definedName>
    <definedName name="Taxa_do_Dólar">#REF!</definedName>
    <definedName name="_f20">#REF!</definedName>
    <definedName name="_33101">#REF!</definedName>
    <definedName name="_UK0108">#REF!</definedName>
    <definedName name="연마공992">#REF!</definedName>
    <definedName name="지수제1" localSheetId="0">#REF!</definedName>
    <definedName name="________DOG33">#REF!</definedName>
    <definedName name="_14122">#REF!</definedName>
    <definedName name="_16B_13">#REF!</definedName>
    <definedName name="_26232">#REF!</definedName>
    <definedName name="김동수">#REF!</definedName>
    <definedName name="물억새노">#REF!</definedName>
    <definedName name="총토탈1" localSheetId="0">#REF!</definedName>
    <definedName name="ㅁㄴㅇㅍ">#REF!</definedName>
    <definedName name="기노75">#REF!</definedName>
    <definedName name="_16C_2">#REF!</definedName>
    <definedName name="정진영">#REF!</definedName>
    <definedName name="EJ">#REF!</definedName>
    <definedName name="NMS_No_Tax">#REF!</definedName>
    <definedName name="FFFFF___0">#REF!</definedName>
    <definedName name="유리공사">#REF!</definedName>
    <definedName name="__DAN63">#REF!</definedName>
    <definedName name="_2_7_염소투입실" localSheetId="0">#REF!</definedName>
    <definedName name="ㅁㄴㅊㅍㅁㅌㅊ펌ㄴㅇㄹ">#REF!</definedName>
    <definedName name="_13___0CumI">#REF!</definedName>
    <definedName name="_DAN131">#REF!</definedName>
    <definedName name="건설기계조장001">#REF!</definedName>
    <definedName name="_11B_25">#REF!</definedName>
    <definedName name="낙우송R10">#REF!</definedName>
    <definedName name="형광등32W_1">#REF!</definedName>
    <definedName name="_UK0038">#REF!</definedName>
    <definedName name="ㅇㅀㅎ" localSheetId="0">#REF!</definedName>
    <definedName name="볼80">#REF!</definedName>
    <definedName name="수장노무" localSheetId="0">#REF!</definedName>
    <definedName name="_UL0011">#REF!</definedName>
    <definedName name="대구SE1">#REF!</definedName>
    <definedName name="현지">#REF!</definedName>
    <definedName name="______LV01">#REF!</definedName>
    <definedName name="_DAN116">#REF!</definedName>
    <definedName name="철거수량1">#REF!</definedName>
    <definedName name="_ji31">#REF!</definedName>
    <definedName name="기계되경">#REF!</definedName>
    <definedName name="ㅎㅇㄶㅇ" localSheetId="0">#REF!</definedName>
    <definedName name="DANGA182" localSheetId="0">#REF!</definedName>
    <definedName name="교대00">#REF!</definedName>
    <definedName name="전선_HIV">#REF!</definedName>
    <definedName name="_LGE5">#REF!</definedName>
    <definedName name="hi">#REF!</definedName>
    <definedName name="경관">#REF!</definedName>
    <definedName name="노38">#REF!</definedName>
    <definedName name="철골공">#REF!</definedName>
    <definedName name="Kim__Seong_hwan_Drn">#REF!</definedName>
    <definedName name="보조기층10부설계">#REF!</definedName>
    <definedName name="배재" localSheetId="0">#REF!</definedName>
    <definedName name="_PVC1">#REF!</definedName>
    <definedName name="PM">#REF!</definedName>
    <definedName name="광케이블지중12">#REF!</definedName>
    <definedName name="KFJG" localSheetId="0">#REF!</definedName>
    <definedName name="_12A_44">#REF!</definedName>
    <definedName name="_14_3__Crite">#REF!</definedName>
    <definedName name="기노55.1">#REF!</definedName>
    <definedName name="DANGA225" localSheetId="0">#REF!</definedName>
    <definedName name="이상환">#REF!</definedName>
    <definedName name="CNCV60">#REF!</definedName>
    <definedName name="TN4XE">#REF!</definedName>
    <definedName name="_NN152">#REF!</definedName>
    <definedName name="______________________RO110">#REF!</definedName>
    <definedName name="추정가격">#REF!</definedName>
    <definedName name="시외3">#REF!</definedName>
    <definedName name="_10A_89">#REF!</definedName>
    <definedName name="_13A_15">#REF!</definedName>
    <definedName name="_UN0099">#REF!</definedName>
    <definedName name="__HHI82">#REF!</definedName>
    <definedName name="제8호표재료비계">#REF!</definedName>
    <definedName name="MARGINPROJ">#REF!</definedName>
    <definedName name="_12B_37">#REF!</definedName>
    <definedName name="_DAN15" localSheetId="0">#REF!</definedName>
    <definedName name="ref_tab">#REF!</definedName>
    <definedName name="BDLEN_2">#REF!</definedName>
    <definedName name="_1A_21">#REF!</definedName>
    <definedName name="적용총공사비">#REF!</definedName>
    <definedName name="FDHDS" localSheetId="1">#REF!</definedName>
    <definedName name="DANGA93" localSheetId="0">#REF!</definedName>
    <definedName name="지동" localSheetId="0">#REF!</definedName>
    <definedName name="_6B_5">#REF!</definedName>
    <definedName name="TON1___2">#REF!</definedName>
    <definedName name="대IJP1">#REF!</definedName>
    <definedName name="카비">#REF!</definedName>
    <definedName name="_NO189">#REF!</definedName>
    <definedName name="PI60___2">#REF!</definedName>
    <definedName name="__123Graph_XE">#REF!</definedName>
    <definedName name="_a16385">#REF!</definedName>
    <definedName name="MCCB5030">#REF!</definedName>
    <definedName name="임금">#REF!</definedName>
    <definedName name="ㅇㄴㅀㅁㄴ">#REF!</definedName>
    <definedName name="토사보0745경">#REF!</definedName>
    <definedName name="흄50" localSheetId="0">#REF!</definedName>
    <definedName name="세라민페인트1">#REF!</definedName>
    <definedName name="사석주01445재">#REF!</definedName>
    <definedName name="아스팔트포장파괴0.4치즐경비">#REF!</definedName>
    <definedName name="IU">#REF!</definedName>
    <definedName name="_UL0023">#REF!</definedName>
    <definedName name="_bfs10">#REF!</definedName>
    <definedName name="파이프행가">#REF!</definedName>
    <definedName name="______UP2">#REF!</definedName>
    <definedName name="TON2___10">#REF!</definedName>
    <definedName name="양호1">#REF!</definedName>
    <definedName name="기재163">#REF!</definedName>
    <definedName name="피이삼풍">#REF!</definedName>
    <definedName name="보도블럭걷기">#REF!</definedName>
    <definedName name="공_종_명">#REF!</definedName>
    <definedName name="ㅇㄳ러" localSheetId="0">#REF!</definedName>
    <definedName name="__DAN33">#REF!</definedName>
    <definedName name="화약취급공002">#REF!</definedName>
    <definedName name="_NO47">#REF!</definedName>
    <definedName name="보노1" localSheetId="0">#REF!</definedName>
    <definedName name="Ty2L3" localSheetId="0">#REF!</definedName>
    <definedName name="____________________________DOG2">#REF!</definedName>
    <definedName name="_NN16">#REF!</definedName>
    <definedName name="도장노무" localSheetId="0">#REF!</definedName>
    <definedName name="복리후생">#REF!</definedName>
    <definedName name="머캐덤8손료">#REF!</definedName>
    <definedName name="tld">#REF!</definedName>
    <definedName name="ㄱ일목">#REF!</definedName>
    <definedName name="VLXOJC2">#REF!</definedName>
    <definedName name="TV10CHFL">#REF!</definedName>
    <definedName name="흄관운반450재료비">#REF!</definedName>
    <definedName name="ㅁㄹㅇㅁ" localSheetId="0">#REF!</definedName>
    <definedName name="수직규준틀노무비">#REF!</definedName>
    <definedName name="_14C_13">#REF!</definedName>
    <definedName name="_wo1">#REF!</definedName>
    <definedName name="fbti">#REF!</definedName>
    <definedName name="DANGA146">#REF!</definedName>
    <definedName name="용접봉스텐" localSheetId="0">#REF!</definedName>
    <definedName name="시험관련기사_시험사1급992" localSheetId="0">#REF!</definedName>
    <definedName name="프라임코팅75디스트리뷰우터3000살포재료비">#REF!</definedName>
    <definedName name="_34701">#REF!</definedName>
    <definedName name="고압케이블공">#REF!</definedName>
    <definedName name="hdlc">#REF!</definedName>
    <definedName name="품목상승공사원가노무비">#REF!</definedName>
    <definedName name="__DAN15">#REF!</definedName>
    <definedName name="ㅠ344.ㅍ345">#REF!</definedName>
    <definedName name="단_가2" localSheetId="0">#REF!</definedName>
    <definedName name="준설선선장011" localSheetId="0">#REF!</definedName>
    <definedName name="ㅏ4">#REF!</definedName>
    <definedName name="_15A_79">#REF!</definedName>
    <definedName name="적용계약공사원가경비" localSheetId="0">#REF!</definedName>
    <definedName name="________________________________RO60">#REF!</definedName>
    <definedName name="_10C_12">#REF!</definedName>
    <definedName name="광가여울철">#REF!</definedName>
    <definedName name="호박노">#REF!</definedName>
    <definedName name="_13B_24">#REF!</definedName>
    <definedName name="FR327C2.0">#REF!</definedName>
    <definedName name="Prel">#REF!</definedName>
    <definedName name="__LP1">#REF!</definedName>
    <definedName name="_JJ230">#REF!</definedName>
    <definedName name="DISSX">#REF!</definedName>
    <definedName name="__DEM99">#REF!</definedName>
    <definedName name="광주옥외개통">#REF!</definedName>
    <definedName name="코아드릴50">#REF!</definedName>
    <definedName name="_33">#REF!</definedName>
    <definedName name="표층진동살수노무비">#REF!</definedName>
    <definedName name="______WW2">#REF!</definedName>
    <definedName name="단17">#REF!</definedName>
    <definedName name="전회이윤">#REF!</definedName>
    <definedName name="_5B_5">#REF!</definedName>
    <definedName name="_NN99">#REF!</definedName>
    <definedName name="_11">#REF!</definedName>
    <definedName name="AWEGAWEG" localSheetId="1">#REF!</definedName>
    <definedName name="기노99">#REF!</definedName>
    <definedName name="재료비">#REF!</definedName>
    <definedName name="REYW">#REF!</definedName>
    <definedName name="__________________________IL1">#REF!</definedName>
    <definedName name="___________________________________TON1">#REF!</definedName>
    <definedName name="옥내접지A">#REF!</definedName>
    <definedName name="_23311">#REF!</definedName>
    <definedName name="정산지입재료">#REF!</definedName>
    <definedName name="기계공991">#REF!</definedName>
    <definedName name="ㅈㅂㄱ" localSheetId="0">#REF!</definedName>
    <definedName name="검사재료비">#REF!</definedName>
    <definedName name="MO">#REF!</definedName>
    <definedName name="ㅎ략" localSheetId="0">#REF!</definedName>
    <definedName name="금변금산재보험료">#REF!</definedName>
    <definedName name="ㄹ홀ㅇㄴ">#REF!</definedName>
    <definedName name="폐노무비단가">#REF!</definedName>
    <definedName name="_JJ57">#REF!</definedName>
    <definedName name="볼80" localSheetId="0">#REF!</definedName>
    <definedName name="_10C_32">#REF!</definedName>
    <definedName name="금변장기타경비">#REF!</definedName>
    <definedName name="최종NES">#REF!</definedName>
    <definedName name="안전2">#REF!</definedName>
    <definedName name="형틀목공" localSheetId="0">#REF!</definedName>
    <definedName name="금회변기이윤">#REF!</definedName>
    <definedName name="_GJL0006">#REF!</definedName>
    <definedName name="__RO110" localSheetId="0">#REF!</definedName>
    <definedName name="금액4">#REF!</definedName>
    <definedName name="비교표2" localSheetId="1">#REF!</definedName>
    <definedName name="광모뎀">#REF!</definedName>
    <definedName name="시멘트운반하차료계">#REF!</definedName>
    <definedName name="__DAN80">#REF!</definedName>
    <definedName name="고철1">#REF!</definedName>
    <definedName name="플랜트배관공001">#REF!</definedName>
    <definedName name="_UN0001">#REF!</definedName>
    <definedName name="보조기층인력살수노무비">#REF!</definedName>
    <definedName name="추__정__가__격">#REF!</definedName>
    <definedName name="제도사002" localSheetId="0">#REF!</definedName>
    <definedName name="_DAN14">#REF!</definedName>
    <definedName name="_10B_88">#REF!</definedName>
    <definedName name="저압전력요금">#REF!</definedName>
    <definedName name="시멘트운반노무비">#REF!</definedName>
    <definedName name="단가단가">#REF!</definedName>
    <definedName name="Rl일" localSheetId="0">#REF!</definedName>
    <definedName name="제작및설치비">#REF!</definedName>
    <definedName name="인공토">#REF!</definedName>
    <definedName name="NOR">#REF!</definedName>
    <definedName name="변경개요4">#REF!</definedName>
    <definedName name="준설선전기사002" localSheetId="0">#REF!</definedName>
    <definedName name="_UJ0094">#REF!</definedName>
    <definedName name="명찰가2">#REF!</definedName>
    <definedName name="______________________RO60">#REF!</definedName>
    <definedName name="경기남옥외개통">#REF!</definedName>
    <definedName name="H19.">#REF!</definedName>
    <definedName name="__MX3">#REF!</definedName>
    <definedName name="잔토Q135토사">#REF!</definedName>
    <definedName name="쉬트상">#REF!</definedName>
    <definedName name="지적기사_지적기사1급002" localSheetId="0">#REF!</definedName>
    <definedName name="_10B_85">#REF!</definedName>
    <definedName name="hjkjhg" localSheetId="1">#REF!</definedName>
    <definedName name="숙소평수">#REF!</definedName>
    <definedName name="LINE_2">#REF!</definedName>
    <definedName name="보조기층인력부설노무비">#REF!</definedName>
    <definedName name="__YO1">#REF!</definedName>
    <definedName name="jhjyg">#REF!</definedName>
    <definedName name="물탱크간재">#REF!</definedName>
    <definedName name="ㄴ홍ㄹㄴ" localSheetId="0">#REF!</definedName>
    <definedName name="시간">#REF!</definedName>
    <definedName name="_14133">#REF!</definedName>
    <definedName name="관로연장거리">#REF!</definedName>
    <definedName name="DO">#REF!</definedName>
    <definedName name="금회변변기고용보험료">#REF!</definedName>
    <definedName name="특고압케이블전공982">#REF!</definedName>
    <definedName name="타일공" localSheetId="0">#REF!</definedName>
    <definedName name="_PE28">#REF!</definedName>
    <definedName name="기재387.1">#REF!</definedName>
    <definedName name="_________qa1">#REF!</definedName>
    <definedName name="_____UP2">#REF!</definedName>
    <definedName name="ㄴㄴㄴ" localSheetId="1">#REF!</definedName>
    <definedName name="_BUK0027">#REF!</definedName>
    <definedName name="수중모타7.5" localSheetId="0">#REF!</definedName>
    <definedName name="통로">#REF!</definedName>
    <definedName name="_BUL0010">#REF!</definedName>
    <definedName name="_16B_3">#REF!</definedName>
    <definedName name="형틀목공1">#REF!</definedName>
    <definedName name="NE_No_Tax1">#REF!</definedName>
    <definedName name="__SBB1">#REF!</definedName>
    <definedName name="최종CMX">#REF!</definedName>
    <definedName name="직접노무1">#REF!</definedName>
    <definedName name="_2C_12">#REF!</definedName>
    <definedName name="정산운반비">#REF!</definedName>
    <definedName name="코킹공011">#REF!</definedName>
    <definedName name="케이블걸이쇠1">#REF!</definedName>
    <definedName name="_______LPB1">#REF!</definedName>
    <definedName name="크ㅡ킄">#REF!</definedName>
    <definedName name="기재176.1">#REF!</definedName>
    <definedName name="철근가공조립일반">#REF!</definedName>
    <definedName name="단92">#REF!</definedName>
    <definedName name="보통선원992">#REF!</definedName>
    <definedName name="_13509">#REF!</definedName>
    <definedName name="filler_row">#REF!</definedName>
    <definedName name="기재283">#REF!</definedName>
    <definedName name="일공구일반관리비">#REF!</definedName>
    <definedName name="DCSRANGE">#REF!</definedName>
    <definedName name="기재179">#REF!</definedName>
    <definedName name="통신케이블공991" localSheetId="0">#REF!</definedName>
    <definedName name="외주비율">#REF!</definedName>
    <definedName name="_14A_17">#REF!</definedName>
    <definedName name="_CIN1">#REF!</definedName>
    <definedName name="부대견적">#REF!</definedName>
    <definedName name="_11A_1">#REF!</definedName>
    <definedName name="변관수량">#REF!</definedName>
    <definedName name="흄80">#REF!</definedName>
    <definedName name="Local_Freight_Insur">#REF!</definedName>
    <definedName name="정모">#REF!</definedName>
    <definedName name="_13B_36">#REF!</definedName>
    <definedName name="pog">#REF!</definedName>
    <definedName name="QWERQWER" localSheetId="0">#REF!</definedName>
    <definedName name="_UJ0051">#REF!</definedName>
    <definedName name="특수비계공001">#REF!</definedName>
    <definedName name="파고라재">#REF!</definedName>
    <definedName name="방홍엽">#REF!</definedName>
    <definedName name="_11414">#REF!</definedName>
    <definedName name="송전전공001" localSheetId="0">#REF!</definedName>
    <definedName name="사급분재료비">#REF!</definedName>
    <definedName name="_KK53">#REF!</definedName>
    <definedName name="반취부신반포">#REF!</definedName>
    <definedName name="돈나무1210">#REF!</definedName>
    <definedName name="일층접지선값">#REF!</definedName>
    <definedName name="_1A_27">#REF!</definedName>
    <definedName name="스팸수평">#REF!</definedName>
    <definedName name="_UL0054">#REF!</definedName>
    <definedName name="ㅗ461" localSheetId="0">#REF!</definedName>
    <definedName name="CDT">#REF!</definedName>
    <definedName name="BUBJ0022">#REF!</definedName>
    <definedName name="____________________ll15">#REF!</definedName>
    <definedName name="실행예산7">#REF!</definedName>
    <definedName name="사업소구입">#REF!</definedName>
    <definedName name="ㅏㅘㅓ" localSheetId="0">#REF!</definedName>
    <definedName name="ㅈㅂㄱㄷㅈㅂ">#REF!</definedName>
    <definedName name="삼각재">#REF!</definedName>
    <definedName name="_10B_38">#REF!</definedName>
    <definedName name="전용회선개통비_64K초과">#REF!</definedName>
    <definedName name="암수원">#REF!</definedName>
    <definedName name="_MX5">#REF!</definedName>
    <definedName name="_OP3">#REF!</definedName>
    <definedName name="거푸집연결관1400" localSheetId="0">#REF!</definedName>
    <definedName name="_ind16">#REF!</definedName>
    <definedName name="tot">#REF!</definedName>
    <definedName name="기재1">#REF!</definedName>
    <definedName name="대구난연">#REF!</definedName>
    <definedName name="운잔">#REF!</definedName>
    <definedName name="기재302">#REF!</definedName>
    <definedName name="허ㅗ" localSheetId="0">#REF!</definedName>
    <definedName name="_35402">#REF!</definedName>
    <definedName name="FR82C2.0">#REF!</definedName>
    <definedName name="_13A_1">#REF!</definedName>
    <definedName name="TV">#REF!</definedName>
    <definedName name="_NO30">#REF!</definedName>
    <definedName name="부속대150" localSheetId="0">#REF!</definedName>
    <definedName name="_35227">#REF!</definedName>
    <definedName name="_TN0003">#REF!</definedName>
    <definedName name="보165">#REF!</definedName>
    <definedName name="_5C_7">#REF!</definedName>
    <definedName name="연결판6">#REF!</definedName>
    <definedName name="변관급자재대">#REF!</definedName>
    <definedName name="은행나무">#REF!</definedName>
    <definedName name="달대볼트1">#REF!</definedName>
    <definedName name="_35500">#REF!</definedName>
    <definedName name="_10B_25">#REF!</definedName>
    <definedName name="_UJ0040">#REF!</definedName>
    <definedName name="______PRN2">#REF!</definedName>
    <definedName name="__123Graph_Fｶﾚﾝﾄ">#REF!</definedName>
    <definedName name="_23000">#REF!</definedName>
    <definedName name="기계되노">#REF!</definedName>
    <definedName name="_10A_79">#REF!</definedName>
    <definedName name="노10_1">#REF!</definedName>
    <definedName name="음향산출">#REF!</definedName>
    <definedName name="_NO177">#REF!</definedName>
    <definedName name="사리도노무">#REF!</definedName>
    <definedName name="GBI_S_203">#REF!</definedName>
    <definedName name="제도사982" localSheetId="0">#REF!</definedName>
    <definedName name="기층기계포설경비">#REF!</definedName>
    <definedName name="안방1호">#REF!</definedName>
    <definedName name="DJKFJ" localSheetId="0">#REF!</definedName>
    <definedName name="_43__123Graph_AENE_VVVF">#REF!</definedName>
    <definedName name="노121_1">#REF!</definedName>
    <definedName name="market">#REF!</definedName>
    <definedName name="______________________________WW3">#REF!</definedName>
    <definedName name="_05._급__기__탑">#REF!</definedName>
    <definedName name="_6C_22">#REF!</definedName>
    <definedName name="콘270">#REF!</definedName>
    <definedName name="______LPK1">#REF!</definedName>
    <definedName name="E1E">#REF!</definedName>
    <definedName name="일위간재2">#REF!</definedName>
    <definedName name="재44">#REF!</definedName>
    <definedName name="경기남철탑내개통">#REF!</definedName>
    <definedName name="레미콘무노">#REF!</definedName>
    <definedName name="___DAN128">#REF!</definedName>
    <definedName name="_3_0_0__123Grap">#REF!</definedName>
    <definedName name="노무비보정">#REF!</definedName>
    <definedName name="경기북옥내계약입고">#REF!</definedName>
    <definedName name="D29..">#REF!</definedName>
    <definedName name="동백나무2노무">#REF!</definedName>
    <definedName name="_32151">#REF!</definedName>
    <definedName name="잔토처리0.7적사계">#REF!</definedName>
    <definedName name="fsafdasf">#REF!</definedName>
    <definedName name="설계재료비">#REF!</definedName>
    <definedName name="IB_2">#REF!</definedName>
    <definedName name="물가정보">#REF!</definedName>
    <definedName name="_32264">#REF!</definedName>
    <definedName name="점퍼A">#REF!</definedName>
    <definedName name="ㄷㅈㄳㅈㅂ">#REF!</definedName>
    <definedName name="_14C_5">#REF!</definedName>
    <definedName name="소계5">#REF!</definedName>
    <definedName name="관로1">#REF!</definedName>
    <definedName name="_ggg55">#REF!</definedName>
    <definedName name="ㄶㄹ">#REF!</definedName>
    <definedName name="표층진동포설경비">#REF!</definedName>
    <definedName name="노1_1">#REF!</definedName>
    <definedName name="시외20">#REF!</definedName>
    <definedName name="Ted" localSheetId="0">#REF!</definedName>
    <definedName name="DANGA116">#REF!</definedName>
    <definedName name="아스팔트포장캇타재료비">#REF!</definedName>
    <definedName name="태산목10노무">#REF!</definedName>
    <definedName name="써전주">#REF!</definedName>
    <definedName name="말발도리1003" localSheetId="1">#REF!</definedName>
    <definedName name="EGERG">#REF!</definedName>
    <definedName name="_NO85">#REF!</definedName>
    <definedName name="공압축7.1노무야간">#REF!</definedName>
    <definedName name="_PK0014">#REF!</definedName>
    <definedName name="교대111">#REF!</definedName>
    <definedName name="석조각공002">#REF!</definedName>
    <definedName name="DANGA69">#REF!</definedName>
    <definedName name="조경공R10">#REF!</definedName>
    <definedName name="철판0.3" localSheetId="0">#REF!</definedName>
    <definedName name="_4C_26">#REF!</definedName>
    <definedName name="램머Q노무">#REF!</definedName>
    <definedName name="플랜트기계설치공001" localSheetId="0">#REF!</definedName>
    <definedName name="_9B_25">#REF!</definedName>
    <definedName name="FF형">#REF!</definedName>
    <definedName name="DANGA15" localSheetId="0">#REF!</definedName>
    <definedName name="이지만_님">#REF!</definedName>
    <definedName name="_2B_21">#REF!</definedName>
    <definedName name="기노87.1">#REF!</definedName>
    <definedName name="절연저항측정1" localSheetId="0">#REF!</definedName>
    <definedName name="춘천옥외개통">#REF!</definedName>
    <definedName name="__123Graph_AD">#REF!</definedName>
    <definedName name="발포지수제분사처리">#REF!</definedName>
    <definedName name="여비1">#REF!</definedName>
    <definedName name="재료집계3">#REF!</definedName>
    <definedName name="tye" localSheetId="0">#REF!</definedName>
    <definedName name="_35881">#REF!</definedName>
    <definedName name="하도공종6">#REF!</definedName>
    <definedName name="MexicoIncomeStatement">#REF!</definedName>
    <definedName name="_DAN151">#REF!</definedName>
    <definedName name="목도공">#REF!</definedName>
    <definedName name="_26342">#REF!</definedName>
    <definedName name="용접공_일반">#REF!</definedName>
    <definedName name="_8A_16">#REF!</definedName>
    <definedName name="바인드해체1">#REF!</definedName>
    <definedName name="쟁료비">#REF!</definedName>
    <definedName name="석공" localSheetId="0">#REF!</definedName>
    <definedName name="박기준_과장">#REF!</definedName>
    <definedName name="HCR">#REF!</definedName>
    <definedName name="보조기층10다짐재료비">#REF!</definedName>
    <definedName name="_TJ0015">#REF!</definedName>
    <definedName name="_7A_12">#REF!</definedName>
    <definedName name="슁글시멘트1">#REF!</definedName>
    <definedName name="ㅈㅂㅂㅂㄷㄷ">#REF!</definedName>
    <definedName name="터파기기계0.2계">#REF!</definedName>
    <definedName name="_BUK0030">#REF!</definedName>
    <definedName name="수장경비" localSheetId="0">#REF!</definedName>
    <definedName name="____________DOG1">#REF!</definedName>
    <definedName name="_72SQAPA">#REF!</definedName>
    <definedName name="________qa1">#REF!</definedName>
    <definedName name="어럴어" localSheetId="0">#REF!</definedName>
    <definedName name="_17C_4">#REF!</definedName>
    <definedName name="P02_" localSheetId="0">#REF!</definedName>
    <definedName name="한교1호" localSheetId="0">#REF!</definedName>
    <definedName name="PRINTTITLES">#REF!</definedName>
    <definedName name="기96093" localSheetId="0">#REF!</definedName>
    <definedName name="ㄴㄴㅁㅁㅇㄴ">#REF!</definedName>
    <definedName name="피이광교">#REF!</definedName>
    <definedName name="갑03">#REF!</definedName>
    <definedName name="시험사2급">#REF!</definedName>
    <definedName name="홁ㅎ">#REF!</definedName>
    <definedName name="메롱">#REF!</definedName>
    <definedName name="hap">#REF!</definedName>
    <definedName name="조경공982">#REF!</definedName>
    <definedName name="지선B">#REF!</definedName>
    <definedName name="월상용직자재보조">#REF!</definedName>
    <definedName name="_NN61">#REF!</definedName>
    <definedName name="WIND1_H">#REF!</definedName>
    <definedName name="_35771">#REF!</definedName>
    <definedName name="표준형슁글">#REF!</definedName>
    <definedName name="기계">#REF!</definedName>
    <definedName name="ㅅ4">#REF!</definedName>
    <definedName name="거푸집스라브용" localSheetId="0">#REF!</definedName>
    <definedName name="ㅇㄶㅁㅁㅁㅎㅇ">#REF!</definedName>
    <definedName name="_NN137">#REF!</definedName>
    <definedName name="황찬수님_SAIT_280.9236_9207">#REF!</definedName>
    <definedName name="아아아앙" localSheetId="0">#REF!</definedName>
    <definedName name="DANGA64" localSheetId="0">#REF!</definedName>
    <definedName name="database2">#REF!</definedName>
    <definedName name="노118">#REF!</definedName>
    <definedName name="일자11">#REF!</definedName>
    <definedName name="부산난연">#REF!</definedName>
    <definedName name="보통인부계">#REF!</definedName>
    <definedName name="ㄱ." localSheetId="0">#REF!</definedName>
    <definedName name="배관" localSheetId="0">#REF!</definedName>
    <definedName name="LOH">#REF!</definedName>
    <definedName name="_49">#REF!</definedName>
    <definedName name="___________WW3">#REF!</definedName>
    <definedName name="_25502">#REF!</definedName>
    <definedName name="용접봉저합금용">#REF!</definedName>
    <definedName name="BUBJ0007">#REF!</definedName>
    <definedName name="난연1">#REF!</definedName>
    <definedName name="VSPCT">#REF!</definedName>
    <definedName name="산출">#REF!</definedName>
    <definedName name="K" localSheetId="0">#REF!</definedName>
    <definedName name="_23333">#REF!</definedName>
    <definedName name="파이프행거볼트">#REF!</definedName>
    <definedName name="ㄱ6">#REF!</definedName>
    <definedName name="_DEQ1">#REF!</definedName>
    <definedName name="_12B_44">#REF!</definedName>
    <definedName name="DANGA189">#REF!</definedName>
    <definedName name="_13A_45">#REF!</definedName>
    <definedName name="램머Q손료야간">#REF!</definedName>
    <definedName name="사석보0745경">#REF!</definedName>
    <definedName name="___________LU1">#REF!</definedName>
    <definedName name="_1A_15">#REF!</definedName>
    <definedName name="juyjuy">#REF!</definedName>
    <definedName name="dxbdrge" localSheetId="1">#REF!</definedName>
    <definedName name="_BUN0025">#REF!</definedName>
    <definedName name="시멘트운반계">#REF!</definedName>
    <definedName name="전원공급기">#REF!</definedName>
    <definedName name="조정이윤1">#REF!</definedName>
    <definedName name="__DAN74">#REF!</definedName>
    <definedName name="_17A_4">#REF!</definedName>
    <definedName name="가공24C">#REF!</definedName>
    <definedName name="ㅇ리멍라" localSheetId="0">#REF!</definedName>
    <definedName name="_10A_17">#REF!</definedName>
    <definedName name="일위2001">#REF!</definedName>
    <definedName name="조적공011">#REF!</definedName>
    <definedName name="안정수위">#REF!</definedName>
    <definedName name="ㅜㅛㄷ">#REF!</definedName>
    <definedName name="밴드철거">#REF!</definedName>
    <definedName name="프라임코팅75아스팔트스프레이어300인건비경비">#REF!</definedName>
    <definedName name="재료" localSheetId="0">#REF!</definedName>
    <definedName name="집" localSheetId="0">#REF!</definedName>
    <definedName name="ㄷㅈ숗ㅈ">#REF!</definedName>
    <definedName name="_________WW7">#REF!</definedName>
    <definedName name="_11323">#REF!</definedName>
    <definedName name="_12C_70">#REF!</definedName>
    <definedName name="공사분류">#REF!</definedName>
    <definedName name="_171P16_">#REF!</definedName>
    <definedName name="__________________________________DOG3">#REF!</definedName>
    <definedName name="conc단위중량">#REF!</definedName>
    <definedName name="용접봉전기1">#REF!</definedName>
    <definedName name="표토">#REF!</definedName>
    <definedName name="PIDF2">#REF!</definedName>
    <definedName name="_72I">#REF!</definedName>
    <definedName name="_GJK0013">#REF!</definedName>
    <definedName name="지적기사1">#REF!</definedName>
    <definedName name="인천옥상외개통">#REF!</definedName>
    <definedName name="재26.1">#REF!</definedName>
    <definedName name="연구원">#REF!</definedName>
    <definedName name="영종조가선">#REF!</definedName>
    <definedName name="_____________________________RO60">#REF!</definedName>
    <definedName name="CRIMP7C_2">#REF!</definedName>
    <definedName name="_JEA2">#REF!</definedName>
    <definedName name="_69.스파이럴덕트">#REF!</definedName>
    <definedName name="_3_1정수장진입도로" localSheetId="0">#REF!</definedName>
    <definedName name="_3P100A">#REF!</definedName>
    <definedName name="송인규">#REF!</definedName>
    <definedName name="___WW7" localSheetId="0">#REF!</definedName>
    <definedName name="기재337.1">#REF!</definedName>
    <definedName name="제수문" localSheetId="1">#REF!</definedName>
    <definedName name="AS스프손료">#REF!</definedName>
    <definedName name="은산4호">#REF!</definedName>
    <definedName name="_10C_43">#REF!</definedName>
    <definedName name="철근콘크리트깨기0.7치즐계">#REF!</definedName>
    <definedName name="총합">#REF!</definedName>
    <definedName name="형광등이용율">#REF!</definedName>
    <definedName name="_26163">#REF!</definedName>
    <definedName name="충북8">#REF!</definedName>
    <definedName name="시공측량사조수982" localSheetId="0">#REF!</definedName>
    <definedName name="_12C_6">#REF!</definedName>
    <definedName name="TYH">#REF!</definedName>
    <definedName name="cvbsdfg">#REF!</definedName>
    <definedName name="_______________________IL1">#REF!</definedName>
    <definedName name="ㅁㅇ" localSheetId="0">#REF!</definedName>
    <definedName name="이형관">#REF!</definedName>
    <definedName name="기재141">#REF!</definedName>
    <definedName name="BEAB5" localSheetId="0">#REF!</definedName>
    <definedName name="_21450">#REF!</definedName>
    <definedName name="가스150" localSheetId="0">#REF!</definedName>
    <definedName name="IDF28B">#REF!</definedName>
    <definedName name="윤광희_님">#REF!</definedName>
    <definedName name="제도사991">#REF!</definedName>
    <definedName name="금속공사" localSheetId="0">#REF!</definedName>
    <definedName name="프린터">#REF!</definedName>
    <definedName name="ㅑㅑㅑㅏ" localSheetId="0">#REF!</definedName>
    <definedName name="_JJ43">#REF!</definedName>
    <definedName name="강관1">#REF!</definedName>
    <definedName name="_______WW6">#REF!</definedName>
    <definedName name="MJU">#REF!</definedName>
    <definedName name="h1050G735">#REF!</definedName>
    <definedName name="조적공002" localSheetId="0">#REF!</definedName>
    <definedName name="최종ASLR">#REF!</definedName>
    <definedName name="노89_1">#REF!</definedName>
    <definedName name="반신반포">#REF!</definedName>
    <definedName name="기누공사원가">#REF!</definedName>
    <definedName name="금회간접노무비">#REF!</definedName>
    <definedName name="성서TXA1">#REF!</definedName>
    <definedName name="_14138">#REF!</definedName>
    <definedName name="자재공">#REF!</definedName>
    <definedName name="POR458C2054RTSKS15C6LRTHDLRTM4T">#REF!</definedName>
    <definedName name="_NN13">#REF!</definedName>
    <definedName name="AA___11">#REF!</definedName>
    <definedName name="금회변금총공사비">#REF!</definedName>
    <definedName name="_35478">#REF!</definedName>
    <definedName name="써신반포">#REF!</definedName>
    <definedName name="BUDGQTY">#REF!</definedName>
    <definedName name="_15A_16">#REF!</definedName>
    <definedName name="_1A_11">#REF!</definedName>
    <definedName name="볼75" localSheetId="0">#REF!</definedName>
    <definedName name="형틀">#REF!</definedName>
    <definedName name="Rcrown">#REF!</definedName>
    <definedName name="월상용직경비원">#REF!</definedName>
    <definedName name="______________________________WW7">#REF!</definedName>
    <definedName name="_3B_27">#REF!</definedName>
    <definedName name="H.T450">#REF!</definedName>
    <definedName name="elec6">#REF!</definedName>
    <definedName name="_35169">#REF!</definedName>
    <definedName name="_NO51">#REF!</definedName>
    <definedName name="ytjt" localSheetId="0">#REF!</definedName>
    <definedName name="선로단가1">#REF!</definedName>
    <definedName name="일대">#REF!</definedName>
    <definedName name="_31357">#REF!</definedName>
    <definedName name="_11522">#REF!</definedName>
    <definedName name="보통선원011" localSheetId="0">#REF!</definedName>
    <definedName name="통신용완철">#REF!</definedName>
    <definedName name="구간1">#REF!</definedName>
    <definedName name="_JN52">#REF!</definedName>
    <definedName name="철공992" localSheetId="0">#REF!</definedName>
    <definedName name="노103_1">#REF!</definedName>
    <definedName name="CUM7.2">#REF!</definedName>
    <definedName name="목도012">#REF!</definedName>
    <definedName name="BUBJ0017">#REF!</definedName>
    <definedName name="철근콘크리트공사">#REF!</definedName>
    <definedName name="ㄹㅇ농ㄴ">#REF!</definedName>
    <definedName name="_15843">#REF!</definedName>
    <definedName name="간지ㅈ">#REF!</definedName>
    <definedName name="비계공001">#REF!</definedName>
    <definedName name="_15A_5">#REF!</definedName>
    <definedName name="기재210.1">#REF!</definedName>
    <definedName name="외주변경">#REF!</definedName>
    <definedName name="암화정">#REF!</definedName>
    <definedName name="T7M">#REF!</definedName>
    <definedName name="_JJ198">#REF!</definedName>
    <definedName name="이층접지선">#REF!</definedName>
    <definedName name="___DOG1" localSheetId="0">#REF!</definedName>
    <definedName name="_22410">#REF!</definedName>
    <definedName name="_DAN84">#REF!</definedName>
    <definedName name="가스300">#REF!</definedName>
    <definedName name="주원호">#REF!</definedName>
    <definedName name="_______________WW3">#REF!</definedName>
    <definedName name="__DOG3" localSheetId="0">#REF!</definedName>
    <definedName name="__LV01">#REF!</definedName>
    <definedName name="gg" localSheetId="0">#REF!</definedName>
    <definedName name="춘천철탑내개통">#REF!</definedName>
    <definedName name="_15B_78">#REF!</definedName>
    <definedName name="지수제분사">#REF!</definedName>
    <definedName name="황호윤">#REF!</definedName>
    <definedName name="_____DOG4">#REF!</definedName>
    <definedName name="_35873">#REF!</definedName>
    <definedName name="_14224">#REF!</definedName>
    <definedName name="DANGA97" localSheetId="0">#REF!</definedName>
    <definedName name="김민희">#REF!</definedName>
    <definedName name="노27">#REF!</definedName>
    <definedName name="PI48___0">#REF!</definedName>
    <definedName name="ㄷㅇㄹ">#REF!</definedName>
    <definedName name="홍영수">#REF!</definedName>
    <definedName name="PE내관포설3조">#REF!</definedName>
    <definedName name="단가" localSheetId="0">#REF!</definedName>
    <definedName name="_______________LP3">#REF!</definedName>
    <definedName name="BkCvBgn">#REF!</definedName>
    <definedName name="_NN83">#REF!</definedName>
    <definedName name="__ELB3020">#REF!</definedName>
    <definedName name="_ind27">#REF!</definedName>
    <definedName name="__DAN61">#REF!</definedName>
    <definedName name="할">#REF!</definedName>
    <definedName name="_7___123Graph_DENE_VVVF">#REF!</definedName>
    <definedName name="____________" localSheetId="0">#REF!</definedName>
    <definedName name="_13B_55">#REF!</definedName>
    <definedName name="_35302">#REF!</definedName>
    <definedName name="_13322">#REF!</definedName>
    <definedName name="_48">#REF!</definedName>
    <definedName name="___SUM10">#REF!</definedName>
    <definedName name="_4B_22">#REF!</definedName>
    <definedName name="T8P">#REF!</definedName>
    <definedName name="콘270" localSheetId="0">#REF!</definedName>
    <definedName name="ㅁㄴㅇㄻㄴㅇㄹㄴ" localSheetId="1">#REF!</definedName>
    <definedName name="지하접지선값">#REF!</definedName>
    <definedName name="_JJ47">#REF!</definedName>
    <definedName name="elec1" localSheetId="0">#REF!</definedName>
    <definedName name="순공사비" localSheetId="0">#REF!</definedName>
    <definedName name="_9B_1">#REF!</definedName>
    <definedName name="약관요금">#REF!</definedName>
    <definedName name="단가조사표">#REF!</definedName>
    <definedName name="허광석">#REF!</definedName>
    <definedName name="_PL0014">#REF!</definedName>
    <definedName name="재료품명" localSheetId="0">#REF!</definedName>
    <definedName name="할석공991" localSheetId="0">#REF!</definedName>
    <definedName name="cxbvcx" localSheetId="1">#REF!</definedName>
    <definedName name="__DAN109">#REF!</definedName>
    <definedName name="_15A_19">#REF!</definedName>
    <definedName name="_10C_66">#REF!</definedName>
    <definedName name="도면외주">#REF!</definedName>
    <definedName name="_2B_10">#REF!</definedName>
    <definedName name="_NO91">#REF!</definedName>
    <definedName name="화약취급공002" localSheetId="0">#REF!</definedName>
    <definedName name="_2A_6">#REF!</definedName>
    <definedName name="ㅣㅓㅘㅣ" localSheetId="0">#REF!</definedName>
    <definedName name="_______UP2">#REF!</definedName>
    <definedName name="벌개">#REF!</definedName>
    <definedName name="_________________WW3">#REF!</definedName>
    <definedName name="WALL_FIN" localSheetId="1">#REF!</definedName>
    <definedName name="맨홀11.5">#REF!</definedName>
    <definedName name="_3.상수공">#REF!</definedName>
    <definedName name="ㅏ255">#REF!</definedName>
    <definedName name="공정표">#REF!</definedName>
    <definedName name="_GJN0044">#REF!</definedName>
    <definedName name="VPUMP">#REF!</definedName>
    <definedName name="_UL0092">#REF!</definedName>
    <definedName name="태산목H2.5">#REF!</definedName>
    <definedName name="재110.1">#REF!</definedName>
    <definedName name="_4C_12">#REF!</definedName>
    <definedName name="굴림">#REF!</definedName>
    <definedName name="현장사무실콘테이너6개월">#REF!</definedName>
    <definedName name="안필수_연구원">#REF!</definedName>
    <definedName name="_14A_23">#REF!</definedName>
    <definedName name="_UK0061">#REF!</definedName>
    <definedName name="노2">#REF!</definedName>
    <definedName name="CN7_Link">#REF!</definedName>
    <definedName name="허ㅗ허ㅎ" localSheetId="0">#REF!</definedName>
    <definedName name="통신관련산업기사_통신기사2급001">#REF!</definedName>
    <definedName name="_8A_11">#REF!</definedName>
    <definedName name="_KK139">#REF!</definedName>
    <definedName name="_35686">#REF!</definedName>
    <definedName name="착암공992" localSheetId="0">#REF!</definedName>
    <definedName name="전원선A">#REF!</definedName>
    <definedName name="목표원가율품의서">#REF!</definedName>
    <definedName name="스래브코너팬널1" localSheetId="0">#REF!</definedName>
    <definedName name="fg28TBTB2RTDKDK">#REF!</definedName>
    <definedName name="TEST_F">#REF!</definedName>
    <definedName name="____________LU2">#REF!</definedName>
    <definedName name="B2B" localSheetId="0">#REF!</definedName>
    <definedName name="_12A_15">#REF!</definedName>
    <definedName name="아스팔트">#REF!</definedName>
    <definedName name="한" localSheetId="0">#REF!</definedName>
    <definedName name="보온공992">#REF!</definedName>
    <definedName name="기재293.1">#REF!</definedName>
    <definedName name="________DOG4">#REF!</definedName>
    <definedName name="_2A_7">#REF!</definedName>
    <definedName name="_35604">#REF!</definedName>
    <definedName name="__DAN102">#REF!</definedName>
    <definedName name="건축목공011" localSheetId="0">#REF!</definedName>
    <definedName name="SYS_IDF">#REF!</definedName>
    <definedName name="지주목1">#REF!</definedName>
    <definedName name="_NO100">#REF!</definedName>
    <definedName name="벽돌제작공" localSheetId="0">#REF!</definedName>
    <definedName name="인상용직측량보조원">#REF!</definedName>
    <definedName name="평균">#REF!</definedName>
    <definedName name="예산내역입니다">#REF!</definedName>
    <definedName name="철근소운반비">#REF!</definedName>
    <definedName name="로울러">#REF!</definedName>
    <definedName name="F_DES" localSheetId="0">#REF!</definedName>
    <definedName name="우드필러1">#REF!</definedName>
    <definedName name="생경" localSheetId="0">#REF!</definedName>
    <definedName name="아스팔트포장파괴0.2인력노무비">#REF!</definedName>
    <definedName name="토사주02180재">#REF!</definedName>
    <definedName name="_DAN16" localSheetId="0">#REF!</definedName>
    <definedName name="GrphActStk">#REF!</definedName>
    <definedName name="FR88S">#REF!</definedName>
    <definedName name="쉬트하" localSheetId="0">#REF!</definedName>
    <definedName name="____________________WW6">#REF!</definedName>
    <definedName name="__WW3">#REF!</definedName>
    <definedName name="__________" localSheetId="0">#REF!</definedName>
    <definedName name="_UL0056">#REF!</definedName>
    <definedName name="삼성">#REF!</definedName>
    <definedName name="qet">#REF!</definedName>
    <definedName name="단9">#REF!</definedName>
    <definedName name="기재300">#REF!</definedName>
    <definedName name="_30">#REF!</definedName>
    <definedName name="케이블명찰1">#REF!</definedName>
    <definedName name="시설남대구5E1">#REF!</definedName>
    <definedName name="_OP12">#REF!</definedName>
    <definedName name="_15B_49">#REF!</definedName>
    <definedName name="_04._경_비_실___3">#REF!</definedName>
    <definedName name="_PJ0001">#REF!</definedName>
    <definedName name="자54">#REF!</definedName>
    <definedName name="벽관통">#REF!</definedName>
    <definedName name="콘크리트공991">#REF!</definedName>
    <definedName name="노62">#REF!</definedName>
    <definedName name="_13604">#REF!</definedName>
    <definedName name="dga" localSheetId="0">#REF!</definedName>
    <definedName name="_15B_74">#REF!</definedName>
    <definedName name="_______PRN4">#REF!</definedName>
    <definedName name="dbrwk12">#REF!</definedName>
    <definedName name="______WW6">#REF!</definedName>
    <definedName name="외경">#REF!</definedName>
    <definedName name="수원철도">#REF!</definedName>
    <definedName name="_KK97">#REF!</definedName>
    <definedName name="환율3">#REF!</definedName>
    <definedName name="히말라야시다8노무">#REF!</definedName>
    <definedName name="_2__123Graph_ACHART_1A">#REF!</definedName>
    <definedName name="광원파장">#REF!</definedName>
    <definedName name="_GJN0018">#REF!</definedName>
    <definedName name="램머손료">#REF!</definedName>
    <definedName name="_5_0_0_F">#REF!</definedName>
    <definedName name="ㅇㅅㄱ6ㅕ">#REF!</definedName>
    <definedName name="_NN191">#REF!</definedName>
    <definedName name="___DAN58">#REF!</definedName>
    <definedName name="무선안테나공992">#REF!</definedName>
    <definedName name="착공일" localSheetId="1">#REF!</definedName>
    <definedName name="OPPLKH">#REF!</definedName>
    <definedName name="신준호">#REF!</definedName>
    <definedName name="ㄴ." localSheetId="0">#REF!</definedName>
    <definedName name="Lu" localSheetId="0">#REF!</definedName>
    <definedName name="SPPS_PIPE_65A_40S_단중">#REF!</definedName>
    <definedName name="위생공992">#REF!</definedName>
    <definedName name="___________________DOG3">#REF!</definedName>
    <definedName name="_DAN36" localSheetId="0">#REF!</definedName>
    <definedName name="__________LU1">#REF!</definedName>
    <definedName name="_DAN66">#REF!</definedName>
    <definedName name="금회금일반관리비" localSheetId="0">#REF!</definedName>
    <definedName name="원자력기술자992">#REF!</definedName>
    <definedName name="_13">#REF!</definedName>
    <definedName name="써발산">#REF!</definedName>
    <definedName name="중도리1">#REF!</definedName>
    <definedName name="ertg" localSheetId="1">#REF!</definedName>
    <definedName name="DANGA96" localSheetId="0">#REF!</definedName>
    <definedName name="공조실급수2">#REF!</definedName>
    <definedName name="DRAW_SINGLE">#REF!</definedName>
    <definedName name="등가거리1">#REF!</definedName>
    <definedName name="특별인부991" localSheetId="0">#REF!</definedName>
    <definedName name="도급총합_2">#REF!</definedName>
    <definedName name="_MEQ1">#REF!</definedName>
    <definedName name="덕전3호">#REF!</definedName>
    <definedName name="EK" localSheetId="0">#REF!</definedName>
    <definedName name="_____________PRN3">#REF!</definedName>
    <definedName name="__DOG4" localSheetId="0">#REF!</definedName>
    <definedName name="시__설__명">#REF!</definedName>
    <definedName name="p_t_m">#REF!</definedName>
    <definedName name="간노2" localSheetId="0">#REF!</definedName>
    <definedName name="_6B_11">#REF!</definedName>
    <definedName name="iik">#REF!</definedName>
    <definedName name="갈빌2호" localSheetId="0">#REF!</definedName>
    <definedName name="Macro1">#REF!</definedName>
    <definedName name="n일">#REF!</definedName>
    <definedName name="ㅠ420">#REF!</definedName>
    <definedName name="번호">#REF!</definedName>
    <definedName name="시외29">#REF!</definedName>
    <definedName name="건명" localSheetId="0">#REF!</definedName>
    <definedName name="스트로브잣18노무">#REF!</definedName>
    <definedName name="rth">#REF!</definedName>
    <definedName name="벽두께">#REF!</definedName>
    <definedName name="폴리머인공철개소형주택지">#REF!</definedName>
    <definedName name="철선" localSheetId="0">#REF!</definedName>
    <definedName name="감면할인">#REF!</definedName>
    <definedName name="내선전공011">#REF!</definedName>
    <definedName name="_NO60">#REF!</definedName>
    <definedName name="__DAN60">#REF!</definedName>
    <definedName name="_18A_10">#REF!</definedName>
    <definedName name="이형우">#REF!</definedName>
    <definedName name="_K01">#REF!</definedName>
    <definedName name="OMP">#REF!</definedName>
    <definedName name="_L02">#REF!</definedName>
    <definedName name="DGFD">#REF!</definedName>
    <definedName name="최종ASP_TP">#REF!</definedName>
    <definedName name="REPT7.1">#REF!</definedName>
    <definedName name="_36162">#REF!</definedName>
    <definedName name="암울철">#REF!</definedName>
    <definedName name="송전">#REF!</definedName>
    <definedName name="_18C_14">#REF!</definedName>
    <definedName name="토사주0745재">#REF!</definedName>
    <definedName name="관경6">#REF!</definedName>
    <definedName name="재76.1">#REF!</definedName>
    <definedName name="리스">#REF!</definedName>
    <definedName name="_NN114">#REF!</definedName>
    <definedName name="통신설비공001" localSheetId="0">#REF!</definedName>
    <definedName name="_NO110">#REF!</definedName>
    <definedName name="Ty1TL" localSheetId="0">#REF!</definedName>
    <definedName name="지잠실">#REF!</definedName>
    <definedName name="ㅏ닫">#REF!</definedName>
    <definedName name="재159.1">#REF!</definedName>
    <definedName name="김수현선임님">#REF!</definedName>
    <definedName name="낙">#REF!</definedName>
    <definedName name="중기운전사">#REF!</definedName>
    <definedName name="DMBAR죠인트1" localSheetId="0">#REF!</definedName>
    <definedName name="치장벽돌공982" localSheetId="0">#REF!</definedName>
    <definedName name="수량1">#REF!</definedName>
    <definedName name="통신관련기능사_통신기능사001">#REF!</definedName>
    <definedName name="_SBB1" localSheetId="0">#REF!</definedName>
    <definedName name="___DAN44">#REF!</definedName>
    <definedName name="_NN234">#REF!</definedName>
    <definedName name="실쭥">#REF!</definedName>
    <definedName name="기재158.1">#REF!</definedName>
    <definedName name="재배지">#REF!</definedName>
    <definedName name="tyhr">#REF!</definedName>
    <definedName name="___________________RO45">#REF!</definedName>
    <definedName name="gsdfgsdfgsdfg">#REF!</definedName>
    <definedName name="ㄷㅅㅈㄷㄱ">#REF!</definedName>
    <definedName name="_34352">#REF!</definedName>
    <definedName name="__qa1">#REF!</definedName>
    <definedName name="ㅊㅍ">#REF!</definedName>
    <definedName name="___DAN1">#REF!</definedName>
    <definedName name="박태규_과장">#REF!</definedName>
    <definedName name="부기경비">#REF!</definedName>
    <definedName name="E20P">#REF!</definedName>
    <definedName name="중간처리콘크리크계">#REF!</definedName>
    <definedName name="사급자재">#REF!</definedName>
    <definedName name="플랜트제관공">#REF!</definedName>
    <definedName name="_PE54">#REF!</definedName>
    <definedName name="기타용역비">#REF!</definedName>
    <definedName name="_35Á_6È_Ç">#REF!</definedName>
    <definedName name="금변전폐기물처리비" localSheetId="0">#REF!</definedName>
    <definedName name="간접경비">#REF!</definedName>
    <definedName name="_15C_14">#REF!</definedName>
    <definedName name="__DAN94">#REF!</definedName>
    <definedName name="HSGS2">#REF!</definedName>
    <definedName name="당초노무비소계">#REF!</definedName>
    <definedName name="ㄱㅈㅎ" localSheetId="0">#REF!</definedName>
    <definedName name="CODE7">#REF!</definedName>
    <definedName name="목재료1">#REF!</definedName>
    <definedName name="재15">#REF!</definedName>
    <definedName name="운송">#REF!</definedName>
    <definedName name="_PP3">#REF!</definedName>
    <definedName name="제경비율">#REF!</definedName>
    <definedName name="기재186">#REF!</definedName>
    <definedName name="시험관련기사_시험사1급992">#REF!</definedName>
    <definedName name="______LP1">#REF!</definedName>
    <definedName name="UNIT">#REF!</definedName>
    <definedName name="_ind20">#REF!</definedName>
    <definedName name="ㅏㅏㅇ라너" localSheetId="1">#REF!</definedName>
    <definedName name="투폐기물처리비" localSheetId="0">#REF!</definedName>
    <definedName name="생사기존">#REF!</definedName>
    <definedName name="옹2블표">#REF!</definedName>
    <definedName name="흄관운반300계">#REF!</definedName>
    <definedName name="상림1호">#REF!</definedName>
    <definedName name="_4_3_2호송수관로" localSheetId="0">#REF!</definedName>
    <definedName name="FA_서울">#REF!</definedName>
    <definedName name="Tba" localSheetId="0">#REF!</definedName>
    <definedName name="K_SX_DO">#REF!</definedName>
    <definedName name="_b17">#REF!</definedName>
    <definedName name="_______LP2">#REF!</definedName>
    <definedName name="_34353">#REF!</definedName>
    <definedName name="변수수료">#REF!</definedName>
    <definedName name="_KK4">#REF!</definedName>
    <definedName name="SODU">#REF!</definedName>
    <definedName name="dcrwk10">#REF!</definedName>
    <definedName name="보조기층운반계">#REF!</definedName>
    <definedName name="군유2">#REF!</definedName>
    <definedName name="_16C_6">#REF!</definedName>
    <definedName name="금회금기타경비" localSheetId="0">#REF!</definedName>
    <definedName name="미송1">#REF!</definedName>
    <definedName name="지중">#REF!</definedName>
    <definedName name="_OP9">#REF!</definedName>
    <definedName name="_21212">#REF!</definedName>
    <definedName name="___DAN99">#REF!</definedName>
    <definedName name="PHMT">#REF!</definedName>
    <definedName name="__ind24">#REF!</definedName>
    <definedName name="일공구간접노무비">#REF!</definedName>
    <definedName name="기재438">#REF!</definedName>
    <definedName name="당초재료비소계">#REF!</definedName>
    <definedName name="IDFPIX">#REF!</definedName>
    <definedName name="조립식가설사무실">#REF!</definedName>
    <definedName name="_DOG3" localSheetId="0">#REF!</definedName>
    <definedName name="하도집계">#REF!</definedName>
    <definedName name="_DAN64">#REF!</definedName>
    <definedName name="잠수부">#REF!</definedName>
    <definedName name="벽돌_블록_제작공012">#REF!</definedName>
    <definedName name="광케이블포설관로">#REF!</definedName>
    <definedName name="soy">#REF!</definedName>
    <definedName name="_41G_0Extr" localSheetId="0">#REF!</definedName>
    <definedName name="광나무1203">#REF!</definedName>
    <definedName name="EARTH">#REF!</definedName>
    <definedName name="시설신암E1">#REF!</definedName>
    <definedName name="_17C_3">#REF!</definedName>
    <definedName name="실적_재료비">#REF!</definedName>
    <definedName name="지적기사2">#REF!</definedName>
    <definedName name="제잡비" localSheetId="0">#REF!</definedName>
    <definedName name="보통인부" localSheetId="0">#REF!</definedName>
    <definedName name="철선1" localSheetId="0">#REF!</definedName>
    <definedName name="전북7">#REF!</definedName>
    <definedName name="_PL0015">#REF!</definedName>
    <definedName name="설치간재">#REF!</definedName>
    <definedName name="ILB_1">#REF!</definedName>
    <definedName name="FDMOJC3">#REF!</definedName>
    <definedName name="_NO234">#REF!</definedName>
    <definedName name="기재154">#REF!</definedName>
    <definedName name="_9C_23">#REF!</definedName>
    <definedName name="_13704">#REF!</definedName>
    <definedName name="_33112">#REF!</definedName>
    <definedName name="금구류설치암타이할증">#REF!</definedName>
    <definedName name="행커볼트">#REF!</definedName>
    <definedName name="BUBK0007">#REF!</definedName>
    <definedName name="_8C_15">#REF!</definedName>
    <definedName name="_GJL0020">#REF!</definedName>
    <definedName name="쉴드A">#REF!</definedName>
    <definedName name="노381_1">#REF!</definedName>
    <definedName name="티2전기">#REF!</definedName>
    <definedName name="연마공001">#REF!</definedName>
    <definedName name="당단" localSheetId="0">#REF!</definedName>
    <definedName name="코드">#REF!</definedName>
    <definedName name="단" localSheetId="0">#REF!</definedName>
    <definedName name="스텐레스셔터">#REF!</definedName>
    <definedName name="ㅑ110">#REF!</definedName>
    <definedName name="시설경산TB2">#REF!</definedName>
    <definedName name="________________qa1">#REF!</definedName>
    <definedName name="흄관운반350재료비">#REF!</definedName>
    <definedName name="아스팔트포장파괴0.7기계노무비">#REF!</definedName>
    <definedName name="낙상홍1004">#REF!</definedName>
    <definedName name="주택지3FC100">#REF!</definedName>
    <definedName name="hk">#REF!</definedName>
    <definedName name="_PRT2">#REF!</definedName>
    <definedName name="못1100" localSheetId="0">#REF!</definedName>
    <definedName name="아재1" localSheetId="0">#REF!</definedName>
    <definedName name="노무비a">#REF!</definedName>
    <definedName name="자19">#REF!</definedName>
    <definedName name="베이스찬넬">#REF!</definedName>
    <definedName name="_13A_22">#REF!</definedName>
    <definedName name="노인장기요양보험료">#REF!</definedName>
    <definedName name="비닐절연전선5">#REF!</definedName>
    <definedName name="강제간선">#REF!</definedName>
    <definedName name="설치이윤">#REF!</definedName>
    <definedName name="_23422">#REF!</definedName>
    <definedName name="특수비계공012">#REF!</definedName>
    <definedName name="가B">#REF!</definedName>
    <definedName name="견적대비" localSheetId="0">#REF!</definedName>
    <definedName name="최종ASCR_C">#REF!</definedName>
    <definedName name="배선기구" localSheetId="0">#REF!</definedName>
    <definedName name="루프트레인" localSheetId="0">#REF!</definedName>
    <definedName name="전등단가1">#REF!</definedName>
    <definedName name="덩굴장미4">#REF!</definedName>
    <definedName name="MexicoCashFlow">#REF!</definedName>
    <definedName name="FGHJHKJ">#REF!</definedName>
    <definedName name="_BUN0005">#REF!</definedName>
    <definedName name="PSKS12C4LRTOR9C1R47C10RTHDLRTM3">#REF!</definedName>
    <definedName name="인공철개대형설치보통지">#REF!</definedName>
    <definedName name="p_a">#REF!</definedName>
    <definedName name="엘보1" localSheetId="0">#REF!</definedName>
    <definedName name="______________________TON1">#REF!</definedName>
    <definedName name="단가호표">#REF!</definedName>
    <definedName name="SDJI">#REF!</definedName>
    <definedName name="ㅀㅎㅎㅎㅎ" localSheetId="0">#REF!</definedName>
    <definedName name="이음철못1">#REF!</definedName>
    <definedName name="무궁화1003">#REF!</definedName>
    <definedName name="BUBK0002">#REF!</definedName>
    <definedName name="_UL0077">#REF!</definedName>
    <definedName name="_32302">#REF!</definedName>
    <definedName name="HHH___0">#REF!</definedName>
    <definedName name="CV14_4C">#REF!</definedName>
    <definedName name="_178P4_">#REF!</definedName>
    <definedName name="ㅂㄴㅊㅂㄴ">#REF!</definedName>
    <definedName name="PEE">#REF!</definedName>
    <definedName name="NOMU_G_2">#REF!</definedName>
    <definedName name="ㅜ3.ㅜ400">#REF!</definedName>
    <definedName name="경도급">#REF!</definedName>
    <definedName name="플랜트특수용접공">#REF!</definedName>
    <definedName name="_7B_15">#REF!</definedName>
    <definedName name="_____PRN4">#REF!</definedName>
    <definedName name="공사원가계산서경비소계">#REF!</definedName>
    <definedName name="특수비계공002" localSheetId="0">#REF!</definedName>
    <definedName name="_34309">#REF!</definedName>
    <definedName name="ㅗㄳㄷㄴ">#REF!</definedName>
    <definedName name="벽돌제작공">#REF!</definedName>
    <definedName name="소계3">#REF!</definedName>
    <definedName name="QWERQWER">#REF!</definedName>
    <definedName name="_10C_46">#REF!</definedName>
    <definedName name="간가">#REF!</definedName>
    <definedName name="CVV4C3.5S">#REF!</definedName>
    <definedName name="_12C_21">#REF!</definedName>
    <definedName name="fsdg">#REF!</definedName>
    <definedName name="_10A_7">#REF!</definedName>
    <definedName name="행거22">#REF!</definedName>
    <definedName name="CPU시험사002">#REF!</definedName>
    <definedName name="_KK64">#REF!</definedName>
    <definedName name="콘크리트포장파괴0.4치즐재료비">#REF!</definedName>
    <definedName name="_16">#REF!</definedName>
    <definedName name="굴착4">#REF!</definedName>
    <definedName name="_13C_36">#REF!</definedName>
    <definedName name="금회변기부가가치세">#REF!</definedName>
    <definedName name="ㅛㅗㅜ" localSheetId="0">#REF!</definedName>
    <definedName name="_13B_10">#REF!</definedName>
    <definedName name="순천단가">#REF!</definedName>
    <definedName name="PB.100100">#REF!</definedName>
    <definedName name="기사1">#REF!</definedName>
    <definedName name="기재395.1">#REF!</definedName>
    <definedName name="FAC">#REF!</definedName>
    <definedName name="_KK226">#REF!</definedName>
    <definedName name="ga_s">#REF!</definedName>
    <definedName name="_idf4">#REF!</definedName>
    <definedName name="_UJ0086">#REF!</definedName>
    <definedName name="물가2">#REF!</definedName>
    <definedName name="지붕잇기공011" localSheetId="0">#REF!</definedName>
    <definedName name="_32262">#REF!</definedName>
    <definedName name="표층소규모전압단뎀계">#REF!</definedName>
    <definedName name="이음철물" localSheetId="0">#REF!</definedName>
    <definedName name="ㅅ겨ㅛㄱㄷ">#REF!</definedName>
    <definedName name="_35744">#REF!</definedName>
    <definedName name="단11" localSheetId="0">#REF!</definedName>
    <definedName name="김영일">#REF!</definedName>
    <definedName name="ㅏㅐ">#REF!</definedName>
    <definedName name="_KK107">#REF!</definedName>
    <definedName name="OTRA">#REF!</definedName>
    <definedName name="내역수량1">#REF!</definedName>
    <definedName name="지산최초">#REF!</definedName>
    <definedName name="_35116">#REF!</definedName>
    <definedName name="건축목공002" localSheetId="0">#REF!</definedName>
    <definedName name="____________PRN4">#REF!</definedName>
    <definedName name="___A66000">#REF!</definedName>
    <definedName name="태산">#REF!</definedName>
    <definedName name="운반">#REF!</definedName>
    <definedName name="옹지2">#REF!</definedName>
    <definedName name="결속선20">#REF!</definedName>
    <definedName name="___RO22" localSheetId="0">#REF!</definedName>
    <definedName name="표층기계재료비">#REF!</definedName>
    <definedName name="_JK65">#REF!</definedName>
    <definedName name="보125">#REF!</definedName>
    <definedName name="_UN0086">#REF!</definedName>
    <definedName name="사석주0245경">#REF!</definedName>
    <definedName name="기계경비1">#REF!</definedName>
    <definedName name="_12C_53">#REF!</definedName>
    <definedName name="춘천옥내개통">#REF!</definedName>
    <definedName name="기재67.1">#REF!</definedName>
    <definedName name="_34605">#REF!</definedName>
    <definedName name="_15C_44">#REF!</definedName>
    <definedName name="DFS" localSheetId="0">#REF!</definedName>
    <definedName name="E10M">#REF!</definedName>
    <definedName name="ㅁ76">#REF!</definedName>
    <definedName name="RO35___7">#REF!</definedName>
    <definedName name="한식목공982" localSheetId="0">#REF!</definedName>
    <definedName name="_19510">#REF!</definedName>
    <definedName name="경고용테이프">#REF!</definedName>
    <definedName name="변경고용보험료">#REF!</definedName>
    <definedName name="앵글10티">#REF!</definedName>
    <definedName name="_15C_60">#REF!</definedName>
    <definedName name="기경1">#REF!</definedName>
    <definedName name="아사">#REF!</definedName>
    <definedName name="금회변금공급가액">#REF!</definedName>
    <definedName name="박경환">#REF!</definedName>
    <definedName name="_JK100">#REF!</definedName>
    <definedName name="_32310">#REF!</definedName>
    <definedName name="_GJL0045">#REF!</definedName>
    <definedName name="T.C300">#REF!</definedName>
    <definedName name="노110_1">#REF!</definedName>
    <definedName name="__________PRN3">#REF!</definedName>
    <definedName name="ㄷㄹㅇㄴㄹ">#REF!</definedName>
    <definedName name="물싸리재">#REF!</definedName>
    <definedName name="_NO109">#REF!</definedName>
    <definedName name="함열">#REF!</definedName>
    <definedName name="Macro9">#REF!</definedName>
    <definedName name="_35642">#REF!</definedName>
    <definedName name="시설월배E2">#REF!</definedName>
    <definedName name="애신">#REF!</definedName>
    <definedName name="명찰취부1">#REF!</definedName>
    <definedName name="거푸집기초" localSheetId="0">#REF!</definedName>
    <definedName name="_57_3_0Criteria">#REF!</definedName>
    <definedName name="김양수">#REF!</definedName>
    <definedName name="최종TSL_4">#REF!</definedName>
    <definedName name="ㄴㅇㄴㄴㅁㅁ">#REF!</definedName>
    <definedName name="_NN120">#REF!</definedName>
    <definedName name="일라인마카노무비">#REF!</definedName>
    <definedName name="ㅇㅁㄴㄻ">#REF!</definedName>
    <definedName name="SW시험사012">#REF!</definedName>
    <definedName name="__fkn1">#REF!</definedName>
    <definedName name="TCE">#REF!</definedName>
    <definedName name="ㅇㄴㅍ">#REF!</definedName>
    <definedName name="점퍼코드6">#REF!</definedName>
    <definedName name="함석공계">#REF!</definedName>
    <definedName name="__BSC1">#REF!</definedName>
    <definedName name="___DAN52">#REF!</definedName>
    <definedName name="ㅎ러ㅗㄳㄶㄹ">#REF!</definedName>
    <definedName name="이봉기_님">#REF!</definedName>
    <definedName name="비목분류">#REF!</definedName>
    <definedName name="_JJ98">#REF!</definedName>
    <definedName name="노단">#REF!</definedName>
    <definedName name="김지덕님_이석한연구팀_280.9265_9289">#REF!</definedName>
    <definedName name="왕벗">#REF!</definedName>
    <definedName name="자W0.5">#REF!</definedName>
    <definedName name="idf">#REF!</definedName>
    <definedName name="_9405">#REF!</definedName>
    <definedName name="ㅓㅇ사나">#REF!</definedName>
    <definedName name="앙카22300">#REF!</definedName>
    <definedName name="MHL250W">#REF!</definedName>
    <definedName name="PVC몰딩1" localSheetId="0">#REF!</definedName>
    <definedName name="_NN177">#REF!</definedName>
    <definedName name="OTRB">#REF!</definedName>
    <definedName name="ㄷㅎㄹㅇ" localSheetId="0">#REF!</definedName>
    <definedName name="_75">#REF!</definedName>
    <definedName name="전선관PE">#REF!</definedName>
    <definedName name="CVV">#REF!</definedName>
    <definedName name="기층인력계">#REF!</definedName>
    <definedName name="_11B_11">#REF!</definedName>
    <definedName name="TFESR">#REF!</definedName>
    <definedName name="광편백0509">#REF!</definedName>
    <definedName name="_11C_13">#REF!</definedName>
    <definedName name="LOP">#REF!</definedName>
    <definedName name="Ty2L2" localSheetId="0">#REF!</definedName>
    <definedName name="_OC1">#REF!</definedName>
    <definedName name="김의권">#REF!</definedName>
    <definedName name="전원케이블1">#REF!</definedName>
    <definedName name="_________RO35">#REF!</definedName>
    <definedName name="시멘트운반상차료재료비">#REF!</definedName>
    <definedName name="_12C_43">#REF!</definedName>
    <definedName name="a_25">#REF!</definedName>
    <definedName name="ㄴㄹ옹ㄹㄴ">#REF!</definedName>
    <definedName name="OPTION_PN6">#REF!</definedName>
    <definedName name="기재8.1">#REF!</definedName>
    <definedName name="표준일위">#REF!</definedName>
    <definedName name="_34206">#REF!</definedName>
    <definedName name="_b15">#REF!</definedName>
    <definedName name="ㅈ됵ㄱㄱㄷㅈㄱㄷㄱ">#REF!</definedName>
    <definedName name="_ofd241">#REF!</definedName>
    <definedName name="_12A_80">#REF!</definedName>
    <definedName name="AS스프간재">#REF!</definedName>
    <definedName name="재료비금액" localSheetId="0">#REF!</definedName>
    <definedName name="시설일위" localSheetId="0">#REF!</definedName>
    <definedName name="__DAN16">#REF!</definedName>
    <definedName name="시멘트운반하차료경비">#REF!</definedName>
    <definedName name="Page20">#REF!</definedName>
    <definedName name="_________________________________RO60">#REF!</definedName>
    <definedName name="_34558">#REF!</definedName>
    <definedName name="NOMUBY">#REF!</definedName>
    <definedName name="_8C_13">#REF!</definedName>
    <definedName name="_34164">#REF!</definedName>
    <definedName name="점퍼코드4">#REF!</definedName>
    <definedName name="기재153">#REF!</definedName>
    <definedName name="케이블" localSheetId="0">#REF!</definedName>
    <definedName name="T23P">#REF!</definedName>
    <definedName name="ㅁㄴㄻ">#REF!</definedName>
    <definedName name="쉬트측" localSheetId="0">#REF!</definedName>
    <definedName name="_GJK0009">#REF!</definedName>
    <definedName name="형틀목공982" localSheetId="0">#REF!</definedName>
    <definedName name="금회기공사원가">#REF!</definedName>
    <definedName name="_36232">#REF!</definedName>
    <definedName name="김성철">#REF!</definedName>
    <definedName name="조_적_공" localSheetId="0">#REF!</definedName>
    <definedName name="_10A_13">#REF!</definedName>
    <definedName name="_NN144">#REF!</definedName>
    <definedName name="기재459">#REF!</definedName>
    <definedName name="_31405">#REF!</definedName>
    <definedName name="회사분">#REF!</definedName>
    <definedName name="ㅇㅀㅀㅇㅎㄹㅇ">#REF!</definedName>
    <definedName name="______DOG22">#REF!</definedName>
    <definedName name="특수비계공">#REF!</definedName>
    <definedName name="DANGA53" localSheetId="0">#REF!</definedName>
    <definedName name="서울콘테미개통">#REF!</definedName>
    <definedName name="f" localSheetId="1">#REF!</definedName>
    <definedName name="수은등400W" localSheetId="0">#REF!</definedName>
    <definedName name="ㅍ츝ㅋㄱ로">#REF!</definedName>
    <definedName name="_32500">#REF!</definedName>
    <definedName name="장영웅">#REF!</definedName>
    <definedName name="스틸그레이팅1" localSheetId="0">#REF!</definedName>
    <definedName name="화공992">#REF!</definedName>
    <definedName name="준설선선장001">#REF!</definedName>
    <definedName name="가A">#REF!</definedName>
    <definedName name="__MX2">#REF!</definedName>
    <definedName name="강관동바리4.2" localSheetId="0">#REF!</definedName>
    <definedName name="부대입찰단가">#REF!</definedName>
    <definedName name="_31607">#REF!</definedName>
    <definedName name="기재257.1">#REF!</definedName>
    <definedName name="HIV60S">#REF!</definedName>
    <definedName name="RO60___5">#REF!</definedName>
    <definedName name="현도사012">#REF!</definedName>
    <definedName name="코킹공001" localSheetId="0">#REF!</definedName>
    <definedName name="택코" localSheetId="0">#REF!</definedName>
    <definedName name="_F08">#REF!</definedName>
    <definedName name="TEST_L3">#REF!</definedName>
    <definedName name="아스팔트포장파괴0.4치즐노무비">#REF!</definedName>
    <definedName name="기초단가" localSheetId="0">#REF!</definedName>
    <definedName name="SPP_백__PIPE_300A_단중">#REF!</definedName>
    <definedName name="PVC관" localSheetId="1">#REF!</definedName>
    <definedName name="브04간재풍암">#REF!</definedName>
    <definedName name="hfesahtr">#REF!</definedName>
    <definedName name="BIS">#REF!</definedName>
    <definedName name="ㄱㄷ쇼">#REF!</definedName>
    <definedName name="_PE22">#REF!</definedName>
    <definedName name="_LU1">#REF!</definedName>
    <definedName name="E26P">#REF!</definedName>
    <definedName name="ㄴㅁㄹㅇㅂㅁ">#REF!</definedName>
    <definedName name="_35153">#REF!</definedName>
    <definedName name="_23143">#REF!</definedName>
    <definedName name="철판공002">#REF!</definedName>
    <definedName name="기재334.1">#REF!</definedName>
    <definedName name="기재355.1">#REF!</definedName>
    <definedName name="배정호_대리">#REF!</definedName>
    <definedName name="_Table2_Out">#REF!</definedName>
    <definedName name="최종ASCR_2">#REF!</definedName>
    <definedName name="WSname">#REF!</definedName>
    <definedName name="유리공002">#REF!</definedName>
    <definedName name="노무비합계">#REF!</definedName>
    <definedName name="경북9">#REF!</definedName>
    <definedName name="_31230">#REF!</definedName>
    <definedName name="_TN0001">#REF!</definedName>
    <definedName name="ㄹㅇㄶㅇㄴ">#REF!</definedName>
    <definedName name="출입문센서수리">#REF!</definedName>
    <definedName name="기재229">#REF!</definedName>
    <definedName name="자귀나무H3.0xR8">#REF!</definedName>
    <definedName name="궤도공992" localSheetId="0">#REF!</definedName>
    <definedName name="중간처리아스콘노무비">#REF!</definedName>
    <definedName name="E20M">#REF!</definedName>
    <definedName name="전망">#REF!</definedName>
    <definedName name="_JIS1">#REF!</definedName>
    <definedName name="사" localSheetId="1">#REF!</definedName>
    <definedName name="원가계산서2">#REF!</definedName>
    <definedName name="성동">#REF!</definedName>
    <definedName name="단감">#REF!</definedName>
    <definedName name="DANGA116" localSheetId="0">#REF!</definedName>
    <definedName name="조합되메우기0.7인력계">#REF!</definedName>
    <definedName name="발주처">#REF!</definedName>
    <definedName name="대밴드취부">#REF!</definedName>
    <definedName name="이층접지선" localSheetId="0">#REF!</definedName>
    <definedName name="장민형">#REF!</definedName>
    <definedName name="_NBL1" localSheetId="0">#REF!</definedName>
    <definedName name="소방계">#REF!</definedName>
    <definedName name="화공011">#REF!</definedName>
    <definedName name="dumppr">#REF!</definedName>
    <definedName name="___________LP2">#REF!</definedName>
    <definedName name="드라이브파이프슈">#REF!</definedName>
    <definedName name="택코팅30디스트리뷰우터3000인건비경비">#REF!</definedName>
    <definedName name="원지재">#REF!</definedName>
    <definedName name="_10B_34">#REF!</definedName>
    <definedName name="_KK129">#REF!</definedName>
    <definedName name="_NO4">#REF!</definedName>
    <definedName name="_12B_80">#REF!</definedName>
    <definedName name="_UK0011">#REF!</definedName>
    <definedName name="콘크리이리트건주">#REF!</definedName>
    <definedName name="잔토처리0.4운반경비">#REF!</definedName>
    <definedName name="DANGA226">#REF!</definedName>
    <definedName name="노88">#REF!</definedName>
    <definedName name="보안공982">#REF!</definedName>
    <definedName name="_12C_4">#REF!</definedName>
    <definedName name="_3C_3">#REF!</definedName>
    <definedName name="화ㅓ쇼">#REF!</definedName>
    <definedName name="_2C_17">#REF!</definedName>
    <definedName name="_12C_19">#REF!</definedName>
    <definedName name="_NO116">#REF!</definedName>
    <definedName name="산재1" localSheetId="0">#REF!</definedName>
    <definedName name="앙카볼트" localSheetId="0">#REF!</definedName>
    <definedName name="_6C_23">#REF!</definedName>
    <definedName name="콘크리트포장파괴0.4기계계">#REF!</definedName>
    <definedName name="보통선원002" localSheetId="0">#REF!</definedName>
    <definedName name="BUBN0022">#REF!</definedName>
    <definedName name="safdas" localSheetId="0">#REF!</definedName>
    <definedName name="기재434">#REF!</definedName>
    <definedName name="내부판넬_목재문">#REF!</definedName>
    <definedName name="흄관운반800경비">#REF!</definedName>
    <definedName name="산소1" localSheetId="0">#REF!</definedName>
    <definedName name="____________________________________DOG33">#REF!</definedName>
    <definedName name="DANGA163">#REF!</definedName>
    <definedName name="_2B_13">#REF!</definedName>
    <definedName name="AAAA___11">#REF!</definedName>
    <definedName name="ㅋㅌㅍ">#REF!</definedName>
    <definedName name="_GJN0007">#REF!</definedName>
    <definedName name="통신설비공011" localSheetId="0">#REF!</definedName>
    <definedName name="_48.은분_페인트칠">#REF!</definedName>
    <definedName name="군유6" localSheetId="0">#REF!</definedName>
    <definedName name="건설기계운전기사992" localSheetId="0">#REF!</definedName>
    <definedName name="_22455">#REF!</definedName>
    <definedName name="sectionH">#REF!</definedName>
    <definedName name="ㅁ384K5">#REF!</definedName>
    <definedName name="FGRKRKRKRKRKRKRKRKRKRKRKRKTBTB3">#REF!</definedName>
    <definedName name="터파기기계0.4계">#REF!</definedName>
    <definedName name="기성일">#REF!</definedName>
    <definedName name="노면파쇄5계">#REF!</definedName>
    <definedName name="oc_1">#REF!</definedName>
    <definedName name="접착제1">#REF!</definedName>
    <definedName name="_15">#REF!</definedName>
    <definedName name="_UN0083">#REF!</definedName>
    <definedName name="시설월배TB3">#REF!</definedName>
    <definedName name="주차관제">#REF!</definedName>
    <definedName name="vel">#REF!</definedName>
    <definedName name="DOG1___5">#REF!</definedName>
    <definedName name="CUM7.1">#REF!</definedName>
    <definedName name="제56호표노무비계">#REF!</definedName>
    <definedName name="gsu">#REF!</definedName>
    <definedName name="FEND_1">#REF!</definedName>
    <definedName name="RW">#REF!</definedName>
    <definedName name="포장공011">#REF!</definedName>
    <definedName name="보통인부002">#REF!</definedName>
    <definedName name="TABLE_5">#REF!</definedName>
    <definedName name="위생공982">#REF!</definedName>
    <definedName name="도장공992" localSheetId="0">#REF!</definedName>
    <definedName name="부속대1150" localSheetId="0">#REF!</definedName>
    <definedName name="때죽">#REF!</definedName>
    <definedName name="print_net">#REF!</definedName>
    <definedName name="_PK0006">#REF!</definedName>
    <definedName name="단__가2">#REF!</definedName>
    <definedName name="__HHI28">#REF!</definedName>
    <definedName name="화신기존2" localSheetId="0">#REF!</definedName>
    <definedName name="_ELP175">#REF!</definedName>
    <definedName name="재12.1">#REF!</definedName>
    <definedName name="ㅛㅛㅛㅛㅛ">#REF!</definedName>
    <definedName name="사재_3">#REF!</definedName>
    <definedName name="서양측백H3.0">#REF!</definedName>
    <definedName name="PTR">#REF!</definedName>
    <definedName name="_14211">#REF!</definedName>
    <definedName name="가설울타리3개월">#REF!</definedName>
    <definedName name="________ll15">#REF!</definedName>
    <definedName name="_36153">#REF!</definedName>
    <definedName name="VBGDH">#REF!</definedName>
    <definedName name="SSSSS___8">#REF!</definedName>
    <definedName name="_GJL0025">#REF!</definedName>
    <definedName name="앙카철근">#REF!</definedName>
    <definedName name="자귀">#REF!</definedName>
    <definedName name="찬넬">#REF!</definedName>
    <definedName name="꽃아그배R6">#REF!</definedName>
    <definedName name="보안공">#REF!</definedName>
    <definedName name="지입재료비계">#REF!</definedName>
    <definedName name="_12C_74">#REF!</definedName>
    <definedName name="_WW7">#REF!</definedName>
    <definedName name="_14606">#REF!</definedName>
    <definedName name="ㄴㄹㅇㄴㄹㅇ">#REF!</definedName>
    <definedName name="타일노무" localSheetId="0">#REF!</definedName>
    <definedName name="PASS">#REF!</definedName>
    <definedName name="도면용역비">#REF!</definedName>
    <definedName name="단기입력">#REF!</definedName>
    <definedName name="제51호표노무비계">#REF!</definedName>
    <definedName name="플랜트용접공001">#REF!</definedName>
    <definedName name="시방" localSheetId="0">#REF!</definedName>
    <definedName name="자W0.6">#REF!</definedName>
    <definedName name="이공구가설비">#REF!</definedName>
    <definedName name="중도리1" localSheetId="0">#REF!</definedName>
    <definedName name="ㅐ520">#REF!</definedName>
    <definedName name="총괄" localSheetId="0">#REF!</definedName>
    <definedName name="보링공_지질조사992" localSheetId="0">#REF!</definedName>
    <definedName name="DANGA34">#REF!</definedName>
    <definedName name="______________________WW3">#REF!</definedName>
    <definedName name="은산3호" localSheetId="0">#REF!</definedName>
    <definedName name="교각자중">#REF!</definedName>
    <definedName name="DANSU">#REF!</definedName>
    <definedName name="_H66766">#REF!</definedName>
    <definedName name="재167.1">#REF!</definedName>
    <definedName name="임자애부장님">#REF!</definedName>
    <definedName name="기재255.1">#REF!</definedName>
    <definedName name="plh">#REF!</definedName>
    <definedName name="DANGA130">#REF!</definedName>
    <definedName name="_6" localSheetId="0">#REF!</definedName>
    <definedName name="PRINT_NO_COST">#REF!</definedName>
    <definedName name="ghfghf">#REF!</definedName>
    <definedName name="접지1종합계">#REF!</definedName>
    <definedName name="볼트2050">#REF!</definedName>
    <definedName name="기재200.1">#REF!</definedName>
    <definedName name="두기3호">#REF!</definedName>
    <definedName name="신라왕경">#REF!</definedName>
    <definedName name="실행예산10">#REF!</definedName>
    <definedName name="청단">#REF!</definedName>
    <definedName name="_JJ2">#REF!</definedName>
    <definedName name="성민주_부장">#REF!</definedName>
    <definedName name="_35456">#REF!</definedName>
    <definedName name="배전활선전공012">#REF!</definedName>
    <definedName name="dtululy">#REF!</definedName>
    <definedName name="원가내역">#REF!</definedName>
    <definedName name="대전내역서_대전추가비교표_List" localSheetId="0">#REF!</definedName>
    <definedName name="_14C_3">#REF!</definedName>
    <definedName name="_12A_38">#REF!</definedName>
    <definedName name="DOG2___4">#REF!</definedName>
    <definedName name="입안2호" localSheetId="0">#REF!</definedName>
    <definedName name="합판내수1급" localSheetId="0">#REF!</definedName>
    <definedName name="강릉토목공사" localSheetId="0">#REF!</definedName>
    <definedName name="_15B_68">#REF!</definedName>
    <definedName name="건설기계운전조수992" localSheetId="0">#REF!</definedName>
    <definedName name="무대설비일위대가" localSheetId="0">#REF!</definedName>
    <definedName name="_KK206">#REF!</definedName>
    <definedName name="_4C_4">#REF!</definedName>
    <definedName name="SM">#REF!</definedName>
    <definedName name="대기영역" localSheetId="0">#REF!</definedName>
    <definedName name="COST">#REF!</definedName>
    <definedName name="어름">#REF!</definedName>
    <definedName name="_재ㅐ햐" localSheetId="0">#REF!</definedName>
    <definedName name="비대구">#REF!</definedName>
    <definedName name="박태규">#REF!</definedName>
    <definedName name="ㅀㄶㄹㅇㅁㄴ">#REF!</definedName>
    <definedName name="기재173.1">#REF!</definedName>
    <definedName name="ㅁ170">#REF!</definedName>
    <definedName name="__ind33">#REF!</definedName>
    <definedName name="_35476">#REF!</definedName>
    <definedName name="밤나무8노무">#REF!</definedName>
    <definedName name="노22_1">#REF!</definedName>
    <definedName name="_35283">#REF!</definedName>
    <definedName name="_4B_23">#REF!</definedName>
    <definedName name="_NO239">#REF!</definedName>
    <definedName name="_NO237">#REF!</definedName>
    <definedName name="TN64X">#REF!</definedName>
    <definedName name="황동" localSheetId="0">#REF!</definedName>
    <definedName name="입찰금액안">#REF!</definedName>
    <definedName name="alslsdkjfjs" localSheetId="0">#REF!</definedName>
    <definedName name="ㄱ기계">#REF!</definedName>
    <definedName name="_34607">#REF!</definedName>
    <definedName name="POR7C77R72C83RTSKS13C5LRTHDLTBD">#REF!</definedName>
    <definedName name="_______________________PI48">#REF!</definedName>
    <definedName name="_Key1">#REF!</definedName>
    <definedName name="보132">#REF!</definedName>
    <definedName name="GBI_S_106">#REF!</definedName>
    <definedName name="공급가액5">#REF!</definedName>
    <definedName name="공무팀">#REF!</definedName>
    <definedName name="토목공사1" localSheetId="0">#REF!</definedName>
    <definedName name="_12B_7">#REF!</definedName>
    <definedName name="신형식_차장님">#REF!</definedName>
    <definedName name="함열" localSheetId="0">#REF!</definedName>
    <definedName name="가입측여장">#REF!</definedName>
    <definedName name="CFR">#REF!</definedName>
    <definedName name="_GJK0016">#REF!</definedName>
    <definedName name="흄관운반700노무비">#REF!</definedName>
    <definedName name="MACIN1">#REF!</definedName>
    <definedName name="송전전공" localSheetId="0">#REF!</definedName>
    <definedName name="광주옥내개통">#REF!</definedName>
    <definedName name="발파암경">#REF!</definedName>
    <definedName name="_41___123Graph_XENE_VVVF">#REF!</definedName>
    <definedName name="_33217">#REF!</definedName>
    <definedName name="점멸기">#REF!</definedName>
    <definedName name="_SBB1">#REF!</definedName>
    <definedName name="_35152">#REF!</definedName>
    <definedName name="단36">#REF!</definedName>
    <definedName name="울산프랜지">#REF!</definedName>
    <definedName name="WW6___4">#REF!</definedName>
    <definedName name="_LP3">#REF!</definedName>
    <definedName name="H일" localSheetId="0">#REF!</definedName>
    <definedName name="_8A_12">#REF!</definedName>
    <definedName name="브라켓지지금구">#REF!</definedName>
    <definedName name="_10000">#REF!</definedName>
    <definedName name="gggg" localSheetId="0">#REF!</definedName>
    <definedName name="_12C_22">#REF!</definedName>
    <definedName name="제34호표노무비계">#REF!</definedName>
    <definedName name="저압케이블">#REF!</definedName>
    <definedName name="미장공사" localSheetId="0">#REF!</definedName>
    <definedName name="h_w설치">#REF!</definedName>
    <definedName name="_8C_21">#REF!</definedName>
    <definedName name="한식와공991">#REF!</definedName>
    <definedName name="김정">#REF!</definedName>
    <definedName name="능형망" localSheetId="0">#REF!</definedName>
    <definedName name="수">#REF!</definedName>
    <definedName name="sinchook">#REF!</definedName>
    <definedName name="____________________DOG2">#REF!</definedName>
    <definedName name="_10A_90">#REF!</definedName>
    <definedName name="토사보07180경">#REF!</definedName>
    <definedName name="연결판1" localSheetId="0">#REF!</definedName>
    <definedName name="H125x125x6.5x9t_단중">#REF!</definedName>
    <definedName name="메탈리스" localSheetId="0">#REF!</definedName>
    <definedName name="노9">#REF!</definedName>
    <definedName name="_UK0017">#REF!</definedName>
    <definedName name="TEST_V3">#REF!</definedName>
    <definedName name="F_TQTY">#REF!</definedName>
    <definedName name="_104">#REF!</definedName>
    <definedName name="FormulaAE">#REF!</definedName>
    <definedName name="_22420">#REF!</definedName>
    <definedName name="DANGA33" localSheetId="0">#REF!</definedName>
    <definedName name="함체울산신설">#REF!</definedName>
    <definedName name="알파1" localSheetId="0">#REF!</definedName>
    <definedName name="bba">#REF!</definedName>
    <definedName name="_JJ209">#REF!</definedName>
    <definedName name="ewtrewt" localSheetId="1">#REF!</definedName>
    <definedName name="독산">#REF!</definedName>
    <definedName name="MDF_A">#REF!</definedName>
    <definedName name="최종RT1">#REF!</definedName>
    <definedName name="_UK0015">#REF!</definedName>
    <definedName name="브07간재풍암">#REF!</definedName>
    <definedName name="코너비드">#REF!</definedName>
    <definedName name="배관공계">#REF!</definedName>
    <definedName name="SSSSSS">#REF!</definedName>
    <definedName name="콘크리트포장파괴0.7작업보조원재료비">#REF!</definedName>
    <definedName name="_3A_29">#REF!</definedName>
    <definedName name="수량" localSheetId="0">#REF!</definedName>
    <definedName name="_15A_59">#REF!</definedName>
    <definedName name="용접봉연강용1" localSheetId="0">#REF!</definedName>
    <definedName name="Ratio">#REF!</definedName>
    <definedName name="사급경비">#REF!</definedName>
    <definedName name="_MEQ6">#REF!</definedName>
    <definedName name="__USD99">#REF!</definedName>
    <definedName name="ㄱ기초일위">#REF!</definedName>
    <definedName name="신동관">#REF!</definedName>
    <definedName name="BUBJ0008">#REF!</definedName>
    <definedName name="asaasa">#REF!</definedName>
    <definedName name="자79">#REF!</definedName>
    <definedName name="EE형">#REF!</definedName>
    <definedName name="_UN0014">#REF!</definedName>
    <definedName name="을">#REF!</definedName>
    <definedName name="접착제목제용1">#REF!</definedName>
    <definedName name="잠수부992">#REF!</definedName>
    <definedName name="정래준">#REF!</definedName>
    <definedName name="phiv">#REF!</definedName>
    <definedName name="흄120" localSheetId="0">#REF!</definedName>
    <definedName name="상차비사석">#REF!</definedName>
    <definedName name="BUBL0021">#REF!</definedName>
    <definedName name="_DAN35" localSheetId="0">#REF!</definedName>
    <definedName name="_31452">#REF!</definedName>
    <definedName name="_99">#REF!</definedName>
    <definedName name="_10C_2">#REF!</definedName>
    <definedName name="_10C_62">#REF!</definedName>
    <definedName name="START7">#REF!</definedName>
    <definedName name="유볼트너트1" localSheetId="0">#REF!</definedName>
    <definedName name="FMJK">#REF!</definedName>
    <definedName name="_SHH2" localSheetId="0">#REF!</definedName>
    <definedName name="_GJK0036">#REF!</definedName>
    <definedName name="_DAN111">#REF!</definedName>
    <definedName name="_JJ188">#REF!</definedName>
    <definedName name="슈활하중" localSheetId="0">#REF!</definedName>
    <definedName name="_________________RO110">#REF!</definedName>
    <definedName name="SCODcr">#REF!</definedName>
    <definedName name="ㅓ쇼ㅕㅛㄱㄷ">#REF!</definedName>
    <definedName name="ㄷㅈㅅㅈ" localSheetId="0">#REF!</definedName>
    <definedName name="md">#REF!</definedName>
    <definedName name="난연잠실">#REF!</definedName>
    <definedName name="제38호표노무비계">#REF!</definedName>
    <definedName name="거푸집1400" localSheetId="0">#REF!</definedName>
    <definedName name="재160">#REF!</definedName>
    <definedName name="잔토처리0.4적사재료비">#REF!</definedName>
    <definedName name="_11202">#REF!</definedName>
    <definedName name="스트로브잣20재료">#REF!</definedName>
    <definedName name="_34254">#REF!</definedName>
    <definedName name="HW시험사011" localSheetId="0">#REF!</definedName>
    <definedName name="A이" localSheetId="0">#REF!</definedName>
    <definedName name="적용제외공사원가" localSheetId="0">#REF!</definedName>
    <definedName name="벽철A">#REF!</definedName>
    <definedName name="거푸집간격재" localSheetId="0">#REF!</definedName>
    <definedName name="QUADT1">#REF!</definedName>
    <definedName name="철근조립보통">#REF!</definedName>
    <definedName name="_12B_14">#REF!</definedName>
    <definedName name="노85_1">#REF!</definedName>
    <definedName name="_17C_7">#REF!</definedName>
    <definedName name="가100">#REF!</definedName>
    <definedName name="_7.동관_연납용접">#REF!</definedName>
    <definedName name="골조_참조행">#REF!</definedName>
    <definedName name="COMPANY">#REF!</definedName>
    <definedName name="ㅁ60" localSheetId="0">#REF!</definedName>
    <definedName name="관28소운반비">#REF!</definedName>
    <definedName name="회사측대손">#REF!</definedName>
    <definedName name="_KK37">#REF!</definedName>
    <definedName name="ㅏㅇㅅㅊㅎ">#REF!</definedName>
    <definedName name="_NN56">#REF!</definedName>
    <definedName name="_12B_72">#REF!</definedName>
    <definedName name="_11__123Graph_LBL_BPOWER_MT">#REF!</definedName>
    <definedName name="변경이윤">#REF!</definedName>
    <definedName name="김명호_과장">#REF!</definedName>
    <definedName name="골보험">#REF!</definedName>
    <definedName name="철골야">#REF!</definedName>
    <definedName name="_3B_12">#REF!</definedName>
    <definedName name="낙상홍2515">#REF!</definedName>
    <definedName name="지적기능사1급">#REF!</definedName>
    <definedName name="_1_0_0_F" localSheetId="0">#REF!</definedName>
    <definedName name="토사주0445노">#REF!</definedName>
    <definedName name="방수공011">#REF!</definedName>
    <definedName name="기재350">#REF!</definedName>
    <definedName name="석조각공992" localSheetId="0">#REF!</definedName>
    <definedName name="ㅕㅛㄷ겨ㅛ">#REF!</definedName>
    <definedName name="잡석부설">#REF!</definedName>
    <definedName name="자금수지">#REF!</definedName>
    <definedName name="_1B_3">#REF!</definedName>
    <definedName name="판넬조립공012">#REF!</definedName>
    <definedName name="독일가문비3518">#REF!</definedName>
    <definedName name="ㅈㄷㅅㅅㄱ" localSheetId="0">#REF!</definedName>
    <definedName name="공사감독">#REF!</definedName>
    <definedName name="금변물가상승액">#REF!</definedName>
    <definedName name="클램프취부">#REF!</definedName>
    <definedName name="_33107">#REF!</definedName>
    <definedName name="각파이프" localSheetId="0">#REF!</definedName>
    <definedName name="합판3">#REF!</definedName>
    <definedName name="공종간지">#REF!</definedName>
    <definedName name="아스팔트운반dm경비">#REF!</definedName>
    <definedName name="철콘재료">#REF!</definedName>
    <definedName name="TABLE_12">#REF!</definedName>
    <definedName name="_MUX2">#REF!</definedName>
    <definedName name="_22422">#REF!</definedName>
    <definedName name="창호" localSheetId="0">#REF!</definedName>
    <definedName name="유용성토도쟈운반발파암">#REF!</definedName>
    <definedName name="ㅅㄱㄷㅎ">#REF!</definedName>
    <definedName name="gj">#REF!</definedName>
    <definedName name="____LU2">#REF!</definedName>
    <definedName name="ㄹㅇ놀ㅇㄴ" localSheetId="0">#REF!</definedName>
    <definedName name="OUT4C">#REF!</definedName>
    <definedName name="___DAN121">#REF!</definedName>
    <definedName name="_ST16">#REF!</definedName>
    <definedName name="Q0790되메우기불량">#REF!</definedName>
    <definedName name="_10C_21">#REF!</definedName>
    <definedName name="CVVS55">#REF!</definedName>
    <definedName name="사석보01445재">#REF!</definedName>
    <definedName name="DANGA187" localSheetId="0">#REF!</definedName>
    <definedName name="재166">#REF!</definedName>
    <definedName name="때죽R4">#REF!</definedName>
    <definedName name="_3A_23">#REF!</definedName>
    <definedName name="Data3">#REF!</definedName>
    <definedName name="_DEQ3">#REF!</definedName>
    <definedName name="배전활선공">#REF!</definedName>
    <definedName name="_12C_52">#REF!</definedName>
    <definedName name="수경일위">#REF!</definedName>
    <definedName name="강관동바리14.2" localSheetId="0">#REF!</definedName>
    <definedName name="수량산출11111">#REF!</definedName>
    <definedName name="_14217">#REF!</definedName>
    <definedName name="_1A_13">#REF!</definedName>
    <definedName name="문화">#REF!</definedName>
    <definedName name="SDF___11">#REF!</definedName>
    <definedName name="시험관련기사_시험사1급011" localSheetId="0">#REF!</definedName>
    <definedName name="junm">#REF!</definedName>
    <definedName name="등가거리종">#REF!</definedName>
    <definedName name="ㅌㅊㅍ">#REF!</definedName>
    <definedName name="표토제거답외구간">#REF!</definedName>
    <definedName name="E3P">#REF!</definedName>
    <definedName name="후렉시블시설">#REF!</definedName>
    <definedName name="외등">#REF!</definedName>
    <definedName name="산">#REF!</definedName>
    <definedName name="보링공_지질조사002" localSheetId="0">#REF!</definedName>
    <definedName name="JTNHMK">#REF!</definedName>
    <definedName name="TN1X">#REF!</definedName>
    <definedName name="적용제외산재보험료">#REF!</definedName>
    <definedName name="지적기능산업기사_지적기능사1급001">#REF!</definedName>
    <definedName name="노문래님_종기원.구매">#REF!</definedName>
    <definedName name="__DAN36">#REF!</definedName>
    <definedName name="기재418">#REF!</definedName>
    <definedName name="__SUB2" localSheetId="0">#REF!</definedName>
    <definedName name="뒷굽" localSheetId="0">#REF!</definedName>
    <definedName name="BUBJ0011">#REF!</definedName>
    <definedName name="HapSKW">#REF!</definedName>
    <definedName name="이음용접소모재">#REF!</definedName>
    <definedName name="_TJ0023">#REF!</definedName>
    <definedName name="가스1125" localSheetId="0">#REF!</definedName>
    <definedName name="변관급자재">#REF!</definedName>
    <definedName name="_23314">#REF!</definedName>
    <definedName name="ㅛㄱㄷㅎㄹㅇ" localSheetId="0">#REF!</definedName>
    <definedName name="보통선원982">#REF!</definedName>
    <definedName name="노87_1">#REF!</definedName>
    <definedName name="H19..">#REF!</definedName>
    <definedName name="_2._정수시설" localSheetId="0">#REF!</definedName>
    <definedName name="_NBL1">#REF!</definedName>
    <definedName name="금변전이윤" localSheetId="0">#REF!</definedName>
    <definedName name="DANGA2" localSheetId="0">#REF!</definedName>
    <definedName name="사업소분">#REF!</definedName>
    <definedName name="_24100">#REF!</definedName>
    <definedName name="광케이블접속할증">#REF!</definedName>
    <definedName name="일반용접공">#REF!</definedName>
    <definedName name="_10C_33">#REF!</definedName>
    <definedName name="TV_유니트">#REF!</definedName>
    <definedName name="최종SYS">#REF!</definedName>
    <definedName name="____________LV02">#REF!</definedName>
    <definedName name="조합터파기0.2기계경비">#REF!</definedName>
    <definedName name="이희성1">#REF!</definedName>
    <definedName name="조도계산서">#REF!</definedName>
    <definedName name="TABLE_8">#REF!</definedName>
    <definedName name="_10B_40">#REF!</definedName>
    <definedName name="TON1___4">#REF!</definedName>
    <definedName name="___SHH1">#REF!</definedName>
    <definedName name="_KK191">#REF!</definedName>
    <definedName name="_12201">#REF!</definedName>
    <definedName name="_JJ127">#REF!</definedName>
    <definedName name="재101.1">#REF!</definedName>
    <definedName name="sdakfj">#REF!</definedName>
    <definedName name="신설단가">#REF!</definedName>
    <definedName name="_10B_7">#REF!</definedName>
    <definedName name="_13A_60">#REF!</definedName>
    <definedName name="조달예가">#REF!</definedName>
    <definedName name="_SUB2">#REF!</definedName>
    <definedName name="_NO127">#REF!</definedName>
    <definedName name="줄사철">#REF!</definedName>
    <definedName name="_7B_14">#REF!</definedName>
    <definedName name="대구옥상외개통">#REF!</definedName>
    <definedName name="박덕근">#REF!</definedName>
    <definedName name="소모품비">#REF!</definedName>
    <definedName name="경완금2">#REF!</definedName>
    <definedName name="기층기계노무비">#REF!</definedName>
    <definedName name="횡배수관재료집계">#REF!</definedName>
    <definedName name="_5A_29">#REF!</definedName>
    <definedName name="도서축전지설치품">#REF!</definedName>
    <definedName name="DRIVE" localSheetId="0">#REF!</definedName>
    <definedName name="예외1">#REF!</definedName>
    <definedName name="재8">#REF!</definedName>
    <definedName name="재163">#REF!</definedName>
    <definedName name="장대" localSheetId="0">#REF!</definedName>
    <definedName name="_23142">#REF!</definedName>
    <definedName name="_________________________TON1">#REF!</definedName>
    <definedName name="산재2" localSheetId="0">#REF!</definedName>
    <definedName name="충북콘개통">#REF!</definedName>
    <definedName name="_461___8">#REF!</definedName>
    <definedName name="_33200">#REF!</definedName>
    <definedName name="정연호">#REF!</definedName>
    <definedName name="이윤요율..">#REF!</definedName>
    <definedName name="전회일반관리비">#REF!</definedName>
    <definedName name="_11802">#REF!</definedName>
    <definedName name="________RO110">#REF!</definedName>
    <definedName name="ㅎ류">#REF!</definedName>
    <definedName name="_sub4" localSheetId="0">#REF!</definedName>
    <definedName name="플렛바6티">#REF!</definedName>
    <definedName name="___________________________________WW7">#REF!</definedName>
    <definedName name="elec5" localSheetId="0">#REF!</definedName>
    <definedName name="_B140007" localSheetId="0">#REF!</definedName>
    <definedName name="노임단가" localSheetId="0">#REF!</definedName>
    <definedName name="노13">#REF!</definedName>
    <definedName name="PE3열">#REF!</definedName>
    <definedName name="벽관통구멍뚫기">#REF!</definedName>
    <definedName name="TABLE_29">#REF!</definedName>
    <definedName name="투명락카1" localSheetId="0">#REF!</definedName>
    <definedName name="눈주목H0.5">#REF!</definedName>
    <definedName name="Section5">#REF!</definedName>
    <definedName name="_____________________________RO80">#REF!</definedName>
    <definedName name="DOLAR">#REF!</definedName>
    <definedName name="변계">#REF!</definedName>
    <definedName name="서원기산" localSheetId="0">#REF!</definedName>
    <definedName name="ㅂ6">#REF!</definedName>
    <definedName name="잣나무20재료">#REF!</definedName>
    <definedName name="지주353대형">#REF!</definedName>
    <definedName name="단자함_보호기">#REF!</definedName>
    <definedName name="___FRF99">#REF!</definedName>
    <definedName name="산출2">#REF!</definedName>
    <definedName name="기타비목">#REF!</definedName>
    <definedName name="화원고무교체">#REF!</definedName>
    <definedName name="단가60">#REF!</definedName>
    <definedName name="기노76.1">#REF!</definedName>
    <definedName name="_ofd48">#REF!</definedName>
    <definedName name="순번" localSheetId="0">#REF!</definedName>
    <definedName name="djkfslkjapoapei93">#REF!</definedName>
    <definedName name="ㄷㅎㄴ">#REF!</definedName>
    <definedName name="_2A_26">#REF!</definedName>
    <definedName name="_15B_58">#REF!</definedName>
    <definedName name="점멸기입력">#REF!</definedName>
    <definedName name="철10">#REF!</definedName>
    <definedName name="용접공_일반991">#REF!</definedName>
    <definedName name="__DAN32">#REF!</definedName>
    <definedName name="이재훈_책임_34293372">#REF!</definedName>
    <definedName name="노지율">#REF!</definedName>
    <definedName name="현장">#REF!</definedName>
    <definedName name="_KK15">#REF!</definedName>
    <definedName name="PROPOSAL">#REF!</definedName>
    <definedName name="착암공011" localSheetId="0">#REF!</definedName>
    <definedName name="기재396">#REF!</definedName>
    <definedName name="_______________WW7">#REF!</definedName>
    <definedName name="운반비1">#REF!</definedName>
    <definedName name="_NO179">#REF!</definedName>
    <definedName name="_4_0_0_F" localSheetId="0">#REF!</definedName>
    <definedName name="_15A_65">#REF!</definedName>
    <definedName name="_bfs9">#REF!</definedName>
    <definedName name="캐링조인트1">#REF!</definedName>
    <definedName name="보통선원">#REF!</definedName>
    <definedName name="ㅁㅀㅁㄴ">#REF!</definedName>
    <definedName name="미장노무" localSheetId="0">#REF!</definedName>
    <definedName name="부산연선">#REF!</definedName>
    <definedName name="FEND_2">#REF!</definedName>
    <definedName name="타이어지게">#REF!</definedName>
    <definedName name="판넬죠인트" localSheetId="0">#REF!</definedName>
    <definedName name="sdfgdfsgsdfg">#REF!</definedName>
    <definedName name="토공재료">#REF!</definedName>
    <definedName name="JUST">#REF!</definedName>
    <definedName name="_UN0036">#REF!</definedName>
    <definedName name="_23323">#REF!</definedName>
    <definedName name="삼층접지선값" localSheetId="0">#REF!</definedName>
    <definedName name="굗ㅈ">#REF!</definedName>
    <definedName name="BUBN0015">#REF!</definedName>
    <definedName name="계장공992">#REF!</definedName>
    <definedName name="김기현님_메카트로닉스_200.2228_2850">#REF!</definedName>
    <definedName name="굴착공사8">#REF!</definedName>
    <definedName name="적용계약공사원가재료비">#REF!</definedName>
    <definedName name="________________________RO35">#REF!</definedName>
    <definedName name="gammat">#REF!</definedName>
    <definedName name="노124_1">#REF!</definedName>
    <definedName name="볼트200" localSheetId="0">#REF!</definedName>
    <definedName name="_G04">#REF!</definedName>
    <definedName name="_fff98">#REF!</definedName>
    <definedName name="원자력계장공012">#REF!</definedName>
    <definedName name="간선계산서">#REF!</definedName>
    <definedName name="철노">#REF!</definedName>
    <definedName name="_KK68">#REF!</definedName>
    <definedName name="_BUL0016">#REF!</definedName>
    <definedName name="_____PRN3">#REF!</definedName>
    <definedName name="VHFG" localSheetId="1">#REF!</definedName>
    <definedName name="_NO164">#REF!</definedName>
    <definedName name="___SBB1">#REF!</definedName>
    <definedName name="준설설기관사011" localSheetId="0">#REF!</definedName>
    <definedName name="___SBB5">#REF!</definedName>
    <definedName name="_15A_46">#REF!</definedName>
    <definedName name="_TJ0031">#REF!</definedName>
    <definedName name="광케이블설치사982">#REF!</definedName>
    <definedName name="WHANY2">#REF!</definedName>
    <definedName name="금변2전기타경비">#REF!</definedName>
    <definedName name="_TN0025">#REF!</definedName>
    <definedName name="__123Graph_APOWERSAV">#REF!</definedName>
    <definedName name="분전함견적">#REF!</definedName>
    <definedName name="라인마아카10노무비">#REF!</definedName>
    <definedName name="덕천3호">#REF!</definedName>
    <definedName name="관급액">#REF!</definedName>
    <definedName name="_42">#REF!</definedName>
    <definedName name="_DAN38">#REF!</definedName>
    <definedName name="자10">#REF!</definedName>
    <definedName name="통신감리" localSheetId="0">#REF!</definedName>
    <definedName name="최종ASP_TP_0">#REF!</definedName>
    <definedName name="인삼성">#REF!</definedName>
    <definedName name="_10C_11">#REF!</definedName>
    <definedName name="__Q3">#REF!</definedName>
    <definedName name="SDVF">#REF!</definedName>
    <definedName name="기재269.1">#REF!</definedName>
    <definedName name="_13C_3">#REF!</definedName>
    <definedName name="_13A_39">#REF!</definedName>
    <definedName name="쥐똥">#REF!</definedName>
    <definedName name="_______LP3">#REF!</definedName>
    <definedName name="_1C_15">#REF!</definedName>
    <definedName name="눈오는날">#REF!</definedName>
    <definedName name="_JJ165">#REF!</definedName>
    <definedName name="_11108">#REF!</definedName>
    <definedName name="han" localSheetId="1">#REF!</definedName>
    <definedName name="건설기계조장011" localSheetId="0">#REF!</definedName>
    <definedName name="기노94">#REF!</definedName>
    <definedName name="el">#REF!</definedName>
    <definedName name="보온공991" localSheetId="0">#REF!</definedName>
    <definedName name="_DAN85" localSheetId="0">#REF!</definedName>
    <definedName name="DANGA4">#REF!</definedName>
    <definedName name="_12B_10">#REF!</definedName>
    <definedName name="보통합판1">#REF!</definedName>
    <definedName name="_Ts1">#REF!</definedName>
    <definedName name="재100.1">#REF!</definedName>
    <definedName name="_g10">#REF!</definedName>
    <definedName name="재료">#REF!</definedName>
    <definedName name="_34603">#REF!</definedName>
    <definedName name="회사계2">#REF!</definedName>
    <definedName name="_ggg2">#REF!</definedName>
    <definedName name="표층인력전압마카담재료비">#REF!</definedName>
    <definedName name="케이블걸이_4조">#REF!</definedName>
    <definedName name="금회변기산재보험료">#REF!</definedName>
    <definedName name="백강석">#REF!</definedName>
    <definedName name="_12B_46">#REF!</definedName>
    <definedName name="SMP">#REF!</definedName>
    <definedName name="_UN0049">#REF!</definedName>
    <definedName name="노44">#REF!</definedName>
    <definedName name="_DAN101" localSheetId="0">#REF!</definedName>
    <definedName name="_14A_8">#REF!</definedName>
    <definedName name="원자력배관공982">#REF!</definedName>
    <definedName name="_NO72">#REF!</definedName>
    <definedName name="해송H3.5xW1.5xR12">#REF!</definedName>
    <definedName name="공사비산출" localSheetId="0">#REF!</definedName>
    <definedName name="도급자재">#REF!</definedName>
    <definedName name="_15C_52">#REF!</definedName>
    <definedName name="_14200">#REF!</definedName>
    <definedName name="__DAN91">#REF!</definedName>
    <definedName name="기재436">#REF!</definedName>
    <definedName name="위험표지판">#REF!</definedName>
    <definedName name="_7C_27">#REF!</definedName>
    <definedName name="_8B_24">#REF!</definedName>
    <definedName name="L1L" localSheetId="0">#REF!</definedName>
    <definedName name="후포설">#REF!</definedName>
    <definedName name="_TK0010">#REF!</definedName>
    <definedName name="CAMPC">#REF!</definedName>
    <definedName name="서동진">#REF!</definedName>
    <definedName name="평의자1">#REF!</definedName>
    <definedName name="_UK0102">#REF!</definedName>
    <definedName name="_31517">#REF!</definedName>
    <definedName name="_9402">#REF!</definedName>
    <definedName name="박형식_과장">#REF!</definedName>
    <definedName name="SW시험사991">#REF!</definedName>
    <definedName name="제36호표노무비계">#REF!</definedName>
    <definedName name="ㅁㄹㅇㅁㅇㅎㅁ">#REF!</definedName>
    <definedName name="_LGE6">#REF!</definedName>
    <definedName name="DANGA120" localSheetId="0">#REF!</definedName>
    <definedName name="_33114">#REF!</definedName>
    <definedName name="fill" localSheetId="0">#REF!</definedName>
    <definedName name="_JJ119">#REF!</definedName>
    <definedName name="원가">#REF!</definedName>
    <definedName name="ㄻㄹㅇㄴ">#REF!</definedName>
    <definedName name="_36226">#REF!</definedName>
    <definedName name="테B12">#REF!</definedName>
    <definedName name="중유">#REF!</definedName>
    <definedName name="_GJN0042">#REF!</definedName>
    <definedName name="노즐공001">#REF!</definedName>
    <definedName name="Rl일" localSheetId="1">#REF!</definedName>
    <definedName name="_NO199">#REF!</definedName>
    <definedName name="철선8">#REF!</definedName>
    <definedName name="fdgdasg">#REF!</definedName>
    <definedName name="수은등기구품">#REF!</definedName>
    <definedName name="_______________________DOG2">#REF!</definedName>
    <definedName name="ASPHALT1">#REF!</definedName>
    <definedName name="_6A_16">#REF!</definedName>
    <definedName name="DANGA37">#REF!</definedName>
    <definedName name="QD">#REF!</definedName>
    <definedName name="_346___0CumI">#REF!</definedName>
    <definedName name="TV5CFB">#REF!</definedName>
    <definedName name="이전화면">#REF!</definedName>
    <definedName name="Ty1Hun2">#REF!</definedName>
    <definedName name="_22F">#REF!</definedName>
    <definedName name="메탈스크린1" localSheetId="0">#REF!</definedName>
    <definedName name="꽃창포">#REF!</definedName>
    <definedName name="철19" localSheetId="0">#REF!</definedName>
    <definedName name="_Regression_X">#REF!</definedName>
    <definedName name="가설공사안내">#REF!</definedName>
    <definedName name="_15C_27">#REF!</definedName>
    <definedName name="외부판넬_철제문">#REF!</definedName>
    <definedName name="_26350">#REF!</definedName>
    <definedName name="rack22">#REF!</definedName>
    <definedName name="번들3호" localSheetId="0">#REF!</definedName>
    <definedName name="산출집계표">#REF!</definedName>
    <definedName name="ㅎ314" localSheetId="0">#REF!</definedName>
    <definedName name="플랜트용접공012" localSheetId="0">#REF!</definedName>
    <definedName name="________RO80">#REF!</definedName>
    <definedName name="JAE_S">#REF!</definedName>
    <definedName name="기재342.1">#REF!</definedName>
    <definedName name="UNIAC">#REF!</definedName>
    <definedName name="ㄶㄴㄷ" localSheetId="0">#REF!</definedName>
    <definedName name="관찰4노">#REF!</definedName>
    <definedName name="_JJ85">#REF!</definedName>
    <definedName name="일위대가잡자재">#REF!</definedName>
    <definedName name="남대구E3">#REF!</definedName>
    <definedName name="HDSL">#REF!</definedName>
    <definedName name="원자력기계설치공982">#REF!</definedName>
    <definedName name="_14A_5">#REF!</definedName>
    <definedName name="노18_1">#REF!</definedName>
    <definedName name="_11C_20">#REF!</definedName>
    <definedName name="이공구품질관리비">#REF!</definedName>
    <definedName name="불도저속도조건_무한궤도">#REF!</definedName>
    <definedName name="원자력플랜트전공982" localSheetId="0">#REF!</definedName>
    <definedName name="고용보험료율">#REF!</definedName>
    <definedName name="_32Á_5È_Ç">#REF!</definedName>
    <definedName name="______________________________RO35">#REF!</definedName>
    <definedName name="총상하차임">#REF!</definedName>
    <definedName name="보온공">#REF!</definedName>
    <definedName name="황호석_수석">#REF!</definedName>
    <definedName name="OPTeraMetro3500">#REF!</definedName>
    <definedName name="수량">#REF!</definedName>
    <definedName name="운전사운반차" localSheetId="0">#REF!</definedName>
    <definedName name="n_1">#REF!</definedName>
    <definedName name="Bolts">#REF!</definedName>
    <definedName name="내장공982">#REF!</definedName>
    <definedName name="_35523">#REF!</definedName>
    <definedName name="_________PRN3">#REF!</definedName>
    <definedName name="_34601">#REF!</definedName>
    <definedName name="견인선">#REF!</definedName>
    <definedName name="모래운반거리">#REF!</definedName>
    <definedName name="HOT">#REF!</definedName>
    <definedName name="층1노무비합계">#REF!</definedName>
    <definedName name="드잡이공011">#REF!</definedName>
    <definedName name="_10B_65">#REF!</definedName>
    <definedName name="_TK0017">#REF!</definedName>
    <definedName name="TV신설">#REF!</definedName>
    <definedName name="혀쇼ㅕ" localSheetId="0">#REF!</definedName>
    <definedName name="GuBae">#REF!</definedName>
    <definedName name="저압케이블전공991" localSheetId="0">#REF!</definedName>
    <definedName name="최종MSCI_2">#REF!</definedName>
    <definedName name="기재347.1">#REF!</definedName>
    <definedName name="_34306">#REF!</definedName>
    <definedName name="TEST_E2">#REF!</definedName>
    <definedName name="지적기사_지적기사1급982">#REF!</definedName>
    <definedName name="기재54">#REF!</definedName>
    <definedName name="가설공사노무비합계" localSheetId="0">#REF!</definedName>
    <definedName name="AAAAAAA">#REF!</definedName>
    <definedName name="느릅R4">#REF!</definedName>
    <definedName name="_8B_26">#REF!</definedName>
    <definedName name="ㅋ티ㅓ하ㅣ">#REF!</definedName>
    <definedName name="소형철개소운반비">#REF!</definedName>
    <definedName name="_32515">#REF!</definedName>
    <definedName name="START3">#REF!</definedName>
    <definedName name="___PRN6">#REF!</definedName>
    <definedName name="사경">#REF!</definedName>
    <definedName name="기재326.1">#REF!</definedName>
    <definedName name="_NOH70">#REF!</definedName>
    <definedName name="플랜트특수용접공001">#REF!</definedName>
    <definedName name="ㅁ3843">#REF!</definedName>
    <definedName name="감가상각비">#REF!</definedName>
    <definedName name="_kfkf">#REF!</definedName>
    <definedName name="금회변금보상비">#REF!</definedName>
    <definedName name="원자력특별인부012">#REF!</definedName>
    <definedName name="_4B_21">#REF!</definedName>
    <definedName name="_____12">#REF!</definedName>
    <definedName name="_15B_19">#REF!</definedName>
    <definedName name="_32260">#REF!</definedName>
    <definedName name="ㄷㅈㅅㅈ">#REF!</definedName>
    <definedName name="_10B_75">#REF!</definedName>
    <definedName name="_20G_0Extr">#REF!</definedName>
    <definedName name="원형봉16">#REF!</definedName>
    <definedName name="BEAB2" localSheetId="0">#REF!</definedName>
    <definedName name="범위" localSheetId="0">#REF!</definedName>
    <definedName name="무선">#REF!</definedName>
    <definedName name="HW설치기사">#REF!</definedName>
    <definedName name="재151">#REF!</definedName>
    <definedName name="dtkykytkty">#REF!</definedName>
    <definedName name="QWS" localSheetId="1">#REF!</definedName>
    <definedName name="위생공">#REF!</definedName>
    <definedName name="_15A_23">#REF!</definedName>
    <definedName name="_13418">#REF!</definedName>
    <definedName name="볼트너트20" localSheetId="0">#REF!</definedName>
    <definedName name="_34608">#REF!</definedName>
    <definedName name="노115">#REF!</definedName>
    <definedName name="UC3100P">#REF!</definedName>
    <definedName name="시성하양TXA1">#REF!</definedName>
    <definedName name="한식목공조공002" localSheetId="0">#REF!</definedName>
    <definedName name="_15C_1">#REF!</definedName>
    <definedName name="박종화_책임">#REF!</definedName>
    <definedName name="_______" localSheetId="0">#REF!</definedName>
    <definedName name="강가딘">#REF!</definedName>
    <definedName name="_13B_1">#REF!</definedName>
    <definedName name="EURO">#REF!</definedName>
    <definedName name="_DAN11" localSheetId="0">#REF!</definedName>
    <definedName name="Z" localSheetId="0">#REF!</definedName>
    <definedName name="함체">#REF!</definedName>
    <definedName name="T자R20">#REF!</definedName>
    <definedName name="F___11">#REF!</definedName>
    <definedName name="PPOJC1">#REF!</definedName>
    <definedName name="_______________________________RO60">#REF!</definedName>
    <definedName name="Button3_누르기">#REF!</definedName>
    <definedName name="경부미개통">#REF!</definedName>
    <definedName name="숨기2">#REF!</definedName>
    <definedName name="물노무">#REF!</definedName>
    <definedName name="_22201">#REF!</definedName>
    <definedName name="낙우송R12">#REF!</definedName>
    <definedName name="_32404">#REF!</definedName>
    <definedName name="___________________________________DOG33">#REF!</definedName>
    <definedName name="기재369.1">#REF!</definedName>
    <definedName name="재110">#REF!</definedName>
    <definedName name="윙비트">#REF!</definedName>
    <definedName name="원자력제관공012">#REF!</definedName>
    <definedName name="ICUS">#REF!</definedName>
    <definedName name="________11">#REF!</definedName>
    <definedName name="경북7">#REF!</definedName>
    <definedName name="COVER">#REF!</definedName>
    <definedName name="gbi_s_02">#REF!</definedName>
    <definedName name="팩스대수">#REF!</definedName>
    <definedName name="손해배상보험료">#REF!</definedName>
    <definedName name="조수야">#REF!</definedName>
    <definedName name="__SBB2" localSheetId="0">#REF!</definedName>
    <definedName name="제29호표노무비계">#REF!</definedName>
    <definedName name="지선근가">#REF!</definedName>
    <definedName name="_UN0110">#REF!</definedName>
    <definedName name="김영오">#REF!</definedName>
    <definedName name="토공노무">#REF!</definedName>
    <definedName name="FR82C3.5">#REF!</definedName>
    <definedName name="도급공사">#REF!</definedName>
    <definedName name="이정균_과장">#REF!</definedName>
    <definedName name="Es" localSheetId="0">#REF!</definedName>
    <definedName name="_TN0034">#REF!</definedName>
    <definedName name="___DAN12">#REF!</definedName>
    <definedName name="_PK0009">#REF!</definedName>
    <definedName name="형틀주">#REF!</definedName>
    <definedName name="단31" localSheetId="0">#REF!</definedName>
    <definedName name="_31700">#REF!</definedName>
    <definedName name="_TL0014">#REF!</definedName>
    <definedName name="대표자">#REF!</definedName>
    <definedName name="남산1호">#REF!</definedName>
    <definedName name="_9C_2">#REF!</definedName>
    <definedName name="_BUL0031">#REF!</definedName>
    <definedName name="_4C_18">#REF!</definedName>
    <definedName name="줄눈공982" localSheetId="0">#REF!</definedName>
    <definedName name="기재14">#REF!</definedName>
    <definedName name="조서초">#REF!</definedName>
    <definedName name="_34652">#REF!</definedName>
    <definedName name="_1B_22">#REF!</definedName>
    <definedName name="철근조립복잡">#REF!</definedName>
    <definedName name="ㅁ250">#REF!</definedName>
    <definedName name="ㅎ10">#REF!</definedName>
    <definedName name="_PRT9">#REF!</definedName>
    <definedName name="FR82C60">#REF!</definedName>
    <definedName name="문화A">#REF!</definedName>
    <definedName name="ㅁㄴㄴ" localSheetId="0">#REF!</definedName>
    <definedName name="SPRSLV_2">#REF!</definedName>
    <definedName name="_13B_57">#REF!</definedName>
    <definedName name="_fff70">#REF!</definedName>
    <definedName name="기재405.1">#REF!</definedName>
    <definedName name="특고압케이블공">#REF!</definedName>
    <definedName name="조적공992">#REF!</definedName>
    <definedName name="_12B_57">#REF!</definedName>
    <definedName name="__DOG33">#REF!</definedName>
    <definedName name="재56">#REF!</definedName>
    <definedName name="자재" localSheetId="0">#REF!</definedName>
    <definedName name="_6B_25">#REF!</definedName>
    <definedName name="플랜트제관공982" localSheetId="0">#REF!</definedName>
    <definedName name="이윤__입력">#REF!</definedName>
    <definedName name="닥니야지">#REF!</definedName>
    <definedName name="__VLX4">#REF!</definedName>
    <definedName name="_10B_22">#REF!</definedName>
    <definedName name="IL___5">#REF!</definedName>
    <definedName name="고장" localSheetId="0">#REF!</definedName>
    <definedName name="JKWHEJK">#REF!</definedName>
    <definedName name="_23442">#REF!</definedName>
    <definedName name="_421A17000_">#REF!</definedName>
    <definedName name="기재45">#REF!</definedName>
    <definedName name="반송2022">#REF!</definedName>
    <definedName name="___PI60">#REF!</definedName>
    <definedName name="콘240" localSheetId="0">#REF!</definedName>
    <definedName name="ㄷ숃ㄱ" localSheetId="0">#REF!</definedName>
    <definedName name="ㅇㄶㄹ">#REF!</definedName>
    <definedName name="CT">#REF!</definedName>
    <definedName name="광케이블가공12">#REF!</definedName>
    <definedName name="_36113">#REF!</definedName>
    <definedName name="강가딘" localSheetId="0">#REF!</definedName>
    <definedName name="여비2">#REF!</definedName>
    <definedName name="E2P">#REF!</definedName>
    <definedName name="기재54.1">#REF!</definedName>
    <definedName name="강강" localSheetId="0">#REF!</definedName>
    <definedName name="BUBN0017">#REF!</definedName>
    <definedName name="철목2호" localSheetId="0">#REF!</definedName>
    <definedName name="asdfasfdasf">#REF!</definedName>
    <definedName name="__________________________WW8">#REF!</definedName>
    <definedName name="접지봉시설3">#REF!</definedName>
    <definedName name="단13">#REF!</definedName>
    <definedName name="계장공992" localSheetId="0">#REF!</definedName>
    <definedName name="_NN110">#REF!</definedName>
    <definedName name="증폭기류">#REF!</definedName>
    <definedName name="_10A_78">#REF!</definedName>
    <definedName name="보조기층기계전압진동재료비">#REF!</definedName>
    <definedName name="기재215.1">#REF!</definedName>
    <definedName name="시비노">#REF!</definedName>
    <definedName name="갱부982">#REF!</definedName>
    <definedName name="_10B_44">#REF!</definedName>
    <definedName name="통내">#REF!</definedName>
    <definedName name="최종MODU">#REF!</definedName>
    <definedName name="_15B_41">#REF!</definedName>
    <definedName name="단위공량_15">#REF!</definedName>
    <definedName name="_34151">#REF!</definedName>
    <definedName name="암고르기">#REF!</definedName>
    <definedName name="아세" localSheetId="1">#REF!</definedName>
    <definedName name="흄관운반350노무비">#REF!</definedName>
    <definedName name="_34209">#REF!</definedName>
    <definedName name="총집계" localSheetId="0">#REF!</definedName>
    <definedName name="드잡이공992" localSheetId="0">#REF!</definedName>
    <definedName name="_DAN3" localSheetId="0">#REF!</definedName>
    <definedName name="__CUM5">#REF!</definedName>
    <definedName name="철판10.4">#REF!</definedName>
    <definedName name="_21551">#REF!</definedName>
    <definedName name="_NO113">#REF!</definedName>
    <definedName name="________Key11">#REF!</definedName>
    <definedName name="MACOUT1">#REF!</definedName>
    <definedName name="_12B_63">#REF!</definedName>
    <definedName name="ㅎ럴ㅇ허">#REF!</definedName>
    <definedName name="인건비.">#REF!</definedName>
    <definedName name="_22301">#REF!</definedName>
    <definedName name="기노74">#REF!</definedName>
    <definedName name="주목10재료">#REF!</definedName>
    <definedName name="금변전기타경비" localSheetId="0">#REF!</definedName>
    <definedName name="퇴직공제부금비요율">#REF!</definedName>
    <definedName name="X행">#REF!</definedName>
    <definedName name="DADADS">#REF!</definedName>
    <definedName name="스재">#REF!</definedName>
    <definedName name="철근공991" localSheetId="0">#REF!</definedName>
    <definedName name="시행청2">#REF!</definedName>
    <definedName name="지재1" localSheetId="0">#REF!</definedName>
    <definedName name="써대전">#REF!</definedName>
    <definedName name="TAK">#REF!</definedName>
    <definedName name="___DAN87">#REF!</definedName>
    <definedName name="기재66.1">#REF!</definedName>
    <definedName name="전화설비2">#REF!</definedName>
    <definedName name="_ROM1">#REF!</definedName>
    <definedName name="압축단자시설">#REF!</definedName>
    <definedName name="시스템재료비">#REF!</definedName>
    <definedName name="ㄱ속속속소">#REF!</definedName>
    <definedName name="FR315C3.5">#REF!</definedName>
    <definedName name="rth" localSheetId="0">#REF!</definedName>
    <definedName name="___DAN147">#REF!</definedName>
    <definedName name="화강석" localSheetId="0">#REF!</definedName>
    <definedName name="ㅏㅇ숓ㅀ" localSheetId="0">#REF!</definedName>
    <definedName name="참싸리">#REF!</definedName>
    <definedName name="ㅓ호ㅓㅎ러">#REF!</definedName>
    <definedName name="_UJ0004">#REF!</definedName>
    <definedName name="재47">#REF!</definedName>
    <definedName name="준설선기관장002" localSheetId="0">#REF!</definedName>
    <definedName name="_4B_29">#REF!</definedName>
    <definedName name="_14A_18">#REF!</definedName>
    <definedName name="_DAN4">#REF!</definedName>
    <definedName name="_UL0008">#REF!</definedName>
    <definedName name="경기콘개통">#REF!</definedName>
    <definedName name="TOT_D_2">#REF!</definedName>
    <definedName name="ㅗ1019">#REF!</definedName>
    <definedName name="배관공991" localSheetId="0">#REF!</definedName>
    <definedName name="유리공002" localSheetId="0">#REF!</definedName>
    <definedName name="HARI2">#REF!</definedName>
    <definedName name="_CAB2">#REF!</definedName>
    <definedName name="금회변변금제이윤">#REF!</definedName>
    <definedName name="_13G__Extract" localSheetId="0">#REF!</definedName>
    <definedName name="공장동">#REF!</definedName>
    <definedName name="콘크리트포장파괴0.4치즐경비">#REF!</definedName>
    <definedName name="반울산신">#REF!</definedName>
    <definedName name="_PJ0016">#REF!</definedName>
    <definedName name="직선부">#REF!</definedName>
    <definedName name="ㅅㄱㄷㅎ" localSheetId="0">#REF!</definedName>
    <definedName name="H5.0m">#REF!</definedName>
    <definedName name="RFESX">#REF!</definedName>
    <definedName name="수량조서2">#REF!</definedName>
    <definedName name="dcrwk4">#REF!</definedName>
    <definedName name="자갈">#REF!</definedName>
    <definedName name="노즐공001" localSheetId="0">#REF!</definedName>
    <definedName name="잠수부001">#REF!</definedName>
    <definedName name="일위대11">#REF!</definedName>
    <definedName name="_4B_19">#REF!</definedName>
    <definedName name="잡석">#REF!</definedName>
    <definedName name="_Regression_Out" localSheetId="1">#REF!</definedName>
    <definedName name="운반차">#REF!</definedName>
    <definedName name="금변기고용보험료">#REF!</definedName>
    <definedName name="김화동_선임">#REF!</definedName>
    <definedName name="균열검토" localSheetId="0">#REF!</definedName>
    <definedName name="__________________________DOG33">#REF!</definedName>
    <definedName name="E33P">#REF!</definedName>
    <definedName name="기재139.1">#REF!</definedName>
    <definedName name="_35168">#REF!</definedName>
    <definedName name="as">#REF!</definedName>
    <definedName name="보안공992" localSheetId="0">#REF!</definedName>
    <definedName name="PROD5">#REF!</definedName>
    <definedName name="_31359">#REF!</definedName>
    <definedName name="폐_기_물___수_수_료">#REF!</definedName>
    <definedName name="합계전류1" localSheetId="0">#REF!</definedName>
    <definedName name="_24202">#REF!</definedName>
    <definedName name="김개똥">#REF!</definedName>
    <definedName name="_key4">#REF!</definedName>
    <definedName name="재100">#REF!</definedName>
    <definedName name="MMX">#REF!</definedName>
    <definedName name="_1C_21">#REF!</definedName>
    <definedName name="_9G__Extr">#REF!</definedName>
    <definedName name="_KK96">#REF!</definedName>
    <definedName name="ㄴㅁㅇㅁㄴ">#REF!</definedName>
    <definedName name="위험울산신">#REF!</definedName>
    <definedName name="_25620">#REF!</definedName>
    <definedName name="강원옥외개통">#REF!</definedName>
    <definedName name="_FDM6">#REF!</definedName>
    <definedName name="__DAN110">#REF!</definedName>
    <definedName name="_16A_5">#REF!</definedName>
    <definedName name="ㅇㄴㅁ">#REF!</definedName>
    <definedName name="d___0">#REF!</definedName>
    <definedName name="콘크리트포장파괴0.4작업보조원노무비">#REF!</definedName>
    <definedName name="통내공">#REF!</definedName>
    <definedName name="_4A_17">#REF!</definedName>
    <definedName name="준설선기관사001">#REF!</definedName>
    <definedName name="사용인감">#REF!</definedName>
    <definedName name="_5C_28">#REF!</definedName>
    <definedName name="충북6">#REF!</definedName>
    <definedName name="prod">#REF!</definedName>
    <definedName name="콘160" localSheetId="0">#REF!</definedName>
    <definedName name="갑지1">#REF!</definedName>
    <definedName name="ㅏㅕ라ㅕ">#REF!</definedName>
    <definedName name="_DAN62" localSheetId="0">#REF!</definedName>
    <definedName name="_17A_3">#REF!</definedName>
    <definedName name="경비1">#REF!</definedName>
    <definedName name="중앙">#REF!</definedName>
    <definedName name="ㅇㅀㄴㅇ">#REF!</definedName>
    <definedName name="_35735">#REF!</definedName>
    <definedName name="스파이랄슬리브가공1M">#REF!</definedName>
    <definedName name="ROUTER">#REF!</definedName>
    <definedName name="_15A_13">#REF!</definedName>
    <definedName name="______________________________WW8">#REF!</definedName>
    <definedName name="재64.1">#REF!</definedName>
    <definedName name="광케이블지중96">#REF!</definedName>
    <definedName name="플랜트기계설치공002" localSheetId="0">#REF!</definedName>
    <definedName name="HI_전선관" localSheetId="0">#REF!</definedName>
    <definedName name="콘벡타카바">#REF!</definedName>
    <definedName name="절단공001" localSheetId="0">#REF!</definedName>
    <definedName name="재21.1">#REF!</definedName>
    <definedName name="_H14">#REF!</definedName>
    <definedName name="저압케이블전공011" localSheetId="0">#REF!</definedName>
    <definedName name="직접노무2">#REF!</definedName>
    <definedName name="보조기층인력부설재료비">#REF!</definedName>
    <definedName name="QWS" localSheetId="0">#REF!</definedName>
    <definedName name="기재237">#REF!</definedName>
    <definedName name="DaRWk1">#REF!</definedName>
    <definedName name="접지접지봉2접지반1">#REF!</definedName>
    <definedName name="Z_4F74ED08_7DE6_11D4_BC29_005004C1F3AD_.wvu.PrintTitles">#REF!</definedName>
    <definedName name="은산2호" localSheetId="0">#REF!</definedName>
    <definedName name="자76">#REF!</definedName>
    <definedName name="asdfa">#REF!</definedName>
    <definedName name="_UE3000">#REF!</definedName>
    <definedName name="콘크리트공001">#REF!</definedName>
    <definedName name="DANGA57">#REF!</definedName>
    <definedName name="_15___0mon">#REF!</definedName>
    <definedName name="import_start">#REF!</definedName>
    <definedName name="_DAN105">#REF!</definedName>
    <definedName name="DANGA118" localSheetId="0">#REF!</definedName>
    <definedName name="PILE_LENG" localSheetId="0">#REF!</definedName>
    <definedName name="광케이블접속">#REF!</definedName>
    <definedName name="금회변변장총공사비">#REF!</definedName>
    <definedName name="_5__123Graph_CENE_VVVF">#REF!</definedName>
    <definedName name="정열범위">#REF!</definedName>
    <definedName name="광포설관로">#REF!</definedName>
    <definedName name="보링공_지질조사982" localSheetId="0">#REF!</definedName>
    <definedName name="_TN0029">#REF!</definedName>
    <definedName name="_26160">#REF!</definedName>
    <definedName name="회사_1">#REF!</definedName>
    <definedName name="_4G__Extract">#REF!</definedName>
    <definedName name="_15B_79">#REF!</definedName>
    <definedName name="완철설치2">#REF!</definedName>
    <definedName name="_70.풀랙시불_덕트">#REF!</definedName>
    <definedName name="보인">#REF!</definedName>
    <definedName name="_JJ33">#REF!</definedName>
    <definedName name="ㅁ384K5" localSheetId="0">#REF!</definedName>
    <definedName name="_8C_9">#REF!</definedName>
    <definedName name="스틸프레트1" localSheetId="0">#REF!</definedName>
    <definedName name="_14A_16">#REF!</definedName>
    <definedName name="규격" localSheetId="0">#REF!</definedName>
    <definedName name="조경공011">#REF!</definedName>
    <definedName name="_9___123Graph_EENE_VVVF">#REF!</definedName>
    <definedName name="_KK174">#REF!</definedName>
    <definedName name="총차갑지">#REF!</definedName>
    <definedName name="FMET">#REF!</definedName>
    <definedName name="자69">#REF!</definedName>
    <definedName name="_6C_12">#REF!</definedName>
    <definedName name="포장공991">#REF!</definedName>
    <definedName name="BUBK0004">#REF!</definedName>
    <definedName name="_KK127">#REF!</definedName>
    <definedName name="__fks1">#REF!</definedName>
    <definedName name="ㄽㅁㄷ">#REF!</definedName>
    <definedName name="비계공001" localSheetId="0">#REF!</definedName>
    <definedName name="_UN0102">#REF!</definedName>
    <definedName name="노무비1">#REF!</definedName>
    <definedName name="배선공">#REF!</definedName>
    <definedName name="수____종">#REF!</definedName>
    <definedName name="표주설치">#REF!</definedName>
    <definedName name="부접속1">#REF!</definedName>
    <definedName name="전북콘개통">#REF!</definedName>
    <definedName name="SDDDDDD">#REF!</definedName>
    <definedName name="ㅗㄳㄷㄴ" localSheetId="0">#REF!</definedName>
    <definedName name="송전활선전공012">#REF!</definedName>
    <definedName name="팔" localSheetId="1">#REF!</definedName>
    <definedName name="_11416">#REF!</definedName>
    <definedName name="ㅗㅇㅎㄴ">#REF!</definedName>
    <definedName name="_33102">#REF!</definedName>
    <definedName name="_PP4">#REF!</definedName>
    <definedName name="__DAN88">#REF!</definedName>
    <definedName name="기재372">#REF!</definedName>
    <definedName name="_KK19">#REF!</definedName>
    <definedName name="금변2금공사원가">#REF!</definedName>
    <definedName name="구분8">#REF!</definedName>
    <definedName name="변압기1">#REF!</definedName>
    <definedName name="__CUM3">#REF!</definedName>
    <definedName name="도서2">#REF!</definedName>
    <definedName name="기재294">#REF!</definedName>
    <definedName name="_10A_10">#REF!</definedName>
    <definedName name="_8C_28">#REF!</definedName>
    <definedName name="______________UP2">#REF!</definedName>
    <definedName name="부속대" localSheetId="0">#REF!</definedName>
    <definedName name="MCIN_E1">#REF!</definedName>
    <definedName name="출처">#REF!</definedName>
    <definedName name="ㄶ" localSheetId="0">#REF!</definedName>
    <definedName name="_62A17000_">#REF!</definedName>
    <definedName name="드라이브파이프">#REF!</definedName>
    <definedName name="__OP2">#REF!</definedName>
    <definedName name="_JJ94">#REF!</definedName>
    <definedName name="케이블">#REF!</definedName>
    <definedName name="WEFDS">#REF!</definedName>
    <definedName name="건설비">#REF!</definedName>
    <definedName name="rank">#REF!</definedName>
    <definedName name="적용계약공사원가노무비">#REF!</definedName>
    <definedName name="_11107">#REF!</definedName>
    <definedName name="_8__123Graph_DPOWER_MT">#REF!</definedName>
    <definedName name="알미늄밴드">#REF!</definedName>
    <definedName name="itsa_ratio_rec">#REF!</definedName>
    <definedName name="직원총인수">#REF!</definedName>
    <definedName name="석공경비">#REF!</definedName>
    <definedName name="dkfja">#REF!</definedName>
    <definedName name="서울철탑내미계약미입고.">#REF!</definedName>
    <definedName name="기관명">#REF!</definedName>
    <definedName name="자갈노">#REF!</definedName>
    <definedName name="외부판넬창문">#REF!</definedName>
    <definedName name="JUL">#REF!</definedName>
    <definedName name="DANGA154" localSheetId="0">#REF!</definedName>
    <definedName name="제24호표노무비계">#REF!</definedName>
    <definedName name="_415___4">#REF!</definedName>
    <definedName name="노즐공982" localSheetId="0">#REF!</definedName>
    <definedName name="_Ç315___3">#REF!</definedName>
    <definedName name="_2A_28">#REF!</definedName>
    <definedName name="_19520">#REF!</definedName>
    <definedName name="___________________________RO22">#REF!</definedName>
    <definedName name="BIBL0020">#REF!</definedName>
    <definedName name="적용제외공사원가재료비" localSheetId="0">#REF!</definedName>
    <definedName name="_70">#REF!</definedName>
    <definedName name="롱ㄴㄹ">#REF!</definedName>
    <definedName name="_22400">#REF!</definedName>
    <definedName name="UNI_PW_AC">#REF!</definedName>
    <definedName name="SPPS_PIPE_40A_40S_단중">#REF!</definedName>
    <definedName name="범물TXA1">#REF!</definedName>
    <definedName name="_KK147">#REF!</definedName>
    <definedName name="_3B_8">#REF!</definedName>
    <definedName name="F_MA0">#REF!</definedName>
    <definedName name="접착제" localSheetId="0">#REF!</definedName>
    <definedName name="ㄴㄴㄴ">#REF!</definedName>
    <definedName name="_2B_26">#REF!</definedName>
    <definedName name="보_온_공">#REF!</definedName>
    <definedName name="_NO216">#REF!</definedName>
    <definedName name="SITE_1">#REF!</definedName>
    <definedName name="DANGA152" localSheetId="0">#REF!</definedName>
    <definedName name="중간처리아스콘계">#REF!</definedName>
    <definedName name="원형봉1" localSheetId="0">#REF!</definedName>
    <definedName name="WF">#REF!</definedName>
    <definedName name="잠수부002" localSheetId="0">#REF!</definedName>
    <definedName name="노107">#REF!</definedName>
    <definedName name="_11520">#REF!</definedName>
    <definedName name="ㄷㅅㅈ">#REF!</definedName>
    <definedName name="_bar10">#REF!</definedName>
    <definedName name="gt" localSheetId="0">#REF!</definedName>
    <definedName name="고층옥내11830">#REF!</definedName>
    <definedName name="당초계획">#REF!</definedName>
    <definedName name="_4A_14">#REF!</definedName>
    <definedName name="_DAN69">#REF!</definedName>
    <definedName name="인력자갈토사터파기1m까지확대">#REF!</definedName>
    <definedName name="_JJ106">#REF!</definedName>
    <definedName name="ㄴㅇㄹㄷ">#REF!</definedName>
    <definedName name="플랜트기계설치공992" localSheetId="0">#REF!</definedName>
    <definedName name="곰솔R10">#REF!</definedName>
    <definedName name="_GJN0022">#REF!</definedName>
    <definedName name="PART1">#REF!</definedName>
    <definedName name="수중모타25" localSheetId="0">#REF!</definedName>
    <definedName name="경북11">#REF!</definedName>
    <definedName name="분사2">#REF!</definedName>
    <definedName name="swprice">#REF!</definedName>
    <definedName name="_35551">#REF!</definedName>
    <definedName name="유대곤_책임">#REF!</definedName>
    <definedName name="OTRU">#REF!</definedName>
    <definedName name="_34270">#REF!</definedName>
    <definedName name="금변2전순공사원가">#REF!</definedName>
    <definedName name="ㅁ4">#REF!</definedName>
    <definedName name="할인6">#REF!</definedName>
    <definedName name="하드롱지1" localSheetId="0">#REF!</definedName>
    <definedName name="ITL">#REF!</definedName>
    <definedName name="SS1FA_NNI">#REF!</definedName>
    <definedName name="교폭">#REF!</definedName>
    <definedName name="______RO60">#REF!</definedName>
    <definedName name="플랜트전공991" localSheetId="0">#REF!</definedName>
    <definedName name="김관호">#REF!</definedName>
    <definedName name="T21M">#REF!</definedName>
    <definedName name="Rb">#REF!</definedName>
    <definedName name="_KK33">#REF!</definedName>
    <definedName name="__FLC1">#REF!</definedName>
    <definedName name="UPS" localSheetId="0">#REF!</definedName>
    <definedName name="해송1.2">#REF!</definedName>
    <definedName name="년도별원가">#REF!</definedName>
    <definedName name="보재" localSheetId="0">#REF!</definedName>
    <definedName name="LAST1">#REF!</definedName>
    <definedName name="통신외선">#REF!</definedName>
    <definedName name="_______________________________RO80">#REF!</definedName>
    <definedName name="_dia16">#REF!</definedName>
    <definedName name="_49.광명단페인트칠">#REF!</definedName>
    <definedName name="기재101">#REF!</definedName>
    <definedName name="표층인력살수경비">#REF!</definedName>
    <definedName name="제5호표" localSheetId="0">#REF!</definedName>
    <definedName name="보통인부001" localSheetId="0">#REF!</definedName>
    <definedName name="_10C_71">#REF!</definedName>
    <definedName name="_14C_10">#REF!</definedName>
    <definedName name="일반관리비요율.">#REF!</definedName>
    <definedName name="공일">#REF!</definedName>
    <definedName name="생이">#REF!</definedName>
    <definedName name="zigan" localSheetId="0">#REF!</definedName>
    <definedName name="ㄹ옹로">#REF!</definedName>
    <definedName name="_B37">#REF!</definedName>
    <definedName name="겹철쭉0304">#REF!</definedName>
    <definedName name="ㄴㄵ">#REF!</definedName>
    <definedName name="AWG" localSheetId="0">#REF!</definedName>
    <definedName name="FR84C2.0">#REF!</definedName>
    <definedName name="TOT_D_1">#REF!</definedName>
    <definedName name="__DAN70">#REF!</definedName>
    <definedName name="부산OPM1">#REF!</definedName>
    <definedName name="테B10">#REF!</definedName>
    <definedName name="ㅈㅂㄷ">#REF!</definedName>
    <definedName name="공통">#REF!</definedName>
    <definedName name="_1_0A">#REF!</definedName>
    <definedName name="DOG4___0">#REF!</definedName>
    <definedName name="철32" localSheetId="0">#REF!</definedName>
    <definedName name="hfjfd">#REF!</definedName>
    <definedName name="DSFSFSDAFDS">#REF!</definedName>
    <definedName name="난연인천">#REF!</definedName>
    <definedName name="conc">#REF!</definedName>
    <definedName name="기재119">#REF!</definedName>
    <definedName name="_9A_3">#REF!</definedName>
    <definedName name="PNLW8">#REF!</definedName>
    <definedName name="기재452.1">#REF!</definedName>
    <definedName name="접착제">#REF!</definedName>
    <definedName name="rlr">#REF!</definedName>
    <definedName name="_DAN141">#REF!</definedName>
    <definedName name="관경10">#REF!</definedName>
    <definedName name="챠트2">#REF!</definedName>
    <definedName name="치즐" localSheetId="0">#REF!</definedName>
    <definedName name="_11A_17">#REF!</definedName>
    <definedName name="ㅎ로ㅎ" localSheetId="0">#REF!</definedName>
    <definedName name="SS4_NNI">#REF!</definedName>
    <definedName name="danga" localSheetId="0">#REF!</definedName>
    <definedName name="석재타일재">#REF!</definedName>
    <definedName name="기재261.1">#REF!</definedName>
    <definedName name="전기600">#REF!</definedName>
    <definedName name="_23222">#REF!</definedName>
    <definedName name="건설기계조장991">#REF!</definedName>
    <definedName name="하도비율">#REF!</definedName>
    <definedName name="금변전공사개요5">#REF!</definedName>
    <definedName name="기초구하기">#REF!</definedName>
    <definedName name="광케이블지중48">#REF!</definedName>
    <definedName name="전북옥상외개통">#REF!</definedName>
    <definedName name="함체철거">#REF!</definedName>
    <definedName name="레미콘소노">#REF!</definedName>
    <definedName name="PPLINK_T">#REF!</definedName>
    <definedName name="_BUJ0023">#REF!</definedName>
    <definedName name="_35405">#REF!</definedName>
    <definedName name="원가계산">#REF!</definedName>
    <definedName name="__bar13">#REF!</definedName>
    <definedName name="재63">#REF!</definedName>
    <definedName name="이응범_대리">#REF!</definedName>
    <definedName name="광케이블포설1">#REF!</definedName>
    <definedName name="김승기">#REF!</definedName>
    <definedName name="_TN0014">#REF!</definedName>
    <definedName name="금회공사원가기시행" localSheetId="0">#REF!</definedName>
    <definedName name="순공사원가" localSheetId="0">#REF!</definedName>
    <definedName name="lllllll">#REF!</definedName>
    <definedName name="성산4호" localSheetId="0">#REF!</definedName>
    <definedName name="품셈총괄표">#REF!</definedName>
    <definedName name="sdgs" localSheetId="0">#REF!</definedName>
    <definedName name="인공산출">#REF!</definedName>
    <definedName name="_14B_8">#REF!</definedName>
    <definedName name="ㅅㄱㅈㅎㄹㅇ" localSheetId="0">#REF!</definedName>
    <definedName name="기노66">#REF!</definedName>
    <definedName name="봄가을">#REF!</definedName>
    <definedName name="dsgfsdgs" localSheetId="0">#REF!</definedName>
    <definedName name="¤Ç315" localSheetId="0">#REF!</definedName>
    <definedName name="DJYDTYJ">#REF!</definedName>
    <definedName name="재38.1">#REF!</definedName>
    <definedName name="_________________DOG2">#REF!</definedName>
    <definedName name="대호">#REF!</definedName>
    <definedName name="_CSU2">#REF!</definedName>
    <definedName name="_33304">#REF!</definedName>
    <definedName name="로울러1" localSheetId="0">#REF!</definedName>
    <definedName name="LPKB">#REF!</definedName>
    <definedName name="_6B_1">#REF!</definedName>
    <definedName name="_JJ22">#REF!</definedName>
    <definedName name="제43호표노무비계">#REF!</definedName>
    <definedName name="강연선1">#REF!</definedName>
    <definedName name="공과금">#REF!</definedName>
    <definedName name="_NN221">#REF!</definedName>
    <definedName name="_JJJ1" localSheetId="0">#REF!</definedName>
    <definedName name="통신설비공011">#REF!</definedName>
    <definedName name="하도업체4">#REF!</definedName>
    <definedName name="POLE">#REF!</definedName>
    <definedName name="ghj" localSheetId="1">#REF!</definedName>
    <definedName name="__PB3">#REF!</definedName>
    <definedName name="콘크리트타설철근펌프카">#REF!</definedName>
    <definedName name="원자력용접공982">#REF!</definedName>
    <definedName name="기노61">#REF!</definedName>
    <definedName name="ㄷ봇더">#REF!</definedName>
    <definedName name="OUT8C">#REF!</definedName>
    <definedName name="공" localSheetId="0">#REF!</definedName>
    <definedName name="경" localSheetId="0">#REF!</definedName>
    <definedName name="_TL0009">#REF!</definedName>
    <definedName name="정산간접재료비">#REF!</definedName>
    <definedName name="배전전공982" localSheetId="0">#REF!</definedName>
    <definedName name="전공">#REF!</definedName>
    <definedName name="금회변변전공사원가">#REF!</definedName>
    <definedName name="기계터노">#REF!</definedName>
    <definedName name="목도991" localSheetId="0">#REF!</definedName>
    <definedName name="노임1">#REF!</definedName>
    <definedName name="군유6">#REF!</definedName>
    <definedName name="ㄹ노">#REF!</definedName>
    <definedName name="루프트레인3">#REF!</definedName>
    <definedName name="연울산2">#REF!</definedName>
    <definedName name="_6B_10">#REF!</definedName>
    <definedName name="WERTA" localSheetId="0">#REF!</definedName>
    <definedName name="경기북옥내개통">#REF!</definedName>
    <definedName name="이교영">#REF!</definedName>
    <definedName name="재126.1">#REF!</definedName>
    <definedName name="신규단가">#REF!</definedName>
    <definedName name="은행8">#REF!</definedName>
    <definedName name="토사보01445노">#REF!</definedName>
    <definedName name="APAPO">#REF!</definedName>
    <definedName name="금회변기도급액">#REF!</definedName>
    <definedName name="DCIP1">#REF!</definedName>
    <definedName name="d_3">#REF!</definedName>
    <definedName name="지재" localSheetId="0">#REF!</definedName>
    <definedName name="_KK149">#REF!</definedName>
    <definedName name="조합되메우기0.4기계재료비">#REF!</definedName>
    <definedName name="특고압케이블전공992">#REF!</definedName>
    <definedName name="_TL0016">#REF!</definedName>
    <definedName name="_87">#REF!</definedName>
    <definedName name="_________________PI48">#REF!</definedName>
    <definedName name="써서초">#REF!</definedName>
    <definedName name="_KK47">#REF!</definedName>
    <definedName name="곡선부">#REF!</definedName>
    <definedName name="제도사012">#REF!</definedName>
    <definedName name="HIGE">#REF!</definedName>
    <definedName name="_NO154">#REF!</definedName>
    <definedName name="rs">#REF!</definedName>
    <definedName name="기초단가1">#REF!</definedName>
    <definedName name="표시찰취부A">#REF!</definedName>
    <definedName name="_13A_30">#REF!</definedName>
    <definedName name="_dia25">#REF!</definedName>
    <definedName name="Printed_Titles">#REF!</definedName>
    <definedName name="견적사항요약">#REF!</definedName>
    <definedName name="_arm1">#REF!</definedName>
    <definedName name="_JJ175">#REF!</definedName>
    <definedName name="단74">#REF!</definedName>
    <definedName name="아스팔트포장파괴0.7치즐경비">#REF!</definedName>
    <definedName name="흄90">#REF!</definedName>
    <definedName name="금변2금부가가치세">#REF!</definedName>
    <definedName name="착암공" localSheetId="1">#REF!</definedName>
    <definedName name="ㅁㄴㅇㅎㅁㄴ" localSheetId="0">#REF!</definedName>
    <definedName name="demo2">#REF!</definedName>
    <definedName name="목련R12">#REF!</definedName>
    <definedName name="이한주_님_0331">#REF!</definedName>
    <definedName name="기재445">#REF!</definedName>
    <definedName name="가스350">#REF!</definedName>
    <definedName name="om">#REF!</definedName>
    <definedName name="TEST_H">#REF!</definedName>
    <definedName name="암압구정">#REF!</definedName>
    <definedName name="카드리더">#REF!</definedName>
    <definedName name="ㅌ">#REF!</definedName>
    <definedName name="ㅂㄷ더ㅗㅜ" localSheetId="0">#REF!</definedName>
    <definedName name="ytir" localSheetId="1">#REF!</definedName>
    <definedName name="K_40_IO">#REF!</definedName>
    <definedName name="_13B_20">#REF!</definedName>
    <definedName name="BUBL0009">#REF!</definedName>
    <definedName name="히말라야시다6노무">#REF!</definedName>
    <definedName name="조경공B4이하">#REF!</definedName>
    <definedName name="모래">#REF!</definedName>
    <definedName name="토적표1">#REF!</definedName>
    <definedName name="HIV1.2">#REF!</definedName>
    <definedName name="_OP4">#REF!</definedName>
    <definedName name="전기레미콘">#REF!</definedName>
    <definedName name="경기남철탑내계약미입고">#REF!</definedName>
    <definedName name="_3A_1">#REF!</definedName>
    <definedName name="_21352">#REF!</definedName>
    <definedName name="가시나무R4">#REF!</definedName>
    <definedName name="_ind37">#REF!</definedName>
    <definedName name="석타일">#REF!</definedName>
    <definedName name="_5B_26">#REF!</definedName>
    <definedName name="T10P">#REF!</definedName>
    <definedName name="동축17C12C2열">#REF!</definedName>
    <definedName name="잔토Q135토사실가동">#REF!</definedName>
    <definedName name="_BUN0006">#REF!</definedName>
    <definedName name="SSDBB">#REF!</definedName>
    <definedName name="DANGA74">#REF!</definedName>
    <definedName name="ne">#REF!</definedName>
    <definedName name="광전송장치">#REF!</definedName>
    <definedName name="_KK179">#REF!</definedName>
    <definedName name="SORT2">#REF!</definedName>
    <definedName name="__123Graph_XB">#REF!</definedName>
    <definedName name="박리재1" localSheetId="0">#REF!</definedName>
    <definedName name="D.TOTAL..">#REF!</definedName>
    <definedName name="회원">#REF!</definedName>
    <definedName name="수성TXA1">#REF!</definedName>
    <definedName name="지적산업기사_지적기사2급002">#REF!</definedName>
    <definedName name="ㅇㅎㅁㄴ" localSheetId="0">#REF!</definedName>
    <definedName name="__123Graph_XA">#REF!</definedName>
    <definedName name="FT형">#REF!</definedName>
    <definedName name="시중노임1">#REF!</definedName>
    <definedName name="잠수부982">#REF!</definedName>
    <definedName name="기재71.1">#REF!</definedName>
    <definedName name="_f13">#REF!</definedName>
    <definedName name="IV1.2">#REF!</definedName>
    <definedName name="_JJ172">#REF!</definedName>
    <definedName name="Ty1L6">#REF!</definedName>
    <definedName name="보일러공001" localSheetId="0">#REF!</definedName>
    <definedName name="etshes">#REF!</definedName>
    <definedName name="최종CDLB">#REF!</definedName>
    <definedName name="아스팔트포장파괴0.2경비">#REF!</definedName>
    <definedName name="_48___0A">#REF!</definedName>
    <definedName name="낙우송R6">#REF!</definedName>
    <definedName name="cq_r">#REF!</definedName>
    <definedName name="운전사_운반">#REF!</definedName>
    <definedName name="기재392.1">#REF!</definedName>
    <definedName name="TTT">#REF!</definedName>
    <definedName name="_10A_25">#REF!</definedName>
    <definedName name="CV1C100">#REF!</definedName>
    <definedName name="Macro14">#REF!</definedName>
    <definedName name="사석주014180재">#REF!</definedName>
    <definedName name="노108_1">#REF!</definedName>
    <definedName name="ㅠㄴㅀㅎ">#REF!</definedName>
    <definedName name="ㅓ8">#REF!</definedName>
    <definedName name="잡철">#REF!</definedName>
    <definedName name="E45P">#REF!</definedName>
    <definedName name="_NN29">#REF!</definedName>
    <definedName name="_35331">#REF!</definedName>
    <definedName name="ListItem02">#REF!</definedName>
    <definedName name="ㅇㄴㄹㄴ" localSheetId="0">#REF!</definedName>
    <definedName name="_12B_2">#REF!</definedName>
    <definedName name="_____________________________WW2">#REF!</definedName>
    <definedName name="방수시설">#REF!</definedName>
    <definedName name="원자력품질관리사001">#REF!</definedName>
    <definedName name="지하주간선값">#REF!</definedName>
    <definedName name="메타B12">#REF!</definedName>
    <definedName name="_JJ158">#REF!</definedName>
    <definedName name="MOO" localSheetId="0">#REF!</definedName>
    <definedName name="_15B_47">#REF!</definedName>
    <definedName name="MSC_L5">#REF!</definedName>
    <definedName name="S_Z1">#REF!</definedName>
    <definedName name="연화정">#REF!</definedName>
    <definedName name="노114">#REF!</definedName>
    <definedName name="반광교">#REF!</definedName>
    <definedName name="허팡">#REF!</definedName>
    <definedName name="DANGA113">#REF!</definedName>
    <definedName name="_36172">#REF!</definedName>
    <definedName name="TEL100P">#REF!</definedName>
    <definedName name="행거및핀1" localSheetId="0">#REF!</definedName>
    <definedName name="IDF통">#REF!</definedName>
    <definedName name="원자력배관공992" localSheetId="0">#REF!</definedName>
    <definedName name="________DOG2">#REF!</definedName>
    <definedName name="노125_1">#REF!</definedName>
    <definedName name="_23123">#REF!</definedName>
    <definedName name="_JN100">#REF!</definedName>
    <definedName name="조합되메우기0.2재료비">#REF!</definedName>
    <definedName name="dfdfdfd">#REF!</definedName>
    <definedName name="sa_jae">#REF!</definedName>
    <definedName name="형광등40W_1" localSheetId="0">#REF!</definedName>
    <definedName name="갱부1" localSheetId="0">#REF!</definedName>
    <definedName name="__________________________________RO110">#REF!</definedName>
    <definedName name="무늬">#REF!</definedName>
    <definedName name="경계블럭운반비경비">#REF!</definedName>
    <definedName name="특별인부001">#REF!</definedName>
    <definedName name="철관리">#REF!</definedName>
    <definedName name="항목2">#REF!</definedName>
    <definedName name="광주철탑내개통">#REF!</definedName>
    <definedName name="_GJL0014">#REF!</definedName>
    <definedName name="교ㅕㄱ셔">#REF!</definedName>
    <definedName name="_UJ0089">#REF!</definedName>
    <definedName name="_117">#REF!</definedName>
    <definedName name="DANGA194" localSheetId="0">#REF!</definedName>
    <definedName name="수금조건___납품후_현금">#REF!</definedName>
    <definedName name="_GJK0011">#REF!</definedName>
    <definedName name="탑정높이">#REF!</definedName>
    <definedName name="생H2.0">#REF!</definedName>
    <definedName name="_10A_48">#REF!</definedName>
    <definedName name="아니오">#REF!</definedName>
    <definedName name="_25741">#REF!</definedName>
    <definedName name="__bar22">#REF!</definedName>
    <definedName name="생B12">#REF!</definedName>
    <definedName name="앙카구멍A">#REF!</definedName>
    <definedName name="횡선" localSheetId="0">#REF!</definedName>
    <definedName name="ㅛㄱㄷㅎㄹㅇ">#REF!</definedName>
    <definedName name="용접공일반" localSheetId="0">#REF!</definedName>
    <definedName name="김형태님_ODD_200.6758_5014">#REF!</definedName>
    <definedName name="반취부광교">#REF!</definedName>
    <definedName name="강아지" localSheetId="0">#REF!</definedName>
    <definedName name="타일재료">#REF!</definedName>
    <definedName name="광코드42">#REF!</definedName>
    <definedName name="______________RO22">#REF!</definedName>
    <definedName name="fdhfd" localSheetId="1">#REF!</definedName>
    <definedName name="_2C_7">#REF!</definedName>
    <definedName name="RO60___0">#REF!</definedName>
    <definedName name="_GJK0005">#REF!</definedName>
    <definedName name="ASTEPSU">#REF!</definedName>
    <definedName name="_JJ90">#REF!</definedName>
    <definedName name="수영">#REF!</definedName>
    <definedName name="특별인부991">#REF!</definedName>
    <definedName name="대구대구총시설수">#REF!</definedName>
    <definedName name="ㅂ1">#REF!</definedName>
    <definedName name="방수공002" localSheetId="0">#REF!</definedName>
    <definedName name="Z1형">#REF!</definedName>
    <definedName name="_DAN104" localSheetId="0">#REF!</definedName>
    <definedName name="_76">#REF!</definedName>
    <definedName name="재22">#REF!</definedName>
    <definedName name="_NO62">#REF!</definedName>
    <definedName name="전북컨개통">#REF!</definedName>
    <definedName name="백열등30W" localSheetId="0">#REF!</definedName>
    <definedName name="원자력특별인부002" localSheetId="0">#REF!</definedName>
    <definedName name="부산크램프2">#REF!</definedName>
    <definedName name="de" localSheetId="0">#REF!</definedName>
    <definedName name="경북8">#REF!</definedName>
    <definedName name="_1A_10">#REF!</definedName>
    <definedName name="철골공사">#REF!</definedName>
    <definedName name="상용직급료운전원급료">#REF!</definedName>
    <definedName name="기재105">#REF!</definedName>
    <definedName name="최종PSI">#REF!</definedName>
    <definedName name="지울신">#REF!</definedName>
    <definedName name="_ind12">#REF!</definedName>
    <definedName name="Trans_Func">#REF!</definedName>
    <definedName name="fhd">#REF!</definedName>
    <definedName name="기재65.1">#REF!</definedName>
    <definedName name="_10A_32">#REF!</definedName>
    <definedName name="reywrw">#REF!</definedName>
    <definedName name="스파이랄1">#REF!</definedName>
    <definedName name="굴착공사">#REF!</definedName>
    <definedName name="배수구조물토공">#REF!</definedName>
    <definedName name="FR36C2.0">#REF!</definedName>
    <definedName name="경비" localSheetId="0">#REF!</definedName>
    <definedName name="보조기층인력전압타이어노무비">#REF!</definedName>
    <definedName name="_12A_61">#REF!</definedName>
    <definedName name="_DCI4">#REF!</definedName>
    <definedName name="반영근">#REF!</definedName>
    <definedName name="조대구">#REF!</definedName>
    <definedName name="RO60___2">#REF!</definedName>
    <definedName name="간접노무3">#REF!</definedName>
    <definedName name="_DAN76">#REF!</definedName>
    <definedName name="함체2">#REF!</definedName>
    <definedName name="_TK0022">#REF!</definedName>
    <definedName name="PDP">#REF!</definedName>
    <definedName name="_25810">#REF!</definedName>
    <definedName name="배전반자재단가영">#REF!</definedName>
    <definedName name="기재419.1">#REF!</definedName>
    <definedName name="Printed_Titles" localSheetId="0">#REF!</definedName>
    <definedName name="rr" localSheetId="0">#REF!</definedName>
    <definedName name="업체3">#REF!</definedName>
    <definedName name="운전사_기계011" localSheetId="0">#REF!</definedName>
    <definedName name="_1C_19">#REF!</definedName>
    <definedName name="sfdgsd" localSheetId="0">#REF!</definedName>
    <definedName name="_3C_12">#REF!</definedName>
    <definedName name="__ELP40">#REF!</definedName>
    <definedName name="_RO22" localSheetId="0">#REF!</definedName>
    <definedName name="_NN70">#REF!</definedName>
    <definedName name="TEST_B2">#REF!</definedName>
    <definedName name="CUM7.3">#REF!</definedName>
    <definedName name="_UJ0044">#REF!</definedName>
    <definedName name="DCIP4">#REF!</definedName>
    <definedName name="vd">#REF!</definedName>
    <definedName name="____DOG1">#REF!</definedName>
    <definedName name="못100" localSheetId="0">#REF!</definedName>
    <definedName name="_KK108">#REF!</definedName>
    <definedName name="_35734">#REF!</definedName>
    <definedName name="_1B_27">#REF!</definedName>
    <definedName name="_11B_23">#REF!</definedName>
    <definedName name="일자">#REF!</definedName>
    <definedName name="궤도공982">#REF!</definedName>
    <definedName name="VDATA">#REF!</definedName>
    <definedName name="_dkt6">#REF!</definedName>
    <definedName name="건축목공1" localSheetId="0">#REF!</definedName>
    <definedName name="_25211">#REF!</definedName>
    <definedName name="_36223">#REF!</definedName>
    <definedName name="BOX_PULL">#REF!</definedName>
    <definedName name="목도" localSheetId="0">#REF!</definedName>
    <definedName name="재21">#REF!</definedName>
    <definedName name="매크로9">#REF!</definedName>
    <definedName name="__________________TON2">#REF!</definedName>
    <definedName name="_2__123Graph_APOWER_MT">#REF!</definedName>
    <definedName name="왕벚나무H4.5">#REF!</definedName>
    <definedName name="공사진행현황">#REF!</definedName>
    <definedName name="아크릴판수리">#REF!</definedName>
    <definedName name="사층접지선">#REF!</definedName>
    <definedName name="단72">#REF!</definedName>
    <definedName name="__4F">#REF!</definedName>
    <definedName name="_40_0mon">#REF!</definedName>
    <definedName name="박현철님">#REF!</definedName>
    <definedName name="cableassy모듈간">#REF!</definedName>
    <definedName name="DANGA133" localSheetId="0">#REF!</definedName>
    <definedName name="_BUN0004">#REF!</definedName>
    <definedName name="하경비금액">#REF!</definedName>
    <definedName name="__PRN6">#REF!</definedName>
    <definedName name="당초간접노무비">#REF!</definedName>
    <definedName name="_UJ0068">#REF!</definedName>
    <definedName name="기층기계전압마카담재료비">#REF!</definedName>
    <definedName name="한준수_과장님">#REF!</definedName>
    <definedName name="보노" localSheetId="0">#REF!</definedName>
    <definedName name="____________________________TON1">#REF!</definedName>
    <definedName name="경계블럭운반b노무비">#REF!</definedName>
    <definedName name="FR81C80">#REF!</definedName>
    <definedName name="CV1C8">#REF!</definedName>
    <definedName name="__NOS54">#REF!</definedName>
    <definedName name="rytrey">#REF!</definedName>
    <definedName name="철근가공조립신개설">#REF!</definedName>
    <definedName name="_2A_24">#REF!</definedName>
    <definedName name="ㄱ됴죡ㄷ" localSheetId="0">#REF!</definedName>
    <definedName name="_14A_20">#REF!</definedName>
    <definedName name="_NN213">#REF!</definedName>
    <definedName name="기재67">#REF!</definedName>
    <definedName name="동백1808">#REF!</definedName>
    <definedName name="DANGA215">#REF!</definedName>
    <definedName name="_4B_14">#REF!</definedName>
    <definedName name="_12B_51">#REF!</definedName>
    <definedName name="__PE70">#REF!</definedName>
    <definedName name="관수량">#REF!</definedName>
    <definedName name="기재362">#REF!</definedName>
    <definedName name="MODEM2">#REF!</definedName>
    <definedName name="경비합계_1">#REF!</definedName>
    <definedName name="ENGDATA">#REF!</definedName>
    <definedName name="_______________ll15">#REF!</definedName>
    <definedName name="조삼성">#REF!</definedName>
    <definedName name="기재224">#REF!</definedName>
    <definedName name="ㅗㅎㄴㅇ">#REF!</definedName>
    <definedName name="ㅊㅎㅁㄴ" localSheetId="0">#REF!</definedName>
    <definedName name="심현상">#REF!</definedName>
    <definedName name="금회수량" localSheetId="0">#REF!</definedName>
    <definedName name="지적산업기사_지적기사2급012">#REF!</definedName>
    <definedName name="유리공001" localSheetId="0">#REF!</definedName>
    <definedName name="무선안테나공">#REF!</definedName>
    <definedName name="스치로폴설치">#REF!</definedName>
    <definedName name="TABLE_43">#REF!</definedName>
    <definedName name="암사">#REF!</definedName>
    <definedName name="_10C_9">#REF!</definedName>
    <definedName name="_UK0042">#REF!</definedName>
    <definedName name="E15P">#REF!</definedName>
    <definedName name="주재석">#REF!</definedName>
    <definedName name="주택지16FC100">#REF!</definedName>
    <definedName name="Kang__SungJun">#REF!</definedName>
    <definedName name="경부선">#REF!</definedName>
    <definedName name="UNICPU">#REF!</definedName>
    <definedName name="기재391">#REF!</definedName>
    <definedName name="_31.아파트유량계_급수_급탕">#REF!</definedName>
    <definedName name="BrazilCashFlow">#REF!</definedName>
    <definedName name="주택지17FC100">#REF!</definedName>
    <definedName name="htc_단가표_List" localSheetId="0">#REF!</definedName>
    <definedName name="배롱나무H3.5xR20">#REF!</definedName>
    <definedName name="기재191">#REF!</definedName>
    <definedName name="내역표지">#REF!</definedName>
    <definedName name="녹막1" localSheetId="1">#REF!</definedName>
    <definedName name="최종RI_2">#REF!</definedName>
    <definedName name="철선1">#REF!</definedName>
    <definedName name="_103">#REF!</definedName>
    <definedName name="______________WW3">#REF!</definedName>
    <definedName name="DANGA205" localSheetId="0">#REF!</definedName>
    <definedName name="일위무1">#REF!</definedName>
    <definedName name="IK">#REF!</definedName>
    <definedName name="제철축로공012">#REF!</definedName>
    <definedName name="노24_1">#REF!</definedName>
    <definedName name="_18B_11">#REF!</definedName>
    <definedName name="_9A_14">#REF!</definedName>
    <definedName name="대구밴드1">#REF!</definedName>
    <definedName name="강일우님_IS팀">#REF!</definedName>
    <definedName name="내역서" localSheetId="1">#REF!</definedName>
    <definedName name="____________________________RO80">#REF!</definedName>
    <definedName name="_4B_8">#REF!</definedName>
    <definedName name="시공측량사001">#REF!</definedName>
    <definedName name="인.건.비">#REF!</definedName>
    <definedName name="_13C_34">#REF!</definedName>
    <definedName name="접속자재금액">#REF!</definedName>
    <definedName name="BUBJ0003">#REF!</definedName>
    <definedName name="_1A_12">#REF!</definedName>
    <definedName name="콘공">#REF!</definedName>
    <definedName name="MH">#REF!</definedName>
    <definedName name="VVMF">#REF!</definedName>
    <definedName name="송전환선전공011" localSheetId="0">#REF!</definedName>
    <definedName name="토공사현장설명서">#REF!</definedName>
    <definedName name="scc422bd">#REF!</definedName>
    <definedName name="TABLE_32">#REF!</definedName>
    <definedName name="김2">#REF!</definedName>
    <definedName name="_33216">#REF!</definedName>
    <definedName name="단_가4" localSheetId="0">#REF!</definedName>
    <definedName name="_________________________________DOG1">#REF!</definedName>
    <definedName name="철근콘크리트깨기0.4작업보조원재료비">#REF!</definedName>
    <definedName name="기기신설">#REF!</definedName>
    <definedName name="겨격">#REF!</definedName>
    <definedName name="_85">#REF!</definedName>
    <definedName name="행가시설">#REF!</definedName>
    <definedName name="미친">#REF!</definedName>
    <definedName name="재37">#REF!</definedName>
    <definedName name="_34258">#REF!</definedName>
    <definedName name="노1">#REF!</definedName>
    <definedName name="gggg">#REF!</definedName>
    <definedName name="김호진님_SAIT">#REF!</definedName>
    <definedName name="_36245">#REF!</definedName>
    <definedName name="ACCES">#REF!</definedName>
    <definedName name="기노83.1">#REF!</definedName>
    <definedName name="기재233.1">#REF!</definedName>
    <definedName name="금회변기총공사비">#REF!</definedName>
    <definedName name="EFormula">#REF!</definedName>
    <definedName name="권영오과장님">#REF!</definedName>
    <definedName name="WHANS1">#REF!</definedName>
    <definedName name="기재416">#REF!</definedName>
    <definedName name="_TBJ22">#REF!</definedName>
    <definedName name="_34554">#REF!</definedName>
    <definedName name="단위공량_17">#REF!</definedName>
    <definedName name="_DAN58">#REF!</definedName>
    <definedName name="평수25">#REF!</definedName>
    <definedName name="톱챤넬" localSheetId="0">#REF!</definedName>
    <definedName name="_1C_26">#REF!</definedName>
    <definedName name="르르르">#REF!</definedName>
    <definedName name="NEIM">#REF!</definedName>
    <definedName name="자갈운반거리">#REF!</definedName>
    <definedName name="수송경비율">#REF!</definedName>
    <definedName name="대수">#REF!</definedName>
    <definedName name="DANGA14" localSheetId="0">#REF!</definedName>
    <definedName name="_35135">#REF!</definedName>
    <definedName name="DANGA131">#REF!</definedName>
    <definedName name="코너비드1" localSheetId="0">#REF!</definedName>
    <definedName name="K_NMLF">#REF!</definedName>
    <definedName name="관노8">#REF!</definedName>
    <definedName name="원자력특별인부011" localSheetId="0">#REF!</definedName>
    <definedName name="투자비1">#REF!</definedName>
    <definedName name="_Table1_Out">#REF!</definedName>
    <definedName name="스파취부1">#REF!</definedName>
    <definedName name="류영석">#REF!</definedName>
    <definedName name="LSKG_2">#REF!</definedName>
    <definedName name="접지선시설A">#REF!</definedName>
    <definedName name="등기구20">#REF!</definedName>
    <definedName name="이간호_과장">#REF!</definedName>
    <definedName name="실내장식">#REF!</definedName>
    <definedName name="Ⅴ년차_사원갑_정직급료">#REF!</definedName>
    <definedName name="용접봉산출1">#REF!</definedName>
    <definedName name="_PN0015">#REF!</definedName>
    <definedName name="철골공011" localSheetId="0">#REF!</definedName>
    <definedName name="창호공사">#REF!</definedName>
    <definedName name="_10A_88">#REF!</definedName>
    <definedName name="etwtew" localSheetId="1">#REF!</definedName>
    <definedName name="_JJ227">#REF!</definedName>
    <definedName name="건주2">#REF!</definedName>
    <definedName name="_KK9">#REF!</definedName>
    <definedName name="ㅇ사ㅛ호">#REF!</definedName>
    <definedName name="OF_LBAFO">#REF!</definedName>
    <definedName name="_4B_26">#REF!</definedName>
    <definedName name="표설">#REF!</definedName>
    <definedName name="랙철거A">#REF!</definedName>
    <definedName name="벽철취부1">#REF!</definedName>
    <definedName name="__________________________________WW3">#REF!</definedName>
    <definedName name="노51_1">#REF!</definedName>
    <definedName name="토사보0245재">#REF!</definedName>
    <definedName name="철골공991">#REF!</definedName>
    <definedName name="HHH" localSheetId="0">#REF!</definedName>
    <definedName name="_31609">#REF!</definedName>
    <definedName name="입구형광휘도기여">#REF!</definedName>
    <definedName name="피이강남">#REF!</definedName>
    <definedName name="경비단가">#REF!</definedName>
    <definedName name="sectionJ">#REF!</definedName>
    <definedName name="시스템노무비합계" localSheetId="0">#REF!</definedName>
    <definedName name="_55.펌프설치_펌프류">#REF!</definedName>
    <definedName name="rm">#REF!</definedName>
    <definedName name="DRIVE___3">#REF!</definedName>
    <definedName name="RO80___10">#REF!</definedName>
    <definedName name="_JJ62">#REF!</definedName>
    <definedName name="_O04">#REF!</definedName>
    <definedName name="제25호표노무비계">#REF!</definedName>
    <definedName name="vcxbds">#REF!</definedName>
    <definedName name="선부991" localSheetId="0">#REF!</definedName>
    <definedName name="GREAT">#REF!</definedName>
    <definedName name="광통신설치사991" localSheetId="0">#REF!</definedName>
    <definedName name="노49_1">#REF!</definedName>
    <definedName name="부산크램프1">#REF!</definedName>
    <definedName name="기층기계살수경비">#REF!</definedName>
    <definedName name="_11B_29">#REF!</definedName>
    <definedName name="이_광재_과장_3429_2685">#REF!</definedName>
    <definedName name="정산이윤">#REF!</definedName>
    <definedName name="Ws이">#REF!</definedName>
    <definedName name="하위국명">#REF!</definedName>
    <definedName name="변일반관리비">#REF!</definedName>
    <definedName name="명칭">#REF!</definedName>
    <definedName name="전기레미콘" localSheetId="0">#REF!</definedName>
    <definedName name="TABLE_60">#REF!</definedName>
    <definedName name="장산1" localSheetId="0">#REF!</definedName>
    <definedName name="_15A_6">#REF!</definedName>
    <definedName name="_PJ0006">#REF!</definedName>
    <definedName name="기재432.1">#REF!</definedName>
    <definedName name="_A69999" localSheetId="0">#REF!</definedName>
    <definedName name="시외4">#REF!</definedName>
    <definedName name="LOOP1">#REF!</definedName>
    <definedName name="hgfh">#REF!</definedName>
    <definedName name="부산슬리브1">#REF!</definedName>
    <definedName name="_DAN76" localSheetId="0">#REF!</definedName>
    <definedName name="_9C_17">#REF!</definedName>
    <definedName name="기타통신공사">#REF!</definedName>
    <definedName name="_LR2">#REF!</definedName>
    <definedName name="시챤넬">#REF!</definedName>
    <definedName name="시간당중기사용료" localSheetId="0">#REF!</definedName>
    <definedName name="VIP">#REF!</definedName>
    <definedName name="SCH40백강관페인트">#REF!</definedName>
    <definedName name="_18C_11">#REF!</definedName>
    <definedName name="한전위탁">#REF!</definedName>
    <definedName name="인테리어">#REF!</definedName>
    <definedName name="Z_2C052020_706B_11D1_990E_444553540000_.wvu.Rows">#REF!</definedName>
    <definedName name="재135">#REF!</definedName>
    <definedName name="금구류설치">#REF!</definedName>
    <definedName name="실적99">#REF!</definedName>
    <definedName name="ㅏㅇㅅㅊㅎ" localSheetId="0">#REF!</definedName>
    <definedName name="_13A_36">#REF!</definedName>
    <definedName name="산출자재수량1">#REF!</definedName>
    <definedName name="_11A_20">#REF!</definedName>
    <definedName name="fi">#REF!</definedName>
    <definedName name="ㄴㅇㅇ" localSheetId="0">#REF!</definedName>
    <definedName name="B1_">#REF!</definedName>
    <definedName name="_10C_75">#REF!</definedName>
    <definedName name="lokasi6sites">#REF!</definedName>
    <definedName name="나ㅣ러재ㅑ" localSheetId="0">#REF!</definedName>
    <definedName name="_12B_67">#REF!</definedName>
    <definedName name="맨홀소형커버" localSheetId="0">#REF!</definedName>
    <definedName name="바인드D">#REF!</definedName>
    <definedName name="ㅏㅇㅅㅊㅌㄹ">#REF!</definedName>
    <definedName name="관급자재확정" localSheetId="0">#REF!</definedName>
    <definedName name="ㅇㅎㅁㅁㅎ" localSheetId="0">#REF!</definedName>
    <definedName name="사석주014180노">#REF!</definedName>
    <definedName name="ㄱ속속속소" localSheetId="0">#REF!</definedName>
    <definedName name="PVC몰딩">#REF!</definedName>
    <definedName name="주빔플랜지">#REF!</definedName>
    <definedName name="_29">#REF!</definedName>
    <definedName name="_35795">#REF!</definedName>
    <definedName name="RO60___12">#REF!</definedName>
    <definedName name="준공청소비_평당">#REF!</definedName>
    <definedName name="OC48_Tribs">#REF!</definedName>
    <definedName name="벽돌_블록_제작공982">#REF!</definedName>
    <definedName name="REW">#REF!</definedName>
    <definedName name="SRS">#REF!</definedName>
    <definedName name="겉장">#REF!</definedName>
    <definedName name="기재3.1">#REF!</definedName>
    <definedName name="_11432">#REF!</definedName>
    <definedName name="대가공포설">#REF!</definedName>
    <definedName name="______DOG3">#REF!</definedName>
    <definedName name="____H66766">#REF!</definedName>
    <definedName name="기재227">#REF!</definedName>
    <definedName name="개요">#REF!</definedName>
    <definedName name="_8B_17">#REF!</definedName>
    <definedName name="경기남옥내개통">#REF!</definedName>
    <definedName name="김준욱">#REF!</definedName>
    <definedName name="적용제외간접노무비" localSheetId="0">#REF!</definedName>
    <definedName name="ㅎㄹ">#REF!</definedName>
    <definedName name="_10B_71">#REF!</definedName>
    <definedName name="_JJ218">#REF!</definedName>
    <definedName name="박영환_책임">#REF!</definedName>
    <definedName name="타일시멘트회색1">#REF!</definedName>
    <definedName name="강신택">#REF!</definedName>
    <definedName name="_24300">#REF!</definedName>
    <definedName name="_3C_18">#REF!</definedName>
    <definedName name="지밴드1">#REF!</definedName>
    <definedName name="연습9">#REF!</definedName>
    <definedName name="한식미장공012">#REF!</definedName>
    <definedName name="정봉일">#REF!</definedName>
    <definedName name="__BFX54">#REF!</definedName>
    <definedName name="미_장_공">#REF!</definedName>
    <definedName name="__bar10">#REF!</definedName>
    <definedName name="바인드해체A">#REF!</definedName>
    <definedName name="철근운반재료비">#REF!</definedName>
    <definedName name="HIV5.5S">#REF!</definedName>
    <definedName name="중대가시설2">#REF!</definedName>
    <definedName name="_PN0011">#REF!</definedName>
    <definedName name="E65M">#REF!</definedName>
    <definedName name="_7B_3">#REF!</definedName>
    <definedName name="b158.aaa174">#REF!</definedName>
    <definedName name="팽나무H4.0">#REF!</definedName>
    <definedName name="송전활선전공982">#REF!</definedName>
    <definedName name="_36225">#REF!</definedName>
    <definedName name="일반관리3">#REF!</definedName>
    <definedName name="고급기술자">#REF!</definedName>
    <definedName name="PDF">#REF!</definedName>
    <definedName name="_13C_52">#REF!</definedName>
    <definedName name="지대구">#REF!</definedName>
    <definedName name="ㅎ러ㅗ허" localSheetId="0">#REF!</definedName>
    <definedName name="ㅎ어">#REF!</definedName>
    <definedName name="_________PRN6">#REF!</definedName>
    <definedName name="_10C_16">#REF!</definedName>
    <definedName name="기단위">#REF!</definedName>
    <definedName name="_sd29">#REF!</definedName>
    <definedName name="_36181">#REF!</definedName>
    <definedName name="운전기사">#REF!</definedName>
    <definedName name="Product2">#REF!</definedName>
    <definedName name="조적공사">#REF!</definedName>
    <definedName name="갈대">#REF!</definedName>
    <definedName name="__123Graph_DPOWERSAV">#REF!</definedName>
    <definedName name="______________PI60">#REF!</definedName>
    <definedName name="수리계산서1">#REF!</definedName>
    <definedName name="기재367">#REF!</definedName>
    <definedName name="_TV3">#REF!</definedName>
    <definedName name="ㅎㅅㄱㄷㅈ">#REF!</definedName>
    <definedName name="조림인부992" localSheetId="0">#REF!</definedName>
    <definedName name="단가표1">#REF!</definedName>
    <definedName name="노24">#REF!</definedName>
    <definedName name="Page25">#REF!</definedName>
    <definedName name="서병수">#REF!</definedName>
    <definedName name="___RO22">#REF!</definedName>
    <definedName name="ㄴㅇㄻ" localSheetId="1">#REF!</definedName>
    <definedName name="정산경비">#REF!</definedName>
    <definedName name="_NO190">#REF!</definedName>
    <definedName name="_66">#REF!</definedName>
    <definedName name="LYoos">#REF!</definedName>
    <definedName name="TNOR">#REF!</definedName>
    <definedName name="부하1">#REF!</definedName>
    <definedName name="써울산철">#REF!</definedName>
    <definedName name="_____________________________TON2">#REF!</definedName>
    <definedName name="한전가로등">#REF!</definedName>
    <definedName name="DOOR">#REF!</definedName>
    <definedName name="id_제잡비">#REF!</definedName>
    <definedName name="_fff96">#REF!</definedName>
    <definedName name="____________LP3">#REF!</definedName>
    <definedName name="골조_종류">#REF!</definedName>
    <definedName name="재114">#REF!</definedName>
    <definedName name="_40___123Graph_LBL_EENE_VVVF">#REF!</definedName>
    <definedName name="_B14">#REF!</definedName>
    <definedName name="타일공012">#REF!</definedName>
    <definedName name="ROCK_AUGER">#REF!</definedName>
    <definedName name="_86.강관절단_SCH_20_40">#REF!</definedName>
    <definedName name="내화피복">#REF!</definedName>
    <definedName name="아라">#REF!</definedName>
    <definedName name="_NO140">#REF!</definedName>
    <definedName name="단위구간면적">#REF!</definedName>
    <definedName name="_________________________________PI60">#REF!</definedName>
    <definedName name="황수영">#REF!</definedName>
    <definedName name="HapCKvar">#REF!</definedName>
    <definedName name="Module3.원가계산창">#REF!</definedName>
    <definedName name="ㅊㅌ풑ㅊ">#REF!</definedName>
    <definedName name="_14B_29">#REF!</definedName>
    <definedName name="CC형">#REF!</definedName>
    <definedName name="hf">#REF!</definedName>
    <definedName name="E60P">#REF!</definedName>
    <definedName name="재128.1">#REF!</definedName>
    <definedName name="__OFD3">#REF!</definedName>
    <definedName name="장종식_님">#REF!</definedName>
    <definedName name="_H16">#REF!</definedName>
    <definedName name="노97">#REF!</definedName>
    <definedName name="_NN134">#REF!</definedName>
    <definedName name="충북철탑내개통">#REF!</definedName>
    <definedName name="자58">#REF!</definedName>
    <definedName name="ㅄ">#REF!</definedName>
    <definedName name="교">#REF!</definedName>
    <definedName name="내선전공982" localSheetId="0">#REF!</definedName>
    <definedName name="ㅑㅕㅐ">#REF!</definedName>
    <definedName name="__SBB4" localSheetId="0">#REF!</definedName>
    <definedName name="광분배함취부">#REF!</definedName>
    <definedName name="_13_0_0_F" localSheetId="0">#REF!</definedName>
    <definedName name="재126">#REF!</definedName>
    <definedName name="_5B_19">#REF!</definedName>
    <definedName name="_TL0008">#REF!</definedName>
    <definedName name="__DAN55">#REF!</definedName>
    <definedName name="매크로13">#REF!</definedName>
    <definedName name="_UN0084">#REF!</definedName>
    <definedName name="써삼풍">#REF!</definedName>
    <definedName name="재">#REF!</definedName>
    <definedName name="__DAN100">#REF!</definedName>
    <definedName name="석ㄷㅅ셔" localSheetId="0">#REF!</definedName>
    <definedName name="________UP1">#REF!</definedName>
    <definedName name="_OJC1">#REF!</definedName>
    <definedName name="_4_3_0Crite" localSheetId="0">#REF!</definedName>
    <definedName name="OPTION_TOTAL6">#REF!</definedName>
    <definedName name="재57">#REF!</definedName>
    <definedName name="DANGA170" localSheetId="0">#REF!</definedName>
    <definedName name="히ㅏㅓㅏㅚㅏ">#REF!</definedName>
    <definedName name="CPU시험사002" localSheetId="0">#REF!</definedName>
    <definedName name="mn">#REF!</definedName>
    <definedName name="재33.1">#REF!</definedName>
    <definedName name="__DAN19">#REF!</definedName>
    <definedName name="상위국명">#REF!</definedName>
    <definedName name="늘이기" localSheetId="0">#REF!</definedName>
    <definedName name="구분3">#REF!</definedName>
    <definedName name="__BFX36">#REF!</definedName>
    <definedName name="F_QQTY">#REF!</definedName>
    <definedName name="T12P">#REF!</definedName>
    <definedName name="_LGE9">#REF!</definedName>
    <definedName name="조적재료" localSheetId="0">#REF!</definedName>
    <definedName name="프라임코팅75디스트리뷰우터3000살포노무비">#REF!</definedName>
    <definedName name="용접공_일반992">#REF!</definedName>
    <definedName name="_34101">#REF!</definedName>
    <definedName name="_UN0038">#REF!</definedName>
    <definedName name="아스팔트포장파괴0.4치즐재료비">#REF!</definedName>
    <definedName name="_10C_84">#REF!</definedName>
    <definedName name="_15A_54">#REF!</definedName>
    <definedName name="_14110">#REF!</definedName>
    <definedName name="_DAN87">#REF!</definedName>
    <definedName name="배롱나무">#REF!</definedName>
    <definedName name="기재363">#REF!</definedName>
    <definedName name="_KK212">#REF!</definedName>
    <definedName name="MHL400W" localSheetId="0">#REF!</definedName>
    <definedName name="노랑">#REF!</definedName>
    <definedName name="_PP3" localSheetId="0">#REF!</definedName>
    <definedName name="_GJJ0008">#REF!</definedName>
    <definedName name="기재399.1">#REF!</definedName>
    <definedName name="원자력덕트공011">#REF!</definedName>
    <definedName name="도급공사비계">#REF!</definedName>
    <definedName name="_NO81">#REF!</definedName>
    <definedName name="견인선포설">#REF!</definedName>
    <definedName name="_36167">#REF!</definedName>
    <definedName name="대추R5">#REF!</definedName>
    <definedName name="경산TB3">#REF!</definedName>
    <definedName name="김동룡_팀장">#REF!</definedName>
    <definedName name="DC.PIPE">#REF!</definedName>
    <definedName name="_____PB1" localSheetId="0">#REF!</definedName>
    <definedName name="DANGA139" localSheetId="0">#REF!</definedName>
    <definedName name="콘크리트공992">#REF!</definedName>
    <definedName name="sfsd">#REF!</definedName>
    <definedName name="스틸22티">#REF!</definedName>
    <definedName name="노63_1">#REF!</definedName>
    <definedName name="_35841">#REF!</definedName>
    <definedName name="절단공992" localSheetId="0">#REF!</definedName>
    <definedName name="농원2호" localSheetId="0">#REF!</definedName>
    <definedName name="Ⅴ년차_차장급_정직급료">#REF!</definedName>
    <definedName name="금변금공사원가">#REF!</definedName>
    <definedName name="____________________________________RO22">#REF!</definedName>
    <definedName name="SHAN">#REF!</definedName>
    <definedName name="Module4.Macro3">#REF!</definedName>
    <definedName name="아경" localSheetId="0">#REF!</definedName>
    <definedName name="재료단가" localSheetId="0">#REF!</definedName>
    <definedName name="____________LP1">#REF!</definedName>
    <definedName name="_JJ207">#REF!</definedName>
    <definedName name="jkhghkjg" localSheetId="0">#REF!</definedName>
    <definedName name="사석주02180재">#REF!</definedName>
    <definedName name="제작소설치비">#REF!</definedName>
    <definedName name="_DAN24">#REF!</definedName>
    <definedName name="지장이설">#REF!</definedName>
    <definedName name="원본갑지">#REF!</definedName>
    <definedName name="기노67.1">#REF!</definedName>
    <definedName name="___________________________WW7">#REF!</definedName>
    <definedName name="기재314">#REF!</definedName>
    <definedName name="공압축3.5노무야간">#REF!</definedName>
    <definedName name="공사임율산출" localSheetId="0">#REF!</definedName>
    <definedName name="박용환">#REF!</definedName>
    <definedName name="CQ">#REF!</definedName>
    <definedName name="전원선">#REF!</definedName>
    <definedName name="정산도급분">#REF!</definedName>
    <definedName name="_________________________________IL1">#REF!</definedName>
    <definedName name="__________________TON1">#REF!</definedName>
    <definedName name="_UN0055">#REF!</definedName>
    <definedName name="분사1">#REF!</definedName>
    <definedName name="_TK0036">#REF!</definedName>
    <definedName name="_8A_10">#REF!</definedName>
    <definedName name="최인규">#REF!</definedName>
    <definedName name="DANGA47">#REF!</definedName>
    <definedName name="sgsgr">#REF!</definedName>
    <definedName name="목표실행">#REF!</definedName>
    <definedName name="_14C_22">#REF!</definedName>
    <definedName name="지중포1">#REF!</definedName>
    <definedName name="유희철">#REF!</definedName>
    <definedName name="변보상비">#REF!</definedName>
    <definedName name="_KK159">#REF!</definedName>
    <definedName name="_34167">#REF!</definedName>
    <definedName name="ㅎㅎㅎㅎㅎㅎㅎㅎㅎㅎㅎㅎㅎ" localSheetId="0">#REF!</definedName>
    <definedName name="충남5">#REF!</definedName>
    <definedName name="후크클램프" localSheetId="0">#REF!</definedName>
    <definedName name="S방수">#REF!</definedName>
    <definedName name="_DAN110" localSheetId="0">#REF!</definedName>
    <definedName name="철거집계역무">#REF!</definedName>
    <definedName name="노80">#REF!</definedName>
    <definedName name="DANGA35" localSheetId="0">#REF!</definedName>
    <definedName name="난연2">#REF!</definedName>
    <definedName name="시공측량사조수011">#REF!</definedName>
    <definedName name="_10A_68">#REF!</definedName>
    <definedName name="운전사_운반차992">#REF!</definedName>
    <definedName name="_5B_30">#REF!</definedName>
    <definedName name="공정목록검사">#REF!</definedName>
    <definedName name="TV1K">#REF!</definedName>
    <definedName name="네트">#REF!</definedName>
    <definedName name="재72">#REF!</definedName>
    <definedName name="Wm">#REF!</definedName>
    <definedName name="조합터파기0.4인력경비">#REF!</definedName>
    <definedName name="_dia13">#REF!</definedName>
    <definedName name="AAPRT2">#REF!</definedName>
    <definedName name="_10A_30">#REF!</definedName>
    <definedName name="박_창신_님">#REF!</definedName>
    <definedName name="조합터파기0.4노무비">#REF!</definedName>
    <definedName name="접지선2">#REF!</definedName>
    <definedName name="_MEQ3">#REF!</definedName>
    <definedName name="_12B_59">#REF!</definedName>
    <definedName name="서계원_수석">#REF!</definedName>
    <definedName name="철안전">#REF!</definedName>
    <definedName name="문혜">#REF!</definedName>
    <definedName name="변전전공011">#REF!</definedName>
    <definedName name="시설신암TB3">#REF!</definedName>
    <definedName name="재31">#REF!</definedName>
    <definedName name="ENG_Data_증설후">#REF!</definedName>
    <definedName name="지적산업기사_지적기사2급992" localSheetId="0">#REF!</definedName>
    <definedName name="__SBB3" localSheetId="0">#REF!</definedName>
    <definedName name="보안공012">#REF!</definedName>
    <definedName name="설치직재">#REF!</definedName>
    <definedName name="윤주웅_대리">#REF!</definedName>
    <definedName name="_UL0089">#REF!</definedName>
    <definedName name="적금입력">#REF!</definedName>
    <definedName name="터파기기계0.4재료비">#REF!</definedName>
    <definedName name="_11B_22">#REF!</definedName>
    <definedName name="기층인력전압단뎀노무비">#REF!</definedName>
    <definedName name="T19M">#REF!</definedName>
    <definedName name="노30">#REF!</definedName>
    <definedName name="비수원">#REF!</definedName>
    <definedName name="콘크리트타설버림">#REF!</definedName>
    <definedName name="RO80___9">#REF!</definedName>
    <definedName name="문성민">#REF!</definedName>
    <definedName name="_wd2">#REF!</definedName>
    <definedName name="ㅁ38" localSheetId="0">#REF!</definedName>
    <definedName name="ROTAT">#REF!</definedName>
    <definedName name="임광영_대리님_메카트로닉스">#REF!</definedName>
    <definedName name="소계" localSheetId="0">#REF!</definedName>
    <definedName name="녹막이페인트">#REF!</definedName>
    <definedName name="_KK198">#REF!</definedName>
    <definedName name="_58.배관을위한_구멍__기">#REF!</definedName>
    <definedName name="_32513">#REF!</definedName>
    <definedName name="경배부율">#REF!</definedName>
    <definedName name="_10A_70">#REF!</definedName>
    <definedName name="교대접합공">#REF!</definedName>
    <definedName name="_15C_58">#REF!</definedName>
    <definedName name="완공3" localSheetId="0">#REF!</definedName>
    <definedName name="_10C_40">#REF!</definedName>
    <definedName name="DMBAR크립" localSheetId="0">#REF!</definedName>
    <definedName name="박재락">#REF!</definedName>
    <definedName name="WHANS3">#REF!</definedName>
    <definedName name="최종ILINE">#REF!</definedName>
    <definedName name="_UK0064">#REF!</definedName>
    <definedName name="PE내관포설1조">#REF!</definedName>
    <definedName name="원아경">#REF!</definedName>
    <definedName name="씨" localSheetId="0">#REF!</definedName>
    <definedName name="_GJJ0006">#REF!</definedName>
    <definedName name="미장">#REF!</definedName>
    <definedName name="단가_1">#REF!</definedName>
    <definedName name="톱챤넬1">#REF!</definedName>
    <definedName name="___PI48">#REF!</definedName>
    <definedName name="DANGA22" localSheetId="0">#REF!</definedName>
    <definedName name="_8A_9">#REF!</definedName>
    <definedName name="표층기계전압단뎀노무비">#REF!</definedName>
    <definedName name="ㄷㅈㅂㄱㄷㅈ" localSheetId="0">#REF!</definedName>
    <definedName name="시설산격대형1">#REF!</definedName>
    <definedName name="한식와공982">#REF!</definedName>
    <definedName name="변순공사원가">#REF!</definedName>
    <definedName name="_14221">#REF!</definedName>
    <definedName name="명취부2">#REF!</definedName>
    <definedName name="금변2금도급액">#REF!</definedName>
    <definedName name="_9B_20">#REF!</definedName>
    <definedName name="플랜트기계설치공">#REF!</definedName>
    <definedName name="_35112">#REF!</definedName>
    <definedName name="동발공_터널002">#REF!</definedName>
    <definedName name="노72_1">#REF!</definedName>
    <definedName name="AIPR">#REF!</definedName>
    <definedName name="기재461">#REF!</definedName>
    <definedName name="기재281.1">#REF!</definedName>
    <definedName name="_31464">#REF!</definedName>
    <definedName name="sb203_기타경비시설">#REF!</definedName>
    <definedName name="고급선원002" localSheetId="0">#REF!</definedName>
    <definedName name="감R6">#REF!</definedName>
    <definedName name="시험관련산업기사_2급002">#REF!</definedName>
    <definedName name="LYHolds">#REF!</definedName>
    <definedName name="명찰취부B">#REF!</definedName>
    <definedName name="_NOH54">#REF!</definedName>
    <definedName name="거푸집연결관3" localSheetId="0">#REF!</definedName>
    <definedName name="DEMO" localSheetId="0">#REF!</definedName>
    <definedName name="용접봉1" localSheetId="0">#REF!</definedName>
    <definedName name="콘크리트포장파괴0.7계">#REF!</definedName>
    <definedName name="fcpu">#REF!</definedName>
    <definedName name="_PL0008">#REF!</definedName>
    <definedName name="대구총입시설수">#REF!</definedName>
    <definedName name="조합터파기0.7노무비">#REF!</definedName>
    <definedName name="대전콘개통">#REF!</definedName>
    <definedName name="COT">#REF!</definedName>
    <definedName name="FKFK">#REF!</definedName>
    <definedName name="총일수">#REF!</definedName>
    <definedName name="ㅎ럴ㅇㅎㅎㄹ">#REF!</definedName>
    <definedName name="회선이용료">#REF!</definedName>
    <definedName name="_35151">#REF!</definedName>
    <definedName name="견출공982" localSheetId="0">#REF!</definedName>
    <definedName name="______________________________PI60">#REF!</definedName>
    <definedName name="다짐1경비">#REF!</definedName>
    <definedName name="MUXV">#REF!</definedName>
    <definedName name="강릉교동흙막이" localSheetId="0">#REF!</definedName>
    <definedName name="_BUK0022">#REF!</definedName>
    <definedName name="BGUD">#REF!</definedName>
    <definedName name="_NO219">#REF!</definedName>
    <definedName name="SPPS_PIPE_350A_40S_단중">#REF!</definedName>
    <definedName name="할인8">#REF!</definedName>
    <definedName name="저판두께">#REF!</definedName>
    <definedName name="_12A_10">#REF!</definedName>
    <definedName name="송영승">#REF!</definedName>
    <definedName name="투퇴직공제부금비">#REF!</definedName>
    <definedName name="금회변변기안전관리비">#REF!</definedName>
    <definedName name="_31716">#REF!</definedName>
    <definedName name="ㅁ222" localSheetId="0">#REF!</definedName>
    <definedName name="A65000.AZ68000">#REF!</definedName>
    <definedName name="최태진_대리">#REF!</definedName>
    <definedName name="제52호표노무비계">#REF!</definedName>
    <definedName name="고급원자력비파괴시험공001">#REF!</definedName>
    <definedName name="_14116">#REF!</definedName>
    <definedName name="보조원">#REF!</definedName>
    <definedName name="TRAY300">#REF!</definedName>
    <definedName name="hgsdh" localSheetId="0">#REF!</definedName>
    <definedName name="_KK210">#REF!</definedName>
    <definedName name="_80">#REF!</definedName>
    <definedName name="_NO191">#REF!</definedName>
    <definedName name="_20000">#REF!</definedName>
    <definedName name="기재367.1">#REF!</definedName>
    <definedName name="느릅">#REF!</definedName>
    <definedName name="연구">#REF!</definedName>
    <definedName name="논공TAC1">#REF!</definedName>
    <definedName name="_15B_38">#REF!</definedName>
    <definedName name="B4B" localSheetId="0">#REF!</definedName>
    <definedName name="신증설">#REF!</definedName>
    <definedName name="SADF">#REF!</definedName>
    <definedName name="___________________qa1">#REF!</definedName>
    <definedName name="벽돌_블록_제작공001" localSheetId="0">#REF!</definedName>
    <definedName name="웨이지핀1" localSheetId="0">#REF!</definedName>
    <definedName name="JJJ" localSheetId="0">#REF!</definedName>
    <definedName name="구종사자">#REF!</definedName>
    <definedName name="bssubsbgn">#REF!</definedName>
    <definedName name="가이즈까향2510">#REF!</definedName>
    <definedName name="_DAN92">#REF!</definedName>
    <definedName name="일공구산재">#REF!</definedName>
    <definedName name="예산1">#REF!</definedName>
    <definedName name="AT">#REF!</definedName>
    <definedName name="접동교">#REF!</definedName>
    <definedName name="_TN0022">#REF!</definedName>
    <definedName name="중기운반재료비">#REF!</definedName>
    <definedName name="ㅇㄹ홀ㄴ">#REF!</definedName>
    <definedName name="_6C_18">#REF!</definedName>
    <definedName name="전회직접노무비">#REF!</definedName>
    <definedName name="____________________WW2">#REF!</definedName>
    <definedName name="동공일">#REF!</definedName>
    <definedName name="n이_1">#REF!</definedName>
    <definedName name="음향">#REF!</definedName>
    <definedName name="Region_Name">#REF!</definedName>
    <definedName name="_fff87">#REF!</definedName>
    <definedName name="공압축7.1손료">#REF!</definedName>
    <definedName name="수의계약">#REF!</definedName>
    <definedName name="_415___0">#REF!</definedName>
    <definedName name="선부991">#REF!</definedName>
    <definedName name="프로판가스">#REF!</definedName>
    <definedName name="_32160">#REF!</definedName>
    <definedName name="DANGA131" localSheetId="0">#REF!</definedName>
    <definedName name="MHL175W" localSheetId="0">#REF!</definedName>
    <definedName name="K_OMSN">#REF!</definedName>
    <definedName name="전원선1">#REF!</definedName>
    <definedName name="PVC곡관A">#REF!</definedName>
    <definedName name="_2A_18">#REF!</definedName>
    <definedName name="_MatMult_B" localSheetId="0">#REF!</definedName>
    <definedName name="도편수982" localSheetId="0">#REF!</definedName>
    <definedName name="_81_0_SQAPa">#REF!</definedName>
    <definedName name="_KK157">#REF!</definedName>
    <definedName name="암밴드1">#REF!</definedName>
    <definedName name="E66M">#REF!</definedName>
    <definedName name="기재282">#REF!</definedName>
    <definedName name="DMBAR1">#REF!</definedName>
    <definedName name="_NN4">#REF!</definedName>
    <definedName name="진길">#REF!</definedName>
    <definedName name="_3P200A">#REF!</definedName>
    <definedName name="Mone">#REF!</definedName>
    <definedName name="기재426">#REF!</definedName>
    <definedName name="_10C_7">#REF!</definedName>
    <definedName name="OIOPIPOPOPPOIPOOOIP">#REF!</definedName>
    <definedName name="스틸후레임" localSheetId="0">#REF!</definedName>
    <definedName name="니럼">#REF!</definedName>
    <definedName name="지중포설1">#REF!</definedName>
    <definedName name="_6A_5">#REF!</definedName>
    <definedName name="양매자0403">#REF!</definedName>
    <definedName name="_bfs12">#REF!</definedName>
    <definedName name="Fillers">#REF!</definedName>
    <definedName name="TEST_Z3">#REF!</definedName>
    <definedName name="판넬1">#REF!</definedName>
    <definedName name="_________________qa1">#REF!</definedName>
    <definedName name="플랜트특수용접공992" localSheetId="0">#REF!</definedName>
    <definedName name="난연삼성">#REF!</definedName>
    <definedName name="ㄹㅇ" localSheetId="0">#REF!</definedName>
    <definedName name="CPEV5P">#REF!</definedName>
    <definedName name="_02">#REF!</definedName>
    <definedName name="_________________ll15">#REF!</definedName>
    <definedName name="검">#REF!</definedName>
    <definedName name="아스팔트포장파괴0.7기계재료비">#REF!</definedName>
    <definedName name="광통신설치사992" localSheetId="0">#REF!</definedName>
    <definedName name="_BUK0008">#REF!</definedName>
    <definedName name="투노무비" localSheetId="0">#REF!</definedName>
    <definedName name="BLANK21">#REF!</definedName>
    <definedName name="_PB1" localSheetId="0">#REF!</definedName>
    <definedName name="기재450">#REF!</definedName>
    <definedName name="TABLE_65">#REF!</definedName>
    <definedName name="ㅗㅅ20">#REF!</definedName>
    <definedName name="T11M">#REF!</definedName>
    <definedName name="fopc">#REF!</definedName>
    <definedName name="사급자재비">#REF!</definedName>
    <definedName name="_bfs4">#REF!</definedName>
    <definedName name="_JPY99">#REF!</definedName>
    <definedName name="_ST82">#REF!</definedName>
    <definedName name="D19..">#REF!</definedName>
    <definedName name="점퍼코드3">#REF!</definedName>
    <definedName name="견1">#REF!</definedName>
    <definedName name="____" localSheetId="0">#REF!</definedName>
    <definedName name="_12C_46">#REF!</definedName>
    <definedName name="특수비계공001" localSheetId="0">#REF!</definedName>
    <definedName name="타일공002" localSheetId="0">#REF!</definedName>
    <definedName name="하기재">#REF!</definedName>
    <definedName name="원자력케이블전공991" localSheetId="0">#REF!</definedName>
    <definedName name="_UK0012">#REF!</definedName>
    <definedName name="분배함취부1">#REF!</definedName>
    <definedName name="일이대">#REF!</definedName>
    <definedName name="일위대">#REF!</definedName>
    <definedName name="반취부서초">#REF!</definedName>
    <definedName name="기재52">#REF!</definedName>
    <definedName name="TDcon">#REF!</definedName>
    <definedName name="ㅐ17">#REF!</definedName>
    <definedName name="TABLE_51">#REF!</definedName>
    <definedName name="_Regression_Y" localSheetId="0">#REF!</definedName>
    <definedName name="캐링조인트">#REF!</definedName>
    <definedName name="ㅎㄹㅇㅎ">#REF!</definedName>
    <definedName name="철판0.4">#REF!</definedName>
    <definedName name="REPT3">#REF!</definedName>
    <definedName name="내역서1">#REF!</definedName>
    <definedName name="메탈리스">#REF!</definedName>
    <definedName name="FQL">#REF!</definedName>
    <definedName name="ㅁㄴㄹㅇㄹ">#REF!</definedName>
    <definedName name="꽃아그배R4">#REF!</definedName>
    <definedName name="_403_3__Crite">#REF!</definedName>
    <definedName name="sb303_우수배수관설치">#REF!</definedName>
    <definedName name="중랑" localSheetId="0">#REF!</definedName>
    <definedName name="기재170">#REF!</definedName>
    <definedName name="관재10">#REF!</definedName>
    <definedName name="창포노">#REF!</definedName>
    <definedName name="범어5E1">#REF!</definedName>
    <definedName name="충남7">#REF!</definedName>
    <definedName name="스트로브잣20노무">#REF!</definedName>
    <definedName name="_3B_30">#REF!</definedName>
    <definedName name="_MX10">#REF!</definedName>
    <definedName name="gdfds">#REF!</definedName>
    <definedName name="보조기층10재료비">#REF!</definedName>
    <definedName name="ㄷㄳㄷ">#REF!</definedName>
    <definedName name="노르웨이R5">#REF!</definedName>
    <definedName name="Ws삼" localSheetId="0">#REF!</definedName>
    <definedName name="_3C_24">#REF!</definedName>
    <definedName name="ㄴㅁㄱㄷ">#REF!</definedName>
    <definedName name="BLANK23">#REF!</definedName>
    <definedName name="호박">#REF!</definedName>
    <definedName name="품질">#REF!</definedName>
    <definedName name="__DAN122">#REF!</definedName>
    <definedName name="경계블럭운반a경비">#REF!</definedName>
    <definedName name="___________________________________RO22">#REF!</definedName>
    <definedName name="DANGA77">#REF!</definedName>
    <definedName name="_NN75">#REF!</definedName>
    <definedName name="표층기계전압단뎀경비">#REF!</definedName>
    <definedName name="_15C_33">#REF!</definedName>
    <definedName name="DOG3___7">#REF!</definedName>
    <definedName name="노75_1">#REF!</definedName>
    <definedName name="_21353">#REF!</definedName>
    <definedName name="램머Q간재야간">#REF!</definedName>
    <definedName name="_1__123Graph_AENE_VVVF">#REF!</definedName>
    <definedName name="_PK0004">#REF!</definedName>
    <definedName name="지수제분사A">#REF!</definedName>
    <definedName name="_10B_52">#REF!</definedName>
    <definedName name="select_gj">#REF!</definedName>
    <definedName name="_13A_7">#REF!</definedName>
    <definedName name="ㅇㄶㄻ">#REF!</definedName>
    <definedName name="수양5재">#REF!</definedName>
    <definedName name="_17__123Graph_XENE_VVVF">#REF!</definedName>
    <definedName name="충북10">#REF!</definedName>
    <definedName name="개소린">#REF!</definedName>
    <definedName name="_MEQ2">#REF!</definedName>
    <definedName name="_TL0028">#REF!</definedName>
    <definedName name="시멘트운반운반비재료비">#REF!</definedName>
    <definedName name="fmjg">#REF!</definedName>
    <definedName name="기재212">#REF!</definedName>
    <definedName name="고보">#REF!</definedName>
    <definedName name="_2S">#REF!</definedName>
    <definedName name="개요부분">#REF!</definedName>
    <definedName name="_15100">#REF!</definedName>
    <definedName name="__DAN92">#REF!</definedName>
    <definedName name="우수공사">#REF!</definedName>
    <definedName name="한식목공992" localSheetId="0">#REF!</definedName>
    <definedName name="_KK200">#REF!</definedName>
    <definedName name="WWT">#REF!</definedName>
    <definedName name="꽃사과R8">#REF!</definedName>
    <definedName name="ㅎㄴㅇㅎㄱㄴ">#REF!</definedName>
    <definedName name="티전기">#REF!</definedName>
    <definedName name="_35892">#REF!</definedName>
    <definedName name="____RO110">#REF!</definedName>
    <definedName name="pileL" localSheetId="0">#REF!</definedName>
    <definedName name="_35754">#REF!</definedName>
    <definedName name="운반마">#REF!</definedName>
    <definedName name="오관영_대리">#REF!</definedName>
    <definedName name="매화R6">#REF!</definedName>
    <definedName name="_60.각종잡철물제작설치">#REF!</definedName>
    <definedName name="__DAN56">#REF!</definedName>
    <definedName name="_MX2">#REF!</definedName>
    <definedName name="광7">#REF!</definedName>
    <definedName name="무궁화1504">#REF!</definedName>
    <definedName name="비디오테임1">#REF!</definedName>
    <definedName name="___________________________WW8">#REF!</definedName>
    <definedName name="_11B_28">#REF!</definedName>
    <definedName name="장비" localSheetId="0">#REF!</definedName>
    <definedName name="원자력품질관리사011">#REF!</definedName>
    <definedName name="ㄷㅅㄷㅈ" localSheetId="0">#REF!</definedName>
    <definedName name="기재288.1">#REF!</definedName>
    <definedName name="지붕잇기공011">#REF!</definedName>
    <definedName name="dfasdfas">#REF!</definedName>
    <definedName name="_AFX54">#REF!</definedName>
    <definedName name="고준원님_SAIT_011.899.3594">#REF!</definedName>
    <definedName name="_2B_18">#REF!</definedName>
    <definedName name="선로철거">#REF!</definedName>
    <definedName name="____________________________DOG22">#REF!</definedName>
    <definedName name="보온350">#REF!</definedName>
    <definedName name="라__인__마__카">#REF!</definedName>
    <definedName name="DANGA6">#REF!</definedName>
    <definedName name="_TK0001">#REF!</definedName>
    <definedName name="_10A_38">#REF!</definedName>
    <definedName name="DNS">#REF!</definedName>
    <definedName name="보통인부R7">#REF!</definedName>
    <definedName name="점검통로">#REF!</definedName>
    <definedName name="기재361">#REF!</definedName>
    <definedName name="재36">#REF!</definedName>
    <definedName name="표층기계전압타이어계">#REF!</definedName>
    <definedName name="_50.조합페인트칠_끝매기">#REF!</definedName>
    <definedName name="광철거A">#REF!</definedName>
    <definedName name="경비3" localSheetId="0">#REF!</definedName>
    <definedName name="ASTEOCU">#REF!</definedName>
    <definedName name="_KK161">#REF!</definedName>
    <definedName name="_15C_57">#REF!</definedName>
    <definedName name="H사" localSheetId="0">#REF!</definedName>
    <definedName name="케이블보호수공">#REF!</definedName>
    <definedName name="테R8">#REF!</definedName>
    <definedName name="_10C_4">#REF!</definedName>
    <definedName name="접지공사">#REF!</definedName>
    <definedName name="_31515">#REF!</definedName>
    <definedName name="ㄴㅌ">#REF!</definedName>
    <definedName name="주소2">#REF!</definedName>
    <definedName name="금변2금안전관리비">#REF!</definedName>
    <definedName name="조도">#REF!</definedName>
    <definedName name="케노피">#REF!</definedName>
    <definedName name="__________________________________PI48">#REF!</definedName>
    <definedName name="_12C_65">#REF!</definedName>
    <definedName name="_22">#REF!</definedName>
    <definedName name="_8T노무야간">#REF!</definedName>
    <definedName name="_____________________________RO110">#REF!</definedName>
    <definedName name="노46">#REF!</definedName>
    <definedName name="압착5.5">#REF!</definedName>
    <definedName name="금회변금폐기물처리비">#REF!</definedName>
    <definedName name="_ATP9">#REF!</definedName>
    <definedName name="원가1" localSheetId="0">#REF!</definedName>
    <definedName name="품목상승이윤" localSheetId="0">#REF!</definedName>
    <definedName name="________________________PI48">#REF!</definedName>
    <definedName name="A1_">#REF!</definedName>
    <definedName name="_34161">#REF!</definedName>
    <definedName name="________PI60">#REF!</definedName>
    <definedName name="조합터파기0.2인력계">#REF!</definedName>
    <definedName name="신호기2">#REF!</definedName>
    <definedName name="_34359">#REF!</definedName>
    <definedName name="_36165">#REF!</definedName>
    <definedName name="_34357">#REF!</definedName>
    <definedName name="_12A_79">#REF!</definedName>
    <definedName name="_36117">#REF!</definedName>
    <definedName name="asfghasghj">#REF!</definedName>
    <definedName name="변관노무비금액">#REF!</definedName>
    <definedName name="_1B_8">#REF!</definedName>
    <definedName name="충북2">#REF!</definedName>
    <definedName name="김현철_대리">#REF!</definedName>
    <definedName name="oj2ndcum">#REF!</definedName>
    <definedName name="잡재료비">#REF!</definedName>
    <definedName name="Print_Area_MI" localSheetId="0">#REF!</definedName>
    <definedName name="ㄹㅇ교ㅗㅅㄱ">#REF!</definedName>
    <definedName name="ㅁㅂ">#REF!</definedName>
    <definedName name="단위공량12" localSheetId="0">#REF!</definedName>
    <definedName name="경비3">#REF!</definedName>
    <definedName name="재130.1">#REF!</definedName>
    <definedName name="_JJ84">#REF!</definedName>
    <definedName name="_BUN0036">#REF!</definedName>
    <definedName name="ㅈㄷㄻㅇㄹ" localSheetId="1">#REF!</definedName>
    <definedName name="아래" localSheetId="1">#REF!</definedName>
    <definedName name="산" localSheetId="0">#REF!</definedName>
    <definedName name="CV8_2C">#REF!</definedName>
    <definedName name="미송">#REF!</definedName>
    <definedName name="_12C_2">#REF!</definedName>
    <definedName name="_01._본____청">#REF!</definedName>
    <definedName name="_33309">#REF!</definedName>
    <definedName name="접전주">#REF!</definedName>
    <definedName name="_______RO80">#REF!</definedName>
    <definedName name="asdf" localSheetId="0">#REF!</definedName>
    <definedName name="모니터">#REF!</definedName>
    <definedName name="교량점검등">#REF!</definedName>
    <definedName name="_11A_22">#REF!</definedName>
    <definedName name="노107_1">#REF!</definedName>
    <definedName name="_BUK0003">#REF!</definedName>
    <definedName name="견출공002" localSheetId="0">#REF!</definedName>
    <definedName name="_10B_4">#REF!</definedName>
    <definedName name="__________PRN2">#REF!</definedName>
    <definedName name="_35711">#REF!</definedName>
    <definedName name="기재253.1">#REF!</definedName>
    <definedName name="_22430">#REF!</definedName>
    <definedName name="經費" localSheetId="0">#REF!</definedName>
    <definedName name="수은등200W">#REF!</definedName>
    <definedName name="BFORM.PRINT">#REF!</definedName>
    <definedName name="_____DOG3">#REF!</definedName>
    <definedName name="_22102">#REF!</definedName>
    <definedName name="석공1" localSheetId="0">#REF!</definedName>
    <definedName name="메렁">#REF!</definedName>
    <definedName name="_12B_42">#REF!</definedName>
    <definedName name="하자공종1">#REF!</definedName>
    <definedName name="평자재단가" localSheetId="0">#REF!</definedName>
    <definedName name="Freight">#REF!</definedName>
    <definedName name="보현">#REF!</definedName>
    <definedName name="_PRT6">#REF!</definedName>
    <definedName name="_13A_35">#REF!</definedName>
    <definedName name="ㅎㅎㅎㅎㅎ" localSheetId="0">#REF!</definedName>
    <definedName name="삼재">#REF!</definedName>
    <definedName name="교육훈련비">#REF!</definedName>
    <definedName name="비계목재2회">#REF!</definedName>
    <definedName name="준설선기관장001">#REF!</definedName>
    <definedName name="하석곤">#REF!</definedName>
    <definedName name="_35851">#REF!</definedName>
    <definedName name="____________WW7">#REF!</definedName>
    <definedName name="L2L">#REF!</definedName>
    <definedName name="_13B_40">#REF!</definedName>
    <definedName name="명찰가공">#REF!</definedName>
    <definedName name="이층주간선값">#REF!</definedName>
    <definedName name="배상훈">#REF!</definedName>
    <definedName name="통신관련기사_통신기사1급011">#REF!</definedName>
    <definedName name="_10C_65">#REF!</definedName>
    <definedName name="도서전력공급기">#REF!</definedName>
    <definedName name="사석주0745노">#REF!</definedName>
    <definedName name="변관재료비금액">#REF!</definedName>
    <definedName name="_GJJ0001">#REF!</definedName>
    <definedName name="_MatMult_AxB">#REF!</definedName>
    <definedName name="쪽재비">#REF!</definedName>
    <definedName name="할석공">#REF!</definedName>
    <definedName name="TOTAL1">#REF!</definedName>
    <definedName name="PB.200200">#REF!</definedName>
    <definedName name="_JJ104">#REF!</definedName>
    <definedName name="PE전선관1">#REF!</definedName>
    <definedName name="JAE_D_JAB_1">#REF!</definedName>
    <definedName name="_JJ157">#REF!</definedName>
    <definedName name="_3C_30">#REF!</definedName>
    <definedName name="NE_RTU_INPUT_RANGE">#REF!</definedName>
    <definedName name="ACX" localSheetId="0">#REF!</definedName>
    <definedName name="흄관운반1200노무비">#REF!</definedName>
    <definedName name="cq1r">#REF!</definedName>
    <definedName name="_55_0_SQAPA">#REF!</definedName>
    <definedName name="_19416">#REF!</definedName>
    <definedName name="도배공991" localSheetId="0">#REF!</definedName>
    <definedName name="YTYITY">#REF!</definedName>
    <definedName name="_34110">#REF!</definedName>
    <definedName name="_34651">#REF!</definedName>
    <definedName name="_KK2">#REF!</definedName>
    <definedName name="성토및다짐">#REF!</definedName>
    <definedName name="가링">#REF!</definedName>
    <definedName name="_35202">#REF!</definedName>
    <definedName name="CVVS14">#REF!</definedName>
    <definedName name="_____RO22">#REF!</definedName>
    <definedName name="신성1">#REF!</definedName>
    <definedName name="흄관운반1500계">#REF!</definedName>
    <definedName name="_11527">#REF!</definedName>
    <definedName name="폭" localSheetId="0">#REF!</definedName>
    <definedName name="륭튱ㅌ">#REF!</definedName>
    <definedName name="조경공R5">#REF!</definedName>
    <definedName name="_UJ0058">#REF!</definedName>
    <definedName name="기재207">#REF!</definedName>
    <definedName name="_DAN2" localSheetId="0">#REF!</definedName>
    <definedName name="테B8">#REF!</definedName>
    <definedName name="CCIN2">#REF!</definedName>
    <definedName name="용접">#REF!</definedName>
    <definedName name="_JJ91">#REF!</definedName>
    <definedName name="T자R6">#REF!</definedName>
    <definedName name="_461">#REF!</definedName>
    <definedName name="_36175">#REF!</definedName>
    <definedName name="___DAN70">#REF!</definedName>
    <definedName name="________LP1">#REF!</definedName>
    <definedName name="_KK10">#REF!</definedName>
    <definedName name="광통기">#REF!</definedName>
    <definedName name="_11707">#REF!</definedName>
    <definedName name="현장실사">#REF!</definedName>
    <definedName name="매자0804">#REF!</definedName>
    <definedName name="_DAN47" localSheetId="0">#REF!</definedName>
    <definedName name="압입운반차4노무">#REF!</definedName>
    <definedName name="_BUJ0041">#REF!</definedName>
    <definedName name="_10A_37">#REF!</definedName>
    <definedName name="H">#REF!</definedName>
    <definedName name="철근콘크리트깨기0.4기계경비">#REF!</definedName>
    <definedName name="군유1">#REF!</definedName>
    <definedName name="홍성재_선임님_반도체온양.패키지팀">#REF!</definedName>
    <definedName name="대전옥상외개통">#REF!</definedName>
    <definedName name="ㅁㄴ">#REF!</definedName>
    <definedName name="_______DOG33">#REF!</definedName>
    <definedName name="___DAN49">#REF!</definedName>
    <definedName name="제28호표재료비계">#REF!</definedName>
    <definedName name="_____________________________PI60">#REF!</definedName>
    <definedName name="Section11">#REF!</definedName>
    <definedName name="_JN54">#REF!</definedName>
    <definedName name="시방1">#REF!</definedName>
    <definedName name="미지">#REF!</definedName>
    <definedName name="_KK232">#REF!</definedName>
    <definedName name="SUPPORT" localSheetId="0">#REF!</definedName>
    <definedName name="애신" localSheetId="0">#REF!</definedName>
    <definedName name="_5B_16">#REF!</definedName>
    <definedName name="콘크리트공982">#REF!</definedName>
    <definedName name="박은숙">#REF!</definedName>
    <definedName name="조가선신설">#REF!</definedName>
    <definedName name="금액2">#REF!</definedName>
    <definedName name="택코팅30디스트리뷰우터3000청소비경비">#REF!</definedName>
    <definedName name="BLANK12">#REF!</definedName>
    <definedName name="_5_2_제2배수지">#REF!</definedName>
    <definedName name="벌목부002">#REF!</definedName>
    <definedName name="일공구가설비">#REF!</definedName>
    <definedName name="BUBN0008">#REF!</definedName>
    <definedName name="운전조">#REF!</definedName>
    <definedName name="밴드">#REF!</definedName>
    <definedName name="_JJ187">#REF!</definedName>
    <definedName name="재115">#REF!</definedName>
    <definedName name="_JJ163">#REF!</definedName>
    <definedName name="_GJN0001">#REF!</definedName>
    <definedName name="SUPPORT1" localSheetId="0">#REF!</definedName>
    <definedName name="생B8">#REF!</definedName>
    <definedName name="ㅏㅇ숓ㅀ">#REF!</definedName>
    <definedName name="광통신설치사011">#REF!</definedName>
    <definedName name="기재28">#REF!</definedName>
    <definedName name="______TON2">#REF!</definedName>
    <definedName name="_22424">#REF!</definedName>
    <definedName name="REMK">#REF!</definedName>
    <definedName name="_32411">#REF!</definedName>
    <definedName name="_Ç315___7">#REF!</definedName>
    <definedName name="_22425">#REF!</definedName>
    <definedName name="___RO35">#REF!</definedName>
    <definedName name="챠01">#REF!</definedName>
    <definedName name="운호3호">#REF!</definedName>
    <definedName name="_UN0104">#REF!</definedName>
    <definedName name="__MUX2">#REF!</definedName>
    <definedName name="노산3교집계표">#REF!</definedName>
    <definedName name="전기공사산업기사_전기공사기사2급001" localSheetId="0">#REF!</definedName>
    <definedName name="SSSSS___11">#REF!</definedName>
    <definedName name="복사2줄">#REF!</definedName>
    <definedName name="_2_10_우수배제시설" localSheetId="0">#REF!</definedName>
    <definedName name="박영호_과장">#REF!</definedName>
    <definedName name="인광교">#REF!</definedName>
    <definedName name="AAPRT3">#REF!</definedName>
    <definedName name="인입공사비">#REF!</definedName>
    <definedName name="RACK8">#REF!</definedName>
    <definedName name="DANGA111">#REF!</definedName>
    <definedName name="폴리머광3호설치주택지46m이하">#REF!</definedName>
    <definedName name="ㅁ30">#REF!</definedName>
    <definedName name="충북12">#REF!</definedName>
    <definedName name="ㅗ315">#REF!</definedName>
    <definedName name="도면복사비">#REF!</definedName>
    <definedName name="TV10CHFB">#REF!</definedName>
    <definedName name="기재352">#REF!</definedName>
    <definedName name="전체">#REF!</definedName>
    <definedName name="차량무전기철거">#REF!</definedName>
    <definedName name="금회변변전이윤">#REF!</definedName>
    <definedName name="용산4F">#REF!</definedName>
    <definedName name="_13603">#REF!</definedName>
    <definedName name="정웅기_수석">#REF!</definedName>
    <definedName name="ㅇㅎ">#REF!</definedName>
    <definedName name="조정1">#REF!</definedName>
    <definedName name="이철희">#REF!</definedName>
    <definedName name="기재317.1">#REF!</definedName>
    <definedName name="_BUN0030">#REF!</definedName>
    <definedName name="_ELP50">#REF!</definedName>
    <definedName name="기재113">#REF!</definedName>
    <definedName name="_31236">#REF!</definedName>
    <definedName name="_DAN147">#REF!</definedName>
    <definedName name="_UN0064">#REF!</definedName>
    <definedName name="합판">#REF!</definedName>
    <definedName name="코킹공002" localSheetId="0">#REF!</definedName>
    <definedName name="_____________________PI60">#REF!</definedName>
    <definedName name="_2B_2">#REF!</definedName>
    <definedName name="CIN_E1">#REF!</definedName>
    <definedName name="할증율" localSheetId="0">#REF!</definedName>
    <definedName name="기재161.1">#REF!</definedName>
    <definedName name="INPUT">#REF!</definedName>
    <definedName name="가공명찰취부">#REF!</definedName>
    <definedName name="목재거푸집1회">#REF!</definedName>
    <definedName name="대왕참R6">#REF!</definedName>
    <definedName name="ㅡㅡㅡ">#REF!</definedName>
    <definedName name="_15A_64">#REF!</definedName>
    <definedName name="기96111">#REF!</definedName>
    <definedName name="CODE3">#REF!</definedName>
    <definedName name="_UK0104">#REF!</definedName>
    <definedName name="___sub5">#REF!</definedName>
    <definedName name="___SUM13">#REF!</definedName>
    <definedName name="가180" localSheetId="0">#REF!</definedName>
    <definedName name="박_대현_과장님_34586668">#REF!</definedName>
    <definedName name="G4CCT">#REF!</definedName>
    <definedName name="_JJ35">#REF!</definedName>
    <definedName name="공준철_과장">#REF!</definedName>
    <definedName name="_NN121">#REF!</definedName>
    <definedName name="램프">#REF!</definedName>
    <definedName name="추가공사">#REF!</definedName>
    <definedName name="기재381.1">#REF!</definedName>
    <definedName name="_5B_3">#REF!</definedName>
    <definedName name="APP유형">#REF!</definedName>
    <definedName name="배전반1">#REF!</definedName>
    <definedName name="RO22___9">#REF!</definedName>
    <definedName name="TTTT">#REF!</definedName>
    <definedName name="인력경질토사터파기3m까지">#REF!</definedName>
    <definedName name="티바" localSheetId="0">#REF!</definedName>
    <definedName name="볼트1200">#REF!</definedName>
    <definedName name="UNITB">#REF!</definedName>
    <definedName name="최종INCR">#REF!</definedName>
    <definedName name="성서TB2">#REF!</definedName>
    <definedName name="공정목록">#REF!</definedName>
    <definedName name="_40총괄">#REF!</definedName>
    <definedName name="AVI">#REF!</definedName>
    <definedName name="_26131">#REF!</definedName>
    <definedName name="Kdo">#REF!</definedName>
    <definedName name="_Dist_Bin">#REF!</definedName>
    <definedName name="현장정리">#REF!</definedName>
    <definedName name="___DAN3">#REF!</definedName>
    <definedName name="_ind15">#REF!</definedName>
    <definedName name="단19">#REF!</definedName>
    <definedName name="___________ll15">#REF!</definedName>
    <definedName name="________WW2">#REF!</definedName>
    <definedName name="일제">#REF!</definedName>
    <definedName name="ㄴㅇㄴㄴ">#REF!</definedName>
    <definedName name="MYR">#REF!</definedName>
    <definedName name="FGD">#REF!</definedName>
    <definedName name="수1소B">#REF!</definedName>
    <definedName name="_16__123Graph_LBL_EENE_VVVF">#REF!</definedName>
    <definedName name="_____ys1">#REF!</definedName>
    <definedName name="수축12">#REF!</definedName>
    <definedName name="기재307.1">#REF!</definedName>
    <definedName name="ZLO">#REF!</definedName>
    <definedName name="ㅣㅏㅚㅗㅓ">#REF!</definedName>
    <definedName name="사석주0445경">#REF!</definedName>
    <definedName name="중도리" localSheetId="0">#REF!</definedName>
    <definedName name="행거82">#REF!</definedName>
    <definedName name="고광5">#REF!</definedName>
    <definedName name="용접봉전기1" localSheetId="0">#REF!</definedName>
    <definedName name="준설선기관장">#REF!</definedName>
    <definedName name="호처리시험">#REF!</definedName>
    <definedName name="석형호">#REF!</definedName>
    <definedName name="_KK156">#REF!</definedName>
    <definedName name="ds">#REF!</definedName>
    <definedName name="__JPY99">#REF!</definedName>
    <definedName name="PI48___3">#REF!</definedName>
    <definedName name="DANGA202">#REF!</definedName>
    <definedName name="RACK2000">#REF!</definedName>
    <definedName name="ㄴㅇㅀㄴㅇ">#REF!</definedName>
    <definedName name="철근공992">#REF!</definedName>
    <definedName name="_21213">#REF!</definedName>
    <definedName name="포설공011" localSheetId="0">#REF!</definedName>
    <definedName name="_BUN0022">#REF!</definedName>
    <definedName name="지103">#REF!</definedName>
    <definedName name="교량명">#REF!</definedName>
    <definedName name="________________________________DOG3">#REF!</definedName>
    <definedName name="EDDY1">#REF!</definedName>
    <definedName name="신흥1호">#REF!</definedName>
    <definedName name="________DOG3">#REF!</definedName>
    <definedName name="________10">#REF!</definedName>
    <definedName name="agencydump">#REF!</definedName>
    <definedName name="P_NAE">#REF!</definedName>
    <definedName name="적용계약일반관리비" localSheetId="0">#REF!</definedName>
    <definedName name="B5B">#REF!</definedName>
    <definedName name="한동환">#REF!</definedName>
    <definedName name="PRINT.TITLES">#REF!</definedName>
    <definedName name="노무비합1">#REF!</definedName>
    <definedName name="기노62">#REF!</definedName>
    <definedName name="이윤계">#REF!</definedName>
    <definedName name="기계경비">#REF!</definedName>
    <definedName name="_9C_10">#REF!</definedName>
    <definedName name="일각">#REF!</definedName>
    <definedName name="에이스판넬">#REF!</definedName>
    <definedName name="코아이용료">#REF!</definedName>
    <definedName name="노48_1">#REF!</definedName>
    <definedName name="박홍식_님">#REF!</definedName>
    <definedName name="사굴착">#REF!</definedName>
    <definedName name="_GJK0017">#REF!</definedName>
    <definedName name="HT_E1">#REF!</definedName>
    <definedName name="사급경비2">#REF!</definedName>
    <definedName name="수공철개23호설치주택지">#REF!</definedName>
    <definedName name="_NN79">#REF!</definedName>
    <definedName name="흙빼기노무">#REF!</definedName>
    <definedName name="소">#REF!</definedName>
    <definedName name="이민규님_IP통신연구소">#REF!</definedName>
    <definedName name="ㅁ2">#REF!</definedName>
    <definedName name="타일공사">#REF!</definedName>
    <definedName name="광케입블">#REF!</definedName>
    <definedName name="_UL0004">#REF!</definedName>
    <definedName name="_25742">#REF!</definedName>
    <definedName name="Ty2TL" localSheetId="0">#REF!</definedName>
    <definedName name="플랜트배관공001" localSheetId="0">#REF!</definedName>
    <definedName name="_10B_89">#REF!</definedName>
    <definedName name="철근콘크리트깨기0.4치즐노무비">#REF!</definedName>
    <definedName name="기성전공사원가">#REF!</definedName>
    <definedName name="_15B_81">#REF!</definedName>
    <definedName name="_18A_7">#REF!</definedName>
    <definedName name="이공구직접노무비">#REF!</definedName>
    <definedName name="_10B_35">#REF!</definedName>
    <definedName name="K_70">#REF!</definedName>
    <definedName name="danga">#REF!</definedName>
    <definedName name="충북4">#REF!</definedName>
    <definedName name="저압케이블전공991">#REF!</definedName>
    <definedName name="seta4">#REF!</definedName>
    <definedName name="_32110">#REF!</definedName>
    <definedName name="AWGRWGAW" localSheetId="0">#REF!</definedName>
    <definedName name="원자력용접공982" localSheetId="0">#REF!</definedName>
    <definedName name="_11C_16">#REF!</definedName>
    <definedName name="_ll15">#REF!</definedName>
    <definedName name="______LU2">#REF!</definedName>
    <definedName name="접지봉커넥터_19Φ_U볼트형">#REF!</definedName>
    <definedName name="목도982" localSheetId="0">#REF!</definedName>
    <definedName name="윤동섭">#REF!</definedName>
    <definedName name="_36222">#REF!</definedName>
    <definedName name="POSITION">#REF!</definedName>
    <definedName name="_6B_21">#REF!</definedName>
    <definedName name="조력공011" localSheetId="0">#REF!</definedName>
    <definedName name="sb112_창_창호추가공사">#REF!</definedName>
    <definedName name="PG">#REF!</definedName>
    <definedName name="터파기기계0.7계">#REF!</definedName>
    <definedName name="fhdd">#REF!</definedName>
    <definedName name="GGGG___12">#REF!</definedName>
    <definedName name="_7C_15">#REF!</definedName>
    <definedName name="총계2">#REF!</definedName>
    <definedName name="gb_s_1">#REF!</definedName>
    <definedName name="택코팅40아스팔트스프레이어300살포경비">#REF!</definedName>
    <definedName name="input_oc48">#REF!</definedName>
    <definedName name="_UJ0052">#REF!</definedName>
    <definedName name="배전활선전공992">#REF!</definedName>
    <definedName name="_15A_43">#REF!</definedName>
    <definedName name="________RO35">#REF!</definedName>
    <definedName name="CV1C3.5">#REF!</definedName>
    <definedName name="_25400">#REF!</definedName>
    <definedName name="DDDD___11">#REF!</definedName>
    <definedName name="기계운전사">#REF!</definedName>
    <definedName name="일위목록2">#REF!</definedName>
    <definedName name="data">#REF!</definedName>
    <definedName name="페기갑지">#REF!</definedName>
    <definedName name="호호호호" localSheetId="0">#REF!</definedName>
    <definedName name="한식목공조공991">#REF!</definedName>
    <definedName name="PRINT_TITSES" localSheetId="0">#REF!</definedName>
    <definedName name="_2B_9">#REF!</definedName>
    <definedName name="지사당">#REF!</definedName>
    <definedName name="___a100000">#REF!</definedName>
    <definedName name="금회변변장산재보험료">#REF!</definedName>
    <definedName name="호">#REF!</definedName>
    <definedName name="hjkjhg">#REF!</definedName>
    <definedName name="노26">#REF!</definedName>
    <definedName name="__bar29">#REF!</definedName>
    <definedName name="사석보01445경">#REF!</definedName>
    <definedName name="_9G__Extr" localSheetId="0">#REF!</definedName>
    <definedName name="SPP_백__PIPE_50A_단중">#REF!</definedName>
    <definedName name="기재377">#REF!</definedName>
    <definedName name="변여비교통통신비">#REF!</definedName>
    <definedName name="샷시공991" localSheetId="0">#REF!</definedName>
    <definedName name="_11B_16">#REF!</definedName>
    <definedName name="닥트공002">#REF!</definedName>
    <definedName name="alphae">#REF!</definedName>
    <definedName name="상림2호">#REF!</definedName>
    <definedName name="순">#REF!</definedName>
    <definedName name="준설선선장982" localSheetId="0">#REF!</definedName>
    <definedName name="uyoiuy" localSheetId="0">#REF!</definedName>
    <definedName name="히ㅏㅓㅏㅚㅏ" localSheetId="0">#REF!</definedName>
    <definedName name="절단공012" localSheetId="0">#REF!</definedName>
    <definedName name="창호목공001">#REF!</definedName>
    <definedName name="_10A_41">#REF!</definedName>
    <definedName name="토사보02180노">#REF!</definedName>
    <definedName name="재49">#REF!</definedName>
    <definedName name="_BUJ0017">#REF!</definedName>
    <definedName name="n이">#REF!</definedName>
    <definedName name="기층기계전압타이어노무비">#REF!</definedName>
    <definedName name="_36176">#REF!</definedName>
    <definedName name="Page14">#REF!</definedName>
    <definedName name="_26370">#REF!</definedName>
    <definedName name="요율">#REF!</definedName>
    <definedName name="일위지장이설">#REF!</definedName>
    <definedName name="_NN80">#REF!</definedName>
    <definedName name="_7A_1">#REF!</definedName>
    <definedName name="__a100000" localSheetId="0">#REF!</definedName>
    <definedName name="기재214">#REF!</definedName>
    <definedName name="_9A_28">#REF!</definedName>
    <definedName name="STS_PIPE_100A_10S_단중">#REF!</definedName>
    <definedName name="갈빌1호">#REF!</definedName>
    <definedName name="이공구기타경비">#REF!</definedName>
    <definedName name="_23412">#REF!</definedName>
    <definedName name="기재268">#REF!</definedName>
    <definedName name="표지1">#REF!</definedName>
    <definedName name="_2A_21">#REF!</definedName>
    <definedName name="IL___12">#REF!</definedName>
    <definedName name="_12C_26">#REF!</definedName>
    <definedName name="_UJ0039">#REF!</definedName>
    <definedName name="_17C_8">#REF!</definedName>
    <definedName name="황석원님_초고속사업팀">#REF!</definedName>
    <definedName name="_14_0_0__123Grap">#REF!</definedName>
    <definedName name="암거구체수량산출_1연">#REF!</definedName>
    <definedName name="_PL0005">#REF!</definedName>
    <definedName name="적용계약산재보험료" localSheetId="0">#REF!</definedName>
    <definedName name="D" localSheetId="1">#REF!</definedName>
    <definedName name="세금공과금">#REF!</definedName>
    <definedName name="당초도급액">#REF!</definedName>
    <definedName name="ㅁㅁ158">#REF!</definedName>
    <definedName name="김기룡_대리">#REF!</definedName>
    <definedName name="단56">#REF!</definedName>
    <definedName name="시료">#REF!</definedName>
    <definedName name="CAMA적용여부">#REF!</definedName>
    <definedName name="_JN88">#REF!</definedName>
    <definedName name="이강욱">#REF!</definedName>
    <definedName name="입구형광조도기여">#REF!</definedName>
    <definedName name="_32201">#REF!</definedName>
    <definedName name="E50M">#REF!</definedName>
    <definedName name="보온합계">#REF!</definedName>
    <definedName name="FLO">#REF!</definedName>
    <definedName name="빼기">#REF!</definedName>
    <definedName name="_1C_12">#REF!</definedName>
    <definedName name="기재53">#REF!</definedName>
    <definedName name="_12_3_0Crite">#REF!</definedName>
    <definedName name="_5B_1">#REF!</definedName>
    <definedName name="박성일_책임">#REF!</definedName>
    <definedName name="cjfrj">#REF!</definedName>
    <definedName name="_NO38">#REF!</definedName>
    <definedName name="___________________________________DOG3">#REF!</definedName>
    <definedName name="콘크리트">#REF!</definedName>
    <definedName name="直接人件費" localSheetId="0">#REF!</definedName>
    <definedName name="원가내역" localSheetId="1">#REF!</definedName>
    <definedName name="ㅊ1555">#REF!</definedName>
    <definedName name="__DOG1">#REF!</definedName>
    <definedName name="_15B_75">#REF!</definedName>
    <definedName name="ㅗㅎ로오">#REF!</definedName>
    <definedName name="제5호표노무비계">#REF!</definedName>
    <definedName name="_AFX28">#REF!</definedName>
    <definedName name="ㅁ1144" localSheetId="0">#REF!</definedName>
    <definedName name="원자력품질관리사001" localSheetId="0">#REF!</definedName>
    <definedName name="_UL0019">#REF!</definedName>
    <definedName name="_______________________________DOG2">#REF!</definedName>
    <definedName name="유용성토덤프리핑암">#REF!</definedName>
    <definedName name="_52___0mon">#REF!</definedName>
    <definedName name="통신관련산업기사_통신기사2급011">#REF!</definedName>
    <definedName name="BUBL0008">#REF!</definedName>
    <definedName name="케이블타이A">#REF!</definedName>
    <definedName name="srjt">#REF!</definedName>
    <definedName name="U볼트578">#REF!</definedName>
    <definedName name="공급가액12">#REF!</definedName>
    <definedName name="토관리">#REF!</definedName>
    <definedName name="기재83.1">#REF!</definedName>
    <definedName name="__DAN59">#REF!</definedName>
    <definedName name="부가율">#REF!</definedName>
    <definedName name="덕지1호" localSheetId="0">#REF!</definedName>
    <definedName name="___UP1">#REF!</definedName>
    <definedName name="기층소규모경비">#REF!</definedName>
    <definedName name="통신설">#REF!</definedName>
    <definedName name="_AMI1">#REF!</definedName>
    <definedName name="기재266.1">#REF!</definedName>
    <definedName name="공명1">#REF!</definedName>
    <definedName name="nmy">#REF!</definedName>
    <definedName name="제4호표">#REF!</definedName>
    <definedName name="아스팔트운반운반비계">#REF!</definedName>
    <definedName name="DANGA169" localSheetId="0">#REF!</definedName>
    <definedName name="qfedafd">#REF!</definedName>
    <definedName name="DANGA180" localSheetId="0">#REF!</definedName>
    <definedName name="보강토등기타">#REF!</definedName>
    <definedName name="_12100">#REF!</definedName>
    <definedName name="실행예산11" localSheetId="1">#REF!</definedName>
    <definedName name="Tl">#REF!</definedName>
    <definedName name="로울러1">#REF!</definedName>
    <definedName name="UNITCA">#REF!</definedName>
    <definedName name="표층기계전압단뎀재료비">#REF!</definedName>
    <definedName name="_NO198">#REF!</definedName>
    <definedName name="표지001">#REF!</definedName>
    <definedName name="_GJK0041">#REF!</definedName>
    <definedName name="갑지">#REF!</definedName>
    <definedName name="_26320">#REF!</definedName>
    <definedName name="기재438.1">#REF!</definedName>
    <definedName name="램머노무야간">#REF!</definedName>
    <definedName name="동별내역">#REF!</definedName>
    <definedName name="토재">#REF!</definedName>
    <definedName name="흄50">#REF!</definedName>
    <definedName name="_15C_48">#REF!</definedName>
    <definedName name="WKD" localSheetId="0">#REF!</definedName>
    <definedName name="STS_PIPE_20A_10S_단중">#REF!</definedName>
    <definedName name="머여">#REF!</definedName>
    <definedName name="유지보수" localSheetId="0">#REF!</definedName>
    <definedName name="소모품2">#REF!</definedName>
    <definedName name="무대설비일위대가">#REF!</definedName>
    <definedName name="타일시멘트백색">#REF!</definedName>
    <definedName name="_16B_12">#REF!</definedName>
    <definedName name="CURRENT_3">#REF!</definedName>
    <definedName name="일위대가목록">#REF!</definedName>
    <definedName name="출">#REF!</definedName>
    <definedName name="암대전">#REF!</definedName>
    <definedName name="_ELP30">#REF!</definedName>
    <definedName name="_11515">#REF!</definedName>
    <definedName name="bdsxzhds" localSheetId="0">#REF!</definedName>
    <definedName name="ㅇ널">#REF!</definedName>
    <definedName name="_35527">#REF!</definedName>
    <definedName name="강탄성계수">#REF!</definedName>
    <definedName name="_DAN125">#REF!</definedName>
    <definedName name="황석원님_초고속사업팀_779.8425_6999">#REF!</definedName>
    <definedName name="이이">#REF!</definedName>
    <definedName name="akfj" localSheetId="0">#REF!</definedName>
    <definedName name="플랜트제관공992">#REF!</definedName>
    <definedName name="_O15">#REF!</definedName>
    <definedName name="DANGA218">#REF!</definedName>
    <definedName name="전선_IV">#REF!</definedName>
    <definedName name="_NMB96">#REF!</definedName>
    <definedName name="_BUK0007">#REF!</definedName>
    <definedName name="레미콘1" localSheetId="0">#REF!</definedName>
    <definedName name="__________________WW8">#REF!</definedName>
    <definedName name="잔디5재료">#REF!</definedName>
    <definedName name="_18C_6">#REF!</definedName>
    <definedName name="AA형">#REF!</definedName>
    <definedName name="함체설치A">#REF!</definedName>
    <definedName name="사층배관값">#REF!</definedName>
    <definedName name="자재단가">#REF!</definedName>
    <definedName name="레미콘135">#REF!</definedName>
    <definedName name="_UL0047">#REF!</definedName>
    <definedName name="_12C_39">#REF!</definedName>
    <definedName name="이성모">#REF!</definedName>
    <definedName name="_11312">#REF!</definedName>
    <definedName name="ㅗㄱ소곳곣" localSheetId="0">#REF!</definedName>
    <definedName name="BLANK34">#REF!</definedName>
    <definedName name="GMLWD">#REF!</definedName>
    <definedName name="_8B_20">#REF!</definedName>
    <definedName name="_JJ229">#REF!</definedName>
    <definedName name="전기일위목록">#REF!</definedName>
    <definedName name="Len" localSheetId="0">#REF!</definedName>
    <definedName name="ㅜㅠㅓ.허">#REF!</definedName>
    <definedName name="DOG4___10">#REF!</definedName>
    <definedName name="ㅇㄴㄻ" localSheetId="0">#REF!</definedName>
    <definedName name="지수표">#REF!</definedName>
    <definedName name="장정길님_솔루션서비스">#REF!</definedName>
    <definedName name="계수B6">#REF!</definedName>
    <definedName name="erawer" localSheetId="0">#REF!</definedName>
    <definedName name="김기현님_메카트로닉스">#REF!</definedName>
    <definedName name="_13CumI">#REF!</definedName>
    <definedName name="생관2.0">#REF!</definedName>
    <definedName name="_NO22">#REF!</definedName>
    <definedName name="코핑높이">#REF!</definedName>
    <definedName name="_______________________________DOG3">#REF!</definedName>
    <definedName name="_bfs3">#REF!</definedName>
    <definedName name="골재Q모래불량">#REF!</definedName>
    <definedName name="K_70_SW">#REF!</definedName>
    <definedName name="수량2">#REF!</definedName>
    <definedName name="목도992" localSheetId="0">#REF!</definedName>
    <definedName name="_35793">#REF!</definedName>
    <definedName name="SLAB3" localSheetId="0">#REF!</definedName>
    <definedName name="_26100">#REF!</definedName>
    <definedName name="ㄹㅇㅎㄹㅇ">#REF!</definedName>
    <definedName name="_13C_57">#REF!</definedName>
    <definedName name="재75.1">#REF!</definedName>
    <definedName name="T14P">#REF!</definedName>
    <definedName name="사석주0745경">#REF!</definedName>
    <definedName name="BDLEN_1">#REF!</definedName>
    <definedName name="입안4호">#REF!</definedName>
    <definedName name="지선애자">#REF!</definedName>
    <definedName name="ㅇㅁㄴㅇㄹㅈㄷ">#REF!</definedName>
    <definedName name="_3B_7">#REF!</definedName>
    <definedName name="_10B_6">#REF!</definedName>
    <definedName name="_11708">#REF!</definedName>
    <definedName name="_58a16385_">#REF!</definedName>
    <definedName name="기재81.1">#REF!</definedName>
    <definedName name="기재28.1">#REF!</definedName>
    <definedName name="택코팅30디스트리뷰우터3000계">#REF!</definedName>
    <definedName name="_13G__Extract">#REF!</definedName>
    <definedName name="방수공982" localSheetId="0">#REF!</definedName>
    <definedName name="접화정">#REF!</definedName>
    <definedName name="자46">#REF!</definedName>
    <definedName name="_12A_4">#REF!</definedName>
    <definedName name="_H19">#REF!</definedName>
    <definedName name="금변전공사원가" localSheetId="0">#REF!</definedName>
    <definedName name="철근가공_및_조립_간단">#REF!</definedName>
    <definedName name="_32317">#REF!</definedName>
    <definedName name="보20">#REF!</definedName>
    <definedName name="PE36포설">#REF!</definedName>
    <definedName name="_25407">#REF!</definedName>
    <definedName name="_4C_21">#REF!</definedName>
    <definedName name="_TJ0043">#REF!</definedName>
    <definedName name="락야">#REF!</definedName>
    <definedName name="dped">#REF!</definedName>
    <definedName name="_50___0CumI">#REF!</definedName>
    <definedName name="옥외등철거공구손료">#REF!</definedName>
    <definedName name="_32_0I">#REF!</definedName>
    <definedName name="동백나무H2.0">#REF!</definedName>
    <definedName name="_LGE10">#REF!</definedName>
    <definedName name="BCONN54">#REF!</definedName>
    <definedName name="자갈운반40mm">#REF!</definedName>
    <definedName name="특수화공982" localSheetId="0">#REF!</definedName>
    <definedName name="_________PRN2">#REF!</definedName>
    <definedName name="굴착공사6">#REF!</definedName>
    <definedName name="메탈스크린">#REF!</definedName>
    <definedName name="삼층접지선값">#REF!</definedName>
    <definedName name="반인천">#REF!</definedName>
    <definedName name="_147P10_">#REF!</definedName>
    <definedName name="조합터파기0.7경비">#REF!</definedName>
    <definedName name="_34267">#REF!</definedName>
    <definedName name="HS">#REF!</definedName>
    <definedName name="ㅀㅎ">#REF!</definedName>
    <definedName name="사업개요1">#REF!</definedName>
    <definedName name="소트">#REF!</definedName>
    <definedName name="경북옥외개통">#REF!</definedName>
    <definedName name="현장계기" localSheetId="0">#REF!</definedName>
    <definedName name="포설공982">#REF!</definedName>
    <definedName name="WW2___2">#REF!</definedName>
    <definedName name="하행연장">#REF!</definedName>
    <definedName name="IV1.6">#REF!</definedName>
    <definedName name="기노8">#REF!</definedName>
    <definedName name="기사주">#REF!</definedName>
    <definedName name="_________________________RO80">#REF!</definedName>
    <definedName name="____________qa1">#REF!</definedName>
    <definedName name="금회변변장순공사원가">#REF!</definedName>
    <definedName name="____________DOG22">#REF!</definedName>
    <definedName name="wind1">#REF!</definedName>
    <definedName name="송전전공002">#REF!</definedName>
    <definedName name="fdhsd">#REF!</definedName>
    <definedName name="_NO126">#REF!</definedName>
    <definedName name="원자력플랜트전공002" localSheetId="0">#REF!</definedName>
    <definedName name="PE28포설">#REF!</definedName>
    <definedName name="phiv" localSheetId="0">#REF!</definedName>
    <definedName name="E29M">#REF!</definedName>
    <definedName name="김종호">#REF!</definedName>
    <definedName name="관찰로경">#REF!</definedName>
    <definedName name="_35792">#REF!</definedName>
    <definedName name="總原價">#REF!</definedName>
    <definedName name="기재118.1">#REF!</definedName>
    <definedName name="터파기계산">#REF!</definedName>
    <definedName name="재74.1">#REF!</definedName>
    <definedName name="_15A_50">#REF!</definedName>
    <definedName name="_GJN0005">#REF!</definedName>
    <definedName name="보조기층기계전압진동노무비">#REF!</definedName>
    <definedName name="_FRF99">#REF!</definedName>
    <definedName name="_36243">#REF!</definedName>
    <definedName name="고압케이블전공002" localSheetId="0">#REF!</definedName>
    <definedName name="시설하양TXA1">#REF!</definedName>
    <definedName name="ANGLE15T">#REF!</definedName>
    <definedName name="광통신설치사011" localSheetId="0">#REF!</definedName>
    <definedName name="사층주간선값">#REF!</definedName>
    <definedName name="_4A_30">#REF!</definedName>
    <definedName name="_13C_50">#REF!</definedName>
    <definedName name="기재167.1">#REF!</definedName>
    <definedName name="bd" localSheetId="0">#REF!</definedName>
    <definedName name="MOPR">#REF!</definedName>
    <definedName name="_40_3_0Crite">#REF!</definedName>
    <definedName name="LLLL" localSheetId="0">#REF!</definedName>
    <definedName name="폴리머광34호설치주택지">#REF!</definedName>
    <definedName name="전압강하가기">#REF!</definedName>
    <definedName name="ES시트" localSheetId="0">#REF!</definedName>
    <definedName name="기재328.1">#REF!</definedName>
    <definedName name="______________________________DOG1">#REF!</definedName>
    <definedName name="가설공사노무비합계">#REF!</definedName>
    <definedName name="퍼티1" localSheetId="0">#REF!</definedName>
    <definedName name="SUB">#REF!</definedName>
    <definedName name="호ㅓㅕㅏ6ㅅ서ㅛㅓ">#REF!</definedName>
    <definedName name="상급원자력기술자991" localSheetId="0">#REF!</definedName>
    <definedName name="광케이블설치사991" localSheetId="0">#REF!</definedName>
    <definedName name="__LP2">#REF!</definedName>
    <definedName name="방수고아" localSheetId="0">#REF!</definedName>
    <definedName name="청구내역악세사리">#REF!</definedName>
    <definedName name="jkhgkjj">#REF!</definedName>
    <definedName name="금변전총공사비">#REF!</definedName>
    <definedName name="_31801">#REF!</definedName>
    <definedName name="F_TMOD">#REF!</definedName>
    <definedName name="금회변전산재보험료">#REF!</definedName>
    <definedName name="기재251">#REF!</definedName>
    <definedName name="총재">#REF!</definedName>
    <definedName name="DISC">#REF!</definedName>
    <definedName name="_MX7">#REF!</definedName>
    <definedName name="K_EUROUSD">#REF!</definedName>
    <definedName name="철인" localSheetId="0">#REF!</definedName>
    <definedName name="서울옥내계약입고">#REF!</definedName>
    <definedName name="옹잔">#REF!</definedName>
    <definedName name="철판110">#REF!</definedName>
    <definedName name="광수신감도">#REF!</definedName>
    <definedName name="_JJ17">#REF!</definedName>
    <definedName name="아노1">#REF!</definedName>
    <definedName name="ftw">#REF!</definedName>
    <definedName name="접지접지봉2접지반2">#REF!</definedName>
    <definedName name="_8A_1">#REF!</definedName>
    <definedName name="vbxcbcvx">#REF!</definedName>
    <definedName name="YUKOL">#REF!</definedName>
    <definedName name="플랩밸브">#REF!</definedName>
    <definedName name="광케기사2">#REF!</definedName>
    <definedName name="물량2">#REF!</definedName>
    <definedName name="_________LV01">#REF!</definedName>
    <definedName name="DANGA164" localSheetId="0">#REF!</definedName>
    <definedName name="도급경비1">#REF!</definedName>
    <definedName name="금변장산재보험료">#REF!</definedName>
    <definedName name="todl">#REF!</definedName>
    <definedName name="접속함체2">#REF!</definedName>
    <definedName name="_______________________________IL1">#REF!</definedName>
    <definedName name="공수1">#REF!</definedName>
    <definedName name="지적기2">#REF!</definedName>
    <definedName name="__VLX6">#REF!</definedName>
    <definedName name="DOG4___3">#REF!</definedName>
    <definedName name="DANGA184">#REF!</definedName>
    <definedName name="__RO110">#REF!</definedName>
    <definedName name="재31.1">#REF!</definedName>
    <definedName name="_15A_20">#REF!</definedName>
    <definedName name="_34154">#REF!</definedName>
    <definedName name="견출공011" localSheetId="0">#REF!</definedName>
    <definedName name="_34504">#REF!</definedName>
    <definedName name="TABLE_58">#REF!</definedName>
    <definedName name="_OPM3">#REF!</definedName>
    <definedName name="TABLE_61">#REF!</definedName>
    <definedName name="_13B_26">#REF!</definedName>
    <definedName name="_9A_17">#REF!</definedName>
    <definedName name="자갈운반노무비">#REF!</definedName>
    <definedName name="_34___123Graph_LBL_DENE_VVVF">#REF!</definedName>
    <definedName name="기재32.1">#REF!</definedName>
    <definedName name="NNF">#REF!</definedName>
    <definedName name="풍납동">#REF!</definedName>
    <definedName name="용접공_일반012">#REF!</definedName>
    <definedName name="운반2">#REF!</definedName>
    <definedName name="금회경비">#REF!</definedName>
    <definedName name="DANGA16" localSheetId="0">#REF!</definedName>
    <definedName name="_JJ224">#REF!</definedName>
    <definedName name="절">#REF!</definedName>
    <definedName name="_BUN0038">#REF!</definedName>
    <definedName name="_____RO110">#REF!</definedName>
    <definedName name="사리도재료">#REF!</definedName>
    <definedName name="광원파장측정">#REF!</definedName>
    <definedName name="MOTOR__________4">#REF!</definedName>
    <definedName name="H13..">#REF!</definedName>
    <definedName name="SIGCK1" localSheetId="0">#REF!</definedName>
    <definedName name="ㄹㅇㄶ" localSheetId="1">#REF!</definedName>
    <definedName name="직접노무비요율">#REF!</definedName>
    <definedName name="이윤1">#REF!</definedName>
    <definedName name="내장공1">#REF!</definedName>
    <definedName name="_JJ162">#REF!</definedName>
    <definedName name="A12..A13_">#REF!</definedName>
    <definedName name="tied">#REF!</definedName>
    <definedName name="ㅇㄹ" localSheetId="1">#REF!</definedName>
    <definedName name="ㄱㄷㅈㅂㄷ" localSheetId="0">#REF!</definedName>
    <definedName name="모과2005">#REF!</definedName>
    <definedName name="__DAN9">#REF!</definedName>
    <definedName name="메타8재료">#REF!</definedName>
    <definedName name="맨홀11.5" localSheetId="0">#REF!</definedName>
    <definedName name="T10M">#REF!</definedName>
    <definedName name="_15C_76">#REF!</definedName>
    <definedName name="_fff84">#REF!</definedName>
    <definedName name="일반관리1">#REF!</definedName>
    <definedName name="_15C_11">#REF!</definedName>
    <definedName name="_OPM1">#REF!</definedName>
    <definedName name="BUFFER1">#REF!</definedName>
    <definedName name="스텐레스셔터1" localSheetId="0">#REF!</definedName>
    <definedName name="_31106">#REF!</definedName>
    <definedName name="A행거">#REF!</definedName>
    <definedName name="test">#REF!</definedName>
    <definedName name="FR37C2.0">#REF!</definedName>
    <definedName name="VLX">#REF!</definedName>
    <definedName name="원자력기계설치공011" localSheetId="0">#REF!</definedName>
    <definedName name="__DAN83">#REF!</definedName>
    <definedName name="TSYS">#REF!</definedName>
    <definedName name="ㄴㅇㅍㅁㄴㅇㄹ">#REF!</definedName>
    <definedName name="기재203">#REF!</definedName>
    <definedName name="기재124.1">#REF!</definedName>
    <definedName name="전시총집계">#REF!</definedName>
    <definedName name="제15호표노무비계">#REF!</definedName>
    <definedName name="통신내선공982">#REF!</definedName>
    <definedName name="콘크리트포장파괴0.4작업보조원계">#REF!</definedName>
    <definedName name="______DOG2">#REF!</definedName>
    <definedName name="_A66000">#REF!</definedName>
    <definedName name="경기북옥내계약미입고">#REF!</definedName>
    <definedName name="cvbsdfg" localSheetId="1">#REF!</definedName>
    <definedName name="관노10">#REF!</definedName>
    <definedName name="_25413">#REF!</definedName>
    <definedName name="가중나무B8">#REF!</definedName>
    <definedName name="세라민페인트" localSheetId="0">#REF!</definedName>
    <definedName name="흄관운반250재료비">#REF!</definedName>
    <definedName name="NOMU_1">#REF!</definedName>
    <definedName name="아스팔트포장파괴0.7경비">#REF!</definedName>
    <definedName name="이음철못">#REF!</definedName>
    <definedName name="코너판넬1">#REF!</definedName>
    <definedName name="___D1">#REF!</definedName>
    <definedName name="SLAB11">#REF!</definedName>
    <definedName name="변도급액" localSheetId="0">#REF!</definedName>
    <definedName name="_NO95">#REF!</definedName>
    <definedName name="_BUL0042">#REF!</definedName>
    <definedName name="_woogi" localSheetId="0">#REF!</definedName>
    <definedName name="조합터파기0.2기계계">#REF!</definedName>
    <definedName name="조합되메우기0.4노무비">#REF!</definedName>
    <definedName name="케이블1">#REF!</definedName>
    <definedName name="양수기_건설용펌프">#REF!</definedName>
    <definedName name="주" localSheetId="0">#REF!</definedName>
    <definedName name="__DAN69">#REF!</definedName>
    <definedName name="ㅇㄱ1">#REF!</definedName>
    <definedName name="A머캐중층10">#REF!</definedName>
    <definedName name="의장본관내역">#REF!</definedName>
    <definedName name="_NO183">#REF!</definedName>
    <definedName name="보통인부B4이하">#REF!</definedName>
    <definedName name="ㄱ숃교">#REF!</definedName>
    <definedName name="재111">#REF!</definedName>
    <definedName name="전내1544k">#REF!</definedName>
    <definedName name="통신관련기사_통신기사1급002" localSheetId="0">#REF!</definedName>
    <definedName name="_24102">#REF!</definedName>
    <definedName name="콘방2구">#REF!</definedName>
    <definedName name="플랜트제관공001">#REF!</definedName>
    <definedName name="이층배관값" localSheetId="0">#REF!</definedName>
    <definedName name="차수">#REF!</definedName>
    <definedName name="금회변장도급액">#REF!</definedName>
    <definedName name="_3A_15">#REF!</definedName>
    <definedName name="빌딩통합관리">#REF!</definedName>
    <definedName name="F1층">#REF!</definedName>
    <definedName name="Ty2H2" localSheetId="0">#REF!</definedName>
    <definedName name="볼75">#REF!</definedName>
    <definedName name="고급원자력비파괴시험공982">#REF!</definedName>
    <definedName name="_JJ68">#REF!</definedName>
    <definedName name="조합되메우기0.2인력노무비">#REF!</definedName>
    <definedName name="ㅎㅎㅎㅎㅎㅎㅎㅎㅎㅎㅎㅎㅎ">#REF!</definedName>
    <definedName name="TIT" localSheetId="1">#REF!</definedName>
    <definedName name="재160.1">#REF!</definedName>
    <definedName name="남양2">#REF!</definedName>
    <definedName name="______________LPB1">#REF!</definedName>
    <definedName name="강관동바리605" localSheetId="0">#REF!</definedName>
    <definedName name="보링공_지질조사011" localSheetId="0">#REF!</definedName>
    <definedName name="DANGA65">#REF!</definedName>
    <definedName name="금회변변장환경보전비">#REF!</definedName>
    <definedName name="_12C_29">#REF!</definedName>
    <definedName name="지적기사_2급">#REF!</definedName>
    <definedName name="전기공사기사_전기공사기사1급992" localSheetId="0">#REF!</definedName>
    <definedName name="김우준_과장">#REF!</definedName>
    <definedName name="_52.내산도료칠">#REF!</definedName>
    <definedName name="곰솔H3.5xW1.5xR12">#REF!</definedName>
    <definedName name="수진">#REF!</definedName>
    <definedName name="_32611">#REF!</definedName>
    <definedName name="_DOG2">#REF!</definedName>
    <definedName name="렁7ㅛㅕ" localSheetId="0">#REF!</definedName>
    <definedName name="옹" localSheetId="0">#REF!</definedName>
    <definedName name="옹합">#REF!</definedName>
    <definedName name="지적기능산업기사_지적기능사1급991" localSheetId="0">#REF!</definedName>
    <definedName name="한재표">#REF!</definedName>
    <definedName name="일제" localSheetId="0">#REF!</definedName>
    <definedName name="단_가6">#REF!</definedName>
    <definedName name="gbi_d">#REF!</definedName>
    <definedName name="회시2호">#REF!</definedName>
    <definedName name="판재_미송">#REF!</definedName>
    <definedName name="궤도공982" localSheetId="0">#REF!</definedName>
    <definedName name="E51E">#REF!</definedName>
    <definedName name="_68G__Extr">#REF!</definedName>
    <definedName name="_21312">#REF!</definedName>
    <definedName name="금변장공급가액">#REF!</definedName>
    <definedName name="기재182.1">#REF!</definedName>
    <definedName name="경기남컨계약미입고">#REF!</definedName>
    <definedName name="신암TB2">#REF!</definedName>
    <definedName name="주이" localSheetId="0">#REF!</definedName>
    <definedName name="_4___123Graph_BPOWER_MT">#REF!</definedName>
    <definedName name="일자5">#REF!</definedName>
    <definedName name="설계" localSheetId="0">#REF!</definedName>
    <definedName name="_DAN32" localSheetId="0">#REF!</definedName>
    <definedName name="대추R8">#REF!</definedName>
    <definedName name="현도사">#REF!</definedName>
    <definedName name="저압케이블전공001" localSheetId="0">#REF!</definedName>
    <definedName name="___DAN146">#REF!</definedName>
    <definedName name="접속함체4">#REF!</definedName>
    <definedName name="_35813">#REF!</definedName>
    <definedName name="ELP전선관_30Φ">#REF!</definedName>
    <definedName name="ㅣ1517">#REF!</definedName>
    <definedName name="SDF___12">#REF!</definedName>
    <definedName name="PC철거">#REF!</definedName>
    <definedName name="____________________________________TON2">#REF!</definedName>
    <definedName name="원자력플랜트전공012">#REF!</definedName>
    <definedName name="윈치경">#REF!</definedName>
    <definedName name="고압케이블전공982" localSheetId="0">#REF!</definedName>
    <definedName name="_34216">#REF!</definedName>
    <definedName name="RO22___2">#REF!</definedName>
    <definedName name="_JN21">#REF!</definedName>
    <definedName name="절단공982">#REF!</definedName>
    <definedName name="__DAN72">#REF!</definedName>
    <definedName name="_35661">#REF!</definedName>
    <definedName name="_scc232">#REF!</definedName>
    <definedName name="printarea">#REF!</definedName>
    <definedName name="ㄱㄱㄱㄱ">#REF!</definedName>
    <definedName name="주요">#REF!</definedName>
    <definedName name="단가67">#REF!</definedName>
    <definedName name="아스팔트운반하차료경비">#REF!</definedName>
    <definedName name="__DOG1" localSheetId="0">#REF!</definedName>
    <definedName name="lb">#REF!</definedName>
    <definedName name="__DAN53">#REF!</definedName>
    <definedName name="JENY3">#REF!</definedName>
    <definedName name="단25">#REF!</definedName>
    <definedName name="_TK0028">#REF!</definedName>
    <definedName name="콘160">#REF!</definedName>
    <definedName name="한준수_과장님_34293384">#REF!</definedName>
    <definedName name="목도011">#REF!</definedName>
    <definedName name="DRJDRTH" localSheetId="0">#REF!</definedName>
    <definedName name="자연수위" localSheetId="0">#REF!</definedName>
    <definedName name="자35">#REF!</definedName>
    <definedName name="_19426">#REF!</definedName>
    <definedName name="_21210">#REF!</definedName>
    <definedName name="BUBL0019">#REF!</definedName>
    <definedName name="플랜트기계설치공011">#REF!</definedName>
    <definedName name="입찰공고현황_공고_목록">#REF!</definedName>
    <definedName name="금변2금순공사원가">#REF!</definedName>
    <definedName name="ㅇ홓ㅇ" localSheetId="0">#REF!</definedName>
    <definedName name="Pico3">#REF!</definedName>
    <definedName name="DANGA137" localSheetId="0">#REF!</definedName>
    <definedName name="elec2" localSheetId="0">#REF!</definedName>
    <definedName name="_17A_11">#REF!</definedName>
    <definedName name="특고상가사용전검사비">#REF!</definedName>
    <definedName name="_1C_16">#REF!</definedName>
    <definedName name="_10A_1">#REF!</definedName>
    <definedName name="철근콘크리트깨기0.4작업보조원경비">#REF!</definedName>
    <definedName name="ㄷㄱㅈㄱㅂㅈㄷ" localSheetId="0">#REF!</definedName>
    <definedName name="포천석노">#REF!</definedName>
    <definedName name="__DAN120">#REF!</definedName>
    <definedName name="코아드릴조합재">#REF!</definedName>
    <definedName name="잔토처리0.7운반노무비">#REF!</definedName>
    <definedName name="가지치기">#REF!</definedName>
    <definedName name="E1P">#REF!</definedName>
    <definedName name="ㄴㅁㅇㅁ">#REF!</definedName>
    <definedName name="함체50">#REF!</definedName>
    <definedName name="지하접지선">#REF!</definedName>
    <definedName name="볼180" localSheetId="0">#REF!</definedName>
    <definedName name="기계가격">#REF!</definedName>
    <definedName name="Page21">#REF!</definedName>
    <definedName name="금변전일반관리비" localSheetId="0">#REF!</definedName>
    <definedName name="____PRN3">#REF!</definedName>
    <definedName name="bdfgdgr">#REF!</definedName>
    <definedName name="_UN0031">#REF!</definedName>
    <definedName name="지붕잇기공982" localSheetId="0">#REF!</definedName>
    <definedName name="자49">#REF!</definedName>
    <definedName name="원운1호" localSheetId="0">#REF!</definedName>
    <definedName name="최민배">#REF!</definedName>
    <definedName name="설치자재2">#REF!</definedName>
    <definedName name="보통지8FC100">#REF!</definedName>
    <definedName name="_UN0039">#REF!</definedName>
    <definedName name="브02손료">#REF!</definedName>
    <definedName name="지적기사_지적기사1급991">#REF!</definedName>
    <definedName name="앞굽">#REF!</definedName>
    <definedName name="관100소운반비">#REF!</definedName>
    <definedName name="_2_5_정수지">#REF!</definedName>
    <definedName name="_UCH2">#REF!</definedName>
    <definedName name="DOOR3_H" localSheetId="0">#REF!</definedName>
    <definedName name="통신설비공992" localSheetId="0">#REF!</definedName>
    <definedName name="ㅗㅇ호ㅗㅗ" localSheetId="0">#REF!</definedName>
    <definedName name="금회변변전간접노무비">#REF!</definedName>
    <definedName name="rtutytr">#REF!</definedName>
    <definedName name="IV8S">#REF!</definedName>
    <definedName name="ㅇ129">#REF!</definedName>
    <definedName name="delta5">#REF!</definedName>
    <definedName name="___WW2" localSheetId="0">#REF!</definedName>
    <definedName name="_10C_79">#REF!</definedName>
    <definedName name="ㅓㅇㅅ터" localSheetId="0">#REF!</definedName>
    <definedName name="정영준님_200.5381_017.229.5632">#REF!</definedName>
    <definedName name="노면파쇄7노무비">#REF!</definedName>
    <definedName name="제13호표재료비계">#REF!</definedName>
    <definedName name="_32403">#REF!</definedName>
    <definedName name="각파이프1100" localSheetId="0">#REF!</definedName>
    <definedName name="_15C_64">#REF!</definedName>
    <definedName name="____UP2">#REF!</definedName>
    <definedName name="신너">#REF!</definedName>
    <definedName name="_7B_11">#REF!</definedName>
    <definedName name="____________PRN2">#REF!</definedName>
    <definedName name="LINE_3">#REF!</definedName>
    <definedName name="노102">#REF!</definedName>
    <definedName name="접속도로">#REF!</definedName>
    <definedName name="_21500">#REF!</definedName>
    <definedName name="__________DOG1">#REF!</definedName>
    <definedName name="_NN49">#REF!</definedName>
    <definedName name="_36163">#REF!</definedName>
    <definedName name="박홍식_님_0331_2005588">#REF!</definedName>
    <definedName name="_____________________RO35">#REF!</definedName>
    <definedName name="철근공">#REF!</definedName>
    <definedName name="노119_1">#REF!</definedName>
    <definedName name="범어E1">#REF!</definedName>
    <definedName name="PRTNAME" localSheetId="0">#REF!</definedName>
    <definedName name="석조각공992">#REF!</definedName>
    <definedName name="인">#REF!</definedName>
    <definedName name="DANGA30">#REF!</definedName>
    <definedName name="_35379">#REF!</definedName>
    <definedName name="kj">#REF!</definedName>
    <definedName name="가루분1" localSheetId="0">#REF!</definedName>
    <definedName name="재47.1">#REF!</definedName>
    <definedName name="함석공001" localSheetId="0">#REF!</definedName>
    <definedName name="____LP3">#REF!</definedName>
    <definedName name="_21314">#REF!</definedName>
    <definedName name="Fck">#REF!</definedName>
    <definedName name="FHFH">#REF!</definedName>
    <definedName name="흄관운반350계">#REF!</definedName>
    <definedName name="_Ç315___2">#REF!</definedName>
    <definedName name="_128G_0Extr">#REF!</definedName>
    <definedName name="_11A_6">#REF!</definedName>
    <definedName name="화약취급공982">#REF!</definedName>
    <definedName name="ALLOWED4">#REF!</definedName>
    <definedName name="K_50_CO">#REF!</definedName>
    <definedName name="_11208">#REF!</definedName>
    <definedName name="금변2전안전관리비">#REF!</definedName>
    <definedName name="_JJ212">#REF!</definedName>
    <definedName name="_25820">#REF!</definedName>
    <definedName name="덩굴장미3">#REF!</definedName>
    <definedName name="인입크">#REF!</definedName>
    <definedName name="safdsaf">#REF!</definedName>
    <definedName name="통일로">#REF!</definedName>
    <definedName name="장유석책임님">#REF!</definedName>
    <definedName name="변전전공982">#REF!</definedName>
    <definedName name="ACONN36">#REF!</definedName>
    <definedName name="특별인부1" localSheetId="0">#REF!</definedName>
    <definedName name="일층접지선" localSheetId="0">#REF!</definedName>
    <definedName name="속">#REF!</definedName>
    <definedName name="MCCEB">#REF!</definedName>
    <definedName name="기재348.1">#REF!</definedName>
    <definedName name="__SUB2">#REF!</definedName>
    <definedName name="_GJJ0015">#REF!</definedName>
    <definedName name="노곡1호" localSheetId="0">#REF!</definedName>
    <definedName name="_15A_24">#REF!</definedName>
    <definedName name="재79.1">#REF!</definedName>
    <definedName name="줄눈공001">#REF!</definedName>
    <definedName name="산출근거작업중">#REF!</definedName>
    <definedName name="START9">#REF!</definedName>
    <definedName name="K_SXHW">#REF!</definedName>
    <definedName name="재37.1">#REF!</definedName>
    <definedName name="_4_3__Crite" localSheetId="0">#REF!</definedName>
    <definedName name="_10__123Graph_LBL_BENE_VVVF">#REF!</definedName>
    <definedName name="광철거1">#REF!</definedName>
    <definedName name="__________LP2">#REF!</definedName>
    <definedName name="JBS">#REF!</definedName>
    <definedName name="비계재">#REF!</definedName>
    <definedName name="중간적사노무비">#REF!</definedName>
    <definedName name="_9408">#REF!</definedName>
    <definedName name="ㅁ201">#REF!</definedName>
    <definedName name="충동">#REF!</definedName>
    <definedName name="_10A_47">#REF!</definedName>
    <definedName name="NSS_Code">#REF!</definedName>
    <definedName name="철관">#REF!</definedName>
    <definedName name="LP2B">#REF!</definedName>
    <definedName name="_BUJ0004">#REF!</definedName>
    <definedName name="_31300">#REF!</definedName>
    <definedName name="DANGA125" localSheetId="0">#REF!</definedName>
    <definedName name="_2C_29">#REF!</definedName>
    <definedName name="_______________LU1">#REF!</definedName>
    <definedName name="COPY990" localSheetId="0">#REF!</definedName>
    <definedName name="_JJ11">#REF!</definedName>
    <definedName name="QWEQ">#REF!</definedName>
    <definedName name="보너" localSheetId="0">#REF!</definedName>
    <definedName name="통외공">#REF!</definedName>
    <definedName name="_11437">#REF!</definedName>
    <definedName name="_B23">#REF!</definedName>
    <definedName name="sb110_지붕및홈통공사">#REF!</definedName>
    <definedName name="상림3호" localSheetId="0">#REF!</definedName>
    <definedName name="_13B_2">#REF!</definedName>
    <definedName name="크램프ss">#REF!</definedName>
    <definedName name="___________________________DOG4">#REF!</definedName>
    <definedName name="상차비토사15">#REF!</definedName>
    <definedName name="__ind9">#REF!</definedName>
    <definedName name="__________________________DOG3">#REF!</definedName>
    <definedName name="QREWQ">#REF!</definedName>
    <definedName name="구간거리">#REF!</definedName>
    <definedName name="통신설비공982">#REF!</definedName>
    <definedName name="FFFF___0">#REF!</definedName>
    <definedName name="U볼트">#REF!</definedName>
    <definedName name="flc_ds3">#REF!</definedName>
    <definedName name="시험보조수">#REF!</definedName>
    <definedName name="ㅏㄷ6ㅅ" localSheetId="0">#REF!</definedName>
    <definedName name="호__안__브__럭__산__출__내__역" localSheetId="0">#REF!</definedName>
    <definedName name="취부밴드A">#REF!</definedName>
    <definedName name="동백나무4재료">#REF!</definedName>
    <definedName name="ㅓ쇶">#REF!</definedName>
    <definedName name="드롭헤드1" localSheetId="0">#REF!</definedName>
    <definedName name="DOOR2_H" localSheetId="0">#REF!</definedName>
    <definedName name="철골재료" localSheetId="0">#REF!</definedName>
    <definedName name="아콘467" localSheetId="0">#REF!</definedName>
    <definedName name="dfshrtsh">#REF!</definedName>
    <definedName name="이공구안전관리비">#REF!</definedName>
    <definedName name="배관공991">#REF!</definedName>
    <definedName name="총공사_1">#REF!</definedName>
    <definedName name="ADC" localSheetId="0">#REF!</definedName>
    <definedName name="ㅇㅇㅇㄷㄷㄷ">#REF!</definedName>
    <definedName name="직접경비" localSheetId="0">#REF!</definedName>
    <definedName name="행거54">#REF!</definedName>
    <definedName name="TEST_S3">#REF!</definedName>
    <definedName name="_31233">#REF!</definedName>
    <definedName name="플렛바12티">#REF!</definedName>
    <definedName name="_14520">#REF!</definedName>
    <definedName name="_25722">#REF!</definedName>
    <definedName name="모래필터층경비">#REF!</definedName>
    <definedName name="가공96C">#REF!</definedName>
    <definedName name="ETCBI_2">#REF!</definedName>
    <definedName name="_2C_22">#REF!</definedName>
    <definedName name="__________________________RO22">#REF!</definedName>
    <definedName name="줄눈">#REF!</definedName>
    <definedName name="품종">#REF!</definedName>
    <definedName name="기노89">#REF!</definedName>
    <definedName name="_10B_78">#REF!</definedName>
    <definedName name="aa" localSheetId="0">#REF!</definedName>
    <definedName name="함체A">#REF!</definedName>
    <definedName name="기재44.1">#REF!</definedName>
    <definedName name="_12B_21">#REF!</definedName>
    <definedName name="로">#REF!</definedName>
    <definedName name="_35167">#REF!</definedName>
    <definedName name="FFormula">#REF!</definedName>
    <definedName name="JAE_D_2">#REF!</definedName>
    <definedName name="phi" localSheetId="0">#REF!</definedName>
    <definedName name="금회변변장부가가치세">#REF!</definedName>
    <definedName name="지붕잇기공012">#REF!</definedName>
    <definedName name="_PJ0004">#REF!</definedName>
    <definedName name="_51.조합페인트칠_보온끝매기">#REF!</definedName>
    <definedName name="_151P11_">#REF!</definedName>
    <definedName name="건설기계조수">#REF!</definedName>
    <definedName name="최종PRI">#REF!</definedName>
    <definedName name="_________________________________RO35">#REF!</definedName>
    <definedName name="설계서일위">#REF!</definedName>
    <definedName name="_3A_3">#REF!</definedName>
    <definedName name="금변2금기타경비">#REF!</definedName>
    <definedName name="콘크리트경계석">#REF!</definedName>
    <definedName name="잔토Q인력사석실가동불량">#REF!</definedName>
    <definedName name="계수B5">#REF!</definedName>
    <definedName name="E68M">#REF!</definedName>
    <definedName name="금회전공사원가">#REF!</definedName>
    <definedName name="joga_kg">#REF!</definedName>
    <definedName name="_GJK0006">#REF!</definedName>
    <definedName name="_UL0070">#REF!</definedName>
    <definedName name="써콘2">#REF!</definedName>
    <definedName name="t형후크">#REF!</definedName>
    <definedName name="모래필터층노무비">#REF!</definedName>
    <definedName name="짝당중">#REF!</definedName>
    <definedName name="폴리머광2호설치보통지">#REF!</definedName>
    <definedName name="표지2" localSheetId="0">#REF!</definedName>
    <definedName name="_DOG4" localSheetId="0">#REF!</definedName>
    <definedName name="_GJK0043">#REF!</definedName>
    <definedName name="몽탄인공산출">#REF!</definedName>
    <definedName name="케이블_FR8_2C">#REF!</definedName>
    <definedName name="소나무H5.0">#REF!</definedName>
    <definedName name="_UK0024">#REF!</definedName>
    <definedName name="사층배관값" localSheetId="0">#REF!</definedName>
    <definedName name="기97011">#REF!</definedName>
    <definedName name="ㄴ러ㅏ">#REF!</definedName>
    <definedName name="이경덕">#REF!</definedName>
    <definedName name="__Q2">#REF!</definedName>
    <definedName name="조합터파기0.7기계경비">#REF!</definedName>
    <definedName name="__DAN71">#REF!</definedName>
    <definedName name="금변기산재보험료">#REF!</definedName>
    <definedName name="_PK0001">#REF!</definedName>
    <definedName name="h___12">#REF!</definedName>
    <definedName name="_TJ0030">#REF!</definedName>
    <definedName name="PR" localSheetId="0">#REF!</definedName>
    <definedName name="__________________________________PI60">#REF!</definedName>
    <definedName name="플랜트전공992" localSheetId="0">#REF!</definedName>
    <definedName name="_KK134">#REF!</definedName>
    <definedName name="연소방재" localSheetId="0">#REF!</definedName>
    <definedName name="_15A_77">#REF!</definedName>
    <definedName name="sgddsg" localSheetId="0">#REF!</definedName>
    <definedName name="강관비계브라켓" localSheetId="0">#REF!</definedName>
    <definedName name="할석공001" localSheetId="0">#REF!</definedName>
    <definedName name="DANGA57" localSheetId="0">#REF!</definedName>
    <definedName name="ㄴㅇㄻ">#REF!</definedName>
    <definedName name="ROTAT1">#REF!</definedName>
    <definedName name="_10C_69">#REF!</definedName>
    <definedName name="_Ç315___0">#REF!</definedName>
    <definedName name="_UJ0020">#REF!</definedName>
    <definedName name="_35382">#REF!</definedName>
    <definedName name="ㅡㅡ">#REF!</definedName>
    <definedName name="기재252">#REF!</definedName>
    <definedName name="RO22___0">#REF!</definedName>
    <definedName name="기재388.1">#REF!</definedName>
    <definedName name="포장공012">#REF!</definedName>
    <definedName name="정대식_님">#REF!</definedName>
    <definedName name="_31457">#REF!</definedName>
    <definedName name="_26331">#REF!</definedName>
    <definedName name="_33403">#REF!</definedName>
    <definedName name="저압케이블전공011">#REF!</definedName>
    <definedName name="자갈부설">#REF!</definedName>
    <definedName name="지주밴드볼트너트">#REF!</definedName>
    <definedName name="기타1" localSheetId="0">#REF!</definedName>
    <definedName name="FLC충전기">#REF!</definedName>
    <definedName name="넛트1" localSheetId="0">#REF!</definedName>
    <definedName name="___DAN15">#REF!</definedName>
    <definedName name="_JJ173">#REF!</definedName>
    <definedName name="POR8C46R200C54RTSKS13C6LRTHR3C4">#REF!</definedName>
    <definedName name="_JJ74">#REF!</definedName>
    <definedName name="테H2.5">#REF!</definedName>
    <definedName name="관재6">#REF!</definedName>
    <definedName name="_IL1">#REF!</definedName>
    <definedName name="_BUJ0028">#REF!</definedName>
    <definedName name="COE">#REF!</definedName>
    <definedName name="_34269">#REF!</definedName>
    <definedName name="_NN44">#REF!</definedName>
    <definedName name="택코팅30디스트리뷰우터3000인건비노무비">#REF!</definedName>
    <definedName name="ABC" localSheetId="0">#REF!</definedName>
    <definedName name="기노93">#REF!</definedName>
    <definedName name="FR83C2.0">#REF!</definedName>
    <definedName name="광케기">#REF!</definedName>
    <definedName name="_JJ192">#REF!</definedName>
    <definedName name="DKFJLE">#REF!</definedName>
    <definedName name="sanch_2" localSheetId="0">#REF!</definedName>
    <definedName name="_JJ236">#REF!</definedName>
    <definedName name="재141.1">#REF!</definedName>
    <definedName name="가스1300" localSheetId="0">#REF!</definedName>
    <definedName name="_TK0016">#REF!</definedName>
    <definedName name="ㅂㄷㄱㅂㅈㄷㄱ">#REF!</definedName>
    <definedName name="벌목부001" localSheetId="0">#REF!</definedName>
    <definedName name="특급원자력비파괴시험공001" localSheetId="0">#REF!</definedName>
    <definedName name="프라임코팅75디스트리뷰우터3000계">#REF!</definedName>
    <definedName name="DGFSGA">#REF!</definedName>
    <definedName name="인.건.비" localSheetId="0">집계표!$B$63:$IV$63</definedName>
    <definedName name="포천석재">#REF!</definedName>
    <definedName name="SPPS_PIPE_15A_40S_단중">#REF!</definedName>
    <definedName name="특고압케이블전공011" localSheetId="0">#REF!</definedName>
    <definedName name="_NN227">#REF!</definedName>
    <definedName name="DANGA175">#REF!</definedName>
    <definedName name="PE포설3">#REF!</definedName>
    <definedName name="투폐기물처리비">#REF!</definedName>
    <definedName name="자갈운반50mm">#REF!</definedName>
    <definedName name="_idf6">#REF!</definedName>
    <definedName name="_5C_29">#REF!</definedName>
    <definedName name="충남4">#REF!</definedName>
    <definedName name="보일러공002">#REF!</definedName>
    <definedName name="세금2">#REF!</definedName>
    <definedName name="일일대">#REF!</definedName>
    <definedName name="____________________TON1">#REF!</definedName>
    <definedName name="도급분총계_1">#REF!</definedName>
    <definedName name="_13A_16">#REF!</definedName>
    <definedName name="시멘트운반운반비경비">#REF!</definedName>
    <definedName name="비계공" localSheetId="0">#REF!</definedName>
    <definedName name="테H3.5">#REF!</definedName>
    <definedName name="재164.1">#REF!</definedName>
    <definedName name="ㅁ1" localSheetId="0">#REF!</definedName>
    <definedName name="프라임코팅75디스트리뷰우터3000용해비노무비">#REF!</definedName>
    <definedName name="보조기층기계부설인력재료비">#REF!</definedName>
    <definedName name="기재93">#REF!</definedName>
    <definedName name="SPPS_PIPE_125A_40S_단중">#REF!</definedName>
    <definedName name="폐기물수량산출서">#REF!</definedName>
    <definedName name="_12C_62">#REF!</definedName>
    <definedName name="전등단가">#REF!</definedName>
    <definedName name="ㄱ둊" localSheetId="0">#REF!</definedName>
    <definedName name="모니터철거">#REF!</definedName>
    <definedName name="ㄱㄹㅈㄷㄱㅎ놓" localSheetId="0">#REF!</definedName>
    <definedName name="_35641">#REF!</definedName>
    <definedName name="_____RO45">#REF!</definedName>
    <definedName name="___DAN131">#REF!</definedName>
    <definedName name="_57.송풍기설치_편흡입">#REF!</definedName>
    <definedName name="_6_3__Criteria" localSheetId="0">#REF!</definedName>
    <definedName name="_35723">#REF!</definedName>
    <definedName name="ASTE_COM">#REF!</definedName>
    <definedName name="재2.1">#REF!</definedName>
    <definedName name="ftso">#REF!</definedName>
    <definedName name="시중노임">#REF!</definedName>
    <definedName name="Unit_Price_Column">#REF!</definedName>
    <definedName name="동발공_터널011" localSheetId="0">#REF!</definedName>
    <definedName name="DOG3___3">#REF!</definedName>
    <definedName name="NMS_LBAFO">#REF!</definedName>
    <definedName name="FG16TBTB2RT">#REF!</definedName>
    <definedName name="PE28C">#REF!</definedName>
    <definedName name="준호">#REF!</definedName>
    <definedName name="FR84C38">#REF!</definedName>
    <definedName name="일위호표">#REF!</definedName>
    <definedName name="표지2">#REF!</definedName>
    <definedName name="표층진동계">#REF!</definedName>
    <definedName name="CODE5">#REF!</definedName>
    <definedName name="WIRE_1">#REF!</definedName>
    <definedName name="기재86.1">#REF!</definedName>
    <definedName name="이음철물1" localSheetId="0">#REF!</definedName>
    <definedName name="_SA12">#REF!</definedName>
    <definedName name="__________________________________RO60">#REF!</definedName>
    <definedName name="경비금액">#REF!</definedName>
    <definedName name="_10A_77">#REF!</definedName>
    <definedName name="_JOI13">#REF!</definedName>
    <definedName name="_32509">#REF!</definedName>
    <definedName name="_UL0073">#REF!</definedName>
    <definedName name="흄관운반450노무비">#REF!</definedName>
    <definedName name="매화4재료">#REF!</definedName>
    <definedName name="PE전선관2">#REF!</definedName>
    <definedName name="노31">#REF!</definedName>
    <definedName name="uyj">#REF!</definedName>
    <definedName name="_12A_33">#REF!</definedName>
    <definedName name="지급자재비">#REF!</definedName>
    <definedName name="___PP3" localSheetId="0">#REF!</definedName>
    <definedName name="_33411">#REF!</definedName>
    <definedName name="표제">#REF!</definedName>
    <definedName name="ㅊ573.ㅁㅊ573">#REF!</definedName>
    <definedName name="_179P5_">#REF!</definedName>
    <definedName name="TTCU">#REF!</definedName>
    <definedName name="군유1" localSheetId="0">#REF!</definedName>
    <definedName name="자료">#REF!</definedName>
    <definedName name="총공사원가">#REF!</definedName>
    <definedName name="노94">#REF!</definedName>
    <definedName name="_gap2">#REF!</definedName>
    <definedName name="E55M">#REF!</definedName>
    <definedName name="일관" localSheetId="0">#REF!</definedName>
    <definedName name="_NO43">#REF!</definedName>
    <definedName name="T1카드">#REF!</definedName>
    <definedName name="접신반포">#REF!</definedName>
    <definedName name="kjjjjj" localSheetId="0">#REF!</definedName>
    <definedName name="하도급">#REF!</definedName>
    <definedName name="RO60___10">#REF!</definedName>
    <definedName name="_1C_27">#REF!</definedName>
    <definedName name="_31518">#REF!</definedName>
    <definedName name="_33121">#REF!</definedName>
    <definedName name="SGARETER" localSheetId="0">#REF!</definedName>
    <definedName name="_KK54">#REF!</definedName>
    <definedName name="기재59">#REF!</definedName>
    <definedName name="_10A_44">#REF!</definedName>
    <definedName name="전등수량">#REF!</definedName>
    <definedName name="독일가문비2512">#REF!</definedName>
    <definedName name="지동">#REF!</definedName>
    <definedName name="광원파장A">#REF!</definedName>
    <definedName name="ㅠ279.ㅍ279">#REF!</definedName>
    <definedName name="ou">#REF!</definedName>
    <definedName name="ㅇㄹ홍">#REF!</definedName>
    <definedName name="수은등100W" localSheetId="0">#REF!</definedName>
    <definedName name="잔토Q90사석불량">#REF!</definedName>
    <definedName name="때죽R6">#REF!</definedName>
    <definedName name="외부판넬철재문">#REF!</definedName>
    <definedName name="ggh">#REF!</definedName>
    <definedName name="printer_Titles" localSheetId="0">#REF!</definedName>
    <definedName name="ㄻㄻㅈ" localSheetId="0">#REF!</definedName>
    <definedName name="___________________________________WW3">#REF!</definedName>
    <definedName name="sfd">#REF!</definedName>
    <definedName name="시험보조수992" localSheetId="0">#REF!</definedName>
    <definedName name="미장공992" localSheetId="0">#REF!</definedName>
    <definedName name="단62">#REF!</definedName>
    <definedName name="정산변경금액">#REF!</definedName>
    <definedName name="ㅏㅑㅛㅏㅣ">#REF!</definedName>
    <definedName name="______________________WW8">#REF!</definedName>
    <definedName name="E18M">#REF!</definedName>
    <definedName name="지상">#REF!</definedName>
    <definedName name="알미늄샷시용방PROJ" localSheetId="0">#REF!</definedName>
    <definedName name="간접노무비율" localSheetId="1">#REF!</definedName>
    <definedName name="DANGA63">#REF!</definedName>
    <definedName name="아기경비">#REF!</definedName>
    <definedName name="덤프운반_토사">#REF!</definedName>
    <definedName name="착공기한">#REF!</definedName>
    <definedName name="기준" localSheetId="0">#REF!</definedName>
    <definedName name="환_16">#REF!</definedName>
    <definedName name="PJT개요">#REF!</definedName>
    <definedName name="MT">#REF!</definedName>
    <definedName name="보통인부B8">#REF!</definedName>
    <definedName name="변제순공사원가">#REF!</definedName>
    <definedName name="_2_2_착수정">#REF!</definedName>
    <definedName name="ef">#REF!</definedName>
    <definedName name="개_보_수_증_축_공_사_비">#REF!</definedName>
    <definedName name="김동화_대리님_ODD_사업">#REF!</definedName>
    <definedName name="gb_d_1">#REF!</definedName>
    <definedName name="케이블_VCT">#REF!</definedName>
    <definedName name="알미늄밴드" localSheetId="0">#REF!</definedName>
    <definedName name="_7A_2">#REF!</definedName>
    <definedName name="dlset">#REF!</definedName>
    <definedName name="elec4">#REF!</definedName>
    <definedName name="송전환선전공011">#REF!</definedName>
    <definedName name="_35862">#REF!</definedName>
    <definedName name="_PI60" localSheetId="0">#REF!</definedName>
    <definedName name="최종H_CDL">#REF!</definedName>
    <definedName name="신호공">#REF!</definedName>
    <definedName name="__A70000">#REF!</definedName>
    <definedName name="_CUM2">#REF!</definedName>
    <definedName name="준설선선장011">#REF!</definedName>
    <definedName name="써콘">#REF!</definedName>
    <definedName name="기96103">#REF!</definedName>
    <definedName name="상급원자력기술자992" localSheetId="0">#REF!</definedName>
    <definedName name="_15A_69">#REF!</definedName>
    <definedName name="금금공사개요4">#REF!</definedName>
    <definedName name="__sub5" localSheetId="0">#REF!</definedName>
    <definedName name="용접봉전기" localSheetId="0">#REF!</definedName>
    <definedName name="철골주">#REF!</definedName>
    <definedName name="cona">#REF!</definedName>
    <definedName name="___DAN138">#REF!</definedName>
    <definedName name="일위대가테이블">#REF!</definedName>
    <definedName name="ㅣ16">#REF!</definedName>
    <definedName name="용인">#REF!</definedName>
    <definedName name="설치12ㅊ">#REF!</definedName>
    <definedName name="강관15" localSheetId="0">#REF!</definedName>
    <definedName name="rrrrrrrr">#REF!</definedName>
    <definedName name="유영선">#REF!</definedName>
    <definedName name="_5A_11">#REF!</definedName>
    <definedName name="실리콘실런트위생기구1" localSheetId="0">#REF!</definedName>
    <definedName name="RATIOS">#REF!</definedName>
    <definedName name="_32215">#REF!</definedName>
    <definedName name="_35654">#REF!</definedName>
    <definedName name="_12C_73">#REF!</definedName>
    <definedName name="DANGA105">#REF!</definedName>
    <definedName name="FGPRTBTB1RTDKDK">#REF!</definedName>
    <definedName name="통신설공">#REF!</definedName>
    <definedName name="신성감" localSheetId="0">#REF!</definedName>
    <definedName name="노임단가테이블">#REF!</definedName>
    <definedName name="ㅓ헣로ㅓㅗ러" localSheetId="0">#REF!</definedName>
    <definedName name="실적_간접노무비">#REF!</definedName>
    <definedName name="암거구체수량산출3연_형식2">#REF!</definedName>
    <definedName name="BUBN0013">#REF!</definedName>
    <definedName name="마이너챤넬1">#REF!</definedName>
    <definedName name="ㅁ130">#REF!</definedName>
    <definedName name="OCCON">#REF!</definedName>
    <definedName name="delta" localSheetId="1">#REF!</definedName>
    <definedName name="_4.우수공">#REF!</definedName>
    <definedName name="기층기계전압마카담노무비">#REF!</definedName>
    <definedName name="제19호표노무비계">#REF!</definedName>
    <definedName name="기층기계전압단뎀계">#REF!</definedName>
    <definedName name="재118.1">#REF!</definedName>
    <definedName name="철근콘크리트깨기0.7경비">#REF!</definedName>
    <definedName name="DANGA25">#REF!</definedName>
    <definedName name="용접공_철도992" localSheetId="0">#REF!</definedName>
    <definedName name="줄눈공001" localSheetId="0">#REF!</definedName>
    <definedName name="_BUN0042">#REF!</definedName>
    <definedName name="수중모터펌프단가" localSheetId="0">#REF!</definedName>
    <definedName name="Page19">#REF!</definedName>
    <definedName name="VBOLT" localSheetId="1">#REF!</definedName>
    <definedName name="_fff79">#REF!</definedName>
    <definedName name="sfgsdfd">#REF!</definedName>
    <definedName name="모래필터층재료비">#REF!</definedName>
    <definedName name="TR_R">#REF!</definedName>
    <definedName name="초고층옥내11880">#REF!</definedName>
    <definedName name="wqr">#REF!</definedName>
    <definedName name="캐노피1">#REF!</definedName>
    <definedName name="지선1">#REF!</definedName>
    <definedName name="ControlFillers">#REF!</definedName>
    <definedName name="___DAN92">#REF!</definedName>
    <definedName name="_24402">#REF!</definedName>
    <definedName name="HW시험사001">#REF!</definedName>
    <definedName name="옹벽단위">#REF!</definedName>
    <definedName name="_BUL0009">#REF!</definedName>
    <definedName name="폐추니아">#REF!</definedName>
    <definedName name="_32610">#REF!</definedName>
    <definedName name="a_b">#REF!</definedName>
    <definedName name="_4B_10">#REF!</definedName>
    <definedName name="오오">#REF!</definedName>
    <definedName name="신성2">#REF!</definedName>
    <definedName name="부가가치세요율">#REF!</definedName>
    <definedName name="_NO97">#REF!</definedName>
    <definedName name="기재444">#REF!</definedName>
    <definedName name="__DAN89">#REF!</definedName>
    <definedName name="암울신">#REF!</definedName>
    <definedName name="_PK0012">#REF!</definedName>
    <definedName name="비목1" localSheetId="0">#REF!</definedName>
    <definedName name="_11A_3">#REF!</definedName>
    <definedName name="방수공001" localSheetId="0">#REF!</definedName>
    <definedName name="식재단가1">#REF!</definedName>
    <definedName name="ㄷㅇㅊ">#REF!</definedName>
    <definedName name="도급재료비">#REF!</definedName>
    <definedName name="명철거1">#REF!</definedName>
    <definedName name="금속경비" localSheetId="0">#REF!</definedName>
    <definedName name="월상용직안전">#REF!</definedName>
    <definedName name="마블1" localSheetId="1">#REF!</definedName>
    <definedName name="광케이블성단">#REF!</definedName>
    <definedName name="______DOG1">#REF!</definedName>
    <definedName name="_UN0109">#REF!</definedName>
    <definedName name="유볼트너트1">#REF!</definedName>
    <definedName name="_PN0006">#REF!</definedName>
    <definedName name="토공규준틀">#REF!</definedName>
    <definedName name="자재코드">#REF!</definedName>
    <definedName name="_dia35">#REF!</definedName>
    <definedName name="모터재료">#REF!</definedName>
    <definedName name="차선도색집계">#REF!</definedName>
    <definedName name="Q0245토사야간">#REF!</definedName>
    <definedName name="_7C_19">#REF!</definedName>
    <definedName name="조림인부001" localSheetId="0">#REF!</definedName>
    <definedName name="_____________WW8">#REF!</definedName>
    <definedName name="B일">#REF!</definedName>
    <definedName name="FormulaV">#REF!</definedName>
    <definedName name="기재97">#REF!</definedName>
    <definedName name="aaa.">#REF!</definedName>
    <definedName name="_A8">#REF!</definedName>
    <definedName name="_SUB3" localSheetId="0">#REF!</definedName>
    <definedName name="ㅗ5192">#REF!</definedName>
    <definedName name="TEST_G2">#REF!</definedName>
    <definedName name="사업소재료비계">#REF!</definedName>
    <definedName name="RasGantt">#REF!</definedName>
    <definedName name="작업반장002" localSheetId="0">#REF!</definedName>
    <definedName name="_11523">#REF!</definedName>
    <definedName name="강관주1">#REF!</definedName>
    <definedName name="김석규_과장">#REF!</definedName>
    <definedName name="가로등점멸기">#REF!</definedName>
    <definedName name="_14222">#REF!</definedName>
    <definedName name="락평">#REF!</definedName>
    <definedName name="일위대가서비스">#REF!</definedName>
    <definedName name="그레이더효율">#REF!</definedName>
    <definedName name="나당">#REF!</definedName>
    <definedName name="모래운반톤경비">#REF!</definedName>
    <definedName name="국코드">#REF!</definedName>
    <definedName name="감R10">#REF!</definedName>
    <definedName name="_38.입상관_방진가대">#REF!</definedName>
    <definedName name="코킹공992" localSheetId="0">#REF!</definedName>
    <definedName name="_1._사급자재대">#REF!</definedName>
    <definedName name="nesun">#REF!</definedName>
    <definedName name="상용직경비원급료">#REF!</definedName>
    <definedName name="_15B_25">#REF!</definedName>
    <definedName name="_UJ0097">#REF!</definedName>
    <definedName name="_11320">#REF!</definedName>
    <definedName name="_NO165">#REF!</definedName>
    <definedName name="기재24">#REF!</definedName>
    <definedName name="가공포설">#REF!</definedName>
    <definedName name="Psqlbp4lRTOR6C15R45C16RTHDLRTM0">#REF!</definedName>
    <definedName name="도서인쇄">#REF!</definedName>
    <definedName name="동발공_터널001" localSheetId="0">#REF!</definedName>
    <definedName name="WW2___5">#REF!</definedName>
    <definedName name="갖비11" localSheetId="0">#REF!</definedName>
    <definedName name="_Fill" localSheetId="1">#REF!</definedName>
    <definedName name="증재">#REF!</definedName>
    <definedName name="IWF_Ch">#REF!</definedName>
    <definedName name="_______________________________RO22">#REF!</definedName>
    <definedName name="선량4호">#REF!</definedName>
    <definedName name="노109_1">#REF!</definedName>
    <definedName name="__DAN90">#REF!</definedName>
    <definedName name="비닐벽지">#REF!</definedName>
    <definedName name="_NN173">#REF!</definedName>
    <definedName name="YHJ">#REF!</definedName>
    <definedName name="노무비단가" localSheetId="0">#REF!</definedName>
    <definedName name="기재83">#REF!</definedName>
    <definedName name="닥트공">#REF!</definedName>
    <definedName name="서기종">#REF!</definedName>
    <definedName name="zPZPZP" localSheetId="0">#REF!</definedName>
    <definedName name="일위_광">#REF!</definedName>
    <definedName name="관경15">#REF!</definedName>
    <definedName name="_32311">#REF!</definedName>
    <definedName name="정권일">#REF!</definedName>
    <definedName name="fdhgdfs">#REF!</definedName>
    <definedName name="전주건주">#REF!</definedName>
    <definedName name="당초공사비">#REF!</definedName>
    <definedName name="_DAN21" localSheetId="0">#REF!</definedName>
    <definedName name="공사개요5">#REF!</definedName>
    <definedName name="특수화공991" localSheetId="0">#REF!</definedName>
    <definedName name="ㅁ100">#REF!</definedName>
    <definedName name="_50G__Extract">#REF!</definedName>
    <definedName name="조합되메우기0.7기계노무비">#REF!</definedName>
    <definedName name="_10C_26">#REF!</definedName>
    <definedName name="길이">#REF!</definedName>
    <definedName name="_16B_15">#REF!</definedName>
    <definedName name="목차1">#REF!</definedName>
    <definedName name="통신용인입벽철">#REF!</definedName>
    <definedName name="F_TUNIT">#REF!</definedName>
    <definedName name="_5__123Graph_CCHART_1">#REF!</definedName>
    <definedName name="dcrwk12">#REF!</definedName>
    <definedName name="타일시멘트백색" localSheetId="0">#REF!</definedName>
    <definedName name="D22..">#REF!</definedName>
    <definedName name="_KK113">#REF!</definedName>
    <definedName name="______________________RO45">#REF!</definedName>
    <definedName name="표층인력포설경비">#REF!</definedName>
    <definedName name="하재료비금액">#REF!</definedName>
    <definedName name="기재244">#REF!</definedName>
    <definedName name="압입운반차4.5손료">#REF!</definedName>
    <definedName name="_12B_23">#REF!</definedName>
    <definedName name="난연서초">#REF!</definedName>
    <definedName name="Print_Area_MI">#REF!</definedName>
    <definedName name="흄관운반1200경비">#REF!</definedName>
    <definedName name="_13A_33">#REF!</definedName>
    <definedName name="_NOS104">#REF!</definedName>
    <definedName name="Q04135사석">#REF!</definedName>
    <definedName name="seta5" localSheetId="0">#REF!</definedName>
    <definedName name="기재203.1">#REF!</definedName>
    <definedName name="기재446.1">#REF!</definedName>
    <definedName name="FR">#REF!</definedName>
    <definedName name="변경간접노무비">#REF!</definedName>
    <definedName name="바인드신설4">#REF!</definedName>
    <definedName name="__UP1">#REF!</definedName>
    <definedName name="당노" localSheetId="0">#REF!</definedName>
    <definedName name="_bfs11">#REF!</definedName>
    <definedName name="간접노무" localSheetId="1">#REF!</definedName>
    <definedName name="단위공량_6">#REF!</definedName>
    <definedName name="코킹공">#REF!</definedName>
    <definedName name="TWID">#REF!</definedName>
    <definedName name="_17B_9">#REF!</definedName>
    <definedName name="_6_0_S">#REF!</definedName>
    <definedName name="기재132.1">#REF!</definedName>
    <definedName name="충북옥상외개통">#REF!</definedName>
    <definedName name="ODH">#REF!</definedName>
    <definedName name="현도사002">#REF!</definedName>
    <definedName name="n_2">#REF!</definedName>
    <definedName name="강탄성계수" localSheetId="0">#REF!</definedName>
    <definedName name="_GJJ0046">#REF!</definedName>
    <definedName name="일위대가1식">#REF!</definedName>
    <definedName name="_43">#REF!</definedName>
    <definedName name="area2">#REF!</definedName>
    <definedName name="E60M">#REF!</definedName>
    <definedName name="철골공001" localSheetId="0">#REF!</definedName>
    <definedName name="_12C_16">#REF!</definedName>
    <definedName name="조방배">#REF!</definedName>
    <definedName name="투공사원가" localSheetId="0">#REF!</definedName>
    <definedName name="간노율">#REF!</definedName>
    <definedName name="TABLE_69">#REF!</definedName>
    <definedName name="고급선원991" localSheetId="0">#REF!</definedName>
    <definedName name="배선전공012" localSheetId="0">#REF!</definedName>
    <definedName name="SPP_백__PIPE_200A_단중">#REF!</definedName>
    <definedName name="변직접노무비">#REF!</definedName>
    <definedName name="벌목부991">#REF!</definedName>
    <definedName name="줄눈공" localSheetId="0">#REF!</definedName>
    <definedName name="단32">#REF!</definedName>
    <definedName name="_41.배관보온_40THK">#REF!</definedName>
    <definedName name="_12B_61">#REF!</definedName>
    <definedName name="ILWI36_47">#REF!</definedName>
    <definedName name="원가표지">#REF!</definedName>
    <definedName name="PASTE">#REF!</definedName>
    <definedName name="구분5">#REF!</definedName>
    <definedName name="너트_22Φ용">#REF!</definedName>
    <definedName name="용접공_철도011" localSheetId="0">#REF!</definedName>
    <definedName name="발판1">#REF!</definedName>
    <definedName name="조울철">#REF!</definedName>
    <definedName name="모과15">#REF!</definedName>
    <definedName name="_10C_70">#REF!</definedName>
    <definedName name="단위공량3" localSheetId="0">#REF!</definedName>
    <definedName name="_KK40">#REF!</definedName>
    <definedName name="SB2G">#REF!</definedName>
    <definedName name="적용물량프린트범위">#REF!</definedName>
    <definedName name="_KK114">#REF!</definedName>
    <definedName name="기재456.1">#REF!</definedName>
    <definedName name="_2_1_토공">#REF!</definedName>
    <definedName name="_UK0059">#REF!</definedName>
    <definedName name="_8A_18">#REF!</definedName>
    <definedName name="_UK0067">#REF!</definedName>
    <definedName name="금전공사개요4">#REF!</definedName>
    <definedName name="노희권_과장">#REF!</definedName>
    <definedName name="_Key1" localSheetId="0">#REF!</definedName>
    <definedName name="_1A_30">#REF!</definedName>
    <definedName name="_10C_80">#REF!</definedName>
    <definedName name="참조">#REF!</definedName>
    <definedName name="돌아가기">#REF!</definedName>
    <definedName name="트러스" localSheetId="0">#REF!</definedName>
    <definedName name="금속재료">#REF!</definedName>
    <definedName name="han_code">#REF!</definedName>
    <definedName name="판넬조인트">#REF!</definedName>
    <definedName name="파고라노">#REF!</definedName>
    <definedName name="잡자재비">#REF!</definedName>
    <definedName name="___DAN60">#REF!</definedName>
    <definedName name="통신케이블공002" localSheetId="0">#REF!</definedName>
    <definedName name="_5B_7">#REF!</definedName>
    <definedName name="A이">#REF!</definedName>
    <definedName name="_35329">#REF!</definedName>
    <definedName name="금변장부가가치세">#REF!</definedName>
    <definedName name="_20Á_1È_Ç">#REF!</definedName>
    <definedName name="ㄱ됵ㄷ">#REF!</definedName>
    <definedName name="___SHH1" localSheetId="0">#REF!</definedName>
    <definedName name="OCOJC3">#REF!</definedName>
    <definedName name="ㄳㄳ">#REF!</definedName>
    <definedName name="연마공" localSheetId="0">#REF!</definedName>
    <definedName name="_6A_10">#REF!</definedName>
    <definedName name="금회변변전기타경비">#REF!</definedName>
    <definedName name="재40.1">#REF!</definedName>
    <definedName name="재71.1">#REF!</definedName>
    <definedName name="gb_d_2">#REF!</definedName>
    <definedName name="소방설비">#REF!</definedName>
    <definedName name="통신외">#REF!</definedName>
    <definedName name="아스팔트포장파괴0.7노무비">#REF!</definedName>
    <definedName name="_14149">#REF!</definedName>
    <definedName name="피브시파이프1" localSheetId="0">#REF!</definedName>
    <definedName name="_______________________________PI60">#REF!</definedName>
    <definedName name="_BUJ0010">#REF!</definedName>
    <definedName name="암보라매">#REF!</definedName>
    <definedName name="DANGA48" localSheetId="0">#REF!</definedName>
    <definedName name="기재375">#REF!</definedName>
    <definedName name="가시나무5재료">#REF!</definedName>
    <definedName name="_JJ234">#REF!</definedName>
    <definedName name="__" localSheetId="0">#REF!</definedName>
    <definedName name="_KK220">#REF!</definedName>
    <definedName name="일공구관급">#REF!</definedName>
    <definedName name="_35403">#REF!</definedName>
    <definedName name="기재449">#REF!</definedName>
    <definedName name="우드필러" localSheetId="0">#REF!</definedName>
    <definedName name="건설기계운전조수001">#REF!</definedName>
    <definedName name="PET">#REF!</definedName>
    <definedName name="스지중울산신">#REF!</definedName>
    <definedName name="재34.1">#REF!</definedName>
    <definedName name="_JJ154">#REF!</definedName>
    <definedName name="_C315">#REF!</definedName>
    <definedName name="_13A_55">#REF!</definedName>
    <definedName name="기재166.1">#REF!</definedName>
    <definedName name="갱부011">#REF!</definedName>
    <definedName name="석재타일노">#REF!</definedName>
    <definedName name="서울컨계약미입고.">#REF!</definedName>
    <definedName name="금회변변금보상비">#REF!</definedName>
    <definedName name="_GJL0024">#REF!</definedName>
    <definedName name="가합">#REF!</definedName>
    <definedName name="_A04">#REF!</definedName>
    <definedName name="아세칠렌" localSheetId="1">#REF!</definedName>
    <definedName name="rweytewyt">#REF!</definedName>
    <definedName name="거푸집간격재1">#REF!</definedName>
    <definedName name="캐노피">#REF!</definedName>
    <definedName name="양수기손료">#REF!</definedName>
    <definedName name="강릉교동터파기">#REF!</definedName>
    <definedName name="조울산">#REF!</definedName>
    <definedName name="DANGA213">#REF!</definedName>
    <definedName name="제35호표노무비계">#REF!</definedName>
    <definedName name="광진">#REF!</definedName>
    <definedName name="SW31G">#REF!</definedName>
    <definedName name="_4C_9">#REF!</definedName>
    <definedName name="__ind23">#REF!</definedName>
    <definedName name="a1945.za1940">#REF!</definedName>
    <definedName name="FOOT1">#REF!</definedName>
    <definedName name="기계공001" localSheetId="0">#REF!</definedName>
    <definedName name="_35230">#REF!</definedName>
    <definedName name="전북2">#REF!</definedName>
    <definedName name="자재단가표">#REF!</definedName>
    <definedName name="변일반관리비" localSheetId="0">#REF!</definedName>
    <definedName name="한식와공002" localSheetId="0">#REF!</definedName>
    <definedName name="이영수_수석">#REF!</definedName>
    <definedName name="Section13">#REF!</definedName>
    <definedName name="TC">#REF!</definedName>
    <definedName name="물자전체">#REF!</definedName>
    <definedName name="_NN32">#REF!</definedName>
    <definedName name="ㄱ60x60x6t_단중">#REF!</definedName>
    <definedName name="바인드4">#REF!</definedName>
    <definedName name="__dia25">#REF!</definedName>
    <definedName name="용량">#REF!</definedName>
    <definedName name="fdgsd">#REF!</definedName>
    <definedName name="CRIMP7C">#REF!</definedName>
    <definedName name="면고르기">#REF!</definedName>
    <definedName name="_4A_25">#REF!</definedName>
    <definedName name="_TJ0037">#REF!</definedName>
    <definedName name="연전주">#REF!</definedName>
    <definedName name="노36_1">#REF!</definedName>
    <definedName name="요율인쇄" localSheetId="0">#REF!</definedName>
    <definedName name="대구남대구총시설수">#REF!</definedName>
    <definedName name="트럭크레인10노">#REF!</definedName>
    <definedName name="원자력용접공001" localSheetId="0">#REF!</definedName>
    <definedName name="IL___3">#REF!</definedName>
    <definedName name="앙카볼트1" localSheetId="0">#REF!</definedName>
    <definedName name="사급재료비">#REF!</definedName>
    <definedName name="_PN0016">#REF!</definedName>
    <definedName name="석봉">#REF!</definedName>
    <definedName name="계수">#REF!</definedName>
    <definedName name="금회변변전산재보험료">#REF!</definedName>
    <definedName name="후렉시블전선관설치">#REF!</definedName>
    <definedName name="인허가" localSheetId="0">#REF!</definedName>
    <definedName name="고승호_과장님">#REF!</definedName>
    <definedName name="인테호표">#REF!</definedName>
    <definedName name="____________________DOG22">#REF!</definedName>
    <definedName name="DANGA224">#REF!</definedName>
    <definedName name="_35552">#REF!</definedName>
    <definedName name="_14225">#REF!</definedName>
    <definedName name="넝마1">#REF!</definedName>
    <definedName name="E57M">#REF!</definedName>
    <definedName name="기재166">#REF!</definedName>
    <definedName name="FG28TBTB4RTDK">#REF!</definedName>
    <definedName name="최흥국_대리">#REF!</definedName>
    <definedName name="제12호표노무비계">#REF!</definedName>
    <definedName name="_8C_26">#REF!</definedName>
    <definedName name="본동계">#REF!</definedName>
    <definedName name="광점퍼코드2">#REF!</definedName>
    <definedName name="중량표">#REF!</definedName>
    <definedName name="잠수부991" localSheetId="0">#REF!</definedName>
    <definedName name="느티8">#REF!</definedName>
    <definedName name="기재117">#REF!</definedName>
    <definedName name="______________________WW7">#REF!</definedName>
    <definedName name="재44.1">#REF!</definedName>
    <definedName name="원기경">#REF!</definedName>
    <definedName name="_PL0013">#REF!</definedName>
    <definedName name="_______________________________WW2">#REF!</definedName>
    <definedName name="가락동">#REF!</definedName>
    <definedName name="_31462">#REF!</definedName>
    <definedName name="gv전선">#REF!</definedName>
    <definedName name="플랜트배관공011" localSheetId="0">#REF!</definedName>
    <definedName name="안전" localSheetId="0">#REF!</definedName>
    <definedName name="DANGA28" localSheetId="0">#REF!</definedName>
    <definedName name="BUBJ0016">#REF!</definedName>
    <definedName name="_36200">#REF!</definedName>
    <definedName name="_NO57">#REF!</definedName>
    <definedName name="수도">#REF!</definedName>
    <definedName name="_10A_29">#REF!</definedName>
    <definedName name="_3B_28">#REF!</definedName>
    <definedName name="적용호표">#REF!</definedName>
    <definedName name="전체" localSheetId="0">#REF!</definedName>
    <definedName name="___LV02">#REF!</definedName>
    <definedName name="_JJ141">#REF!</definedName>
    <definedName name="_15C_18">#REF!</definedName>
    <definedName name="배관공_1">#REF!</definedName>
    <definedName name="짜장">#REF!</definedName>
    <definedName name="PRT4_2">#REF!</definedName>
    <definedName name="AAB">#REF!</definedName>
    <definedName name="_33416">#REF!</definedName>
    <definedName name="DRIVE">#REF!</definedName>
    <definedName name="용접공_철도982" localSheetId="0">#REF!</definedName>
    <definedName name="___qa1">#REF!</definedName>
    <definedName name="_fff89">#REF!</definedName>
    <definedName name="___TON1">#REF!</definedName>
    <definedName name="금변변금공사원가">#REF!</definedName>
    <definedName name="노찬석_선임">#REF!</definedName>
    <definedName name="일반1">#REF!</definedName>
    <definedName name="_b03">#REF!</definedName>
    <definedName name="저압케이블전공002">#REF!</definedName>
    <definedName name="__123Graph_XCURRENT">#REF!</definedName>
    <definedName name="___DAN50">#REF!</definedName>
    <definedName name="철근_D19">#REF!</definedName>
    <definedName name="셋트앵커">#REF!</definedName>
    <definedName name="_KK25">#REF!</definedName>
    <definedName name="_12104">#REF!</definedName>
    <definedName name="DANGA106" localSheetId="0">#REF!</definedName>
    <definedName name="_UK0075">#REF!</definedName>
    <definedName name="_10A_76">#REF!</definedName>
    <definedName name="벌목부992" localSheetId="0">#REF!</definedName>
    <definedName name="골조_콘크리트값">#REF!</definedName>
    <definedName name="_TN0027">#REF!</definedName>
    <definedName name="T16P">#REF!</definedName>
    <definedName name="아스팔트포장파괴0.2기계노무비">#REF!</definedName>
    <definedName name="_15B_57">#REF!</definedName>
    <definedName name="_DEQ4">#REF!</definedName>
    <definedName name="조합터파기0.4인력노무비">#REF!</definedName>
    <definedName name="_NN28">#REF!</definedName>
    <definedName name="_UK0054">#REF!</definedName>
    <definedName name="바람">#REF!</definedName>
    <definedName name="BUS_BAR">#REF!</definedName>
    <definedName name="_13C_6">#REF!</definedName>
    <definedName name="형광등40W_1">#REF!</definedName>
    <definedName name="동발공">#REF!</definedName>
    <definedName name="JK">#REF!</definedName>
    <definedName name="_35791">#REF!</definedName>
    <definedName name="반강남">#REF!</definedName>
    <definedName name="_A05">#REF!</definedName>
    <definedName name="ㄴㄹ">#REF!</definedName>
    <definedName name="경계블럭운반c재료비">#REF!</definedName>
    <definedName name="ㄹㄹ" localSheetId="1">#REF!</definedName>
    <definedName name="아연도전선관">#REF!</definedName>
    <definedName name="경기남옥상외미계약입고">#REF!</definedName>
    <definedName name="ALLOWED7.1">#REF!</definedName>
    <definedName name="감R5">#REF!</definedName>
    <definedName name="ㄷㅈㅅㄱㅈㅅ" localSheetId="1">#REF!</definedName>
    <definedName name="서울콘개통">#REF!</definedName>
    <definedName name="공통부대">#REF!</definedName>
    <definedName name="_11104">#REF!</definedName>
    <definedName name="_33305">#REF!</definedName>
    <definedName name="전등공량">#REF!</definedName>
    <definedName name="기96093">#REF!</definedName>
    <definedName name="AAAAAAAAAAA">#REF!</definedName>
    <definedName name="_12A_49">#REF!</definedName>
    <definedName name="_B25">#REF!</definedName>
    <definedName name="전기시계">#REF!</definedName>
    <definedName name="코킹공982" localSheetId="0">#REF!</definedName>
    <definedName name="__DAN6">#REF!</definedName>
    <definedName name="_NN228">#REF!</definedName>
    <definedName name="HHK">#REF!</definedName>
    <definedName name="_12B_20">#REF!</definedName>
    <definedName name="시멘트운반상차료계">#REF!</definedName>
    <definedName name="_UK0019">#REF!</definedName>
    <definedName name="제11호표노무비계">#REF!</definedName>
    <definedName name="T15P">#REF!</definedName>
    <definedName name="_5.동관배관">#REF!</definedName>
    <definedName name="조합페인트백색1">#REF!</definedName>
    <definedName name="___________________________IL1">#REF!</definedName>
    <definedName name="gdfgfd">#REF!</definedName>
    <definedName name="인공철개소형설치주택지">#REF!</definedName>
    <definedName name="Ty2H3" localSheetId="0">#REF!</definedName>
    <definedName name="ㄱ어ㅗㅅㄱ">#REF!</definedName>
    <definedName name="가명2">#REF!</definedName>
    <definedName name="돌붙임재료집계">#REF!</definedName>
    <definedName name="_9A_25">#REF!</definedName>
    <definedName name="I형행가">#REF!</definedName>
    <definedName name="산재보험료4">#REF!</definedName>
    <definedName name="사석주0745재">#REF!</definedName>
    <definedName name="설치5">#REF!</definedName>
    <definedName name="_TN0032">#REF!</definedName>
    <definedName name="DANGA128">#REF!</definedName>
    <definedName name="_KK214">#REF!</definedName>
    <definedName name="_ind31">#REF!</definedName>
    <definedName name="phib" localSheetId="0">#REF!</definedName>
    <definedName name="_10A_26">#REF!</definedName>
    <definedName name="_KK128">#REF!</definedName>
    <definedName name="_2P300A">#REF!</definedName>
    <definedName name="노면파쇄5노무비">#REF!</definedName>
    <definedName name="___JK21">#REF!</definedName>
    <definedName name="________________________________PI60">#REF!</definedName>
    <definedName name="불도우저">#REF!</definedName>
    <definedName name="전기공사산업기사_전기공사기사2급982" localSheetId="0">#REF!</definedName>
    <definedName name="__TON1">#REF!</definedName>
    <definedName name="_2B_20">#REF!</definedName>
    <definedName name="_10A_73">#REF!</definedName>
    <definedName name="노129_1">#REF!</definedName>
    <definedName name="나.">#REF!</definedName>
    <definedName name="_DAN34">#REF!</definedName>
    <definedName name="BOLT">#REF!</definedName>
    <definedName name="배전전공991" localSheetId="0">#REF!</definedName>
    <definedName name="dcrwk7">#REF!</definedName>
    <definedName name="기계경비총괄표">#REF!</definedName>
    <definedName name="_DAN82" localSheetId="0">#REF!</definedName>
    <definedName name="대나무">#REF!</definedName>
    <definedName name="케이블여장">#REF!</definedName>
    <definedName name="기노">#REF!</definedName>
    <definedName name="덕산2호">#REF!</definedName>
    <definedName name="_4C_11">#REF!</definedName>
    <definedName name="특수화공002">#REF!</definedName>
    <definedName name="금경비단가">#REF!</definedName>
    <definedName name="표층인력살수노무비">#REF!</definedName>
    <definedName name="건축목공982">#REF!</definedName>
    <definedName name="WHANS">#REF!</definedName>
    <definedName name="헝ㅇㄹ허ㅗㄹㅇ">#REF!</definedName>
    <definedName name="이형철근1" localSheetId="0">#REF!</definedName>
    <definedName name="추">#REF!</definedName>
    <definedName name="인쇄영역">#REF!</definedName>
    <definedName name="원자력기계설치공002">#REF!</definedName>
    <definedName name="접지선50MM">#REF!</definedName>
    <definedName name="지청담">#REF!</definedName>
    <definedName name="기재447.1">#REF!</definedName>
    <definedName name="수량산출갑지">#REF!</definedName>
    <definedName name="RI_Line">#REF!</definedName>
    <definedName name="기노90.1">#REF!</definedName>
    <definedName name="명찰가공울산철">#REF!</definedName>
    <definedName name="비주요">#REF!</definedName>
    <definedName name="연잠실">#REF!</definedName>
    <definedName name="기재91.1">#REF!</definedName>
    <definedName name="기재183.1">#REF!</definedName>
    <definedName name="원자력특별인부991">#REF!</definedName>
    <definedName name="수은등300W" localSheetId="0">#REF!</definedName>
    <definedName name="ㅇㄳ러">#REF!</definedName>
    <definedName name="SHEET100">#REF!</definedName>
    <definedName name="전선관_HI">#REF!</definedName>
    <definedName name="시공측량사012" localSheetId="0">#REF!</definedName>
    <definedName name="부명취부1">#REF!</definedName>
    <definedName name="기재448.1">#REF!</definedName>
    <definedName name="철근가공조립택지">#REF!</definedName>
    <definedName name="감R15">#REF!</definedName>
    <definedName name="_KK66">#REF!</definedName>
    <definedName name="_14A_10">#REF!</definedName>
    <definedName name="잡철노">#REF!</definedName>
    <definedName name="E28P">#REF!</definedName>
    <definedName name="_LPK1">#REF!</definedName>
    <definedName name="_____________LV02">#REF!</definedName>
    <definedName name="배전활선전공002">#REF!</definedName>
    <definedName name="nms_bafo">#REF!</definedName>
    <definedName name="모니터이설">#REF!</definedName>
    <definedName name="_15A_62">#REF!</definedName>
    <definedName name="_12B_41">#REF!</definedName>
    <definedName name="_23132">#REF!</definedName>
    <definedName name="_JJ211">#REF!</definedName>
    <definedName name="제7호표노무비계">#REF!</definedName>
    <definedName name="연습2">#REF!</definedName>
    <definedName name="_35208">#REF!</definedName>
    <definedName name="__AFX22">#REF!</definedName>
    <definedName name="지적산업기사_지적기사2급991" localSheetId="0">#REF!</definedName>
    <definedName name="_4_0_0_F">#REF!</definedName>
    <definedName name="기노92">#REF!</definedName>
    <definedName name="대왕참R4">#REF!</definedName>
    <definedName name="예산내역">#REF!</definedName>
    <definedName name="ㅅㄱㅈㅎㄹㅇ">#REF!</definedName>
    <definedName name="Coef2">#REF!</definedName>
    <definedName name="_209G_0Extract">#REF!</definedName>
    <definedName name="_7B_28">#REF!</definedName>
    <definedName name="_Regression_Y">#REF!</definedName>
    <definedName name="Ka일" localSheetId="0">#REF!</definedName>
    <definedName name="__DAN22">#REF!</definedName>
    <definedName name="_NN185">#REF!</definedName>
    <definedName name="bbbbb">#REF!</definedName>
    <definedName name="_12B_11">#REF!</definedName>
    <definedName name="ㄴㅁㄴㅇㄹ" localSheetId="1">#REF!</definedName>
    <definedName name="장경환_대리">#REF!</definedName>
    <definedName name="_25630">#REF!</definedName>
    <definedName name="_____B140007">#REF!</definedName>
    <definedName name="금회변전환경보전비">#REF!</definedName>
    <definedName name="사공구기계경비">#REF!</definedName>
    <definedName name="___DAN17">#REF!</definedName>
    <definedName name="_34552">#REF!</definedName>
    <definedName name="__IDF1">#REF!</definedName>
    <definedName name="GHG">#REF!</definedName>
    <definedName name="_7G_0Extr">#REF!</definedName>
    <definedName name="취소해랴">#REF!</definedName>
    <definedName name="THSLV17C_1">#REF!</definedName>
    <definedName name="분담이행">#REF!</definedName>
    <definedName name="기재168.1">#REF!</definedName>
    <definedName name="ㅎㅇㄶㅇ">#REF!</definedName>
    <definedName name="POWER1">#REF!</definedName>
    <definedName name="신성5" localSheetId="0">#REF!</definedName>
    <definedName name="설치7">#REF!</definedName>
    <definedName name="티바1" localSheetId="0">#REF!</definedName>
    <definedName name="__A99999" localSheetId="0">#REF!</definedName>
    <definedName name="총공사비">#REF!</definedName>
    <definedName name="정창욱">#REF!</definedName>
    <definedName name="_25622">#REF!</definedName>
    <definedName name="LIST">#REF!</definedName>
    <definedName name="gararg">#REF!</definedName>
    <definedName name="_1__123Graph_A차트_1">#REF!</definedName>
    <definedName name="ㅂㄷㄱㅈㅂ">#REF!</definedName>
    <definedName name="_TL0023">#REF!</definedName>
    <definedName name="___DOG4">#REF!</definedName>
    <definedName name="통신관련산업기사">#REF!</definedName>
    <definedName name="기경" localSheetId="0">#REF!</definedName>
    <definedName name="분배함철거">#REF!</definedName>
    <definedName name="ㅁㄴㅇㄹㄴㅁㅇㄹㅇ">#REF!</definedName>
    <definedName name="SGP">#REF!</definedName>
    <definedName name="노54_1">#REF!</definedName>
    <definedName name="원자력케이블전공991">#REF!</definedName>
    <definedName name="_MOK1">#REF!</definedName>
    <definedName name="IJPBOX옥내">#REF!</definedName>
    <definedName name="_35161">#REF!</definedName>
    <definedName name="H앨보450">#REF!</definedName>
    <definedName name="E48P">#REF!</definedName>
    <definedName name="_21611">#REF!</definedName>
    <definedName name="왜성도라지">#REF!</definedName>
    <definedName name="_9A_2">#REF!</definedName>
    <definedName name="PPOJC2">#REF!</definedName>
    <definedName name="청림2호" localSheetId="0">#REF!</definedName>
    <definedName name="금변금이윤" localSheetId="0">#REF!</definedName>
    <definedName name="_13436">#REF!</definedName>
    <definedName name="T_AMOUNT">#REF!</definedName>
    <definedName name="RACK13">#REF!</definedName>
    <definedName name="조명기구" localSheetId="0">#REF!</definedName>
    <definedName name="_10A_57">#REF!</definedName>
    <definedName name="JNJ">#REF!</definedName>
    <definedName name="sb020_가설공사_2">#REF!</definedName>
    <definedName name="인상용직경비원">#REF!</definedName>
    <definedName name="기재460">#REF!</definedName>
    <definedName name="TABLE_41">#REF!</definedName>
    <definedName name="아스팔트포장캇타경비">#REF!</definedName>
    <definedName name="_15B_34">#REF!</definedName>
    <definedName name="ㄱㄷㅈㅂㄱ" localSheetId="0">#REF!</definedName>
    <definedName name="_Ç315___12">#REF!</definedName>
    <definedName name="접잠실">#REF!</definedName>
    <definedName name="가루분">#REF!</definedName>
    <definedName name="완철설치">#REF!</definedName>
    <definedName name="_35752">#REF!</definedName>
    <definedName name="DANGA177" localSheetId="0">#REF!</definedName>
    <definedName name="_15T노무">#REF!</definedName>
    <definedName name="변공구손료">#REF!</definedName>
    <definedName name="FG46TBTB4RTDKDK">#REF!</definedName>
    <definedName name="노6_1">#REF!</definedName>
    <definedName name="_10C_">#REF!</definedName>
    <definedName name="_12C_25">#REF!</definedName>
    <definedName name="DANGA138" localSheetId="0">#REF!</definedName>
    <definedName name="챤넬크립1">#REF!</definedName>
    <definedName name="콘크리트믹서">#REF!</definedName>
    <definedName name="산영상31">#REF!</definedName>
    <definedName name="__bar32">#REF!</definedName>
    <definedName name="광분배2">#REF!</definedName>
    <definedName name="가시나무6재료">#REF!</definedName>
    <definedName name="___a100000" localSheetId="0">#REF!</definedName>
    <definedName name="두기1호">#REF!</definedName>
    <definedName name="E44P">#REF!</definedName>
    <definedName name="ㅁ인ㅍㅁ닟ㅍㅁㄴㅇㄹ" localSheetId="1">#REF!</definedName>
    <definedName name="CO1.0">#REF!</definedName>
    <definedName name="_3C_8">#REF!</definedName>
    <definedName name="_NN94">#REF!</definedName>
    <definedName name="_17_0__123Grap">#REF!</definedName>
    <definedName name="___DAN73">#REF!</definedName>
    <definedName name="잔토Q135사석실가동불량">#REF!</definedName>
    <definedName name="보안공992">#REF!</definedName>
    <definedName name="무선안테나공991" localSheetId="0">#REF!</definedName>
    <definedName name="투순공사원가" localSheetId="0">#REF!</definedName>
    <definedName name="원목박피1">#REF!</definedName>
    <definedName name="__HHI36">#REF!</definedName>
    <definedName name="노79_1">#REF!</definedName>
    <definedName name="함석공011" localSheetId="0">#REF!</definedName>
    <definedName name="테관0.5">#REF!</definedName>
    <definedName name="E46P">#REF!</definedName>
    <definedName name="NO">#REF!</definedName>
    <definedName name="이소아밀알콜">#REF!</definedName>
    <definedName name="단39">#REF!</definedName>
    <definedName name="타일공">#REF!</definedName>
    <definedName name="차커ㅑㅐㅁ">#REF!</definedName>
    <definedName name="_PN0002">#REF!</definedName>
    <definedName name="DANGA39" localSheetId="0">#REF!</definedName>
    <definedName name="gongri_2">#REF!</definedName>
    <definedName name="느티R5">#REF!</definedName>
    <definedName name="ㅇㅎㅁㅁㅎ">#REF!</definedName>
    <definedName name="_10C_44">#REF!</definedName>
    <definedName name="_____________________DOG22">#REF!</definedName>
    <definedName name="_31453">#REF!</definedName>
    <definedName name="도배공001">#REF!</definedName>
    <definedName name="운호1호">#REF!</definedName>
    <definedName name="_fff81">#REF!</definedName>
    <definedName name="ㅁ863">#REF!</definedName>
    <definedName name="케이블받침대1">#REF!</definedName>
    <definedName name="DANGA23" localSheetId="0">#REF!</definedName>
    <definedName name="dbrwk3">#REF!</definedName>
    <definedName name="권_기승과장_727_7227_016_490_7227">#REF!</definedName>
    <definedName name="표층인력전압타이어노무비">#REF!</definedName>
    <definedName name="산출2" localSheetId="0">#REF!</definedName>
    <definedName name="설계설명서1">#REF!</definedName>
    <definedName name="_9I">#REF!</definedName>
    <definedName name="_8___123Graph_DPOWER_MT">#REF!</definedName>
    <definedName name="_2_11_정수장정문및울타리L_496m">#REF!</definedName>
    <definedName name="씨그마y" localSheetId="0">#REF!</definedName>
    <definedName name="_14143">#REF!</definedName>
    <definedName name="대써콘1">#REF!</definedName>
    <definedName name="FR310C2.0">#REF!</definedName>
    <definedName name="제주옥내개통">#REF!</definedName>
    <definedName name="한식와공조공002">#REF!</definedName>
    <definedName name="이층배관">#REF!</definedName>
    <definedName name="_ind6">#REF!</definedName>
    <definedName name="정연부_차장">#REF!</definedName>
    <definedName name="플랜트제관공991">#REF!</definedName>
    <definedName name="FHFHFHFHFGHF">#REF!</definedName>
    <definedName name="기노56">#REF!</definedName>
    <definedName name="_1A_16">#REF!</definedName>
    <definedName name="정근창님_SAIT.구매_280.9048_9086">#REF!</definedName>
    <definedName name="DANGA70">#REF!</definedName>
    <definedName name="cxhgsd" localSheetId="0">#REF!</definedName>
    <definedName name="투경비">#REF!</definedName>
    <definedName name="_UK0057">#REF!</definedName>
    <definedName name="ㄴㅁㅎㅁㄴ">#REF!</definedName>
    <definedName name="LPB">#REF!</definedName>
    <definedName name="특고압" localSheetId="0">#REF!</definedName>
    <definedName name="제5호표">#REF!</definedName>
    <definedName name="덤프노무">#REF!</definedName>
    <definedName name="기재127">#REF!</definedName>
    <definedName name="화재감지기수리">#REF!</definedName>
    <definedName name="ertg">#REF!</definedName>
    <definedName name="BNH">#REF!</definedName>
    <definedName name="_31214">#REF!</definedName>
    <definedName name="_9.">#REF!</definedName>
    <definedName name="스텐레스도아1" localSheetId="0">#REF!</definedName>
    <definedName name="__UP2">#REF!</definedName>
    <definedName name="도급총계">#REF!</definedName>
    <definedName name="신암E2">#REF!</definedName>
    <definedName name="kkty">#REF!</definedName>
    <definedName name="_JN105">#REF!</definedName>
    <definedName name="램머Q손료20">#REF!</definedName>
    <definedName name="전회재노경">#REF!</definedName>
    <definedName name="HVMF">#REF!</definedName>
    <definedName name="_DAN31">#REF!</definedName>
    <definedName name="도급수량">#REF!</definedName>
    <definedName name="KAM">#REF!</definedName>
    <definedName name="ACONN54">#REF!</definedName>
    <definedName name="_WW8" localSheetId="0">#REF!</definedName>
    <definedName name="___________________DOG4">#REF!</definedName>
    <definedName name="무선안테나공992" localSheetId="0">#REF!</definedName>
    <definedName name="___a1">#REF!</definedName>
    <definedName name="롱ㄴ">#REF!</definedName>
    <definedName name="보조기층운반노무비">#REF!</definedName>
    <definedName name="시험관련산업기사_2급002" localSheetId="0">#REF!</definedName>
    <definedName name="군유5">#REF!</definedName>
    <definedName name="갱부992" localSheetId="0">#REF!</definedName>
    <definedName name="MLR">#REF!</definedName>
    <definedName name="_11206">#REF!</definedName>
    <definedName name="공압축3.5간재">#REF!</definedName>
    <definedName name="산재보험">#REF!</definedName>
    <definedName name="일위대가11" localSheetId="0">#REF!</definedName>
    <definedName name="DOG3___2">#REF!</definedName>
    <definedName name="phi">#REF!</definedName>
    <definedName name="_KK61">#REF!</definedName>
    <definedName name="다.">#REF!</definedName>
    <definedName name="_JK92">#REF!</definedName>
    <definedName name="착암공012">#REF!</definedName>
    <definedName name="_31808">#REF!</definedName>
    <definedName name="SSCR">#REF!</definedName>
    <definedName name="_PL0011">#REF!</definedName>
    <definedName name="김진원">#REF!</definedName>
    <definedName name="공무팀" localSheetId="0">#REF!</definedName>
    <definedName name="_14604">#REF!</definedName>
    <definedName name="유카">#REF!</definedName>
    <definedName name="_JJ31">#REF!</definedName>
    <definedName name="_13601">#REF!</definedName>
    <definedName name="_MX12">#REF!</definedName>
    <definedName name="굴착공사7">#REF!</definedName>
    <definedName name="_9403">#REF!</definedName>
    <definedName name="H_W시험기사">#REF!</definedName>
    <definedName name="모과10">#REF!</definedName>
    <definedName name="토사보014180노">#REF!</definedName>
    <definedName name="__NOH16">#REF!</definedName>
    <definedName name="_NO36">#REF!</definedName>
    <definedName name="_14407">#REF!</definedName>
    <definedName name="자64">#REF!</definedName>
    <definedName name="_10B_47">#REF!</definedName>
    <definedName name="합판1">#REF!</definedName>
    <definedName name="_13C_39">#REF!</definedName>
    <definedName name="SORTSTART">#REF!</definedName>
    <definedName name="기간망월요금">#REF!</definedName>
    <definedName name="울산옥내개통">#REF!</definedName>
    <definedName name="표층기계전압타이어경비">#REF!</definedName>
    <definedName name="반송쉴드케이블포설">#REF!</definedName>
    <definedName name="ㅠㅠㅠㅠㅠ">#REF!</definedName>
    <definedName name="단위공량14">#REF!</definedName>
    <definedName name="최종ASP">#REF!</definedName>
    <definedName name="_10B_19">#REF!</definedName>
    <definedName name="___DAN78">#REF!</definedName>
    <definedName name="통신케공">#REF!</definedName>
    <definedName name="대구크램프1">#REF!</definedName>
    <definedName name="ㅈㄷㄻㅇㄹ" localSheetId="0">#REF!</definedName>
    <definedName name="본동경비" localSheetId="0">#REF!</definedName>
    <definedName name="FRAME" localSheetId="0">#REF!</definedName>
    <definedName name="손길호">#REF!</definedName>
    <definedName name="더ㅣㅈ">#REF!</definedName>
    <definedName name="영산홍">#REF!</definedName>
    <definedName name="_32107">#REF!</definedName>
    <definedName name="M1.빼기">#REF!</definedName>
    <definedName name="전기1150">#REF!</definedName>
    <definedName name="테니스지주">#REF!</definedName>
    <definedName name="물탱크손료">#REF!</definedName>
    <definedName name="DANGA85">#REF!</definedName>
    <definedName name="REFF">#REF!</definedName>
    <definedName name="AV계">#REF!</definedName>
    <definedName name="피뢰침">#REF!</definedName>
    <definedName name="볼90">#REF!</definedName>
    <definedName name="적용제외이윤">#REF!</definedName>
    <definedName name="print_sd">#REF!</definedName>
    <definedName name="토적표" localSheetId="0">#REF!</definedName>
    <definedName name="_12A_34">#REF!</definedName>
    <definedName name="_35542">#REF!</definedName>
    <definedName name="_UK0047">#REF!</definedName>
    <definedName name="안전관리비" localSheetId="0">#REF!</definedName>
    <definedName name="_9B_21">#REF!</definedName>
    <definedName name="_NO134">#REF!</definedName>
    <definedName name="SW3G">#REF!</definedName>
    <definedName name="CQT">#REF!</definedName>
    <definedName name="____a16385" localSheetId="0">#REF!</definedName>
    <definedName name="ㅜㅠㅊ퓨ㅜ" localSheetId="0">#REF!</definedName>
    <definedName name="이공구직접재료비">#REF!</definedName>
    <definedName name="WW6___12">#REF!</definedName>
    <definedName name="재34">#REF!</definedName>
    <definedName name="__DAN48">#REF!</definedName>
    <definedName name="ㅅ굦ㄳㄱ">#REF!</definedName>
    <definedName name="_1_8_그라우팅">#REF!</definedName>
    <definedName name="_DAN60">#REF!</definedName>
    <definedName name="GBI_D_UN">#REF!</definedName>
    <definedName name="dcrwk6">#REF!</definedName>
    <definedName name="광접속함체48">#REF!</definedName>
    <definedName name="제동">#REF!</definedName>
    <definedName name="내부높이">#REF!</definedName>
    <definedName name="___DAN140">#REF!</definedName>
    <definedName name="___SUM14">#REF!</definedName>
    <definedName name="__123Graph_EGraph2">#REF!</definedName>
    <definedName name="SSSSSS___8">#REF!</definedName>
    <definedName name="녹막">#REF!</definedName>
    <definedName name="___________IL1">#REF!</definedName>
    <definedName name="_10B_55">#REF!</definedName>
    <definedName name="난연전선관">#REF!</definedName>
    <definedName name="자74">#REF!</definedName>
    <definedName name="부IJP1">#REF!</definedName>
    <definedName name="기재148.1">#REF!</definedName>
    <definedName name="_DAN61">#REF!</definedName>
    <definedName name="특수비계공011">#REF!</definedName>
    <definedName name="_UL0093">#REF!</definedName>
    <definedName name="_31352">#REF!</definedName>
    <definedName name="_fkn1">#REF!</definedName>
    <definedName name="작업집계표">#REF!</definedName>
    <definedName name="dfjalk" localSheetId="0">#REF!</definedName>
    <definedName name="_82.위생기구설치">#REF!</definedName>
    <definedName name="UNI_V35">#REF!</definedName>
    <definedName name="기노63">#REF!</definedName>
    <definedName name="재67.1">#REF!</definedName>
    <definedName name="print_tieles">#REF!</definedName>
    <definedName name="재30.1">#REF!</definedName>
    <definedName name="이름충돌">#REF!</definedName>
    <definedName name="_4F" localSheetId="0">#REF!</definedName>
    <definedName name="_11418">#REF!</definedName>
    <definedName name="도급분">#REF!</definedName>
    <definedName name="_7A_30">#REF!</definedName>
    <definedName name="슈활하중">#REF!</definedName>
    <definedName name="전기마감">#REF!</definedName>
    <definedName name="_ind26">#REF!</definedName>
    <definedName name="__H71223">#REF!</definedName>
    <definedName name="스트로브잣나무1" localSheetId="0">#REF!</definedName>
    <definedName name="_35842">#REF!</definedName>
    <definedName name="_UN0013">#REF!</definedName>
    <definedName name="잔토Q90토사">#REF!</definedName>
    <definedName name="지동진_님">#REF!</definedName>
    <definedName name="운">#REF!</definedName>
    <definedName name="기재55">#REF!</definedName>
    <definedName name="_8C_27">#REF!</definedName>
    <definedName name="BCONN16">#REF!</definedName>
    <definedName name="_DAN5" localSheetId="0">#REF!</definedName>
    <definedName name="박공판넬">#REF!</definedName>
    <definedName name="기계설치공991" localSheetId="0">#REF!</definedName>
    <definedName name="수량계산">#REF!</definedName>
    <definedName name="__DAN125">#REF!</definedName>
    <definedName name="관찰4재">#REF!</definedName>
    <definedName name="TRR">#REF!</definedName>
    <definedName name="ㅅ1">#REF!</definedName>
    <definedName name="기노84">#REF!</definedName>
    <definedName name="ㄱㄷ죠" localSheetId="0">#REF!</definedName>
    <definedName name="종목2">#REF!</definedName>
    <definedName name="앞들1호">#REF!</definedName>
    <definedName name="광명단페인트">#REF!</definedName>
    <definedName name="S_Y1">#REF!</definedName>
    <definedName name="_________WW8">#REF!</definedName>
    <definedName name="암동교">#REF!</definedName>
    <definedName name="_11A_2">#REF!</definedName>
    <definedName name="_____WW2">#REF!</definedName>
    <definedName name="포장공38">#REF!</definedName>
    <definedName name="아세틸렌1" localSheetId="0">#REF!</definedName>
    <definedName name="플랜트배관공002">#REF!</definedName>
    <definedName name="이_부영_대리">#REF!</definedName>
    <definedName name="금회변변금이윤">#REF!</definedName>
    <definedName name="분배함취부A">#REF!</definedName>
    <definedName name="구내접지선">#REF!</definedName>
    <definedName name="웨이지핀" localSheetId="0">#REF!</definedName>
    <definedName name="OTRC">#REF!</definedName>
    <definedName name="기재148">#REF!</definedName>
    <definedName name="_UJ0022">#REF!</definedName>
    <definedName name="_138_3_0Crite">#REF!</definedName>
    <definedName name="SLID">#REF!</definedName>
    <definedName name="TON1___7">#REF!</definedName>
    <definedName name="단가비교표2">#REF!</definedName>
    <definedName name="HW설치사011" localSheetId="0">#REF!</definedName>
    <definedName name="약관6">#REF!</definedName>
    <definedName name="거푸집연결관3">#REF!</definedName>
    <definedName name="토목집계" localSheetId="0">#REF!</definedName>
    <definedName name="ㅓㅎ러ㅗㅗㅎㄹ">#REF!</definedName>
    <definedName name="조합되메우기0.4재료비">#REF!</definedName>
    <definedName name="표층진동전압노무비">#REF!</definedName>
    <definedName name="난연화정">#REF!</definedName>
    <definedName name="DANGA188">#REF!</definedName>
    <definedName name="_UL0078">#REF!</definedName>
    <definedName name="이설2">#REF!</definedName>
    <definedName name="_9A_15">#REF!</definedName>
    <definedName name="전기공사산업기사_전기공사기사2급001">#REF!</definedName>
    <definedName name="_15841">#REF!</definedName>
    <definedName name="기재425">#REF!</definedName>
    <definedName name="전력">#REF!</definedName>
    <definedName name="기재407">#REF!</definedName>
    <definedName name="_JJ122">#REF!</definedName>
    <definedName name="_7B_21">#REF!</definedName>
    <definedName name="ㅑㅑㅏ">#REF!</definedName>
    <definedName name="통신관련산업기사_통신기사2급991">#REF!</definedName>
    <definedName name="증감">#REF!</definedName>
    <definedName name="__DOG22">#REF!</definedName>
    <definedName name="_MDM134">#REF!</definedName>
    <definedName name="_36255">#REF!</definedName>
    <definedName name="_35575">#REF!</definedName>
    <definedName name="영하">#REF!</definedName>
    <definedName name="기재260">#REF!</definedName>
    <definedName name="_TN0039">#REF!</definedName>
    <definedName name="RO22___7">#REF!</definedName>
    <definedName name="잔품">#REF!</definedName>
    <definedName name="SEEKB">#REF!</definedName>
    <definedName name="PB.250150">#REF!</definedName>
    <definedName name="영남">#REF!</definedName>
    <definedName name="고분자응집제1" localSheetId="0">#REF!</definedName>
    <definedName name="풍납동" localSheetId="1">#REF!</definedName>
    <definedName name="품질" localSheetId="0">#REF!</definedName>
    <definedName name="사층주간선값" localSheetId="0">#REF!</definedName>
    <definedName name="_11_0_0_F" localSheetId="0">#REF!</definedName>
    <definedName name="판넬조립공" localSheetId="0">#REF!</definedName>
    <definedName name="ㅇㅎㄴㅀㄴㅇ" localSheetId="0">#REF!</definedName>
    <definedName name="DOG1___8">#REF!</definedName>
    <definedName name="PB.300100">#REF!</definedName>
    <definedName name="케이블_CVVS_1.25">#REF!</definedName>
    <definedName name="_10B_3">#REF!</definedName>
    <definedName name="비동교">#REF!</definedName>
    <definedName name="재16">#REF!</definedName>
    <definedName name="_DAN149" localSheetId="0">#REF!</definedName>
    <definedName name="Ty2L5" localSheetId="0">#REF!</definedName>
    <definedName name="하론수신반">#REF!</definedName>
    <definedName name="건설기계조장012">#REF!</definedName>
    <definedName name="_JJ128">#REF!</definedName>
    <definedName name="단23" localSheetId="0">#REF!</definedName>
    <definedName name="조적공991" localSheetId="0">#REF!</definedName>
    <definedName name="남양">#REF!</definedName>
    <definedName name="_12C_48">#REF!</definedName>
    <definedName name="F_DES">#REF!</definedName>
    <definedName name="펌프구경">#REF!</definedName>
    <definedName name="_1.강관배관">#REF!</definedName>
    <definedName name="Section14">#REF!</definedName>
    <definedName name="운반비">#REF!</definedName>
    <definedName name="_15A_90">#REF!</definedName>
    <definedName name="진동롤러2.5노무야">#REF!</definedName>
    <definedName name="TOGO7.3">#REF!</definedName>
    <definedName name="ㅏㅕㅛㅏㄱㄹㅇ">#REF!</definedName>
    <definedName name="dhfsz">#REF!</definedName>
    <definedName name="NBBV">#REF!</definedName>
    <definedName name="_67G_0Extract">#REF!</definedName>
    <definedName name="일위대가코드2">#REF!</definedName>
    <definedName name="elec4" localSheetId="0">#REF!</definedName>
    <definedName name="MENU1">#REF!</definedName>
    <definedName name="SORT">#REF!</definedName>
    <definedName name="_BUJ0002">#REF!</definedName>
    <definedName name="OIOK">#REF!</definedName>
    <definedName name="기재36">#REF!</definedName>
    <definedName name="기층기계경비">#REF!</definedName>
    <definedName name="위생공982" localSheetId="0">#REF!</definedName>
    <definedName name="____________________________________WW2">#REF!</definedName>
    <definedName name="PRINT_TITELES">#REF!</definedName>
    <definedName name="_NO195">#REF!</definedName>
    <definedName name="BUBN0002">#REF!</definedName>
    <definedName name="DANGA155">#REF!</definedName>
    <definedName name="TBN.38">#REF!</definedName>
    <definedName name="__pa2" localSheetId="0">#REF!</definedName>
    <definedName name="기재311.1">#REF!</definedName>
    <definedName name="케이블_CPEV">#REF!</definedName>
    <definedName name="_________________RO45">#REF!</definedName>
    <definedName name="재료비요율">#REF!</definedName>
    <definedName name="대조가선1">#REF!</definedName>
    <definedName name="기타1">#REF!</definedName>
    <definedName name="_12B_76">#REF!</definedName>
    <definedName name="_NO28">#REF!</definedName>
    <definedName name="_14308">#REF!</definedName>
    <definedName name="DRJDRTH" localSheetId="1">#REF!</definedName>
    <definedName name="표지01">#REF!</definedName>
    <definedName name="__PE100">#REF!</definedName>
    <definedName name="기계공" localSheetId="1">#REF!</definedName>
    <definedName name="_14303">#REF!</definedName>
    <definedName name="자재노무" localSheetId="0">#REF!</definedName>
    <definedName name="재166.1">#REF!</definedName>
    <definedName name="적용제외일반관리비">#REF!</definedName>
    <definedName name="_DAN83" localSheetId="0">#REF!</definedName>
    <definedName name="ONIU">#REF!</definedName>
    <definedName name="xhds">#REF!</definedName>
    <definedName name="__">#REF!</definedName>
    <definedName name="송도">#REF!</definedName>
    <definedName name="_4B_11">#REF!</definedName>
    <definedName name="_31302">#REF!</definedName>
    <definedName name="결제">#REF!</definedName>
    <definedName name="모래값">#REF!</definedName>
    <definedName name="시설수량">#REF!</definedName>
    <definedName name="프라임코팅75디스트리뷰우터3000청소비계">#REF!</definedName>
    <definedName name="____________RO60">#REF!</definedName>
    <definedName name="내선전공012" localSheetId="0">#REF!</definedName>
    <definedName name="_2A_16">#REF!</definedName>
    <definedName name="sdfsa">#REF!</definedName>
    <definedName name="당초보험료">#REF!</definedName>
    <definedName name="________________________WW8">#REF!</definedName>
    <definedName name="_35544">#REF!</definedName>
    <definedName name="_13106">#REF!</definedName>
    <definedName name="케이블_1">#REF!</definedName>
    <definedName name="피복제">#REF!</definedName>
    <definedName name="afa">#REF!</definedName>
    <definedName name="_12C_8">#REF!</definedName>
    <definedName name="_DAN89">#REF!</definedName>
    <definedName name="도그볼트">#REF!</definedName>
    <definedName name="이식">#REF!</definedName>
    <definedName name="S_Y">#REF!</definedName>
    <definedName name="seta3" localSheetId="0">#REF!</definedName>
    <definedName name="비계공982">#REF!</definedName>
    <definedName name="_36233">#REF!</definedName>
    <definedName name="A1..A200_">#REF!</definedName>
    <definedName name="노35_1">#REF!</definedName>
    <definedName name="섬잣">#REF!</definedName>
    <definedName name="재134.1">#REF!</definedName>
    <definedName name="FR319C3.5">#REF!</definedName>
    <definedName name="ㅁ0">#REF!</definedName>
    <definedName name="제1호표재료비계">#REF!</definedName>
    <definedName name="_33318">#REF!</definedName>
    <definedName name="화ㅓㅣ허ㅏ">#REF!</definedName>
    <definedName name="도급예산내역서총괄표공비">#REF!</definedName>
    <definedName name="동바리" localSheetId="0">#REF!</definedName>
    <definedName name="_11C_1">#REF!</definedName>
    <definedName name="_UN0054">#REF!</definedName>
    <definedName name="_26242">#REF!</definedName>
    <definedName name="풍량">#REF!</definedName>
    <definedName name="YOUNG">#REF!</definedName>
    <definedName name="_NN72">#REF!</definedName>
    <definedName name="CV1C22">#REF!</definedName>
    <definedName name="공사노임">#REF!</definedName>
    <definedName name="입찰내역">#REF!</definedName>
    <definedName name="수량코드" localSheetId="0">#REF!</definedName>
    <definedName name="내장공992">#REF!</definedName>
    <definedName name="벽철">#REF!</definedName>
    <definedName name="특고압케이블전공001" localSheetId="0">#REF!</definedName>
    <definedName name="기타경비표">#REF!</definedName>
    <definedName name="_15C_4">#REF!</definedName>
    <definedName name="vcxbcx">#REF!</definedName>
    <definedName name="_6C_27">#REF!</definedName>
    <definedName name="SQSFA">#REF!</definedName>
    <definedName name="기재256.1">#REF!</definedName>
    <definedName name="_15B_20">#REF!</definedName>
    <definedName name="음향산출" localSheetId="0">#REF!</definedName>
    <definedName name="SDF">#REF!</definedName>
    <definedName name="ewrta">#REF!</definedName>
    <definedName name="준설선전기사992">#REF!</definedName>
    <definedName name="형틀목공992" localSheetId="0">#REF!</definedName>
    <definedName name="조발산">#REF!</definedName>
    <definedName name="ㄱ65x65x6t_단중">#REF!</definedName>
    <definedName name="DANGA210" localSheetId="0">#REF!</definedName>
    <definedName name="재5.1">#REF!</definedName>
    <definedName name="메탈크라운">#REF!</definedName>
    <definedName name="erawer">#REF!</definedName>
    <definedName name="tr" localSheetId="0">#REF!</definedName>
    <definedName name="철판10.9">#REF!</definedName>
    <definedName name="제34호표재료비계">#REF!</definedName>
    <definedName name="ga" localSheetId="0">#REF!</definedName>
    <definedName name="매홀소형커버" localSheetId="0">#REF!</definedName>
    <definedName name="러ㅗㄴ머ㅏㄹ" localSheetId="0">#REF!</definedName>
    <definedName name="LYReselects">#REF!</definedName>
    <definedName name="TWID" localSheetId="1">#REF!</definedName>
    <definedName name="백강관배관_Sheet2_List">#REF!</definedName>
    <definedName name="_BSC1">#REF!</definedName>
    <definedName name="_32263">#REF!</definedName>
    <definedName name="기재" localSheetId="0">#REF!</definedName>
    <definedName name="ㅠ1460">#REF!</definedName>
    <definedName name="________________DOG1">#REF!</definedName>
    <definedName name="_NN87">#REF!</definedName>
    <definedName name="________________LV02">#REF!</definedName>
    <definedName name="박일진">#REF!</definedName>
    <definedName name="_LGE7">#REF!</definedName>
    <definedName name="zxcf">#REF!</definedName>
    <definedName name="_17A_15">#REF!</definedName>
    <definedName name="_DAN112">#REF!</definedName>
    <definedName name="_11443">#REF!</definedName>
    <definedName name="택코팅40아스팔트스프레이어300청소비경비">#REF!</definedName>
    <definedName name="LPG가스1">#REF!</definedName>
    <definedName name="_23121">#REF!</definedName>
    <definedName name="fdgdf">#REF!</definedName>
    <definedName name="_JK67">#REF!</definedName>
    <definedName name="_31712">#REF!</definedName>
    <definedName name="도배공982" localSheetId="0">#REF!</definedName>
    <definedName name="_GHH2" localSheetId="0">#REF!</definedName>
    <definedName name="__DAN49">#REF!</definedName>
    <definedName name="기재188">#REF!</definedName>
    <definedName name="통신외선공002">#REF!</definedName>
    <definedName name="아스팔트운반운반비경비">#REF!</definedName>
    <definedName name="기재106.1">#REF!</definedName>
    <definedName name="_E7_E9_E11_E13_">#REF!</definedName>
    <definedName name="quad_t">#REF!</definedName>
    <definedName name="JAERYO_Y">#REF!</definedName>
    <definedName name="권형진_대리">#REF!</definedName>
    <definedName name="CVVSB4C2.0S">#REF!</definedName>
    <definedName name="도급경비">#REF!</definedName>
    <definedName name="조림인부002" localSheetId="0">#REF!</definedName>
    <definedName name="복리2">#REF!</definedName>
    <definedName name="항목1">#REF!</definedName>
    <definedName name="광통신설치사991">#REF!</definedName>
    <definedName name="최종AVCR">#REF!</definedName>
    <definedName name="_Fill" localSheetId="0">#REF!</definedName>
    <definedName name="널자">#REF!</definedName>
    <definedName name="합성목재몰딩">#REF!</definedName>
    <definedName name="_35745">#REF!</definedName>
    <definedName name="동축노무비">#REF!</definedName>
    <definedName name="_NO35">#REF!</definedName>
    <definedName name="TABLE_19">#REF!</definedName>
    <definedName name="_DAN99">#REF!</definedName>
    <definedName name="공통가설공사" localSheetId="0">#REF!</definedName>
    <definedName name="_188P8_">#REF!</definedName>
    <definedName name="본사취급액">#REF!</definedName>
    <definedName name="금속경비">#REF!</definedName>
    <definedName name="기층소규모포설노무비">#REF!</definedName>
    <definedName name="보온1300">#REF!</definedName>
    <definedName name="________PRN3">#REF!</definedName>
    <definedName name="ㅕ168">#REF!</definedName>
    <definedName name="요동2호">#REF!</definedName>
    <definedName name="_GJL0008">#REF!</definedName>
    <definedName name="_4A_29">#REF!</definedName>
    <definedName name="_15A_71">#REF!</definedName>
    <definedName name="_11200">#REF!</definedName>
    <definedName name="배노">#REF!</definedName>
    <definedName name="통신외선공012">#REF!</definedName>
    <definedName name="_13700">#REF!</definedName>
    <definedName name="견적대비">#REF!</definedName>
    <definedName name="가도">#REF!</definedName>
    <definedName name="철판15" localSheetId="0">#REF!</definedName>
    <definedName name="아스팔트포장파괴0.2재료비">#REF!</definedName>
    <definedName name="_JJ99">#REF!</definedName>
    <definedName name="사인">#REF!</definedName>
    <definedName name="부하계산서">#REF!</definedName>
    <definedName name="황동볼트너트">#REF!</definedName>
    <definedName name="금변기간접노무비">#REF!</definedName>
    <definedName name="정대승">#REF!</definedName>
    <definedName name="문화5">#REF!</definedName>
    <definedName name="__DAN34">#REF!</definedName>
    <definedName name="CABS">#REF!</definedName>
    <definedName name="김상권_부장">#REF!</definedName>
    <definedName name="input_Anexpressdata">#REF!</definedName>
    <definedName name="자재단가근거" localSheetId="0">#REF!</definedName>
    <definedName name="djfhka" localSheetId="0">#REF!</definedName>
    <definedName name="기재201.1">#REF!</definedName>
    <definedName name="WL">#REF!</definedName>
    <definedName name="지적기사_지적기사1급992" localSheetId="0">#REF!</definedName>
    <definedName name="_7A_3">#REF!</definedName>
    <definedName name="V.E200">#REF!</definedName>
    <definedName name="_UN0034">#REF!</definedName>
    <definedName name="목공">#REF!</definedName>
    <definedName name="_JJ105">#REF!</definedName>
    <definedName name="_GJK0014">#REF!</definedName>
    <definedName name="가스1350">#REF!</definedName>
    <definedName name="기재34.1">#REF!</definedName>
    <definedName name="화공011" localSheetId="0">#REF!</definedName>
    <definedName name="써울산">#REF!</definedName>
    <definedName name="타이어경">#REF!</definedName>
    <definedName name="자41">#REF!</definedName>
    <definedName name="캐링챤넬1" localSheetId="0">#REF!</definedName>
    <definedName name="모래1">#REF!</definedName>
    <definedName name="함석공982">#REF!</definedName>
    <definedName name="_34355">#REF!</definedName>
    <definedName name="__PP3" localSheetId="0">#REF!</definedName>
    <definedName name="Product9">#REF!</definedName>
    <definedName name="_11606">#REF!</definedName>
    <definedName name="_KK118">#REF!</definedName>
    <definedName name="Ty1L1">#REF!</definedName>
    <definedName name="제32호표노무비계">#REF!</definedName>
    <definedName name="ㄹㅇ농ㅎㄴ" localSheetId="0">#REF!</definedName>
    <definedName name="_12.PVC고무링_배수관">#REF!</definedName>
    <definedName name="_15A_51">#REF!</definedName>
    <definedName name="_11C_14">#REF!</definedName>
    <definedName name="눈향L06">#REF!</definedName>
    <definedName name="_1X">#REF!</definedName>
    <definedName name="___DAN127">#REF!</definedName>
    <definedName name="_TJ0024">#REF!</definedName>
    <definedName name="광케이블설치사982" localSheetId="0">#REF!</definedName>
    <definedName name="기재451">#REF!</definedName>
    <definedName name="견적금액">#REF!</definedName>
    <definedName name="중앙" localSheetId="0">#REF!</definedName>
    <definedName name="_idf3">#REF!</definedName>
    <definedName name="캇타손료">#REF!</definedName>
    <definedName name="제7호표재료비계">#REF!</definedName>
    <definedName name="회재">#REF!</definedName>
    <definedName name="_DAN77">#REF!</definedName>
    <definedName name="ENDNERTU">#REF!</definedName>
    <definedName name="ㅠ뮤ㅐ">#REF!</definedName>
    <definedName name="_31815">#REF!</definedName>
    <definedName name="본동노무" localSheetId="0">#REF!</definedName>
    <definedName name="_6A_29">#REF!</definedName>
    <definedName name="__________________________________IL1">#REF!</definedName>
    <definedName name="FTPP_2">#REF!</definedName>
    <definedName name="유용한님_구매">#REF!</definedName>
    <definedName name="_______WW2">#REF!</definedName>
    <definedName name="PRO">#REF!</definedName>
    <definedName name="새들1">#REF!</definedName>
    <definedName name="기재80.1">#REF!</definedName>
    <definedName name="남컨입고">#REF!</definedName>
    <definedName name="E34M">#REF!</definedName>
    <definedName name="고주파케이블12M">#REF!</definedName>
    <definedName name="_13417">#REF!</definedName>
    <definedName name="_____IL1">#REF!</definedName>
    <definedName name="총원가2">#REF!</definedName>
    <definedName name="재80">#REF!</definedName>
    <definedName name="시설수성E1">#REF!</definedName>
    <definedName name="GBI_D_GA_2">#REF!</definedName>
    <definedName name="문준영">#REF!</definedName>
    <definedName name="포장공992">#REF!</definedName>
    <definedName name="deptLookup">#REF!</definedName>
    <definedName name="지선산출">#REF!</definedName>
    <definedName name="_9C_3">#REF!</definedName>
    <definedName name="간접율">#REF!</definedName>
    <definedName name="단33">#REF!</definedName>
    <definedName name="ㅁ500">#REF!</definedName>
    <definedName name="_8B_5">#REF!</definedName>
    <definedName name="남산1호" localSheetId="0">#REF!</definedName>
    <definedName name="눈향L20">#REF!</definedName>
    <definedName name="_10C_13">#REF!</definedName>
    <definedName name="_UK0065">#REF!</definedName>
    <definedName name="sdsss">#REF!</definedName>
    <definedName name="기재283.1">#REF!</definedName>
    <definedName name="전기공사산업기사_전기공사기사2급011">#REF!</definedName>
    <definedName name="ㅁㄴㅊㅍㅁㅌㅊ펌ㄴㅇㄹ" localSheetId="0">#REF!</definedName>
    <definedName name="KDJ" localSheetId="0">#REF!</definedName>
    <definedName name="서비스1">#REF!</definedName>
    <definedName name="ㄹㅇㅌㅎㄹㄴㅇ">#REF!</definedName>
    <definedName name="서계원">#REF!</definedName>
    <definedName name="_34702">#REF!</definedName>
    <definedName name="건설기계운전기사992">#REF!</definedName>
    <definedName name="_BUJ0025">#REF!</definedName>
    <definedName name="성산5호" localSheetId="0">#REF!</definedName>
    <definedName name="_____________DOG2">#REF!</definedName>
    <definedName name="BTYPE">#REF!</definedName>
    <definedName name="_31">#REF!</definedName>
    <definedName name="철판13" localSheetId="0">#REF!</definedName>
    <definedName name="sb301_정화조공사">#REF!</definedName>
    <definedName name="녹막" localSheetId="1">#REF!</definedName>
    <definedName name="인쇄영역" localSheetId="0">#REF!</definedName>
    <definedName name="___WW3" localSheetId="0">#REF!</definedName>
    <definedName name="_33118">#REF!</definedName>
    <definedName name="_KK110">#REF!</definedName>
    <definedName name="제27호표노무비계">#REF!</definedName>
    <definedName name="_UK0033">#REF!</definedName>
    <definedName name="_BUK0002">#REF!</definedName>
    <definedName name="배관공001" localSheetId="0">#REF!</definedName>
    <definedName name="A2A1">#REF!</definedName>
    <definedName name="_25821">#REF!</definedName>
    <definedName name="_UK0009">#REF!</definedName>
    <definedName name="__PE28">#REF!</definedName>
    <definedName name="보노1">#REF!</definedName>
    <definedName name="어ㅏ" localSheetId="0">#REF!</definedName>
    <definedName name="암타이A">#REF!</definedName>
    <definedName name="김성헌과장">#REF!</definedName>
    <definedName name="___DAN10">#REF!</definedName>
    <definedName name="_59_3__Criteria">#REF!</definedName>
    <definedName name="금변2금이윤">#REF!</definedName>
    <definedName name="APTGI">#REF!</definedName>
    <definedName name="hfdjjfgjhg">#REF!</definedName>
    <definedName name="_12C_61">#REF!</definedName>
    <definedName name="표층소규모노무비">#REF!</definedName>
    <definedName name="사계전월실적">#REF!</definedName>
    <definedName name="일의01" localSheetId="0">#REF!</definedName>
    <definedName name="흄관운반250노무비">#REF!</definedName>
    <definedName name="철판0.9" localSheetId="0">#REF!</definedName>
    <definedName name="_11511">#REF!</definedName>
    <definedName name="_UN0043">#REF!</definedName>
    <definedName name="플랜트특수용접공002">#REF!</definedName>
    <definedName name="_UN0065">#REF!</definedName>
    <definedName name="정근창님_SAIT.구매">#REF!</definedName>
    <definedName name="_6A_6">#REF!</definedName>
    <definedName name="자재단가테이블">#REF!</definedName>
    <definedName name="ㅓㅎㄹ어">#REF!</definedName>
    <definedName name="포장공사" localSheetId="0">#REF!</definedName>
    <definedName name="_DAN80" localSheetId="0">#REF!</definedName>
    <definedName name="강관80MM">#REF!</definedName>
    <definedName name="_BUL0004">#REF!</definedName>
    <definedName name="______________________________RO80">#REF!</definedName>
    <definedName name="GQ">#REF!</definedName>
    <definedName name="금변금일반관리비" localSheetId="0">#REF!</definedName>
    <definedName name="안방1호" localSheetId="0">#REF!</definedName>
    <definedName name="Rl일">#REF!</definedName>
    <definedName name="_NN106">#REF!</definedName>
    <definedName name="모터그레이더">#REF!</definedName>
    <definedName name="금회기산재보험료">#REF!</definedName>
    <definedName name="경운기노무야">#REF!</definedName>
    <definedName name="_KK235">#REF!</definedName>
    <definedName name="_13310">#REF!</definedName>
    <definedName name="BAY_89AB">#REF!</definedName>
    <definedName name="Ty2Hun2">#REF!</definedName>
    <definedName name="_12A_28">#REF!</definedName>
    <definedName name="원형거푸집1회">#REF!</definedName>
    <definedName name="_5A_28">#REF!</definedName>
    <definedName name="HHHH" localSheetId="1">#REF!</definedName>
    <definedName name="케이블보호인공">#REF!</definedName>
    <definedName name="SAIR">#REF!</definedName>
    <definedName name="상한">#REF!</definedName>
    <definedName name="_5C_2">#REF!</definedName>
    <definedName name="단12">#REF!</definedName>
    <definedName name="OI">#REF!</definedName>
    <definedName name="옹부">#REF!</definedName>
    <definedName name="자재노무">#REF!</definedName>
    <definedName name="매자1005">#REF!</definedName>
    <definedName name="_BUL0015">#REF!</definedName>
    <definedName name="_33401">#REF!</definedName>
    <definedName name="_11322">#REF!</definedName>
    <definedName name="케이블_FR3_2">#REF!</definedName>
    <definedName name="재료비2">#REF!</definedName>
    <definedName name="사석주07180경">#REF!</definedName>
    <definedName name="가격">#REF!</definedName>
    <definedName name="Section1">#REF!</definedName>
    <definedName name="_TN0038">#REF!</definedName>
    <definedName name="등가거리">#REF!</definedName>
    <definedName name="조대전">#REF!</definedName>
    <definedName name="DANGA192">#REF!</definedName>
    <definedName name="BUBJ0015">#REF!</definedName>
    <definedName name="ㅈㅂㄱㅂㅈ">#REF!</definedName>
    <definedName name="COFINS">#REF!</definedName>
    <definedName name="WASDASD">#REF!</definedName>
    <definedName name="sanch_3" localSheetId="0">#REF!</definedName>
    <definedName name="HBA">#REF!</definedName>
    <definedName name="위험2">#REF!</definedName>
    <definedName name="청단풍H3.0">#REF!</definedName>
    <definedName name="이상호_과장">#REF!</definedName>
    <definedName name="증감대비">#REF!</definedName>
    <definedName name="마가목R7" localSheetId="1">#REF!</definedName>
    <definedName name="노41">#REF!</definedName>
    <definedName name="___DAN125">#REF!</definedName>
    <definedName name="보조기층2.5재료비">#REF!</definedName>
    <definedName name="_JJ37">#REF!</definedName>
    <definedName name="잔토처리0.4운반노무비">#REF!</definedName>
    <definedName name="_31IL1_" localSheetId="0">#REF!</definedName>
    <definedName name="철골공991" localSheetId="0">#REF!</definedName>
    <definedName name="경유가격">#REF!</definedName>
    <definedName name="김재곤">#REF!</definedName>
    <definedName name="일위단가" localSheetId="0">#REF!</definedName>
    <definedName name="무선통신">#REF!</definedName>
    <definedName name="PROD3">#REF!</definedName>
    <definedName name="토사주01445경">#REF!</definedName>
    <definedName name="OF_No_Tax">#REF!</definedName>
    <definedName name="_9__123Graph_EENE_VVVF">#REF!</definedName>
    <definedName name="노__무__비">#REF!</definedName>
    <definedName name="측구터파기리핑브레이카">#REF!</definedName>
    <definedName name="기재130">#REF!</definedName>
    <definedName name="ㅇㄹ쇼" localSheetId="0">#REF!</definedName>
    <definedName name="크램접2">#REF!</definedName>
    <definedName name="XL배관공">#REF!</definedName>
    <definedName name="J">#REF!</definedName>
    <definedName name="김동화_대리님_03312007652__ODD_사업">#REF!</definedName>
    <definedName name="목재" localSheetId="0">#REF!</definedName>
    <definedName name="_1B_1">#REF!</definedName>
    <definedName name="닥트공982" localSheetId="0">#REF!</definedName>
    <definedName name="기재374.1">#REF!</definedName>
    <definedName name="_15A_88">#REF!</definedName>
    <definedName name="자71">#REF!</definedName>
    <definedName name="보온공011">#REF!</definedName>
    <definedName name="태평입">#REF!</definedName>
    <definedName name="E43P">#REF!</definedName>
    <definedName name="DRJDRTH">#REF!</definedName>
    <definedName name="YEN">#REF!</definedName>
    <definedName name="_26361">#REF!</definedName>
    <definedName name="DANGA22">#REF!</definedName>
    <definedName name="슬리브2">#REF!</definedName>
    <definedName name="_JJ197">#REF!</definedName>
    <definedName name="월상용직현장정리원남">#REF!</definedName>
    <definedName name="초고층옥내9972">#REF!</definedName>
    <definedName name="_l06">#REF!</definedName>
    <definedName name="원자력덕트공982" localSheetId="0">#REF!</definedName>
    <definedName name="_GJK0021">#REF!</definedName>
    <definedName name="교목계">#REF!</definedName>
    <definedName name="경단가">#REF!</definedName>
    <definedName name="__MX5">#REF!</definedName>
    <definedName name="컨개통미">#REF!</definedName>
    <definedName name="_26.밸브류설치">#REF!</definedName>
    <definedName name="최승훈_차장">#REF!</definedName>
    <definedName name="세액합계">#REF!</definedName>
    <definedName name="_2C_11">#REF!</definedName>
    <definedName name="원목박피1" localSheetId="0">#REF!</definedName>
    <definedName name="HARI1">#REF!</definedName>
    <definedName name="지붕잇기공001">#REF!</definedName>
    <definedName name="중기가격">#REF!</definedName>
    <definedName name="이공구관급" localSheetId="0">#REF!</definedName>
    <definedName name="_KK163">#REF!</definedName>
    <definedName name="암거날개토공집계">#REF!</definedName>
    <definedName name="생재1">#REF!</definedName>
    <definedName name="심우">#REF!</definedName>
    <definedName name="바인드선A">#REF!</definedName>
    <definedName name="_JJ59">#REF!</definedName>
    <definedName name="한교2호" localSheetId="0">#REF!</definedName>
    <definedName name="철판15">#REF!</definedName>
    <definedName name="_11C_28">#REF!</definedName>
    <definedName name="DANGA89" localSheetId="0">#REF!</definedName>
    <definedName name="오산">#REF!</definedName>
    <definedName name="일위대가_토목1">#REF!</definedName>
    <definedName name="기재327.1">#REF!</definedName>
    <definedName name="정태욱_주임">#REF!</definedName>
    <definedName name="김형식">#REF!</definedName>
    <definedName name="접착제목제용1" localSheetId="0">#REF!</definedName>
    <definedName name="노29">#REF!</definedName>
    <definedName name="피이대전">#REF!</definedName>
    <definedName name="FF">#REF!</definedName>
    <definedName name="후크클램프1">#REF!</definedName>
    <definedName name="기재32">#REF!</definedName>
    <definedName name="ＮＥＹＯＫ">#REF!</definedName>
    <definedName name="_338___0AvgS">#REF!</definedName>
    <definedName name="s_2">#REF!</definedName>
    <definedName name="농원1호" localSheetId="0">#REF!</definedName>
    <definedName name="본선연장">#REF!</definedName>
    <definedName name="_35504">#REF!</definedName>
    <definedName name="설계노무비">#REF!</definedName>
    <definedName name="겉표지">#REF!</definedName>
    <definedName name="잣나무18노무">#REF!</definedName>
    <definedName name="기재9.1">#REF!</definedName>
    <definedName name="비계공011">#REF!</definedName>
    <definedName name="수흄관단위당A1">#REF!</definedName>
    <definedName name="반본사">#REF!</definedName>
    <definedName name="_DAN39">#REF!</definedName>
    <definedName name="_KK173">#REF!</definedName>
    <definedName name="프라임코팅75아스팔트스프레이어300청소비재료비">#REF!</definedName>
    <definedName name="기별명세서">#REF!</definedName>
    <definedName name="이형철근" localSheetId="0">#REF!</definedName>
    <definedName name="CCF">#REF!</definedName>
    <definedName name="광케이블야간할증">#REF!</definedName>
    <definedName name="_7C_3">#REF!</definedName>
    <definedName name="월상용직노무">#REF!</definedName>
    <definedName name="공사내용5">#REF!</definedName>
    <definedName name="_3___123Graph_BENE_VVVF">#REF!</definedName>
    <definedName name="왕벚나무">#REF!</definedName>
    <definedName name="수량49">#REF!</definedName>
    <definedName name="ㅗㄹ옿ㅎㄹ" localSheetId="0">#REF!</definedName>
    <definedName name="_31414">#REF!</definedName>
    <definedName name="EMU">#REF!</definedName>
    <definedName name="_34262">#REF!</definedName>
    <definedName name="PPLINK2">#REF!</definedName>
    <definedName name="재료비_2">#REF!</definedName>
    <definedName name="__________________RO45">#REF!</definedName>
    <definedName name="E12M">#REF!</definedName>
    <definedName name="_10C_74">#REF!</definedName>
    <definedName name="ㄹ헝ㄹ" localSheetId="0">#REF!</definedName>
    <definedName name="BUBJ0018">#REF!</definedName>
    <definedName name="asdf" localSheetId="1">#REF!</definedName>
    <definedName name="_NN125">#REF!</definedName>
    <definedName name="덕천4호" localSheetId="0">#REF!</definedName>
    <definedName name="DANGA100">#REF!</definedName>
    <definedName name="동별설계" localSheetId="0">#REF!</definedName>
    <definedName name="_3_0_0_F">#REF!</definedName>
    <definedName name="_11448">#REF!</definedName>
    <definedName name="_15C_17">#REF!</definedName>
    <definedName name="COND_31">#REF!</definedName>
    <definedName name="재27.1">#REF!</definedName>
    <definedName name="로울러" localSheetId="0">#REF!</definedName>
    <definedName name="철근콘크리트깨기0.4경비">#REF!</definedName>
    <definedName name="PE22C">#REF!</definedName>
    <definedName name="데이타" localSheetId="0">#REF!</definedName>
    <definedName name="김갑성">#REF!</definedName>
    <definedName name="토공사">#REF!</definedName>
    <definedName name="____________LV01">#REF!</definedName>
    <definedName name="김지온">#REF!</definedName>
    <definedName name="DANGA141">#REF!</definedName>
    <definedName name="최종ASS_S">#REF!</definedName>
    <definedName name="코드표_공정">#REF!</definedName>
    <definedName name="지중포2">#REF!</definedName>
    <definedName name="수중모타2">#REF!</definedName>
    <definedName name="_qa1">#REF!</definedName>
    <definedName name="백호7경">#REF!</definedName>
    <definedName name="테B6">#REF!</definedName>
    <definedName name="ㅎㄴ">#REF!</definedName>
    <definedName name="___________________________________">#REF!</definedName>
    <definedName name="시방">#REF!</definedName>
    <definedName name="경북옥내개통">#REF!</definedName>
    <definedName name="광9">#REF!</definedName>
    <definedName name="광케이블철거">#REF!</definedName>
    <definedName name="_13A_14">#REF!</definedName>
    <definedName name="ㅁ636">#REF!</definedName>
    <definedName name="_15C_38">#REF!</definedName>
    <definedName name="당초간접재료비">#REF!</definedName>
    <definedName name="DSIT">#REF!</definedName>
    <definedName name="_NO197">#REF!</definedName>
    <definedName name="_KK67">#REF!</definedName>
    <definedName name="철근콘크리트깨기0.4기계재료비">#REF!</definedName>
    <definedName name="안전2" localSheetId="0">#REF!</definedName>
    <definedName name="_TJ0002">#REF!</definedName>
    <definedName name="_9._골재대" localSheetId="0">#REF!</definedName>
    <definedName name="소계3" localSheetId="0">#REF!</definedName>
    <definedName name="_NO42">#REF!</definedName>
    <definedName name="설계자">#REF!</definedName>
    <definedName name="보안공991">#REF!</definedName>
    <definedName name="석_공">#REF!</definedName>
    <definedName name="fhsdfg">#REF!</definedName>
    <definedName name="erwer">#REF!</definedName>
    <definedName name="OPPP">#REF!</definedName>
    <definedName name="케이블걸이쇠">#REF!</definedName>
    <definedName name="__DAN68">#REF!</definedName>
    <definedName name="서울옥상외미계약입고">#REF!</definedName>
    <definedName name="쉬트상" localSheetId="0">#REF!</definedName>
    <definedName name="서범수님_2191.4157_018.226.1027">#REF!</definedName>
    <definedName name="ghksdbf">#REF!</definedName>
    <definedName name="박_대현_과장님">#REF!</definedName>
    <definedName name="Ⅴ년차_부장급_정직급료">#REF!</definedName>
    <definedName name="_B10">#REF!</definedName>
    <definedName name="재117">#REF!</definedName>
    <definedName name="_34354">#REF!</definedName>
    <definedName name="최종RI">#REF!</definedName>
    <definedName name="_UJ0050">#REF!</definedName>
    <definedName name="점퍼2">#REF!</definedName>
    <definedName name="DANGA223">#REF!</definedName>
    <definedName name="금회공사원가금회">#REF!</definedName>
    <definedName name="경동연선5.5">#REF!</definedName>
    <definedName name="hg">#REF!</definedName>
    <definedName name="_11601">#REF!</definedName>
    <definedName name="노8">#REF!</definedName>
    <definedName name="기노59.1">#REF!</definedName>
    <definedName name="통신관련산업기사_통신기사2급992">#REF!</definedName>
    <definedName name="함체울산철거">#REF!</definedName>
    <definedName name="경기남옥내미계약입고">#REF!</definedName>
    <definedName name="__ind29">#REF!</definedName>
    <definedName name="소방2">#REF!</definedName>
    <definedName name="PTFSA">#REF!</definedName>
    <definedName name="재46">#REF!</definedName>
    <definedName name="_31216">#REF!</definedName>
    <definedName name="_11608">#REF!</definedName>
    <definedName name="목수국1510">#REF!</definedName>
    <definedName name="¤?315" localSheetId="0">#REF!</definedName>
    <definedName name="_35833">#REF!</definedName>
    <definedName name="기재49">#REF!</definedName>
    <definedName name="_JK88">#REF!</definedName>
    <definedName name="관로총괄">#REF!</definedName>
    <definedName name="___DAN151">#REF!</definedName>
    <definedName name="_34500">#REF!</definedName>
    <definedName name="재33">#REF!</definedName>
    <definedName name="_fff86">#REF!</definedName>
    <definedName name="Entity_List">#REF!</definedName>
    <definedName name="_13208">#REF!</definedName>
    <definedName name="기재142.1">#REF!</definedName>
    <definedName name="램머Q노무20">#REF!</definedName>
    <definedName name="보1">#REF!</definedName>
    <definedName name="_NO170">#REF!</definedName>
    <definedName name="남해미개통">#REF!</definedName>
    <definedName name="아스론">#REF!</definedName>
    <definedName name="K_SX_SW">#REF!</definedName>
    <definedName name="낙찰률">#REF!</definedName>
    <definedName name="직노율">#REF!</definedName>
    <definedName name="재134">#REF!</definedName>
    <definedName name="년도" localSheetId="0">#REF!</definedName>
    <definedName name="__________RO35">#REF!</definedName>
    <definedName name="_____PP2">#REF!</definedName>
    <definedName name="progress">#REF!</definedName>
    <definedName name="전동기용량">#REF!</definedName>
    <definedName name="_105T노무야간">#REF!</definedName>
    <definedName name="한국">#REF!</definedName>
    <definedName name="착공월">#REF!</definedName>
    <definedName name="_9A_20">#REF!</definedName>
    <definedName name="대구OPM3">#REF!</definedName>
    <definedName name="__ll15">#REF!</definedName>
    <definedName name="면적">#REF!</definedName>
    <definedName name="성형진_선임">#REF!</definedName>
    <definedName name="_6A_27">#REF!</definedName>
    <definedName name="_4B_1">#REF!</definedName>
    <definedName name="보조기층인력부설경비">#REF!</definedName>
    <definedName name="seta5">#REF!</definedName>
    <definedName name="___DAN56">#REF!</definedName>
    <definedName name="gsdf">#REF!</definedName>
    <definedName name="금회변변기공급가액">#REF!</definedName>
    <definedName name="FRF">#REF!</definedName>
    <definedName name="책임연">#REF!</definedName>
    <definedName name="_35562">#REF!</definedName>
    <definedName name="vbxcbcvx" localSheetId="0">#REF!</definedName>
    <definedName name="도배공002">#REF!</definedName>
    <definedName name="MOTOR__________2">#REF!</definedName>
    <definedName name="dgh">#REF!</definedName>
    <definedName name="내역_노무비">#REF!</definedName>
    <definedName name="_33317">#REF!</definedName>
    <definedName name="_DAN124" localSheetId="0">#REF!</definedName>
    <definedName name="바인드2">#REF!</definedName>
    <definedName name="백02노무야간">#REF!</definedName>
    <definedName name="AIR">#REF!</definedName>
    <definedName name="agedump">#REF!</definedName>
    <definedName name="내선전공012">#REF!</definedName>
    <definedName name="공사명">#REF!</definedName>
    <definedName name="______IL1">#REF!</definedName>
    <definedName name="ㅌㅊ퓨" localSheetId="0">#REF!</definedName>
    <definedName name="_DAN72" localSheetId="0">#REF!</definedName>
    <definedName name="_ind40">#REF!</definedName>
    <definedName name="롬ㄴ">#REF!</definedName>
    <definedName name="__sd32">#REF!</definedName>
    <definedName name="정광헌님_구매_2191.4744">#REF!</definedName>
    <definedName name="조압구정">#REF!</definedName>
    <definedName name="_NOH22">#REF!</definedName>
    <definedName name="HOJE">#REF!</definedName>
    <definedName name="_NN219">#REF!</definedName>
    <definedName name="강관150.8">#REF!</definedName>
    <definedName name="_KK121">#REF!</definedName>
    <definedName name="TEST_U3">#REF!</definedName>
    <definedName name="보너1">#REF!</definedName>
    <definedName name="전남컨개통">#REF!</definedName>
    <definedName name="금회변전안전관리비">#REF!</definedName>
    <definedName name="도서2way">#REF!</definedName>
    <definedName name="solver_opt" localSheetId="0">#REF!</definedName>
    <definedName name="H1H">#REF!</definedName>
    <definedName name="_34700">#REF!</definedName>
    <definedName name="_tv1">#REF!</definedName>
    <definedName name="절단공991">#REF!</definedName>
    <definedName name="고급선원992">#REF!</definedName>
    <definedName name="_13B_4">#REF!</definedName>
    <definedName name="_15B_35">#REF!</definedName>
    <definedName name="_17B_13">#REF!</definedName>
    <definedName name="동관페인트">#REF!</definedName>
    <definedName name="_____PRN2">#REF!</definedName>
    <definedName name="ㄹㅇㅎㅇㅁㄴ">#REF!</definedName>
    <definedName name="암전주">#REF!</definedName>
    <definedName name="_11528">#REF!</definedName>
    <definedName name="케이블바인딩1열할증">#REF!</definedName>
    <definedName name="택코팅40아스팔트스프레이어300인건비노무비">#REF!</definedName>
    <definedName name="_31701">#REF!</definedName>
    <definedName name="순천">#REF!</definedName>
    <definedName name="숨기지않기">#REF!</definedName>
    <definedName name="건강보험료">#REF!</definedName>
    <definedName name="_36107">#REF!</definedName>
    <definedName name="허영식_님">#REF!</definedName>
    <definedName name="ㄴㅇ롤ㅇ노">#REF!</definedName>
    <definedName name="_31605">#REF!</definedName>
    <definedName name="VMS">#REF!</definedName>
    <definedName name="Ty2Hun1">#REF!</definedName>
    <definedName name="배전전공992" localSheetId="0">#REF!</definedName>
    <definedName name="승호">#REF!</definedName>
    <definedName name="_5A_6">#REF!</definedName>
    <definedName name="_TN0030">#REF!</definedName>
    <definedName name="_35207">#REF!</definedName>
    <definedName name="상림3호">#REF!</definedName>
    <definedName name="알미늄샷시용방SLID" localSheetId="0">#REF!</definedName>
    <definedName name="공통비">#REF!</definedName>
    <definedName name="_1C_29">#REF!</definedName>
    <definedName name="_31503">#REF!</definedName>
    <definedName name="원자력특별인부991" localSheetId="0">#REF!</definedName>
    <definedName name="토사보01445재">#REF!</definedName>
    <definedName name="_UL0102">#REF!</definedName>
    <definedName name="자42">#REF!</definedName>
    <definedName name="_TJ0033">#REF!</definedName>
    <definedName name="_12C_12">#REF!</definedName>
    <definedName name="_NN7">#REF!</definedName>
    <definedName name="이지형">#REF!</definedName>
    <definedName name="___DAN61">#REF!</definedName>
    <definedName name="BUBK0012">#REF!</definedName>
    <definedName name="코너판넬1" localSheetId="0">#REF!</definedName>
    <definedName name="_12107">#REF!</definedName>
    <definedName name="와이어크립135">#REF!</definedName>
    <definedName name="SPP_백__PIPE_350A_단중">#REF!</definedName>
    <definedName name="_SHH3">#REF!</definedName>
    <definedName name="목조각공002">#REF!</definedName>
    <definedName name="_15B_83">#REF!</definedName>
    <definedName name="보통지5FC100">#REF!</definedName>
    <definedName name="감나무H3.0">#REF!</definedName>
    <definedName name="모두">#REF!</definedName>
    <definedName name="한식미장공992" localSheetId="0">#REF!</definedName>
    <definedName name="_UN0053">#REF!</definedName>
    <definedName name="재81.1">#REF!</definedName>
    <definedName name="기계근거">#REF!</definedName>
    <definedName name="_GJK0027">#REF!</definedName>
    <definedName name="금변2전간접노무비">#REF!</definedName>
    <definedName name="모과나무H2.5">#REF!</definedName>
    <definedName name="_TON1">#REF!</definedName>
    <definedName name="가로등" localSheetId="1">#REF!</definedName>
    <definedName name="_5A_1">#REF!</definedName>
    <definedName name="_NO1">#REF!</definedName>
    <definedName name="폴리머광3호설치보통지46m이하">#REF!</definedName>
    <definedName name="종단접속제" localSheetId="0">#REF!</definedName>
    <definedName name="비목2">#REF!</definedName>
    <definedName name="최종ASP_TP_1">#REF!</definedName>
    <definedName name="SSS___8">#REF!</definedName>
    <definedName name="원자력기술자001">#REF!</definedName>
    <definedName name="_35307">#REF!</definedName>
    <definedName name="_32510">#REF!</definedName>
    <definedName name="_35704">#REF!</definedName>
    <definedName name="ㄹㅇ농" localSheetId="0">#REF!</definedName>
    <definedName name="_JJ25">#REF!</definedName>
    <definedName name="uitr">#REF!</definedName>
    <definedName name="______________TON2">#REF!</definedName>
    <definedName name="FR39C3.5">#REF!</definedName>
    <definedName name="sb103_철근콘크리트공사">#REF!</definedName>
    <definedName name="사당">#REF!</definedName>
    <definedName name="곽상">#REF!</definedName>
    <definedName name="잡공노무" localSheetId="0">#REF!</definedName>
    <definedName name="fgdsr">#REF!</definedName>
    <definedName name="금변기공사원가">#REF!</definedName>
    <definedName name="장비수량">#REF!</definedName>
    <definedName name="_UJ0048">#REF!</definedName>
    <definedName name="연마공012">#REF!</definedName>
    <definedName name="기재423">#REF!</definedName>
    <definedName name="xvcx">#REF!</definedName>
    <definedName name="목련R6">#REF!</definedName>
    <definedName name="통신내선공001">#REF!</definedName>
    <definedName name="_17C_13">#REF!</definedName>
    <definedName name="광분배함6">#REF!</definedName>
    <definedName name="__123Graph_CGraph1">#REF!</definedName>
    <definedName name="일위대가집계표">#REF!</definedName>
    <definedName name="홍탁">#REF!</definedName>
    <definedName name="방화구획">#REF!</definedName>
    <definedName name="인력터파기">#REF!</definedName>
    <definedName name="ㄱㄷㅅㅈㅅㄷ">#REF!</definedName>
    <definedName name="UNIA형">#REF!</definedName>
    <definedName name="운전사일반">#REF!</definedName>
    <definedName name="_NO10">#REF!</definedName>
    <definedName name="미장노무">#REF!</definedName>
    <definedName name="vfh">#REF!</definedName>
    <definedName name="_____RO60">#REF!</definedName>
    <definedName name="일위_전기">#REF!</definedName>
    <definedName name="케이블크리트시설">#REF!</definedName>
    <definedName name="노61_1">#REF!</definedName>
    <definedName name="sumber">#REF!</definedName>
    <definedName name="변노">#REF!</definedName>
    <definedName name="사석보014180경">#REF!</definedName>
    <definedName name="제도사992">#REF!</definedName>
    <definedName name="황동">#REF!</definedName>
    <definedName name="_23521">#REF!</definedName>
    <definedName name="DANGA53">#REF!</definedName>
    <definedName name="ㄴㅇㅇ" localSheetId="1">#REF!</definedName>
    <definedName name="acb">#REF!</definedName>
    <definedName name="_A183154">#REF!</definedName>
    <definedName name="FR31C2.0">#REF!</definedName>
    <definedName name="지수판접착">#REF!</definedName>
    <definedName name="영동미개통">#REF!</definedName>
    <definedName name="Area_Above_EL">#REF!</definedName>
    <definedName name="군산">#REF!</definedName>
    <definedName name="__sd10">#REF!</definedName>
    <definedName name="ㅣ275">#REF!</definedName>
    <definedName name="제철축로공992">#REF!</definedName>
    <definedName name="기재435">#REF!</definedName>
    <definedName name="범위">#REF!</definedName>
    <definedName name="_UL0064">#REF!</definedName>
    <definedName name="G14S1">#REF!</definedName>
    <definedName name="_UL0108">#REF!</definedName>
    <definedName name="_UJ0053">#REF!</definedName>
    <definedName name="ㅇㅇㅇㅇㅇ">#REF!</definedName>
    <definedName name="기재1.1">#REF!</definedName>
    <definedName name="ASPHALT">#REF!</definedName>
    <definedName name="충전기">#REF!</definedName>
    <definedName name="_35545">#REF!</definedName>
    <definedName name="착공년월일">#REF!</definedName>
    <definedName name="_ofd242">#REF!</definedName>
    <definedName name="드잡이공992">#REF!</definedName>
    <definedName name="위생공001">#REF!</definedName>
    <definedName name="select_gi">#REF!</definedName>
    <definedName name="ewtrewt">#REF!</definedName>
    <definedName name="poaaRTRTpobbRTRTpoccRTRTpoddRTR">#REF!</definedName>
    <definedName name="가스200" localSheetId="0">#REF!</definedName>
    <definedName name="충북9">#REF!</definedName>
    <definedName name="일위">#REF!</definedName>
    <definedName name="PE공정">#REF!</definedName>
    <definedName name="SIGY1">#REF!</definedName>
    <definedName name="광케이블가공6">#REF!</definedName>
    <definedName name="암울산">#REF!</definedName>
    <definedName name="_14B_4">#REF!</definedName>
    <definedName name="실적_직접노무비">#REF!</definedName>
    <definedName name="_12C_68">#REF!</definedName>
    <definedName name="_DAN67" localSheetId="0">#REF!</definedName>
    <definedName name="Ko">#REF!</definedName>
    <definedName name="VB">#REF!</definedName>
    <definedName name="노곡3호" localSheetId="0">#REF!</definedName>
    <definedName name="흄30" localSheetId="0">#REF!</definedName>
    <definedName name="기재82">#REF!</definedName>
    <definedName name="tuu">#REF!</definedName>
    <definedName name="KKK">#REF!</definedName>
    <definedName name="ㅈㄱㅈㄷ" localSheetId="0">#REF!</definedName>
    <definedName name="_KK224">#REF!</definedName>
    <definedName name="단가50">#REF!</definedName>
    <definedName name="물푸기">#REF!</definedName>
    <definedName name="벽운갑지">#REF!</definedName>
    <definedName name="지지철물취부수3호">#REF!</definedName>
    <definedName name="방수공011" localSheetId="0">#REF!</definedName>
    <definedName name="____2">#REF!</definedName>
  </definedNames>
  <calcPr ns1:Ignorable="hs" ns4:hclCalcId="904" calcMode="auto" fullCalcOnLoad="1" forceFullCalc="1"/>
</workbook>
</file>

<file path=xl/sharedStrings.xml><?xml version="1.0" encoding="utf-8"?>
<x:sst xmlns:r="http://schemas.openxmlformats.org/officeDocument/2006/relationships" xmlns:c="http://schemas.openxmlformats.org/drawingml/2006/chart" xmlns:x="http://schemas.openxmlformats.org/spreadsheetml/2006/main" count="1091" uniqueCount="517">
  <x:si>
    <x:t>우리 연구원은 귀 의 위촉에 의하여 제시된 자료를 근거로「」에 대한 예정가격산정을 위해 관련 법령, 기준 및 예정가격 작성기준과 절차를 준수하였으며, 그 결과는 아래와 같습니다.</x:t>
  </x:si>
  <x:si>
    <x:t>(주1) 조달청적용기준 비율</x:t>
  </x:si>
  <x:si>
    <x:t>산업안전보건관리비 산출표</x:t>
  </x:si>
  <x:si>
    <x:t>노인장기요양보험료 산출표</x:t>
  </x:si>
  <x:si>
    <x:t>일반관리비 = ( 재료비 + 노무비 + 경비 ) * 비율(8%)</x:t>
  </x:si>
  <x:si>
    <x:t xml:space="preserve">배관공(55)~보온공(63) 까지 적용단가 (M)은 수기 </x:t>
  </x:si>
  <x:si>
    <x:t xml:space="preserve">                     구  분
  비   목</x:t>
  </x:si>
  <x:si>
    <x:t>원가계산서의 금액 (E열) = 같은 E열 값 * 비율(J열)</x:t>
  </x:si>
  <x:si>
    <x:t>목       차</x:t>
  </x:si>
  <x:si>
    <x:r>
      <x:t>(주2) 2026년 건축</x:t>
    </x:r>
    <x:r>
      <mc:AlternateContent xmlns:mc="http://schemas.openxmlformats.org/markup-compatibility/2006">
        <mc:Choice xmlns:hs="http://schemas.haansoft.com/office/spreadsheet/8.0" Requires="hs">
          <x:rPr hs:extension="1">
            <x:rFont val="맑은 고딕"/>
            <x:sz val="10"/>
            <x:color rgb="ff000000"/>
            <hs:size val="100"/>
            <hs:ratio val="100"/>
            <hs:spacing val="0"/>
            <hs:offset val="0"/>
          </x:rPr>
        </mc:Choice>
        <mc:Fallback>
          <x:rPr>
            <x:rFont val="맑은 고딕"/>
            <x:sz val="10"/>
            <x:color rgb="ff000000"/>
          </x:rPr>
        </mc:Fallback>
      </mc:AlternateContent>
      <x:t>∙</x:t>
    </x:r>
    <x:r>
      <mc:AlternateContent xmlns:mc="http://schemas.openxmlformats.org/markup-compatibility/2006">
        <mc:Choice xmlns:hs="http://schemas.haansoft.com/office/spreadsheet/8.0" Requires="hs">
          <x:rPr hs:extension="1">
            <x:rFont val="굴림체"/>
            <x:sz val="8"/>
            <x:color rgb="ff000000"/>
            <hs:size val="100"/>
            <hs:ratio val="100"/>
            <hs:spacing val="0"/>
            <hs:offset val="0"/>
          </x:rPr>
        </mc:Choice>
        <mc:Fallback>
          <x:rPr>
            <x:rFont val="굴림체"/>
            <x:sz val="8"/>
            <x:color rgb="ff000000"/>
          </x:rPr>
        </mc:Fallback>
      </mc:AlternateContent>
      <x:t>산업환경설비공사 원가계산 제비율 적용기준(조달청 2026.04.13.) 참조</x:t>
    </x:r>
  </x:si>
  <x:si>
    <x:t>(주4) 총공사금액(도급금액+도급자관급금액) 2천만원 이상 건설공사에만 적용하므로 본 보고서에서는 제외함.</x:t>
  </x:si>
  <x:si>
    <x:t>(주4) 총공사금액(도급금액+도급자관급금액) 2천만원 이상 건설공사 적용하므로 본 조사에서는 제외함.</x:t>
  </x:si>
  <x:si>
    <x:t>노무비는 직접노무비와 간접노무비로 구분하였으며, 직접노무비는 국토교통부 표준품셈의 소요인원을 산정한 후 대한건설협회가 공표한 공사 노임단가를 곱하여 계산하였고, 간접노무비는 예정가격작성기준과 조달청의 2026년 건축 · 산업환경설비공사 원가계산 제비율 적용기준(이하 '조달청적용기준'이라 함.) 요율을 비교하여 더 낮은 비율을 직접노무비에 곱하여 산출하였다.</x:t>
  </x:si>
  <x:si>
    <x:t xml:space="preserve">건강보험료 금액 = 원가 계산서 직접 노무비 (D8) * 비율 (F8)
</x:t>
  </x:si>
  <x:si>
    <x:t>임금채권부담금 = 원가계산서의 노무비(간접+직접)(E11) * 비율(0.09)</x:t>
  </x:si>
  <x:si>
    <x:t xml:space="preserve">연금보험료 금액 = 원가 계산서 직접 노무비 (D8) * 비율 (F8)
</x:t>
  </x:si>
  <x:si>
    <x:t>석면분담금 = 원가계산서의 노무비(간접+직접)(E11) * 비율(0.006)</x:t>
  </x:si>
  <x:si>
    <x:t>이윤은 영업이익을 말하는 것으로서 예정가격작성기준에 의거 노무비, 경비 및 일반관리비의 합계액에 이윤율 15% 곱하여 산출하였다.</x:t>
  </x:si>
  <x:si>
    <x:t xml:space="preserve">    3. 원가계산용역기관 등록증 ……………………………………………………………………………………………………………………………………………</x:t>
  </x:si>
  <x:si>
    <x:t xml:space="preserve">    2. 원가계산용역기관 등록증 ……………………………………………………………………………………………………………………………………………</x:t>
  </x:si>
  <x:si>
    <x:t>간접노무비율의 조사 적용비율과 조달청 기준 비율 중 작은 값</x:t>
  </x:si>
  <x:si>
    <x:t>(주2) (공사종류별 + 공사규모별 + 공사기간별) ÷ 3</x:t>
  </x:si>
  <x:si>
    <x:t xml:space="preserve">노인장기요양보험료 = 건강보험료의 금액(G8) * 비율 
</x:t>
  </x:si>
  <x:si>
    <x:t>본 원가계산은 제시된 자료를 참고하여 예정가격작성기준(재정경제부예규 제34호, 2026. 1. 2., 이하 '예정가격작성기준'이라 함.)에 의거하여 작성하였다.</x:t>
  </x:si>
  <x:si>
    <x:t>경비는 조달청적용기준을 참고하여 예정가격작성기준에 의거 비목별 배부율을 발췌한 다음, 비목별로 노무비 또는 재료비와 노무비의 합계액에 각각 곱하여 산출하였다.</x:t>
  </x:si>
  <x:si>
    <x:t>CONTROL PANNEL(온도CONTROLLER)</x:t>
  </x:si>
  <x:si>
    <x:t>(주3) &lt; 표 #ERROR! &gt; #ERROR! 참조</x:t>
  </x:si>
  <x:si>
    <x:t>(주2) &lt; 표 #ERROR! &gt; #ERROR! 참조</x:t>
  </x:si>
  <x:si>
    <x:t>일반관리비는 기업의 유지를 위한 관리활동부문에서 발생하는 제비용으로서 예정가격작성기준에 따라 재료비, 노무비 및 경비의 합계액에 일반관리비율 8%를 곱하여 산출하였다.</x:t>
  </x:si>
  <x:si>
    <x:t>재료비는 제시된 제반자료를 참조하여 재료에 대한 소요량을 산출하였으며, 재료비 단가는 기획재정부에 등록된 전문가격조사기관에서 공표한 거래실례가격 및 조사가격을 적용하였다.</x:t>
  </x:si>
  <x:si>
    <x:t>LIFT LUG-STS304</x:t>
  </x:si>
  <x:si>
    <x:t>폐  기  물  처 리 비</x:t>
  </x:si>
  <x:si>
    <x:t>MAN HOLE-STS304</x:t>
  </x:si>
  <x:si>
    <x:t>NOZZLE-STS304</x:t>
  </x:si>
  <x:si>
    <x:t>ROUND BAR-SS400</x:t>
  </x:si>
  <x:si>
    <x:t>용접ELBOW-STS304</x:t>
  </x:si>
  <x:si>
    <x:t>부   가   가  치  세</x:t>
  </x:si>
  <x:si>
    <x:t>FLANGE-STS304</x:t>
  </x:si>
  <x:si>
    <x:t>HEATING CABLE</x:t>
  </x:si>
  <x:si>
    <x:t>MCA10010090S</x:t>
  </x:si>
  <x:si>
    <x:t>6. 현장설치및 기존철거</x:t>
  </x:si>
  <x:si>
    <x:t>품  질  관   리   비</x:t>
  </x:si>
  <x:si>
    <x:t>관   급  자   재  대</x:t>
  </x:si>
  <x:si>
    <x:t>기타(전문,전기,통신등)</x:t>
  </x:si>
  <x:si>
    <x:t>FLEXIBLE-STS304</x:t>
  </x:si>
  <x:si>
    <x:t>HEX.B/N-STS304</x:t>
  </x:si>
  <x:si>
    <x:t>특수공사(포장,준설등)</x:t>
  </x:si>
  <x:si>
    <x:t>환  경  보   전   비</x:t>
  </x:si>
  <x:si>
    <x:t>총   공   사  금  액</x:t>
  </x:si>
  <x:si>
    <x:t>일  반   관   리  비</x:t>
  </x:si>
  <x:si>
    <x:t>품          명</x:t>
  </x:si>
  <x:si>
    <x:t>MCA10010100S</x:t>
  </x:si>
  <x:si>
    <x:t>조사기준 : 2026년 6월</x:t>
  </x:si>
  <x:si>
    <x:t>ULKS (ALL SUS)</x:t>
  </x:si>
  <x:si>
    <x:t>사   급   자  재  대</x:t>
  </x:si>
  <x:si>
    <x:t>HAND RAIL-SGP</x:t>
  </x:si>
  <x:si>
    <x:t>순  공  사  원  가</x:t>
  </x:si>
  <x:si>
    <x:t>용접TEE-STS304</x:t>
  </x:si>
  <x:si>
    <x:t>Ⅳ. 공사원가계산서참조</x:t>
  </x:si>
  <x:si>
    <x:t>LADDER-SS400</x:t>
  </x:si>
  <x:si>
    <x:t>Ⅲ. 원가요소별 계산기준</x:t>
  </x:si>
  <x:si>
    <x:t>안  전  관   리   비</x:t>
  </x:si>
  <x:si>
    <x:t>순공사원가+일반관리비+이윤</x:t>
  </x:si>
  <x:si>
    <x:t>50억원- 300억미만</x:t>
  </x:si>
  <x:si>
    <x:t>원가계산서의 경비(E29)</x:t>
  </x:si>
  <x:si>
    <x:t xml:space="preserve"> 재료비 + 노무비 + 경비</x:t>
  </x:si>
  <x:si>
    <x:t>(주2) 조달청적용기준 비율</x:t>
  </x:si>
  <x:si>
    <x:t>(주1) 공사원가계산서 참조</x:t>
  </x:si>
  <x:si>
    <x:t>(주2) 공사원가계산서 참조</x:t>
  </x:si>
  <x:si>
    <x:t>건강보험료*13.14%</x:t>
  </x:si>
  <x:si>
    <x:t>일반관리비의 금액(I8)</x:t>
  </x:si>
  <x:si>
    <x:t>직접노무비*3.595%</x:t>
  </x:si>
  <x:si>
    <x:t>※ 예정가격작성기준 참조</x:t>
  </x:si>
  <x:si>
    <x:t>(재+직.노+기.경)*0%</x:t>
  </x:si>
  <x:si>
    <x:t>(재료비+노무비)*4.6%</x:t>
  </x:si>
  <x:si>
    <x:t>구             분</x:t>
  </x:si>
  <x:si>
    <x:t>(재료비+노무비+경비)*8%</x:t>
  </x:si>
  <x:si>
    <x:t>(주1) 예정가격작성기준 내 공사원가계산시 간접노무비 계산방법 참조</x:t>
  </x:si>
  <x:si>
    <x:t xml:space="preserve">고용보험료 금액 = 원가 계산서 노무비 (D8) * 비율 (F8)
</x:t>
  </x:si>
  <x:si>
    <x:t>결과 시트의 금액 (J10)= 원가계산식 시트의 총원가 (IE33)</x:t>
  </x:si>
  <x:si>
    <x:t>퇴직공제부금비 = 원가계산서의 직접노무비만(E9) * 비율 (2.3)</x:t>
  </x:si>
  <x:si>
    <x:t xml:space="preserve">산재보험료 금액 = 원가 계산서 노무비 (D8) * 비율 (F8)
</x:t>
  </x:si>
  <x:si>
    <x:t xml:space="preserve"> 아                                 래 </x:t>
  </x:si>
  <x:si>
    <x:t>이윤 금액 = ( 노무비 + 경비 + 일반관리비 ) * 비율(15%)</x:t>
  </x:si>
  <x:si>
    <x:t xml:space="preserve">    1. 증빙자료 ……………………………………………………………………………………………………………………………………………</x:t>
  </x:si>
  <x:si>
    <x:t xml:space="preserve">    2. 견적서 ……………………………………………………………………………………………………………………………………………</x:t>
  </x:si>
  <x:si>
    <x:t>Ⅰ. 원가계산 결과 ………………………………………………………………………………………………………………………………………………</x:t>
  </x:si>
  <x:si>
    <x:t xml:space="preserve">    3. 유사실적 ……………………………………………………………………………………………………………………………………………</x:t>
  </x:si>
  <x:si>
    <x:t xml:space="preserve">    1. 물가지 ……………………………………………………………………………………………………………………………………………</x:t>
  </x:si>
  <x:si>
    <x:t xml:space="preserve">간접노무비율의 조사적용비율 = ( 공사종류별 + 공사규모별 + 공사기간별 적용율 합산값 ) / 3 , 소수점 1자리 </x:t>
  </x:si>
  <x:si>
    <x:t>Ⅳ. 공사원가계산서 ……………………………………………………………………………………………………………………………………………</x:t>
  </x:si>
  <x:si>
    <x:t xml:space="preserve">    2. 유사실적 ……………………………………………………………………………………………………………………………………………</x:t>
  </x:si>
  <x:si>
    <x:t>Ⅲ. 원가요소별 계산기준 ……………………………………………………………………………………………………………………………………</x:t>
  </x:si>
  <x:si>
    <x:t>Ⅱ. 원가계산의 개요 …………………………………………………………………………………………………………………………………………</x:t>
  </x:si>
  <x:si>
    <x:t>(주4) &lt;표 18&gt; 일반관리비 비율표 참조</x:t>
  </x:si>
  <x:si>
    <x:t xml:space="preserve">내역서 시트의 재료비 F열의 총합값 (J69)
</x:t>
  </x:si>
  <x:si>
    <x:t>[일위  1호] - [강관 용접 배관   M]</x:t>
  </x:si>
  <x:si>
    <x:t>전문,전기,정보통신,소방공사
 및 그밖의 공사</x:t>
  </x:si>
  <x:si>
    <x:t>계약예규 기준비율과 조달청기준비율 중 작은 값</x:t>
  </x:si>
  <x:si>
    <x:t>BOTTOM CONE PLATE-STS304</x:t>
  </x:si>
  <x:si>
    <x:t xml:space="preserve">내역서 시트의 재료비 F열의 총합값 (F69)
</x:t>
  </x:si>
  <x:si>
    <x:t xml:space="preserve">내역서 시트의 재료비 F열의 총합값 (H69)
</x:t>
  </x:si>
  <x:si>
    <x:t>(주3) &lt;표 17&gt; 일반관리비 산출표 참조</x:t>
  </x:si>
  <x:si>
    <x:t>※ 표준품셈 : 설비13-5-14,1 50% 적용</x:t>
  </x:si>
  <x:si>
    <x:t>(재+직.노+기.경)*0.0141%*(1/12)</x:t>
  </x:si>
  <x:si>
    <x:t>원가계산서의 재료비(E8)</x:t>
  </x:si>
  <x:si>
    <x:t>50억 ~ 300억 미만</x:t>
  </x:si>
  <x:si>
    <x:t>공   사   원   가</x:t>
  </x:si>
  <x:si>
    <x:t>Ⅰ.원가계산 결과</x:t>
  </x:si>
  <x:si>
    <x:t>4. 일반관리비</x:t>
  </x:si>
  <x:si>
    <x:t>※ 부가가치세 별도</x:t>
  </x:si>
  <x:si>
    <x:t>(재+직.노+(관급-0)/1.1)*3.11% &lt; (재+직.노)*3.11%*1.2</x:t>
  </x:si>
  <x:si>
    <x:t>내역서의 합계(K)의 각 품명에서 재료비(F) + 노무비(H) + 경비(J) 합산값</x:t>
  </x:si>
  <x:si>
    <x:t>(주3) 조달청적용기준 비율</x:t>
  </x:si>
  <x:si>
    <x:t>구매부문의 제품 소요량은 제시된 제반자료를 참조하였으며, 제품 단가는 동일한 기준과 조건의 견적가격 또는 조사가격을 적용하였다.</x:t>
  </x:si>
  <x:si>
    <x:t>INSULATIN ANGLE-SS400</x:t>
  </x:si>
  <x:si>
    <x:t>조사적용비율과 조달청기준비율 중 작은값</x:t>
  </x:si>
  <x:si>
    <x:t>구                  분</x:t>
  </x:si>
  <x:si>
    <x:t>[일위  4호] - [탱크철거  대]</x:t>
  </x:si>
  <x:si>
    <x:t>INTERNAL LADDER-STS304</x:t>
  </x:si>
  <x:si>
    <x:t>LOADCELL FRAME-SS400</x:t>
  </x:si>
  <x:si>
    <x:t>[일위  2호] - [발열선 설치  M]</x:t>
  </x:si>
  <x:si>
    <x:t>※ 표준품셈 : 설비13-5-14,1 참조</x:t>
  </x:si>
  <x:si>
    <x:t>원가계산서의 (직접+간접)노무비(E11)</x:t>
  </x:si>
  <x:si>
    <x:t>[일위  3호] - [탱크설치  대]</x:t>
  </x:si>
  <x:si>
    <x:t>(주3) &lt;표 7&gt; 경비 산출표 참조</x:t>
  </x:si>
  <x:si>
    <x:t>(주4) &lt;표 20&gt; 이윤 비율표 참조</x:t>
  </x:si>
  <x:si>
    <x:t>(재+직.노+기.경)*0%*(1/12)</x:t>
  </x:si>
  <x:si>
    <x:t>C4</x:t>
  </x:si>
  <x:si>
    <x:t>C12</x:t>
  </x:si>
  <x:si>
    <x:t>D</x:t>
  </x:si>
  <x:si>
    <x:t>C13</x:t>
  </x:si>
  <x:si>
    <x:t>L</x:t>
  </x:si>
  <x:si>
    <x:t>F</x:t>
  </x:si>
  <x:si>
    <x:t>C18</x:t>
  </x:si>
  <x:si>
    <x:t>J</x:t>
  </x:si>
  <x:si>
    <x:t>C31</x:t>
  </x:si>
  <x:si>
    <x:t>단가</x:t>
  </x:si>
  <x:si>
    <x:t>t20</x:t>
  </x:si>
  <x:si>
    <x:t>가설비</x:t>
  </x:si>
  <x:si>
    <x:t>구분</x:t>
  </x:si>
  <x:si>
    <x:t>장비비</x:t>
  </x:si>
  <x:si>
    <x:t>01</x:t>
  </x:si>
  <x:si>
    <x:t>운반비</x:t>
  </x:si>
  <x:si>
    <x:t>외주비</x:t>
  </x:si>
  <x:si>
    <x:t>SH</x:t>
  </x:si>
  <x:si>
    <x:t>Y</x:t>
  </x:si>
  <x:si>
    <x:t>X</x:t>
  </x:si>
  <x:si>
    <x:t>C17</x:t>
  </x:si>
  <x:si>
    <x:t>C32</x:t>
  </x:si>
  <x:si>
    <x:t>C16</x:t>
  </x:si>
  <x:si>
    <x:t>H</x:t>
  </x:si>
  <x:si>
    <x:t>C25</x:t>
  </x:si>
  <x:si>
    <x:t>C20</x:t>
  </x:si>
  <x:si>
    <x:t>C</x:t>
  </x:si>
  <x:si>
    <x:t>수량</x:t>
  </x:si>
  <x:si>
    <x:t xml:space="preserve"> </x:t>
  </x:si>
  <x:si>
    <x:t>합계</x:t>
  </x:si>
  <x:si>
    <x:t>C15</x:t>
  </x:si>
  <x:si>
    <x:t>비고</x:t>
  </x:si>
  <x:si>
    <x:t>C14</x:t>
  </x:si>
  <x:si>
    <x:t>관급</x:t>
  </x:si>
  <x:si>
    <x:t>M</x:t>
  </x:si>
  <x:si>
    <x:t>K</x:t>
  </x:si>
  <x:si>
    <x:t>E</x:t>
  </x:si>
  <x:si>
    <x:t>C30</x:t>
  </x:si>
  <x:si>
    <x:t>배관공</x:t>
  </x:si>
  <x:si>
    <x:t>Φ19</x:t>
  </x:si>
  <x:si>
    <x:t>경비</x:t>
  </x:si>
  <x:si>
    <x:t>대</x:t>
  </x:si>
  <x:si>
    <x:t>비 고</x:t>
  </x:si>
  <x:si>
    <x:t>SET</x:t>
  </x:si>
  <x:si>
    <x:t>M16</x:t>
  </x:si>
  <x:si>
    <x:t>"</x:t>
  </x:si>
  <x:si>
    <x:t>C업체</x:t>
  </x:si>
  <x:si>
    <x:t>호 표</x:t>
  </x:si>
  <x:si>
    <x:t>용역</x:t>
  </x:si>
  <x:si>
    <x:t>D50</x:t>
  </x:si>
  <x:si>
    <x:t>EA</x:t>
  </x:si>
  <x:si>
    <x:t>인</x:t>
  </x:si>
  <x:si>
    <x:t>A업체</x:t>
  </x:si>
  <x:si>
    <x:t>비계공</x:t>
  </x:si>
  <x:si>
    <x:t>B업체</x:t>
  </x:si>
  <x:si>
    <x:t>금액</x:t>
  </x:si>
  <x:si>
    <x:t>25A</x:t>
  </x:si>
  <x:si>
    <x:t>50A</x:t>
  </x:si>
  <x:si>
    <x:t>30W</x:t>
  </x:si>
  <x:si>
    <x:t>보온공</x:t>
  </x:si>
  <x:si>
    <x:t>32A</x:t>
  </x:si>
  <x:si>
    <x:t>Φ18</x:t>
  </x:si>
  <x:si>
    <x:t>합 계</x:t>
  </x:si>
  <x:si>
    <x:t>본</x:t>
  </x:si>
  <x:si>
    <x:t>%</x:t>
  </x:si>
  <x:si>
    <x:t>가공비</x:t>
  </x:si>
  <x:si>
    <x:t>2"</x:t>
  </x:si>
  <x:si>
    <x:t>제작비</x:t>
  </x:si>
  <x:si>
    <x:t>t50</x:t>
  </x:si>
  <x:si>
    <x:t>LOT</x:t>
  </x:si>
  <x:si>
    <x:t>이윤</x:t>
  </x:si>
  <x:si>
    <x:t>적용율</x:t>
  </x:si>
  <x:si>
    <x:t>수기</x:t>
  </x:si>
  <x:si>
    <x:t xml:space="preserve"> 귀중</x:t>
  </x:si>
  <x:si>
    <x:t>계</x:t>
  </x:si>
  <x:si>
    <x:t>C11</x:t>
  </x:si>
  <x:si>
    <x:t>A</x:t>
  </x:si>
  <x:si>
    <x:t>식</x:t>
  </x:si>
  <x:si>
    <x:t>B1</x:t>
  </x:si>
  <x:si>
    <x:t>재료비</x:t>
  </x:si>
  <x:si>
    <x:t>B2</x:t>
  </x:si>
  <x:si>
    <x:t>C10</x:t>
  </x:si>
  <x:si>
    <x:t>노무비</x:t>
  </x:si>
  <x:si>
    <x:t/>
  </x:si>
  <x:si>
    <x:t>A1</x:t>
  </x:si>
  <x:si>
    <x:t>A2</x:t>
  </x:si>
  <x:si>
    <x:t>B</x:t>
  </x:si>
  <x:si>
    <x:t>단위</x:t>
  </x:si>
  <x:si>
    <x:t>산재보험료</x:t>
  </x:si>
  <x:si>
    <x:t>기계경비</x:t>
  </x:si>
  <x:si>
    <x:t>직접재료비</x:t>
  </x:si>
  <x:si>
    <x:t>건강보험료</x:t>
  </x:si>
  <x:si>
    <x:t>경  비</x:t>
  </x:si>
  <x:si>
    <x:t>직.노*14%</x:t>
  </x:si>
  <x:si>
    <x:t>고용보험료</x:t>
  </x:si>
  <x:si>
    <x:t>비  고</x:t>
  </x:si>
  <x:si>
    <x:t>항목별코드</x:t>
  </x:si>
  <x:si>
    <x:t>간접노무비</x:t>
  </x:si>
  <x:si>
    <x:t>연금보험료</x:t>
  </x:si>
  <x:si>
    <x:t>사용자항목2</x:t>
  </x:si>
  <x:si>
    <x:t>비    고</x:t>
  </x:si>
  <x:si>
    <x:t>손료요율</x:t>
  </x:si>
  <x:si>
    <x:t>작업부산물</x:t>
  </x:si>
  <x:si>
    <x:t>관급자재대</x:t>
  </x:si>
  <x:si>
    <x:t>사용자항목1</x:t>
  </x:si>
  <x:si>
    <x:t>5. 이윤</x:t>
  </x:si>
  <x:si>
    <x:t>임금채권부담금</x:t>
  </x:si>
  <x:si>
    <x:t>(단위: 원)</x:t>
  </x:si>
  <x:si>
    <x:t>1. 재료비</x:t>
  </x:si>
  <x:si>
    <x:t>퇴직공제부금비</x:t>
  </x:si>
  <x:si>
    <x:t>안전관리비</x:t>
  </x:si>
  <x:si>
    <x:t>사용자항목6</x:t>
  </x:si>
  <x:si>
    <x:t>단  가</x:t>
  </x:si>
  <x:si>
    <x:t>잡비제외분</x:t>
  </x:si>
  <x:si>
    <x:t>적용구분</x:t>
  </x:si>
  <x:si>
    <x:t>합계구분</x:t>
  </x:si>
  <x:si>
    <x:t>품질관리비</x:t>
  </x:si>
  <x:si>
    <x:t>공사원가계산서</x:t>
  </x:si>
  <x:si>
    <x:t>재  료  비</x:t>
  </x:si>
  <x:si>
    <x:t>노  무  비</x:t>
  </x:si>
  <x:si>
    <x:t>직접노무비</x:t>
  </x:si>
  <x:si>
    <x:t>비율(수기)</x:t>
  </x:si>
  <x:si>
    <x:t>3. 경비</x:t>
  </x:si>
  <x:si>
    <x:t>폐기물처리비</x:t>
  </x:si>
  <x:si>
    <x:t>사용자항목13</x:t>
  </x:si>
  <x:si>
    <x:t>금     액</x:t>
  </x:si>
  <x:si>
    <x:t>사급자재대</x:t>
  </x:si>
  <x:si>
    <x:t>간접재료비</x:t>
  </x:si>
  <x:si>
    <x:t>기타경비</x:t>
  </x:si>
  <x:si>
    <x:t>2. 노무비</x:t>
  </x:si>
  <x:si>
    <x:t>석면분담금</x:t>
  </x:si>
  <x:si>
    <x:t>조달코드</x:t>
  </x:si>
  <x:si>
    <x:t>공사집계표</x:t>
  </x:si>
  <x:si>
    <x:t>80A*10K</x:t>
  </x:si>
  <x:si>
    <x:t>기타잡자재비</x:t>
  </x:si>
  <x:si>
    <x:t>산세척비</x:t>
  </x:si>
  <x:si>
    <x:t>사용자항목16</x:t>
  </x:si>
  <x:si>
    <x:t>금   액</x:t>
  </x:si>
  <x:si>
    <x:t>□ 탱크 설비</x:t>
  </x:si>
  <x:si>
    <x:t>공사내역서</x:t>
  </x:si>
  <x:si>
    <x:t>8915C</x:t>
  </x:si>
  <x:si>
    <x:t>사용자항목7</x:t>
  </x:si>
  <x:si>
    <x:t>사용자항목12</x:t>
  </x:si>
  <x:si>
    <x:t>사용자항목18</x:t>
  </x:si>
  <x:si>
    <x:t>손료구분</x:t>
  </x:si>
  <x:si>
    <x:t>외부표시기</x:t>
  </x:si>
  <x:si>
    <x:t>사용자항목14</x:t>
  </x:si>
  <x:si>
    <x:t>&lt;표 1&gt;</x:t>
  </x:si>
  <x:si>
    <x:t>사용자항목15</x:t>
  </x:si>
  <x:si>
    <x:t xml:space="preserve">자재비의 </x:t>
  </x:si>
  <x:si>
    <x:t>사용자항목10</x:t>
  </x:si>
  <x:si>
    <x:t>사용자항목19</x:t>
  </x:si>
  <x:si>
    <x:t>Φ500</x:t>
  </x:si>
  <x:si>
    <x:t>사용자항목17</x:t>
  </x:si>
  <x:si>
    <x:t>50A,80A</x:t>
  </x:si>
  <x:si>
    <x:t>사용자항목9</x:t>
  </x:si>
  <x:si>
    <x:t>금    액</x:t>
  </x:si>
  <x:si>
    <x:t>사용자항목11</x:t>
  </x:si>
  <x:si>
    <x:t>품목구분</x:t>
  </x:si>
  <x:si>
    <x:t>전기판넬</x:t>
  </x:si>
  <x:si>
    <x:t>2. 제작비</x:t>
  </x:si>
  <x:si>
    <x:t>&lt;표 2&gt;</x:t>
  </x:si>
  <x:si>
    <x:t>사용자항목8</x:t>
  </x:si>
  <x:si>
    <x:t>인디케이터</x:t>
  </x:si>
  <x:si>
    <x:t>비계설치및철거</x:t>
  </x:si>
  <x:si>
    <x:t>일위대가목록</x:t>
  </x:si>
  <x:si>
    <x:t>인력품의 2%</x:t>
  </x:si>
  <x:si>
    <x:t>기계설비공</x:t>
  </x:si>
  <x:si>
    <x:t>배관보온공사비</x:t>
  </x:si>
  <x:si>
    <x:t>추락방지장치</x:t>
  </x:si>
  <x:si>
    <x:t>일위  3호</x:t>
  </x:si>
  <x:si>
    <x:t>&lt;표 3&gt;</x:t>
  </x:si>
  <x:si>
    <x:t>탱크 설비</x:t>
  </x:si>
  <x:si>
    <x:t>현장배관공사비</x:t>
  </x:si>
  <x:si>
    <x:t>50A*10K</x:t>
  </x:si>
  <x:si>
    <x:t>합  계</x:t>
  </x:si>
  <x:si>
    <x:t>충수검사</x:t>
  </x:si>
  <x:si>
    <x:t>50A*S10</x:t>
  </x:si>
  <x:si>
    <x:t>안전블록</x:t>
  </x:si>
  <x:si>
    <x:t>가바나식</x:t>
  </x:si>
  <x:si>
    <x:t>보통인부</x:t>
  </x:si>
  <x:si>
    <x:t>발열선 설치</x:t>
  </x:si>
  <x:si>
    <x:t>AD510A</x:t>
  </x:si>
  <x:si>
    <x:t>5. 안전장치</x:t>
  </x:si>
  <x:si>
    <x:t>수  량</x:t>
  </x:si>
  <x:si>
    <x:t>일위  1호</x:t>
  </x:si>
  <x:si>
    <x:t>&lt;표 4&gt;</x:t>
  </x:si>
  <x:si>
    <x:t>일위  2호</x:t>
  </x:si>
  <x:si>
    <x:t>보온 인건비</x:t>
  </x:si>
  <x:si>
    <x:t>장비사용료</x:t>
  </x:si>
  <x:si>
    <x:t>1. 자재비</x:t>
  </x:si>
  <x:si>
    <x:t>일위  4호</x:t>
  </x:si>
  <x:si>
    <x:t>탱크설치</x:t>
  </x:si>
  <x:si>
    <x:t>탱크철거</x:t>
  </x:si>
  <x:si>
    <x:t>일위대가표</x:t>
  </x:si>
  <x:si>
    <x:t>특별인부</x:t>
  </x:si>
  <x:si>
    <x:t>조달청기준비율</x:t>
  </x:si>
  <x:si>
    <x:t>3. 배관공사</x:t>
  </x:si>
  <x:si>
    <x:t>적용단가</x:t>
  </x:si>
  <x:si>
    <x:t>&lt;표 7&gt;</x:t>
  </x:si>
  <x:si>
    <x:t>조사단가</x:t>
  </x:si>
  <x:si>
    <x:t>현장설치비</x:t>
  </x:si>
  <x:si>
    <x:t>거래가격</x:t>
  </x:si>
  <x:si>
    <x:t>(단위: %)</x:t>
  </x:si>
  <x:si>
    <x:t>형틀목공</x:t>
  </x:si>
  <x:si>
    <x:t>건설기계운전사</x:t>
  </x:si>
  <x:si>
    <x:t>&lt;표 15&gt;</x:t>
  </x:si>
  <x:si>
    <x:t>품     명</x:t>
  </x:si>
  <x:si>
    <x:t>&lt;표 9&gt;</x:t>
  </x:si>
  <x:si>
    <x:t>자재+인건비</x:t>
  </x:si>
  <x:si>
    <x:t>제2호표</x:t>
  </x:si>
  <x:si>
    <x:t>&lt;표 12&gt;</x:t>
  </x:si>
  <x:si>
    <x:t>&lt;표 5&gt;</x:t>
  </x:si>
  <x:si>
    <x:t>제1호표</x:t>
  </x:si>
  <x:si>
    <x:t>&lt;표 10&gt;</x:t>
  </x:si>
  <x:si>
    <x:t>&lt;표 14&gt;</x:t>
  </x:si>
  <x:si>
    <x:t>12개월 이상</x:t>
  </x:si>
  <x:si>
    <x:t>Page</x:t>
  </x:si>
  <x:si>
    <x:t>&lt;표 8&gt;</x:t>
  </x:si>
  <x:si>
    <x:t>경비 산출표</x:t>
  </x:si>
  <x:si>
    <x:t>&lt;표 6&gt;</x:t>
  </x:si>
  <x:si>
    <x:t>&lt;표 13&gt;</x:t>
  </x:si>
  <x:si>
    <x:t>300억 이상</x:t>
  </x:si>
  <x:si>
    <x:t>규     격</x:t>
  </x:si>
  <x:si>
    <x:t>비율
(주1)</x:t>
  </x:si>
  <x:si>
    <x:t>6개월 미만</x:t>
  </x:si>
  <x:si>
    <x:t>&lt;표 11&gt;</x:t>
  </x:si>
  <x:si>
    <x:t>지우지마세요</x:t>
  </x:si>
  <x:si>
    <x:t>&lt;표 18&gt;</x:t>
  </x:si>
  <x:si>
    <x:t>비   고</x:t>
  </x:si>
  <x:si>
    <x:t>이윤 산출표</x:t>
  </x:si>
  <x:si>
    <x:t>&lt;표 17&gt;</x:t>
  </x:si>
  <x:si>
    <x:t>비     고</x:t>
  </x:si>
  <x:si>
    <x:t>&lt;표 20&gt;</x:t>
  </x:si>
  <x:si>
    <x:t>조사적용
비율</x:t>
  </x:si>
  <x:si>
    <x:t>본조사적용비율</x:t>
  </x:si>
  <x:si>
    <x:t>수입물품의구입</x:t>
  </x:si>
  <x:si>
    <x:t>50억 미만</x:t>
  </x:si>
  <x:si>
    <x:t>조사적용비율</x:t>
  </x:si>
  <x:si>
    <x:t>#REF!</x:t>
  </x:si>
  <x:si>
    <x:t>30억원이상</x:t>
  </x:si>
  <x:si>
    <x:t>50억원미만</x:t>
  </x:si>
  <x:si>
    <x:t>물가정보</x:t>
  </x:si>
  <x:si>
    <x:t>300억원이상</x:t>
  </x:si>
  <x:si>
    <x:t>5억원미만</x:t>
  </x:si>
  <x:si>
    <x:t>비     목</x:t>
  </x:si>
  <x:si>
    <x:t>&lt;표 16&gt;</x:t>
  </x:si>
  <x:si>
    <x:t>비   목</x:t>
  </x:si>
  <x:si>
    <x:t>재료비+노무비</x:t>
  </x:si>
  <x:si>
    <x:t>제조,구매</x:t>
  </x:si>
  <x:si>
    <x:t>&lt;표 19&gt;</x:t>
  </x:si>
  <x:si>
    <x:t>이윤 비율표</x:t>
  </x:si>
  <x:si>
    <x:t>일반관리비</x:t>
  </x:si>
  <x:si>
    <x:t>비   율</x:t>
  </x:si>
  <x:si>
    <x:t>시설공사</x:t>
  </x:si>
  <x:si>
    <x:t>이   윤</x:t>
  </x:si>
  <x:si>
    <x:t>K열 = 금액(E열)</x:t>
  </x:si>
  <x:si>
    <x:t>L-65*65*t6</x:t>
  </x:si>
  <x:si>
    <x:t>산업안전보건관리비</x:t>
  </x:si>
  <x:si>
    <x:t>○ 구 매 부 문</x:t>
  </x:si>
  <x:si>
    <x:t>작업부산물(철거해체)</x:t>
  </x:si>
  <x:si>
    <x:t>건설하도급보증수수료</x:t>
  </x:si>
  <x:si>
    <x:t>금      액</x:t>
  </x:si>
  <x:si>
    <x:t>구    성   비</x:t>
  </x:si>
  <x:si>
    <x:t>품      명</x:t>
  </x:si>
  <x:si>
    <x:t>합      계</x:t>
  </x:si>
  <x:si>
    <x:t>경      비</x:t>
  </x:si>
  <x:si>
    <x:t>노인장기요양보험료</x:t>
  </x:si>
  <x:si>
    <x:t>건설기계대여보증수수료</x:t>
  </x:si>
  <x:si>
    <x:t>규      격</x:t>
  </x:si>
  <x:si>
    <x:t>t6*5'*9200</x:t>
  </x:si>
  <x:si>
    <x:t>공사 이행 보증수수료</x:t>
  </x:si>
  <x:si>
    <x:t>t8*5'*10'</x:t>
  </x:si>
  <x:si>
    <x:t>t5*5'*9200</x:t>
  </x:si>
  <x:si>
    <x:t>FLOT TYPE</x:t>
  </x:si>
  <x:si>
    <x:t>L-50*50*t6</x:t>
  </x:si>
  <x:si>
    <x:t>PIPE-STS304</x:t>
  </x:si>
  <x:si>
    <x:t>FULL WATER</x:t>
  </x:si>
  <x:si>
    <x:t>FB-50*t9</x:t>
  </x:si>
  <x:si>
    <x:t>LEG-SS400</x:t>
  </x:si>
  <x:si>
    <x:t>AD310(4P)</x:t>
  </x:si>
  <x:si>
    <x:t>LOAD CELL</x:t>
  </x:si>
  <x:si>
    <x:t>ADIP-SUS 외함</x:t>
  </x:si>
  <x:si>
    <x:t>H-150*150</x:t>
  </x:si>
  <x:si>
    <x:t>FB-50*t6</x:t>
  </x:si>
  <x:si>
    <x:t>FB-38*t6</x:t>
  </x:si>
  <x:si>
    <x:t>t4*5'*10'</x:t>
  </x:si>
  <x:si>
    <x:t>Summing Box</x:t>
  </x:si>
  <x:si>
    <x:t>강관 용접 배관</x:t>
  </x:si>
  <x:si>
    <x:t>6 ~ 12개월 미만</x:t>
  </x:si>
  <x:si>
    <x:t>GASKET-EPDM</x:t>
  </x:si>
  <x:si>
    <x:t>기존TANK 철거</x:t>
  </x:si>
  <x:si>
    <x:t>신규제작TANK 설치</x:t>
  </x:si>
  <x:si>
    <x:t>GLASS WOOL</x:t>
  </x:si>
  <x:si>
    <x:t>품        명</x:t>
  </x:si>
  <x:si>
    <x:t>50A*L300</x:t>
  </x:si>
  <x:si>
    <x:t>PAINTING비</x:t>
  </x:si>
  <x:si>
    <x:t>COLOR SHEET</x:t>
  </x:si>
  <x:si>
    <x:t>규        격</x:t>
  </x:si>
  <x:si>
    <x:t>용접부 비파괴검사</x:t>
  </x:si>
  <x:si>
    <x:t>COLOR CHECK</x:t>
  </x:si>
  <x:si>
    <x:t>플랜트기계설치공</x:t>
  </x:si>
  <x:si>
    <x:t>단 가 대 비 표</x:t>
  </x:si>
  <x:si>
    <x:t>건  축  공  사</x:t>
  </x:si>
  <x:si>
    <x:t>석면분담금 산출표</x:t>
  </x:si>
  <x:si>
    <x:t>공 사 종 류 별</x:t>
  </x:si>
  <x:si>
    <x:t>건강보험료 산출표</x:t>
  </x:si>
  <x:si>
    <x:t>간접노무비율 산출표</x:t>
  </x:si>
  <x:si>
    <x:t>비         목</x:t>
  </x:si>
  <x:si>
    <x:t>비      고</x:t>
  </x:si>
  <x:si>
    <x:t>산재보험료 산출표</x:t>
  </x:si>
  <x:si>
    <x:t>비       목</x:t>
  </x:si>
  <x:si>
    <x:t>배부대상액
(주2)</x:t>
  </x:si>
  <x:si>
    <x:t>연금보험료 산출표</x:t>
  </x:si>
  <x:si>
    <x:t>공 사 규 모 별</x:t>
  </x:si>
  <x:si>
    <x:t>비        목</x:t>
  </x:si>
  <x:si>
    <x:t>토  목  공  사</x:t>
  </x:si>
  <x:si>
    <x:t>배부율(%)
(주1)</x:t>
  </x:si>
  <x:si>
    <x:t>비율(%)
(주2)</x:t>
  </x:si>
  <x:si>
    <x:t>공 사 기 간 별</x:t>
  </x:si>
  <x:si>
    <x:t>노무비
(주2)</x:t>
  </x:si>
  <x:si>
    <x:t>경  비
(주3)</x:t>
  </x:si>
  <x:si>
    <x:t>재료비
(주1)</x:t>
  </x:si>
  <x:si>
    <x:t>조달청기준
비율</x:t>
  </x:si>
  <x:si>
    <x:t>계약예규
기준비율</x:t>
  </x:si>
  <x:si>
    <x:t>비율(%)
(주4)</x:t>
  </x:si>
  <x:si>
    <x:t>산업안전
보건관리비</x:t>
  </x:si>
  <x:si>
    <x:t>규         격</x:t>
  </x:si>
  <x:si>
    <x:t>5억원- 30억미만</x:t>
  </x:si>
  <x:si>
    <x:t>직접노무비
(주2)</x:t>
  </x:si>
  <x:si>
    <x:t>임금채권부담금 산출표</x:t>
  </x:si>
  <x:si>
    <x:t>고용보험료 산출표</x:t>
  </x:si>
  <x:si>
    <x:t>퇴직공제부금비 산출표</x:t>
  </x:si>
  <x:si>
    <x:t>일반관리비 비율표</x:t>
  </x:si>
  <x:si>
    <x:t>비율(%)
(주3)</x:t>
  </x:si>
  <x:si>
    <x:t>일반관리비 산출표</x:t>
  </x:si>
  <x:si>
    <x:t>노무비
(주1)</x:t>
  </x:si>
  <x:si>
    <x:t>경  비
(주2)</x:t>
  </x:si>
  <x:si>
    <x:t>일반관리비
(주3)</x:t>
  </x:si>
  <x:si>
    <x:t>직접노무비*14%</x:t>
  </x:si>
  <x:si>
    <x:t>(재+노+경)*8%</x:t>
  </x:si>
  <x:si>
    <x:t>노무비*0.006%</x:t>
  </x:si>
  <x:si>
    <x:t>(노+경+일)*15%</x:t>
  </x:si>
  <x:si>
    <x:t>(노)*3.56%</x:t>
  </x:si>
  <x:si>
    <x:t>노무비*0.09%</x:t>
  </x:si>
  <x:si>
    <x:t>노무비*3.56%</x:t>
  </x:si>
  <x:si>
    <x:t>직접노무비*4.75%</x:t>
  </x:si>
  <x:si>
    <x:t>직접노무비*2.3%</x:t>
  </x:si>
  <x:si>
    <x:t>(재+노)*4.6%</x:t>
  </x:si>
  <x:si>
    <x:t>(노)*1.01%</x:t>
  </x:si>
  <x:si>
    <x:t>노무비*1.01%</x:t>
  </x:si>
  <x:si>
    <x:t>(총원가)*10%</x:t>
  </x:si>
  <x:si>
    <x:t>Ⅶ. 참고자료 ……………………………………………………………………………………………………………………………………………</x:t>
  </x:si>
  <x:si>
    <x:t xml:space="preserve">    5. 이윤 ……………………………………………………………………………………………………………………………………</x:t>
  </x:si>
  <x:si>
    <x:r>
      <mc:AlternateContent xmlns:mc="http://schemas.openxmlformats.org/markup-compatibility/2006">
        <mc:Choice xmlns:hs="http://schemas.haansoft.com/office/spreadsheet/8.0" Requires="hs">
          <x:rPr hs:extension="1">
            <x:rFont val="굴림체"/>
            <x:sz val="12"/>
            <x:color rgb="ff000000"/>
            <hs:size val="100"/>
            <hs:ratio val="100"/>
            <hs:spacing val="0"/>
            <hs:offset val="0"/>
          </x:rPr>
        </mc:Choice>
        <mc:Fallback>
          <x:rPr>
            <x:rFont val="굴림체"/>
            <x:sz val="12"/>
            <x:color rgb="ff000000"/>
          </x:rPr>
        </mc:Fallback>
      </mc:AlternateContent>
      <x:t>Ⅴ. 참고자료</x:t>
    </x:r>
    <x:r>
      <mc:AlternateContent xmlns:mc="http://schemas.openxmlformats.org/markup-compatibility/2006">
        <mc:Choice xmlns:hs="http://schemas.haansoft.com/office/spreadsheet/8.0" Requires="hs">
          <x:rPr hs:extension="1">
            <x:rFont val="굴림"/>
            <x:sz val="12"/>
            <x:color rgb="ff000000"/>
            <hs:size val="100"/>
            <hs:ratio val="100"/>
            <hs:spacing val="0"/>
            <hs:offset val="0"/>
          </x:rPr>
        </mc:Choice>
        <mc:Fallback>
          <x:rPr>
            <x:rFont val="굴림"/>
            <x:sz val="12"/>
            <x:color rgb="ff000000"/>
          </x:rPr>
        </mc:Fallback>
      </mc:AlternateContent>
      <x:t xml:space="preserve"> ……………………………………………………………………………………………………………………………………………</x:t>
    </x:r>
  </x:si>
  <x:si>
    <x:t>BREATH VALVE-STS304</x:t>
  </x:si>
  <x:si>
    <x:t>5. INSULATION 공사비</x:t>
  </x:si>
  <x:si>
    <x:t>ROOF PLATE-STS304</x:t>
  </x:si>
  <x:si>
    <x:t>단가대비표의 조사단가는 수기입력</x:t>
  </x:si>
  <x:si>
    <x:t>※ 표준품셈 : 설비1-1-2 참조</x:t>
  </x:si>
  <x:si>
    <x:t>적   용   대   상   액</x:t>
  </x:si>
  <x:si>
    <x:t>간접노무비율의 비율(G)는 수기</x:t>
  </x:si>
  <x:si>
    <x:t>노무비 + 경비 + 일반관리비</x:t>
  </x:si>
  <x:si>
    <x:t>총       원       가</x:t>
  </x:si>
  <x:si>
    <x:t xml:space="preserve">직접노무비 = 집계표의 G19
</x:t>
  </x:si>
  <x:si>
    <x:t>소                계</x:t>
  </x:si>
  <x:si>
    <x:t>SHELL PLATE-STS304</x:t>
  </x:si>
  <x:si>
    <x:t>총원가+부가가치세
(천원미만 절사)</x:t>
  </x:si>
  <x:si>
    <x:t>적용대상액
(건강보험료)
(주1)</x:t>
  </x:si>
  <x:si>
    <x:t>적용대상액
(노무비)
(주1)</x:t>
  </x:si>
  <x:si>
    <x:t>직접재료비 = 집계표 시트의 E19</x:t>
  </x:si>
  <x:si>
    <x:t>Q-COUPLING-STS304</x:t>
  </x:si>
  <x:si>
    <x:t xml:space="preserve">기계경비 = 집계표의 I19
</x:t>
  </x:si>
  <x:si>
    <x:t>654,207 &lt; 785,049</x:t>
  </x:si>
  <x:si>
    <x:t>4.HEATING CABLE설치공사</x:t>
  </x:si>
  <x:si>
    <x:t>TOP ANGLE-STS304</x:t>
  </x:si>
  <x:si>
    <x:t>LEVEL GAUGE-STS304</x:t>
  </x:si>
  <x:si>
    <x:t>이                윤</x:t>
  </x:si>
  <x:si>
    <x:t>(재+직.노+기.경)*0.5%</x:t>
  </x:si>
  <x:si>
    <x:t>(재+직.노+기.경)*0.07%</x:t>
  </x:si>
  <x:si>
    <x:t>종    합    공    사</x:t>
  </x:si>
  <x:si>
    <x:t>공구손료 및 경장비의 기계경비</x:t>
  </x:si>
  <x:si>
    <x:t>BALL VALVE-STS304</x:t>
  </x:si>
  <x:si>
    <x:t>(노무비+경비+일반관리비)*15%</x:t>
  </x:si>
  <x:si>
    <x:t>(재+직.노+기.경)*0.081%</x:t>
  </x:si>
  <x:si>
    <x:t>※ 표준품셈 : 설비3-4-1 참조</x:t>
  </x:si>
  <x:si>
    <x:t>적용대상액
(직접노무비)
(주1)</x:t>
  </x:si>
  <x:si>
    <x:t>조 사 적 용 비 율
(주2)</x:t>
  </x:si>
  <x:si>
    <x:t>(재료비+직접노무비)*3.11%</x:t>
  </x:si>
</x:sst>
</file>

<file path=xl/styles.xml><?xml version="1.0" encoding="utf-8"?>
<x:styleSheet xmlns:r="http://schemas.openxmlformats.org/officeDocument/2006/relationships" xmlns:c="http://schemas.openxmlformats.org/drawingml/2006/chart" xmlns:x="http://schemas.openxmlformats.org/spreadsheetml/2006/main">
  <x:numFmts count="10">
    <x:numFmt numFmtId="164" formatCode="_-* #,##0_-;\-* #,##0_-;_-* &quot;-&quot;_-;_-@"/>
    <x:numFmt numFmtId="165" formatCode="&quot;&lt;표 1-&quot;###&quot;&gt;&quot;"/>
    <x:numFmt numFmtId="166" formatCode="_ * #,##0.0_ ;_ * \-#,##0.0_ ;_ * &quot;-&quot;_ ;_ @_ "/>
    <x:numFmt numFmtId="167" formatCode="0.0"/>
    <x:numFmt numFmtId="168" formatCode="#,##0;[Red]#,##0"/>
    <x:numFmt numFmtId="169" formatCode="_ * #,##0.00_ ;_ * \-#,##0.00_ ;_ * &quot;-&quot;??_ ;_ @_ "/>
    <x:numFmt numFmtId="170" formatCode="0.000"/>
    <x:numFmt numFmtId="171" formatCode="&quot;&lt;표 &quot;##&quot;&gt; 참조&quot;\ "/>
    <x:numFmt numFmtId="172" formatCode="_ * #,##0_ ;_ * \-#,##0_ ;_ * &quot;-&quot;_ ;_ @_ "/>
    <x:numFmt numFmtId="173" formatCode="#,##0_ "/>
  </x:numFmts>
  <x:fonts count="36">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Gulim"/>
      <x:sz val="11"/>
      <x:color rgb="ff000000"/>
    </x:font>
    <x:font>
      <x:name val="Gulim"/>
      <x:sz val="20"/>
      <x:color rgb="ff000000"/>
      <x:b val="1"/>
    </x:font>
    <x:font>
      <x:name val="Gulim"/>
      <x:sz val="12"/>
      <x:color rgb="ff000000"/>
    </x:font>
    <x:font>
      <x:name val="Gulimche"/>
      <x:sz val="20"/>
      <x:color rgb="ff000000"/>
      <x:b val="1"/>
    </x:font>
    <mc:AlternateContent xmlns:mc="http://schemas.openxmlformats.org/markup-compatibility/2006">
      <mc:Choice xmlns:hs="http://schemas.haansoft.com/office/spreadsheet/8.0" Requires="hs">
        <x:font hs:extension="1">
          <x:name val="Gulimche"/>
          <x:sz val="11"/>
          <x:color rgb="ff000000"/>
          <hs:size val="100"/>
          <hs:ratio val="100"/>
          <hs:spacing val="0"/>
          <hs:offset val="0"/>
        </x:font>
      </mc:Choice>
      <mc:Fallback>
        <x:font>
          <x:name val="Gulimche"/>
          <x:sz val="11"/>
          <x:color rgb="ff000000"/>
        </x:font>
      </mc:Fallback>
    </mc:AlternateContent>
    <mc:AlternateContent xmlns:mc="http://schemas.openxmlformats.org/markup-compatibility/2006">
      <mc:Choice xmlns:hs="http://schemas.haansoft.com/office/spreadsheet/8.0" Requires="hs">
        <x:font hs:extension="1">
          <x:name val="Gulimche"/>
          <x:sz val="20"/>
          <x:color rgb="ff000000"/>
          <hs:size val="100"/>
          <hs:ratio val="100"/>
          <hs:spacing val="0"/>
          <hs:offset val="0"/>
        </x:font>
      </mc:Choice>
      <mc:Fallback>
        <x:font>
          <x:name val="Gulimche"/>
          <x:sz val="20"/>
          <x:color rgb="ff000000"/>
        </x:font>
      </mc:Fallback>
    </mc:AlternateContent>
    <mc:AlternateContent xmlns:mc="http://schemas.openxmlformats.org/markup-compatibility/2006">
      <mc:Choice xmlns:hs="http://schemas.haansoft.com/office/spreadsheet/8.0" Requires="hs">
        <x:font hs:extension="1">
          <x:name val="Gulimche"/>
          <x:sz val="13"/>
          <x:color rgb="ff000000"/>
          <x:b val="1"/>
          <hs:size val="100"/>
          <hs:ratio val="100"/>
          <hs:spacing val="0"/>
          <hs:offset val="0"/>
        </x:font>
      </mc:Choice>
      <mc:Fallback>
        <x:font>
          <x:name val="Gulimche"/>
          <x:sz val="13"/>
          <x:color rgb="ff000000"/>
          <x:b val="1"/>
        </x:font>
      </mc:Fallback>
    </mc:AlternateContent>
    <mc:AlternateContent xmlns:mc="http://schemas.openxmlformats.org/markup-compatibility/2006">
      <mc:Choice xmlns:hs="http://schemas.haansoft.com/office/spreadsheet/8.0" Requires="hs">
        <x:font hs:extension="1">
          <x:name val="Gulimche"/>
          <x:sz val="11"/>
          <x:color rgb="ff000000"/>
          <x:b val="1"/>
          <hs:size val="100"/>
          <hs:ratio val="100"/>
          <hs:spacing val="0"/>
          <hs:offset val="0"/>
        </x:font>
      </mc:Choice>
      <mc:Fallback>
        <x:font>
          <x:name val="Gulimche"/>
          <x:sz val="11"/>
          <x:color rgb="ff000000"/>
          <x:b val="1"/>
        </x:font>
      </mc:Fallback>
    </mc:AlternateContent>
    <mc:AlternateContent xmlns:mc="http://schemas.openxmlformats.org/markup-compatibility/2006">
      <mc:Choice xmlns:hs="http://schemas.haansoft.com/office/spreadsheet/8.0" Requires="hs">
        <x:font hs:extension="1">
          <x:name val="Gulimche"/>
          <x:sz val="15"/>
          <x:color rgb="ff000000"/>
          <x:b val="1"/>
          <hs:size val="100"/>
          <hs:ratio val="100"/>
          <hs:spacing val="0"/>
          <hs:offset val="0"/>
        </x:font>
      </mc:Choice>
      <mc:Fallback>
        <x:font>
          <x:name val="Gulimche"/>
          <x:sz val="15"/>
          <x:color rgb="ff000000"/>
          <x:b val="1"/>
        </x:font>
      </mc:Fallback>
    </mc:AlternateContent>
    <mc:AlternateContent xmlns:mc="http://schemas.openxmlformats.org/markup-compatibility/2006">
      <mc:Choice xmlns:hs="http://schemas.haansoft.com/office/spreadsheet/8.0" Requires="hs">
        <x:font hs:extension="1">
          <x:name val="Gulimche"/>
          <x:sz val="12"/>
          <x:color rgb="ff000000"/>
          <x:b val="1"/>
          <hs:size val="100"/>
          <hs:ratio val="100"/>
          <hs:spacing val="0"/>
          <hs:offset val="0"/>
        </x:font>
      </mc:Choice>
      <mc:Fallback>
        <x:font>
          <x:name val="Gulimche"/>
          <x:sz val="12"/>
          <x:color rgb="ff000000"/>
          <x:b val="1"/>
        </x:font>
      </mc:Fallback>
    </mc:AlternateContent>
    <mc:AlternateContent xmlns:mc="http://schemas.openxmlformats.org/markup-compatibility/2006">
      <mc:Choice xmlns:hs="http://schemas.haansoft.com/office/spreadsheet/8.0" Requires="hs">
        <x:font hs:extension="1">
          <x:name val="Gulimche"/>
          <x:sz val="8"/>
          <x:color rgb="ff000000"/>
          <x:b val="1"/>
          <hs:size val="100"/>
          <hs:ratio val="100"/>
          <hs:spacing val="0"/>
          <hs:offset val="0"/>
        </x:font>
      </mc:Choice>
      <mc:Fallback>
        <x:font>
          <x:name val="Gulimche"/>
          <x:sz val="8"/>
          <x:color rgb="ff000000"/>
          <x:b val="1"/>
        </x:font>
      </mc:Fallback>
    </mc:AlternateContent>
    <mc:AlternateContent xmlns:mc="http://schemas.openxmlformats.org/markup-compatibility/2006">
      <mc:Choice xmlns:hs="http://schemas.haansoft.com/office/spreadsheet/8.0" Requires="hs">
        <x:font hs:extension="1">
          <x:name val="Gulimche"/>
          <x:sz val="12"/>
          <x:color rgb="ff000000"/>
          <hs:size val="100"/>
          <hs:ratio val="100"/>
          <hs:spacing val="0"/>
          <hs:offset val="0"/>
        </x:font>
      </mc:Choice>
      <mc:Fallback>
        <x:font>
          <x:name val="Gulimche"/>
          <x:sz val="12"/>
          <x:color rgb="ff000000"/>
        </x:font>
      </mc:Fallback>
    </mc:AlternateContent>
    <mc:AlternateContent xmlns:mc="http://schemas.openxmlformats.org/markup-compatibility/2006">
      <mc:Choice xmlns:hs="http://schemas.haansoft.com/office/spreadsheet/8.0" Requires="hs">
        <x:font hs:extension="1">
          <x:name val="Gulimche"/>
          <x:sz val="14"/>
          <x:color rgb="ff000000"/>
          <x:b val="1"/>
          <hs:size val="100"/>
          <hs:ratio val="100"/>
          <hs:spacing val="0"/>
          <hs:offset val="0"/>
        </x:font>
      </mc:Choice>
      <mc:Fallback>
        <x:font>
          <x:name val="Gulimche"/>
          <x:sz val="14"/>
          <x:color rgb="ff000000"/>
          <x:b val="1"/>
        </x:font>
      </mc:Fallback>
    </mc:AlternateContent>
    <mc:AlternateContent xmlns:mc="http://schemas.openxmlformats.org/markup-compatibility/2006">
      <mc:Choice xmlns:hs="http://schemas.haansoft.com/office/spreadsheet/8.0" Requires="hs">
        <x:font hs:extension="1">
          <x:name val="Gulimche"/>
          <x:sz val="9"/>
          <x:color rgb="ff000000"/>
          <x:b val="1"/>
          <x:u/>
          <hs:underlineType val="1"/>
          <hs:underlineShape val="solid"/>
          <hs:underlineColor rgb="ff000000"/>
          <hs:size val="100"/>
          <hs:ratio val="100"/>
          <hs:spacing val="0"/>
          <hs:offset val="0"/>
        </x:font>
      </mc:Choice>
      <mc:Fallback>
        <x:font>
          <x:name val="Gulimche"/>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x:b val="1"/>
          <x:u/>
          <hs:underlineType val="1"/>
          <hs:underlineShape val="solid"/>
          <hs:underlineColor rgb="ff000000"/>
          <hs:size val="100"/>
          <hs:ratio val="100"/>
          <hs:spacing val="0"/>
          <hs:offset val="0"/>
        </x:font>
      </mc:Choice>
      <mc:Fallback>
        <x:font>
          <x:name val="Malgun Gothic"/>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hs:size val="100"/>
          <hs:ratio val="100"/>
          <hs:spacing val="0"/>
          <hs:offset val="0"/>
        </x:font>
      </mc:Choice>
      <mc:Fallback>
        <x:font>
          <x:name val="Malgun Gothic"/>
          <x:sz val="9"/>
          <x:color rgb="ff000000"/>
        </x:font>
      </mc:Fallback>
    </mc:AlternateContent>
    <mc:AlternateContent xmlns:mc="http://schemas.openxmlformats.org/markup-compatibility/2006">
      <mc:Choice xmlns:hs="http://schemas.haansoft.com/office/spreadsheet/8.0" Requires="hs">
        <x:font hs:extension="1">
          <x:name val="Gulimche"/>
          <x:sz val="10"/>
          <x:color rgb="ff000000"/>
          <hs:size val="100"/>
          <hs:ratio val="100"/>
          <hs:spacing val="0"/>
          <hs:offset val="0"/>
        </x:font>
      </mc:Choice>
      <mc:Fallback>
        <x:font>
          <x:name val="Gulimche"/>
          <x:sz val="10"/>
          <x:color rgb="ff000000"/>
        </x:font>
      </mc:Fallback>
    </mc:AlternateContent>
    <mc:AlternateContent xmlns:mc="http://schemas.openxmlformats.org/markup-compatibility/2006">
      <mc:Choice xmlns:hs="http://schemas.haansoft.com/office/spreadsheet/8.0" Requires="hs">
        <x:font hs:extension="1">
          <x:name val="Malgun Gothic"/>
          <x:sz val="10"/>
          <x:color rgb="ff000000"/>
          <hs:size val="100"/>
          <hs:ratio val="100"/>
          <hs:spacing val="0"/>
          <hs:offset val="0"/>
        </x:font>
      </mc:Choice>
      <mc:Fallback>
        <x:font>
          <x:name val="Malgun Gothic"/>
          <x:sz val="10"/>
          <x:color rgb="ff000000"/>
        </x:font>
      </mc:Fallback>
    </mc:AlternateContent>
    <mc:AlternateContent xmlns:mc="http://schemas.openxmlformats.org/markup-compatibility/2006">
      <mc:Choice xmlns:hs="http://schemas.haansoft.com/office/spreadsheet/8.0" Requires="hs">
        <x:font hs:extension="1">
          <x:name val="Gulimche"/>
          <x:sz val="10"/>
          <x:color rgb="ffffffff"/>
          <hs:size val="100"/>
          <hs:ratio val="100"/>
          <hs:spacing val="0"/>
          <hs:offset val="0"/>
        </x:font>
      </mc:Choice>
      <mc:Fallback>
        <x:font>
          <x:name val="Gulimche"/>
          <x:sz val="10"/>
          <x:color rgb="ffffffff"/>
        </x:font>
      </mc:Fallback>
    </mc:AlternateContent>
    <mc:AlternateContent xmlns:mc="http://schemas.openxmlformats.org/markup-compatibility/2006">
      <mc:Choice xmlns:hs="http://schemas.haansoft.com/office/spreadsheet/8.0" Requires="hs">
        <x:font hs:extension="1">
          <x:name val="Malgun Gothic"/>
          <x:sz val="11"/>
          <x:color rgb="ff000000"/>
          <hs:size val="100"/>
          <hs:ratio val="100"/>
          <hs:spacing val="0"/>
          <hs:offset val="0"/>
        </x:font>
      </mc:Choice>
      <mc:Fallback>
        <x:font>
          <x:name val="Malgun Gothic"/>
          <x:sz val="11"/>
          <x:color rgb="ff000000"/>
        </x:font>
      </mc:Fallback>
    </mc:AlternateContent>
    <mc:AlternateContent xmlns:mc="http://schemas.openxmlformats.org/markup-compatibility/2006">
      <mc:Choice xmlns:hs="http://schemas.haansoft.com/office/spreadsheet/8.0" Requires="hs">
        <x:font hs:extension="1">
          <x:name val="Gulimche"/>
          <x:sz val="9"/>
          <x:color rgb="ff000000"/>
          <hs:size val="100"/>
          <hs:ratio val="100"/>
          <hs:spacing val="0"/>
          <hs:offset val="0"/>
        </x:font>
      </mc:Choice>
      <mc:Fallback>
        <x:font>
          <x:name val="Gulimche"/>
          <x:sz val="9"/>
          <x:color rgb="ff000000"/>
        </x:font>
      </mc:Fallback>
    </mc:AlternateContent>
    <mc:AlternateContent xmlns:mc="http://schemas.openxmlformats.org/markup-compatibility/2006">
      <mc:Choice xmlns:hs="http://schemas.haansoft.com/office/spreadsheet/8.0" Requires="hs">
        <x:font hs:extension="1">
          <x:name val="Gulimche"/>
          <x:sz val="8"/>
          <x:color rgb="ff000000"/>
          <hs:size val="100"/>
          <hs:ratio val="100"/>
          <hs:spacing val="0"/>
          <hs:offset val="0"/>
        </x:font>
      </mc:Choice>
      <mc:Fallback>
        <x:font>
          <x:name val="Gulimche"/>
          <x:sz val="8"/>
          <x:color rgb="ff000000"/>
        </x:font>
      </mc:Fallback>
    </mc:AlternateContent>
    <mc:AlternateContent xmlns:mc="http://schemas.openxmlformats.org/markup-compatibility/2006">
      <mc:Choice xmlns:hs="http://schemas.haansoft.com/office/spreadsheet/8.0" Requires="hs">
        <x:font hs:extension="1">
          <x:name val="Gulim"/>
          <x:sz val="10"/>
          <x:color rgb="ff000000"/>
          <hs:size val="100"/>
          <hs:ratio val="100"/>
          <hs:spacing val="0"/>
          <hs:offset val="0"/>
        </x:font>
      </mc:Choice>
      <mc:Fallback>
        <x:font>
          <x:name val="Gulim"/>
          <x:sz val="10"/>
          <x:color rgb="ff000000"/>
        </x:font>
      </mc:Fallback>
    </mc:AlternateContent>
    <mc:AlternateContent xmlns:mc="http://schemas.openxmlformats.org/markup-compatibility/2006">
      <mc:Choice xmlns:hs="http://schemas.haansoft.com/office/spreadsheet/8.0" Requires="hs">
        <x:font hs:extension="1">
          <x:name val="Gulimche"/>
          <x:sz val="10"/>
          <x:color rgb="ff000000"/>
          <x:b val="1"/>
          <hs:size val="100"/>
          <hs:ratio val="100"/>
          <hs:spacing val="0"/>
          <hs:offset val="0"/>
        </x:font>
      </mc:Choice>
      <mc:Fallback>
        <x:font>
          <x:name val="Gulimche"/>
          <x:sz val="10"/>
          <x:color rgb="ff000000"/>
          <x:b val="1"/>
        </x:font>
      </mc:Fallback>
    </mc:AlternateContent>
    <mc:AlternateContent xmlns:mc="http://schemas.openxmlformats.org/markup-compatibility/2006">
      <mc:Choice xmlns:hs="http://schemas.haansoft.com/office/spreadsheet/8.0" Requires="hs">
        <x:font hs:extension="1">
          <x:name val="Gulimche"/>
          <x:sz val="10"/>
          <x:color rgb="ffffff00"/>
          <hs:size val="100"/>
          <hs:ratio val="100"/>
          <hs:spacing val="0"/>
          <hs:offset val="0"/>
        </x:font>
      </mc:Choice>
      <mc:Fallback>
        <x:font>
          <x:name val="Gulimche"/>
          <x:sz val="10"/>
          <x:color rgb="ffffff00"/>
        </x:font>
      </mc:Fallback>
    </mc:AlternateContent>
    <mc:AlternateContent xmlns:mc="http://schemas.openxmlformats.org/markup-compatibility/2006">
      <mc:Choice xmlns:hs="http://schemas.haansoft.com/office/spreadsheet/8.0" Requires="hs">
        <x:font hs:extension="1">
          <x:name val="Gulimche"/>
          <x:sz val="10"/>
          <x:color rgb="ffff0000"/>
          <x:b val="1"/>
          <hs:size val="100"/>
          <hs:ratio val="100"/>
          <hs:spacing val="0"/>
          <hs:offset val="0"/>
        </x:font>
      </mc:Choice>
      <mc:Fallback>
        <x:font>
          <x:name val="Gulimche"/>
          <x:sz val="10"/>
          <x:color rgb="ffff0000"/>
          <x:b val="1"/>
        </x:font>
      </mc:Fallback>
    </mc:AlternateContent>
    <mc:AlternateContent xmlns:mc="http://schemas.openxmlformats.org/markup-compatibility/2006">
      <mc:Choice xmlns:hs="http://schemas.haansoft.com/office/spreadsheet/8.0" Requires="hs">
        <x:font hs:extension="1">
          <x:name val="맑은 고딕"/>
          <x:sz val="10"/>
          <x:color rgb="ff000000"/>
          <hs:size val="100"/>
          <hs:ratio val="100"/>
          <hs:spacing val="0"/>
          <hs:offset val="0"/>
        </x:font>
      </mc:Choice>
      <mc:Fallback>
        <x:font>
          <x:name val="맑은 고딕"/>
          <x:sz val="10"/>
          <x:color rgb="ff000000"/>
        </x:font>
      </mc:Fallback>
    </mc:AlternateContent>
    <mc:AlternateContent xmlns:mc="http://schemas.openxmlformats.org/markup-compatibility/2006">
      <mc:Choice xmlns:hs="http://schemas.haansoft.com/office/spreadsheet/8.0" Requires="hs">
        <x:font hs:extension="1">
          <x:name val="굴림체"/>
          <x:sz val="8"/>
          <x:color rgb="ff000000"/>
          <hs:size val="100"/>
          <hs:ratio val="100"/>
          <hs:spacing val="0"/>
          <hs:offset val="0"/>
        </x:font>
      </mc:Choice>
      <mc:Fallback>
        <x:font>
          <x:name val="굴림체"/>
          <x:sz val="8"/>
          <x:color rgb="ff000000"/>
        </x:font>
      </mc:Fallback>
    </mc:AlternateContent>
    <mc:AlternateContent xmlns:mc="http://schemas.openxmlformats.org/markup-compatibility/2006">
      <mc:Choice xmlns:hs="http://schemas.haansoft.com/office/spreadsheet/8.0" Requires="hs">
        <x:font hs:extension="1">
          <x:name val="굴림체"/>
          <x:sz val="12"/>
          <x:color rgb="ff000000"/>
          <hs:size val="100"/>
          <hs:ratio val="100"/>
          <hs:spacing val="0"/>
          <hs:offset val="0"/>
        </x:font>
      </mc:Choice>
      <mc:Fallback>
        <x:font>
          <x:name val="굴림체"/>
          <x:sz val="12"/>
          <x:color rgb="ff000000"/>
        </x:font>
      </mc:Fallback>
    </mc:AlternateContent>
    <mc:AlternateContent xmlns:mc="http://schemas.openxmlformats.org/markup-compatibility/2006">
      <mc:Choice xmlns:hs="http://schemas.haansoft.com/office/spreadsheet/8.0" Requires="hs">
        <x:font hs:extension="1">
          <x:name val="굴림"/>
          <x:sz val="12"/>
          <x:color rgb="ff000000"/>
          <hs:size val="100"/>
          <hs:ratio val="100"/>
          <hs:spacing val="0"/>
          <hs:offset val="0"/>
        </x:font>
      </mc:Choice>
      <mc:Fallback>
        <x:font>
          <x:name val="굴림"/>
          <x:sz val="12"/>
          <x:color rgb="ff000000"/>
        </x:font>
      </mc:Fallback>
    </mc:AlternateContent>
  </x:fonts>
  <x:fills count="2">
    <x:fill>
      <x:patternFill patternType="none"/>
    </x:fill>
    <x:fill>
      <x:patternFill patternType="gray125"/>
    </x:fill>
  </x:fills>
  <x:borders count="28">
    <x:border>
      <x:left>
        <x:color rgb="ff000000"/>
      </x:left>
      <x:right>
        <x:color rgb="ff000000"/>
      </x:right>
      <x:top>
        <x:color auto="1"/>
      </x:top>
      <x:bottom>
        <x:color rgb="ff000000"/>
      </x:bottom>
    </x:border>
    <x:border>
      <x:left style="thin">
        <x:color rgb="ff000000"/>
      </x:left>
      <x:right style="thin">
        <x:color rgb="ff000000"/>
      </x:right>
      <x:top style="thin">
        <x:color rgb="ff000000"/>
      </x:top>
      <x:bottom style="double">
        <x:color rgb="ff000000"/>
      </x:bottom>
    </x:border>
    <x:border>
      <x:left style="thin">
        <x:color rgb="ff000000"/>
      </x:left>
      <x:right style="thin">
        <x:color rgb="ff000000"/>
      </x:right>
      <x:top style="double">
        <x:color rgb="ff000000"/>
      </x:top>
      <x:bottom style="thin">
        <x:color rgb="ff000000"/>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ttom>
        <x:color auto="1"/>
      </x:bottom>
    </x:border>
    <x:border>
      <x:left style="thin">
        <x:color rgb="ff000000"/>
      </x:left>
      <x:right>
        <x:color auto="1"/>
      </x:right>
      <x:top style="thin">
        <x:color rgb="ff000000"/>
      </x:top>
      <x:bottom>
        <x:color auto="1"/>
      </x:bottom>
    </x:border>
    <x:border>
      <x:left>
        <x:color auto="1"/>
      </x:left>
      <x:right style="thin">
        <x:color rgb="ff000000"/>
      </x:right>
      <x:top style="thin">
        <x:color rgb="ff000000"/>
      </x:top>
      <x:bottom>
        <x:color auto="1"/>
      </x:bottom>
    </x:border>
    <x:border>
      <x:left style="thin">
        <x:color rgb="ff000000"/>
      </x:left>
      <x:right style="thin">
        <x:color rgb="ff000000"/>
      </x:right>
      <x:top>
        <x:color auto="1"/>
      </x:top>
      <x:bottom>
        <x:color auto="1"/>
      </x:bottom>
    </x:border>
    <x:border>
      <x:left style="thin">
        <x:color rgb="ff000000"/>
      </x:left>
      <x:right>
        <x:color auto="1"/>
      </x:right>
      <x:top>
        <x:color auto="1"/>
      </x:top>
      <x:bottom>
        <x:color auto="1"/>
      </x:bottom>
    </x:border>
    <x:border>
      <x:left>
        <x:color auto="1"/>
      </x:left>
      <x:right style="thin">
        <x:color rgb="ff000000"/>
      </x:right>
      <x:top>
        <x:color auto="1"/>
      </x:top>
      <x:bottom>
        <x:color auto="1"/>
      </x:bottom>
    </x:border>
    <x:border>
      <x:left style="thin">
        <x:color rgb="ff000000"/>
      </x:left>
      <x:right>
        <x:color auto="1"/>
      </x:right>
      <x:top style="thin">
        <x:color rgb="ff000000"/>
      </x:top>
      <x:bottom style="thin">
        <x:color rgb="ff000000"/>
      </x:bottom>
    </x:border>
    <x:border>
      <x:left>
        <x:color auto="1"/>
      </x:left>
      <x:right style="thin">
        <x:color rgb="ff000000"/>
      </x:right>
      <x:top style="thin">
        <x:color rgb="ff000000"/>
      </x:top>
      <x:bottom style="thin">
        <x:color rgb="ff000000"/>
      </x:bottom>
    </x:border>
    <x:border>
      <x:left style="thin">
        <x:color rgb="ff000000"/>
      </x:left>
      <x:right style="thin">
        <x:color rgb="ff000000"/>
      </x:right>
      <x:top>
        <x:color auto="1"/>
      </x:top>
      <x:bottom style="thin">
        <x:color rgb="ff000000"/>
      </x:bottom>
    </x:border>
    <x:border>
      <x:left style="thin">
        <x:color rgb="ff000000"/>
      </x:left>
      <x:right>
        <x:color auto="1"/>
      </x:right>
      <x:top>
        <x:color auto="1"/>
      </x:top>
      <x:bottom style="thin">
        <x:color rgb="ff000000"/>
      </x:bottom>
    </x:border>
    <x:border>
      <x:left>
        <x:color auto="1"/>
      </x:left>
      <x:right style="thin">
        <x:color rgb="ff000000"/>
      </x:right>
      <x:top>
        <x:color auto="1"/>
      </x:top>
      <x:bottom style="thin">
        <x:color rgb="ff000000"/>
      </x:bottom>
    </x:border>
    <x:border>
      <x:left>
        <x:color auto="1"/>
      </x:left>
      <x:right>
        <x:color auto="1"/>
      </x:right>
      <x:top>
        <x:color auto="1"/>
      </x:top>
      <x:bottom style="thin">
        <x:color rgb="ff000000"/>
      </x:bottom>
    </x:border>
    <x:border>
      <x:left>
        <x:color auto="1"/>
      </x:left>
      <x:right>
        <x:color auto="1"/>
      </x:right>
      <x:top style="thin">
        <x:color rgb="ff000000"/>
      </x:top>
      <x:bottom>
        <x:color auto="1"/>
      </x:bottom>
    </x:border>
    <x:border>
      <x:left>
        <x:color auto="1"/>
      </x:left>
      <x:right>
        <x:color auto="1"/>
      </x:right>
      <x:top style="thin">
        <x:color rgb="ff000000"/>
      </x:top>
      <x:bottom style="thin">
        <x:color rgb="ff000000"/>
      </x:bottom>
    </x:border>
    <x:border>
      <x:left>
        <x:color auto="1"/>
      </x:left>
      <x:right style="hair">
        <x:color rgb="ff000000"/>
      </x:right>
      <x:top style="thin">
        <x:color rgb="ff000000"/>
      </x:top>
      <x:bottom style="thin">
        <x:color rgb="ff000000"/>
      </x:bottom>
    </x:border>
    <x:border>
      <x:left style="hair">
        <x:color rgb="ff000000"/>
      </x:left>
      <x:right>
        <x:color auto="1"/>
      </x:right>
      <x:top style="thin">
        <x:color rgb="ff000000"/>
      </x:top>
      <x:bottom style="thin">
        <x:color rgb="ff000000"/>
      </x:bottom>
    </x:border>
    <x:border>
      <x:left>
        <x:color auto="1"/>
      </x:left>
      <x:right style="hair">
        <x:color rgb="ff000000"/>
      </x:right>
      <x:top>
        <x:color auto="1"/>
      </x:top>
      <x:bottom>
        <x:color auto="1"/>
      </x:bottom>
    </x:border>
    <x:border>
      <x:left style="hair">
        <x:color rgb="ff000000"/>
      </x:left>
      <x:right>
        <x:color auto="1"/>
      </x:right>
      <x:top>
        <x:color auto="1"/>
      </x:top>
      <x:bottom>
        <x:color auto="1"/>
      </x:bottom>
    </x:border>
    <x:border>
      <x:left style="thin">
        <x:color rgb="ff000000"/>
      </x:left>
      <x:right>
        <x:color auto="1"/>
      </x:right>
      <x:top style="thin">
        <x:color rgb="ff000000"/>
      </x:top>
      <x:bottom style="double">
        <x:color rgb="ff000000"/>
      </x:bottom>
    </x:border>
    <x:border>
      <x:left>
        <x:color auto="1"/>
      </x:left>
      <x:right>
        <x:color auto="1"/>
      </x:right>
      <x:top style="thin">
        <x:color rgb="ff000000"/>
      </x:top>
      <x:bottom style="double">
        <x:color rgb="ff000000"/>
      </x:bottom>
    </x:border>
    <x:border>
      <x:left>
        <x:color auto="1"/>
      </x:left>
      <x:right style="thin">
        <x:color rgb="ff000000"/>
      </x:right>
      <x:top style="thin">
        <x:color rgb="ff000000"/>
      </x:top>
      <x:bottom style="double">
        <x:color rgb="ff000000"/>
      </x:bottom>
    </x:border>
    <x:border>
      <x:left style="thin">
        <x:color rgb="ff000000"/>
      </x:left>
      <x:right>
        <x:color auto="1"/>
      </x:right>
      <x:top style="double">
        <x:color rgb="ff000000"/>
      </x:top>
      <x:bottom style="thin">
        <x:color rgb="ff000000"/>
      </x:bottom>
    </x:border>
    <x:border>
      <x:left>
        <x:color auto="1"/>
      </x:left>
      <x:right>
        <x:color auto="1"/>
      </x:right>
      <x:top style="double">
        <x:color rgb="ff000000"/>
      </x:top>
      <x:bottom style="thin">
        <x:color rgb="ff000000"/>
      </x:bottom>
    </x:border>
    <x:border>
      <x:left>
        <x:color auto="1"/>
      </x:left>
      <x:right style="thin">
        <x:color rgb="ff000000"/>
      </x:right>
      <x:top style="double">
        <x:color rgb="ff000000"/>
      </x:top>
      <x:bottom style="thin">
        <x:color rgb="ff000000"/>
      </x:bottom>
    </x:border>
  </x:borders>
  <x:cellStyleXfs count="1">
    <x:xf numFmtId="0" fontId="0" fillId="0" borderId="0">
      <x:alignment horizontal="general" vertical="center"/>
    </x:xf>
  </x:cellStyleXfs>
  <x:cellXfs count="304">
    <x:xf numFmtId="0" fontId="0" fillId="0" borderId="0" xfId="0" applyFont="1" applyAlignment="1">
      <x:alignment horizontal="general" vertical="center"/>
    </x:xf>
    <x:xf numFmtId="0" fontId="6" fillId="0" borderId="0" xfId="0" applyFont="1" applyAlignment="1">
      <x:alignment horizontal="general"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center"/>
        </x:xf>
      </mc:Fallback>
    </mc:AlternateContent>
    <x:xf numFmtId="0" fontId="6" fillId="0" borderId="0" xfId="0" applyFont="1" applyAlignment="1">
      <x:alignment horizontal="general" vertical="bottom"/>
    </x:xf>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mc:AlternateContent xmlns:mc="http://schemas.openxmlformats.org/markup-compatibility/2006">
      <mc:Choice xmlns:hs="http://schemas.haansoft.com/office/spreadsheet/8.0" Requires="hs">
        <x:xf numFmtId="0" fontId="8"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8" fillId="0" borderId="0" xfId="0" applyFont="1" applyAlignment="1">
          <x:alignment horizontal="center" vertical="center"/>
        </x:xf>
      </mc:Fallback>
    </mc:AlternateContent>
    <x:xf numFmtId="0" fontId="6" fillId="0" borderId="0" xfId="0" applyFont="1" applyAlignment="1">
      <x:alignment horizontal="left"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bottom"/>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bottom"/>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x:xf numFmtId="0" fontId="11" fillId="0" borderId="0" xfId="0" applyFont="1" applyAlignment="1">
      <x:alignment horizontal="general" vertical="center"/>
    </x:xf>
    <x:xf numFmtId="0" fontId="12"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3" fillId="0" borderId="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 xfId="0" applyNumberFormat="1" applyFont="1" applyBorder="1" applyAlignment="1">
          <x:alignment horizontal="center" vertical="center"/>
        </x:xf>
      </mc:Fallback>
    </mc:AlternateContent>
    <x:xf numFmtId="0" fontId="14" fillId="0" borderId="0" xfId="0" applyFont="1" applyAlignment="1">
      <x:alignment horizontal="general" vertical="center"/>
    </x:xf>
    <x:xf numFmtId="0" fontId="15" fillId="0" borderId="0" xfId="0" applyFont="1" applyAlignment="1">
      <x:alignment horizontal="general" vertical="center"/>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x:xf numFmtId="0" fontId="15" fillId="0" borderId="0" xfId="0" applyFont="1" applyAlignment="1">
      <x:alignment horizontal="general" vertical="top"/>
    </x:xf>
    <x:xf numFmtId="0" fontId="16" fillId="0" borderId="0" xfId="0" applyFont="1" applyAlignment="1">
      <x:alignment horizontal="general" vertical="top" shrinkToFit="1"/>
    </x:xf>
    <x:xf numFmtId="0" fontId="15" fillId="0" borderId="0" xfId="0" applyFont="1" applyAlignment="1">
      <x:alignment horizontal="left" vertical="top"/>
    </x:xf>
    <x:xf numFmtId="0" fontId="15" fillId="0" borderId="0" xfId="0" applyFont="1" applyAlignment="1">
      <x:alignment horizontal="general" vertical="center" shrinkToFit="1"/>
    </x:xf>
    <mc:AlternateContent xmlns:mc="http://schemas.openxmlformats.org/markup-compatibility/2006">
      <mc:Choice xmlns:hs="http://schemas.haansoft.com/office/spreadsheet/8.0" Requires="hs">
        <x:xf numFmtId="0" fontId="1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right" vertical="center"/>
        </x:xf>
      </mc:Fallback>
    </mc:AlternateContent>
    <x:xf numFmtId="0" fontId="15" fillId="0" borderId="3" xfId="0" applyFont="1" applyBorder="1" applyAlignment="1">
      <x:alignment horizontal="general" vertical="center"/>
    </x:xf>
    <x:xf numFmtId="0" fontId="17" fillId="0" borderId="0" xfId="0" applyFont="1" applyAlignment="1">
      <x:alignment horizontal="general"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general" vertical="center" wrapText="1"/>
    </x:xf>
    <x:xf numFmtId="0" fontId="10" fillId="0" borderId="0" xfId="0" applyFont="1" applyAlignment="1">
      <x:alignment horizontal="left" vertical="center" wrapText="1"/>
    </x:xf>
    <x:xf numFmtId="0" fontId="10" fillId="0" borderId="0" xfId="0" applyFont="1" applyAlignment="1">
      <x:alignment horizontal="left" vertical="center"/>
    </x:xf>
    <x:xf numFmtId="0" fontId="12" fillId="0" borderId="0" xfId="0" applyFont="1" applyAlignment="1">
      <x:alignment horizontal="left" vertical="center"/>
    </x:xf>
    <x:xf numFmtId="0" fontId="15" fillId="0" borderId="0" xfId="0" applyFont="1" applyAlignment="1">
      <x:alignment horizontal="left" vertical="center"/>
    </x:xf>
    <x:xf numFmtId="0" fontId="10" fillId="0" borderId="0" xfId="0" applyFont="1" applyAlignment="1">
      <x:alignment horizontal="general" vertical="bottom" wrapText="1"/>
    </x:xf>
    <x:xf numFmtId="0" fontId="18" fillId="0" borderId="0" xfId="0" applyFont="1" applyAlignment="1">
      <x:alignment horizontal="left" vertical="center"/>
    </x:xf>
    <x:xf numFmtId="0" fontId="10" fillId="0" borderId="0" xfId="0" applyFont="1" applyAlignment="1">
      <x:alignment horizontal="general" vertical="bottom"/>
    </x:xf>
    <x:xf numFmtId="0" fontId="19" fillId="0" borderId="0" xfId="0" applyFont="1" applyAlignment="1">
      <x:alignment horizontal="general" vertical="center"/>
    </x:xf>
    <x:xf numFmtId="0" fontId="20" fillId="0" borderId="0" xfId="0" applyFont="1" applyAlignment="1">
      <x:alignment horizontal="general" vertical="center"/>
    </x:xf>
    <mc:AlternateContent xmlns:mc="http://schemas.openxmlformats.org/markup-compatibility/2006">
      <mc:Choice xmlns:hs="http://schemas.haansoft.com/office/spreadsheet/8.0" Requires="hs">
        <x:xf numFmtId="0" fontId="2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1" fillId="0" borderId="0" xfId="0" applyFont="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0" xfId="0" applyFont="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x:xf numFmtId="0" fontId="23"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shrinkToFit="1"/>
        </x:xf>
      </mc:Fallback>
    </mc:AlternateContent>
    <x:xf numFmtId="0" fontId="22" fillId="0" borderId="4"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5"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5"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6"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6" xfId="0" applyNumberFormat="1" applyFont="1" applyBorder="1" applyAlignment="1">
          <x:alignment horizontal="right" vertical="center" shrinkToFit="1"/>
        </x:xf>
      </mc:Fallback>
    </mc:AlternateContent>
    <x:xf numFmtId="0" fontId="22" fillId="0" borderId="4" xfId="0" applyFont="1" applyBorder="1" applyAlignment="1">
      <x:alignment horizontal="left" vertical="center" wrapText="1"/>
    </x:xf>
    <x:xf numFmtId="0" fontId="23" fillId="0" borderId="0" xfId="0" quotePrefix="1" applyFont="1" applyAlignment="1">
      <x:alignment horizontal="general" vertical="center"/>
    </x:xf>
    <x:xf numFmtId="164" fontId="23" fillId="0" borderId="0" xfId="0" applyNumberFormat="1" applyFont="1" applyAlignment="1">
      <x:alignment horizontal="general" vertical="center"/>
    </x:xf>
    <mc:AlternateContent xmlns:mc="http://schemas.openxmlformats.org/markup-compatibility/2006">
      <mc:Choice xmlns:hs="http://schemas.haansoft.com/office/spreadsheet/8.0" Requires="hs">
        <x:xf numFmtId="0" fontId="22" fillId="0" borderId="7"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7" xfId="0" quotePrefix="1" applyFont="1" applyBorder="1" applyAlignment="1">
          <x:alignment horizontal="center" vertical="center" shrinkToFit="1"/>
        </x:xf>
      </mc:Fallback>
    </mc:AlternateContent>
    <x:xf numFmtId="0" fontId="22" fillId="0" borderId="7"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9"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9" xfId="0" applyNumberFormat="1" applyFont="1" applyBorder="1" applyAlignment="1">
          <x:alignment horizontal="right" vertical="center" shrinkToFit="1"/>
        </x:xf>
      </mc:Fallback>
    </mc:AlternateContent>
    <x:xf numFmtId="0" fontId="22" fillId="0" borderId="7"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quotePrefix="1" applyFont="1" applyBorder="1" applyAlignment="1">
          <x:alignment horizontal="center" vertical="center" shrinkToFit="1"/>
        </x:xf>
      </mc:Fallback>
    </mc:AlternateContent>
    <x:xf numFmtId="0" fontId="22"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0"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0"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1"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1" xfId="0" applyNumberFormat="1" applyFont="1" applyBorder="1" applyAlignment="1">
          <x:alignment horizontal="right" vertical="center" shrinkToFit="1"/>
        </x:xf>
      </mc:Fallback>
    </mc:AlternateContent>
    <x:xf numFmtId="0" fontId="22" fillId="0" borderId="3" xfId="0" quotePrefix="1" applyFont="1" applyBorder="1" applyAlignment="1">
      <x:alignment horizontal="left" vertical="center" wrapText="1"/>
    </x:xf>
    <x:xf numFmtId="0" fontId="22" fillId="0" borderId="4"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2"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2" xfId="0" quotePrefix="1" applyFont="1" applyBorder="1" applyAlignment="1">
          <x:alignment horizontal="center" vertical="center" shrinkToFit="1"/>
        </x:xf>
      </mc:Fallback>
    </mc:AlternateContent>
    <x:xf numFmtId="0" fontId="22" fillId="0" borderId="12" xfId="0"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3"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4"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4" xfId="0" applyNumberFormat="1" applyFont="1" applyBorder="1" applyAlignment="1">
          <x:alignment horizontal="right" vertical="center" shrinkToFit="1"/>
        </x:xf>
      </mc:Fallback>
    </mc:AlternateContent>
    <x:xf numFmtId="0" fontId="22" fillId="0" borderId="12" xfId="0" quotePrefix="1" applyFont="1" applyBorder="1" applyAlignment="1">
      <x:alignment horizontal="left" vertical="center" wrapText="1"/>
    </x:xf>
    <x:xf numFmtId="0" fontId="22" fillId="0" borderId="7" xfId="0" applyFont="1" applyBorder="1" applyAlignment="1">
      <x:alignment horizontal="left" vertical="center" shrinkToFit="1"/>
    </x:xf>
    <x:xf numFmtId="0" fontId="22" fillId="0" borderId="7" xfId="0" applyFont="1" applyBorder="1" applyAlignment="1">
      <x:alignment horizontal="left" vertical="center" wrapText="1"/>
    </x:xf>
    <x:xf numFmtId="0" fontId="24" fillId="0" borderId="7" xfId="0" quotePrefix="1" applyFont="1" applyBorder="1" applyAlignment="1">
      <x:alignment horizontal="left" vertical="center" wrapText="1"/>
    </x:xf>
    <x:xf numFmtId="0" fontId="22" fillId="0" borderId="12" xfId="0" quotePrefix="1" applyFont="1" applyBorder="1" applyAlignment="1">
      <x:alignment horizontal="left" vertical="center" shrinkToFit="1"/>
    </x:xf>
    <x:xf numFmtId="0" fontId="22"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0" fontId="2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center" vertical="center"/>
        </x:xf>
      </mc:Fallback>
    </mc:AlternateContent>
    <x:xf numFmtId="0" fontId="25" fillId="0" borderId="0" xfId="0" applyFont="1" applyAlignment="1">
      <x:alignment horizontal="left" vertical="center"/>
    </x:xf>
    <mc:AlternateContent xmlns:mc="http://schemas.openxmlformats.org/markup-compatibility/2006">
      <mc:Choice xmlns:hs="http://schemas.haansoft.com/office/spreadsheet/8.0" Requires="hs">
        <x:xf numFmtId="0" fontId="2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right" vertical="center"/>
        </x:xf>
      </mc:Fallback>
    </mc:AlternateContent>
    <x:xf numFmtId="0" fontId="25" fillId="0" borderId="0" xfId="0" applyFont="1" applyAlignment="1">
      <x:alignment horizontal="left" vertical="center" wrapText="1"/>
    </x:xf>
    <x:xf numFmtId="0" fontId="22"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wrapText="1"/>
        </x:xf>
      </mc:Fallback>
    </mc:AlternateContent>
    <x:xf numFmtId="0" fontId="27"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right" vertical="center" shrinkToFit="1"/>
        </x:xf>
      </mc:Fallback>
    </mc:AlternateContent>
    <x:xf numFmtId="0" fontId="27"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right" vertical="center"/>
        </x:xf>
      </mc:Fallback>
    </mc:AlternateContent>
    <mc:AlternateContent xmlns:mc="http://schemas.openxmlformats.org/markup-compatibility/2006">
      <mc:Choice xmlns:hs="http://schemas.haansoft.com/office/spreadsheet/8.0" Requires="hs">
        <x:xf numFmtId="0" fontId="10"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0" xfId="0" applyFont="1" applyAlignment="1">
          <x:alignment horizontal="center" vertical="center"/>
        </x:xf>
      </mc:Fallback>
    </mc:AlternateContent>
    <x:xf numFmtId="0" fontId="26"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wrapText="1"/>
        </x:xf>
      </mc:Fallback>
    </mc:AlternateContent>
    <x:xf numFmtId="0" fontId="22" fillId="0" borderId="3" xfId="0" quotePrefix="1" applyFont="1" applyBorder="1" applyAlignment="1">
      <x:alignment horizontal="general"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10"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3" xfId="0" applyFont="1" applyBorder="1" applyAlignment="1">
          <x:alignment horizontal="center" vertical="center" wrapText="1"/>
        </x:xf>
      </mc:Fallback>
    </mc:AlternateContent>
    <x:xf numFmtId="0" fontId="22" fillId="0" borderId="3" xfId="0" applyFont="1" applyBorder="1" applyAlignment="1">
      <x:alignment horizontal="general" vertical="center" shrinkToFit="1"/>
    </x:xf>
    <x:xf numFmtId="0" fontId="22" fillId="0" borderId="15" xfId="0" applyFont="1" applyBorder="1" applyAlignment="1">
      <x:alignment horizontal="general" vertical="center"/>
    </x:xf>
    <x:xf numFmtId="0" fontId="28" fillId="0" borderId="3" xfId="0" quotePrefix="1"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8"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8" fillId="0" borderId="3" xfId="0" applyNumberFormat="1" applyFont="1" applyBorder="1" applyAlignment="1">
          <x:alignment horizontal="right" vertical="center"/>
        </x:xf>
      </mc:Fallback>
    </mc:AlternateContent>
    <x:xf numFmtId="0" fontId="28" fillId="0" borderId="3" xfId="0" applyFont="1" applyBorder="1" applyAlignment="1">
      <x:alignment horizontal="general" vertical="center"/>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0" xfId="0" quotePrefix="1" applyFont="1" applyAlignment="1">
      <x:alignment horizontal="general" vertical="center"/>
    </x:xf>
    <x:xf numFmtId="164" fontId="22" fillId="0" borderId="0" xfId="0" applyNumberFormat="1" applyFont="1" applyAlignment="1">
      <x:alignment horizontal="general" vertical="center"/>
    </x:xf>
    <mc:AlternateContent xmlns:mc="http://schemas.openxmlformats.org/markup-compatibility/2006">
      <mc:Choice xmlns:hs="http://schemas.haansoft.com/office/spreadsheet/8.0" Requires="hs">
        <x:xf numFmtId="164" fontId="22" fillId="0" borderId="12"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12"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0" fontId="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3" xfId="0" applyFont="1" applyBorder="1" applyAlignment="1">
          <x:alignment horizontal="center" vertical="center"/>
        </x:xf>
      </mc:Fallback>
    </mc:AlternateContent>
    <x:xf numFmtId="0" fontId="6"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x:xf>
      </mc:Fallback>
    </mc:AlternateContent>
    <x:xf numFmtId="0" fontId="19" fillId="0" borderId="0" xfId="0" applyFont="1" applyAlignment="1">
      <x:alignment horizontal="general" vertical="center" wrapText="1"/>
    </x:xf>
    <x:xf numFmtId="0" fontId="20" fillId="0" borderId="0" xfId="0" applyFont="1" applyAlignment="1">
      <x:alignment horizontal="general" vertical="center" wrapText="1"/>
    </x:xf>
    <mc:AlternateContent xmlns:mc="http://schemas.openxmlformats.org/markup-compatibility/2006">
      <mc:Choice xmlns:hs="http://schemas.haansoft.com/office/spreadsheet/8.0" Requires="hs">
        <x:xf numFmtId="0" fontId="23"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center" vertical="center"/>
        </x:xf>
      </mc:Fallback>
    </mc:AlternateContent>
    <x:xf numFmtId="0" fontId="23" fillId="0" borderId="0" xfId="0" applyFont="1" applyAlignment="1">
      <x:alignment horizontal="left" vertical="center"/>
    </x:xf>
    <mc:AlternateContent xmlns:mc="http://schemas.openxmlformats.org/markup-compatibility/2006">
      <mc:Choice xmlns:hs="http://schemas.haansoft.com/office/spreadsheet/8.0" Requires="hs">
        <x:xf numFmtId="0" fontId="23"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right" vertical="center"/>
        </x:xf>
      </mc:Fallback>
    </mc:AlternateContent>
    <x:xf numFmtId="0" fontId="16" fillId="0" borderId="3" xfId="0" applyFont="1" applyBorder="1" applyAlignment="1">
      <x:alignment horizontal="general" vertical="center" shrinkToFit="1"/>
    </x:xf>
    <x:xf numFmtId="0" fontId="16" fillId="0" borderId="3" xfId="0" applyFont="1" applyBorder="1" applyAlignment="1">
      <x:alignment horizontal="left" vertical="center" shrinkToFit="1"/>
    </x:xf>
    <x:xf numFmtId="0" fontId="27" fillId="0" borderId="10"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right" vertical="center" shrinkToFit="1"/>
        </x:xf>
      </mc:Fallback>
    </mc:AlternateContent>
    <x:xf numFmtId="0" fontId="10" fillId="0" borderId="0" xfId="0" quotePrefix="1" applyFont="1" applyAlignment="1">
      <x:alignment horizontal="general" vertical="center"/>
    </x:xf>
    <x:xf numFmtId="0" fontId="27" fillId="0" borderId="10"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10"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shrinkToFit="1"/>
        </x:xf>
      </mc:Fallback>
    </mc:AlternateContent>
    <x:xf numFmtId="0" fontId="19" fillId="0" borderId="0" xfId="0" applyFont="1" applyAlignment="1">
      <x:alignment horizontal="general" vertical="center" shrinkToFit="1"/>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3" xfId="0" applyFont="1" applyBorder="1" applyAlignment="1">
      <x:alignment horizontal="left" vertical="center"/>
    </x:xf>
    <x:xf numFmtId="164" fontId="22" fillId="0" borderId="3" xfId="0" applyNumberFormat="1" applyFont="1" applyBorder="1" applyAlignment="1">
      <x:alignment horizontal="general" vertical="center"/>
    </x:xf>
    <x:xf numFmtId="0" fontId="22"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shrinkToFit="1"/>
        </x:xf>
      </mc:Fallback>
    </mc:AlternateContent>
    <x:xf numFmtId="0" fontId="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x:xf numFmtId="0" fontId="22" fillId="0" borderId="8"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9"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9"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3"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3"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2" xfId="0" applyNumberFormat="1" applyFont="1" applyBorder="1" applyAlignment="1">
          <x:alignment horizontal="center" vertical="center"/>
        </x:xf>
      </mc:Fallback>
    </mc:AlternateContent>
    <x:xf numFmtId="0" fontId="22" fillId="0" borderId="5" xfId="0" applyFont="1" applyBorder="1" applyAlignment="1">
      <x:alignment horizontal="general" vertical="center"/>
    </x:xf>
    <x:xf numFmtId="0" fontId="22" fillId="0" borderId="16" xfId="0" applyFont="1" applyBorder="1" applyAlignment="1">
      <x:alignment horizontal="general" vertical="center"/>
    </x:xf>
    <mc:AlternateContent xmlns:mc="http://schemas.openxmlformats.org/markup-compatibility/2006">
      <mc:Choice xmlns:hs="http://schemas.haansoft.com/office/spreadsheet/8.0" Requires="hs">
        <x:xf numFmtId="166" fontId="22" fillId="0" borderId="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0"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0"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8" fontId="22"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8" fontId="22" fillId="0" borderId="0" xfId="0" applyNumberFormat="1" applyFont="1" applyAlignment="1">
          <x:alignment horizontal="right" vertical="center"/>
        </x:xf>
      </mc:Fallback>
    </mc:AlternateContent>
    <x:xf numFmtId="0" fontId="22" fillId="0" borderId="10" xfId="0" applyFont="1" applyBorder="1" applyAlignment="1">
      <x:alignment horizontal="general" vertical="center"/>
    </x:xf>
    <x:xf numFmtId="0" fontId="22" fillId="0" borderId="18" xfId="0" applyFont="1" applyBorder="1" applyAlignment="1">
      <x:alignment horizontal="left" vertical="center"/>
    </x:xf>
    <mc:AlternateContent xmlns:mc="http://schemas.openxmlformats.org/markup-compatibility/2006">
      <mc:Choice xmlns:hs="http://schemas.haansoft.com/office/spreadsheet/8.0" Requires="hs">
        <x:xf numFmtId="169" fontId="22" fillId="0" borderId="3"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2" fillId="0" borderId="3"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9"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9" xfId="0" applyFont="1" applyBorder="1" applyAlignment="1">
          <x:alignment horizontal="center" vertical="center" wrapText="1"/>
        </x:xf>
      </mc:Fallback>
    </mc:AlternateContent>
    <x:xf numFmtId="0" fontId="22" fillId="0" borderId="20"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0"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0"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1"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1"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5"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5"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8" xfId="0" applyFont="1" applyBorder="1" applyAlignment="1">
          <x:alignment horizontal="center" vertical="center"/>
        </x:xf>
      </mc:Fallback>
    </mc:AlternateContent>
    <x:xf numFmtId="169" fontId="22" fillId="0" borderId="3" xfId="0" applyNumberFormat="1" applyFont="1" applyBorder="1" applyAlignment="1">
      <x:alignment horizontal="general" vertical="center"/>
    </x:xf>
    <x:xf numFmtId="164" fontId="22" fillId="0" borderId="19" xfId="0" applyNumberFormat="1" applyFont="1" applyBorder="1" applyAlignment="1">
      <x:alignment horizontal="general" vertical="center"/>
    </x:xf>
    <x:xf numFmtId="0" fontId="22" fillId="0" borderId="0" xfId="0" quotePrefix="1" applyFont="1" applyAlignment="1">
      <x:alignment horizontal="left" vertical="center"/>
    </x:xf>
    <x:xf numFmtId="169" fontId="22" fillId="0" borderId="0" xfId="0" applyNumberFormat="1"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172" fontId="22"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72" fontId="22" fillId="0" borderId="0" xfId="0" applyNumberFormat="1" applyFont="1" applyAlignment="1">
          <x:alignment horizontal="center" vertical="center"/>
        </x:xf>
      </mc:Fallback>
    </mc:AlternateContent>
    <x:xf numFmtId="172" fontId="22" fillId="0" borderId="0" xfId="0" applyNumberFormat="1" applyFont="1" applyAlignment="1">
      <x:alignment horizontal="left" vertical="center"/>
    </x:xf>
    <x:xf numFmtId="0" fontId="22" fillId="0" borderId="13"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9"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9"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2" fillId="0" borderId="1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14"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4"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12" xfId="0" applyNumberFormat="1" applyFont="1" applyBorder="1" applyAlignment="1">
          <x:alignment horizontal="center" vertical="center"/>
        </x:xf>
      </mc:Fallback>
    </mc:AlternateContent>
    <x:xf numFmtId="0" fontId="29" fillId="0" borderId="0" xfId="0" applyFont="1" applyAlignment="1">
      <x:alignment horizontal="general" vertical="center"/>
    </x:xf>
    <mc:AlternateContent xmlns:mc="http://schemas.openxmlformats.org/markup-compatibility/2006">
      <mc:Choice xmlns:hs="http://schemas.haansoft.com/office/spreadsheet/8.0" Requires="hs">
        <x:xf numFmtId="0" fontId="30"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5" xfId="0" applyFont="1" applyBorder="1" applyAlignment="1">
          <x:alignment horizontal="center" vertical="center"/>
        </x:xf>
      </mc:Fallback>
    </mc:AlternateContent>
    <x:xf numFmtId="164" fontId="30" fillId="0" borderId="6"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30"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8" xfId="0" applyFont="1" applyBorder="1" applyAlignment="1">
          <x:alignment horizontal="center" vertical="center"/>
        </x:xf>
      </mc:Fallback>
    </mc:AlternateContent>
    <x:xf numFmtId="164" fontId="30" fillId="0" borderId="9" xfId="0" applyNumberFormat="1" applyFont="1" applyBorder="1" applyAlignment="1">
      <x:alignment horizontal="general" vertical="center"/>
    </x:xf>
    <x:xf numFmtId="0" fontId="22" fillId="0" borderId="7" xfId="0" applyFont="1" applyBorder="1" applyAlignment="1">
      <x:alignment horizontal="left" vertical="center"/>
    </x:xf>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right" vertical="center"/>
        </x:xf>
      </mc:Fallback>
    </mc:AlternateContent>
    <x:xf numFmtId="0" fontId="30" fillId="0" borderId="8" xfId="0" applyFont="1" applyBorder="1" applyAlignment="1">
      <x:alignment horizontal="left" vertical="center"/>
    </x:xf>
    <x:xf numFmtId="0" fontId="22" fillId="0" borderId="12" xfId="0" applyFont="1" applyBorder="1" applyAlignment="1">
      <x:alignment horizontal="left" vertical="center" wrapText="1"/>
    </x:xf>
    <mc:AlternateContent xmlns:mc="http://schemas.openxmlformats.org/markup-compatibility/2006">
      <mc:Choice xmlns:hs="http://schemas.haansoft.com/office/spreadsheet/8.0" Requires="hs">
        <x:xf numFmtId="173" fontId="22" fillId="0" borderId="12"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73" fontId="22" fillId="0" borderId="12"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30"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13" xfId="0" applyFont="1" applyBorder="1" applyAlignment="1">
          <x:alignment horizontal="center" vertical="center"/>
        </x:xf>
      </mc:Fallback>
    </mc:AlternateContent>
    <x:xf numFmtId="164" fontId="30" fillId="0" borderId="14"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x:xf>
      </mc:Fallback>
    </mc:AlternateContent>
    <x:xf numFmtId="0" fontId="26" fillId="0" borderId="8" xfId="0" applyFont="1" applyBorder="1" applyAlignment="1">
      <x:alignment horizontal="general" vertical="center"/>
    </x:xf>
    <x:xf numFmtId="0" fontId="26" fillId="0" borderId="9" xfId="0" applyFont="1" applyBorder="1" applyAlignment="1">
      <x:alignment horizontal="general" vertical="center"/>
    </x:xf>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center" vertical="center"/>
        </x:xf>
      </mc:Fallback>
    </mc:AlternateContent>
    <x:xf numFmtId="0" fontId="26" fillId="0" borderId="9" xfId="0" applyFont="1" applyBorder="1" applyAlignment="1">
      <x:alignment horizontal="left" vertical="center"/>
    </x:xf>
    <mc:AlternateContent xmlns:mc="http://schemas.openxmlformats.org/markup-compatibility/2006">
      <mc:Choice xmlns:hs="http://schemas.haansoft.com/office/spreadsheet/8.0" Requires="hs">
        <x:xf numFmtId="164" fontId="26"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6" fillId="0" borderId="7"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7" xfId="0" applyNumberFormat="1" applyFont="1" applyBorder="1" applyAlignment="1">
          <x:alignment horizontal="center" vertical="center"/>
        </x:xf>
      </mc:Fallback>
    </mc:AlternateContent>
    <x:xf numFmtId="0" fontId="26" fillId="0" borderId="13" xfId="0" applyFont="1" applyBorder="1" applyAlignment="1">
      <x:alignment horizontal="general" vertical="center"/>
    </x:xf>
    <mc:AlternateContent xmlns:mc="http://schemas.openxmlformats.org/markup-compatibility/2006">
      <mc:Choice xmlns:hs="http://schemas.haansoft.com/office/spreadsheet/8.0" Requires="hs">
        <x:xf numFmtId="0" fontId="26"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1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3"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2"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12" xfId="0" applyFont="1" applyBorder="1" applyAlignment="1">
          <x:alignment horizontal="right" vertical="center"/>
        </x:xf>
      </mc:Fallback>
    </mc:AlternateContent>
    <x:xf numFmtId="0" fontId="26" fillId="0" borderId="0" xfId="0" applyFont="1" applyAlignment="1">
      <x:alignment horizontal="left" vertical="center"/>
    </x:xf>
    <x:xf numFmtId="169" fontId="26" fillId="0" borderId="0" xfId="0" applyNumberFormat="1" applyFont="1" applyAlignment="1">
      <x:alignment horizontal="general" vertical="center"/>
    </x:xf>
    <x:xf numFmtId="0" fontId="22" fillId="0" borderId="17" xfId="0" applyFont="1" applyBorder="1" applyAlignment="1">
      <x:alignment horizontal="general" vertical="center"/>
    </x:xf>
    <x:xf numFmtId="0" fontId="22" fillId="0" borderId="6" xfId="0" applyFont="1" applyBorder="1" applyAlignment="1">
      <x:alignment horizontal="general" vertical="center"/>
    </x:xf>
    <x:xf numFmtId="0" fontId="22" fillId="0" borderId="9" xfId="0" applyFont="1" applyBorder="1" applyAlignment="1">
      <x:alignment horizontal="general" vertical="center"/>
    </x:xf>
    <x:xf numFmtId="0" fontId="22" fillId="0" borderId="11" xfId="0" applyFont="1" applyBorder="1" applyAlignment="1">
      <x:alignment horizontal="general" vertical="center"/>
    </x:xf>
    <x:xf numFmtId="0" fontId="25" fillId="0" borderId="0" xfId="0" applyFont="1" applyAlignment="1">
      <x:alignment horizontal="general" vertical="bottom"/>
    </x:xf>
    <x:xf numFmtId="0" fontId="9" fillId="0" borderId="0" xfId="0" applyFont="1" applyAlignment="1">
      <x:alignment horizontal="left" vertical="center"/>
    </x:xf>
    <x:xf numFmtId="0" fontId="22" fillId="0" borderId="7"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3"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3" fontId="22" fillId="0" borderId="9" xfId="0" applyNumberFormat="1" applyFont="1" applyBorder="1" applyAlignment="1">
          <x:alignment horizontal="center" vertical="center"/>
        </x:xf>
      </mc:Fallback>
    </mc:AlternateContent>
    <x:xf numFmtId="0" fontId="22" fillId="0" borderId="9" xfId="0" applyFont="1" applyBorder="1" applyAlignment="1">
      <x:alignment horizontal="general" vertical="center" wrapText="1"/>
    </x:xf>
    <x:xf numFmtId="0" fontId="22" fillId="0" borderId="14"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2" xfId="0" applyNumberFormat="1" applyFont="1" applyBorder="1" applyAlignment="1">
          <x:alignment horizontal="center" vertical="center"/>
        </x:xf>
      </mc:Fallback>
    </mc:AlternateContent>
    <x:xf numFmtId="0" fontId="22" fillId="0" borderId="12"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x:xf numFmtId="0" fontId="8" fillId="0" borderId="0" xfId="0" applyFont="1" applyAlignment="1">
      <x:alignment horizontal="left"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15"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15" xfId="0" applyFont="1" applyBorder="1" applyAlignment="1">
          <x:alignment horizontal="right" vertical="center"/>
        </x:xf>
      </mc:Fallback>
    </mc:AlternateContent>
    <x:xf numFmtId="0" fontId="0" fillId="0" borderId="15" xfId="0" applyFont="1" applyBorder="1" applyAlignment="1">
      <x:alignment horizontal="general" vertical="center"/>
    </x:xf>
    <mc:AlternateContent xmlns:mc="http://schemas.openxmlformats.org/markup-compatibility/2006">
      <mc:Choice xmlns:hs="http://schemas.haansoft.com/office/spreadsheet/8.0" Requires="hs">
        <x:xf numFmtId="0" fontId="13" fillId="0" borderId="22"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22" xfId="0" applyFont="1" applyBorder="1" applyAlignment="1">
          <x:alignment horizontal="center" vertical="center"/>
        </x:xf>
      </mc:Fallback>
    </mc:AlternateContent>
    <x:xf numFmtId="0" fontId="0" fillId="0" borderId="23" xfId="0" applyFont="1" applyBorder="1" applyAlignment="1">
      <x:alignment horizontal="general" vertical="center"/>
    </x:xf>
    <x:xf numFmtId="0" fontId="0" fillId="0" borderId="24"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2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applyFont="1" applyBorder="1" applyAlignment="1">
          <x:alignment horizontal="center" vertical="center" wrapText="1"/>
        </x:xf>
      </mc:Fallback>
    </mc:AlternateContent>
    <x:xf numFmtId="0" fontId="0" fillId="0" borderId="26" xfId="0" applyFont="1" applyBorder="1" applyAlignment="1">
      <x:alignment horizontal="general" vertical="center"/>
    </x:xf>
    <x:xf numFmtId="0" fontId="0" fillId="0" borderId="27" xfId="0" applyFont="1" applyBorder="1" applyAlignment="1">
      <x:alignment horizontal="general" vertical="center"/>
    </x:xf>
    <mc:AlternateContent xmlns:mc="http://schemas.openxmlformats.org/markup-compatibility/2006">
      <mc:Choice xmlns:hs="http://schemas.haansoft.com/office/spreadsheet/8.0" Requires="hs">
        <x:xf numFmtId="164" fontId="10" fillId="0" borderId="2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25" xfId="0" quotePrefix="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quotePrefix="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6" fillId="0" borderId="0" xfId="0" applyFont="1" applyAlignment="1" hs:applyExtension="1">
          <x:alignment horizontal="center" vertical="top" shrinkToFit="1"/>
          <hs:parashape hs:lineSpacingType="betweenLines" hs:lineSpacing="75" hs:breakNonLatinWord="breakWord" hs:breakLatinWord="keepWord" hs:condense="0" hs:textAlignment="baseLine"/>
        </x:xf>
      </mc:Choice>
      <mc:Fallback>
        <x:xf numFmtId="0" fontId="16" fillId="0" borderId="0" xfId="0" applyFont="1" applyAlignment="1">
          <x:alignment horizontal="center" vertical="top" shrinkToFit="1"/>
        </x:xf>
      </mc:Fallback>
    </mc:AlternateContent>
    <x:xf numFmtId="0" fontId="15" fillId="0" borderId="0" xfId="0" applyFont="1" applyAlignment="1">
      <x:alignment horizontal="general" vertical="top"/>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left" vertical="center" wrapText="1"/>
    </x:xf>
    <x:xf numFmtId="0" fontId="12" fillId="0" borderId="0" xfId="0" applyFont="1" applyAlignment="1">
      <x:alignment horizontal="left" vertical="center" wrapText="1"/>
    </x:xf>
    <x:xf numFmtId="0" fontId="15" fillId="0" borderId="0" xfId="0" applyFont="1" applyAlignment="1">
      <x:alignment horizontal="left" vertical="center" wrapText="1"/>
    </x:xf>
    <x:xf numFmtId="0" fontId="18" fillId="0" borderId="0" xfId="0" applyFont="1" applyAlignment="1">
      <x:alignment horizontal="left" vertical="center" wrapText="1"/>
    </x:xf>
    <mc:AlternateContent xmlns:mc="http://schemas.openxmlformats.org/markup-compatibility/2006">
      <mc:Choice xmlns:hs="http://schemas.haansoft.com/office/spreadsheet/8.0" Requires="hs">
        <x:xf numFmtId="0" fontId="31"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31" fillId="0" borderId="0" xfId="0" applyFont="1" applyAlignment="1">
          <x:alignment horizontal="center" vertical="center" wrapText="1"/>
        </x:xf>
      </mc:Fallback>
    </mc:AlternateContent>
    <x:xf numFmtId="0" fontId="22" fillId="0" borderId="5" xfId="0" applyFont="1" applyBorder="1" applyAlignment="1">
      <x:alignment horizontal="left" vertical="center" wrapText="1"/>
    </x:xf>
    <x:xf numFmtId="0" fontId="0" fillId="0" borderId="16" xfId="0" applyFont="1" applyBorder="1" applyAlignment="1">
      <x:alignment horizontal="general" vertical="center"/>
    </x:xf>
    <x:xf numFmtId="0" fontId="0" fillId="0" borderId="6" xfId="0" applyFont="1" applyBorder="1" applyAlignment="1">
      <x:alignment horizontal="general" vertical="center"/>
    </x:xf>
    <x:xf numFmtId="0" fontId="0" fillId="0" borderId="13" xfId="0" applyFont="1" applyBorder="1" applyAlignment="1">
      <x:alignment horizontal="general" vertical="center"/>
    </x:xf>
    <x:xf numFmtId="0" fontId="0" fillId="0" borderId="14"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wrapText="1"/>
        </x:xf>
      </mc:Fallback>
    </mc:AlternateContent>
    <x:xf numFmtId="0" fontId="0" fillId="0" borderId="12"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textRotation="255"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textRotation="255" shrinkToFit="1"/>
        </x:xf>
      </mc:Fallback>
    </mc:AlternateContent>
    <x:xf numFmtId="0" fontId="0" fillId="0" borderId="7"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0" xfId="0" quotePrefix="1" applyFont="1" applyBorder="1" applyAlignment="1">
          <x:alignment horizontal="center" vertical="center" shrinkToFit="1"/>
        </x:xf>
      </mc:Fallback>
    </mc:AlternateContent>
    <x:xf numFmtId="0" fontId="0" fillId="0" borderId="11" xfId="0" applyFont="1" applyBorder="1" applyAlignment="1">
      <x:alignment horizontal="general" vertical="center"/>
    </x:xf>
    <x:xf numFmtId="0" fontId="0" fillId="0" borderId="17" xfId="0" applyFont="1" applyBorder="1" applyAlignment="1">
      <x:alignment horizontal="general" vertical="center"/>
    </x:xf>
    <x:xf numFmtId="165" fontId="22" fillId="0" borderId="0" xfId="0" applyNumberFormat="1" applyFont="1" applyAlignment="1">
      <x:alignment horizontal="left" vertical="center"/>
    </x:xf>
    <mc:AlternateContent xmlns:mc="http://schemas.openxmlformats.org/markup-compatibility/2006">
      <mc:Choice xmlns:hs="http://schemas.haansoft.com/office/spreadsheet/8.0" Requires="hs">
        <x:xf numFmtId="0" fontId="27"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7"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1" fillId="0" borderId="15" xfId="0"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15" xfId="0" applyFont="1" applyBorder="1" applyAlignment="1">
          <x:alignment horizontal="right" vertical="center" wrapText="1"/>
        </x:xf>
      </mc:Fallback>
    </mc:AlternateContent>
    <x:xf numFmtId="0" fontId="16" fillId="0" borderId="10" xfId="0" quotePrefix="1" applyFont="1" applyBorder="1" applyAlignment="1">
      <x:alignment horizontal="left" vertical="center" shrinkToFit="1"/>
    </x:xf>
    <x:xf numFmtId="0" fontId="27" fillId="0" borderId="10" xfId="0" quotePrefix="1" applyFont="1" applyBorder="1" applyAlignment="1">
      <x:alignment horizontal="left" vertical="center" shrinkToFit="1"/>
    </x:xf>
    <x:xf numFmtId="0" fontId="1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shrinkToFit="1"/>
        </x:xf>
      </mc:Fallback>
    </mc:AlternateContent>
    <x:xf numFmtId="0" fontId="22" fillId="0" borderId="4" xfId="0"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x:xf numFmtId="0" fontId="22" fillId="0" borderId="0" xfId="0"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0" fontId="3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x:xf>
      </mc:Fallback>
    </mc:AlternateContent>
  </x:cellXfs>
  <x:cellStyles count="1">
    <x:cellStyle name="Normal" xfId="0" builtinId="0"/>
  </x:cellStyles>
  <x:dxfs count="2">
    <x:dxf>
      <x:numFmt numFmtId="0" formatCode="General"/>
      <x:fill>
        <x:patternFill patternType="none"/>
      </x:fill>
    </x:dxf>
    <x:dxf>
      <x:numFmt numFmtId="0" formatCode="General"/>
      <x:fill>
        <x:patternFill patternType="none"/>
      </x:fill>
    </x:dxf>
  </x:dxfs>
  <x:tableStyles count="0" defaultTableStyle="TableStyleMedium2" defaultPivotStyle="PivotStyleLight16"/>
</x:styleSheet>
</file>

<file path=xl/_rels/workbook.xml.rels><?xml version='1.0' encoding='utf-8'?>
<ns0:Relationships xmlns:ns0="http://schemas.openxmlformats.org/package/2006/relationships"><ns0:Relationship Id="rId1" Type="http://schemas.openxmlformats.org/officeDocument/2006/relationships/theme" Target="theme/theme1.xml" /><ns0:Relationship Id="rId10" Type="http://schemas.openxmlformats.org/officeDocument/2006/relationships/worksheet" Target="worksheets/sheet7.xml" /><ns0:Relationship Id="rId100" Type="http://schemas.openxmlformats.org/officeDocument/2006/relationships/externalLink" Target="externalLinks/externalLink73.xml" /><ns0:Relationship Id="rId101" Type="http://schemas.openxmlformats.org/officeDocument/2006/relationships/externalLink" Target="externalLinks/externalLink74.xml" /><ns0:Relationship Id="rId102" Type="http://schemas.openxmlformats.org/officeDocument/2006/relationships/externalLink" Target="externalLinks/externalLink75.xml" /><ns0:Relationship Id="rId103" Type="http://schemas.openxmlformats.org/officeDocument/2006/relationships/externalLink" Target="externalLinks/externalLink76.xml" /><ns0:Relationship Id="rId104" Type="http://schemas.openxmlformats.org/officeDocument/2006/relationships/externalLink" Target="externalLinks/externalLink77.xml" /><ns0:Relationship Id="rId105" Type="http://schemas.openxmlformats.org/officeDocument/2006/relationships/externalLink" Target="externalLinks/externalLink78.xml" /><ns0:Relationship Id="rId106" Type="http://schemas.openxmlformats.org/officeDocument/2006/relationships/externalLink" Target="externalLinks/externalLink79.xml" /><ns0:Relationship Id="rId107" Type="http://schemas.openxmlformats.org/officeDocument/2006/relationships/externalLink" Target="externalLinks/externalLink80.xml" /><ns0:Relationship Id="rId108" Type="http://schemas.openxmlformats.org/officeDocument/2006/relationships/externalLink" Target="externalLinks/externalLink81.xml" /><ns0:Relationship Id="rId109" Type="http://schemas.openxmlformats.org/officeDocument/2006/relationships/externalLink" Target="externalLinks/externalLink82.xml" /><ns0:Relationship Id="rId11" Type="http://schemas.openxmlformats.org/officeDocument/2006/relationships/worksheet" Target="worksheets/sheet8.xml" /><ns0:Relationship Id="rId110" Type="http://schemas.openxmlformats.org/officeDocument/2006/relationships/externalLink" Target="externalLinks/externalLink83.xml" /><ns0:Relationship Id="rId111" Type="http://schemas.openxmlformats.org/officeDocument/2006/relationships/externalLink" Target="externalLinks/externalLink84.xml" /><ns0:Relationship Id="rId112" Type="http://schemas.openxmlformats.org/officeDocument/2006/relationships/externalLink" Target="externalLinks/externalLink85.xml" /><ns0:Relationship Id="rId113" Type="http://schemas.openxmlformats.org/officeDocument/2006/relationships/externalLink" Target="externalLinks/externalLink86.xml" /><ns0:Relationship Id="rId114" Type="http://schemas.openxmlformats.org/officeDocument/2006/relationships/externalLink" Target="externalLinks/externalLink87.xml" /><ns0:Relationship Id="rId115" Type="http://schemas.openxmlformats.org/officeDocument/2006/relationships/externalLink" Target="externalLinks/externalLink88.xml" /><ns0:Relationship Id="rId116" Type="http://schemas.openxmlformats.org/officeDocument/2006/relationships/externalLink" Target="externalLinks/externalLink89.xml" /><ns0:Relationship Id="rId117" Type="http://schemas.openxmlformats.org/officeDocument/2006/relationships/externalLink" Target="externalLinks/externalLink90.xml" /><ns0:Relationship Id="rId118" Type="http://schemas.openxmlformats.org/officeDocument/2006/relationships/externalLink" Target="externalLinks/externalLink91.xml" /><ns0:Relationship Id="rId119" Type="http://schemas.openxmlformats.org/officeDocument/2006/relationships/externalLink" Target="externalLinks/externalLink92.xml" /><ns0:Relationship Id="rId12" Type="http://schemas.openxmlformats.org/officeDocument/2006/relationships/worksheet" Target="worksheets/sheet9.xml" /><ns0:Relationship Id="rId120" Type="http://schemas.openxmlformats.org/officeDocument/2006/relationships/externalLink" Target="externalLinks/externalLink93.xml" /><ns0:Relationship Id="rId121" Type="http://schemas.openxmlformats.org/officeDocument/2006/relationships/externalLink" Target="externalLinks/externalLink94.xml" /><ns0:Relationship Id="rId122" Type="http://schemas.openxmlformats.org/officeDocument/2006/relationships/externalLink" Target="externalLinks/externalLink95.xml" /><ns0:Relationship Id="rId123" Type="http://schemas.openxmlformats.org/officeDocument/2006/relationships/externalLink" Target="externalLinks/externalLink96.xml" /><ns0:Relationship Id="rId124" Type="http://schemas.openxmlformats.org/officeDocument/2006/relationships/externalLink" Target="externalLinks/externalLink97.xml" /><ns0:Relationship Id="rId125" Type="http://schemas.openxmlformats.org/officeDocument/2006/relationships/externalLink" Target="externalLinks/externalLink98.xml" /><ns0:Relationship Id="rId126" Type="http://schemas.openxmlformats.org/officeDocument/2006/relationships/externalLink" Target="externalLinks/externalLink99.xml" /><ns0:Relationship Id="rId127" Type="http://schemas.openxmlformats.org/officeDocument/2006/relationships/externalLink" Target="externalLinks/externalLink100.xml" /><ns0:Relationship Id="rId128" Type="http://schemas.openxmlformats.org/officeDocument/2006/relationships/externalLink" Target="externalLinks/externalLink101.xml" /><ns0:Relationship Id="rId129" Type="http://schemas.openxmlformats.org/officeDocument/2006/relationships/externalLink" Target="externalLinks/externalLink102.xml" /><ns0:Relationship Id="rId13" Type="http://schemas.openxmlformats.org/officeDocument/2006/relationships/worksheet" Target="worksheets/sheet10.xml" /><ns0:Relationship Id="rId130" Type="http://schemas.openxmlformats.org/officeDocument/2006/relationships/externalLink" Target="externalLinks/externalLink103.xml" /><ns0:Relationship Id="rId131" Type="http://schemas.openxmlformats.org/officeDocument/2006/relationships/externalLink" Target="externalLinks/externalLink104.xml" /><ns0:Relationship Id="rId132" Type="http://schemas.openxmlformats.org/officeDocument/2006/relationships/externalLink" Target="externalLinks/externalLink105.xml" /><ns0:Relationship Id="rId133" Type="http://schemas.openxmlformats.org/officeDocument/2006/relationships/externalLink" Target="externalLinks/externalLink106.xml" /><ns0:Relationship Id="rId134" Type="http://schemas.openxmlformats.org/officeDocument/2006/relationships/externalLink" Target="externalLinks/externalLink107.xml" /><ns0:Relationship Id="rId135" Type="http://schemas.openxmlformats.org/officeDocument/2006/relationships/externalLink" Target="externalLinks/externalLink108.xml" /><ns0:Relationship Id="rId136" Type="http://schemas.openxmlformats.org/officeDocument/2006/relationships/externalLink" Target="externalLinks/externalLink109.xml" /><ns0:Relationship Id="rId137" Type="http://schemas.openxmlformats.org/officeDocument/2006/relationships/externalLink" Target="externalLinks/externalLink110.xml" /><ns0:Relationship Id="rId138" Type="http://schemas.openxmlformats.org/officeDocument/2006/relationships/externalLink" Target="externalLinks/externalLink111.xml" /><ns0:Relationship Id="rId139" Type="http://schemas.openxmlformats.org/officeDocument/2006/relationships/externalLink" Target="externalLinks/externalLink112.xml" /><ns0:Relationship Id="rId14" Type="http://schemas.openxmlformats.org/officeDocument/2006/relationships/worksheet" Target="worksheets/sheet11.xml" /><ns0:Relationship Id="rId140" Type="http://schemas.openxmlformats.org/officeDocument/2006/relationships/externalLink" Target="externalLinks/externalLink113.xml" /><ns0:Relationship Id="rId141" Type="http://schemas.openxmlformats.org/officeDocument/2006/relationships/externalLink" Target="externalLinks/externalLink114.xml" /><ns0:Relationship Id="rId142" Type="http://schemas.openxmlformats.org/officeDocument/2006/relationships/externalLink" Target="externalLinks/externalLink115.xml" /><ns0:Relationship Id="rId143" Type="http://schemas.openxmlformats.org/officeDocument/2006/relationships/externalLink" Target="externalLinks/externalLink116.xml" /><ns0:Relationship Id="rId144" Type="http://schemas.openxmlformats.org/officeDocument/2006/relationships/externalLink" Target="externalLinks/externalLink117.xml" /><ns0:Relationship Id="rId145" Type="http://schemas.openxmlformats.org/officeDocument/2006/relationships/externalLink" Target="externalLinks/externalLink118.xml" /><ns0:Relationship Id="rId146" Type="http://schemas.openxmlformats.org/officeDocument/2006/relationships/externalLink" Target="externalLinks/externalLink119.xml" /><ns0:Relationship Id="rId147" Type="http://schemas.openxmlformats.org/officeDocument/2006/relationships/externalLink" Target="externalLinks/externalLink120.xml" /><ns0:Relationship Id="rId148" Type="http://schemas.openxmlformats.org/officeDocument/2006/relationships/externalLink" Target="externalLinks/externalLink121.xml" /><ns0:Relationship Id="rId149" Type="http://schemas.openxmlformats.org/officeDocument/2006/relationships/externalLink" Target="externalLinks/externalLink122.xml" /><ns0:Relationship Id="rId15" Type="http://schemas.openxmlformats.org/officeDocument/2006/relationships/worksheet" Target="worksheets/sheet12.xml" /><ns0:Relationship Id="rId150" Type="http://schemas.openxmlformats.org/officeDocument/2006/relationships/externalLink" Target="externalLinks/externalLink123.xml" /><ns0:Relationship Id="rId151" Type="http://schemas.openxmlformats.org/officeDocument/2006/relationships/externalLink" Target="externalLinks/externalLink124.xml" /><ns0:Relationship Id="rId152" Type="http://schemas.openxmlformats.org/officeDocument/2006/relationships/externalLink" Target="externalLinks/externalLink125.xml" /><ns0:Relationship Id="rId153" Type="http://schemas.openxmlformats.org/officeDocument/2006/relationships/externalLink" Target="externalLinks/externalLink126.xml" /><ns0:Relationship Id="rId154" Type="http://schemas.openxmlformats.org/officeDocument/2006/relationships/externalLink" Target="externalLinks/externalLink127.xml" /><ns0:Relationship Id="rId155" Type="http://schemas.openxmlformats.org/officeDocument/2006/relationships/externalLink" Target="externalLinks/externalLink128.xml" /><ns0:Relationship Id="rId156" Type="http://schemas.openxmlformats.org/officeDocument/2006/relationships/externalLink" Target="externalLinks/externalLink129.xml" /><ns0:Relationship Id="rId157" Type="http://schemas.openxmlformats.org/officeDocument/2006/relationships/externalLink" Target="externalLinks/externalLink130.xml" /><ns0:Relationship Id="rId158" Type="http://schemas.openxmlformats.org/officeDocument/2006/relationships/externalLink" Target="externalLinks/externalLink131.xml" /><ns0:Relationship Id="rId159" Type="http://schemas.openxmlformats.org/officeDocument/2006/relationships/externalLink" Target="externalLinks/externalLink132.xml" /><ns0:Relationship Id="rId16" Type="http://schemas.openxmlformats.org/officeDocument/2006/relationships/worksheet" Target="worksheets/sheet13.xml" /><ns0:Relationship Id="rId160" Type="http://schemas.openxmlformats.org/officeDocument/2006/relationships/externalLink" Target="externalLinks/externalLink133.xml" /><ns0:Relationship Id="rId161" Type="http://schemas.openxmlformats.org/officeDocument/2006/relationships/externalLink" Target="externalLinks/externalLink134.xml" /><ns0:Relationship Id="rId162" Type="http://schemas.openxmlformats.org/officeDocument/2006/relationships/externalLink" Target="externalLinks/externalLink135.xml" /><ns0:Relationship Id="rId163" Type="http://schemas.openxmlformats.org/officeDocument/2006/relationships/externalLink" Target="externalLinks/externalLink136.xml" /><ns0:Relationship Id="rId164" Type="http://schemas.openxmlformats.org/officeDocument/2006/relationships/externalLink" Target="externalLinks/externalLink137.xml" /><ns0:Relationship Id="rId165" Type="http://schemas.openxmlformats.org/officeDocument/2006/relationships/externalLink" Target="externalLinks/externalLink138.xml" /><ns0:Relationship Id="rId166" Type="http://schemas.openxmlformats.org/officeDocument/2006/relationships/externalLink" Target="externalLinks/externalLink139.xml" /><ns0:Relationship Id="rId167" Type="http://schemas.openxmlformats.org/officeDocument/2006/relationships/externalLink" Target="externalLinks/externalLink140.xml" /><ns0:Relationship Id="rId168" Type="http://schemas.openxmlformats.org/officeDocument/2006/relationships/externalLink" Target="externalLinks/externalLink141.xml" /><ns0:Relationship Id="rId169" Type="http://schemas.openxmlformats.org/officeDocument/2006/relationships/externalLink" Target="externalLinks/externalLink142.xml" /><ns0:Relationship Id="rId17" Type="http://schemas.openxmlformats.org/officeDocument/2006/relationships/worksheet" Target="worksheets/sheet14.xml" /><ns0:Relationship Id="rId170" Type="http://schemas.openxmlformats.org/officeDocument/2006/relationships/externalLink" Target="externalLinks/externalLink143.xml" /><ns0:Relationship Id="rId171" Type="http://schemas.openxmlformats.org/officeDocument/2006/relationships/externalLink" Target="externalLinks/externalLink144.xml" /><ns0:Relationship Id="rId172" Type="http://schemas.openxmlformats.org/officeDocument/2006/relationships/externalLink" Target="externalLinks/externalLink145.xml" /><ns0:Relationship Id="rId173" Type="http://schemas.openxmlformats.org/officeDocument/2006/relationships/externalLink" Target="externalLinks/externalLink146.xml" /><ns0:Relationship Id="rId174" Type="http://schemas.openxmlformats.org/officeDocument/2006/relationships/externalLink" Target="externalLinks/externalLink147.xml" /><ns0:Relationship Id="rId175" Type="http://schemas.openxmlformats.org/officeDocument/2006/relationships/externalLink" Target="externalLinks/externalLink148.xml" /><ns0:Relationship Id="rId176" Type="http://schemas.openxmlformats.org/officeDocument/2006/relationships/externalLink" Target="externalLinks/externalLink149.xml" /><ns0:Relationship Id="rId177" Type="http://schemas.openxmlformats.org/officeDocument/2006/relationships/externalLink" Target="externalLinks/externalLink150.xml" /><ns0:Relationship Id="rId178" Type="http://schemas.openxmlformats.org/officeDocument/2006/relationships/externalLink" Target="externalLinks/externalLink151.xml" /><ns0:Relationship Id="rId179" Type="http://schemas.openxmlformats.org/officeDocument/2006/relationships/externalLink" Target="externalLinks/externalLink152.xml" /><ns0:Relationship Id="rId18" Type="http://schemas.openxmlformats.org/officeDocument/2006/relationships/worksheet" Target="worksheets/sheet15.xml" /><ns0:Relationship Id="rId180" Type="http://schemas.openxmlformats.org/officeDocument/2006/relationships/externalLink" Target="externalLinks/externalLink153.xml" /><ns0:Relationship Id="rId181" Type="http://schemas.openxmlformats.org/officeDocument/2006/relationships/externalLink" Target="externalLinks/externalLink154.xml" /><ns0:Relationship Id="rId182" Type="http://schemas.openxmlformats.org/officeDocument/2006/relationships/externalLink" Target="externalLinks/externalLink155.xml" /><ns0:Relationship Id="rId183" Type="http://schemas.openxmlformats.org/officeDocument/2006/relationships/externalLink" Target="externalLinks/externalLink156.xml" /><ns0:Relationship Id="rId184" Type="http://schemas.openxmlformats.org/officeDocument/2006/relationships/externalLink" Target="externalLinks/externalLink157.xml" /><ns0:Relationship Id="rId185" Type="http://schemas.openxmlformats.org/officeDocument/2006/relationships/externalLink" Target="externalLinks/externalLink158.xml" /><ns0:Relationship Id="rId186" Type="http://schemas.openxmlformats.org/officeDocument/2006/relationships/externalLink" Target="externalLinks/externalLink159.xml" /><ns0:Relationship Id="rId187" Type="http://schemas.openxmlformats.org/officeDocument/2006/relationships/externalLink" Target="externalLinks/externalLink160.xml" /><ns0:Relationship Id="rId188" Type="http://schemas.openxmlformats.org/officeDocument/2006/relationships/externalLink" Target="externalLinks/externalLink161.xml" /><ns0:Relationship Id="rId189" Type="http://schemas.openxmlformats.org/officeDocument/2006/relationships/externalLink" Target="externalLinks/externalLink162.xml" /><ns0:Relationship Id="rId19" Type="http://schemas.openxmlformats.org/officeDocument/2006/relationships/worksheet" Target="worksheets/sheet16.xml" /><ns0:Relationship Id="rId190" Type="http://schemas.openxmlformats.org/officeDocument/2006/relationships/externalLink" Target="externalLinks/externalLink163.xml" /><ns0:Relationship Id="rId191" Type="http://schemas.openxmlformats.org/officeDocument/2006/relationships/externalLink" Target="externalLinks/externalLink164.xml" /><ns0:Relationship Id="rId192" Type="http://schemas.openxmlformats.org/officeDocument/2006/relationships/externalLink" Target="externalLinks/externalLink165.xml" /><ns0:Relationship Id="rId193" Type="http://schemas.openxmlformats.org/officeDocument/2006/relationships/externalLink" Target="externalLinks/externalLink166.xml" /><ns0:Relationship Id="rId194" Type="http://schemas.openxmlformats.org/officeDocument/2006/relationships/externalLink" Target="externalLinks/externalLink167.xml" /><ns0:Relationship Id="rId195" Type="http://schemas.openxmlformats.org/officeDocument/2006/relationships/externalLink" Target="externalLinks/externalLink168.xml" /><ns0:Relationship Id="rId196" Type="http://schemas.openxmlformats.org/officeDocument/2006/relationships/externalLink" Target="externalLinks/externalLink169.xml" /><ns0:Relationship Id="rId197" Type="http://schemas.openxmlformats.org/officeDocument/2006/relationships/externalLink" Target="externalLinks/externalLink170.xml" /><ns0:Relationship Id="rId198" Type="http://schemas.openxmlformats.org/officeDocument/2006/relationships/externalLink" Target="externalLinks/externalLink171.xml" /><ns0:Relationship Id="rId199" Type="http://schemas.openxmlformats.org/officeDocument/2006/relationships/externalLink" Target="externalLinks/externalLink172.xml" /><ns0:Relationship Id="rId2" Type="http://schemas.openxmlformats.org/officeDocument/2006/relationships/styles" Target="styles.xml" /><ns0:Relationship Id="rId20" Type="http://schemas.openxmlformats.org/officeDocument/2006/relationships/worksheet" Target="worksheets/sheet17.xml" /><ns0:Relationship Id="rId200" Type="http://schemas.openxmlformats.org/officeDocument/2006/relationships/externalLink" Target="externalLinks/externalLink173.xml" /><ns0:Relationship Id="rId201" Type="http://schemas.openxmlformats.org/officeDocument/2006/relationships/externalLink" Target="externalLinks/externalLink174.xml" /><ns0:Relationship Id="rId202" Type="http://schemas.openxmlformats.org/officeDocument/2006/relationships/externalLink" Target="externalLinks/externalLink175.xml" /><ns0:Relationship Id="rId203" Type="http://schemas.openxmlformats.org/officeDocument/2006/relationships/externalLink" Target="externalLinks/externalLink176.xml" /><ns0:Relationship Id="rId204" Type="http://schemas.openxmlformats.org/officeDocument/2006/relationships/externalLink" Target="externalLinks/externalLink177.xml" /><ns0:Relationship Id="rId205" Type="http://schemas.openxmlformats.org/officeDocument/2006/relationships/externalLink" Target="externalLinks/externalLink178.xml" /><ns0:Relationship Id="rId206" Type="http://schemas.openxmlformats.org/officeDocument/2006/relationships/externalLink" Target="externalLinks/externalLink179.xml" /><ns0:Relationship Id="rId207" Type="http://schemas.openxmlformats.org/officeDocument/2006/relationships/externalLink" Target="externalLinks/externalLink180.xml" /><ns0:Relationship Id="rId208" Type="http://schemas.openxmlformats.org/officeDocument/2006/relationships/externalLink" Target="externalLinks/externalLink181.xml" /><ns0:Relationship Id="rId209" Type="http://schemas.openxmlformats.org/officeDocument/2006/relationships/externalLink" Target="externalLinks/externalLink182.xml" /><ns0:Relationship Id="rId21" Type="http://schemas.openxmlformats.org/officeDocument/2006/relationships/worksheet" Target="worksheets/sheet18.xml" /><ns0:Relationship Id="rId210" Type="http://schemas.openxmlformats.org/officeDocument/2006/relationships/externalLink" Target="externalLinks/externalLink183.xml" /><ns0:Relationship Id="rId211" Type="http://schemas.openxmlformats.org/officeDocument/2006/relationships/externalLink" Target="externalLinks/externalLink184.xml" /><ns0:Relationship Id="rId212" Type="http://schemas.openxmlformats.org/officeDocument/2006/relationships/externalLink" Target="externalLinks/externalLink185.xml" /><ns0:Relationship Id="rId213" Type="http://schemas.openxmlformats.org/officeDocument/2006/relationships/externalLink" Target="externalLinks/externalLink186.xml" /><ns0:Relationship Id="rId214" Type="http://schemas.openxmlformats.org/officeDocument/2006/relationships/externalLink" Target="externalLinks/externalLink187.xml" /><ns0:Relationship Id="rId215" Type="http://schemas.openxmlformats.org/officeDocument/2006/relationships/externalLink" Target="externalLinks/externalLink188.xml" /><ns0:Relationship Id="rId216" Type="http://schemas.openxmlformats.org/officeDocument/2006/relationships/externalLink" Target="externalLinks/externalLink189.xml" /><ns0:Relationship Id="rId217" Type="http://schemas.openxmlformats.org/officeDocument/2006/relationships/externalLink" Target="externalLinks/externalLink190.xml" /><ns0:Relationship Id="rId218" Type="http://schemas.openxmlformats.org/officeDocument/2006/relationships/externalLink" Target="externalLinks/externalLink191.xml" /><ns0:Relationship Id="rId219" Type="http://schemas.openxmlformats.org/officeDocument/2006/relationships/externalLink" Target="externalLinks/externalLink192.xml" /><ns0:Relationship Id="rId22" Type="http://schemas.openxmlformats.org/officeDocument/2006/relationships/worksheet" Target="worksheets/sheet19.xml" /><ns0:Relationship Id="rId220" Type="http://schemas.openxmlformats.org/officeDocument/2006/relationships/externalLink" Target="externalLinks/externalLink193.xml" /><ns0:Relationship Id="rId221" Type="http://schemas.openxmlformats.org/officeDocument/2006/relationships/externalLink" Target="externalLinks/externalLink194.xml" /><ns0:Relationship Id="rId222" Type="http://schemas.openxmlformats.org/officeDocument/2006/relationships/externalLink" Target="externalLinks/externalLink195.xml" /><ns0:Relationship Id="rId223" Type="http://schemas.openxmlformats.org/officeDocument/2006/relationships/externalLink" Target="externalLinks/externalLink196.xml" /><ns0:Relationship Id="rId224" Type="http://schemas.openxmlformats.org/officeDocument/2006/relationships/externalLink" Target="externalLinks/externalLink197.xml" /><ns0:Relationship Id="rId225" Type="http://schemas.openxmlformats.org/officeDocument/2006/relationships/externalLink" Target="externalLinks/externalLink198.xml" /><ns0:Relationship Id="rId226" Type="http://schemas.openxmlformats.org/officeDocument/2006/relationships/externalLink" Target="externalLinks/externalLink199.xml" /><ns0:Relationship Id="rId227" Type="http://schemas.openxmlformats.org/officeDocument/2006/relationships/externalLink" Target="externalLinks/externalLink200.xml" /><ns0:Relationship Id="rId228" Type="http://schemas.openxmlformats.org/officeDocument/2006/relationships/externalLink" Target="externalLinks/externalLink201.xml" /><ns0:Relationship Id="rId229" Type="http://schemas.openxmlformats.org/officeDocument/2006/relationships/externalLink" Target="externalLinks/externalLink202.xml" /><ns0:Relationship Id="rId23" Type="http://schemas.openxmlformats.org/officeDocument/2006/relationships/worksheet" Target="worksheets/sheet20.xml" /><ns0:Relationship Id="rId230" Type="http://schemas.openxmlformats.org/officeDocument/2006/relationships/externalLink" Target="externalLinks/externalLink203.xml" /><ns0:Relationship Id="rId231" Type="http://schemas.openxmlformats.org/officeDocument/2006/relationships/externalLink" Target="externalLinks/externalLink204.xml" /><ns0:Relationship Id="rId232" Type="http://schemas.openxmlformats.org/officeDocument/2006/relationships/externalLink" Target="externalLinks/externalLink205.xml" /><ns0:Relationship Id="rId233" Type="http://schemas.openxmlformats.org/officeDocument/2006/relationships/externalLink" Target="externalLinks/externalLink206.xml" /><ns0:Relationship Id="rId234" Type="http://schemas.openxmlformats.org/officeDocument/2006/relationships/externalLink" Target="externalLinks/externalLink207.xml" /><ns0:Relationship Id="rId235" Type="http://schemas.openxmlformats.org/officeDocument/2006/relationships/externalLink" Target="externalLinks/externalLink208.xml" /><ns0:Relationship Id="rId236" Type="http://schemas.openxmlformats.org/officeDocument/2006/relationships/externalLink" Target="externalLinks/externalLink209.xml" /><ns0:Relationship Id="rId237" Type="http://schemas.openxmlformats.org/officeDocument/2006/relationships/externalLink" Target="externalLinks/externalLink210.xml" /><ns0:Relationship Id="rId238" Type="http://schemas.openxmlformats.org/officeDocument/2006/relationships/externalLink" Target="externalLinks/externalLink211.xml" /><ns0:Relationship Id="rId239" Type="http://schemas.openxmlformats.org/officeDocument/2006/relationships/externalLink" Target="externalLinks/externalLink212.xml" /><ns0:Relationship Id="rId24" Type="http://schemas.openxmlformats.org/officeDocument/2006/relationships/worksheet" Target="worksheets/sheet21.xml" /><ns0:Relationship Id="rId240" Type="http://schemas.openxmlformats.org/officeDocument/2006/relationships/externalLink" Target="externalLinks/externalLink213.xml" /><ns0:Relationship Id="rId241" Type="http://schemas.openxmlformats.org/officeDocument/2006/relationships/externalLink" Target="externalLinks/externalLink214.xml" /><ns0:Relationship Id="rId242" Type="http://schemas.openxmlformats.org/officeDocument/2006/relationships/externalLink" Target="externalLinks/externalLink215.xml" /><ns0:Relationship Id="rId243" Type="http://schemas.openxmlformats.org/officeDocument/2006/relationships/externalLink" Target="externalLinks/externalLink216.xml" /><ns0:Relationship Id="rId244" Type="http://schemas.openxmlformats.org/officeDocument/2006/relationships/externalLink" Target="externalLinks/externalLink217.xml" /><ns0:Relationship Id="rId245" Type="http://schemas.openxmlformats.org/officeDocument/2006/relationships/externalLink" Target="externalLinks/externalLink218.xml" /><ns0:Relationship Id="rId246" Type="http://schemas.openxmlformats.org/officeDocument/2006/relationships/externalLink" Target="externalLinks/externalLink219.xml" /><ns0:Relationship Id="rId247" Type="http://schemas.openxmlformats.org/officeDocument/2006/relationships/externalLink" Target="externalLinks/externalLink220.xml" /><ns0:Relationship Id="rId248" Type="http://schemas.openxmlformats.org/officeDocument/2006/relationships/externalLink" Target="externalLinks/externalLink221.xml" /><ns0:Relationship Id="rId249" Type="http://schemas.openxmlformats.org/officeDocument/2006/relationships/externalLink" Target="externalLinks/externalLink222.xml" /><ns0:Relationship Id="rId25" Type="http://schemas.openxmlformats.org/officeDocument/2006/relationships/worksheet" Target="worksheets/sheet22.xml" /><ns0:Relationship Id="rId250" Type="http://schemas.openxmlformats.org/officeDocument/2006/relationships/externalLink" Target="externalLinks/externalLink223.xml" /><ns0:Relationship Id="rId251" Type="http://schemas.openxmlformats.org/officeDocument/2006/relationships/externalLink" Target="externalLinks/externalLink224.xml" /><ns0:Relationship Id="rId252" Type="http://schemas.openxmlformats.org/officeDocument/2006/relationships/externalLink" Target="externalLinks/externalLink225.xml" /><ns0:Relationship Id="rId253" Type="http://schemas.openxmlformats.org/officeDocument/2006/relationships/externalLink" Target="externalLinks/externalLink226.xml" /><ns0:Relationship Id="rId254" Type="http://schemas.openxmlformats.org/officeDocument/2006/relationships/externalLink" Target="externalLinks/externalLink227.xml" /><ns0:Relationship Id="rId255" Type="http://schemas.openxmlformats.org/officeDocument/2006/relationships/externalLink" Target="externalLinks/externalLink228.xml" /><ns0:Relationship Id="rId256" Type="http://schemas.openxmlformats.org/officeDocument/2006/relationships/externalLink" Target="externalLinks/externalLink229.xml" /><ns0:Relationship Id="rId257" Type="http://schemas.openxmlformats.org/officeDocument/2006/relationships/externalLink" Target="externalLinks/externalLink230.xml" /><ns0:Relationship Id="rId258" Type="http://schemas.openxmlformats.org/officeDocument/2006/relationships/externalLink" Target="externalLinks/externalLink231.xml" /><ns0:Relationship Id="rId259" Type="http://schemas.openxmlformats.org/officeDocument/2006/relationships/externalLink" Target="externalLinks/externalLink232.xml" /><ns0:Relationship Id="rId26" Type="http://schemas.openxmlformats.org/officeDocument/2006/relationships/worksheet" Target="worksheets/sheet23.xml" /><ns0:Relationship Id="rId260" Type="http://schemas.openxmlformats.org/officeDocument/2006/relationships/externalLink" Target="externalLinks/externalLink233.xml" /><ns0:Relationship Id="rId261" Type="http://schemas.openxmlformats.org/officeDocument/2006/relationships/externalLink" Target="externalLinks/externalLink234.xml" /><ns0:Relationship Id="rId262" Type="http://schemas.openxmlformats.org/officeDocument/2006/relationships/externalLink" Target="externalLinks/externalLink235.xml" /><ns0:Relationship Id="rId263" Type="http://schemas.openxmlformats.org/officeDocument/2006/relationships/externalLink" Target="externalLinks/externalLink236.xml" /><ns0:Relationship Id="rId264" Type="http://schemas.openxmlformats.org/officeDocument/2006/relationships/externalLink" Target="externalLinks/externalLink237.xml" /><ns0:Relationship Id="rId265" Type="http://schemas.openxmlformats.org/officeDocument/2006/relationships/externalLink" Target="externalLinks/externalLink238.xml" /><ns0:Relationship Id="rId266" Type="http://schemas.openxmlformats.org/officeDocument/2006/relationships/externalLink" Target="externalLinks/externalLink239.xml" /><ns0:Relationship Id="rId267" Type="http://schemas.openxmlformats.org/officeDocument/2006/relationships/externalLink" Target="externalLinks/externalLink240.xml" /><ns0:Relationship Id="rId268" Type="http://schemas.openxmlformats.org/officeDocument/2006/relationships/externalLink" Target="externalLinks/externalLink241.xml" /><ns0:Relationship Id="rId269" Type="http://schemas.openxmlformats.org/officeDocument/2006/relationships/externalLink" Target="externalLinks/externalLink242.xml" /><ns0:Relationship Id="rId27" Type="http://schemas.openxmlformats.org/officeDocument/2006/relationships/worksheet" Target="worksheets/sheet24.xml" /><ns0:Relationship Id="rId270" Type="http://schemas.openxmlformats.org/officeDocument/2006/relationships/externalLink" Target="externalLinks/externalLink243.xml" /><ns0:Relationship Id="rId271" Type="http://schemas.openxmlformats.org/officeDocument/2006/relationships/externalLink" Target="externalLinks/externalLink244.xml" /><ns0:Relationship Id="rId272" Type="http://schemas.openxmlformats.org/officeDocument/2006/relationships/externalLink" Target="externalLinks/externalLink245.xml" /><ns0:Relationship Id="rId273" Type="http://schemas.openxmlformats.org/officeDocument/2006/relationships/externalLink" Target="externalLinks/externalLink246.xml" /><ns0:Relationship Id="rId274" Type="http://schemas.openxmlformats.org/officeDocument/2006/relationships/externalLink" Target="externalLinks/externalLink247.xml" /><ns0:Relationship Id="rId275" Type="http://schemas.openxmlformats.org/officeDocument/2006/relationships/externalLink" Target="externalLinks/externalLink248.xml" /><ns0:Relationship Id="rId276" Type="http://schemas.openxmlformats.org/officeDocument/2006/relationships/externalLink" Target="externalLinks/externalLink249.xml" /><ns0:Relationship Id="rId277" Type="http://schemas.openxmlformats.org/officeDocument/2006/relationships/externalLink" Target="externalLinks/externalLink250.xml" /><ns0:Relationship Id="rId278" Type="http://schemas.openxmlformats.org/officeDocument/2006/relationships/externalLink" Target="externalLinks/externalLink251.xml" /><ns0:Relationship Id="rId279" Type="http://schemas.openxmlformats.org/officeDocument/2006/relationships/externalLink" Target="externalLinks/externalLink252.xml" /><ns0:Relationship Id="rId28" Type="http://schemas.openxmlformats.org/officeDocument/2006/relationships/externalLink" Target="externalLinks/externalLink1.xml" /><ns0:Relationship Id="rId280" Type="http://schemas.openxmlformats.org/officeDocument/2006/relationships/externalLink" Target="externalLinks/externalLink253.xml" /><ns0:Relationship Id="rId281" Type="http://schemas.openxmlformats.org/officeDocument/2006/relationships/externalLink" Target="externalLinks/externalLink254.xml" /><ns0:Relationship Id="rId282" Type="http://schemas.openxmlformats.org/officeDocument/2006/relationships/externalLink" Target="externalLinks/externalLink255.xml" /><ns0:Relationship Id="rId283" Type="http://schemas.openxmlformats.org/officeDocument/2006/relationships/externalLink" Target="externalLinks/externalLink256.xml" /><ns0:Relationship Id="rId284" Type="http://schemas.openxmlformats.org/officeDocument/2006/relationships/externalLink" Target="externalLinks/externalLink257.xml" /><ns0:Relationship Id="rId285" Type="http://schemas.openxmlformats.org/officeDocument/2006/relationships/externalLink" Target="externalLinks/externalLink258.xml" /><ns0:Relationship Id="rId286" Type="http://schemas.openxmlformats.org/officeDocument/2006/relationships/externalLink" Target="externalLinks/externalLink259.xml" /><ns0:Relationship Id="rId287" Type="http://schemas.openxmlformats.org/officeDocument/2006/relationships/externalLink" Target="externalLinks/externalLink260.xml" /><ns0:Relationship Id="rId288" Type="http://schemas.openxmlformats.org/officeDocument/2006/relationships/externalLink" Target="externalLinks/externalLink261.xml" /><ns0:Relationship Id="rId289" Type="http://schemas.openxmlformats.org/officeDocument/2006/relationships/externalLink" Target="externalLinks/externalLink262.xml" /><ns0:Relationship Id="rId29" Type="http://schemas.openxmlformats.org/officeDocument/2006/relationships/externalLink" Target="externalLinks/externalLink2.xml" /><ns0:Relationship Id="rId290" Type="http://schemas.openxmlformats.org/officeDocument/2006/relationships/externalLink" Target="externalLinks/externalLink263.xml" /><ns0:Relationship Id="rId291" Type="http://schemas.openxmlformats.org/officeDocument/2006/relationships/externalLink" Target="externalLinks/externalLink264.xml" /><ns0:Relationship Id="rId292" Type="http://schemas.openxmlformats.org/officeDocument/2006/relationships/externalLink" Target="externalLinks/externalLink265.xml" /><ns0:Relationship Id="rId293" Type="http://schemas.openxmlformats.org/officeDocument/2006/relationships/externalLink" Target="externalLinks/externalLink266.xml" /><ns0:Relationship Id="rId294" Type="http://schemas.openxmlformats.org/officeDocument/2006/relationships/externalLink" Target="externalLinks/externalLink267.xml" /><ns0:Relationship Id="rId295" Type="http://schemas.openxmlformats.org/officeDocument/2006/relationships/externalLink" Target="externalLinks/externalLink268.xml" /><ns0:Relationship Id="rId296" Type="http://schemas.openxmlformats.org/officeDocument/2006/relationships/externalLink" Target="externalLinks/externalLink269.xml" /><ns0:Relationship Id="rId297" Type="http://schemas.openxmlformats.org/officeDocument/2006/relationships/externalLink" Target="externalLinks/externalLink270.xml" /><ns0:Relationship Id="rId298" Type="http://schemas.openxmlformats.org/officeDocument/2006/relationships/externalLink" Target="externalLinks/externalLink271.xml" /><ns0:Relationship Id="rId299" Type="http://schemas.openxmlformats.org/officeDocument/2006/relationships/externalLink" Target="externalLinks/externalLink272.xml" /><ns0:Relationship Id="rId3" Type="http://schemas.openxmlformats.org/officeDocument/2006/relationships/sharedStrings" Target="sharedStrings.xml" /><ns0:Relationship Id="rId30" Type="http://schemas.openxmlformats.org/officeDocument/2006/relationships/externalLink" Target="externalLinks/externalLink3.xml" /><ns0:Relationship Id="rId300" Type="http://schemas.openxmlformats.org/officeDocument/2006/relationships/externalLink" Target="externalLinks/externalLink273.xml" /><ns0:Relationship Id="rId301" Type="http://schemas.openxmlformats.org/officeDocument/2006/relationships/externalLink" Target="externalLinks/externalLink274.xml" /><ns0:Relationship Id="rId302" Type="http://schemas.openxmlformats.org/officeDocument/2006/relationships/externalLink" Target="externalLinks/externalLink275.xml" /><ns0:Relationship Id="rId303" Type="http://schemas.openxmlformats.org/officeDocument/2006/relationships/externalLink" Target="externalLinks/externalLink276.xml" /><ns0:Relationship Id="rId304" Type="http://schemas.openxmlformats.org/officeDocument/2006/relationships/externalLink" Target="externalLinks/externalLink277.xml" /><ns0:Relationship Id="rId305" Type="http://schemas.openxmlformats.org/officeDocument/2006/relationships/externalLink" Target="externalLinks/externalLink278.xml" /><ns0:Relationship Id="rId306" Type="http://schemas.openxmlformats.org/officeDocument/2006/relationships/externalLink" Target="externalLinks/externalLink279.xml" /><ns0:Relationship Id="rId307" Type="http://schemas.openxmlformats.org/officeDocument/2006/relationships/externalLink" Target="externalLinks/externalLink280.xml" /><ns0:Relationship Id="rId308" Type="http://schemas.openxmlformats.org/officeDocument/2006/relationships/externalLink" Target="externalLinks/externalLink281.xml" /><ns0:Relationship Id="rId309" Type="http://schemas.openxmlformats.org/officeDocument/2006/relationships/externalLink" Target="externalLinks/externalLink282.xml" /><ns0:Relationship Id="rId31" Type="http://schemas.openxmlformats.org/officeDocument/2006/relationships/externalLink" Target="externalLinks/externalLink4.xml" /><ns0:Relationship Id="rId310" Type="http://schemas.openxmlformats.org/officeDocument/2006/relationships/externalLink" Target="externalLinks/externalLink283.xml" /><ns0:Relationship Id="rId311" Type="http://schemas.openxmlformats.org/officeDocument/2006/relationships/externalLink" Target="externalLinks/externalLink284.xml" /><ns0:Relationship Id="rId312" Type="http://schemas.openxmlformats.org/officeDocument/2006/relationships/externalLink" Target="externalLinks/externalLink285.xml" /><ns0:Relationship Id="rId313" Type="http://schemas.openxmlformats.org/officeDocument/2006/relationships/externalLink" Target="externalLinks/externalLink286.xml" /><ns0:Relationship Id="rId314" Type="http://schemas.openxmlformats.org/officeDocument/2006/relationships/externalLink" Target="externalLinks/externalLink287.xml" /><ns0:Relationship Id="rId315" Type="http://schemas.openxmlformats.org/officeDocument/2006/relationships/externalLink" Target="externalLinks/externalLink288.xml" /><ns0:Relationship Id="rId316" Type="http://schemas.openxmlformats.org/officeDocument/2006/relationships/externalLink" Target="externalLinks/externalLink289.xml" /><ns0:Relationship Id="rId317" Type="http://schemas.openxmlformats.org/officeDocument/2006/relationships/externalLink" Target="externalLinks/externalLink290.xml" /><ns0:Relationship Id="rId318" Type="http://schemas.openxmlformats.org/officeDocument/2006/relationships/externalLink" Target="externalLinks/externalLink291.xml" /><ns0:Relationship Id="rId319" Type="http://schemas.openxmlformats.org/officeDocument/2006/relationships/externalLink" Target="externalLinks/externalLink292.xml" /><ns0:Relationship Id="rId32" Type="http://schemas.openxmlformats.org/officeDocument/2006/relationships/externalLink" Target="externalLinks/externalLink5.xml" /><ns0:Relationship Id="rId320" Type="http://schemas.openxmlformats.org/officeDocument/2006/relationships/externalLink" Target="externalLinks/externalLink293.xml" /><ns0:Relationship Id="rId321" Type="http://schemas.openxmlformats.org/officeDocument/2006/relationships/externalLink" Target="externalLinks/externalLink294.xml" /><ns0:Relationship Id="rId322" Type="http://schemas.openxmlformats.org/officeDocument/2006/relationships/externalLink" Target="externalLinks/externalLink295.xml" /><ns0:Relationship Id="rId323" Type="http://schemas.openxmlformats.org/officeDocument/2006/relationships/externalLink" Target="externalLinks/externalLink296.xml" /><ns0:Relationship Id="rId324" Type="http://schemas.openxmlformats.org/officeDocument/2006/relationships/externalLink" Target="externalLinks/externalLink297.xml" /><ns0:Relationship Id="rId325" Type="http://schemas.openxmlformats.org/officeDocument/2006/relationships/externalLink" Target="externalLinks/externalLink298.xml" /><ns0:Relationship Id="rId326" Type="http://schemas.openxmlformats.org/officeDocument/2006/relationships/externalLink" Target="externalLinks/externalLink299.xml" /><ns0:Relationship Id="rId327" Type="http://schemas.openxmlformats.org/officeDocument/2006/relationships/externalLink" Target="externalLinks/externalLink300.xml" /><ns0:Relationship Id="rId328" Type="http://schemas.openxmlformats.org/officeDocument/2006/relationships/externalLink" Target="externalLinks/externalLink301.xml" /><ns0:Relationship Id="rId329" Type="http://schemas.openxmlformats.org/officeDocument/2006/relationships/externalLink" Target="externalLinks/externalLink302.xml" /><ns0:Relationship Id="rId33" Type="http://schemas.openxmlformats.org/officeDocument/2006/relationships/externalLink" Target="externalLinks/externalLink6.xml" /><ns0:Relationship Id="rId330" Type="http://schemas.openxmlformats.org/officeDocument/2006/relationships/externalLink" Target="externalLinks/externalLink303.xml" /><ns0:Relationship Id="rId331" Type="http://schemas.openxmlformats.org/officeDocument/2006/relationships/externalLink" Target="externalLinks/externalLink304.xml" /><ns0:Relationship Id="rId332" Type="http://schemas.openxmlformats.org/officeDocument/2006/relationships/externalLink" Target="externalLinks/externalLink305.xml" /><ns0:Relationship Id="rId333" Type="http://schemas.openxmlformats.org/officeDocument/2006/relationships/externalLink" Target="externalLinks/externalLink306.xml" /><ns0:Relationship Id="rId334" Type="http://schemas.openxmlformats.org/officeDocument/2006/relationships/externalLink" Target="externalLinks/externalLink307.xml" /><ns0:Relationship Id="rId335" Type="http://schemas.openxmlformats.org/officeDocument/2006/relationships/externalLink" Target="externalLinks/externalLink308.xml" /><ns0:Relationship Id="rId336" Type="http://schemas.openxmlformats.org/officeDocument/2006/relationships/externalLink" Target="externalLinks/externalLink309.xml" /><ns0:Relationship Id="rId337" Type="http://schemas.openxmlformats.org/officeDocument/2006/relationships/externalLink" Target="externalLinks/externalLink310.xml" /><ns0:Relationship Id="rId338" Type="http://schemas.openxmlformats.org/officeDocument/2006/relationships/externalLink" Target="externalLinks/externalLink311.xml" /><ns0:Relationship Id="rId339" Type="http://schemas.openxmlformats.org/officeDocument/2006/relationships/externalLink" Target="externalLinks/externalLink312.xml" /><ns0:Relationship Id="rId34" Type="http://schemas.openxmlformats.org/officeDocument/2006/relationships/externalLink" Target="externalLinks/externalLink7.xml" /><ns0:Relationship Id="rId340" Type="http://schemas.openxmlformats.org/officeDocument/2006/relationships/externalLink" Target="externalLinks/externalLink313.xml" /><ns0:Relationship Id="rId341" Type="http://schemas.openxmlformats.org/officeDocument/2006/relationships/externalLink" Target="externalLinks/externalLink314.xml" /><ns0:Relationship Id="rId342" Type="http://schemas.openxmlformats.org/officeDocument/2006/relationships/externalLink" Target="externalLinks/externalLink315.xml" /><ns0:Relationship Id="rId343" Type="http://schemas.openxmlformats.org/officeDocument/2006/relationships/externalLink" Target="externalLinks/externalLink316.xml" /><ns0:Relationship Id="rId344" Type="http://schemas.openxmlformats.org/officeDocument/2006/relationships/externalLink" Target="externalLinks/externalLink317.xml" /><ns0:Relationship Id="rId345" Type="http://schemas.openxmlformats.org/officeDocument/2006/relationships/externalLink" Target="externalLinks/externalLink318.xml" /><ns0:Relationship Id="rId346" Type="http://schemas.openxmlformats.org/officeDocument/2006/relationships/externalLink" Target="externalLinks/externalLink319.xml" /><ns0:Relationship Id="rId347" Type="http://schemas.openxmlformats.org/officeDocument/2006/relationships/externalLink" Target="externalLinks/externalLink320.xml" /><ns0:Relationship Id="rId348" Type="http://schemas.openxmlformats.org/officeDocument/2006/relationships/externalLink" Target="externalLinks/externalLink321.xml" /><ns0:Relationship Id="rId349" Type="http://schemas.openxmlformats.org/officeDocument/2006/relationships/externalLink" Target="externalLinks/externalLink322.xml" /><ns0:Relationship Id="rId35" Type="http://schemas.openxmlformats.org/officeDocument/2006/relationships/externalLink" Target="externalLinks/externalLink8.xml" /><ns0:Relationship Id="rId350" Type="http://schemas.openxmlformats.org/officeDocument/2006/relationships/externalLink" Target="externalLinks/externalLink323.xml" /><ns0:Relationship Id="rId351" Type="http://schemas.openxmlformats.org/officeDocument/2006/relationships/externalLink" Target="externalLinks/externalLink324.xml" /><ns0:Relationship Id="rId352" Type="http://schemas.openxmlformats.org/officeDocument/2006/relationships/externalLink" Target="externalLinks/externalLink325.xml" /><ns0:Relationship Id="rId353" Type="http://schemas.openxmlformats.org/officeDocument/2006/relationships/externalLink" Target="externalLinks/externalLink326.xml" /><ns0:Relationship Id="rId354" Type="http://schemas.openxmlformats.org/officeDocument/2006/relationships/externalLink" Target="externalLinks/externalLink327.xml" /><ns0:Relationship Id="rId355" Type="http://schemas.openxmlformats.org/officeDocument/2006/relationships/externalLink" Target="externalLinks/externalLink328.xml" /><ns0:Relationship Id="rId356" Type="http://schemas.openxmlformats.org/officeDocument/2006/relationships/externalLink" Target="externalLinks/externalLink329.xml" /><ns0:Relationship Id="rId357" Type="http://schemas.openxmlformats.org/officeDocument/2006/relationships/externalLink" Target="externalLinks/externalLink330.xml" /><ns0:Relationship Id="rId358" Type="http://schemas.openxmlformats.org/officeDocument/2006/relationships/externalLink" Target="externalLinks/externalLink331.xml" /><ns0:Relationship Id="rId359" Type="http://schemas.openxmlformats.org/officeDocument/2006/relationships/externalLink" Target="externalLinks/externalLink332.xml" /><ns0:Relationship Id="rId36" Type="http://schemas.openxmlformats.org/officeDocument/2006/relationships/externalLink" Target="externalLinks/externalLink9.xml" /><ns0:Relationship Id="rId360" Type="http://schemas.openxmlformats.org/officeDocument/2006/relationships/externalLink" Target="externalLinks/externalLink333.xml" /><ns0:Relationship Id="rId361" Type="http://schemas.openxmlformats.org/officeDocument/2006/relationships/externalLink" Target="externalLinks/externalLink334.xml" /><ns0:Relationship Id="rId362" Type="http://schemas.openxmlformats.org/officeDocument/2006/relationships/externalLink" Target="externalLinks/externalLink335.xml" /><ns0:Relationship Id="rId363" Type="http://schemas.openxmlformats.org/officeDocument/2006/relationships/externalLink" Target="externalLinks/externalLink336.xml" /><ns0:Relationship Id="rId364" Type="http://schemas.openxmlformats.org/officeDocument/2006/relationships/externalLink" Target="externalLinks/externalLink337.xml" /><ns0:Relationship Id="rId365" Type="http://schemas.openxmlformats.org/officeDocument/2006/relationships/externalLink" Target="externalLinks/externalLink338.xml" /><ns0:Relationship Id="rId366" Type="http://schemas.openxmlformats.org/officeDocument/2006/relationships/externalLink" Target="externalLinks/externalLink339.xml" /><ns0:Relationship Id="rId367" Type="http://schemas.openxmlformats.org/officeDocument/2006/relationships/externalLink" Target="externalLinks/externalLink340.xml" /><ns0:Relationship Id="rId37" Type="http://schemas.openxmlformats.org/officeDocument/2006/relationships/externalLink" Target="externalLinks/externalLink10.xml" /><ns0:Relationship Id="rId38" Type="http://schemas.openxmlformats.org/officeDocument/2006/relationships/externalLink" Target="externalLinks/externalLink11.xml" /><ns0:Relationship Id="rId39" Type="http://schemas.openxmlformats.org/officeDocument/2006/relationships/externalLink" Target="externalLinks/externalLink12.xml" /><ns0:Relationship Id="rId4" Type="http://schemas.openxmlformats.org/officeDocument/2006/relationships/worksheet" Target="worksheets/sheet1.xml" /><ns0:Relationship Id="rId40" Type="http://schemas.openxmlformats.org/officeDocument/2006/relationships/externalLink" Target="externalLinks/externalLink13.xml" /><ns0:Relationship Id="rId41" Type="http://schemas.openxmlformats.org/officeDocument/2006/relationships/externalLink" Target="externalLinks/externalLink14.xml" /><ns0:Relationship Id="rId42" Type="http://schemas.openxmlformats.org/officeDocument/2006/relationships/externalLink" Target="externalLinks/externalLink15.xml" /><ns0:Relationship Id="rId43" Type="http://schemas.openxmlformats.org/officeDocument/2006/relationships/externalLink" Target="externalLinks/externalLink16.xml" /><ns0:Relationship Id="rId44" Type="http://schemas.openxmlformats.org/officeDocument/2006/relationships/externalLink" Target="externalLinks/externalLink17.xml" /><ns0:Relationship Id="rId45" Type="http://schemas.openxmlformats.org/officeDocument/2006/relationships/externalLink" Target="externalLinks/externalLink18.xml" /><ns0:Relationship Id="rId46" Type="http://schemas.openxmlformats.org/officeDocument/2006/relationships/externalLink" Target="externalLinks/externalLink19.xml" /><ns0:Relationship Id="rId47" Type="http://schemas.openxmlformats.org/officeDocument/2006/relationships/externalLink" Target="externalLinks/externalLink20.xml" /><ns0:Relationship Id="rId48" Type="http://schemas.openxmlformats.org/officeDocument/2006/relationships/externalLink" Target="externalLinks/externalLink21.xml" /><ns0:Relationship Id="rId49" Type="http://schemas.openxmlformats.org/officeDocument/2006/relationships/externalLink" Target="externalLinks/externalLink22.xml" /><ns0:Relationship Id="rId5" Type="http://schemas.openxmlformats.org/officeDocument/2006/relationships/worksheet" Target="worksheets/sheet2.xml" /><ns0:Relationship Id="rId50" Type="http://schemas.openxmlformats.org/officeDocument/2006/relationships/externalLink" Target="externalLinks/externalLink23.xml" /><ns0:Relationship Id="rId51" Type="http://schemas.openxmlformats.org/officeDocument/2006/relationships/externalLink" Target="externalLinks/externalLink24.xml" /><ns0:Relationship Id="rId52" Type="http://schemas.openxmlformats.org/officeDocument/2006/relationships/externalLink" Target="externalLinks/externalLink25.xml" /><ns0:Relationship Id="rId53" Type="http://schemas.openxmlformats.org/officeDocument/2006/relationships/externalLink" Target="externalLinks/externalLink26.xml" /><ns0:Relationship Id="rId54" Type="http://schemas.openxmlformats.org/officeDocument/2006/relationships/externalLink" Target="externalLinks/externalLink27.xml" /><ns0:Relationship Id="rId55" Type="http://schemas.openxmlformats.org/officeDocument/2006/relationships/externalLink" Target="externalLinks/externalLink28.xml" /><ns0:Relationship Id="rId56" Type="http://schemas.openxmlformats.org/officeDocument/2006/relationships/externalLink" Target="externalLinks/externalLink29.xml" /><ns0:Relationship Id="rId57" Type="http://schemas.openxmlformats.org/officeDocument/2006/relationships/externalLink" Target="externalLinks/externalLink30.xml" /><ns0:Relationship Id="rId58" Type="http://schemas.openxmlformats.org/officeDocument/2006/relationships/externalLink" Target="externalLinks/externalLink31.xml" /><ns0:Relationship Id="rId59" Type="http://schemas.openxmlformats.org/officeDocument/2006/relationships/externalLink" Target="externalLinks/externalLink32.xml" /><ns0:Relationship Id="rId6" Type="http://schemas.openxmlformats.org/officeDocument/2006/relationships/worksheet" Target="worksheets/sheet3.xml" /><ns0:Relationship Id="rId60" Type="http://schemas.openxmlformats.org/officeDocument/2006/relationships/externalLink" Target="externalLinks/externalLink33.xml" /><ns0:Relationship Id="rId61" Type="http://schemas.openxmlformats.org/officeDocument/2006/relationships/externalLink" Target="externalLinks/externalLink34.xml" /><ns0:Relationship Id="rId62" Type="http://schemas.openxmlformats.org/officeDocument/2006/relationships/externalLink" Target="externalLinks/externalLink35.xml" /><ns0:Relationship Id="rId63" Type="http://schemas.openxmlformats.org/officeDocument/2006/relationships/externalLink" Target="externalLinks/externalLink36.xml" /><ns0:Relationship Id="rId64" Type="http://schemas.openxmlformats.org/officeDocument/2006/relationships/externalLink" Target="externalLinks/externalLink37.xml" /><ns0:Relationship Id="rId65" Type="http://schemas.openxmlformats.org/officeDocument/2006/relationships/externalLink" Target="externalLinks/externalLink38.xml" /><ns0:Relationship Id="rId66" Type="http://schemas.openxmlformats.org/officeDocument/2006/relationships/externalLink" Target="externalLinks/externalLink39.xml" /><ns0:Relationship Id="rId67" Type="http://schemas.openxmlformats.org/officeDocument/2006/relationships/externalLink" Target="externalLinks/externalLink40.xml" /><ns0:Relationship Id="rId68" Type="http://schemas.openxmlformats.org/officeDocument/2006/relationships/externalLink" Target="externalLinks/externalLink41.xml" /><ns0:Relationship Id="rId69" Type="http://schemas.openxmlformats.org/officeDocument/2006/relationships/externalLink" Target="externalLinks/externalLink42.xml" /><ns0:Relationship Id="rId7" Type="http://schemas.openxmlformats.org/officeDocument/2006/relationships/worksheet" Target="worksheets/sheet4.xml" /><ns0:Relationship Id="rId70" Type="http://schemas.openxmlformats.org/officeDocument/2006/relationships/externalLink" Target="externalLinks/externalLink43.xml" /><ns0:Relationship Id="rId71" Type="http://schemas.openxmlformats.org/officeDocument/2006/relationships/externalLink" Target="externalLinks/externalLink44.xml" /><ns0:Relationship Id="rId72" Type="http://schemas.openxmlformats.org/officeDocument/2006/relationships/externalLink" Target="externalLinks/externalLink45.xml" /><ns0:Relationship Id="rId73" Type="http://schemas.openxmlformats.org/officeDocument/2006/relationships/externalLink" Target="externalLinks/externalLink46.xml" /><ns0:Relationship Id="rId74" Type="http://schemas.openxmlformats.org/officeDocument/2006/relationships/externalLink" Target="externalLinks/externalLink47.xml" /><ns0:Relationship Id="rId75" Type="http://schemas.openxmlformats.org/officeDocument/2006/relationships/externalLink" Target="externalLinks/externalLink48.xml" /><ns0:Relationship Id="rId76" Type="http://schemas.openxmlformats.org/officeDocument/2006/relationships/externalLink" Target="externalLinks/externalLink49.xml" /><ns0:Relationship Id="rId77" Type="http://schemas.openxmlformats.org/officeDocument/2006/relationships/externalLink" Target="externalLinks/externalLink50.xml" /><ns0:Relationship Id="rId78" Type="http://schemas.openxmlformats.org/officeDocument/2006/relationships/externalLink" Target="externalLinks/externalLink51.xml" /><ns0:Relationship Id="rId79" Type="http://schemas.openxmlformats.org/officeDocument/2006/relationships/externalLink" Target="externalLinks/externalLink52.xml" /><ns0:Relationship Id="rId8" Type="http://schemas.openxmlformats.org/officeDocument/2006/relationships/worksheet" Target="worksheets/sheet5.xml" /><ns0:Relationship Id="rId80" Type="http://schemas.openxmlformats.org/officeDocument/2006/relationships/externalLink" Target="externalLinks/externalLink53.xml" /><ns0:Relationship Id="rId81" Type="http://schemas.openxmlformats.org/officeDocument/2006/relationships/externalLink" Target="externalLinks/externalLink54.xml" /><ns0:Relationship Id="rId82" Type="http://schemas.openxmlformats.org/officeDocument/2006/relationships/externalLink" Target="externalLinks/externalLink55.xml" /><ns0:Relationship Id="rId83" Type="http://schemas.openxmlformats.org/officeDocument/2006/relationships/externalLink" Target="externalLinks/externalLink56.xml" /><ns0:Relationship Id="rId84" Type="http://schemas.openxmlformats.org/officeDocument/2006/relationships/externalLink" Target="externalLinks/externalLink57.xml" /><ns0:Relationship Id="rId85" Type="http://schemas.openxmlformats.org/officeDocument/2006/relationships/externalLink" Target="externalLinks/externalLink58.xml" /><ns0:Relationship Id="rId86" Type="http://schemas.openxmlformats.org/officeDocument/2006/relationships/externalLink" Target="externalLinks/externalLink59.xml" /><ns0:Relationship Id="rId87" Type="http://schemas.openxmlformats.org/officeDocument/2006/relationships/externalLink" Target="externalLinks/externalLink60.xml" /><ns0:Relationship Id="rId88" Type="http://schemas.openxmlformats.org/officeDocument/2006/relationships/externalLink" Target="externalLinks/externalLink61.xml" /><ns0:Relationship Id="rId89" Type="http://schemas.openxmlformats.org/officeDocument/2006/relationships/externalLink" Target="externalLinks/externalLink62.xml" /><ns0:Relationship Id="rId9" Type="http://schemas.openxmlformats.org/officeDocument/2006/relationships/worksheet" Target="worksheets/sheet6.xml" /><ns0:Relationship Id="rId90" Type="http://schemas.openxmlformats.org/officeDocument/2006/relationships/externalLink" Target="externalLinks/externalLink63.xml" /><ns0:Relationship Id="rId91" Type="http://schemas.openxmlformats.org/officeDocument/2006/relationships/externalLink" Target="externalLinks/externalLink64.xml" /><ns0:Relationship Id="rId92" Type="http://schemas.openxmlformats.org/officeDocument/2006/relationships/externalLink" Target="externalLinks/externalLink65.xml" /><ns0:Relationship Id="rId93" Type="http://schemas.openxmlformats.org/officeDocument/2006/relationships/externalLink" Target="externalLinks/externalLink66.xml" /><ns0:Relationship Id="rId94" Type="http://schemas.openxmlformats.org/officeDocument/2006/relationships/externalLink" Target="externalLinks/externalLink67.xml" /><ns0:Relationship Id="rId95" Type="http://schemas.openxmlformats.org/officeDocument/2006/relationships/externalLink" Target="externalLinks/externalLink68.xml" /><ns0:Relationship Id="rId96" Type="http://schemas.openxmlformats.org/officeDocument/2006/relationships/externalLink" Target="externalLinks/externalLink69.xml" /><ns0:Relationship Id="rId97" Type="http://schemas.openxmlformats.org/officeDocument/2006/relationships/externalLink" Target="externalLinks/externalLink70.xml" /><ns0:Relationship Id="rId98" Type="http://schemas.openxmlformats.org/officeDocument/2006/relationships/externalLink" Target="externalLinks/externalLink71.xml" /><ns0:Relationship Id="rId99" Type="http://schemas.openxmlformats.org/officeDocument/2006/relationships/externalLink" Target="externalLinks/externalLink72.xml" /></ns0:Relationships>
</file>

<file path=xl/externalLinks/_rels/externalLink1.xml.rels><?xml version='1.0' encoding='utf-8'?>
<ns0:Relationships xmlns:ns0="http://schemas.openxmlformats.org/package/2006/relationships"><ns0:Relationship Id="rId1" Type="http://schemas.microsoft.com/office/2006/relationships/xlExternalLinkPath/xlPathMissing" Target="&#50896;&#50857;&#51652;/&#50896;&#50857;&#51652;&#51032;%20&#50896;/My%20Documents/&#50672;&#44208;.xls" TargetMode="External" /></ns0:Relationships>
</file>

<file path=xl/externalLinks/_rels/externalLink2.xml.rels><?xml version='1.0' encoding='utf-8'?>
<ns0:Relationships xmlns:ns0="http://schemas.openxmlformats.org/package/2006/relationships"><ns0:Relationship Id="rId1" Type="http://schemas.openxmlformats.org/officeDocument/2006/relationships/externalLinkPath" Target="file:///D:/&#50896;&#44032;&#44228;&#49328;/2020&#45380;/4&#50900;/17.%20&#54620;&#44397;&#52384;&#46020;&#44592;&#49696;&#50672;&#44396;&#50896;_&#47204;&#53580;&#51060;&#45320;%20&#54616;&#50669;&#51109;&#52824;%20&#49444;&#44228;%20&#48372;&#50756;%20&#48143;%20&#51228;&#51089;/1.%20&#50896;&#44032;&#44228;&#49328;/2.%20&#51228;&#51312;&#48512;&#47928;_&#54620;&#44397;&#52384;&#46020;&#44592;&#49696;&#50672;&#44396;&#50896;_&#47204;&#53580;&#51060;&#45320;%20&#54616;&#50669;&#51109;&#52824;%20&#49444;&#44228;%20&#48372;&#50756;%20&#48143;%20&#51228;&#51089;.xlsx" TargetMode="External" /></ns0:Relationships>
</file>

<file path=xl/externalLinks/_rels/externalLink3.xml.rels><?xml version='1.0' encoding='utf-8'?>
<ns0:Relationships xmlns:ns0="http://schemas.openxmlformats.org/package/2006/relationships"><ns0:Relationship Id="rId1" Type="http://schemas.microsoft.com/office/2006/relationships/xlExternalLinkPath/xlPathMissing" Target="&#51060;&#54616;&#50857;/C/&#49444;&#44228;&#46020;&#49436;/&#48372;&#44288;&#50857;&#49444;&#44228;&#49436;/&#53664;%20%20&#47785;/&#48320;&#44221;1&#52264;/&#50745;&#48317;&#44396;&#51312;&#47932;/&#50745;&#48317;&#49688;&#47049;&#49328;&#52636;&#49436;/kim/&#49688;&#47049;/&#50577;&#51648;&#49688;&#47049;/994004/U-TYPE.xls" TargetMode="External" /></ns0:Relationships>
</file>

<file path=xl/externalLinks/_rels/externalLink4.xml.rels><?xml version='1.0' encoding='utf-8'?>
<ns0:Relationships xmlns:ns0="http://schemas.openxmlformats.org/package/2006/relationships"><ns0:Relationship Id="rId1" Type="http://schemas.microsoft.com/office/2006/relationships/xlExternalLinkPath/xlPathMissing" Target="&#48149;&#48120;&#46976;/&#48120;&#46976;&#50896;&#44032;&#44228;&#49328;/2004/2&#50900;/ATM(&#52397;&#54840;,LG&#50644;&#49884;&#49828;)/&#50672;&#44208;.xls" TargetMode="External" /></ns0:Relationships>
</file>

<file path=xl/externalLinks/_rels/externalLink5.xml.rels><?xml version='1.0' encoding='utf-8'?>
<ns0:Relationships xmlns:ns0="http://schemas.openxmlformats.org/package/2006/relationships"><ns0:Relationship Id="rId1" Type="http://schemas.microsoft.com/office/2006/relationships/xlExternalLinkPath/xlPathMissing" Target="&#48149;&#50857;&#48177;&#44284;&#51109;/EDATA/SINGLE/OFFICE40/temp/&#50689;&#51333;&#46020;IBC&#49892;&#54665;&#44208;&#51116;.xls" TargetMode="External" /></ns0:Relationships>
</file>

<file path=xl/externalLinks/_rels/externalLink6.xml.rels><?xml version='1.0' encoding='utf-8'?>
<ns0:Relationships xmlns:ns0="http://schemas.openxmlformats.org/package/2006/relationships"><ns0:Relationship Id="rId1" Type="http://schemas.microsoft.com/office/2006/relationships/xlExternalLinkPath/xlPathMissing" Target="Dscljh/c/EXCEL/&#49688;&#51452;/&#49324;&#50629;&#49457;~1/96/&#49552;&#51061;&#44592;01.XLS" TargetMode="External" /></ns0:Relationships>
</file>

<file path=xl/externalLinks/_rels/externalLink7.xml.rels><?xml version='1.0' encoding='utf-8'?>
<ns0:Relationships xmlns:ns0="http://schemas.openxmlformats.org/package/2006/relationships"><ns0:Relationship Id="rId1" Type="http://schemas.openxmlformats.org/officeDocument/2006/relationships/externalLinkPath" Target="file:///A:/My%20Documents/Excel&#44204;&#51201;/G/Good%20Morning%20&#51613;&#44428;-01.xls" TargetMode="External" /></ns0:Relationships>
</file>

<file path=xl/externalLinks/_rels/externalLink8.xml.rels><?xml version='1.0' encoding='utf-8'?>
<ns0:Relationships xmlns:ns0="http://schemas.openxmlformats.org/package/2006/relationships"><ns0:Relationship Id="rId1" Type="http://schemas.microsoft.com/office/2006/relationships/xlExternalLinkPath/xlPathMissing" Target="&#44608;&#51008;&#50689;/D/&#47785;&#46041;.&#54788;&#45824;.&#54861;&#48512;/&#49340;&#49457;&#48516;&#45817;/&#44204;&#51201;&#49892;/&#44592;&#53440;/&#44060;&#51064;/4.&#45824;&#47532;/&#51060;&#49457;&#54616;/FILE/&#50696;&#49328;F/&#50500;&#54028;&#53944;F/&#50504;&#50577;2.xls" TargetMode="External" /></ns0:Relationships>
</file>

<file path=xl/externalLinks/_rels/externalLink9.xml.rels><?xml version='1.0' encoding='utf-8'?>
<ns0:Relationships xmlns:ns0="http://schemas.openxmlformats.org/package/2006/relationships"><ns0:Relationship Id="rId1" Type="http://schemas.microsoft.com/office/2006/relationships/xlExternalLinkPath/xlPathMissing" Target="Ntcom/work/MY/RETAIN/&#50745;&#48317;&#51312;&#44552;&#49688;&#51221;.xls" TargetMode="External" /></ns0:Relationships>
</file>

<file path=xl/externalLinks/_rels/externalLink10.xml.rels><?xml version='1.0' encoding='utf-8'?>
<ns0:Relationships xmlns:ns0="http://schemas.openxmlformats.org/package/2006/relationships"><ns0:Relationship Id="rId1" Type="http://schemas.microsoft.com/office/2006/relationships/xlExternalLinkPath/xlPathMissing" Target="&#51109;&#54788;&#50864;/&#50896;&#44032;&#44228;&#49328;/My%20Documents/&#50896;&#44032;&#44228;&#49328;/&#50896;&#44032;&#44228;&#49328;/Book4.xls" TargetMode="External" /></ns0:Relationships>
</file>

<file path=xl/externalLinks/_rels/externalLink11.xml.rels><?xml version='1.0' encoding='utf-8'?>
<ns0:Relationships xmlns:ns0="http://schemas.openxmlformats.org/package/2006/relationships"><ns0:Relationship Id="rId1" Type="http://schemas.openxmlformats.org/officeDocument/2006/relationships/externalLinkPath" Target="file:///D:/&#44277;&#50976;&#48169;/My%20Documents/&#46041;&#54644;&#44368;&#45824;/&#46041;&#54644;P(PILE).xls" TargetMode="External" /></ns0:Relationships>
</file>

<file path=xl/externalLinks/_rels/externalLink12.xml.rels><?xml version='1.0' encoding='utf-8'?>
<ns0:Relationships xmlns:ns0="http://schemas.openxmlformats.org/package/2006/relationships"><ns0:Relationship Id="rId1" Type="http://schemas.openxmlformats.org/officeDocument/2006/relationships/externalLinkPath" Target="file:///D:/&#44277;&#50976;&#48169;/9713090/&#51109;&#54637;&#49440;/EXCEL/BYP60.XLS" TargetMode="External" /></ns0:Relationships>
</file>

<file path=xl/externalLinks/_rels/externalLink13.xml.rels><?xml version='1.0' encoding='utf-8'?>
<ns0:Relationships xmlns:ns0="http://schemas.openxmlformats.org/package/2006/relationships"><ns0:Relationship Id="rId1" Type="http://schemas.microsoft.com/office/2006/relationships/xlExternalLinkPath/xlPathMissing" Target="Kimssang/&#45208;&#51032;&#51089;&#50629;/&#49436;&#48372;&#49457;/&#44277;%20%20&#49324;/&#49324;&#51649;-&#52488;&#51021;/4&#52264;&#44032;&#47196;&#46321;/DWG/ILOT-MI/SUNGNAM/TAL/SUNGNAM1.XLS" TargetMode="External" /></ns0:Relationships>
</file>

<file path=xl/externalLinks/_rels/externalLink14.xml.rels><?xml version='1.0' encoding='utf-8'?>
<ns0:Relationships xmlns:ns0="http://schemas.openxmlformats.org/package/2006/relationships"><ns0:Relationship Id="rId1" Type="http://schemas.microsoft.com/office/2006/relationships/xlExternalLinkPath/xlPathMissing" Target="Kimssang/&#45208;&#51032;&#51089;&#50629;/&#49436;&#48372;&#49457;/&#44277;%20%20&#49324;/&#49324;&#51649;-&#52488;&#51021;/4&#52264;&#44032;&#47196;&#46321;/DWG/ILOT-MI/YUNCH/PLOT/SD.XLS" TargetMode="External" /></ns0:Relationships>
</file>

<file path=xl/externalLinks/_rels/externalLink15.xml.rels><?xml version='1.0' encoding='utf-8'?>
<ns0:Relationships xmlns:ns0="http://schemas.openxmlformats.org/package/2006/relationships"><ns0:Relationship Id="rId1" Type="http://schemas.microsoft.com/office/2006/relationships/xlExternalLinkPath/xlPathMissing" Target="&#51221;&#49457;&#54984;/SharedDocs/My%20Documents/2002&#45380;(&#51060;&#51333;&#48276;&#54028;&#51060;&#54021;!)/&#50577;&#49885;data/2000&#44221;&#51452;EXPO/7&#50900;file/&#46020;&#47196;&#44277;&#49324;/&#49436;&#50872;&#49884;CCTV.xls" TargetMode="External" /></ns0:Relationships>
</file>

<file path=xl/externalLinks/_rels/externalLink16.xml.rels><?xml version='1.0' encoding='utf-8'?>
<ns0:Relationships xmlns:ns0="http://schemas.openxmlformats.org/package/2006/relationships"><ns0:Relationship Id="rId1" Type="http://schemas.microsoft.com/office/2006/relationships/xlExternalLinkPath/xlPathMissing" Target="CMK/&#44032;&#51256;&#44032;&#49464;&#50836;/&#49436;&#50872;&#49884;&#49888;&#54840;.xls" TargetMode="External" /></ns0:Relationships>
</file>

<file path=xl/externalLinks/_rels/externalLink17.xml.rels><?xml version='1.0' encoding='utf-8'?>
<ns0:Relationships xmlns:ns0="http://schemas.openxmlformats.org/package/2006/relationships"><ns0:Relationship Id="rId1" Type="http://schemas.microsoft.com/office/2006/relationships/xlExternalLinkPath/xlPathMissing" Target="&#50689;&#50629;1&#48376;&#48512;(1)/C/&#50689;&#50629;1&#48376;&#48512;/4.&#44608;&#51116;&#49457;/&#44396;&#49328;/&#44396;&#49328;&#51333;&#54633;&#50868;&#46041;&#44204;&#51201;1,2/My%20Documents/sys_cabling_12.xls" TargetMode="External" /></ns0:Relationships>
</file>

<file path=xl/externalLinks/_rels/externalLink18.xml.rels><?xml version='1.0' encoding='utf-8'?>
<ns0:Relationships xmlns:ns0="http://schemas.openxmlformats.org/package/2006/relationships"><ns0:Relationship Id="rId1" Type="http://schemas.microsoft.com/office/2006/relationships/xlExternalLinkPath/xlPathMissing" Target="&#48149;&#45824;&#50864;/Escalation/My%20Documents/2001&#45380;%20&#45236;&#50669;&#49436;&#54260;&#45908;/&#49548;&#54252;&#48176;&#49688;&#51109;/&#45800;&#44032;&#48372;&#50756;&#54260;&#45908;/WINDOWS/TEMP/TD_0001.DIR/&#47564;&#44221;&#47932;&#47049;&#48372;&#50756;%20&#48320;&#44221;&#44228;&#50557;&#45236;&#50669;(&#52509;&#44292;-&#52628;&#44032;&#44552;&#50529;&#52392;&#48512;).XLS" TargetMode="External" /></ns0:Relationships>
</file>

<file path=xl/externalLinks/_rels/externalLink19.xml.rels><?xml version='1.0' encoding='utf-8'?>
<ns0:Relationships xmlns:ns0="http://schemas.openxmlformats.org/package/2006/relationships"><ns0:Relationship Id="rId1" Type="http://schemas.microsoft.com/office/2006/relationships/xlExternalLinkPath/xlPathMissing" Target="&#44608;&#48124;&#49688;/&#44608;&#48124;&#49688;E/SE0-DWG/&#52404;&#50977;/XLS/ALL-XLS/ULSAN/PRICE.XLS" TargetMode="External" /></ns0:Relationships>
</file>

<file path=xl/externalLinks/_rels/externalLink20.xml.rels><?xml version='1.0' encoding='utf-8'?>
<ns0:Relationships xmlns:ns0="http://schemas.openxmlformats.org/package/2006/relationships"><ns0:Relationship Id="rId1" Type="http://schemas.openxmlformats.org/officeDocument/2006/relationships/externalLinkPath" Target="file:///D:/WINDOWS/Application%20Data/Microsoft/Templates/Zforder/Trans/Secret/My%20Util/DON/SD.XLS" TargetMode="External" /></ns0:Relationships>
</file>

<file path=xl/externalLinks/_rels/externalLink21.xml.rels><?xml version='1.0' encoding='utf-8'?>
<ns0:Relationships xmlns:ns0="http://schemas.openxmlformats.org/package/2006/relationships"><ns0:Relationship Id="rId1" Type="http://schemas.microsoft.com/office/2006/relationships/xlExternalLinkPath/xlPathMissing" Target="&#53685;&#54633;%20&#47928;&#49436;1" TargetMode="External" /></ns0:Relationships>
</file>

<file path=xl/externalLinks/_rels/externalLink22.xml.rels><?xml version='1.0' encoding='utf-8'?>
<ns0:Relationships xmlns:ns0="http://schemas.openxmlformats.org/package/2006/relationships"><ns0:Relationship Id="rId1" Type="http://schemas.microsoft.com/office/2006/relationships/xlExternalLinkPath/xlPathMissing" Target="&#50976;&#51068;&#49436;&#48260;/&#50976;&#51068;&#49436;&#48260;_C/&#47568;&#44256;&#44060;&#53552;&#45328;&#44277;&#49324;/&#47568;&#44256;&#44060;&#45236;&#50669;&#49436;/&#44032;&#54364;&#51648;&#50896;&#44032;/&#44396;&#47168;&#49884;.XLS" TargetMode="External" /></ns0:Relationships>
</file>

<file path=xl/externalLinks/_rels/externalLink23.xml.rels><?xml version='1.0' encoding='utf-8'?>
<ns0:Relationships xmlns:ns0="http://schemas.openxmlformats.org/package/2006/relationships"><ns0:Relationship Id="rId1" Type="http://schemas.microsoft.com/office/2006/relationships/xlExternalLinkPath/xlPathMissing" Target="&#51076;&#51032;&#51221;/C/&#44277;&#47924;&#50629;&#47924;/&#45824;&#48376;&#49324;/&#44148;&#52629;&#49884;&#44277;&#54016;%20&#44277;&#49324;&#54788;&#54889;&#48372;&#44256;/4&#50900;&#49892;&#51201;.XLS" TargetMode="External" /></ns0:Relationships>
</file>

<file path=xl/externalLinks/_rels/externalLink24.xml.rels><?xml version='1.0' encoding='utf-8'?>
<ns0:Relationships xmlns:ns0="http://schemas.openxmlformats.org/package/2006/relationships"><ns0:Relationship Id="rId1" Type="http://schemas.microsoft.com/office/2006/relationships/xlExternalLinkPath/xlPathMissing" Target="&#50872;&#46980;&#46972;&#46497;/&#51096;&#50024;&#50556;&#46076;/&#46497;/dacom/&#50896;&#51452;~&#51228;&#52380;/&#50896;&#51452;&#52572;&#51333;/&#44277;&#53685;&#51088;&#47308;.xls" TargetMode="External" /></ns0:Relationships>
</file>

<file path=xl/externalLinks/_rels/externalLink25.xml.rels><?xml version='1.0' encoding='utf-8'?>
<ns0:Relationships xmlns:ns0="http://schemas.openxmlformats.org/package/2006/relationships"><ns0:Relationship Id="rId1" Type="http://schemas.microsoft.com/office/2006/relationships/xlExternalLinkPath/xlPathMissing" Target="User-xwgfxxwuul/&#47196;&#52972;%20&#46356;&#49828;&#53356;%20(c)/&#52397;&#52380;~&#50689;&#52380;/&#50689;&#52380;~&#52397;&#52380;(&#51204;&#52404;).xls" TargetMode="External" /></ns0:Relationships>
</file>

<file path=xl/externalLinks/_rels/externalLink26.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46041;&#54644;P(PILE).xls" TargetMode="External" /></ns0:Relationships>
</file>

<file path=xl/externalLinks/_rels/externalLink27.xml.rels><?xml version='1.0' encoding='utf-8'?>
<ns0:Relationships xmlns:ns0="http://schemas.openxmlformats.org/package/2006/relationships"><ns0:Relationship Id="rId1" Type="http://schemas.microsoft.com/office/2006/relationships/xlExternalLinkPath/xlPathMissing" Target="&#44396;&#48337;&#47784;/&#44221;&#51452;&#49884;&#52572;&#51333;050826/9713090/&#51109;&#54637;&#49440;/EXCEL/BYP60.XLS" TargetMode="External" /></ns0:Relationships>
</file>

<file path=xl/externalLinks/_rels/externalLink28.xml.rels><?xml version='1.0' encoding='utf-8'?>
<ns0:Relationships xmlns:ns0="http://schemas.openxmlformats.org/package/2006/relationships"><ns0:Relationship Id="rId1" Type="http://schemas.microsoft.com/office/2006/relationships/xlExternalLinkPath/xlPathMissing" Target="&#51060;&#49345;&#51456;/&#51060;&#49345;&#51456;/DOOSAN/RAHMEN/R1.XLS" TargetMode="External" /></ns0:Relationships>
</file>

<file path=xl/externalLinks/_rels/externalLink29.xml.rels><?xml version='1.0' encoding='utf-8'?>
<ns0:Relationships xmlns:ns0="http://schemas.openxmlformats.org/package/2006/relationships"><ns0:Relationship Id="rId1" Type="http://schemas.microsoft.com/office/2006/relationships/xlExternalLinkPath/xlPathMissing" Target="Fileserver2/Kong/My%20Documents/&#50504;&#47732;&#46020;/&#45236;%20&#49436;&#47448;%20&#44032;&#48169;/&#48260;&#49828;&#49849;&#44053;&#51109;/4&#50900;&#50864;&#51452;&#51068;&#50948;&#45824;&#44032;.xls" TargetMode="External" /></ns0:Relationships>
</file>

<file path=xl/externalLinks/_rels/externalLink30.xml.rels><?xml version='1.0' encoding='utf-8'?>
<ns0:Relationships xmlns:ns0="http://schemas.openxmlformats.org/package/2006/relationships"><ns0:Relationship Id="rId1" Type="http://schemas.microsoft.com/office/2006/relationships/xlExternalLinkPath/xlPathMissing" Target="&#44288;&#47532;&#48512;/C/&#45236;&#51089;&#50629;&#54868;&#51068;/&#44592;&#53440;&#46321;&#46321;/&#50977;&#47161;&#50724;&#49373;/&#49892;&#51221;&#48372;&#44256;/&#49888;&#45817;1&#44396;/&#49892;&#51221;&#48372;&#44256;/9901&#45800;&#44032;.xls" TargetMode="External" /></ns0:Relationships>
</file>

<file path=xl/externalLinks/_rels/externalLink31.xml.rels><?xml version='1.0' encoding='utf-8'?>
<ns0:Relationships xmlns:ns0="http://schemas.openxmlformats.org/package/2006/relationships"><ns0:Relationship Id="rId1" Type="http://schemas.microsoft.com/office/2006/relationships/xlExternalLinkPath/xlPathMissing" Target="&#50980;&#51116;&#44305;/&#45824;&#44396;&#54617;&#49373;&#47928;&#54868;/1-1WORK/2&#49688;&#50896;&#48124;&#51088;&#50669;&#49324;2/&#51068;&#48152;&#53664;&#47785;&#44148;&#52629;/&#52509;&#44292;&#50896;&#44032;&#44228;&#49328;&#49436;1.xls" TargetMode="External" /></ns0:Relationships>
</file>

<file path=xl/externalLinks/_rels/externalLink32.xml.rels><?xml version='1.0' encoding='utf-8'?>
<ns0:Relationships xmlns:ns0="http://schemas.openxmlformats.org/package/2006/relationships"><ns0:Relationship Id="rId1" Type="http://schemas.microsoft.com/office/2006/relationships/xlExternalLinkPath/xlPathMissing" Target="&#44288;&#47532;&#48512;/C/JUNG/&#45824;&#54217;/&#51222;&#51648;.XLS" TargetMode="External" /></ns0:Relationships>
</file>

<file path=xl/externalLinks/_rels/externalLink33.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file/&#49436;&#50872;&#49884;&#49888;&#54840;.xls" TargetMode="External" /></ns0:Relationships>
</file>

<file path=xl/externalLinks/_rels/externalLink34.xml.rels><?xml version='1.0' encoding='utf-8'?>
<ns0:Relationships xmlns:ns0="http://schemas.openxmlformats.org/package/2006/relationships"><ns0:Relationship Id="rId1" Type="http://schemas.microsoft.com/office/2006/relationships/xlExternalLinkPath/xlPathMissing" Target="User-xwgfxxwuul/&#47196;&#52972;%20&#46356;&#49828;&#53356;%20(c)/KIM/SK-SUL.XLS" TargetMode="External" /></ns0:Relationships>
</file>

<file path=xl/externalLinks/_rels/externalLink35.xml.rels><?xml version='1.0' encoding='utf-8'?>
<ns0:Relationships xmlns:ns0="http://schemas.openxmlformats.org/package/2006/relationships"><ns0:Relationship Id="rId1" Type="http://schemas.microsoft.com/office/2006/relationships/xlExternalLinkPath/xlPathMissing" Target="CMK/&#44032;&#51256;&#44032;&#49464;&#50836;/work-form.xls" TargetMode="External" /></ns0:Relationships>
</file>

<file path=xl/externalLinks/_rels/externalLink36.xml.rels><?xml version='1.0' encoding='utf-8'?>
<ns0:Relationships xmlns:ns0="http://schemas.openxmlformats.org/package/2006/relationships"><ns0:Relationship Id="rId1" Type="http://schemas.microsoft.com/office/2006/relationships/xlExternalLinkPath/xlPathMissing" Target="CMK/&#44032;&#51256;&#44032;&#49464;&#50836;/&#49436;&#50872;&#49884;CCTV.xls" TargetMode="External" /></ns0:Relationships>
</file>

<file path=xl/externalLinks/_rels/externalLink37.xml.rels><?xml version='1.0' encoding='utf-8'?>
<ns0:Relationships xmlns:ns0="http://schemas.openxmlformats.org/package/2006/relationships"><ns0:Relationship Id="rId1" Type="http://schemas.microsoft.com/office/2006/relationships/xlExternalLinkPath/xlPathMissing" Target="&#51652;&#50500;4/D/EXCEL/DATAPCS/DDD.XLS" TargetMode="External" /></ns0:Relationships>
</file>

<file path=xl/externalLinks/_rels/externalLink38.xml.rels><?xml version='1.0' encoding='utf-8'?>
<ns0:Relationships xmlns:ns0="http://schemas.openxmlformats.org/package/2006/relationships"><ns0:Relationship Id="rId1" Type="http://schemas.openxmlformats.org/officeDocument/2006/relationships/externalLinkPath" Target="file:///D:/KNK/2002&#45380;5&#50900;14&#51068;&#48512;&#53552;/&#50896;&#44032;&#44228;&#49328;/&#49345;&#51452;&#49884;(&#44032;&#50517;&#51109;&#51669;&#49688;&#49444;&#48708;)/work-form.xls" TargetMode="External" /></ns0:Relationships>
</file>

<file path=xl/externalLinks/_rels/externalLink39.xml.rels><?xml version='1.0' encoding='utf-8'?>
<ns0:Relationships xmlns:ns0="http://schemas.openxmlformats.org/package/2006/relationships"><ns0:Relationship Id="rId1" Type="http://schemas.microsoft.com/office/2006/relationships/xlExternalLinkPath/xlPathMissing" Target="SKEC_EB1/EB_1/1KON/YANGSIK/GAEYOXLS.XLS" TargetMode="External" /></ns0:Relationships>
</file>

<file path=xl/externalLinks/_rels/externalLink40.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MSOffice/99file/&#49436;&#50872;&#49884;&#49888;&#54840;-2.xls" TargetMode="External" /></ns0:Relationships>
</file>

<file path=xl/externalLinks/_rels/externalLink41.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50745;&#48317;/&#48152;&#51473;&#47141;&#49885;(h=4.0m).xls" TargetMode="External" /></ns0:Relationships>
</file>

<file path=xl/externalLinks/_rels/externalLink42.xml.rels><?xml version='1.0' encoding='utf-8'?>
<ns0:Relationships xmlns:ns0="http://schemas.openxmlformats.org/package/2006/relationships"><ns0:Relationship Id="rId1" Type="http://schemas.openxmlformats.org/officeDocument/2006/relationships/externalLinkPath" Target="file:///A:/&#44221;&#52272;&#52397;/work-form.xls" TargetMode="External" /></ns0:Relationships>
</file>

<file path=xl/externalLinks/_rels/externalLink43.xml.rels><?xml version='1.0' encoding='utf-8'?>
<ns0:Relationships xmlns:ns0="http://schemas.openxmlformats.org/package/2006/relationships"><ns0:Relationship Id="rId1" Type="http://schemas.microsoft.com/office/2006/relationships/xlExternalLinkPath/xlPathMissing" Target="&#50724;&#51008;&#51221;/d/My%20Documents/&#44148;&#52629;&#51020;&#54693;.xls" TargetMode="External" /></ns0:Relationships>
</file>

<file path=xl/externalLinks/_rels/externalLink44.xml.rels><?xml version='1.0' encoding='utf-8'?>
<ns0:Relationships xmlns:ns0="http://schemas.openxmlformats.org/package/2006/relationships"><ns0:Relationship Id="rId1" Type="http://schemas.microsoft.com/office/2006/relationships/xlExternalLinkPath/xlPathMissing" Target="&#51060;&#47749;&#55148;/&#50896;&#44032;&#48516;&#49437;&#54016;/Documents%20and%20Settings/&#54861;&#44600;&#46041;/My%20Documents/My%20eBooks/&#51204;&#51452;&#51652;&#51077;&#47196;%20&#48372;&#44256;&#49436;/&#51217;&#49688;&#49436;&#47448;/&#51204;&#51452;&#51652;&#51077;&#46020;&#47196;(&#50896;&#45824;&#54620;&#48169;&#48337;&#50896;~&#54036;&#48373;&#46041;&#51204;&#48513;&#51008;&#54665;&#50526;)&#54869;&#51109;&#44277;&#49324;/&#45236;&#50669;&#48143;&#49688;&#47049;&#49328;&#52636;&#49436;/&#50896;&#45824;&#54620;&#48169;&#48337;&#50896;~&#52628;&#52380;&#45824;&#44368;&#45224;&#45800;&#44620;&#51648;(&#48372;&#46020;&#50977;&#44368;&#51228;&#50808;)/&#44053;.xls" TargetMode="External" /></ns0:Relationships>
</file>

<file path=xl/externalLinks/_rels/externalLink45.xml.rels><?xml version='1.0' encoding='utf-8'?>
<ns0:Relationships xmlns:ns0="http://schemas.openxmlformats.org/package/2006/relationships"><ns0:Relationship Id="rId1" Type="http://schemas.microsoft.com/office/2006/relationships/xlExternalLinkPath/xlPathMissing" Target="&#50724;&#51648;&#50689;/a-project/&#46041;&#54644;EXP/&#48376;&#49440;&#45800;&#44032;/&#50641;&#49472;/&#44396;-&#48320;&#49688;.XLS" TargetMode="External" /></ns0:Relationships>
</file>

<file path=xl/externalLinks/_rels/externalLink46.xml.rels><?xml version='1.0' encoding='utf-8'?>
<ns0:Relationships xmlns:ns0="http://schemas.openxmlformats.org/package/2006/relationships"><ns0:Relationship Id="rId1" Type="http://schemas.microsoft.com/office/2006/relationships/xlExternalLinkPath/xlPathMissing" Target="&#50976;&#51648;&#54788;/&#48120;&#47000;&#49464;&#50880;%20_%20&#54620;&#44053;%20&#49884;&#50896;&#51648;/12.06.20/&#51008;&#51652;&#49688;&#51221;_&#45236;&#50669;_20120615/Documents%20and%20Settings/WindowsXP/My%20Documents/&#51204;&#44592;&#51088;&#47308;.XLS" TargetMode="External" /></ns0:Relationships>
</file>

<file path=xl/externalLinks/_rels/externalLink47.xml.rels><?xml version='1.0' encoding='utf-8'?>
<ns0:Relationships xmlns:ns0="http://schemas.openxmlformats.org/package/2006/relationships"><ns0:Relationship Id="rId1" Type="http://schemas.microsoft.com/office/2006/relationships/xlExternalLinkPath/xlPathMissing" Target="&#44396;&#48337;&#47784;/&#44221;&#51452;&#49884;&#52572;&#51333;050826/&#49457;&#54788;&#51116;/&#49352;%20&#54260;&#45908;/&#46041;&#54644;&#51649;&#51217;5.XLS" TargetMode="External" /></ns0:Relationships>
</file>

<file path=xl/externalLinks/_rels/externalLink48.xml.rels><?xml version='1.0' encoding='utf-8'?>
<ns0:Relationships xmlns:ns0="http://schemas.openxmlformats.org/package/2006/relationships"><ns0:Relationship Id="rId1" Type="http://schemas.microsoft.com/office/2006/relationships/xlExternalLinkPath/xlPathMissing" Target="CMK/&#44032;&#51256;&#44032;&#49464;&#50836;/MSOffice/99file/&#49436;&#50872;&#49884;&#49888;&#54840;-2.xls" TargetMode="External" /></ns0:Relationships>
</file>

<file path=xl/externalLinks/_rels/externalLink49.xml.rels><?xml version='1.0' encoding='utf-8'?>
<ns0:Relationships xmlns:ns0="http://schemas.openxmlformats.org/package/2006/relationships"><ns0:Relationship Id="rId1" Type="http://schemas.openxmlformats.org/officeDocument/2006/relationships/externalLinkPath" Target="file:///A:/&#44148;&#52629;/SE6380/TOP1/MISS_&#49688;/ORIGINAL/&#49688;_01.XLS" TargetMode="External" /></ns0:Relationships>
</file>

<file path=xl/externalLinks/_rels/externalLink50.xml.rels><?xml version='1.0' encoding='utf-8'?>
<ns0:Relationships xmlns:ns0="http://schemas.openxmlformats.org/package/2006/relationships"><ns0:Relationship Id="rId1" Type="http://schemas.microsoft.com/office/2006/relationships/xlExternalLinkPath/xlPathMissing" Target="&#48149;&#45824;&#50864;/Escalation/My%20Documents/2001&#45380;%20&#45236;&#50669;&#49436;&#54260;&#45908;/&#49548;&#54252;&#48176;&#49688;&#51109;/&#45800;&#44032;&#48372;&#50756;&#54260;&#45908;/&#44277;&#47924;&#48512;/wm(&#44277;&#49324;&#44288;&#47532;)/&#50641;&#49472;&#47928;&#49436;/&#44277;&#49324;2&#44284;/&#46041;&#51652;&#45453;&#51312;/&#44277;&#47924;&#44284;/&#44228;&#54868;&#51648;&#44396;/99/99&#47932;&#47049;&#48372;/99&#44228;&#54868;&#49884;&#54665;&#48320;&#44221;.xls" TargetMode="External" /></ns0:Relationships>
</file>

<file path=xl/externalLinks/_rels/externalLink51.xml.rels><?xml version='1.0' encoding='utf-8'?>
<ns0:Relationships xmlns:ns0="http://schemas.openxmlformats.org/package/2006/relationships"><ns0:Relationship Id="rId1" Type="http://schemas.microsoft.com/office/2006/relationships/xlExternalLinkPath/xlPathMissing" Target="&#44053;&#46041;&#54840;/&#44053;&#46041;&#54840;/MSOFFICE/EXCEL/EXAMPLES/TEST1.XLS" TargetMode="External" /></ns0:Relationships>
</file>

<file path=xl/externalLinks/_rels/externalLink52.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50745;&#48317;/&#49888;&#44600;(h-pile400).xls" TargetMode="External" /></ns0:Relationships>
</file>

<file path=xl/externalLinks/_rels/externalLink53.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44368;&#44033;/&#46041;&#54644;sam.xls" TargetMode="External" /></ns0:Relationships>
</file>

<file path=xl/externalLinks/_rels/externalLink54.xml.rels><?xml version='1.0' encoding='utf-8'?>
<ns0:Relationships xmlns:ns0="http://schemas.openxmlformats.org/package/2006/relationships"><ns0:Relationship Id="rId1" Type="http://schemas.openxmlformats.org/officeDocument/2006/relationships/externalLinkPath" Target="file:///J:/TEAM-5/Office/Excel/9609F/&#44608;&#52380;&#51068;&#50948;.XLS" TargetMode="External" /></ns0:Relationships>
</file>

<file path=xl/externalLinks/_rels/externalLink55.xml.rels><?xml version='1.0' encoding='utf-8'?>
<ns0:Relationships xmlns:ns0="http://schemas.openxmlformats.org/package/2006/relationships"><ns0:Relationship Id="rId1" Type="http://schemas.microsoft.com/office/2006/relationships/xlExternalLinkPath/xlPathMissing" Target="KMS/&#45347;&#50612;&#51452;&#49464;&#50836;/work-form.xls" TargetMode="External" /></ns0:Relationships>
</file>

<file path=xl/externalLinks/_rels/externalLink56.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ork-form.xls" TargetMode="External" /></ns0:Relationships>
</file>

<file path=xl/externalLinks/_rels/externalLink5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office%20&#50577;&#49885;/I&#19968;&#33324;&#27604;.xls" TargetMode="External" /></ns0:Relationships>
</file>

<file path=xl/externalLinks/_rels/externalLink58.xml.rels><?xml version='1.0' encoding='utf-8'?>
<ns0:Relationships xmlns:ns0="http://schemas.openxmlformats.org/package/2006/relationships"><ns0:Relationship Id="rId1" Type="http://schemas.microsoft.com/office/2006/relationships/xlExternalLinkPath/xlPathMissing" Target="&#51060;&#49345;&#51456;/&#51060;&#49345;&#51456;/project/&#46041;&#47749;/&#51109;&#54637;&#49440;/&#44396;&#51312;&#44228;&#49328;/BO1.XLS" TargetMode="External" /></ns0:Relationships>
</file>

<file path=xl/externalLinks/_rels/externalLink59.xml.rels><?xml version='1.0' encoding='utf-8'?>
<ns0:Relationships xmlns:ns0="http://schemas.openxmlformats.org/package/2006/relationships"><ns0:Relationship Id="rId1" Type="http://schemas.microsoft.com/office/2006/relationships/xlExternalLinkPath/xlPathMissing" Target="&#44608;&#52285;&#44508;/D/ETC/&#44221;&#54984;2/&#49548;&#50629;1&#44368;.XLS" TargetMode="External" /></ns0:Relationships>
</file>

<file path=xl/externalLinks/_rels/externalLink60.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work-form.xls" TargetMode="External" /></ns0:Relationships>
</file>

<file path=xl/externalLinks/_rels/externalLink61.xml.rels><?xml version='1.0' encoding='utf-8'?>
<ns0:Relationships xmlns:ns0="http://schemas.openxmlformats.org/package/2006/relationships"><ns0:Relationship Id="rId1" Type="http://schemas.microsoft.com/office/2006/relationships/xlExternalLinkPath/xlPathMissing" Target="KMS/&#45347;&#50612;&#51452;&#49464;&#50836;/OFFICE%20&#50577;&#49885;/I&#19968;&#33324;&#27604;.xls" TargetMode="External" /></ns0:Relationships>
</file>

<file path=xl/externalLinks/_rels/externalLink62.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MSOffice/99file/&#49436;&#50872;&#49884;&#49888;&#54840;-2.xls" TargetMode="External" /></ns0:Relationships>
</file>

<file path=xl/externalLinks/_rels/externalLink63.xml.rels><?xml version='1.0' encoding='utf-8'?>
<ns0:Relationships xmlns:ns0="http://schemas.openxmlformats.org/package/2006/relationships"><ns0:Relationship Id="rId1" Type="http://schemas.openxmlformats.org/officeDocument/2006/relationships/externalLinkPath" Target="file:///D:/work-form.xls" TargetMode="External" /></ns0:Relationships>
</file>

<file path=xl/externalLinks/_rels/externalLink64.xml.rels><?xml version='1.0' encoding='utf-8'?>
<ns0:Relationships xmlns:ns0="http://schemas.openxmlformats.org/package/2006/relationships"><ns0:Relationship Id="rId1" Type="http://schemas.openxmlformats.org/officeDocument/2006/relationships/externalLinkPath" Target="file:///A:/2000file/&#49436;&#49885;file/office%20&#50577;&#49885;/I&#19968;&#33324;&#27604;.xls" TargetMode="External" /></ns0:Relationships>
</file>

<file path=xl/externalLinks/_rels/externalLink65.xml.rels><?xml version='1.0' encoding='utf-8'?>
<ns0:Relationships xmlns:ns0="http://schemas.openxmlformats.org/package/2006/relationships"><ns0:Relationship Id="rId1" Type="http://schemas.openxmlformats.org/officeDocument/2006/relationships/externalLinkPath" Target="file:///A:/MSOffice/99file/&#49436;&#50872;&#49884;&#49888;&#54840;-2.xls" TargetMode="External" /></ns0:Relationships>
</file>

<file path=xl/externalLinks/_rels/externalLink6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45347;&#50612;&#51452;&#49464;&#50836;/&#49436;&#50872;&#49884;&#49888;&#54840;.xls" TargetMode="External" /></ns0:Relationships>
</file>

<file path=xl/externalLinks/_rels/externalLink67.xml.rels><?xml version='1.0' encoding='utf-8'?>
<ns0:Relationships xmlns:ns0="http://schemas.openxmlformats.org/package/2006/relationships"><ns0:Relationship Id="rId1" Type="http://schemas.openxmlformats.org/officeDocument/2006/relationships/externalLinkPath" Target="file:///D:/office-file/99file/&#44221;&#52272;&#52397;/OFFICE%20&#50577;&#49885;/J&#30452;&#26448;4.xls" TargetMode="External" /></ns0:Relationships>
</file>

<file path=xl/externalLinks/_rels/externalLink68.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2001&#45380;/&#52572;&#47928;&#44592;%20&#44284;&#51109;/0002&#46020;&#44277;&#51312;&#47749;&#53457;(knk).xls" TargetMode="External" /></ns0:Relationships>
</file>

<file path=xl/externalLinks/_rels/externalLink69.xml.rels><?xml version='1.0' encoding='utf-8'?>
<ns0:Relationships xmlns:ns0="http://schemas.openxmlformats.org/package/2006/relationships"><ns0:Relationship Id="rId1" Type="http://schemas.microsoft.com/office/2006/relationships/xlExternalLinkPath/xlPathMissing" Target="&#51109;&#51064;&#54840;/&#47928;&#49436;/&#44032;&#46321;&#51648;&#44396;%202000%20&#49884;&#54665;&#52572;&#51333;/&#44032;2000&#49884;&#54665;&#44228;&#54925;&#49436;&#52572;&#51333;.XLS" TargetMode="External" /></ns0:Relationships>
</file>

<file path=xl/externalLinks/_rels/externalLink70.xml.rels><?xml version='1.0' encoding='utf-8'?>
<ns0:Relationships xmlns:ns0="http://schemas.openxmlformats.org/package/2006/relationships"><ns0:Relationship Id="rId1" Type="http://schemas.openxmlformats.org/officeDocument/2006/relationships/externalLinkPath" Target="file:///D:/1766/1790/1790.xls" TargetMode="External" /></ns0:Relationships>
</file>

<file path=xl/externalLinks/_rels/externalLink71.xml.rels><?xml version='1.0' encoding='utf-8'?>
<ns0:Relationships xmlns:ns0="http://schemas.openxmlformats.org/package/2006/relationships"><ns0:Relationship Id="rId1" Type="http://schemas.openxmlformats.org/officeDocument/2006/relationships/externalLinkPath" Target="file:///A:/&#44608;&#54252;(&#47932;&#44032;&#51221;&#48372;).xls" TargetMode="External" /></ns0:Relationships>
</file>

<file path=xl/externalLinks/_rels/externalLink72.xml.rels><?xml version='1.0' encoding='utf-8'?>
<ns0:Relationships xmlns:ns0="http://schemas.openxmlformats.org/package/2006/relationships"><ns0:Relationship Id="rId1" Type="http://schemas.microsoft.com/office/2006/relationships/xlExternalLinkPath/xlPathMissing" Target="&#50976;&#51648;&#54788;/&#48120;&#47000;&#49464;&#50880;%20_%20&#54620;&#44053;%20&#49884;&#50896;&#51648;/12.06.20/&#51008;&#51652;&#49688;&#51221;_&#45236;&#50669;_20120615/Documents%20and%20Settings/Administrator/My%20Documents/&#52397;&#49569;&#51088;&#47308;/&#52397;&#49569;&#51088;&#47308;.XLS" TargetMode="External" /></ns0:Relationships>
</file>

<file path=xl/externalLinks/_rels/externalLink73.xml.rels><?xml version='1.0' encoding='utf-8'?>
<ns0:Relationships xmlns:ns0="http://schemas.openxmlformats.org/package/2006/relationships"><ns0:Relationship Id="rId1" Type="http://schemas.openxmlformats.org/officeDocument/2006/relationships/externalLinkPath" Target="file:///A:/work-form.xls" TargetMode="External" /></ns0:Relationships>
</file>

<file path=xl/externalLinks/_rels/externalLink74.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2001&#45380;/&#52572;&#47928;&#44592;%20&#44284;&#51109;/2000file/&#49436;&#49885;file/2000&#44221;&#51452;EXPO/7&#50900;file/&#46020;&#47196;&#44277;&#49324;/&#49436;&#50872;&#49884;CCTV.xls" TargetMode="External" /></ns0:Relationships>
</file>

<file path=xl/externalLinks/_rels/externalLink75.xml.rels><?xml version='1.0' encoding='utf-8'?>
<ns0:Relationships xmlns:ns0="http://schemas.openxmlformats.org/package/2006/relationships"><ns0:Relationship Id="rId1" Type="http://schemas.microsoft.com/office/2006/relationships/xlExternalLinkPath/xlPathMissing" Target="LJY/1&#49892;&#44277;&#50976;/work-form.xls" TargetMode="External" /></ns0:Relationships>
</file>

<file path=xl/externalLinks/_rels/externalLink7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0002&#46020;&#44277;&#51312;&#47749;&#53457;(knk).xls" TargetMode="External" /></ns0:Relationships>
</file>

<file path=xl/externalLinks/_rels/externalLink7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INDOWS/Application%20Data/Microsoft/Templates/MSOffice/99file/&#49436;&#50872;&#49884;CCTV.xls" TargetMode="External" /></ns0:Relationships>
</file>

<file path=xl/externalLinks/_rels/externalLink78.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45347;&#50612;&#51452;&#49464;&#50836;/&#49436;&#50872;&#49884;&#49888;&#54840;.xls" TargetMode="External" /></ns0:Relationships>
</file>

<file path=xl/externalLinks/_rels/externalLink79.xml.rels><?xml version='1.0' encoding='utf-8'?>
<ns0:Relationships xmlns:ns0="http://schemas.openxmlformats.org/package/2006/relationships"><ns0:Relationship Id="rId1" Type="http://schemas.microsoft.com/office/2006/relationships/xlExternalLinkPath/xlPathMissing" Target="CMK/&#44032;&#51256;&#44032;&#49464;&#50836;/MSOffice/99file/&#49436;&#50872;&#49884;CCTV.xls" TargetMode="External" /></ns0:Relationships>
</file>

<file path=xl/externalLinks/_rels/externalLink80.xml.rels><?xml version='1.0' encoding='utf-8'?>
<ns0:Relationships xmlns:ns0="http://schemas.openxmlformats.org/package/2006/relationships"><ns0:Relationship Id="rId1" Type="http://schemas.openxmlformats.org/officeDocument/2006/relationships/externalLinkPath" Target="file:///J:/TEAM-5/Office/Excel/9609F/&#44221;&#48513;&#51204;&#44592;.XLS" TargetMode="External" /></ns0:Relationships>
</file>

<file path=xl/externalLinks/_rels/externalLink81.xml.rels><?xml version='1.0' encoding='utf-8'?>
<ns0:Relationships xmlns:ns0="http://schemas.openxmlformats.org/package/2006/relationships"><ns0:Relationship Id="rId1" Type="http://schemas.openxmlformats.org/officeDocument/2006/relationships/externalLinkPath" Target="file:///A:/SON.YJ/&#51025;&#50857;&#53685;&#44228;/&#50896;&#44032;&#44228;&#49328;/My%20Documents/Data/MAST/&#45796;&#50896;(ZENECA).xls" TargetMode="External" /></ns0:Relationships>
</file>

<file path=xl/externalLinks/_rels/externalLink82.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office%20&#50577;&#49885;/I&#19968;&#33324;&#27604;.xls" TargetMode="External" /></ns0:Relationships>
</file>

<file path=xl/externalLinks/_rels/externalLink83.xml.rels><?xml version='1.0' encoding='utf-8'?>
<ns0:Relationships xmlns:ns0="http://schemas.openxmlformats.org/package/2006/relationships"><ns0:Relationship Id="rId1" Type="http://schemas.microsoft.com/office/2006/relationships/xlExternalLinkPath/xlPathMissing" Target="JSH/&#44032;&#51256;&#44032;&#49464;&#50836;/office-file/99-OFFICE/99EXCEL&#51089;&#50629;/9903&#47784;&#48716;&#47001;&#48143;&#51060;&#51473;&#47560;&#47336;&#49444;&#52824;.xls" TargetMode="External" /></ns0:Relationships>
</file>

<file path=xl/externalLinks/_rels/externalLink84.xml.rels><?xml version='1.0' encoding='utf-8'?>
<ns0:Relationships xmlns:ns0="http://schemas.openxmlformats.org/package/2006/relationships"><ns0:Relationship Id="rId1" Type="http://schemas.microsoft.com/office/2006/relationships/xlExternalLinkPath/xlPathMissing" Target="JSH/&#44032;&#51256;&#44032;&#49464;&#50836;/MSOFFICE/data/2000&#44221;&#51452;EXPO/7&#50900;file/&#46020;&#47196;&#44277;&#49324;/&#49436;&#50872;&#49884;CCTV.xls" TargetMode="External" /></ns0:Relationships>
</file>

<file path=xl/externalLinks/_rels/externalLink85.xml.rels><?xml version='1.0' encoding='utf-8'?>
<ns0:Relationships xmlns:ns0="http://schemas.openxmlformats.org/package/2006/relationships"><ns0:Relationship Id="rId1" Type="http://schemas.microsoft.com/office/2006/relationships/xlExternalLinkPath/xlPathMissing" Target="CSH/&#44032;&#51256;&#44032;&#49464;&#50836;/&#51076;&#49884;&#54028;&#51068;/KNK/2001&#45380;/&#52572;&#47928;&#44592;%20&#44284;&#51109;/0002&#46020;&#44277;&#51312;&#47749;&#53457;(knk).xls" TargetMode="External" /></ns0:Relationships>
</file>

<file path=xl/externalLinks/_rels/externalLink86.xml.rels><?xml version='1.0' encoding='utf-8'?>
<ns0:Relationships xmlns:ns0="http://schemas.openxmlformats.org/package/2006/relationships"><ns0:Relationship Id="rId1" Type="http://schemas.openxmlformats.org/officeDocument/2006/relationships/externalLinkPath" Target="file:///B:/OFFICE%20&#50577;&#49885;/N&#36035;&#63963;-&#32887;.xls" TargetMode="External" /></ns0:Relationships>
</file>

<file path=xl/externalLinks/_rels/externalLink87.xml.rels><?xml version='1.0' encoding='utf-8'?>
<ns0:Relationships xmlns:ns0="http://schemas.openxmlformats.org/package/2006/relationships"><ns0:Relationship Id="rId1" Type="http://schemas.microsoft.com/office/2006/relationships/xlExternalLinkPath/xlPathMissing" Target="Pmc1/Estimation/Down/&#44204;&#51201;&#49892;&#47924;&#44053;&#51032;&#51088;&#47308;_V1.0/&#50689;&#45224;_1.xls" TargetMode="External" /></ns0:Relationships>
</file>

<file path=xl/externalLinks/_rels/externalLink88.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2000&#44221;&#51452;EXPO/7&#50900;file/&#46020;&#47196;&#44277;&#49324;/&#49436;&#50872;&#49884;CCTV.xls" TargetMode="External" /></ns0:Relationships>
</file>

<file path=xl/externalLinks/_rels/externalLink89.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50896;&#44032;&#44228;&#49328;/0002&#46020;&#44277;&#51312;&#47749;&#53457;(knk).xls" TargetMode="External" /></ns0:Relationships>
</file>

<file path=xl/externalLinks/_rels/externalLink90.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2000&#44221;&#51452;EXPO/7&#50900;file/&#46020;&#47196;&#44277;&#49324;/&#49436;&#50872;&#49884;CCTV.xls" TargetMode="External" /></ns0:Relationships>
</file>

<file path=xl/externalLinks/_rels/externalLink91.xml.rels><?xml version='1.0' encoding='utf-8'?>
<ns0:Relationships xmlns:ns0="http://schemas.openxmlformats.org/package/2006/relationships"><ns0:Relationship Id="rId1" Type="http://schemas.openxmlformats.org/officeDocument/2006/relationships/externalLinkPath" Target="file:///D:/office%20&#50577;&#49885;/I&#19968;&#33324;&#27604;.xls" TargetMode="External" /></ns0:Relationships>
</file>

<file path=xl/externalLinks/_rels/externalLink92.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2001&#45380;/&#52572;&#47928;&#44592;%20&#44284;&#51109;/work-form.xls" TargetMode="External" /></ns0:Relationships>
</file>

<file path=xl/externalLinks/_rels/externalLink93.xml.rels><?xml version='1.0' encoding='utf-8'?>
<ns0:Relationships xmlns:ns0="http://schemas.openxmlformats.org/package/2006/relationships"><ns0:Relationship Id="rId1" Type="http://schemas.openxmlformats.org/officeDocument/2006/relationships/externalLinkPath" Target="file:///D:/&#45347;&#50612;&#51452;&#49464;&#50836;/work-form.xls" TargetMode="External" /></ns0:Relationships>
</file>

<file path=xl/externalLinks/_rels/externalLink94.xml.rels><?xml version='1.0' encoding='utf-8'?>
<ns0:Relationships xmlns:ns0="http://schemas.openxmlformats.org/package/2006/relationships"><ns0:Relationship Id="rId1" Type="http://schemas.microsoft.com/office/2006/relationships/xlExternalLinkPath/xlPathMissing" Target="CMK/&#44032;&#51256;&#44032;&#49464;&#50836;/WINDOWS/Application%20Data/Microsoft/Templates/MSOffice/99file/&#49436;&#50872;&#49884;CCTV.xls" TargetMode="External" /></ns0:Relationships>
</file>

<file path=xl/externalLinks/_rels/externalLink95.xml.rels><?xml version='1.0' encoding='utf-8'?>
<ns0:Relationships xmlns:ns0="http://schemas.openxmlformats.org/package/2006/relationships"><ns0:Relationship Id="rId1" Type="http://schemas.microsoft.com/office/2006/relationships/xlExternalLinkPath/xlPathMissing" Target="KMS/&#45347;&#50612;&#51452;&#49464;&#50836;/&#51076;&#49884;&#54028;&#51068;/&#45347;&#50612;&#51452;&#49464;&#50836;/&#49436;&#50872;&#49884;&#49888;&#54840;.xls" TargetMode="External" /></ns0:Relationships>
</file>

<file path=xl/externalLinks/_rels/externalLink96.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0002&#46020;&#44277;&#51312;&#47749;&#53457;(knk).xls" TargetMode="External" /></ns0:Relationships>
</file>

<file path=xl/externalLinks/_rels/externalLink97.xml.rels><?xml version='1.0' encoding='utf-8'?>
<ns0:Relationships xmlns:ns0="http://schemas.openxmlformats.org/package/2006/relationships"><ns0:Relationship Id="rId1" Type="http://schemas.microsoft.com/office/2006/relationships/xlExternalLinkPath/xlPathMissing" Target="KMS/&#45347;&#50612;&#51452;&#49464;&#50836;/&#51076;&#49884;&#54028;&#51068;/KNK/2001&#45380;/&#52572;&#47928;&#44592;%20&#44284;&#51109;/2000file/&#49436;&#49885;file/2000&#44221;&#51452;EXPO/7&#50900;file/&#46020;&#47196;&#44277;&#49324;/&#49436;&#50872;&#49884;CCTV.xls" TargetMode="External" /></ns0:Relationships>
</file>

<file path=xl/externalLinks/_rels/externalLink98.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INDOWS/Application%20Data/Microsoft/Templates/MSOffice/99file/&#49436;&#50872;&#49884;&#49888;&#54840;-2.xls" TargetMode="External" /></ns0:Relationships>
</file>

<file path=xl/externalLinks/_rels/externalLink99.xml.rels><?xml version='1.0' encoding='utf-8'?>
<ns0:Relationships xmlns:ns0="http://schemas.openxmlformats.org/package/2006/relationships"><ns0:Relationship Id="rId1" Type="http://schemas.openxmlformats.org/officeDocument/2006/relationships/externalLinkPath" Target="file:///D:/WINDOWS/Application%20Data/Microsoft/Templates/Documents%20and%20Settings/start/Local%20Settings/Temp/&#44048;&#50864;&#54924;(&#45208;&#45432;).zip&#50640;%20&#45824;&#54620;%20&#51076;&#49884;%20&#46356;&#47113;&#53552;&#47532;%201/2002file/&#49569;&#51204;&#49440;&#48372;&#54840;&#48152;(&#50976;&#54840;,&#49440;&#46020;)/office-file/99file/&#44221;&#52272;&#52397;/work-form.xls" TargetMode="External" /></ns0:Relationships>
</file>

<file path=xl/externalLinks/_rels/externalLink100.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MSOffice/99file/&#49436;&#50872;&#49884;&#49888;&#54840;-2.xls" TargetMode="External" /></ns0:Relationships>
</file>

<file path=xl/externalLinks/_rels/externalLink101.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51076;&#49884;&#54028;&#51068;/KNK/file/&#49436;&#50872;&#49884;&#49888;&#54840;.xls" TargetMode="External" /></ns0:Relationships>
</file>

<file path=xl/externalLinks/_rels/externalLink102.xml.rels><?xml version='1.0' encoding='utf-8'?>
<ns0:Relationships xmlns:ns0="http://schemas.openxmlformats.org/package/2006/relationships"><ns0:Relationship Id="rId1" Type="http://schemas.microsoft.com/office/2006/relationships/xlExternalLinkPath/xlPathMissing" Target="CMK/&#44032;&#51256;&#44032;&#49464;&#50836;/office%20&#50577;&#49885;/J&#30452;&#26448;4.xls" TargetMode="External" /></ns0:Relationships>
</file>

<file path=xl/externalLinks/_rels/externalLink103.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office%20&#50577;&#49885;/I&#19968;&#33324;&#27604;.xls" TargetMode="External" /></ns0:Relationships>
</file>

<file path=xl/externalLinks/_rels/externalLink104.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work-form.xls" TargetMode="External" /></ns0:Relationships>
</file>

<file path=xl/externalLinks/_rels/externalLink105.xml.rels><?xml version='1.0' encoding='utf-8'?>
<ns0:Relationships xmlns:ns0="http://schemas.openxmlformats.org/package/2006/relationships"><ns0:Relationship Id="rId1" Type="http://schemas.microsoft.com/office/2006/relationships/xlExternalLinkPath/xlPathMissing" Target="&#44396;&#48337;&#47784;/&#44221;&#51452;&#49884;&#52572;&#51333;050826/MSOffice/Excel/USER/B-WALL/B98P.XLS" TargetMode="External" /></ns0:Relationships>
</file>

<file path=xl/externalLinks/_rels/externalLink106.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896;&#44032;&#44228;&#49328;/&#48372;&#46972;&#47588;&#48337;&#50896;/work-form.xls" TargetMode="External" /></ns0:Relationships>
</file>

<file path=xl/externalLinks/_rels/externalLink107.xml.rels><?xml version='1.0' encoding='utf-8'?>
<ns0:Relationships xmlns:ns0="http://schemas.openxmlformats.org/package/2006/relationships"><ns0:Relationship Id="rId1" Type="http://schemas.microsoft.com/office/2006/relationships/xlExternalLinkPath/xlPathMissing" Target="LJY/1&#49892;&#44277;&#50976;/office%20&#50577;&#49885;/I&#19968;&#33324;&#27604;.xls" TargetMode="External" /></ns0:Relationships>
</file>

<file path=xl/externalLinks/_rels/externalLink108.xml.rels><?xml version='1.0' encoding='utf-8'?>
<ns0:Relationships xmlns:ns0="http://schemas.openxmlformats.org/package/2006/relationships"><ns0:Relationship Id="rId1" Type="http://schemas.microsoft.com/office/2006/relationships/xlExternalLinkPath/xlPathMissing" Target="4/c/1/&#49884;&#47549;&#46020;&#49436;&#44288;&#44053;&#45817;/TOTAL.xls" TargetMode="External" /></ns0:Relationships>
</file>

<file path=xl/externalLinks/_rels/externalLink109.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DDC5.XLS" TargetMode="External" /></ns0:Relationships>
</file>

<file path=xl/externalLinks/_rels/externalLink110.xml.rels><?xml version='1.0' encoding='utf-8'?>
<ns0:Relationships xmlns:ns0="http://schemas.openxmlformats.org/package/2006/relationships"><ns0:Relationship Id="rId1" Type="http://schemas.microsoft.com/office/2006/relationships/xlExternalLinkPath/xlPathMissing" Target="&#44053;&#46041;&#54840;/&#44053;&#46041;&#54840;/data/XLS/dongaest/MSOFFICE/EXCEL/EXAMPLES/CUSTOMER.XLS" TargetMode="External" /></ns0:Relationships>
</file>

<file path=xl/externalLinks/_rels/externalLink111.xml.rels><?xml version='1.0' encoding='utf-8'?>
<ns0:Relationships xmlns:ns0="http://schemas.openxmlformats.org/package/2006/relationships"><ns0:Relationship Id="rId1" Type="http://schemas.microsoft.com/office/2006/relationships/xlExternalLinkPath/xlPathMissing" Target="KMS/&#45347;&#50612;&#51452;&#49464;&#50836;/WINDOWS/Application%20Data/Microsoft/Templates/MSOffice/99file/&#49436;&#50872;&#49884;CCTV.xls" TargetMode="External" /></ns0:Relationships>
</file>

<file path=xl/externalLinks/_rels/externalLink112.xml.rels><?xml version='1.0' encoding='utf-8'?>
<ns0:Relationships xmlns:ns0="http://schemas.openxmlformats.org/package/2006/relationships"><ns0:Relationship Id="rId1" Type="http://schemas.microsoft.com/office/2006/relationships/xlExternalLinkPath/xlPathMissing" Target="&#44396;&#48337;&#47784;/&#44221;&#51452;&#49884;&#52572;&#51333;050826/&#45236;&#48169;/workshop/&#45824;&#44221;&#51060;&#50644;&#50472;-&#49452;&#51652;&#44053;&#49688;&#44228;&#52824;&#49688;&#49324;&#50629;/&#45348;&#50724;&#49688;&#47049;/PROJECT/PRO-2002/&#49688;&#51088;&#50896;&#48512;(&#51648;&#50896;)/&#45224;&#50501;&#49888;&#46020;&#49884;-&#54156;&#54532;&#51109;/&#44396;&#51312;&#44228;&#49328;&#49436;/&#45224;&#50501;&#49888;&#46020;&#49884;-&#54156;&#54532;&#51109;.xls" TargetMode="External" /></ns0:Relationships>
</file>

<file path=xl/externalLinks/_rels/externalLink113.xml.rels><?xml version='1.0' encoding='utf-8'?>
<ns0:Relationships xmlns:ns0="http://schemas.openxmlformats.org/package/2006/relationships"><ns0:Relationship Id="rId1" Type="http://schemas.microsoft.com/office/2006/relationships/xlExternalLinkPath/xlPathMissing" Target="KMS/&#45347;&#50612;&#51452;&#49464;&#50836;/&#54620;&#44397;&#46020;&#47196;&#44277;&#49324;(&#44048;&#50676;&#50857;&#51648;)/0002&#46020;&#44277;&#51312;&#47749;&#53457;(knk).xls" TargetMode="External" /></ns0:Relationships>
</file>

<file path=xl/externalLinks/_rels/externalLink114.xml.rels><?xml version='1.0' encoding='utf-8'?>
<ns0:Relationships xmlns:ns0="http://schemas.openxmlformats.org/package/2006/relationships"><ns0:Relationship Id="rId1" Type="http://schemas.microsoft.com/office/2006/relationships/xlExternalLinkPath/xlPathMissing" Target="&#51221;&#51064;&#54840;/&#50896;&#44032;&#44228;&#49328;/Documents%20and%20Settings/KIHYUN/Local%20Settings/Temporary%20Internet%20Files/OLK2F/&#44204;&#51201;-&#51064;&#49457;-040430-SAN(NETWORK).xls" TargetMode="External" /></ns0:Relationships>
</file>

<file path=xl/externalLinks/_rels/externalLink115.xml.rels><?xml version='1.0' encoding='utf-8'?>
<ns0:Relationships xmlns:ns0="http://schemas.openxmlformats.org/package/2006/relationships"><ns0:Relationship Id="rId1" Type="http://schemas.microsoft.com/office/2006/relationships/xlExternalLinkPath/xlPathMissing" Target="&#44396;&#48337;&#47784;/&#44221;&#51452;&#49884;&#52572;&#51333;050826/MSOffice/Excel/PIER/stboxp1.xls" TargetMode="External" /></ns0:Relationships>
</file>

<file path=xl/externalLinks/_rels/externalLink116.xml.rels><?xml version='1.0' encoding='utf-8'?>
<ns0:Relationships xmlns:ns0="http://schemas.openxmlformats.org/package/2006/relationships"><ns0:Relationship Id="rId1" Type="http://schemas.openxmlformats.org/officeDocument/2006/relationships/externalLinkPath" Target="file:///D:/&#45347;&#50612;&#51452;&#49464;&#50836;/OFFICE%20&#50577;&#49885;/I&#19968;&#33324;&#27604;.xls" TargetMode="External" /></ns0:Relationships>
</file>

<file path=xl/externalLinks/_rels/externalLink117.xml.rels><?xml version='1.0' encoding='utf-8'?>
<ns0:Relationships xmlns:ns0="http://schemas.openxmlformats.org/package/2006/relationships"><ns0:Relationship Id="rId1" Type="http://schemas.microsoft.com/office/2006/relationships/xlExternalLinkPath/xlPathMissing" Target="KMS/&#45347;&#50612;&#51452;&#49464;&#50836;/&#51076;&#49884;&#54028;&#51068;/KNK/file/0002&#46020;&#44277;&#51312;&#47749;&#53457;.xls" TargetMode="External" /></ns0:Relationships>
</file>

<file path=xl/externalLinks/_rels/externalLink118.xml.rels><?xml version='1.0' encoding='utf-8'?>
<ns0:Relationships xmlns:ns0="http://schemas.openxmlformats.org/package/2006/relationships"><ns0:Relationship Id="rId1" Type="http://schemas.openxmlformats.org/officeDocument/2006/relationships/externalLinkPath" Target="file:///D:/&#45347;&#50612;&#51452;&#49464;&#50836;/OFFICE%20&#50577;&#49885;/J&#30452;&#26448;4.xls" TargetMode="External" /></ns0:Relationships>
</file>

<file path=xl/externalLinks/_rels/externalLink119.xml.rels><?xml version='1.0' encoding='utf-8'?>
<ns0:Relationships xmlns:ns0="http://schemas.openxmlformats.org/package/2006/relationships"><ns0:Relationship Id="rId1" Type="http://schemas.openxmlformats.org/officeDocument/2006/relationships/externalLinkPath" Target="file:///U:/&#44608;&#50857;&#44592;/&#50641;&#49472;/GUMI4B2/&#44396;&#48120;4&#45800;2.XLS" TargetMode="External" /></ns0:Relationships>
</file>

<file path=xl/externalLinks/_rels/externalLink120.xml.rels><?xml version='1.0' encoding='utf-8'?>
<ns0:Relationships xmlns:ns0="http://schemas.openxmlformats.org/package/2006/relationships"><ns0:Relationship Id="rId1" Type="http://schemas.microsoft.com/office/2006/relationships/xlExternalLinkPath/xlPathMissing" Target="KMS/&#45347;&#50612;&#51452;&#49464;&#50836;/OFFICE%20&#50577;&#49885;/N&#36035;&#63963;-&#32887;.xls" TargetMode="External" /></ns0:Relationships>
</file>

<file path=xl/externalLinks/_rels/externalLink121.xml.rels><?xml version='1.0' encoding='utf-8'?>
<ns0:Relationships xmlns:ns0="http://schemas.openxmlformats.org/package/2006/relationships"><ns0:Relationship Id="rId1" Type="http://schemas.microsoft.com/office/2006/relationships/xlExternalLinkPath/xlPathMissing" Target="&#45432;&#44592;&#54840;/C/&#45453;&#50629;&#44592;&#48152;&#44277;&#49324;/&#51109;&#51340;(&#50896;&#48376;)/&#51068;&#50948;&#45824;&#44032;.xls" TargetMode="External" /></ns0:Relationships>
</file>

<file path=xl/externalLinks/_rels/externalLink122.xml.rels><?xml version='1.0' encoding='utf-8'?>
<ns0:Relationships xmlns:ns0="http://schemas.openxmlformats.org/package/2006/relationships"><ns0:Relationship Id="rId1" Type="http://schemas.microsoft.com/office/2006/relationships/xlExternalLinkPath/xlPathMissing" Target="&#54620;&#49457;&#54984;/&#50896;&#44032;&#44228;&#49328;/SINGLE/EMAIL/temp/02/980226%20&#54056;&#49496;MESA&#48716;&#46377;.xls" TargetMode="External" /></ns0:Relationships>
</file>

<file path=xl/externalLinks/_rels/externalLink123.xml.rels><?xml version='1.0' encoding='utf-8'?>
<ns0:Relationships xmlns:ns0="http://schemas.openxmlformats.org/package/2006/relationships"><ns0:Relationship Id="rId1" Type="http://schemas.microsoft.com/office/2006/relationships/xlExternalLinkPath/xlPathMissing" Target="KMS/&#45347;&#50612;&#51452;&#49464;&#50836;/&#51076;&#49884;&#54028;&#51068;/KNK/file/&#49436;&#50872;&#49884;&#49888;&#54840;.xls" TargetMode="External" /></ns0:Relationships>
</file>

<file path=xl/externalLinks/_rels/externalLink124.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2000&#44221;&#51452;EXPO/7&#50900;file/&#46020;&#47196;&#44277;&#49324;/&#49436;&#50872;&#49884;CCTV.xls" TargetMode="External" /></ns0:Relationships>
</file>

<file path=xl/externalLinks/_rels/externalLink125.xml.rels><?xml version='1.0' encoding='utf-8'?>
<ns0:Relationships xmlns:ns0="http://schemas.openxmlformats.org/package/2006/relationships"><ns0:Relationship Id="rId1" Type="http://schemas.microsoft.com/office/2006/relationships/xlExternalLinkPath/xlPathMissing" Target="&#51221;&#49457;&#54984;/SharedDocs/&#51060;&#50896;&#44508;/&#50896;&#44032;/&#51312;&#45804;&#52397;/&#51204;&#44305;&#54032;/HEXCEL/XLS/XL_DATA/&#44204;&#51201;/&#50629;&#52404;/HIT/&#50500;&#49328;&#44277;&#51109;/&#50500;&#49328;&#51032;&#51204;.XLS" TargetMode="External" /></ns0:Relationships>
</file>

<file path=xl/externalLinks/_rels/externalLink126.xml.rels><?xml version='1.0' encoding='utf-8'?>
<ns0:Relationships xmlns:ns0="http://schemas.openxmlformats.org/package/2006/relationships"><ns0:Relationship Id="rId1" Type="http://schemas.microsoft.com/office/2006/relationships/xlExternalLinkPath/xlPathMissing" Target="Fileserver2/Kong/OFFICE%20&#50577;&#49885;/J&#30452;&#26448;4.xls" TargetMode="External" /></ns0:Relationships>
</file>

<file path=xl/externalLinks/_rels/externalLink127.xml.rels><?xml version='1.0' encoding='utf-8'?>
<ns0:Relationships xmlns:ns0="http://schemas.openxmlformats.org/package/2006/relationships"><ns0:Relationship Id="rId1" Type="http://schemas.microsoft.com/office/2006/relationships/xlExternalLinkPath/xlPathMissing" Target="&#51060;&#49345;&#51456;/&#51060;&#49345;&#51456;/&#45824;&#50808;&#44277;&#47924;(&#50577;&#54805;&#49437;)/&#50668;&#44148;&#48372;&#44256;/99(1&#52264;&#49444;&#48320;)/&#49892;&#51221;&#48372;&#44256;/&#44204;&#51201;/&#50689;&#46041;8/&#50689;&#46041;&#44160;&#53664;.XLS" TargetMode="External" /></ns0:Relationships>
</file>

<file path=xl/externalLinks/_rels/externalLink128.xml.rels><?xml version='1.0' encoding='utf-8'?>
<ns0:Relationships xmlns:ns0="http://schemas.openxmlformats.org/package/2006/relationships"><ns0:Relationship Id="rId1" Type="http://schemas.microsoft.com/office/2006/relationships/xlExternalLinkPath/xlPathMissing" Target="Pmc1/Estimation/&#54252;&#47100;_&#49464;&#48120;&#45208;/&#44277;&#44277;2&#49324;&#50629;&#48512;LC&#48120;&#54021;/&#51228;&#50504;&#49436;%20&#51089;&#49457;/fpa_dev(dev).xls" TargetMode="External" /></ns0:Relationships>
</file>

<file path=xl/externalLinks/_rels/externalLink129.xml.rels><?xml version='1.0' encoding='utf-8'?>
<ns0:Relationships xmlns:ns0="http://schemas.openxmlformats.org/package/2006/relationships"><ns0:Relationship Id="rId1" Type="http://schemas.microsoft.com/office/2006/relationships/xlExternalLinkPath/xlPathMissing" Target="Lmy/local/&#51221;&#53685;&#48512;&#51068;&#50948;&#45824;&#44032;&#54364;.xls" TargetMode="External" /></ns0:Relationships>
</file>

<file path=xl/externalLinks/_rels/externalLink130.xml.rels><?xml version='1.0' encoding='utf-8'?>
<ns0:Relationships xmlns:ns0="http://schemas.openxmlformats.org/package/2006/relationships"><ns0:Relationship Id="rId1" Type="http://schemas.microsoft.com/office/2006/relationships/xlExternalLinkPath/xlPathMissing" Target="&#44608;&#51221;&#54812;_PC/1WORKSHOP/1Kdm/&#53685;&#49888;/send/&#49457;&#48372;&#44060;&#48156;6&#52264;/&#48512;&#49328;&#52397;/&#51064;&#52380;&#54617;&#51061;&#46041;%20&#46041;&#50500;&#54413;&#47548;&#50500;&#54028;&#53944;&#54788;&#51109;.xls" TargetMode="External" /></ns0:Relationships>
</file>

<file path=xl/externalLinks/_rels/externalLink131.xml.rels><?xml version='1.0' encoding='utf-8'?>
<ns0:Relationships xmlns:ns0="http://schemas.openxmlformats.org/package/2006/relationships"><ns0:Relationship Id="rId1" Type="http://schemas.openxmlformats.org/officeDocument/2006/relationships/externalLinkPath" Target="file:///D:/OFFICE%20&#50577;&#49885;/J&#30452;&#26448;4.xls" TargetMode="External" /></ns0:Relationships>
</file>

<file path=xl/externalLinks/_rels/externalLink132.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50896;&#44032;&#44228;&#49328;/0002&#46020;&#44277;&#51312;&#47749;&#53457;(knk).xls" TargetMode="External" /></ns0:Relationships>
</file>

<file path=xl/externalLinks/_rels/externalLink133.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OFFICE%20&#50577;&#49885;/J&#30452;&#26448;4.xls" TargetMode="External" /></ns0:Relationships>
</file>

<file path=xl/externalLinks/_rels/externalLink134.xml.rels><?xml version='1.0' encoding='utf-8'?>
<ns0:Relationships xmlns:ns0="http://schemas.openxmlformats.org/package/2006/relationships"><ns0:Relationship Id="rId1" Type="http://schemas.microsoft.com/office/2006/relationships/xlExternalLinkPath/xlPathMissing" Target="Samjeun2/&#47196;&#52972;%20&#46356;&#49828;&#53356;%20(d)/&#50557;&#49688;&#46041;CAFE/WINDOWS/9605G/DS-LOAD.XLS" TargetMode="External" /></ns0:Relationships>
</file>

<file path=xl/externalLinks/_rels/externalLink135.xml.rels><?xml version='1.0' encoding='utf-8'?>
<ns0:Relationships xmlns:ns0="http://schemas.openxmlformats.org/package/2006/relationships"><ns0:Relationship Id="rId1" Type="http://schemas.microsoft.com/office/2006/relationships/xlExternalLinkPath/xlPathMissing" Target="&#50896;&#44032;&#54016;3/&#47196;&#52972;%20&#46356;&#49828;&#53356;%20(d)/&#51064;&#49436;&#50872;/&#51064;&#49436;&#50872;_backup/&#54532;&#47196;&#51229;&#53944;2002/&#51652;&#54644;&#49884;%20&#54644;&#51204;&#49324;&#52404;&#54744;&#44288;%20&#51204;&#49884;&#49444;&#44228;&#50857;&#50669;/&#46020;&#44553;&#45236;&#50669;&#49436;(&#48176;&#51221;&#54252;&#54632;)030609/OFFICE%20&#50577;&#49885;/N&#36035;&#63963;-&#32887;.xls" TargetMode="External" /></ns0:Relationships>
</file>

<file path=xl/externalLinks/_rels/externalLink136.xml.rels><?xml version='1.0' encoding='utf-8'?>
<ns0:Relationships xmlns:ns0="http://schemas.openxmlformats.org/package/2006/relationships"><ns0:Relationship Id="rId1" Type="http://schemas.microsoft.com/office/2006/relationships/xlExternalLinkPath/xlPathMissing" Target="&#44396;&#48337;&#47784;/&#44221;&#51452;&#49884;&#52572;&#51333;050826/PROJECT/&#51109;&#54637;&#49440;/&#44396;&#51312;/&#44368;&#45824;/IM/dh-a1.XLS" TargetMode="External" /></ns0:Relationships>
</file>

<file path=xl/externalLinks/_rels/externalLink137.xml.rels><?xml version='1.0' encoding='utf-8'?>
<ns0:Relationships xmlns:ns0="http://schemas.openxmlformats.org/package/2006/relationships"><ns0:Relationship Id="rId1" Type="http://schemas.microsoft.com/office/2006/relationships/xlExternalLinkPath/xlPathMissing" Target="Lee/c/temp/1999&#45380;/EXCEL/&#44288;&#44305;&#48149;.xls" TargetMode="External" /></ns0:Relationships>
</file>

<file path=xl/externalLinks/_rels/externalLink138.xml.rels><?xml version='1.0' encoding='utf-8'?>
<ns0:Relationships xmlns:ns0="http://schemas.openxmlformats.org/package/2006/relationships"><ns0:Relationship Id="rId1" Type="http://schemas.openxmlformats.org/officeDocument/2006/relationships/externalLinkPath" Target="file:///F:/Documents%20and%20Settings/&#51060;&#51064;&#47784;1/My%20Documents/&#44204;&#51201;&#49436;1.xls" TargetMode="External" /></ns0:Relationships>
</file>

<file path=xl/externalLinks/_rels/externalLink139.xml.rels><?xml version='1.0' encoding='utf-8'?>
<ns0:Relationships xmlns:ns0="http://schemas.openxmlformats.org/package/2006/relationships"><ns0:Relationship Id="rId1" Type="http://schemas.microsoft.com/office/2006/relationships/xlExternalLinkPath/xlPathMissing" Target="Win1/d/@2002&#54532;&#47196;&#51229;&#53944;/&#44204;&#51201;&#49436;&#47448;/MSOFFICE/Excel/&#49345;&#54889;&#49892;/&#53685;&#49888;&#49444;&#48320;.XLS" TargetMode="External" /></ns0:Relationships>
</file>

<file path=xl/externalLinks/_rels/externalLink140.xml.rels><?xml version='1.0' encoding='utf-8'?>
<ns0:Relationships xmlns:ns0="http://schemas.openxmlformats.org/package/2006/relationships"><ns0:Relationship Id="rId1" Type="http://schemas.microsoft.com/office/2006/relationships/xlExternalLinkPath/xlPathMissing" Target="&#48176;&#50689;&#54840;/F/00S_DATA/CALC/UNIT-QT.XLS" TargetMode="External" /></ns0:Relationships>
</file>

<file path=xl/externalLinks/_rels/externalLink141.xml.rels><?xml version='1.0' encoding='utf-8'?>
<ns0:Relationships xmlns:ns0="http://schemas.openxmlformats.org/package/2006/relationships"><ns0:Relationship Id="rId1" Type="http://schemas.openxmlformats.org/officeDocument/2006/relationships/externalLinkPath" Target="file:///J:/LOTUS/9605P/BB_C-BD/OUT/YES.XLS" TargetMode="External" /></ns0:Relationships>
</file>

<file path=xl/externalLinks/_rels/externalLink142.xml.rels><?xml version='1.0' encoding='utf-8'?>
<ns0:Relationships xmlns:ns0="http://schemas.openxmlformats.org/package/2006/relationships"><ns0:Relationship Id="rId1" Type="http://schemas.openxmlformats.org/officeDocument/2006/relationships/externalLinkPath" Target="file:///A:/9701A/OUT/YES.XLS" TargetMode="External" /></ns0:Relationships>
</file>

<file path=xl/externalLinks/_rels/externalLink143.xml.rels><?xml version='1.0' encoding='utf-8'?>
<ns0:Relationships xmlns:ns0="http://schemas.openxmlformats.org/package/2006/relationships"><ns0:Relationship Id="rId1" Type="http://schemas.microsoft.com/office/2006/relationships/xlExternalLinkPath/xlPathMissing" Target="&#50976;&#51116;&#49457;130323/&#51109;&#48708;&#54016;&#44277;&#53685;/&#51109;&#48708;&#54016;&#44277;&#53685;/&#54637;&#49324;&#45800;%20&#51228;&#52636;&#51088;&#47308;/&#50504;&#51221;&#49692;/AJS/SE/Secl-lsa/MASTER-A.xls" TargetMode="External" /></ns0:Relationships>
</file>

<file path=xl/externalLinks/_rels/externalLink144.xml.rels><?xml version='1.0' encoding='utf-8'?>
<ns0:Relationships xmlns:ns0="http://schemas.openxmlformats.org/package/2006/relationships"><ns0:Relationship Id="rId1" Type="http://schemas.microsoft.com/office/2006/relationships/xlExternalLinkPath/xlPathMissing" Target="&#44053;&#49324;&#49457;/&#51064;&#52380;&#44277;&#54637;%20&#44288;/PJT-97/R-SUWONJ/REP/P7-5-31/LX-CAL.XLS" TargetMode="External" /></ns0:Relationships>
</file>

<file path=xl/externalLinks/_rels/externalLink145.xml.rels><?xml version='1.0' encoding='utf-8'?>
<ns0:Relationships xmlns:ns0="http://schemas.openxmlformats.org/package/2006/relationships"><ns0:Relationship Id="rId1" Type="http://schemas.microsoft.com/office/2006/relationships/xlExternalLinkPath/xlPathMissing" Target="CSH/&#44032;&#51256;&#44032;&#49464;&#50836;/&#51076;&#49884;&#54028;&#51068;/KNK/file/0002&#46020;&#44277;&#51312;&#47749;&#53457;.xls" TargetMode="External" /></ns0:Relationships>
</file>

<file path=xl/externalLinks/_rels/externalLink146.xml.rels><?xml version='1.0' encoding='utf-8'?>
<ns0:Relationships xmlns:ns0="http://schemas.openxmlformats.org/package/2006/relationships"><ns0:Relationship Id="rId1" Type="http://schemas.microsoft.com/office/2006/relationships/xlExternalLinkPath/xlPathMissing" Target="&#51060;&#55148;&#49464;/PROJECT%20&#52572;&#51333;/project%20&#52572;&#51333;/&#51221;&#49688;&#51109;/&#49688;&#46041;&#51648;&#48169;&#49345;&#49688;&#46020;/&#51204;&#44592;/&#50696;&#49328;&#49436;/project%20&#52572;&#51333;/&#44592;&#53440;/&#48128;&#50577;&#49688;&#49688;/&#44592;&#53440;/ILWIPOH.XLS" TargetMode="External" /></ns0:Relationships>
</file>

<file path=xl/externalLinks/_rels/externalLink14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OFFICE%20&#50577;&#49885;/J&#30452;&#26448;4.xls" TargetMode="External" /></ns0:Relationships>
</file>

<file path=xl/externalLinks/_rels/externalLink148.xml.rels><?xml version='1.0' encoding='utf-8'?>
<ns0:Relationships xmlns:ns0="http://schemas.openxmlformats.org/package/2006/relationships"><ns0:Relationship Id="rId1" Type="http://schemas.openxmlformats.org/officeDocument/2006/relationships/externalLinkPath" Target="file:///D:/My%20Documents/DATA/&#50872;&#49328;/DATA/&#54861;&#49688;&#50696;&#44221;&#48372;/YONGF0.XLS" TargetMode="External" /></ns0:Relationships>
</file>

<file path=xl/externalLinks/_rels/externalLink149.xml.rels><?xml version='1.0' encoding='utf-8'?>
<ns0:Relationships xmlns:ns0="http://schemas.openxmlformats.org/package/2006/relationships"><ns0:Relationship Id="rId1" Type="http://schemas.microsoft.com/office/2006/relationships/xlExternalLinkPath/xlPathMissing" Target="&#49436;&#50689;&#49437;/D/2001&#45380;/&#49884;&#47549;&#46020;&#49436;&#44288;&#44053;&#45817;/TOTAL.xls" TargetMode="External" /></ns0:Relationships>
</file>

<file path=xl/externalLinks/_rels/externalLink150.xml.rels><?xml version='1.0' encoding='utf-8'?>
<ns0:Relationships xmlns:ns0="http://schemas.openxmlformats.org/package/2006/relationships"><ns0:Relationship Id="rId1" Type="http://schemas.microsoft.com/office/2006/relationships/xlExternalLinkPath/xlPathMissing" Target="&#49436;&#50689;&#49437;/D/Program%20Files/AutoCAD%20R14/&#49892;&#49884;/&#49569;&#46972;&#52488;&#46321;&#54617;&#44368;/&#45236;&#50669;&#49436;/&#49569;&#46972;&#52488;&#51473;&#54617;&#44368;(final).xls" TargetMode="External" /></ns0:Relationships>
</file>

<file path=xl/externalLinks/_rels/externalLink151.xml.rels><?xml version='1.0' encoding='utf-8'?>
<ns0:Relationships xmlns:ns0="http://schemas.openxmlformats.org/package/2006/relationships"><ns0:Relationship Id="rId1" Type="http://schemas.microsoft.com/office/2006/relationships/xlExternalLinkPath/xlPathMissing" Target="&#54788;&#49437;&#51312;/2005&#45380;&#52572;&#51333;&#48372;&#44256;&#49436;/1_&#50689;&#50629;&#51088;&#47308;/1_&#51228;&#50577;&#49885;/&#44204;&#51201;&#54268;_SV(200412_1).xls" TargetMode="External" /></ns0:Relationships>
</file>

<file path=xl/externalLinks/_rels/externalLink152.xml.rels><?xml version='1.0' encoding='utf-8'?>
<ns0:Relationships xmlns:ns0="http://schemas.openxmlformats.org/package/2006/relationships"><ns0:Relationship Id="rId1" Type="http://schemas.microsoft.com/office/2006/relationships/xlExternalLinkPath/xlPathMissing" Target="&#51060;&#47749;&#55148;/&#50896;&#44032;&#48516;&#49437;&#54016;/BAKUP/OLD-E/1760/1766/1766-1.xls" TargetMode="External" /></ns0:Relationships>
</file>

<file path=xl/externalLinks/_rels/externalLink153.xml.rels><?xml version='1.0' encoding='utf-8'?>
<ns0:Relationships xmlns:ns0="http://schemas.openxmlformats.org/package/2006/relationships"><ns0:Relationship Id="rId1" Type="http://schemas.microsoft.com/office/2006/relationships/xlExternalLinkPath/xlPathMissing" Target="&#44608;&#51652;&#50689;/C/&#50504;&#49457;&#47582;&#52644;/&#50504;&#49457;&#49436;&#47448;/&#50504;&#49457;&#47784;&#54805;(&#52572;&#51333;).xls" TargetMode="External" /></ns0:Relationships>
</file>

<file path=xl/externalLinks/_rels/externalLink154.xml.rels><?xml version='1.0' encoding='utf-8'?>
<ns0:Relationships xmlns:ns0="http://schemas.openxmlformats.org/package/2006/relationships"><ns0:Relationship Id="rId1" Type="http://schemas.microsoft.com/office/2006/relationships/xlExternalLinkPath/xlPathMissing" Target="Ansung/&#50672;&#44508;&#49457;/&#47215;&#45936;&#51228;&#51452;&#54840;&#53588;/97.10.22-&#44608;&#47197;&#55148;/&#50868;&#51204;&#48708;.xls" TargetMode="External" /></ns0:Relationships>
</file>

<file path=xl/externalLinks/_rels/externalLink155.xml.rels><?xml version='1.0' encoding='utf-8'?>
<ns0:Relationships xmlns:ns0="http://schemas.openxmlformats.org/package/2006/relationships"><ns0:Relationship Id="rId1" Type="http://schemas.microsoft.com/office/2006/relationships/xlExternalLinkPath/xlPathMissing" Target="&#44396;&#48337;&#47784;/&#44221;&#51452;&#49884;&#52572;&#51333;050826/My%20Documents/&#46041;&#54644;&#44368;&#45824;/&#50745;&#48317;/&#48512;&#48317;&#49885;(h=6.50m).xls" TargetMode="External" /></ns0:Relationships>
</file>

<file path=xl/externalLinks/_rels/externalLink156.xml.rels><?xml version='1.0' encoding='utf-8'?>
<ns0:Relationships xmlns:ns0="http://schemas.openxmlformats.org/package/2006/relationships"><ns0:Relationship Id="rId1" Type="http://schemas.microsoft.com/office/2006/relationships/xlExternalLinkPath/xlPathMissing" Target="&#44396;&#48337;&#47784;/&#44221;&#51452;&#49884;&#52572;&#51333;050826/&#45236;&#48169;/workshop/&#45824;&#44221;&#51060;&#50644;&#50472;-&#49452;&#51652;&#44053;&#49688;&#44228;&#52824;&#49688;&#49324;&#50629;/&#45348;&#50724;&#49688;&#47049;/a-changsung/KIM/RC/2D/&#46020;&#47196;/R-1-F.XLS" TargetMode="External" /></ns0:Relationships>
</file>

<file path=xl/externalLinks/_rels/externalLink157.xml.rels><?xml version='1.0' encoding='utf-8'?>
<ns0:Relationships xmlns:ns0="http://schemas.openxmlformats.org/package/2006/relationships"><ns0:Relationship Id="rId1" Type="http://schemas.microsoft.com/office/2006/relationships/xlExternalLinkPath/xlPathMissing" Target="&#52572;&#49437;&#51652;/D/PROJECT-DWG/&#51221;&#49440;&#44397;&#46020;/&#51109;&#51204;&#51648;&#44396;/&#49688;&#47049;/&#52509;&#44292;&#49688;&#47049;&#51665;&#44228;.XLS" TargetMode="External" /></ns0:Relationships>
</file>

<file path=xl/externalLinks/_rels/externalLink158.xml.rels><?xml version='1.0' encoding='utf-8'?>
<ns0:Relationships xmlns:ns0="http://schemas.openxmlformats.org/package/2006/relationships"><ns0:Relationship Id="rId1" Type="http://schemas.microsoft.com/office/2006/relationships/xlExternalLinkPath/xlPathMissing" Target="CMK/&#44032;&#51256;&#44032;&#49464;&#50836;/office%20&#50577;&#49885;/I&#19968;&#33324;&#27604;.xls" TargetMode="External" /></ns0:Relationships>
</file>

<file path=xl/externalLinks/_rels/externalLink159.xml.rels><?xml version='1.0' encoding='utf-8'?>
<ns0:Relationships xmlns:ns0="http://schemas.openxmlformats.org/package/2006/relationships"><ns0:Relationship Id="rId1" Type="http://schemas.openxmlformats.org/officeDocument/2006/relationships/externalLinkPath" Target="file:///A:/2000file/&#49436;&#49885;file/2000&#44221;&#51452;EXPO/7&#50900;file/&#46020;&#47196;&#44277;&#49324;/&#49436;&#50872;&#49884;CCTV.xls" TargetMode="External" /></ns0:Relationships>
</file>

<file path=xl/externalLinks/_rels/externalLink160.xml.rels><?xml version='1.0' encoding='utf-8'?>
<ns0:Relationships xmlns:ns0="http://schemas.openxmlformats.org/package/2006/relationships"><ns0:Relationship Id="rId1" Type="http://schemas.openxmlformats.org/officeDocument/2006/relationships/externalLinkPath" Target="file:///A:/office%20&#50577;&#49885;/I&#19968;&#33324;&#27604;.xls" TargetMode="External" /></ns0:Relationships>
</file>

<file path=xl/externalLinks/_rels/externalLink161.xml.rels><?xml version='1.0' encoding='utf-8'?>
<ns0:Relationships xmlns:ns0="http://schemas.openxmlformats.org/package/2006/relationships"><ns0:Relationship Id="rId1" Type="http://schemas.microsoft.com/office/2006/relationships/xlExternalLinkPath/xlPathMissing" Target="HJY/&#44032;&#51256;&#44032;&#49464;&#50836;/&#51076;&#49884;&#54028;&#51068;/KNK/2002&#45380;/&#50896;&#44032;&#44228;&#49328;/&#48372;&#46972;&#47588;&#48337;&#50896;/OFFICE%20&#50577;&#49885;/N&#36035;&#63963;-&#32887;.xls" TargetMode="External" /></ns0:Relationships>
</file>

<file path=xl/externalLinks/_rels/externalLink162.xml.rels><?xml version='1.0' encoding='utf-8'?>
<ns0:Relationships xmlns:ns0="http://schemas.openxmlformats.org/package/2006/relationships"><ns0:Relationship Id="rId1" Type="http://schemas.microsoft.com/office/2006/relationships/xlExternalLinkPath/xlPathMissing" Target="LSJ/&#44032;&#51256;&#44032;&#49464;&#50836;/office%20&#50577;&#49885;/I&#19968;&#33324;&#27604;.xls" TargetMode="External" /></ns0:Relationships>
</file>

<file path=xl/externalLinks/_rels/externalLink163.xml.rels><?xml version='1.0' encoding='utf-8'?>
<ns0:Relationships xmlns:ns0="http://schemas.openxmlformats.org/package/2006/relationships"><ns0:Relationship Id="rId1" Type="http://schemas.microsoft.com/office/2006/relationships/xlExternalLinkPath/xlPathMissing" Target="&#44396;&#48337;&#47784;/&#44221;&#51452;&#49884;&#52572;&#51333;050826/&#50577;&#50577;(&#49436;&#44221;)/&#50745;&#48317;&#49688;&#47049;.XLS" TargetMode="External" /></ns0:Relationships>
</file>

<file path=xl/externalLinks/_rels/externalLink164.xml.rels><?xml version='1.0' encoding='utf-8'?>
<ns0:Relationships xmlns:ns0="http://schemas.openxmlformats.org/package/2006/relationships"><ns0:Relationship Id="rId1" Type="http://schemas.microsoft.com/office/2006/relationships/xlExternalLinkPath/xlPathMissing" Target="&#44596;&#52285;&#44592;/My%20Documents/&#46020;&#47732;/&#47924;&#45824;&#51109;&#52824;/&#47928;&#49436;/165-1.XLS" TargetMode="External" /></ns0:Relationships>
</file>

<file path=xl/externalLinks/_rels/externalLink165.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file/&#49436;&#50872;&#49884;CCTV.xls" TargetMode="External" /></ns0:Relationships>
</file>

<file path=xl/externalLinks/_rels/externalLink166.xml.rels><?xml version='1.0' encoding='utf-8'?>
<ns0:Relationships xmlns:ns0="http://schemas.openxmlformats.org/package/2006/relationships"><ns0:Relationship Id="rId1" Type="http://schemas.openxmlformats.org/officeDocument/2006/relationships/externalLinkPath" Target="file:///A:/EXCEL/DATAPCS/DDD.XLS" TargetMode="External" /></ns0:Relationships>
</file>

<file path=xl/externalLinks/_rels/externalLink167.xml.rels><?xml version='1.0' encoding='utf-8'?>
<ns0:Relationships xmlns:ns0="http://schemas.openxmlformats.org/package/2006/relationships"><ns0:Relationship Id="rId1" Type="http://schemas.openxmlformats.org/officeDocument/2006/relationships/externalLinkPath" Target="file:///D:/&#51076;&#49884;&#54028;&#51068;/KNK/2002&#45380;/&#50896;&#44032;&#44228;&#49328;/&#48372;&#46972;&#47588;&#48337;&#50896;/WINDOWS/Application%20Data/Microsoft/Templates/2000&#44221;&#51452;EXPO/7&#50900;file/&#46020;&#47196;&#44277;&#49324;/&#49436;&#50872;&#49884;CCTV.xls" TargetMode="External" /></ns0:Relationships>
</file>

<file path=xl/externalLinks/_rels/externalLink168.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ork-form.xls" TargetMode="External" /></ns0:Relationships>
</file>

<file path=xl/externalLinks/_rels/externalLink169.xml.rels><?xml version='1.0' encoding='utf-8'?>
<ns0:Relationships xmlns:ns0="http://schemas.openxmlformats.org/package/2006/relationships"><ns0:Relationship Id="rId1" Type="http://schemas.microsoft.com/office/2006/relationships/xlExternalLinkPath/xlPathMissing" Target="&#44396;&#48337;&#47784;/&#44221;&#51452;&#49884;&#52572;&#51333;050826/&#51089;&#50629;&#48169;/&#49436;&#44221;/&#53468;&#48177;&#49884;-&#52572;&#51333;/&#49688;%20&#47049;/&#44368;&#47049;&#49688;&#47049;/&#49345;&#48512;&#49688;&#47049;&#48143;&#51665;&#44228;.xls" TargetMode="External" /></ns0:Relationships>
</file>

<file path=xl/externalLinks/_rels/externalLink170.xml.rels><?xml version='1.0' encoding='utf-8'?>
<ns0:Relationships xmlns:ns0="http://schemas.openxmlformats.org/package/2006/relationships"><ns0:Relationship Id="rId1" Type="http://schemas.microsoft.com/office/2006/relationships/xlExternalLinkPath/xlPathMissing" Target="Datacent/B%20&#50896;&#44032;&#48516;&#49437;/&#45432;&#46041;&#51032;%20&#45824;&#44032;/2008/&#51089;&#50629;/&#45572;&#47532;&#54540;&#47004;/&#45212;&#44036;/&#51221;&#49440;&#44400;/&#44592;&#48376;&#51088;&#47308;/&#44144;&#51652;1&#44368;%20&#51312;&#54805;&#45212;&#44036;%20&#51228;&#51089;.xls" TargetMode="External" /></ns0:Relationships>
</file>

<file path=xl/externalLinks/_rels/externalLink171.xml.rels><?xml version='1.0' encoding='utf-8'?>
<ns0:Relationships xmlns:ns0="http://schemas.openxmlformats.org/package/2006/relationships"><ns0:Relationship Id="rId1" Type="http://schemas.openxmlformats.org/officeDocument/2006/relationships/externalLinkPath" Target="file:///B:/office%20&#50577;&#49885;/I&#19968;&#33324;&#27604;.xls" TargetMode="External" /></ns0:Relationships>
</file>

<file path=xl/externalLinks/_rels/externalLink172.xml.rels><?xml version='1.0' encoding='utf-8'?>
<ns0:Relationships xmlns:ns0="http://schemas.openxmlformats.org/package/2006/relationships"><ns0:Relationship Id="rId1" Type="http://schemas.microsoft.com/office/2006/relationships/xlExternalLinkPath/xlPathMissing" Target="HIMOON/&#50756;&#46020;&#54616;&#49688;/DATA/YOUNGANG/CALSHEET/GODO.XLS" TargetMode="External" /></ns0:Relationships>
</file>

<file path=xl/externalLinks/_rels/externalLink173.xml.rels><?xml version='1.0' encoding='utf-8'?>
<ns0:Relationships xmlns:ns0="http://schemas.openxmlformats.org/package/2006/relationships"><ns0:Relationship Id="rId1" Type="http://schemas.microsoft.com/office/2006/relationships/xlExternalLinkPath/xlPathMissing" Target="&#49436;&#50689;&#49437;/D/&#45236;&#50669;&#49436;sample/K-SET1.xls" TargetMode="External" /></ns0:Relationships>
</file>

<file path=xl/externalLinks/_rels/externalLink174.xml.rels><?xml version='1.0' encoding='utf-8'?>
<ns0:Relationships xmlns:ns0="http://schemas.openxmlformats.org/package/2006/relationships"><ns0:Relationship Id="rId1" Type="http://schemas.openxmlformats.org/officeDocument/2006/relationships/externalLinkPath" Target="file:///D:/&#44277;&#49324;2002/&#49328;&#52636;&#44592;&#52488;(&#54252;&#54637;&#44277;&#44592;&#50517;&#52629;&#44592;).xls" TargetMode="External" /></ns0:Relationships>
</file>

<file path=xl/externalLinks/_rels/externalLink175.xml.rels><?xml version='1.0' encoding='utf-8'?>
<ns0:Relationships xmlns:ns0="http://schemas.openxmlformats.org/package/2006/relationships"><ns0:Relationship Id="rId1" Type="http://schemas.microsoft.com/office/2006/relationships/xlExternalLinkPath/xlPathMissing" Target="JSH/&#44032;&#51256;&#44032;&#49464;&#50836;/MSOffice/99file/&#49436;&#50872;&#49884;&#49888;&#54840;-2.xls" TargetMode="External" /></ns0:Relationships>
</file>

<file path=xl/externalLinks/_rels/externalLink176.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office%20&#50577;&#49885;/I&#19968;&#33324;&#27604;.xls" TargetMode="External" /></ns0:Relationships>
</file>

<file path=xl/externalLinks/_rels/externalLink177.xml.rels><?xml version='1.0' encoding='utf-8'?>
<ns0:Relationships xmlns:ns0="http://schemas.openxmlformats.org/package/2006/relationships"><ns0:Relationship Id="rId1" Type="http://schemas.microsoft.com/office/2006/relationships/xlExternalLinkPath/xlPathMissing" Target="&#51060;&#47749;&#55148;/&#50896;&#44032;&#48516;&#49437;&#54016;/Program%20Files/AutoCAD%20R14/&#50896;&#44032;/&#50896;&#44032;.xls" TargetMode="External" /></ns0:Relationships>
</file>

<file path=xl/externalLinks/_rels/externalLink178.xml.rels><?xml version='1.0' encoding='utf-8'?>
<ns0:Relationships xmlns:ns0="http://schemas.openxmlformats.org/package/2006/relationships"><ns0:Relationship Id="rId1" Type="http://schemas.openxmlformats.org/officeDocument/2006/relationships/externalLinkPath" Target="http://sflow/cgi-bin/mail.cgi/My%20Documents/&#48660;&#47085;&#48324;&#48320;&#47448;&#54788;1.xls" TargetMode="External" /></ns0:Relationships>
</file>

<file path=xl/externalLinks/_rels/externalLink179.xml.rels><?xml version='1.0' encoding='utf-8'?>
<ns0:Relationships xmlns:ns0="http://schemas.openxmlformats.org/package/2006/relationships"><ns0:Relationship Id="rId1" Type="http://schemas.openxmlformats.org/officeDocument/2006/relationships/externalLinkPath" Target="file:///B:/&#49688;&#47785;&#51068;&#50948;.XLS" TargetMode="External" /></ns0:Relationships>
</file>

<file path=xl/externalLinks/_rels/externalLink180.xml.rels><?xml version='1.0' encoding='utf-8'?>
<ns0:Relationships xmlns:ns0="http://schemas.openxmlformats.org/package/2006/relationships"><ns0:Relationship Id="rId1" Type="http://schemas.microsoft.com/office/2006/relationships/xlExternalLinkPath/xlPathMissing" Target="1/c/backup1/2001&#45380;/&#49888;&#50900;&#52397;&#49548;&#45380;&#47928;&#54868;&#49468;&#53552;/&#45236;&#50669;&#49436;.xls" TargetMode="External" /></ns0:Relationships>
</file>

<file path=xl/externalLinks/_rels/externalLink181.xml.rels><?xml version='1.0' encoding='utf-8'?>
<ns0:Relationships xmlns:ns0="http://schemas.openxmlformats.org/package/2006/relationships"><ns0:Relationship Id="rId1" Type="http://schemas.microsoft.com/office/2006/relationships/xlExternalLinkPath/xlPathMissing" Target="1/c/Program%20Files/AutoCAD%20R14/&#49892;&#49884;/&#49569;&#46972;&#52488;&#46321;&#54617;&#44368;/&#45236;&#50669;&#49436;/&#49569;&#46972;&#52488;&#51473;&#54617;&#44368;(final).xls" TargetMode="External" /></ns0:Relationships>
</file>

<file path=xl/externalLinks/_rels/externalLink182.xml.rels><?xml version='1.0' encoding='utf-8'?>
<ns0:Relationships xmlns:ns0="http://schemas.openxmlformats.org/package/2006/relationships"><ns0:Relationship Id="rId1" Type="http://schemas.microsoft.com/office/2006/relationships/xlExternalLinkPath/xlPathMissing" Target="Fileserver2/Kong/pjt-2002/&#54217;&#54868;&#51032;&#45840;/&#50696;&#49328;&#49436;(&#51068;&#50948;&#45824;&#44032;,&#45840;)/&#44048;&#47532;&#51089;&#50629;/&#49884;&#44277;&#44228;&#54925;.xls" TargetMode="External" /></ns0:Relationships>
</file>

<file path=xl/externalLinks/_rels/externalLink183.xml.rels><?xml version='1.0' encoding='utf-8'?>
<ns0:Relationships xmlns:ns0="http://schemas.openxmlformats.org/package/2006/relationships"><ns0:Relationship Id="rId1" Type="http://schemas.microsoft.com/office/2006/relationships/xlExternalLinkPath/xlPathMissing" Target="&#48149;&#50577;&#54840;/&#48149;&#50577;&#54840;/&#45453;&#50629;&#44592;&#48152;&#44277;&#49324;/&#45236;&#47532;&#51648;&#44396;/&#45236;&#47532;&#51648;&#44396;&#48372;&#44256;&#49436;/&#45236;&#47532;&#51648;&#44396;&#48372;&#44256;&#49436;&#51652;&#51676;.xls" TargetMode="External" /></ns0:Relationships>
</file>

<file path=xl/externalLinks/_rels/externalLink184.xml.rels><?xml version='1.0' encoding='utf-8'?>
<ns0:Relationships xmlns:ns0="http://schemas.openxmlformats.org/package/2006/relationships"><ns0:Relationship Id="rId1" Type="http://schemas.microsoft.com/office/2006/relationships/xlExternalLinkPath/xlPathMissing" Target="&#49436;&#50689;&#49437;/D/PROJEC99/SONGB/new/&#49457;&#48513;&#45236;&#50669;&#49436;(&#51333;&#54633;).xls" TargetMode="External" /></ns0:Relationships>
</file>

<file path=xl/externalLinks/_rels/externalLink185.xml.rels><?xml version='1.0' encoding='utf-8'?>
<ns0:Relationships xmlns:ns0="http://schemas.openxmlformats.org/package/2006/relationships"><ns0:Relationship Id="rId1" Type="http://schemas.microsoft.com/office/2006/relationships/xlExternalLinkPath/xlPathMissing" Target="&#51060;&#48120;&#54805;/MY%20DOCUMENTS/&#47928;&#49436;/&#44288;&#44277;&#49324;/&#44277;&#44592;&#49328;&#51221;.XLS" TargetMode="External" /></ns0:Relationships>
</file>

<file path=xl/externalLinks/_rels/externalLink186.xml.rels><?xml version='1.0' encoding='utf-8'?>
<ns0:Relationships xmlns:ns0="http://schemas.openxmlformats.org/package/2006/relationships"><ns0:Relationship Id="rId1" Type="http://schemas.openxmlformats.org/officeDocument/2006/relationships/externalLinkPath" Target="file:///D:/WINDOWS/Application%20Data/Microsoft/Templates/office%20&#50577;&#49885;/I&#19968;&#33324;&#27604;.xls" TargetMode="External" /></ns0:Relationships>
</file>

<file path=xl/externalLinks/_rels/externalLink187.xml.rels><?xml version='1.0' encoding='utf-8'?>
<ns0:Relationships xmlns:ns0="http://schemas.openxmlformats.org/package/2006/relationships"><ns0:Relationship Id="rId1" Type="http://schemas.microsoft.com/office/2006/relationships/xlExternalLinkPath/xlPathMissing" Target="Fileserver/DATA/Kong/&#12616;/&#51312;&#49464;&#48149;&#47932;&#44288;/&#44228;&#50557;&#45236;&#50669;/&#44277;&#50976;.xls" TargetMode="External" /></ns0:Relationships>
</file>

<file path=xl/externalLinks/_rels/externalLink188.xml.rels><?xml version='1.0' encoding='utf-8'?>
<ns0:Relationships xmlns:ns0="http://schemas.openxmlformats.org/package/2006/relationships"><ns0:Relationship Id="rId1" Type="http://schemas.openxmlformats.org/officeDocument/2006/relationships/externalLinkPath" Target="file:///A:/HNCDOC/&#50504;&#46041;-&#50689;&#51452;.xls" TargetMode="External" /></ns0:Relationships>
</file>

<file path=xl/externalLinks/_rels/externalLink189.xml.rels><?xml version='1.0' encoding='utf-8'?>
<ns0:Relationships xmlns:ns0="http://schemas.openxmlformats.org/package/2006/relationships"><ns0:Relationship Id="rId1" Type="http://schemas.openxmlformats.org/officeDocument/2006/relationships/externalLinkPath" Target="http://earth/dominoup/mail/&#50808;&#51452;&#48156;&#51452;&#48516;.xls" TargetMode="External" /></ns0:Relationships>
</file>

<file path=xl/externalLinks/_rels/externalLink190.xml.rels><?xml version='1.0' encoding='utf-8'?>
<ns0:Relationships xmlns:ns0="http://schemas.openxmlformats.org/package/2006/relationships"><ns0:Relationship Id="rId1" Type="http://schemas.microsoft.com/office/2006/relationships/xlExternalLinkPath/xlPathMissing" Target="&#51221;&#49457;&#54984;/SharedDocs/My%20Documents/2000file/&#49436;&#49885;file/2000&#44221;&#51452;EXPO/7&#50900;file/&#46020;&#47196;&#44277;&#49324;/&#49436;&#50872;&#49884;CCTV.xls" TargetMode="External" /></ns0:Relationships>
</file>

<file path=xl/externalLinks/_rels/externalLink191.xml.rels><?xml version='1.0' encoding='utf-8'?>
<ns0:Relationships xmlns:ns0="http://schemas.openxmlformats.org/package/2006/relationships"><ns0:Relationship Id="rId1" Type="http://schemas.microsoft.com/office/2006/relationships/xlExternalLinkPath/xlPathMissing" Target="DHDATA-SERVER/CDbackup/SINGLE/EMAIL/TEMP/02/980226%20&#54056;&#49496;MESA&#48716;&#46377;.xls" TargetMode="External" /></ns0:Relationships>
</file>

<file path=xl/externalLinks/_rels/externalLink192.xml.rels><?xml version='1.0' encoding='utf-8'?>
<ns0:Relationships xmlns:ns0="http://schemas.openxmlformats.org/package/2006/relationships"><ns0:Relationship Id="rId1" Type="http://schemas.microsoft.com/office/2006/relationships/xlExternalLinkPath/xlPathMissing" Target="Sdmj/c/WINDOWS/EXCEL/KIM.XLS" TargetMode="External" /></ns0:Relationships>
</file>

<file path=xl/externalLinks/_rels/externalLink193.xml.rels><?xml version='1.0' encoding='utf-8'?>
<ns0:Relationships xmlns:ns0="http://schemas.openxmlformats.org/package/2006/relationships"><ns0:Relationship Id="rId1" Type="http://schemas.microsoft.com/office/2006/relationships/xlExternalLinkPath/xlPathMissing" Target="&#50872;&#46980;&#46972;&#46497;/&#51096;&#50024;&#50556;&#46076;/&#46497;/dacom/&#50896;&#51452;~&#51228;&#52380;/&#50896;&#51452;&#52572;&#51333;/&#50696;&#49328;&#45236;~1.XLS" TargetMode="External" /></ns0:Relationships>
</file>

<file path=xl/externalLinks/_rels/externalLink194.xml.rels><?xml version='1.0' encoding='utf-8'?>
<ns0:Relationships xmlns:ns0="http://schemas.openxmlformats.org/package/2006/relationships"><ns0:Relationship Id="rId1" Type="http://schemas.microsoft.com/office/2006/relationships/xlExternalLinkPath/xlPathMissing" Target="Fileserver2/Kong/My%20Documents/&#50504;&#47732;&#46020;/&#51204;&#47928;&#44148;&#49444;&#44277;&#47924;/&#45800;&#44592;&#44277;&#49324;&#45236;&#50669;&#51089;&#49457;.xls" TargetMode="External" /></ns0:Relationships>
</file>

<file path=xl/externalLinks/_rels/externalLink195.xml.rels><?xml version='1.0' encoding='utf-8'?>
<ns0:Relationships xmlns:ns0="http://schemas.openxmlformats.org/package/2006/relationships"><ns0:Relationship Id="rId1" Type="http://schemas.microsoft.com/office/2006/relationships/xlExternalLinkPath/xlPathMissing" Target="&#44608;&#49457;&#51068;/&#47196;&#52972;%20&#46356;&#49828;&#53356;%20(C)/WINDOWS/Profiles/coma-(%5e.%5e)/&#48148;&#53461;%20&#54868;&#47732;/&#48320;&#44221;&#45236;&#50669;&#49436;wjscp.xls" TargetMode="External" /></ns0:Relationships>
</file>

<file path=xl/externalLinks/_rels/externalLink196.xml.rels><?xml version='1.0' encoding='utf-8'?>
<ns0:Relationships xmlns:ns0="http://schemas.openxmlformats.org/package/2006/relationships"><ns0:Relationship Id="rId1" Type="http://schemas.microsoft.com/office/2006/relationships/xlExternalLinkPath/xlPathMissing" Target="Mi-jung/c/&#50977;&#44400;/&#50977;&#44400;&#44148;&#48324;&#49444;&#44228;&#49436;&#48731;&#48512;&#45824;&#51088;&#47308;/'00&#51648;&#55064;/7815.xls" TargetMode="External" /></ns0:Relationships>
</file>

<file path=xl/externalLinks/_rels/externalLink197.xml.rels><?xml version='1.0' encoding='utf-8'?>
<ns0:Relationships xmlns:ns0="http://schemas.openxmlformats.org/package/2006/relationships"><ns0:Relationship Id="rId1" Type="http://schemas.microsoft.com/office/2006/relationships/xlExternalLinkPath/xlPathMissing" Target="&#52572;&#44305;&#55148;/C/project/11998242/&#49444;&#44228;&#49436;/11998242-&#49688;&#47049;.xls" TargetMode="External" /></ns0:Relationships>
</file>

<file path=xl/externalLinks/_rels/externalLink198.xml.rels><?xml version='1.0' encoding='utf-8'?>
<ns0:Relationships xmlns:ns0="http://schemas.openxmlformats.org/package/2006/relationships"><ns0:Relationship Id="rId1" Type="http://schemas.openxmlformats.org/officeDocument/2006/relationships/externalLinkPath" Target="file:///A:/1&#49688;&#47049;&#49328;&#52636;(&#48513;&#48512;&#44148;&#49444;&#49324;&#50629;&#49548;).xls" TargetMode="External" /></ns0:Relationships>
</file>

<file path=xl/externalLinks/_rels/externalLink199.xml.rels><?xml version='1.0' encoding='utf-8'?>
<ns0:Relationships xmlns:ns0="http://schemas.openxmlformats.org/package/2006/relationships"><ns0:Relationship Id="rId1" Type="http://schemas.microsoft.com/office/2006/relationships/xlExternalLinkPath/xlPathMissing" Target="&#48149;&#50577;&#54840;/C/&#48372;&#44256;&#49436;&#51228;&#52636;&#48143;%20&#44160;&#53664;/&#54637;&#46041;&#51648;&#44396;&#45432;&#50629;&#50857;&#49688;/&#47928;&#49692;&#54840;/ES/&#44592;&#44228;&#44221;&#48708;/WINDOWS/EXCEL/KIM.XLS" TargetMode="External" /></ns0:Relationships>
</file>

<file path=xl/externalLinks/_rels/externalLink200.xml.rels><?xml version='1.0' encoding='utf-8'?>
<ns0:Relationships xmlns:ns0="http://schemas.openxmlformats.org/package/2006/relationships"><ns0:Relationship Id="rId1" Type="http://schemas.openxmlformats.org/officeDocument/2006/relationships/externalLinkPath" Target="file:///D:/&#44592;&#44228;&#50629;&#47924;/&#44277;&#49324;&#50629;&#47924;/&#44277;&#49324;2001&#45380;&#46020;/&#44032;&#50556;&#52264;&#47049;/&#51204;&#52264;&#45824;&#49444;&#52824;/&#51652;&#51452;&#49444;&#44228;&#48320;&#44221;.xls" TargetMode="External" /></ns0:Relationships>
</file>

<file path=xl/externalLinks/_rels/externalLink201.xml.rels><?xml version='1.0' encoding='utf-8'?>
<ns0:Relationships xmlns:ns0="http://schemas.openxmlformats.org/package/2006/relationships"><ns0:Relationship Id="rId1" Type="http://schemas.microsoft.com/office/2006/relationships/xlExternalLinkPath/xlPathMissing" Target="&#44596;&#52285;&#44592;/&#50896;&#44620;&#54016;/My%20Documents/Project/&#50689;&#45909;&#44400;&#50724;&#49901;&#52380;/&#49345;&#47532;&#51200;&#51648;&#45824;&#48176;&#49688;&#51648;&#51088;&#46041;&#51228;&#50612;&#49444;&#48708;(&#51312;).xls" TargetMode="External" /></ns0:Relationships>
</file>

<file path=xl/externalLinks/_rels/externalLink202.xml.rels><?xml version='1.0' encoding='utf-8'?>
<ns0:Relationships xmlns:ns0="http://schemas.openxmlformats.org/package/2006/relationships"><ns0:Relationship Id="rId1" Type="http://schemas.microsoft.com/office/2006/relationships/xlExternalLinkPath/xlPathMissing" Target="&#51060;&#46041;&#54788;/MY%20DOCUMENTS/MSOFFICE/EXCEL/YOON/&#51473;&#51216;&#49324;&#50629;/&#50629;&#52404;FIX.XLS" TargetMode="External" /></ns0:Relationships>
</file>

<file path=xl/externalLinks/_rels/externalLink203.xml.rels><?xml version='1.0' encoding='utf-8'?>
<ns0:Relationships xmlns:ns0="http://schemas.openxmlformats.org/package/2006/relationships"><ns0:Relationship Id="rId1" Type="http://schemas.microsoft.com/office/2006/relationships/xlExternalLinkPath/xlPathMissing" Target="Com/&#50641;&#49472;&#44277;&#50976;&#54028;&#51068;/Documents%20and%20Settings/&#50857;&#44032;&#47532;&#53685;&#48904;/&#48148;&#53461;%20&#54868;&#47732;/&#51060;&#51333;&#54984;&#49436;&#47448;&#52384;/&#44204;&#51201;&#51008;%20&#51697;~~&#45208;/365&#44204;&#51201;/&#50864;&#52404;&#44397;/2002&#45380;/6&#50900;/&#48708;&#49328;&#46041;&#50864;&#52404;&#44397;/&#48708;&#49328;&#46041;&#50864;&#52404;&#44397;%20&#51068;&#50948;&#45824;&#44032;/My%20Documents/2000&#45380;/2000&#45380;/2000&#45380;/&#49888;&#46041;&#49444;&#48708;/&#49888;&#46041;&#51204;&#44592;.xls" TargetMode="External" /></ns0:Relationships>
</file>

<file path=xl/externalLinks/_rels/externalLink204.xml.rels><?xml version='1.0' encoding='utf-8'?>
<ns0:Relationships xmlns:ns0="http://schemas.openxmlformats.org/package/2006/relationships"><ns0:Relationship Id="rId1" Type="http://schemas.openxmlformats.org/officeDocument/2006/relationships/externalLinkPath" Target="file:///D:/&#49688;&#54788;&#51089;&#50629;/2001&#45380;/6&#50900;FILE/&#50529;&#49472;/0106&#53664;&#50577;&#44060;&#47049;&#51228;(&#48177;&#44305;).xls" TargetMode="External" /></ns0:Relationships>
</file>

<file path=xl/externalLinks/_rels/externalLink205.xml.rels><?xml version='1.0' encoding='utf-8'?>
<ns0:Relationships xmlns:ns0="http://schemas.openxmlformats.org/package/2006/relationships"><ns0:Relationship Id="rId1" Type="http://schemas.microsoft.com/office/2006/relationships/xlExternalLinkPath/xlPathMissing" Target="Lee/c/temp/2000&#45380;/&#50504;&#51204;&#44277;&#45800;.xls" TargetMode="External" /></ns0:Relationships>
</file>

<file path=xl/externalLinks/_rels/externalLink206.xml.rels><?xml version='1.0' encoding='utf-8'?>
<ns0:Relationships xmlns:ns0="http://schemas.openxmlformats.org/package/2006/relationships"><ns0:Relationship Id="rId1" Type="http://schemas.microsoft.com/office/2006/relationships/xlExternalLinkPath/xlPathMissing" Target="Com/&#50641;&#49472;&#44277;&#50976;&#54028;&#51068;/Documents%20and%20Settings/&#50857;&#44032;&#47532;&#53685;&#48904;/&#48148;&#53461;%20&#54868;&#47732;/&#51060;&#51333;&#54984;&#49436;&#47448;&#52384;/&#44204;&#51201;&#51008;%20&#51697;~~&#45208;/365&#44204;&#51201;/&#50864;&#52404;&#44397;/2002&#45380;/6&#50900;/&#48708;&#49328;&#46041;&#50864;&#52404;&#44397;/&#48708;&#49328;&#46041;&#50864;&#52404;&#44397;%20&#51068;&#50948;&#45824;&#44032;/My%20Documents/2000&#45380;/1999&#45380;/EXCEL/&#44288;&#44305;&#48149;.xls" TargetMode="External" /></ns0:Relationships>
</file>

<file path=xl/externalLinks/_rels/externalLink207.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office%20&#50577;&#49885;/I&#19968;&#33324;&#27604;.xls" TargetMode="External" /></ns0:Relationships>
</file>

<file path=xl/externalLinks/_rels/externalLink208.xml.rels><?xml version='1.0' encoding='utf-8'?>
<ns0:Relationships xmlns:ns0="http://schemas.openxmlformats.org/package/2006/relationships"><ns0:Relationship Id="rId1" Type="http://schemas.openxmlformats.org/officeDocument/2006/relationships/externalLinkPath" Target="file:///D:/MSOFFICE/data/office%20&#50577;&#49885;/I&#19968;&#33324;&#27604;.xls" TargetMode="External" /></ns0:Relationships>
</file>

<file path=xl/externalLinks/_rels/externalLink209.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work-form.xls" TargetMode="External" /></ns0:Relationships>
</file>

<file path=xl/externalLinks/_rels/externalLink210.xml.rels><?xml version='1.0' encoding='utf-8'?>
<ns0:Relationships xmlns:ns0="http://schemas.openxmlformats.org/package/2006/relationships"><ns0:Relationship Id="rId1" Type="http://schemas.microsoft.com/office/2006/relationships/xlExternalLinkPath/xlPathMissing" Target="&#47700;&#51064;/D/My%20Documents/&#44204;&#51201;/&#46041;&#45224;&#54633;&#49457;/&#44204;&#51201;/EQ99-136&#51068;&#51652;&#54217;&#53469;.xls" TargetMode="External" /></ns0:Relationships>
</file>

<file path=xl/externalLinks/_rels/externalLink211.xml.rels><?xml version='1.0' encoding='utf-8'?>
<ns0:Relationships xmlns:ns0="http://schemas.openxmlformats.org/package/2006/relationships"><ns0:Relationship Id="rId1" Type="http://schemas.microsoft.com/office/2006/relationships/xlExternalLinkPath/xlPathMissing" Target="NANOENTECH/nanoentech.co.Ltd/Documents%20and%20Settings/lsh/My%20Documents/&#48155;&#51008;%20&#54028;&#51068;/DATA/98-WORK/&#51204;&#44592;&#50672;&#44396;&#49548;/2MW&#44553;&#51204;&#46041;&#47141;&#44396;&#46041;&#47141;IVR/EXCEL/&#51312;&#44221;&#45236;.XLS" TargetMode="External" /></ns0:Relationships>
</file>

<file path=xl/externalLinks/_rels/externalLink212.xml.rels><?xml version='1.0' encoding='utf-8'?>
<ns0:Relationships xmlns:ns0="http://schemas.openxmlformats.org/package/2006/relationships"><ns0:Relationship Id="rId1" Type="http://schemas.openxmlformats.org/officeDocument/2006/relationships/externalLinkPath" Target="file:///A:/&#47928;&#49692;&#54840;/ES/&#44592;&#44228;&#44221;&#48708;/WINDOWS/EXCEL/KIM.XLS" TargetMode="External" /></ns0:Relationships>
</file>

<file path=xl/externalLinks/_rels/externalLink213.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MSOffice/99file/&#49436;&#50872;&#49884;CCTV.xls" TargetMode="External" /></ns0:Relationships>
</file>

<file path=xl/externalLinks/_rels/externalLink214.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2000&#44221;&#51452;EXPO/7&#50900;file/&#46020;&#47196;&#44277;&#49324;/&#49436;&#50872;&#49884;CCTV.xls" TargetMode="External" /></ns0:Relationships>
</file>

<file path=xl/externalLinks/_rels/externalLink215.xml.rels><?xml version='1.0' encoding='utf-8'?>
<ns0:Relationships xmlns:ns0="http://schemas.openxmlformats.org/package/2006/relationships"><ns0:Relationship Id="rId1" Type="http://schemas.microsoft.com/office/2006/relationships/xlExternalLinkPath/xlPathMissing" Target="Pbc/c/2&#48264;&#48169;/2000excel/&#49457;&#51452;.xls" TargetMode="External" /></ns0:Relationships>
</file>

<file path=xl/externalLinks/_rels/externalLink216.xml.rels><?xml version='1.0' encoding='utf-8'?>
<ns0:Relationships xmlns:ns0="http://schemas.openxmlformats.org/package/2006/relationships"><ns0:Relationship Id="rId1" Type="http://schemas.openxmlformats.org/officeDocument/2006/relationships/externalLinkPath" Target="file:///D:/MSOFFICE/data/2000&#44221;&#51452;EXPO/7&#50900;file/&#46020;&#47196;&#44277;&#49324;/&#49436;&#50872;&#49884;CCTV.xls" TargetMode="External" /></ns0:Relationships>
</file>

<file path=xl/externalLinks/_rels/externalLink217.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MSOffice/99file/&#49436;&#50872;&#49884;CCTV.xls" TargetMode="External" /></ns0:Relationships>
</file>

<file path=xl/externalLinks/_rels/externalLink218.xml.rels><?xml version='1.0' encoding='utf-8'?>
<ns0:Relationships xmlns:ns0="http://schemas.openxmlformats.org/package/2006/relationships"><ns0:Relationship Id="rId1" Type="http://schemas.microsoft.com/office/2006/relationships/xlExternalLinkPath/xlPathMissing" Target="LJY/1&#49892;&#44277;&#50976;/&#44221;&#52272;&#52397;/work-form.xls" TargetMode="External" /></ns0:Relationships>
</file>

<file path=xl/externalLinks/_rels/externalLink219.xml.rels><?xml version='1.0' encoding='utf-8'?>
<ns0:Relationships xmlns:ns0="http://schemas.openxmlformats.org/package/2006/relationships"><ns0:Relationship Id="rId1" Type="http://schemas.openxmlformats.org/officeDocument/2006/relationships/externalLinkPath" Target="file:///D:/&#45347;&#50612;&#51452;&#49464;&#50836;/MSOffice/99file/&#49436;&#50872;&#49884;&#49888;&#54840;-2.xls" TargetMode="External" /></ns0:Relationships>
</file>

<file path=xl/externalLinks/_rels/externalLink220.xml.rels><?xml version='1.0' encoding='utf-8'?>
<ns0:Relationships xmlns:ns0="http://schemas.openxmlformats.org/package/2006/relationships"><ns0:Relationship Id="rId1" Type="http://schemas.microsoft.com/office/2006/relationships/xlExternalLinkPath/xlPathMissing" Target="&#48149;&#45824;&#50864;/Escalation/NEWJONG/KSY1/&#50900;&#50556;&#45800;&#44032;.XLS" TargetMode="External" /></ns0:Relationships>
</file>

<file path=xl/externalLinks/_rels/externalLink221.xml.rels><?xml version='1.0' encoding='utf-8'?>
<ns0:Relationships xmlns:ns0="http://schemas.openxmlformats.org/package/2006/relationships"><ns0:Relationship Id="rId1" Type="http://schemas.microsoft.com/office/2006/relationships/xlExternalLinkPath/xlPathMissing" Target="User-xwgfxxwuul/&#47196;&#52972;%20&#46356;&#49828;&#53356;%20(c)/&#46904;&#48512;&#44592;/02.&#44396;&#44036;&#47932;&#47049;.xls" TargetMode="External" /></ns0:Relationships>
</file>

<file path=xl/externalLinks/_rels/externalLink222.xml.rels><?xml version='1.0' encoding='utf-8'?>
<ns0:Relationships xmlns:ns0="http://schemas.openxmlformats.org/package/2006/relationships"><ns0:Relationship Id="rId1" Type="http://schemas.openxmlformats.org/officeDocument/2006/relationships/externalLinkPath" Target="file:///A:/&#50984;&#52492;&#45800;&#44032;.xls" TargetMode="External" /></ns0:Relationships>
</file>

<file path=xl/externalLinks/_rels/externalLink223.xml.rels><?xml version='1.0' encoding='utf-8'?>
<ns0:Relationships xmlns:ns0="http://schemas.openxmlformats.org/package/2006/relationships"><ns0:Relationship Id="rId1" Type="http://schemas.microsoft.com/office/2006/relationships/xlExternalLinkPath/xlPathMissing" Target="&#48149;&#50577;&#54840;/&#48149;&#50577;&#54840;/&#48149;&#50577;&#54840;/2001&#45380;&#51089;&#50629;/&#51116;&#45212;&#51116;&#54644;&#44288;&#47532;&#44284;/&#51452;&#50516;&#52380;/&#48372;&#44256;&#49436;/&#51452;&#50516;&#52380;&#48372;&#44256;&#49436;(&#51089;&#50629;&#50857;).xls" TargetMode="External" /></ns0:Relationships>
</file>

<file path=xl/externalLinks/_rels/externalLink224.xml.rels><?xml version='1.0' encoding='utf-8'?>
<ns0:Relationships xmlns:ns0="http://schemas.openxmlformats.org/package/2006/relationships"><ns0:Relationship Id="rId1" Type="http://schemas.openxmlformats.org/officeDocument/2006/relationships/externalLinkPath" Target="file:///A:/WINDOWS/Temporary%20Internet%20Files/IJHI183V/2000&#45380;/&#50504;&#51204;&#44277;&#45800;.xls" TargetMode="External" /></ns0:Relationships>
</file>

<file path=xl/externalLinks/_rels/externalLink225.xml.rels><?xml version='1.0' encoding='utf-8'?>
<ns0:Relationships xmlns:ns0="http://schemas.openxmlformats.org/package/2006/relationships"><ns0:Relationship Id="rId1" Type="http://schemas.microsoft.com/office/2006/relationships/xlExternalLinkPath/xlPathMissing" Target="&#44608;&#51652;&#49437;/D/DATA/&#44033;&#51333;&#50577;&#49885;/&#44204;&#51201;/Program%20Files/AutoCAD%20R14/&#50896;&#44032;/&#50896;&#44032;.xls" TargetMode="External" /></ns0:Relationships>
</file>

<file path=xl/externalLinks/_rels/externalLink226.xml.rels><?xml version='1.0' encoding='utf-8'?>
<ns0:Relationships xmlns:ns0="http://schemas.openxmlformats.org/package/2006/relationships"><ns0:Relationship Id="rId1" Type="http://schemas.microsoft.com/office/2006/relationships/xlExternalLinkPath/xlPathMissing" Target="&#51060;&#49345;&#51456;/&#51060;&#49345;&#51456;/&#45824;&#50808;&#44277;&#47924;(&#50577;&#54805;&#49437;)/&#50668;&#44148;&#48372;&#44256;/99(1&#52264;&#49444;&#48320;)/&#49892;&#51221;&#48372;&#44256;/&#50668;&#52380;.XLS" TargetMode="External" /></ns0:Relationships>
</file>

<file path=xl/externalLinks/_rels/externalLink227.xml.rels><?xml version='1.0' encoding='utf-8'?>
<ns0:Relationships xmlns:ns0="http://schemas.openxmlformats.org/package/2006/relationships"><ns0:Relationship Id="rId1" Type="http://schemas.microsoft.com/office/2006/relationships/xlExternalLinkPath/xlPathMissing" Target="&#50612;&#45824;&#51652;/&#50612;&#45824;&#51652;/OFFICE%20&#50577;&#49885;/J&#30452;&#26448;4.xls" TargetMode="External" /></ns0:Relationships>
</file>

<file path=xl/externalLinks/_rels/externalLink228.xml.rels><?xml version='1.0' encoding='utf-8'?>
<ns0:Relationships xmlns:ns0="http://schemas.openxmlformats.org/package/2006/relationships"><ns0:Relationship Id="rId1" Type="http://schemas.openxmlformats.org/officeDocument/2006/relationships/externalLinkPath" Target="file:///D:/&#44608;&#49345;&#49453;/&#51077;&#52272;&#45236;&#50669;/&#45224;&#50501;&#49888;&#46020;&#49884;/&#50725;&#50516;/&#50725;&#50516;&#53804;&#52272;/&#50504;&#46041;,&#49328;&#50808;/20020930160115_&#50504;&#46041;~&#49436;&#54980;(2002.9.30)/&#51204;&#44592;&#44277;&#44277;&#45236;&#50669;&#49436;/BOX&#45236;&#50669;&#49436;.xls" TargetMode="External" /></ns0:Relationships>
</file>

<file path=xl/externalLinks/_rels/externalLink229.xml.rels><?xml version='1.0' encoding='utf-8'?>
<ns0:Relationships xmlns:ns0="http://schemas.openxmlformats.org/package/2006/relationships"><ns0:Relationship Id="rId1" Type="http://schemas.microsoft.com/office/2006/relationships/xlExternalLinkPath/xlPathMissing" Target="&#51060;&#48264;/C/My%20Documents/&#51648;&#48152;&#49440;.xls" TargetMode="External" /></ns0:Relationships>
</file>

<file path=xl/externalLinks/_rels/externalLink230.xml.rels><?xml version='1.0' encoding='utf-8'?>
<ns0:Relationships xmlns:ns0="http://schemas.openxmlformats.org/package/2006/relationships"><ns0:Relationship Id="rId1" Type="http://schemas.microsoft.com/office/2006/relationships/xlExternalLinkPath/xlPathMissing" Target="JSH/&#44032;&#51256;&#44032;&#49464;&#50836;/MSOFFICE/data/office%20&#50577;&#49885;/I&#19968;&#33324;&#27604;.xls" TargetMode="External" /></ns0:Relationships>
</file>

<file path=xl/externalLinks/_rels/externalLink231.xml.rels><?xml version='1.0' encoding='utf-8'?>
<ns0:Relationships xmlns:ns0="http://schemas.openxmlformats.org/package/2006/relationships"><ns0:Relationship Id="rId1" Type="http://schemas.microsoft.com/office/2006/relationships/xlExternalLinkPath/xlPathMissing" Target="CMK/&#44032;&#51256;&#44032;&#49464;&#50836;/OFFICE%20&#50577;&#49885;/N&#36035;&#63963;-&#32887;.xls" TargetMode="External" /></ns0:Relationships>
</file>

<file path=xl/externalLinks/_rels/externalLink232.xml.rels><?xml version='1.0' encoding='utf-8'?>
<ns0:Relationships xmlns:ns0="http://schemas.openxmlformats.org/package/2006/relationships"><ns0:Relationship Id="rId1" Type="http://schemas.microsoft.com/office/2006/relationships/xlExternalLinkPath/xlPathMissing" Target="Kimssang/&#45208;&#51032;&#51089;&#50629;/&#49688;&#54788;&#51089;&#50629;&#48169;/&#49688;&#54788;&#51089;&#50629;/2004&#45380;/01&#50900;/01&#53552;&#45328;&#49828;&#53356;&#47536;%20&#52264;&#45800;&#47561;(&#54252;&#51060;&#51592;&#50532;&#52980;&#54057;&#53944;)/&#46020;&#48393;(2).xls" TargetMode="External" /></ns0:Relationships>
</file>

<file path=xl/externalLinks/_rels/externalLink233.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WINDOWS/Application%20Data/Microsoft/Templates/MSOffice/99file/&#49436;&#50872;&#49884;&#49888;&#54840;-2.xls" TargetMode="External" /></ns0:Relationships>
</file>

<file path=xl/externalLinks/_rels/externalLink234.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2000file/&#49436;&#49885;file/2000&#44221;&#51452;EXPO/7&#50900;file/&#46020;&#47196;&#44277;&#49324;/&#49436;&#50872;&#49884;CCTV.xls" TargetMode="External" /></ns0:Relationships>
</file>

<file path=xl/externalLinks/_rels/externalLink235.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51076;&#49884;&#54028;&#51068;/KNK/file/&#49436;&#50872;&#49884;&#49888;&#54840;.xls" TargetMode="External" /></ns0:Relationships>
</file>

<file path=xl/externalLinks/_rels/externalLink23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office%20&#50577;&#49885;/I&#19968;&#33324;&#27604;.xls" TargetMode="External" /></ns0:Relationships>
</file>

<file path=xl/externalLinks/_rels/externalLink237.xml.rels><?xml version='1.0' encoding='utf-8'?>
<ns0:Relationships xmlns:ns0="http://schemas.openxmlformats.org/package/2006/relationships"><ns0:Relationship Id="rId1" Type="http://schemas.microsoft.com/office/2006/relationships/xlExternalLinkPath/xlPathMissing" Target="Csh/&#44277;&#50976;%20&#44536;&#47548;/office-file/99file/&#44221;&#52272;&#52397;/OFFICE%20&#50577;&#49885;/J&#30452;&#26448;4.xls" TargetMode="External" /></ns0:Relationships>
</file>

<file path=xl/externalLinks/_rels/externalLink238.xml.rels><?xml version='1.0' encoding='utf-8'?>
<ns0:Relationships xmlns:ns0="http://schemas.openxmlformats.org/package/2006/relationships"><ns0:Relationship Id="rId1" Type="http://schemas.microsoft.com/office/2006/relationships/xlExternalLinkPath/xlPathMissing" Target="LJY/1&#49892;&#44277;&#50976;/&#44221;&#52272;&#52397;/OFFICE%20&#50577;&#49885;/J&#30452;&#26448;4.xls" TargetMode="External" /></ns0:Relationships>
</file>

<file path=xl/externalLinks/_rels/externalLink239.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MSOffice/99file/&#49436;&#50872;&#49884;&#49888;&#54840;-2.xls" TargetMode="External" /></ns0:Relationships>
</file>

<file path=xl/externalLinks/_rels/externalLink240.xml.rels><?xml version='1.0' encoding='utf-8'?>
<ns0:Relationships xmlns:ns0="http://schemas.openxmlformats.org/package/2006/relationships"><ns0:Relationship Id="rId1" Type="http://schemas.openxmlformats.org/officeDocument/2006/relationships/externalLinkPath" Target="file:///A:/&#51648;&#49688;&#48169;/&#52632;&#50577;&#44148;&#52629;es.xls" TargetMode="External" /></ns0:Relationships>
</file>

<file path=xl/externalLinks/_rels/externalLink241.xml.rels><?xml version='1.0' encoding='utf-8'?>
<ns0:Relationships xmlns:ns0="http://schemas.openxmlformats.org/package/2006/relationships"><ns0:Relationship Id="rId1" Type="http://schemas.microsoft.com/office/2006/relationships/xlExternalLinkPath/xlPathMissing" Target="&#50872;&#46980;&#46972;&#46497;/&#51096;&#50024;&#50556;&#46076;/&#46497;/dacom/&#50896;&#51452;~&#51228;&#52380;/&#50896;&#51452;&#52572;&#51333;/&#53685;&#51068;&#51068;&#50948;1.xls" TargetMode="External" /></ns0:Relationships>
</file>

<file path=xl/externalLinks/_rels/externalLink242.xml.rels><?xml version='1.0' encoding='utf-8'?>
<ns0:Relationships xmlns:ns0="http://schemas.openxmlformats.org/package/2006/relationships"><ns0:Relationship Id="rId1" Type="http://schemas.microsoft.com/office/2006/relationships/xlExternalLinkPath/xlPathMissing" Target="&#44596;&#52285;&#44592;/&#50896;&#44620;&#54016;/&#49324;&#50629;&#47749;/&#54620;&#51333;/&#54252;&#54637;SOC/&#51204;&#44592;/&#50696;&#49328;&#49436;/&#44204;&#51201;&#49436;/&#54620;&#51204;&#44277;&#49324;&#48708;/LEEYONG/PUSAN154/&#44305;&#50577;&#51204;&#44592;.XLS" TargetMode="External" /></ns0:Relationships>
</file>

<file path=xl/externalLinks/_rels/externalLink243.xml.rels><?xml version='1.0' encoding='utf-8'?>
<ns0:Relationships xmlns:ns0="http://schemas.openxmlformats.org/package/2006/relationships"><ns0:Relationship Id="rId1" Type="http://schemas.microsoft.com/office/2006/relationships/xlExternalLinkPath/xlPathMissing" Target="Kimssang/&#45208;&#51032;&#51089;&#50629;/My%20Documents/2002&#45380;(&#51060;&#51333;&#48276;&#54028;&#51060;&#54021;!)/&#50577;&#49885;data/2000&#44221;&#51452;EXPO/7&#50900;file/&#46020;&#47196;&#44277;&#49324;/&#49436;&#50872;&#49884;CCTV.xls" TargetMode="External" /></ns0:Relationships>
</file>

<file path=xl/externalLinks/_rels/externalLink244.xml.rels><?xml version='1.0' encoding='utf-8'?>
<ns0:Relationships xmlns:ns0="http://schemas.openxmlformats.org/package/2006/relationships"><ns0:Relationship Id="rId1" Type="http://schemas.microsoft.com/office/2006/relationships/xlExternalLinkPath/xlPathMissing" Target="Csh/&#44277;&#50976;%20&#44536;&#47548;/OFFICE%20&#50577;&#49885;/J&#30452;&#26448;4.xls" TargetMode="External" /></ns0:Relationships>
</file>

<file path=xl/externalLinks/_rels/externalLink245.xml.rels><?xml version='1.0' encoding='utf-8'?>
<ns0:Relationships xmlns:ns0="http://schemas.openxmlformats.org/package/2006/relationships"><ns0:Relationship Id="rId1" Type="http://schemas.openxmlformats.org/officeDocument/2006/relationships/externalLinkPath" Target="file:///D:/&#45347;&#50612;&#51452;&#49464;&#50836;/MSOffice/99file/&#49436;&#50872;&#49884;CCTV.xls" TargetMode="External" /></ns0:Relationships>
</file>

<file path=xl/externalLinks/_rels/externalLink246.xml.rels><?xml version='1.0' encoding='utf-8'?>
<ns0:Relationships xmlns:ns0="http://schemas.openxmlformats.org/package/2006/relationships"><ns0:Relationship Id="rId1" Type="http://schemas.openxmlformats.org/officeDocument/2006/relationships/externalLinkPath" Target="file:///D:/&#50896;&#44032;&#44228;&#49328;/2018&#45380;/7&#50900;/&#49888;&#50864;&#51473;&#44277;&#50629;_&#49688;&#51473;&#54156;&#54532;%202&#51333;%20&#51228;&#51089;&#49444;&#52824;/&#48372;&#44256;&#49436;/1.%20&#51228;&#51312;_&#49688;&#51473;&#49324;&#47448;&#54156;&#54532;%20&#51228;&#51089;%20&#48143;%20&#49444;&#52824;.xlsx" TargetMode="External" /></ns0:Relationships>
</file>

<file path=xl/externalLinks/_rels/externalLink247.xml.rels><?xml version='1.0' encoding='utf-8'?>
<ns0:Relationships xmlns:ns0="http://schemas.openxmlformats.org/package/2006/relationships"><ns0:Relationship Id="rId1" Type="http://schemas.microsoft.com/office/2006/relationships/xlExternalLinkPath/xlPathMissing" Target="Kimsanagil/d/backup1/2001&#45380;/&#49888;&#50900;&#52397;&#49548;&#45380;&#47928;&#54868;&#49468;&#53552;/&#45236;&#50669;&#49436;.xls" TargetMode="External" /></ns0:Relationships>
</file>

<file path=xl/externalLinks/_rels/externalLink248.xml.rels><?xml version='1.0' encoding='utf-8'?>
<ns0:Relationships xmlns:ns0="http://schemas.openxmlformats.org/package/2006/relationships"><ns0:Relationship Id="rId1" Type="http://schemas.microsoft.com/office/2006/relationships/xlExternalLinkPath/xlPathMissing" Target="Y12619/&#49888;&#49849;&#49688;/aajob/&#49468;&#53568;&#49884;&#54000;&#44060;&#48156;&#49324;&#50629;(&#51204;&#44592;&#48143;&#44592;&#44228;)/&#49688;&#47049;&#49328;&#52636;&#49436;/&#44032;&#47196;&#46321;&#48143;&#44277;&#50896;/&#49328;&#52636;&#44540;&#44144;&#53685;&#54633;.xls" TargetMode="External" /></ns0:Relationships>
</file>

<file path=xl/externalLinks/_rels/externalLink249.xml.rels><?xml version='1.0' encoding='utf-8'?>
<ns0:Relationships xmlns:ns0="http://schemas.openxmlformats.org/package/2006/relationships"><ns0:Relationship Id="rId1" Type="http://schemas.microsoft.com/office/2006/relationships/xlExternalLinkPath/xlPathMissing" Target="Kimssang/&#45208;&#51032;&#51089;&#50629;/&#51076;&#49884;&#54028;&#51068;/KNK/2002&#45380;/&#50896;&#44032;&#44228;&#49328;/&#47560;&#54252;&#44221;&#52272;&#49436;/&#48372;&#46972;&#47588;&#48337;&#50896;/OFFICE%20&#50577;&#49885;/N&#36035;&#63963;-&#32887;.xls" TargetMode="External" /></ns0:Relationships>
</file>

<file path=xl/externalLinks/_rels/externalLink250.xml.rels><?xml version='1.0' encoding='utf-8'?>
<ns0:Relationships xmlns:ns0="http://schemas.openxmlformats.org/package/2006/relationships"><ns0:Relationship Id="rId1" Type="http://schemas.microsoft.com/office/2006/relationships/xlExternalLinkPath/xlPathMissing" Target="Csh/&#44277;&#50976;%20&#44536;&#47548;/&#51076;&#49884;&#54028;&#51068;/KNK/2002&#45380;/&#50896;&#44032;&#44228;&#49328;/&#47560;&#54252;&#44221;&#52272;&#49436;/&#48372;&#46972;&#47588;&#48337;&#50896;/OFFICE%20&#50577;&#49885;/J&#30452;&#26448;4.xls" TargetMode="External" /></ns0:Relationships>
</file>

<file path=xl/externalLinks/_rels/externalLink251.xml.rels><?xml version='1.0' encoding='utf-8'?>
<ns0:Relationships xmlns:ns0="http://schemas.openxmlformats.org/package/2006/relationships"><ns0:Relationship Id="rId1" Type="http://schemas.microsoft.com/office/2006/relationships/xlExternalLinkPath/xlPathMissing" Target="CSH/&#44032;&#51256;&#44032;&#49464;&#50836;/0002&#46020;&#44277;&#51312;&#47749;&#53457;(knk).xls" TargetMode="External" /></ns0:Relationships>
</file>

<file path=xl/externalLinks/_rels/externalLink252.xml.rels><?xml version='1.0' encoding='utf-8'?>
<ns0:Relationships xmlns:ns0="http://schemas.openxmlformats.org/package/2006/relationships"><ns0:Relationship Id="rId1" Type="http://schemas.openxmlformats.org/officeDocument/2006/relationships/externalLinkPath" Target="file:///A:/HNCDOC/J-DORO/0619/&#45824;&#44396;&#50504;&#46041;.xls" TargetMode="External" /></ns0:Relationships>
</file>

<file path=xl/externalLinks/_rels/externalLink253.xml.rels><?xml version='1.0' encoding='utf-8'?>
<ns0:Relationships xmlns:ns0="http://schemas.openxmlformats.org/package/2006/relationships"><ns0:Relationship Id="rId1" Type="http://schemas.openxmlformats.org/officeDocument/2006/relationships/externalLinkPath" Target="file:///D:/EXCEL/DATAPCS/DDD.XLS" TargetMode="External" /></ns0:Relationships>
</file>

<file path=xl/externalLinks/_rels/externalLink254.xml.rels><?xml version='1.0' encoding='utf-8'?>
<ns0:Relationships xmlns:ns0="http://schemas.openxmlformats.org/package/2006/relationships"><ns0:Relationship Id="rId1" Type="http://schemas.microsoft.com/office/2006/relationships/xlExternalLinkPath/xlPathMissing" Target="&#51060;&#44288;&#44396;/ROES/Aproject/Changwon-Silsi/docu/GUJI-DG.XLS" TargetMode="External" /></ns0:Relationships>
</file>

<file path=xl/externalLinks/_rels/externalLink255.xml.rels><?xml version='1.0' encoding='utf-8'?>
<ns0:Relationships xmlns:ns0="http://schemas.openxmlformats.org/package/2006/relationships"><ns0:Relationship Id="rId1" Type="http://schemas.microsoft.com/office/2006/relationships/xlExternalLinkPath/xlPathMissing" Target="&#48149;&#45824;&#50864;/Escalation/HIH/BATGIBAN/&#48173;&#44592;&#48152;97.XLS" TargetMode="External" /></ns0:Relationships>
</file>

<file path=xl/externalLinks/_rels/externalLink256.xml.rels><?xml version='1.0' encoding='utf-8'?>
<ns0:Relationships xmlns:ns0="http://schemas.openxmlformats.org/package/2006/relationships"><ns0:Relationship Id="rId1" Type="http://schemas.microsoft.com/office/2006/relationships/xlExternalLinkPath/xlPathMissing" Target="&#44277;&#49324;&#53685;&#51228;&#49892;/&#50980;&#49457;&#54840;/&#44053;&#51473;&#50948;/&#45236;&#50669;&#49436;/&#49444;&#48708;&#45800;&#44032;&#54364;.xls" TargetMode="External" /></ns0:Relationships>
</file>

<file path=xl/externalLinks/_rels/externalLink257.xml.rels><?xml version='1.0' encoding='utf-8'?>
<ns0:Relationships xmlns:ns0="http://schemas.openxmlformats.org/package/2006/relationships"><ns0:Relationship Id="rId1" Type="http://schemas.openxmlformats.org/officeDocument/2006/relationships/externalLinkPath" Target="file:///D:/&#44277;&#50976;&#48169;/&#44277;&#49324;/&#51652;&#51452;&#50669;&#51204;&#52264;&#45824;.xls" TargetMode="External" /></ns0:Relationships>
</file>

<file path=xl/externalLinks/_rels/externalLink258.xml.rels><?xml version='1.0' encoding='utf-8'?>
<ns0:Relationships xmlns:ns0="http://schemas.openxmlformats.org/package/2006/relationships"><ns0:Relationship Id="rId1" Type="http://schemas.microsoft.com/office/2006/relationships/xlExternalLinkPath/xlPathMissing" Target="&#44608;&#51008;&#50689;/D/&#47785;&#46041;.&#54788;&#45824;.&#54861;&#48512;/&#49340;&#49457;&#48516;&#45817;/&#44204;&#51201;&#49892;/&#44592;&#53440;/&#44060;&#51064;/4.&#45824;&#47532;/&#51060;&#49457;&#54616;/FILE/&#50696;&#49328;F/&#50500;&#54028;&#53944;F/&#44368;&#46041;&#54788;&#51109;.xls" TargetMode="External" /></ns0:Relationships>
</file>

<file path=xl/externalLinks/_rels/externalLink259.xml.rels><?xml version='1.0' encoding='utf-8'?>
<ns0:Relationships xmlns:ns0="http://schemas.openxmlformats.org/package/2006/relationships"><ns0:Relationship Id="rId1" Type="http://schemas.microsoft.com/office/2006/relationships/xlExternalLinkPath/xlPathMissing" Target="Hdfile/haus/excellent/&#49892;&#44204;&#51201;/&#48716;&#46972;&#53944;/&#46020;&#44257;E-1.XLS" TargetMode="External" /></ns0:Relationships>
</file>

<file path=xl/externalLinks/_rels/externalLink260.xml.rels><?xml version='1.0' encoding='utf-8'?>
<ns0:Relationships xmlns:ns0="http://schemas.openxmlformats.org/package/2006/relationships"><ns0:Relationship Id="rId1" Type="http://schemas.microsoft.com/office/2006/relationships/xlExternalLinkPath/xlPathMissing" Target="&#48149;&#45824;&#50864;/Escalation/My%20Documents/2001&#45380;%20&#45236;&#50669;&#49436;&#54260;&#45908;/&#49548;&#54252;&#48176;&#49688;&#51109;/&#45800;&#44032;&#48372;&#50756;&#54260;&#45908;/WINDOWS/TEMP/TD_0001.DIR/mankyung.xls" TargetMode="External" /></ns0:Relationships>
</file>

<file path=xl/externalLinks/_rels/externalLink261.xml.rels><?xml version='1.0' encoding='utf-8'?>
<ns0:Relationships xmlns:ns0="http://schemas.openxmlformats.org/package/2006/relationships"><ns0:Relationship Id="rId1" Type="http://schemas.microsoft.com/office/2006/relationships/xlExternalLinkPath/xlPathMissing" Target="&#51652;&#44508;&#52980;/&#51089;&#50629;&#50857;%20&#46356;&#49828;&#53356;%20(e)/Downloads/&#50641;&#49472;/&#54788;&#44552;&#52636;&#45225;&#48512;.xls" TargetMode="External" /></ns0:Relationships>
</file>

<file path=xl/externalLinks/_rels/externalLink262.xml.rels><?xml version='1.0' encoding='utf-8'?>
<ns0:Relationships xmlns:ns0="http://schemas.openxmlformats.org/package/2006/relationships"><ns0:Relationship Id="rId1" Type="http://schemas.microsoft.com/office/2006/relationships/xlExternalLinkPath/xlPathMissing" Target="&#51652;&#50500;4/D/EXCEL/DUKYONG/DDD.XLS" TargetMode="External" /></ns0:Relationships>
</file>

<file path=xl/externalLinks/_rels/externalLink263.xml.rels><?xml version='1.0' encoding='utf-8'?>
<ns0:Relationships xmlns:ns0="http://schemas.openxmlformats.org/package/2006/relationships"><ns0:Relationship Id="rId1" Type="http://schemas.openxmlformats.org/officeDocument/2006/relationships/externalLinkPath" Target="file:///A:/&#54532;&#47196;&#44536;&#47016;/99&#49444;&#44228;&#46020;&#49324;.xls" TargetMode="External" /></ns0:Relationships>
</file>

<file path=xl/externalLinks/_rels/externalLink264.xml.rels><?xml version='1.0' encoding='utf-8'?>
<ns0:Relationships xmlns:ns0="http://schemas.openxmlformats.org/package/2006/relationships"><ns0:Relationship Id="rId1" Type="http://schemas.openxmlformats.org/officeDocument/2006/relationships/externalLinkPath" Target="file:///D:/&#54788;&#51116;%20&#51089;&#50629;&#51473;&#51077;&#45768;&#45796;/&#44284;&#44592;&#50896;-&#48372;&#50504;&#48143;&#48176;&#44288;/office-file/97file/&#47928;&#54868;&#49849;&#44053;.XLS" TargetMode="External" /></ns0:Relationships>
</file>

<file path=xl/externalLinks/_rels/externalLink265.xml.rels><?xml version='1.0' encoding='utf-8'?>
<ns0:Relationships xmlns:ns0="http://schemas.openxmlformats.org/package/2006/relationships"><ns0:Relationship Id="rId1" Type="http://schemas.microsoft.com/office/2006/relationships/xlExternalLinkPath/xlPathMissing" Target="&#50976;&#51068;1/&#50976;&#51068;1_C/LEEYONG/PUSAN154/&#44305;&#50577;&#51204;&#44592;.XLS" TargetMode="External" /></ns0:Relationships>
</file>

<file path=xl/externalLinks/_rels/externalLink266.xml.rels><?xml version='1.0' encoding='utf-8'?>
<ns0:Relationships xmlns:ns0="http://schemas.openxmlformats.org/package/2006/relationships"><ns0:Relationship Id="rId1" Type="http://schemas.microsoft.com/office/2006/relationships/xlExternalLinkPath/xlPathMissing" Target="Lee/c/2000excel/&#44608;&#54252;(&#47932;&#44032;&#51221;&#48372;).xls" TargetMode="External" /></ns0:Relationships>
</file>

<file path=xl/externalLinks/_rels/externalLink267.xml.rels><?xml version='1.0' encoding='utf-8'?>
<ns0:Relationships xmlns:ns0="http://schemas.openxmlformats.org/package/2006/relationships"><ns0:Relationship Id="rId1" Type="http://schemas.microsoft.com/office/2006/relationships/xlExternalLinkPath/xlPathMissing" Target="&#52572;&#49437;&#51652;/&#49437;&#51652;&#54532;&#47196;&#51229;&#53944;/&#44608;&#44592;&#49324;1/&#49436;&#44305;/Book2.xls" TargetMode="External" /></ns0:Relationships>
</file>

<file path=xl/externalLinks/_rels/externalLink268.xml.rels><?xml version='1.0' encoding='utf-8'?>
<ns0:Relationships xmlns:ns0="http://schemas.openxmlformats.org/package/2006/relationships"><ns0:Relationship Id="rId1" Type="http://schemas.microsoft.com/office/2006/relationships/xlExternalLinkPath/xlPathMissing" Target="CSH/&#44032;&#51256;&#44032;&#49464;&#50836;/OFFICE%20&#50577;&#49885;/N&#36035;&#63963;-&#32887;.xls" TargetMode="External" /></ns0:Relationships>
</file>

<file path=xl/externalLinks/_rels/externalLink269.xml.rels><?xml version='1.0' encoding='utf-8'?>
<ns0:Relationships xmlns:ns0="http://schemas.openxmlformats.org/package/2006/relationships"><ns0:Relationship Id="rId1" Type="http://schemas.microsoft.com/office/2006/relationships/xlExternalLinkPath/xlPathMissing" Target="NANOENTECH/nanoentech.co.Ltd/Documents%20and%20Settings/lsh/My%20Documents/&#48155;&#51008;%20&#54028;&#51068;/My%20Documents/&#44608;&#44221;&#53469;/&#50977;&#44400;&#51228;1266&#48512;&#45824;/&#51228;&#51312;/&#53356;&#47021;&#53356;&#50808;/EXCEL/&#51312;&#44221;&#45236;.XLS" TargetMode="External" /></ns0:Relationships>
</file>

<file path=xl/externalLinks/_rels/externalLink270.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51076;&#49884;&#54028;&#51068;/KNK/file/&#49436;&#50872;&#49884;CCTV.xls" TargetMode="External" /></ns0:Relationships>
</file>

<file path=xl/externalLinks/_rels/externalLink271.xml.rels><?xml version='1.0' encoding='utf-8'?>
<ns0:Relationships xmlns:ns0="http://schemas.openxmlformats.org/package/2006/relationships"><ns0:Relationship Id="rId1" Type="http://schemas.microsoft.com/office/2006/relationships/xlExternalLinkPath/xlPathMissing" Target="&#51076;&#48337;&#50725;/&#51089;&#50629;2/CAD2002/&#50857;&#47560;(&#50668;&#51452;-&#50577;&#54217;)/&#49892;&#51201;&#49688;&#47049;(&#51228;2&#44277;&#44396;)/00-1&#44277;2&#44277;&#54633;%20&#51665;&#44228;&#54364;/1&#44277;&#44396;2&#44277;&#44396;(&#53685;&#54633;-&#52572;&#51333;).xls" TargetMode="External" /></ns0:Relationships>
</file>

<file path=xl/externalLinks/_rels/externalLink272.xml.rels><?xml version='1.0' encoding='utf-8'?>
<ns0:Relationships xmlns:ns0="http://schemas.openxmlformats.org/package/2006/relationships"><ns0:Relationship Id="rId1" Type="http://schemas.openxmlformats.org/officeDocument/2006/relationships/externalLinkPath" Target="file:///A:/HEXCEL/XLS/XL_DATA/&#44204;&#51201;/&#50629;&#52404;/HIT/&#50500;&#49328;&#44277;&#51109;/&#50500;&#49328;&#51032;&#51204;.XLS" TargetMode="External" /></ns0:Relationships>
</file>

<file path=xl/externalLinks/_rels/externalLink273.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45824;&#46041;&#44592;&#49696;&#45800;(&#51312;&#47749;&#44592;&#44396;7&#51333;)/2000&#44221;&#51452;EXPO/7&#50900;file/&#46020;&#47196;&#44277;&#49324;/&#49436;&#50872;&#49884;CCTV.xls" TargetMode="External" /></ns0:Relationships>
</file>

<file path=xl/externalLinks/_rels/externalLink274.xml.rels><?xml version='1.0' encoding='utf-8'?>
<ns0:Relationships xmlns:ns0="http://schemas.openxmlformats.org/package/2006/relationships"><ns0:Relationship Id="rId1" Type="http://schemas.openxmlformats.org/officeDocument/2006/relationships/externalLinkPath" Target="file:///A:/WINDOWS/&#48148;&#53461;%20&#54868;&#47732;/GNG/9&#44277;&#44396;/&#50868;&#48152;9.xls" TargetMode="External" /></ns0:Relationships>
</file>

<file path=xl/externalLinks/_rels/externalLink275.xml.rels><?xml version='1.0' encoding='utf-8'?>
<ns0:Relationships xmlns:ns0="http://schemas.openxmlformats.org/package/2006/relationships"><ns0:Relationship Id="rId1" Type="http://schemas.microsoft.com/office/2006/relationships/xlExternalLinkPath/xlPathMissing" Target="&#51060;&#47749;&#55148;/&#50896;&#44032;&#48516;&#49437;&#54016;/Program%20Files/AutoCAD%20R14/&#49892;&#49884;/&#49569;&#46972;&#52488;&#46321;&#54617;&#44368;/&#45236;&#50669;&#49436;/&#49569;&#46972;&#52488;&#51473;&#54617;&#44368;(final).xls" TargetMode="External" /></ns0:Relationships>
</file>

<file path=xl/externalLinks/_rels/externalLink276.xml.rels><?xml version='1.0' encoding='utf-8'?>
<ns0:Relationships xmlns:ns0="http://schemas.openxmlformats.org/package/2006/relationships"><ns0:Relationship Id="rId1" Type="http://schemas.openxmlformats.org/officeDocument/2006/relationships/externalLinkPath" Target="file:///D:/Chol2000/DOWN/MSOFFICE/Excel/DATA1/DDD.XLS" TargetMode="External" /></ns0:Relationships>
</file>

<file path=xl/externalLinks/_rels/externalLink277.xml.rels><?xml version='1.0' encoding='utf-8'?>
<ns0:Relationships xmlns:ns0="http://schemas.openxmlformats.org/package/2006/relationships"><ns0:Relationship Id="rId1" Type="http://schemas.microsoft.com/office/2006/relationships/xlExternalLinkPath/xlPathMissing" Target="&#48149;&#50577;&#54840;/&#48149;&#50577;&#54840;/My%20Documents/&#51452;&#53469;&#44277;&#49324;/&#49345;&#47924;&#53556;&#53412;(&#49444;&#48320;)DS/&#49345;&#47924;&#53556;&#53412;(&#44148;&#52629;&#49444;&#48320;&#48708;&#47785;)DS.xls" TargetMode="External" /></ns0:Relationships>
</file>

<file path=xl/externalLinks/_rels/externalLink278.xml.rels><?xml version='1.0' encoding='utf-8'?>
<ns0:Relationships xmlns:ns0="http://schemas.openxmlformats.org/package/2006/relationships"><ns0:Relationship Id="rId1" Type="http://schemas.microsoft.com/office/2006/relationships/xlExternalLinkPath/xlPathMissing" Target="Girl/d/My%20Documents/&#47928;&#49436;/&#49440;&#44553;&#44552;.xls" TargetMode="External" /></ns0:Relationships>
</file>

<file path=xl/externalLinks/_rels/externalLink279.xml.rels><?xml version='1.0' encoding='utf-8'?>
<ns0:Relationships xmlns:ns0="http://schemas.openxmlformats.org/package/2006/relationships"><ns0:Relationship Id="rId1" Type="http://schemas.microsoft.com/office/2006/relationships/xlExternalLinkPath/xlPathMissing" Target="&#48149;&#45432;&#49888;/MY%20DOCUMENTS/EXCEL/JCK/&#49892;&#54665;/&#54868;&#51116;&#45824;&#44396;/&#44208;&#51116;&#49436;&#47448;.XLS" TargetMode="External" /></ns0:Relationships>
</file>

<file path=xl/externalLinks/_rels/externalLink280.xml.rels><?xml version='1.0' encoding='utf-8'?>
<ns0:Relationships xmlns:ns0="http://schemas.openxmlformats.org/package/2006/relationships"><ns0:Relationship Id="rId1" Type="http://schemas.microsoft.com/office/2006/relationships/xlExternalLinkPath/xlPathMissing" Target="4/c/backup1/2001&#45380;/&#52397;&#51452;&#44284;&#54617;&#45824;&#54617;/&#49436;&#47448;/&#52397;&#51452;&#44284;&#54617;&#45824;&#54617;&#45236;&#50669;&#49436;(&#53440;&#44204;&#51201;).xls" TargetMode="External" /></ns0:Relationships>
</file>

<file path=xl/externalLinks/_rels/externalLink281.xml.rels><?xml version='1.0' encoding='utf-8'?>
<ns0:Relationships xmlns:ns0="http://schemas.openxmlformats.org/package/2006/relationships"><ns0:Relationship Id="rId1" Type="http://schemas.microsoft.com/office/2006/relationships/xlExternalLinkPath/xlPathMissing" Target="&#52572;&#44305;&#55148;/C/&#51333;&#54616;&#48169;/&#52384;&#46020;/&#54840;&#45224;&#49440;&#44592;&#48376;&#44228;&#54925;(&#49444;&#44228;&#49436;).xls" TargetMode="External" /></ns0:Relationships>
</file>

<file path=xl/externalLinks/_rels/externalLink282.xml.rels><?xml version='1.0' encoding='utf-8'?>
<ns0:Relationships xmlns:ns0="http://schemas.openxmlformats.org/package/2006/relationships"><ns0:Relationship Id="rId1" Type="http://schemas.microsoft.com/office/2006/relationships/xlExternalLinkPath/xlPathMissing" Target="&#45224;&#46020;3/C/&#54616;&#49328;/&#54616;&#49328;/&#54616;&#44277;&#51221;.xls" TargetMode="External" /></ns0:Relationships>
</file>

<file path=xl/externalLinks/_rels/externalLink283.xml.rels><?xml version='1.0' encoding='utf-8'?>
<ns0:Relationships xmlns:ns0="http://schemas.openxmlformats.org/package/2006/relationships"><ns0:Relationship Id="rId1" Type="http://schemas.microsoft.com/office/2006/relationships/xlExternalLinkPath/xlPathMissing" Target="&#48149;&#50577;&#54840;/&#48149;&#50577;&#54840;/&#45453;&#50629;&#44592;&#48152;&#44277;&#49324;/&#50724;&#49345;&#51648;&#44396;/&#50724;&#49345;&#51648;&#44396;&#48372;&#44256;&#49436;/&#50724;&#49345;&#51648;&#44396;&#48372;&#44256;&#49436;.xls" TargetMode="External" /></ns0:Relationships>
</file>

<file path=xl/externalLinks/_rels/externalLink284.xml.rels><?xml version='1.0' encoding='utf-8'?>
<ns0:Relationships xmlns:ns0="http://schemas.openxmlformats.org/package/2006/relationships"><ns0:Relationship Id="rId1" Type="http://schemas.microsoft.com/office/2006/relationships/xlExternalLinkPath/xlPathMissing" Target="&#51652;&#50500;1/C/EXCEL/DATAPCS/DDD.XLS" TargetMode="External" /></ns0:Relationships>
</file>

<file path=xl/externalLinks/_rels/externalLink285.xml.rels><?xml version='1.0' encoding='utf-8'?>
<ns0:Relationships xmlns:ns0="http://schemas.openxmlformats.org/package/2006/relationships"><ns0:Relationship Id="rId1" Type="http://schemas.microsoft.com/office/2006/relationships/xlExternalLinkPath/xlPathMissing" Target="SAM4/&#51109;&#44592;&#44221;/&#45432;&#50896;&#44148;&#52629;&#48512;&#45824;.xls" TargetMode="External" /></ns0:Relationships>
</file>

<file path=xl/externalLinks/_rels/externalLink286.xml.rels><?xml version='1.0' encoding='utf-8'?>
<ns0:Relationships xmlns:ns0="http://schemas.openxmlformats.org/package/2006/relationships"><ns0:Relationship Id="rId1" Type="http://schemas.microsoft.com/office/2006/relationships/xlExternalLinkPath/xlPathMissing" Target="Com/&#50641;&#49472;&#44277;&#50976;&#54028;&#51068;/Documents%20and%20Settings/&#50857;&#44032;&#47532;&#53685;&#48904;/&#48148;&#53461;%20&#54868;&#47732;/&#51060;&#51333;&#54984;&#49436;&#47448;&#52384;/&#44204;&#51201;&#51008;%20&#51697;~~&#45208;/365&#44204;&#51201;/&#50864;&#52404;&#44397;/2002&#45380;/6&#50900;/&#48708;&#49328;&#46041;&#50864;&#52404;&#44397;/&#48708;&#49328;&#46041;&#50864;&#52404;&#44397;%20&#51068;&#50948;&#45824;&#44032;/My%20Documents/2000&#45380;/2000&#45380;/&#50504;&#51204;&#44277;&#45800;.xls" TargetMode="External" /></ns0:Relationships>
</file>

<file path=xl/externalLinks/_rels/externalLink287.xml.rels><?xml version='1.0' encoding='utf-8'?>
<ns0:Relationships xmlns:ns0="http://schemas.openxmlformats.org/package/2006/relationships"><ns0:Relationship Id="rId1" Type="http://schemas.microsoft.com/office/2006/relationships/xlExternalLinkPath/xlPathMissing" Target="&#51060;&#45824;&#50864;/&#44277;&#50976;/WINDOWS/&#48148;&#53461;%20&#54868;&#47732;/&#44277;&#50976;FILE/CCBD2.XLS" TargetMode="External" /></ns0:Relationships>
</file>

<file path=xl/externalLinks/_rels/externalLink288.xml.rels><?xml version='1.0' encoding='utf-8'?>
<ns0:Relationships xmlns:ns0="http://schemas.openxmlformats.org/package/2006/relationships"><ns0:Relationship Id="rId1" Type="http://schemas.microsoft.com/office/2006/relationships/xlExternalLinkPath/xlPathMissing" Target="SAM4/&#51109;&#44592;&#44221;/&#49436;&#49885;/&#51452;&#44277;&#48512;&#45824;&#51077;&#52272;(&#44049;).xls" TargetMode="External" /></ns0:Relationships>
</file>

<file path=xl/externalLinks/_rels/externalLink289.xml.rels><?xml version='1.0' encoding='utf-8'?>
<ns0:Relationships xmlns:ns0="http://schemas.openxmlformats.org/package/2006/relationships"><ns0:Relationship Id="rId1" Type="http://schemas.openxmlformats.org/officeDocument/2006/relationships/externalLinkPath" Target="file:///B:/&#50500;&#49328;503.XLS" TargetMode="External" /></ns0:Relationships>
</file>

<file path=xl/externalLinks/_rels/externalLink290.xml.rels><?xml version='1.0' encoding='utf-8'?>
<ns0:Relationships xmlns:ns0="http://schemas.openxmlformats.org/package/2006/relationships"><ns0:Relationship Id="rId1" Type="http://schemas.openxmlformats.org/officeDocument/2006/relationships/externalLinkPath" Target="file:///A:/&#50868;&#50516;&#46041;/&#52992;&#51060;&#48660;-&#50577;&#49885;,&#51204;&#49569;&#50857;.xls" TargetMode="External" /></ns0:Relationships>
</file>

<file path=xl/externalLinks/_rels/externalLink291.xml.rels><?xml version='1.0' encoding='utf-8'?>
<ns0:Relationships xmlns:ns0="http://schemas.openxmlformats.org/package/2006/relationships"><ns0:Relationship Id="rId1" Type="http://schemas.microsoft.com/office/2006/relationships/xlExternalLinkPath/xlPathMissing" Target="&#54840;&#49317;/&#44305;&#51109;&#49884;&#51109;%20&#54868;&#51109;&#49892;-&#51333;&#47196;&#44396;&#52397;/Documents%20and%20Settings/SOONDAENG/My%20Documents/&#51089;&#50629;/2002&#45380;/June/&#51312;&#49464;-&#49884;&#44277;&#53580;&#53356;/&#51089;&#50629;/&#44277;&#50976;.xls" TargetMode="External" /></ns0:Relationships>
</file>

<file path=xl/externalLinks/_rels/externalLink292.xml.rels><?xml version='1.0' encoding='utf-8'?>
<ns0:Relationships xmlns:ns0="http://schemas.openxmlformats.org/package/2006/relationships"><ns0:Relationship Id="rId1" Type="http://schemas.openxmlformats.org/officeDocument/2006/relationships/externalLinkPath" Target="file:///B:/95&#51312;&#44221;&#44277;.XLS" TargetMode="External" /></ns0:Relationships>
</file>

<file path=xl/externalLinks/_rels/externalLink293.xml.rels><?xml version='1.0' encoding='utf-8'?>
<ns0:Relationships xmlns:ns0="http://schemas.openxmlformats.org/package/2006/relationships"><ns0:Relationship Id="rId1" Type="http://schemas.microsoft.com/office/2006/relationships/xlExternalLinkPath/xlPathMissing" Target="&#51648;&#50689;/my%20documents/&#45236;&#47928;&#49436;/&#50896;&#44032;&#51089;&#50629;&#49892;/2003&#45380;/&#51060;&#52380;&#54872;&#44221;&#44592;&#52488;&#49884;&#49444;/&#45236;&#47928;&#49436;/&#50896;&#44032;&#51089;&#50629;&#49892;/2003&#45380;/&#50577;&#54217;&#54872;&#44221;&#44592;&#52488;&#49884;&#49444;/&#50577;&#54217;&#50896;&#44032;&#44228;&#49328;&#48372;&#44256;&#49436;.xls" TargetMode="External" /></ns0:Relationships>
</file>

<file path=xl/externalLinks/_rels/externalLink294.xml.rels><?xml version='1.0' encoding='utf-8'?>
<ns0:Relationships xmlns:ns0="http://schemas.openxmlformats.org/package/2006/relationships"><ns0:Relationship Id="rId1" Type="http://schemas.microsoft.com/office/2006/relationships/xlExternalLinkPath/xlPathMissing" Target="&#44596;&#52285;&#44592;/&#50896;&#44620;&#54016;/Documents%20and%20Settings/XPman/&#48148;&#53461;%20&#54868;&#47732;/&#51221;&#49457;&#54984;/2004&#45380;/&#45212;&#44036;/&#49340;&#52285;/&#51473;&#44396;&#48152;&#45804;,&#49548;&#46972;&#44228;&#45800;&#44060;&#49688;&#51204;&#44592;&#44277;&#49324;.xls" TargetMode="External" /></ns0:Relationships>
</file>

<file path=xl/externalLinks/_rels/externalLink295.xml.rels><?xml version='1.0' encoding='utf-8'?>
<ns0:Relationships xmlns:ns0="http://schemas.openxmlformats.org/package/2006/relationships"><ns0:Relationship Id="rId1" Type="http://schemas.microsoft.com/office/2006/relationships/xlExternalLinkPath/xlPathMissing" Target="JSH/&#44032;&#51256;&#44032;&#49464;&#50836;/OFFICE%20&#50577;&#49885;/J&#30452;&#26448;4.xls" TargetMode="External" /></ns0:Relationships>
</file>

<file path=xl/externalLinks/_rels/externalLink296.xml.rels><?xml version='1.0' encoding='utf-8'?>
<ns0:Relationships xmlns:ns0="http://schemas.openxmlformats.org/package/2006/relationships"><ns0:Relationship Id="rId1" Type="http://schemas.microsoft.com/office/2006/relationships/xlExternalLinkPath/xlPathMissing" Target="Mi-jung/c/&#50977;&#44400;/&#50977;&#44400;&#44148;&#48324;&#49444;&#44228;&#49436;&#48731;&#48512;&#45824;&#51088;&#47308;/'00&#51648;&#55064;/11/&#44400;%20&#52992;&#51060;&#48660;&#48512;&#47928;%20&#51333;&#54633;/106/&#52992;&#51060;&#48660;-&#50577;&#49885;.xls" TargetMode="External" /></ns0:Relationships>
</file>

<file path=xl/externalLinks/_rels/externalLink297.xml.rels><?xml version='1.0' encoding='utf-8'?>
<ns0:Relationships xmlns:ns0="http://schemas.openxmlformats.org/package/2006/relationships"><ns0:Relationship Id="rId1" Type="http://schemas.microsoft.com/office/2006/relationships/xlExternalLinkPath/xlPathMissing" Target="Cad02/cad00-e/HEXCEL/XLS/XL_DATA/&#44204;&#51201;/&#50629;&#52404;/HIT/&#50500;&#49328;&#44277;&#51109;/&#50500;&#49328;&#51032;&#51204;.XLS" TargetMode="External" /></ns0:Relationships>
</file>

<file path=xl/externalLinks/_rels/externalLink298.xml.rels><?xml version='1.0' encoding='utf-8'?>
<ns0:Relationships xmlns:ns0="http://schemas.openxmlformats.org/package/2006/relationships"><ns0:Relationship Id="rId1" Type="http://schemas.openxmlformats.org/officeDocument/2006/relationships/externalLinkPath" Target="file:///A:/&#50868;&#50516;&#46041;/&#49324;&#48376;%20-%20&#51204;&#49569;&#54532;&#47196;&#44536;&#47016;.xls" TargetMode="External" /></ns0:Relationships>
</file>

<file path=xl/externalLinks/_rels/externalLink299.xml.rels><?xml version='1.0' encoding='utf-8'?>
<ns0:Relationships xmlns:ns0="http://schemas.openxmlformats.org/package/2006/relationships"><ns0:Relationship Id="rId1" Type="http://schemas.microsoft.com/office/2006/relationships/xlExternalLinkPath/xlPathMissing" Target="&#44608;&#49457;&#51068;/C/&#48149;&#50577;&#54840;/2001&#45380;&#51089;&#50629;/&#51204;&#45224;&#46020;&#52397;/&#45453;&#50629;&#44592;&#48152;&#44284;/&#49569;&#45800;&#51648;&#44396;/&#48372;&#44256;&#49436;/&#49569;&#45800;1.xls" TargetMode="External" /></ns0:Relationships>
</file>

<file path=xl/externalLinks/_rels/externalLink300.xml.rels><?xml version='1.0' encoding='utf-8'?>
<ns0:Relationships xmlns:ns0="http://schemas.openxmlformats.org/package/2006/relationships"><ns0:Relationship Id="rId1" Type="http://schemas.microsoft.com/office/2006/relationships/xlExternalLinkPath/xlPathMissing" Target="&#44608;&#49457;&#51068;/C/&#48149;&#50577;&#54840;/2001&#45380;&#51089;&#50629;/&#51204;&#45224;&#46020;&#52397;/&#45453;&#50629;&#44592;&#48152;&#44284;/&#49569;&#45800;&#51648;&#44396;/&#48372;&#44256;&#49436;/&#49569;&#45800;2000&#49884;&#54665;&#48516;(1&#52264;&#48320;&#44221;).xls" TargetMode="External" /></ns0:Relationships>
</file>

<file path=xl/externalLinks/_rels/externalLink301.xml.rels><?xml version='1.0' encoding='utf-8'?>
<ns0:Relationships xmlns:ns0="http://schemas.openxmlformats.org/package/2006/relationships"><ns0:Relationship Id="rId1" Type="http://schemas.openxmlformats.org/officeDocument/2006/relationships/externalLinkPath" Target="file:///A:/&#51077;&#52272;&#50504;.xls" TargetMode="External" /></ns0:Relationships>
</file>

<file path=xl/externalLinks/_rels/externalLink302.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MSOffice/99file/&#49436;&#50872;&#49884;CCTV.xls" TargetMode="External" /></ns0:Relationships>
</file>

<file path=xl/externalLinks/_rels/externalLink303.xml.rels><?xml version='1.0' encoding='utf-8'?>
<ns0:Relationships xmlns:ns0="http://schemas.openxmlformats.org/package/2006/relationships"><ns0:Relationship Id="rId1" Type="http://schemas.microsoft.com/office/2006/relationships/xlExternalLinkPath/xlPathMissing" Target="Pbc/c/temp/2000&#45380;/2000&#45380;/&#49888;&#46041;&#49444;&#48708;/&#49888;&#46041;&#51204;&#44592;.xls" TargetMode="External" /></ns0:Relationships>
</file>

<file path=xl/externalLinks/_rels/externalLink304.xml.rels><?xml version='1.0' encoding='utf-8'?>
<ns0:Relationships xmlns:ns0="http://schemas.openxmlformats.org/package/2006/relationships"><ns0:Relationship Id="rId1" Type="http://schemas.microsoft.com/office/2006/relationships/xlExternalLinkPath/xlPathMissing" Target="SE08010/&#44277;&#50976;/WINDOWS/TEMP/$WC/GODO.XLS" TargetMode="External" /></ns0:Relationships>
</file>

<file path=xl/externalLinks/_rels/externalLink305.xml.rels><?xml version='1.0' encoding='utf-8'?>
<ns0:Relationships xmlns:ns0="http://schemas.openxmlformats.org/package/2006/relationships"><ns0:Relationship Id="rId1" Type="http://schemas.openxmlformats.org/officeDocument/2006/relationships/externalLinkPath" Target="file:///D:/&#54788;&#51116;%20&#51089;&#50629;&#51473;&#51077;&#45768;&#45796;/&#46020;&#44277;-&#51088;&#44592;&#53685;&#54665;&#44428;/2003&#45380;&#54364;&#51648;&#50577;&#49885;/&#48372;&#46972;&#47588;&#48337;&#50896;/WINDOWS/Application%20Data/Microsoft/Templates/2000&#44221;&#51452;EXPO/7&#50900;file/&#46020;&#47196;&#44277;&#49324;/&#49436;&#50872;&#49884;CCTV.xls" TargetMode="External" /></ns0:Relationships>
</file>

<file path=xl/externalLinks/_rels/externalLink306.xml.rels><?xml version='1.0' encoding='utf-8'?>
<ns0:Relationships xmlns:ns0="http://schemas.openxmlformats.org/package/2006/relationships"><ns0:Relationship Id="rId1" Type="http://schemas.microsoft.com/office/2006/relationships/xlExternalLinkPath/xlPathMissing" Target="&#48149;&#45824;&#50864;/Escalation/NEWJONG/KSY1/yuldan.xls" TargetMode="External" /></ns0:Relationships>
</file>

<file path=xl/externalLinks/_rels/externalLink307.xml.rels><?xml version='1.0' encoding='utf-8'?>
<ns0:Relationships xmlns:ns0="http://schemas.openxmlformats.org/package/2006/relationships"><ns0:Relationship Id="rId1" Type="http://schemas.microsoft.com/office/2006/relationships/xlExternalLinkPath/xlPathMissing" Target="&#51060;&#49345;&#51456;/&#51060;&#49345;&#51456;/BANDAL/EXCEL/RAHMEN/RAHMEN.XLS" TargetMode="External" /></ns0:Relationships>
</file>

<file path=xl/externalLinks/_rels/externalLink308.xml.rels><?xml version='1.0' encoding='utf-8'?>
<ns0:Relationships xmlns:ns0="http://schemas.openxmlformats.org/package/2006/relationships"><ns0:Relationship Id="rId1" Type="http://schemas.microsoft.com/office/2006/relationships/xlExternalLinkPath/xlPathMissing" Target="SE08010/&#44277;&#50976;/DATA/YOUNGANG/CALSHEET/GODO.XLS" TargetMode="External" /></ns0:Relationships>
</file>

<file path=xl/externalLinks/_rels/externalLink309.xml.rels><?xml version='1.0' encoding='utf-8'?>
<ns0:Relationships xmlns:ns0="http://schemas.openxmlformats.org/package/2006/relationships"><ns0:Relationship Id="rId1" Type="http://schemas.openxmlformats.org/officeDocument/2006/relationships/externalLinkPath" Target="file:///B:/work-form.xls" TargetMode="External" /></ns0:Relationships>
</file>

<file path=xl/externalLinks/_rels/externalLink310.xml.rels><?xml version='1.0' encoding='utf-8'?>
<ns0:Relationships xmlns:ns0="http://schemas.openxmlformats.org/package/2006/relationships"><ns0:Relationship Id="rId1" Type="http://schemas.openxmlformats.org/officeDocument/2006/relationships/externalLinkPath" Target="file:///A:/&#49436;&#50872;&#45824;&#50696;&#49696;&#44288;ES.xls" TargetMode="External" /></ns0:Relationships>
</file>

<file path=xl/externalLinks/_rels/externalLink311.xml.rels><?xml version='1.0' encoding='utf-8'?>
<ns0:Relationships xmlns:ns0="http://schemas.openxmlformats.org/package/2006/relationships"><ns0:Relationship Id="rId1" Type="http://schemas.openxmlformats.org/officeDocument/2006/relationships/externalLinkPath" Target="file:///D:/My%20Documents/&#44608;&#51116;&#49457;/&#50504;&#46041;&#50868;&#46041;&#51109;&#46020;&#47732;&#48143;&#45236;&#50669;/01-&#44036;&#49440;&#49328;&#52636;&#44540;&#44144;&#49436;.XLS" TargetMode="External" /></ns0:Relationships>
</file>

<file path=xl/externalLinks/_rels/externalLink312.xml.rels><?xml version='1.0' encoding='utf-8'?>
<ns0:Relationships xmlns:ns0="http://schemas.openxmlformats.org/package/2006/relationships"><ns0:Relationship Id="rId1" Type="http://schemas.microsoft.com/office/2006/relationships/xlExternalLinkPath/xlPathMissing" Target="&#52572;&#49692;&#54840;/&#49328;&#52397;&#44400;-&#51064;&#49436;&#50872;/&#54532;&#47196;&#51229;&#53944;2002/&#51652;&#54644;&#49884;%20&#54644;&#51204;&#49324;&#52404;&#54744;&#44288;%20&#51204;&#49884;&#49444;&#44228;&#50857;&#50669;/&#49892;&#49884;&#49444;&#44228;/01%20&#49444;&#44228;&#50696;&#49328;&#45236;&#50669;&#49436;/OFFICE%20&#50577;&#49885;/N&#36035;&#63963;-&#32887;.xls" TargetMode="External" /></ns0:Relationships>
</file>

<file path=xl/externalLinks/_rels/externalLink313.xml.rels><?xml version='1.0' encoding='utf-8'?>
<ns0:Relationships xmlns:ns0="http://schemas.openxmlformats.org/package/2006/relationships"><ns0:Relationship Id="rId1" Type="http://schemas.microsoft.com/office/2006/relationships/xlExternalLinkPath/xlPathMissing" Target="&#51652;&#50500;4/C/EXCEL/DATAPCS/DDD.XLS" TargetMode="External" /></ns0:Relationships>
</file>

<file path=xl/externalLinks/_rels/externalLink314.xml.rels><?xml version='1.0' encoding='utf-8'?>
<ns0:Relationships xmlns:ns0="http://schemas.openxmlformats.org/package/2006/relationships"><ns0:Relationship Id="rId1" Type="http://schemas.openxmlformats.org/officeDocument/2006/relationships/externalLinkPath" Target="file:///A:/&#51648;&#49688;&#48169;/&#53664;&#47785;1&#52264;ES(99.11.15).xls" TargetMode="External" /></ns0:Relationships>
</file>

<file path=xl/externalLinks/_rels/externalLink315.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work-form.xls" TargetMode="External" /></ns0:Relationships>
</file>

<file path=xl/externalLinks/_rels/externalLink316.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WINDOWS/Application%20Data/Microsoft/Templates/MSOffice/99file/&#49436;&#50872;&#49884;&#49888;&#54840;-2.xls" TargetMode="External" /></ns0:Relationships>
</file>

<file path=xl/externalLinks/_rels/externalLink317.xml.rels><?xml version='1.0' encoding='utf-8'?>
<ns0:Relationships xmlns:ns0="http://schemas.openxmlformats.org/package/2006/relationships"><ns0:Relationship Id="rId1" Type="http://schemas.openxmlformats.org/officeDocument/2006/relationships/externalLinkPath" Target="file:///G:/&#50504;&#49457;&#51204;&#44592;%20-%20&#44277;&#49324;&#45824;&#51109;/2007&#45380;%20&#44277;&#49324;&#45824;&#51109;/&#45824;&#51204;&#44305;&#50669;&#49884;%20&#44148;&#49444;&#44288;&#47532;&#48376;&#48512;%202007%2012%20%2003/&#44148;&#49444;&#44288;&#47532;&#48376;&#48512;%20%20&#51456;&#44277;&#44288;&#47144;/&#51456;&#44277;&#44228;%20&#48143;%20&#50504;&#51204;&#44288;&#47532;&#48708;%20%20&#51456;&#44277;&#49324;&#51652;/2007&#45380;%20&#49464;&#44552;&#44228;&#49328;&#49436;.xls" TargetMode="External" /></ns0:Relationships>
</file>

<file path=xl/externalLinks/_rels/externalLink318.xml.rels><?xml version='1.0' encoding='utf-8'?>
<ns0:Relationships xmlns:ns0="http://schemas.openxmlformats.org/package/2006/relationships"><ns0:Relationship Id="rId1" Type="http://schemas.openxmlformats.org/officeDocument/2006/relationships/externalLinkPath" Target="file:///D:/WINDOWS/Application%20Data/Microsoft/Templates/Documents%20and%20Settings/start/Local%20Settings/Temp/&#44048;&#50864;&#54924;(&#45208;&#45432;).zip&#50640;%20&#45824;&#54620;%20&#51076;&#49884;%20&#46356;&#47113;&#53552;&#47532;%201/2002file/&#49569;&#51204;&#49440;&#48372;&#54840;&#48152;(&#50976;&#54840;,&#49440;&#46020;)/&#51076;&#49884;&#54028;&#51068;/KNK/2001&#45380;/&#52572;&#47928;&#44592;%20&#44284;&#51109;/0002&#46020;&#44277;&#51312;&#47749;&#53457;(knk).xls" TargetMode="External" /></ns0:Relationships>
</file>

<file path=xl/externalLinks/_rels/externalLink319.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file/0002&#46020;&#44277;&#51312;&#47749;&#53457;.xls" TargetMode="External" /></ns0:Relationships>
</file>

<file path=xl/externalLinks/_rels/externalLink320.xml.rels><?xml version='1.0' encoding='utf-8'?>
<ns0:Relationships xmlns:ns0="http://schemas.openxmlformats.org/package/2006/relationships"><ns0:Relationship Id="rId1" Type="http://schemas.microsoft.com/office/2006/relationships/xlExternalLinkPath/xlPathMissing" Target="ASY/&#44032;&#51256;&#44032;&#49492;&#50668;~/office%20&#50577;&#49885;/I&#19968;&#33324;&#27604;.xls" TargetMode="External" /></ns0:Relationships>
</file>

<file path=xl/externalLinks/_rels/externalLink321.xml.rels><?xml version='1.0' encoding='utf-8'?>
<ns0:Relationships xmlns:ns0="http://schemas.openxmlformats.org/package/2006/relationships"><ns0:Relationship Id="rId1" Type="http://schemas.openxmlformats.org/officeDocument/2006/relationships/externalLinkPath" Target="file:///D:/&#45347;&#50612;&#51452;&#49464;&#50836;/2000&#44221;&#51452;EXPO/7&#50900;file/&#46020;&#47196;&#44277;&#49324;/&#49436;&#50872;&#49884;CCTV.xls" TargetMode="External" /></ns0:Relationships>
</file>

<file path=xl/externalLinks/_rels/externalLink322.xml.rels><?xml version='1.0' encoding='utf-8'?>
<ns0:Relationships xmlns:ns0="http://schemas.openxmlformats.org/package/2006/relationships"><ns0:Relationship Id="rId1" Type="http://schemas.microsoft.com/office/2006/relationships/xlExternalLinkPath/xlPathMissing" Target="&#45224;&#46020;3/C/DATA/&#54616;&#49328;&#48372;&#50756;/&#54616;&#49328;/&#54616;&#44277;&#51221;.xls" TargetMode="External" /></ns0:Relationships>
</file>

<file path=xl/externalLinks/_rels/externalLink323.xml.rels><?xml version='1.0' encoding='utf-8'?>
<ns0:Relationships xmlns:ns0="http://schemas.openxmlformats.org/package/2006/relationships"><ns0:Relationship Id="rId1" Type="http://schemas.microsoft.com/office/2006/relationships/xlExternalLinkPath/xlPathMissing" Target="&#48149;&#50577;&#54840;/&#48149;&#50577;&#54840;/&#45453;&#50629;&#44592;&#48152;&#44277;&#49324;/&#45236;&#47532;&#51648;&#44396;/&#45236;&#47532;&#51648;&#44396;&#48372;&#44256;&#49436;/2001/Dan1.xls" TargetMode="External" /></ns0:Relationships>
</file>

<file path=xl/externalLinks/_rels/externalLink324.xml.rels><?xml version='1.0' encoding='utf-8'?>
<ns0:Relationships xmlns:ns0="http://schemas.openxmlformats.org/package/2006/relationships"><ns0:Relationship Id="rId1" Type="http://schemas.microsoft.com/office/2006/relationships/xlExternalLinkPath/xlPathMissing" Target="User-xwgfxxwuul/&#47196;&#52972;%20&#46356;&#49828;&#53356;%20(c)/&#50517;&#52629;&#54028;&#51068;/&#44285;&#44285;&#51060;/WINDOWS/&#48148;&#53461;%20&#54868;&#47732;/GNG/9&#44277;&#44396;/&#50868;&#48152;9.xls" TargetMode="External" /></ns0:Relationships>
</file>

<file path=xl/externalLinks/_rels/externalLink325.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51076;&#49884;&#54028;&#51068;/KNK/2001&#45380;/&#52572;&#47928;&#44592;%20&#44284;&#51109;/MSOffice/99file/&#49436;&#50872;&#49884;&#49888;&#54840;-2.xls" TargetMode="External" /></ns0:Relationships>
</file>

<file path=xl/externalLinks/_rels/externalLink326.xml.rels><?xml version='1.0' encoding='utf-8'?>
<ns0:Relationships xmlns:ns0="http://schemas.openxmlformats.org/package/2006/relationships"><ns0:Relationship Id="rId1" Type="http://schemas.microsoft.com/office/2006/relationships/xlExternalLinkPath/xlPathMissing" Target="JSH/&#44032;&#51256;&#44032;&#49464;&#50836;/office%20&#50577;&#49885;/I&#19968;&#33324;&#27604;.xls" TargetMode="External" /></ns0:Relationships>
</file>

<file path=xl/externalLinks/_rels/externalLink327.xml.rels><?xml version='1.0' encoding='utf-8'?>
<ns0:Relationships xmlns:ns0="http://schemas.openxmlformats.org/package/2006/relationships"><ns0:Relationship Id="rId1" Type="http://schemas.openxmlformats.org/officeDocument/2006/relationships/externalLinkPath" Target="file:///D:/&#54788;&#51116;%20&#51089;&#50629;&#51473;&#51077;&#45768;&#45796;/&#44284;&#44592;&#50896;-&#48372;&#50504;&#48143;&#48176;&#44288;/work-form.xls" TargetMode="External" /></ns0:Relationships>
</file>

<file path=xl/externalLinks/_rels/externalLink328.xml.rels><?xml version='1.0' encoding='utf-8'?>
<ns0:Relationships xmlns:ns0="http://schemas.openxmlformats.org/package/2006/relationships"><ns0:Relationship Id="rId1" Type="http://schemas.microsoft.com/office/2006/relationships/xlExternalLinkPath/xlPathMissing" Target="Main/e/&#51652;&#54665;&#54532;&#47196;&#51229;&#53944;/&#44305;&#51452;&#46020;&#47196;/&#44032;&#47196;&#46321;/13&#45236;&#50669;&#49436;/&#54217;&#53469;&#49884;/&#49884;&#48169;/PT-01.XLS" TargetMode="External" /></ns0:Relationships>
</file>

<file path=xl/externalLinks/_rels/externalLink329.xml.rels><?xml version='1.0' encoding='utf-8'?>
<ns0:Relationships xmlns:ns0="http://schemas.openxmlformats.org/package/2006/relationships"><ns0:Relationship Id="rId1" Type="http://schemas.openxmlformats.org/officeDocument/2006/relationships/externalLinkPath" Target="file:///D:/&#51076;&#49884;&#54028;&#51068;/KNK/2002&#45380;/&#50896;&#44032;&#44228;&#49328;/&#47560;&#54252;&#44221;&#52272;&#49436;/&#48372;&#46972;&#47588;&#48337;&#50896;/office%20&#50577;&#49885;/I&#19968;&#33324;&#27604;.xls" TargetMode="External" /></ns0:Relationships>
</file>

<file path=xl/externalLinks/_rels/externalLink330.xml.rels><?xml version='1.0' encoding='utf-8'?>
<ns0:Relationships xmlns:ns0="http://schemas.openxmlformats.org/package/2006/relationships"><ns0:Relationship Id="rId1" Type="http://schemas.microsoft.com/office/2006/relationships/xlExternalLinkPath/xlPathMissing" Target="H1775/c/ESTI96/&#44053;&#51652;&#51109;&#55141;/&#54980;&#45796;&#45236;&#50669;.XLS" TargetMode="External" /></ns0:Relationships>
</file>

<file path=xl/externalLinks/_rels/externalLink331.xml.rels><?xml version='1.0' encoding='utf-8'?>
<ns0:Relationships xmlns:ns0="http://schemas.openxmlformats.org/package/2006/relationships"><ns0:Relationship Id="rId1" Type="http://schemas.microsoft.com/office/2006/relationships/xlExternalLinkPath/xlPathMissing" Target="&#44596;&#52285;&#44592;/My%20Documents/&#54805;&#47924;&#49548;/KKK.XLS" TargetMode="External" /></ns0:Relationships>
</file>

<file path=xl/externalLinks/_rels/externalLink332.xml.rels><?xml version='1.0' encoding='utf-8'?>
<ns0:Relationships xmlns:ns0="http://schemas.openxmlformats.org/package/2006/relationships"><ns0:Relationship Id="rId1" Type="http://schemas.microsoft.com/office/2006/relationships/xlExternalLinkPath/xlPathMissing" Target="KMS/&#45347;&#50612;&#51452;&#49464;&#50836;/&#51076;&#49884;&#54028;&#51068;/KNK/2002&#45380;/&#50577;&#49885;/MSOffice/99file/&#49436;&#50872;&#49884;&#49888;&#54840;-2.xls" TargetMode="External" /></ns0:Relationships>
</file>

<file path=xl/externalLinks/_rels/externalLink333.xml.rels><?xml version='1.0' encoding='utf-8'?>
<ns0:Relationships xmlns:ns0="http://schemas.openxmlformats.org/package/2006/relationships"><ns0:Relationship Id="rId1" Type="http://schemas.microsoft.com/office/2006/relationships/xlExternalLinkPath/xlPathMissing" Target="&#54788;&#49437;&#51312;/&#50896;&#44032;&#44228;&#49328;/My%20Documents/&#50896;&#44032;&#44228;&#49328;/&#50896;&#44032;&#44228;&#49328;/Book4.xls" TargetMode="External" /></ns0:Relationships>
</file>

<file path=xl/externalLinks/_rels/externalLink334.xml.rels><?xml version='1.0' encoding='utf-8'?>
<ns0:Relationships xmlns:ns0="http://schemas.openxmlformats.org/package/2006/relationships"><ns0:Relationship Id="rId1" Type="http://schemas.microsoft.com/office/2006/relationships/xlExternalLinkPath/xlPathMissing" Target="Lee/c/2000excel/&#45817;&#51652;(&#47932;&#44032;).xls" TargetMode="External" /></ns0:Relationships>
</file>

<file path=xl/externalLinks/_rels/externalLink335.xml.rels><?xml version='1.0' encoding='utf-8'?>
<ns0:Relationships xmlns:ns0="http://schemas.openxmlformats.org/package/2006/relationships"><ns0:Relationship Id="rId1" Type="http://schemas.microsoft.com/office/2006/relationships/xlExternalLinkPath/xlPathMissing" Target="&#47928;&#49692;&#54840;/2005/&#54924;&#49324;&#49436;&#49885;/Documents%20and%20Settings/kim/My%20Documents/&#49884;&#47549;&#45824;/DOCUME~1/&#49548;&#50976;&#51088;/LOCALS~1/Temp/&#44221;&#48512;2&#48373;&#49440;%20&#52380;&#50504;&#51076;&#49884;&#50669;&#49324;(&#44032;&#44201;&#49328;&#52636;&#45236;&#50669;&#49436;).xls" TargetMode="External" /></ns0:Relationships>
</file>

<file path=xl/externalLinks/_rels/externalLink336.xml.rels><?xml version='1.0' encoding='utf-8'?>
<ns0:Relationships xmlns:ns0="http://schemas.openxmlformats.org/package/2006/relationships"><ns0:Relationship Id="rId1" Type="http://schemas.openxmlformats.org/officeDocument/2006/relationships/externalLinkPath" Target="file:///D:/unzipped/1&#44277;&#44396;&#44277;&#45236;&#50669;/&#51204;&#44592;&#44228;&#51109;/&#54032;&#51221;&#54364;.XLS" TargetMode="External" /></ns0:Relationships>
</file>

<file path=xl/externalLinks/_rels/externalLink337.xml.rels><?xml version='1.0' encoding='utf-8'?>
<ns0:Relationships xmlns:ns0="http://schemas.openxmlformats.org/package/2006/relationships"><ns0:Relationship Id="rId1" Type="http://schemas.openxmlformats.org/officeDocument/2006/relationships/externalLinkPath" Target="file:///D:/&#54788;&#51116;%20&#51089;&#50629;&#51473;&#51077;&#45768;&#45796;/&#44284;&#44592;&#50896;-&#48372;&#50504;&#48143;&#48176;&#44288;/OFFICE%20&#50577;&#49885;/I&#19968;&#33324;&#27604;.xls" TargetMode="External" /></ns0:Relationships>
</file>

<file path=xl/externalLinks/_rels/externalLink338.xml.rels><?xml version='1.0' encoding='utf-8'?>
<ns0:Relationships xmlns:ns0="http://schemas.openxmlformats.org/package/2006/relationships"><ns0:Relationship Id="rId1" Type="http://schemas.microsoft.com/office/2006/relationships/xlExternalLinkPath/xlPathMissing" Target="JSH/&#44032;&#51256;&#44032;&#49464;&#50836;/MSOffice/99file/&#49436;&#50872;&#49884;CCTV.xls" TargetMode="External" /></ns0:Relationships>
</file>

<file path=xl/externalLinks/_rels/externalLink339.xml.rels><?xml version='1.0' encoding='utf-8'?>
<ns0:Relationships xmlns:ns0="http://schemas.openxmlformats.org/package/2006/relationships"><ns0:Relationship Id="rId1" Type="http://schemas.microsoft.com/office/2006/relationships/xlExternalLinkPath/xlPathMissing" Target="1/c/&#45236;&#50669;&#49436;sample/K-SET1.xls" TargetMode="External" /></ns0:Relationships>
</file>

<file path=xl/externalLinks/_rels/externalLink340.xml.rels><?xml version='1.0' encoding='utf-8'?>
<ns0:Relationships xmlns:ns0="http://schemas.openxmlformats.org/package/2006/relationships"><ns0:Relationship Id="rId1" Type="http://schemas.openxmlformats.org/officeDocument/2006/relationships/externalLinkPath" Target="file:///Y:/02.%20&#50896;&#44032;&#48516;&#49437;&#48376;&#48512;/2025&#45380;%20&#50896;&#44032;&#44228;&#49328;/&#48512;&#54217;&#49345;&#44428;&#47476;&#45348;&#49345;&#49828;&#49468;&#53552;/1.%20&#48512;&#54217;%20&#49345;&#44428;&#47476;&#45348;&#49345;&#49828;%20&#49828;&#47560;&#53944;%20&#46972;&#51060;&#53944;&#54260;%20&#46356;&#51648;&#53560;%20&#49345;&#44428;%20&#51312;&#49457;%20&#50857;&#50669;%20&#50896;&#44032;&#44228;&#49328;%20(25.03.14%20&#48156;&#54665;)/&#48372;&#44256;&#49436;/&#48512;&#54217;%20&#49345;&#44428;&#47476;&#45348;&#49345;&#49828;&#49324;&#50629;%20&#49828;&#47560;&#53944;%20&#46972;&#51060;&#53944;%20&#54260;%20&#46356;&#51648;&#53560;%20&#49345;&#44428;%20&#51312;&#49457;%20&#50857;&#50669;%20&#50896;&#44032;&#44228;&#49328;&#48372;&#44256;&#49436;ver2.xlsx" TargetMode="External" /></ns0:Relationships>
</file>

<file path=xl/externalLinks/externalLink1.xml><?xml version="1.0" encoding="utf-8"?>
<x:externalLink xmlns:r="http://schemas.openxmlformats.org/officeDocument/2006/relationships" xmlns:c="http://schemas.openxmlformats.org/drawingml/2006/chart" xmlns:x="http://schemas.openxmlformats.org/spreadsheetml/2006/main">
  <x:externalBook r:id="rId1">
    <x:sheetNames>
      <x:sheetName val="Sheet3"/>
      <x:sheetName val="경산"/>
      <x:sheetName val="직재"/>
      <x:sheetName val="일위대가목록"/>
      <x:sheetName val="일위대가"/>
      <x:sheetName val="일위대가(4층원격)"/>
      <x:sheetName val="내역서"/>
      <x:sheetName val="연결"/>
      <x:sheetName val="기업"/>
      <x:sheetName val="손익"/>
      <x:sheetName val="직노"/>
      <x:sheetName val="#REF"/>
      <x:sheetName val="I一般比"/>
      <x:sheetName val="N賃率-職"/>
      <x:sheetName val="J直材4"/>
      <x:sheetName val="일위"/>
      <x:sheetName val="실행내역"/>
      <x:sheetName val="설직재-1"/>
      <x:sheetName val="제직재"/>
      <x:sheetName val="내역서2안"/>
      <x:sheetName val="패널"/>
      <x:sheetName val="집계"/>
      <x:sheetName val="기본일위"/>
      <x:sheetName val="Sheet2"/>
      <x:sheetName val="홍보비디오"/>
      <x:sheetName val="원가"/>
      <x:sheetName val="1안"/>
      <x:sheetName val="연간근무"/>
      <x:sheetName val="교육시간"/>
      <x:sheetName val="임율"/>
      <x:sheetName val="총괄"/>
      <x:sheetName val="직.근"/>
      <x:sheetName val="직접인건비"/>
      <x:sheetName val="간접인건비"/>
      <x:sheetName val="인집"/>
      <x:sheetName val="경비"/>
      <x:sheetName val="수리수선비"/>
      <x:sheetName val="기계공사"/>
      <x:sheetName val="공사비총"/>
      <x:sheetName val="수목데이타 "/>
      <x:sheetName val="을 2"/>
      <x:sheetName val="을 1"/>
      <x:sheetName val="손익분석"/>
      <x:sheetName val="Sheet1"/>
      <x:sheetName val="제-노임"/>
      <x:sheetName val="DATA"/>
      <x:sheetName val="투찰"/>
      <x:sheetName val="노임"/>
      <x:sheetName val="노무비"/>
      <x:sheetName val="20관리비율"/>
      <x:sheetName val="납부서"/>
      <x:sheetName val="공종목록표"/>
      <x:sheetName val="파일의이용"/>
      <x:sheetName val="원본(갑지)"/>
      <x:sheetName val="조명시설"/>
      <x:sheetName val="C-직노1"/>
      <x:sheetName val="D-경비1"/>
      <x:sheetName val="단가비교표"/>
      <x:sheetName val="수량산출"/>
      <x:sheetName val="단가표 "/>
      <x:sheetName val="내역서1999.8최종"/>
      <x:sheetName val="일위대가(계측기설치)"/>
      <x:sheetName val="하이스캔(내수용)"/>
      <x:sheetName val="정부노임단가"/>
      <x:sheetName val="NOMUBI"/>
      <x:sheetName val="단가산출"/>
      <x:sheetName val="6PILE  (돌출)"/>
      <x:sheetName val="내역"/>
      <x:sheetName val="소방"/>
      <x:sheetName val="시행후면적"/>
      <x:sheetName val="수지예산"/>
      <x:sheetName val="3BL공동구 수량"/>
      <x:sheetName val="일위대가목차"/>
      <x:sheetName val="관급자재"/>
      <x:sheetName val="금액내역서"/>
      <x:sheetName val="차액보증"/>
      <x:sheetName val="내역서 (총괄)"/>
      <x:sheetName val="산출근거"/>
      <x:sheetName val="토공단가산출"/>
      <x:sheetName val="중기목록표"/>
      <x:sheetName val="2012년상반기노임단가"/>
      <x:sheetName val="단위물량산출서"/>
      <x:sheetName val="내역서1"/>
      <x:sheetName val="일위대가2"/>
      <x:sheetName val="단위물량산출서 (2)"/>
      <x:sheetName val="노임단가"/>
      <x:sheetName val="Module1"/>
      <x:sheetName val="표지"/>
      <x:sheetName val="목차"/>
      <x:sheetName val="간지"/>
      <x:sheetName val="원가계산서"/>
      <x:sheetName val="일위대가집계표"/>
      <x:sheetName val="자재단가"/>
      <x:sheetName val="수량집계표"/>
      <x:sheetName val="전선관및케이블산출"/>
      <x:sheetName val="기계화시공"/>
      <x:sheetName val="기초물량산출"/>
      <x:sheetName val="비용검토"/>
      <x:sheetName val="도장면적산출"/>
      <x:sheetName val="WORK"/>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Sheet17"/>
      <x:sheetName val="Sheet18"/>
      <x:sheetName val="Sheet19"/>
      <x:sheetName val="Sheet20"/>
      <x:sheetName val="Sheet21"/>
      <x:sheetName val="Sheet22"/>
      <x:sheetName val="Sheet23"/>
      <x:sheetName val="Sheet24"/>
      <x:sheetName val="Sheet25"/>
      <x:sheetName val="Sheet26"/>
      <x:sheetName val="Sheet27"/>
      <x:sheetName val="Sheet28"/>
      <x:sheetName val="Sheet29"/>
      <x:sheetName val="Sheet30"/>
      <x:sheetName val="Sheet31"/>
      <x:sheetName val="Sheet32"/>
      <x:sheetName val="Sheet33"/>
      <x:sheetName val="Sheet34"/>
      <x:sheetName val="Sheet35"/>
      <x:sheetName val="Sheet36"/>
      <x:sheetName val="Sheet37"/>
      <x:sheetName val="Sheet38"/>
      <x:sheetName val="Sheet39"/>
      <x:sheetName val="Sheet40"/>
      <x:sheetName val="Sheet41"/>
      <x:sheetName val="Sheet42"/>
      <x:sheetName val="Sheet43"/>
      <x:sheetName val="Sheet44"/>
      <x:sheetName val="Sheet45"/>
      <x:sheetName val="Sheet46"/>
      <x:sheetName val="Sheet47"/>
      <x:sheetName val="Sheet48"/>
      <x:sheetName val="Sheet49"/>
      <x:sheetName val="Sheet50"/>
      <x:sheetName val="Sheet51"/>
      <x:sheetName val="Sheet52"/>
      <x:sheetName val="Sheet53"/>
      <x:sheetName val="Sheet54"/>
      <x:sheetName val="Sheet55"/>
      <x:sheetName val="Sheet56"/>
      <x:sheetName val="Sheet57"/>
      <x:sheetName val="Sheet58"/>
      <x:sheetName val="Sheet59"/>
      <x:sheetName val="Sheet60"/>
      <x:sheetName val="Sheet61"/>
      <x:sheetName val="Sheet62"/>
      <x:sheetName val="Sheet63"/>
      <x:sheetName val="Sheet64"/>
      <x:sheetName val="Sheet65"/>
      <x:sheetName val="She塅䕃⹌塅"/>
      <x:sheetName val="경율산정.XLS"/>
      <x:sheetName val="archi(본사)"/>
      <x:sheetName val="OPT7"/>
      <x:sheetName val="부표총괄"/>
      <x:sheetName val=""/>
      <x:sheetName val="실행내역서"/>
      <x:sheetName val="견적대비 견적서"/>
      <x:sheetName val="Galaxy 소비자가격표"/>
      <x:sheetName val="부하계산서"/>
      <x:sheetName val="골조시행"/>
      <x:sheetName val="노임이"/>
      <x:sheetName val="부하(성남)"/>
      <x:sheetName val="1ST"/>
      <x:sheetName val="건축"/>
      <x:sheetName val="지주목시비량산출서"/>
      <x:sheetName val="ZURRIEQ"/>
      <x:sheetName val="계화배수"/>
      <x:sheetName val="횡배수관토공수량"/>
      <x:sheetName val="갑지"/>
      <x:sheetName val="집계표"/>
      <x:sheetName val="명세서"/>
      <x:sheetName val="입력변수"/>
      <x:sheetName val="신우"/>
      <x:sheetName val="MOTOR"/>
      <x:sheetName val="표지1"/>
      <x:sheetName val="전기"/>
      <x:sheetName val="변경품셈총괄"/>
      <x:sheetName val="수량계산"/>
      <x:sheetName val="산출2-기기동력"/>
      <x:sheetName val="총 개발비용"/>
      <x:sheetName val="총 개발비용_정산분리"/>
      <x:sheetName val="총기능점수"/>
      <x:sheetName val="영업소-프로그램목록"/>
      <x:sheetName val="영업소-테이블목록"/>
      <x:sheetName val="영업소정산-프로그램목록"/>
      <x:sheetName val="영업소정산-테이블목록"/>
      <x:sheetName val="중계-프로그램목록"/>
      <x:sheetName val="중계-데이터목록"/>
      <x:sheetName val="도공TCS-프로그램목록"/>
      <x:sheetName val="도공TCS-테이블목록"/>
      <x:sheetName val="호환(선불)후불정산-프로그램목록"/>
      <x:sheetName val="호환(선불)후불정산-테이블목록"/>
      <x:sheetName val="영업소-프로그램목록 (2)"/>
      <x:sheetName val="영업소-테이블목록 (2)"/>
      <x:sheetName val="데이타"/>
      <x:sheetName val="부하"/>
      <x:sheetName val="전기일위대가"/>
      <x:sheetName val="지급자재조서"/>
      <x:sheetName val="공사설명서외"/>
      <x:sheetName val="설계명세서"/>
      <x:sheetName val="기별"/>
      <x:sheetName val="Macro(차단기)"/>
      <x:sheetName val="말뚝물량"/>
      <x:sheetName val="간선길이"/>
      <x:sheetName val="Macro"/>
      <x:sheetName val="Macro(전선)"/>
      <x:sheetName val="광속"/>
      <x:sheetName val="Macro(전등)"/>
      <x:sheetName val="간접재료비산출표-27-30"/>
      <x:sheetName val=" 견적서"/>
      <x:sheetName val="공조덕트"/>
      <x:sheetName val="갑지1"/>
      <x:sheetName val="날짜체크"/>
      <x:sheetName val="현장관리비"/>
      <x:sheetName val="9811"/>
      <x:sheetName val="집1"/>
      <x:sheetName val="Macro1"/>
      <x:sheetName val="direct"/>
      <x:sheetName val="wage"/>
      <x:sheetName val="토사(PE)"/>
      <x:sheetName val="ITEM"/>
      <x:sheetName val="고창터널(고창방향)"/>
      <x:sheetName val="자재집계표"/>
      <x:sheetName val="종배수관(신)"/>
      <x:sheetName val="ABUT수량-A1"/>
      <x:sheetName val="갑지(추정)"/>
      <x:sheetName val="토공(우물통,기타) "/>
      <x:sheetName val="진주방향"/>
      <x:sheetName val="마산방향"/>
      <x:sheetName val="마산방향철근집계"/>
      <x:sheetName val="인건비"/>
      <x:sheetName val="TABLE"/>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0"/>
      <x:sheetData sheetId="114" refreshError="0"/>
      <x:sheetData sheetId="115" refreshError="0"/>
      <x:sheetData sheetId="116" refreshError="0"/>
      <x:sheetData sheetId="117" refreshError="0"/>
      <x:sheetData sheetId="118" refreshError="0"/>
      <x:sheetData sheetId="119" refreshError="0"/>
      <x:sheetData sheetId="120" refreshError="0"/>
      <x:sheetData sheetId="121" refreshError="0"/>
      <x:sheetData sheetId="122" refreshError="0"/>
      <x:sheetData sheetId="123" refreshError="0"/>
      <x:sheetData sheetId="124" refreshError="0"/>
      <x:sheetData sheetId="125" refreshError="0"/>
      <x:sheetData sheetId="126" refreshError="0"/>
      <x:sheetData sheetId="127" refreshError="0"/>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0"/>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0"/>
      <x:sheetData sheetId="238" refreshError="1"/>
      <x:sheetData sheetId="239" refreshError="1"/>
      <x:sheetData sheetId="240" refreshError="1"/>
      <x:sheetData sheetId="241" refreshError="1"/>
      <x:sheetData sheetId="242" refreshError="1"/>
      <x:sheetData sheetId="243" refreshError="1"/>
      <x:sheetData sheetId="244" refreshError="0"/>
    </x:sheetDataSet>
  </x:externalBook>
</x:externalLink>
</file>

<file path=xl/externalLinks/externalLink2.xml><?xml version="1.0" encoding="utf-8"?>
<x:externalLink xmlns:r="http://schemas.openxmlformats.org/officeDocument/2006/relationships" xmlns:c="http://schemas.openxmlformats.org/drawingml/2006/chart" xmlns:x="http://schemas.openxmlformats.org/spreadsheetml/2006/main">
  <x:externalBook r:id="rId1">
    <x:sheetNames>
      <x:sheetName val="원가"/>
      <x:sheetName val="002"/>
      <x:sheetName val="재집"/>
      <x:sheetName val="직재"/>
      <x:sheetName val="단위단가"/>
      <x:sheetName val="간재율"/>
      <x:sheetName val="단가"/>
      <x:sheetName val="노집"/>
      <x:sheetName val="직노"/>
      <x:sheetName val="공수"/>
      <x:sheetName val="임율"/>
      <x:sheetName val="간노"/>
      <x:sheetName val="경비"/>
      <x:sheetName val="배부"/>
      <x:sheetName val="조정액"/>
      <x:sheetName val="감가"/>
      <x:sheetName val="일반"/>
      <x:sheetName val="일반율"/>
      <x:sheetName val="이윤"/>
      <x:sheetName val="이윤율"/>
      <x:sheetName val="기업"/>
      <x:sheetName val="운반비"/>
      <x:sheetName val="07"/>
      <x:sheetName val="뒷표지"/>
      <x:sheetName val="--&gt;출력제외"/>
      <x:sheetName val="제조노임"/>
      <x:sheetName val="001 (2)"/>
      <x:sheetName val="002 (2)"/>
      <x:sheetName val="2"/>
      <x:sheetName val="D:\원가계산\2020년\4월\17. 한국철도기술연구원_"/>
    </x:sheetNames>
    <x:definedNames>
      <x:definedName name="___dkt6"/>
      <x:definedName name="__dkt6"/>
      <x:definedName name="_dkt6"/>
      <x:definedName name="aerhh"/>
      <x:definedName name="aheah"/>
      <x:definedName name="ahher"/>
      <x:definedName name="BlankMacro1"/>
      <x:definedName name="dfuyluyl"/>
      <x:definedName name="djtdrj"/>
      <x:definedName name="dktuluy"/>
      <x:definedName name="dktyk"/>
      <x:definedName name="DKYTKDYT"/>
      <x:definedName name="dtkt6"/>
      <x:definedName name="dtkuljhdk"/>
      <x:definedName name="dtkykytkty"/>
      <x:definedName name="DTKYT"/>
      <x:definedName name="dtululy"/>
      <x:definedName name="dtyk"/>
      <x:definedName name="dtykykk"/>
      <x:definedName name="fyluuyl7"/>
      <x:definedName name="fyly7u7"/>
      <x:definedName name="fyululjn"/>
      <x:definedName name="fyulylfu"/>
      <x:definedName name="gararg"/>
      <x:definedName name="giuu"/>
      <x:definedName name="glui"/>
      <x:definedName name="haeaher"/>
      <x:definedName name="hgdkkdty"/>
      <x:definedName name="ilgufy"/>
      <x:definedName name="iyflyluf"/>
      <x:definedName name="kd6t"/>
      <x:definedName name="kkty"/>
      <x:definedName name="M1.더하기"/>
      <x:definedName name="M1.빼기"/>
      <x:definedName name="rer"/>
      <x:definedName name="sjrrt"/>
      <x:definedName name="srjt"/>
      <x:definedName name="srkyykttd"/>
      <x:definedName name="srtjjt"/>
      <x:definedName name="tbdgj"/>
      <x:definedName name="견적사항요약"/>
      <x:definedName name="결과"/>
      <x:definedName name="공사개요"/>
      <x:definedName name="공사비집계표"/>
      <x:definedName name="공정표"/>
      <x:definedName name="더하기"/>
      <x:definedName name="돌아가기" sheetId="25"/>
      <x:definedName name="돌아가기" sheetId="24"/>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0"/>
    </x:sheetDataSet>
  </x:externalBook>
</x:externalLink>
</file>

<file path=xl/externalLinks/externalLink3.xml><?xml version="1.0" encoding="utf-8"?>
<x:externalLink xmlns:r="http://schemas.openxmlformats.org/officeDocument/2006/relationships" xmlns:c="http://schemas.openxmlformats.org/drawingml/2006/chart" xmlns:x="http://schemas.openxmlformats.org/spreadsheetml/2006/main">
  <x:externalBook r:id="rId1">
    <x:sheetNames>
      <x:sheetName val="U-TYPE일반수량집계"/>
      <x:sheetName val="U-TYPE(1)"/>
      <x:sheetName val="U-TYPE(2)"/>
      <x:sheetName val="U-TYPE(3)"/>
      <x:sheetName val="U-TYPE(4)"/>
      <x:sheetName val="BID"/>
      <x:sheetName val="조도계산서 (도서)"/>
      <x:sheetName val="교각1"/>
      <x:sheetName val="노임단가"/>
      <x:sheetName val="단"/>
      <x:sheetName val="기초대가"/>
      <x:sheetName val="U-TYPE"/>
      <x:sheetName val="N賃率-職"/>
      <x:sheetName val="명세서"/>
      <x:sheetName val="20관리비율"/>
      <x:sheetName val="일위대가목록"/>
      <x:sheetName val="내역서"/>
      <x:sheetName val="Sheet2"/>
      <x:sheetName val="중기일위대가"/>
      <x:sheetName val="ilch"/>
      <x:sheetName val="건축"/>
      <x:sheetName val="J直材4"/>
      <x:sheetName val="Sheet1"/>
      <x:sheetName val="1.우편집중내역서"/>
      <x:sheetName val="금액내역서"/>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4.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Sheet17"/>
      <x:sheetName val="Sheet18"/>
      <x:sheetName val="Sheet19"/>
      <x:sheetName val="Sheet20"/>
      <x:sheetName val="Sheet21"/>
      <x:sheetName val="Sheet22"/>
      <x:sheetName val="Sheet23"/>
      <x:sheetName val="Sheet24"/>
      <x:sheetName val="Sheet25"/>
      <x:sheetName val="Sheet26"/>
      <x:sheetName val="Sheet27"/>
      <x:sheetName val="Sheet28"/>
      <x:sheetName val="Sheet29"/>
      <x:sheetName val="Sheet30"/>
      <x:sheetName val="Sheet31"/>
      <x:sheetName val="Sheet32"/>
      <x:sheetName val="Sheet33"/>
      <x:sheetName val="Sheet34"/>
      <x:sheetName val="Sheet35"/>
      <x:sheetName val="Sheet36"/>
      <x:sheetName val="Sheet37"/>
      <x:sheetName val="Sheet38"/>
      <x:sheetName val="Sheet39"/>
      <x:sheetName val="Sheet40"/>
      <x:sheetName val="Sheet41"/>
      <x:sheetName val="Sheet42"/>
      <x:sheetName val="Sheet43"/>
      <x:sheetName val="Sheet44"/>
      <x:sheetName val="Sheet45"/>
      <x:sheetName val="Sheet46"/>
      <x:sheetName val="Sheet47"/>
      <x:sheetName val="Sheet48"/>
      <x:sheetName val="Sheet49"/>
      <x:sheetName val="Sheet50"/>
      <x:sheetName val="Sheet51"/>
      <x:sheetName val="Sheet52"/>
      <x:sheetName val="Sheet53"/>
      <x:sheetName val="Sheet54"/>
      <x:sheetName val="Sheet55"/>
      <x:sheetName val="Sheet56"/>
      <x:sheetName val="Sheet57"/>
      <x:sheetName val="Sheet58"/>
      <x:sheetName val="Sheet59"/>
      <x:sheetName val="Sheet60"/>
      <x:sheetName val="Sheet61"/>
      <x:sheetName val="Sheet62"/>
      <x:sheetName val="Sheet63"/>
      <x:sheetName val="Sheet64"/>
      <x:sheetName val="Sheet65"/>
      <x:sheetName val="경율산정.XLS"/>
      <x:sheetName val="She塅䕃⹌塅"/>
      <x:sheetName val="내역"/>
      <x:sheetName val="금액내역서"/>
      <x:sheetName val="archi(본사)"/>
      <x:sheetName val="직재"/>
      <x:sheetName val="#REF"/>
      <x:sheetName val="내역서"/>
      <x:sheetName val="OPT7"/>
      <x:sheetName val="부표총괄"/>
      <x:sheetName val=""/>
      <x:sheetName val="실행내역서"/>
      <x:sheetName val="견적대비 견적서"/>
      <x:sheetName val="N賃率-職"/>
      <x:sheetName val="Galaxy 소비자가격표"/>
      <x:sheetName val="일위대가(계측기설치)"/>
      <x:sheetName val="연결"/>
      <x:sheetName val="부하계산서"/>
      <x:sheetName val="수량산출"/>
      <x:sheetName val="일위대가"/>
      <x:sheetName val="20관리비율"/>
      <x:sheetName val="건축"/>
      <x:sheetName val="지주목시비량산출서"/>
      <x:sheetName val="단가표 "/>
      <x:sheetName val="골조시행"/>
      <x:sheetName val="노임이"/>
      <x:sheetName val="ZURRIEQ"/>
      <x:sheetName val="부하(성남)"/>
      <x:sheetName val="1ST"/>
      <x:sheetName val="일위대가목차"/>
      <x:sheetName val="계화배수"/>
      <x:sheetName val="횡배수관토공수량"/>
      <x:sheetName val="J直材4"/>
      <x:sheetName val="제직재"/>
      <x:sheetName val="설직재-1"/>
      <x:sheetName val="제-노임"/>
      <x:sheetName val="C-직노1"/>
      <x:sheetName val="D-경비1"/>
      <x:sheetName val="노임단가"/>
      <x:sheetName val="별첨 #1-1. 각기능별개발원가"/>
      <x:sheetName val="입력변수"/>
      <x:sheetName val="공사내역"/>
      <x:sheetName val="Oper Amount"/>
      <x:sheetName val="물량"/>
      <x:sheetName val="부하"/>
      <x:sheetName val="시행후면적"/>
      <x:sheetName val="대비"/>
      <x:sheetName val="수로단위수량"/>
      <x:sheetName val="Customer Databas"/>
      <x:sheetName val="CTEMCOST"/>
      <x:sheetName val="설계내역서"/>
      <x:sheetName val="수목데이타 "/>
      <x:sheetName val="종배수관면벽신"/>
      <x:sheetName val="표지 (2)"/>
      <x:sheetName val=" 남대문,중앙 AA지점 인테리어공사.xlsx"/>
      <x:sheetName val=" 홍릉,장안 AA지점 인테리어공사.xlsx"/>
      <x:sheetName val="I一般比"/>
      <x:sheetName val="업무"/>
      <x:sheetName val="COVER-P"/>
      <x:sheetName val="Y-WORK"/>
      <x:sheetName val="GAEYO"/>
      <x:sheetName val="소방"/>
      <x:sheetName val="설계명세서(선로)"/>
      <x:sheetName val="견적서"/>
      <x:sheetName val="6PILE  (돌출)"/>
      <x:sheetName val="을"/>
      <x:sheetName val="차액보증"/>
      <x:sheetName val="토목주소"/>
      <x:sheetName val="직접인건비"/>
      <x:sheetName val="진주방향"/>
      <x:sheetName val="마산방향"/>
      <x:sheetName val="마산방향철근집계"/>
      <x:sheetName val="날개벽수량표"/>
      <x:sheetName val="공사설계서"/>
      <x:sheetName val="현장관리비"/>
      <x:sheetName val="wall"/>
      <x:sheetName val="입찰안"/>
      <x:sheetName val="PAD TR보호대기초"/>
      <x:sheetName val="가로등기초"/>
      <x:sheetName val="HANDHOLE(2)"/>
      <x:sheetName val="산출2-기기동력"/>
      <x:sheetName val="갑지1"/>
      <x:sheetName val="BSD (2)"/>
      <x:sheetName val="갑지(추정)"/>
      <x:sheetName val="인사자료총집계"/>
      <x:sheetName val="1.설계조건"/>
      <x:sheetName val="간선계산"/>
      <x:sheetName val="DATA"/>
      <x:sheetName val="단가"/>
      <x:sheetName val="전기일위대가"/>
      <x:sheetName val="데이타"/>
      <x:sheetName val="ITEM"/>
      <x:sheetName val="Macro(차단기)"/>
      <x:sheetName val="터널조도"/>
      <x:sheetName val="도급예산내역서봉투"/>
      <x:sheetName val="공사원가계산서"/>
      <x:sheetName val="기계경비(시간당)"/>
      <x:sheetName val="설계산출기초"/>
      <x:sheetName val="설계산출표지"/>
      <x:sheetName val="도급예산내역서총괄표"/>
      <x:sheetName val="램머"/>
      <x:sheetName val="단가조사"/>
      <x:sheetName val="Baby일위대가"/>
      <x:sheetName val="노임"/>
      <x:sheetName val="분전함신설"/>
      <x:sheetName val="단가산출"/>
      <x:sheetName val="자재단가"/>
      <x:sheetName val="을부담운반비"/>
      <x:sheetName val="운반비산출"/>
      <x:sheetName val="접지1종"/>
      <x:sheetName val="조명율표"/>
      <x:sheetName val="VXXXXXXX"/>
      <x:sheetName val="ECSYSTEM"/>
      <x:sheetName val="ECSYSTEM_2"/>
      <x:sheetName val="ECSYSTEM_3"/>
      <x:sheetName val="원가"/>
      <x:sheetName val="집계"/>
      <x:sheetName val="소요량"/>
      <x:sheetName val="목록"/>
      <x:sheetName val="일위"/>
      <x:sheetName val="간노비"/>
      <x:sheetName val="경비"/>
      <x:sheetName val="산재"/>
      <x:sheetName val="산재비율"/>
      <x:sheetName val="고용"/>
      <x:sheetName val="배부"/>
      <x:sheetName val="완성1"/>
      <x:sheetName val="완성2"/>
      <x:sheetName val="일반"/>
      <x:sheetName val="일반비율"/>
      <x:sheetName val="이윤"/>
      <x:sheetName val="이윤비율"/>
      <x:sheetName val="출력제외----"/>
      <x:sheetName val="안전"/>
      <x:sheetName val="안전비율"/>
      <x:sheetName val="내역2"/>
      <x:sheetName val="목록2"/>
      <x:sheetName val="단가2"/>
      <x:sheetName val="일위2"/>
      <x:sheetName val="준설산출근거"/>
      <x:sheetName val="퇴직"/>
      <x:sheetName val="건강"/>
      <x:sheetName val="연금"/>
      <x:sheetName val="노인"/>
      <x:sheetName val="유림골조"/>
      <x:sheetName val="danga"/>
      <x:sheetName val="ilch"/>
      <x:sheetName val="일위대가표"/>
      <x:sheetName val="FAB별"/>
      <x:sheetName val="연돌일위집계"/>
      <x:sheetName val="96월별PL"/>
      <x:sheetName val="9GNG운반"/>
      <x:sheetName val="관로공사"/>
      <x:sheetName val="집계표"/>
      <x:sheetName val="자금신청서"/>
      <x:sheetName val="갑지"/>
      <x:sheetName val="Tables"/>
      <x:sheetName val="기초일위"/>
      <x:sheetName val="시설일위"/>
      <x:sheetName val="조명일위"/>
      <x:sheetName val="dBase"/>
      <x:sheetName val="PROJECT BRIEF(EX.NEW)"/>
      <x:sheetName val="_XLS__XLS__XLS__XLS__XLS__XLS__"/>
      <x:sheetName val="Bill"/>
      <x:sheetName val="예산서"/>
      <x:sheetName val="단가비교표"/>
      <x:sheetName val="노무비 근거"/>
      <x:sheetName val="기초공"/>
      <x:sheetName val="기둥(원형)"/>
      <x:sheetName val="연부97-1"/>
      <x:sheetName val="공량산출서"/>
      <x:sheetName val="9567매출"/>
      <x:sheetName val="납부서"/>
      <x:sheetName val="APT"/>
      <x:sheetName val="기본일위"/>
      <x:sheetName val="직노"/>
      <x:sheetName val="내역서2안"/>
      <x:sheetName val="실행내역"/>
      <x:sheetName val="총괄내역서"/>
      <x:sheetName val="목차"/>
      <x:sheetName val="6월"/>
      <x:sheetName val="설계명세서"/>
      <x:sheetName val="결과조달"/>
      <x:sheetName val="ELECTRIC"/>
      <x:sheetName val="SCHEDULE"/>
      <x:sheetName val="FORM-0"/>
      <x:sheetName val="TEST1"/>
      <x:sheetName val="공문"/>
      <x:sheetName val="재집"/>
      <x:sheetName val="하도급업체"/>
      <x:sheetName val="PUMP"/>
      <x:sheetName val="2.설계제원"/>
      <x:sheetName val="3BL공동구 수량"/>
      <x:sheetName val="수정시산표"/>
      <x:sheetName val="4-WBFFL"/>
      <x:sheetName val="자료"/>
      <x:sheetName val=" GULF"/>
      <x:sheetName val="Macro(전동기)"/>
      <x:sheetName val="고창터널(고창방향)"/>
      <x:sheetName val="Piling"/>
      <x:sheetName val="입찰내역 발주처 양식"/>
      <x:sheetName val="소비자가"/>
      <x:sheetName val="analysis"/>
      <x:sheetName val="TEL"/>
      <x:sheetName val="9811"/>
      <x:sheetName val="변화치수"/>
      <x:sheetName val="거동"/>
      <x:sheetName val="DESIGN"/>
      <x:sheetName val="단위수량"/>
      <x:sheetName val="설계조건"/>
      <x:sheetName val="안정계산"/>
      <x:sheetName val="단면검토"/>
      <x:sheetName val="횡배수관"/>
      <x:sheetName val="조명시설"/>
      <x:sheetName val="I.일위대가목차"/>
      <x:sheetName val="5공철탑검토표"/>
      <x:sheetName val="4공철탑검토"/>
      <x:sheetName val="방송(체육관)"/>
      <x:sheetName val="AP1"/>
      <x:sheetName val="단면(RW1)"/>
      <x:sheetName val="C1"/>
      <x:sheetName val="일위대가 집계표"/>
      <x:sheetName val="내역서1999.8최종"/>
      <x:sheetName val="8.PILE  (돌출)"/>
      <x:sheetName val="경산"/>
      <x:sheetName val="일위대가목록"/>
      <x:sheetName val="일위대가(4층원격)"/>
      <x:sheetName val="기업"/>
      <x:sheetName val="손익"/>
      <x:sheetName val="패널"/>
      <x:sheetName val="홍보비디오"/>
      <x:sheetName val="1안"/>
      <x:sheetName val="연간근무"/>
      <x:sheetName val="교육시간"/>
      <x:sheetName val="임율"/>
      <x:sheetName val="총괄"/>
      <x:sheetName val="직.근"/>
      <x:sheetName val="간접인건비"/>
      <x:sheetName val="인집"/>
      <x:sheetName val="수리수선비"/>
      <x:sheetName val="집1"/>
      <x:sheetName val="설명서"/>
      <x:sheetName val="표지"/>
      <x:sheetName val="예정공정표"/>
      <x:sheetName val="4)유동표"/>
      <x:sheetName val="BLOCK(1)"/>
      <x:sheetName val="기계경비일람"/>
      <x:sheetName val="Sheet1:날개벽수량표"/>
      <x:sheetName val="GIS재"/>
      <x:sheetName val="MTR재(한기)"/>
      <x:sheetName val="GIS.Ry재"/>
      <x:sheetName val="산수배수"/>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0"/>
      <x:sheetData sheetId="66" refreshError="1"/>
      <x:sheetData sheetId="67" refreshError="1"/>
      <x:sheetData sheetId="68" refreshError="1"/>
      <x:sheetData sheetId="69" refreshError="1"/>
      <x:sheetData sheetId="70" refreshError="1"/>
      <x:sheetData sheetId="71" refreshError="0"/>
      <x:sheetData sheetId="72" refreshError="1"/>
      <x:sheetData sheetId="73" refreshError="1"/>
      <x:sheetData sheetId="74" refreshError="1"/>
      <x:sheetData sheetId="75" refreshError="1"/>
      <x:sheetData sheetId="76" refreshError="1"/>
      <x:sheetData sheetId="77" refreshError="1"/>
      <x:sheetData sheetId="78" refreshError="0"/>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0"/>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Set>
  </x:externalBook>
</x:externalLink>
</file>

<file path=xl/externalLinks/externalLink5.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인수인계"/>
      <x:sheetName val="추가항목"/>
      <x:sheetName val="목차"/>
      <x:sheetName val="추가목표"/>
      <x:sheetName val="갑지"/>
      <x:sheetName val="요약"/>
      <x:sheetName val="대비"/>
      <x:sheetName val="분석"/>
      <x:sheetName val="금융"/>
      <x:sheetName val="기준"/>
      <x:sheetName val="공정"/>
      <x:sheetName val="정직"/>
      <x:sheetName val="임직"/>
      <x:sheetName val="단가"/>
      <x:sheetName val="보험안전"/>
      <x:sheetName val="안전반영"/>
      <x:sheetName val="제목"/>
      <x:sheetName val="공사수행방안"/>
      <x:sheetName val="교통대책내역"/>
      <x:sheetName val="공사개요"/>
      <x:sheetName val="실행철강하도"/>
      <x:sheetName val="중(1공구)"/>
      <x:sheetName val="중(2공구)"/>
      <x:sheetName val="실행(1공구)"/>
      <x:sheetName val="무늬목판넬단가분석 (2)"/>
      <x:sheetName val="도급액분석"/>
      <x:sheetName val="내역"/>
      <x:sheetName val="건축집계"/>
      <x:sheetName val="금액내역서"/>
      <x:sheetName val="#REF"/>
      <x:sheetName val="1공구(을)"/>
      <x:sheetName val="Sheet2"/>
      <x:sheetName val="타일"/>
      <x:sheetName val="소비자가"/>
      <x:sheetName val="영종도IBC실행결재"/>
      <x:sheetName val="하도급정산품의서"/>
      <x:sheetName val="집계표"/>
      <x:sheetName val="건축"/>
      <x:sheetName val="단가조사"/>
      <x:sheetName val="금호"/>
      <x:sheetName val="집계"/>
      <x:sheetName val="0226"/>
      <x:sheetName val="01"/>
      <x:sheetName val="유림골조"/>
      <x:sheetName val="공통부대비"/>
      <x:sheetName val="SUMMARY"/>
      <x:sheetName val="220 (2)"/>
      <x:sheetName val="평3"/>
      <x:sheetName val="총괄"/>
      <x:sheetName val="선급금지급청구서"/>
      <x:sheetName val="목표세부명세"/>
      <x:sheetName val="공문"/>
      <x:sheetName val="입찰안"/>
      <x:sheetName val="구산초등학교"/>
      <x:sheetName val="인사자료총집계"/>
      <x:sheetName val=" 견적서"/>
      <x:sheetName val="일위대가"/>
      <x:sheetName val="연령현황"/>
      <x:sheetName val="을-ATYPE"/>
      <x:sheetName val="내역서변경성원"/>
      <x:sheetName val="연습"/>
      <x:sheetName val="데이타"/>
      <x:sheetName val="식재인부"/>
      <x:sheetName val="연돌일위집계"/>
      <x:sheetName val="Breakdown"/>
      <x:sheetName val="UnitRate"/>
      <x:sheetName val="남양주부대"/>
      <x:sheetName val="6PILE  (돌출)"/>
      <x:sheetName val="전기 내역서(1차)"/>
      <x:sheetName val="SG"/>
      <x:sheetName val="Sheet1"/>
      <x:sheetName val="DATA2000"/>
      <x:sheetName val="설산1.나"/>
      <x:sheetName val="본사S"/>
      <x:sheetName val="전기"/>
      <x:sheetName val="ELECTRIC"/>
      <x:sheetName val="SCHEDULE"/>
      <x:sheetName val="CTEMCOST"/>
      <x:sheetName val="총물량"/>
      <x:sheetName val="금융비용"/>
      <x:sheetName val="0.0ControlSheet"/>
      <x:sheetName val="무늬목판넬단가분석_(2)"/>
      <x:sheetName val="_견적서"/>
      <x:sheetName val="220_(2)"/>
      <x:sheetName val="6PILE__(돌출)"/>
      <x:sheetName val="전기_내역서(1차)"/>
      <x:sheetName val="설산1_나"/>
      <x:sheetName val="부하계산서"/>
      <x:sheetName val="현장지지물물량"/>
      <x:sheetName val="정부노임단가"/>
      <x:sheetName val="단위세대물량"/>
      <x:sheetName val="물량표"/>
      <x:sheetName val="일위대가목차"/>
      <x:sheetName val="동해title"/>
      <x:sheetName val="총괄표"/>
      <x:sheetName val="교수설계"/>
      <x:sheetName val="COVER"/>
      <x:sheetName val="품셈TABLE"/>
      <x:sheetName val="Total"/>
      <x:sheetName val="갑지1"/>
      <x:sheetName val="토목내역서"/>
      <x:sheetName val="건축내역서"/>
      <x:sheetName val="기계내역서"/>
      <x:sheetName val="전기내역서"/>
      <x:sheetName val="통신내역서"/>
      <x:sheetName val="소방내역서"/>
      <x:sheetName val="A-4"/>
      <x:sheetName val="수량산출"/>
      <x:sheetName val="공종별집계표 0단계"/>
      <x:sheetName val="공사비증감"/>
      <x:sheetName val="시중노임단가"/>
      <x:sheetName val="평가데이터"/>
      <x:sheetName val="정산합의서"/>
      <x:sheetName val="Project Brief"/>
      <x:sheetName val="1-1"/>
      <x:sheetName val="설계내역서"/>
      <x:sheetName val="간접"/>
      <x:sheetName val="간접비"/>
      <x:sheetName val="원가계산서(남측)"/>
      <x:sheetName val="가로등"/>
      <x:sheetName val="공사내역"/>
      <x:sheetName val="내역서"/>
      <x:sheetName val="N賃率-職"/>
      <x:sheetName val="개산공사비"/>
      <x:sheetName val="실행"/>
      <x:sheetName val="PAINT"/>
      <x:sheetName val="DATA"/>
      <x:sheetName val="노임이"/>
      <x:sheetName val="6호기"/>
      <x:sheetName val="1ST"/>
      <x:sheetName val="1공구Ȩ_x0000_ꠀ"/>
      <x:sheetName val="의뢰서"/>
      <x:sheetName val="공통비(전체)"/>
      <x:sheetName val="토목공사"/>
      <x:sheetName val="새공통(96임금인상기준)"/>
      <x:sheetName val="비교1"/>
      <x:sheetName val="유림총괄"/>
      <x:sheetName val="단가표"/>
      <x:sheetName val="선홈통"/>
      <x:sheetName val="무늬목판넬단가분석_(2)1"/>
      <x:sheetName val="프랜트면허"/>
      <x:sheetName val="LIST"/>
      <x:sheetName val="표"/>
      <x:sheetName val="참조_세부공종코드"/>
      <x:sheetName val="아파트 "/>
      <x:sheetName val="Option"/>
      <x:sheetName val="1공구Ȩ"/>
      <x:sheetName val="경량공사물량산출서_05.10.xlsx"/>
      <x:sheetName val="TRE TABLE"/>
      <x:sheetName val="3.공통공사대비"/>
      <x:sheetName val="연수동"/>
      <x:sheetName val="차액보증"/>
      <x:sheetName val="갑지(추정)"/>
      <x:sheetName val="실행내역"/>
      <x:sheetName val="1.취수장"/>
      <x:sheetName val="시험연구비상각"/>
      <x:sheetName val="견적대비표"/>
      <x:sheetName val="1공구Ȩ_x005f_x0000_ꠀ"/>
      <x:sheetName val="1공구Ȩ_x005f_x005f_x005f_x0000_ꠀ"/>
      <x:sheetName val="Sheet4"/>
      <x:sheetName val="이음정착"/>
      <x:sheetName val="석공사"/>
      <x:sheetName val="내역표지"/>
      <x:sheetName val="부속동"/>
      <x:sheetName val="조명시설"/>
      <x:sheetName val="공현기준"/>
      <x:sheetName val="소요자재"/>
      <x:sheetName val="200"/>
      <x:sheetName val="득점현황"/>
      <x:sheetName val="1공구Ȩ_x005f_x005f_x005f_x005f_x0"/>
      <x:sheetName val="조직도"/>
      <x:sheetName val="인원"/>
      <x:sheetName val="일위대가 (호표)"/>
      <x:sheetName val="와동25-3(변경)"/>
      <x:sheetName val="부서코드표"/>
      <x:sheetName val="_x0002__x0000__x0000__x0000_x"/>
      <x:sheetName val="_x0000__x0000__x0000__x0001__x0"/>
      <x:sheetName val=""/>
      <x:sheetName val="_x0002_"/>
      <x:sheetName val="무늬목판넬단가분석_(2)2"/>
      <x:sheetName val="_견적서1"/>
      <x:sheetName val="220_(2)1"/>
      <x:sheetName val="6PILE__(돌출)1"/>
      <x:sheetName val="전기_내역서(1차)1"/>
      <x:sheetName val="설산1_나1"/>
      <x:sheetName val="0_0ControlSheet"/>
      <x:sheetName val="공종별집계표_0단계"/>
      <x:sheetName val="Project_Brief"/>
      <x:sheetName val="아파트_"/>
      <x:sheetName val="경량공사물량산출서_05_10_xlsx"/>
      <x:sheetName val="TRE_TABLE"/>
      <x:sheetName val="3_공통공사대비"/>
      <x:sheetName val="1_취수장"/>
      <x:sheetName val="정렬"/>
      <x:sheetName val="갑지(인테리어수량산출서)"/>
      <x:sheetName val="자재단가"/>
      <x:sheetName val="입찰내역 발주처 양식"/>
      <x:sheetName val="_x0002__x0000__x0000__x0000_x‚"/>
      <x:sheetName val="_x0000__x0000__x0000__x0001__x0"/>
      <x:sheetName val="Sheet186"/>
      <x:sheetName val="1공구Ȩ_x005f_x005f_x005f_x005f_x0"/>
      <x:sheetName val="Sheet5"/>
      <x:sheetName val="_x005f_x0002__x005f_x0000__x005"/>
      <x:sheetName val="_x005f_x0000__x005f_x0000__x005"/>
      <x:sheetName val="_x005f_x0002_"/>
      <x:sheetName val="공통가설"/>
      <x:sheetName val="Details"/>
      <x:sheetName val="입찰"/>
      <x:sheetName val="현경"/>
      <x:sheetName val="무늬목판넬단가분석_(2)3"/>
      <x:sheetName val="_견적서2"/>
      <x:sheetName val="220_(2)2"/>
      <x:sheetName val="6PILE__(돌출)2"/>
      <x:sheetName val="전기_내역서(1차)2"/>
      <x:sheetName val="설산1_나2"/>
      <x:sheetName val="0_0ControlSheet1"/>
      <x:sheetName val="공종별집계표_0단계1"/>
      <x:sheetName val="Project_Brief1"/>
      <x:sheetName val="아파트_1"/>
      <x:sheetName val="경량공사물량산출서_05_10_xlsx1"/>
      <x:sheetName val="TRE_TABLE1"/>
      <x:sheetName val="3_공통공사대비1"/>
      <x:sheetName val="1_취수장1"/>
      <x:sheetName val="일위대가_(호표)"/>
      <x:sheetName val="x"/>
      <x:sheetName val="ÁD¾Ç¬XÕÄ³_®È°ÀÔX"/>
      <x:sheetName val="입찰내역_발주처_양식"/>
      <x:sheetName val="TOWER 12TON"/>
      <x:sheetName val="TOWER 10TON"/>
      <x:sheetName val="JIB CRANE,HOIST"/>
      <x:sheetName val="약품공급2"/>
      <x:sheetName val="Sheet3"/>
      <x:sheetName val="96노임기준"/>
      <x:sheetName val="_x0000__x0000__x0000__x0001__x0"/>
      <x:sheetName val="실행내역서"/>
      <x:sheetName val="몰탈콘크리트"/>
      <x:sheetName val="철근집계"/>
      <x:sheetName val="MTO REV.2(ARMOR)"/>
      <x:sheetName val="시산표"/>
      <x:sheetName val="노임단가"/>
      <x:sheetName val="6MONTHS"/>
      <x:sheetName val="을지"/>
      <x:sheetName val="F4-F7"/>
      <x:sheetName val="RAB AR&amp;STR"/>
      <x:sheetName val="98지급계획"/>
      <x:sheetName val="발주현황"/>
      <x:sheetName val="B동내역"/>
      <x:sheetName val="#3_일위대가목록"/>
      <x:sheetName val="본선 토공 분배표"/>
      <x:sheetName val="8.PILE  (돌출)"/>
      <x:sheetName val="품셈"/>
      <x:sheetName val="급수 (LPM)"/>
      <x:sheetName val=" 냉각수펌프"/>
      <x:sheetName val="공사요율"/>
      <x:sheetName val="무늬목판넬단가분석_(2)4"/>
      <x:sheetName val="_견적서3"/>
      <x:sheetName val="220_(2)3"/>
      <x:sheetName val="6PILE__(돌출)3"/>
      <x:sheetName val="전기_내역서(1차)3"/>
      <x:sheetName val="설산1_나3"/>
      <x:sheetName val="0_0ControlSheet2"/>
      <x:sheetName val="공종별집계표_0단계2"/>
      <x:sheetName val="Project_Brief2"/>
      <x:sheetName val="아파트_2"/>
      <x:sheetName val="경량공사물량산출서_05_10_xlsx2"/>
      <x:sheetName val="TRE_TABLE2"/>
      <x:sheetName val="3_공통공사대비2"/>
      <x:sheetName val="1_취수장2"/>
      <x:sheetName val="일위대가_(호표)1"/>
      <x:sheetName val="입찰내역_발주처_양식1"/>
      <x:sheetName val="x‚"/>
      <x:sheetName val="ŒÁD¾Ç¬XÕÄ³_®È°ÀˆÔX"/>
      <x:sheetName val="TOWER_12TON"/>
      <x:sheetName val="TOWER_10TON"/>
      <x:sheetName val="JIB_CRANE,HOIST"/>
      <x:sheetName val="ÁD¾Ç¬XÕÄ³ ®È°ÀÔX"/>
      <x:sheetName val="배수내역"/>
      <x:sheetName val="상반기손익차2총괄"/>
      <x:sheetName val="MTO_REV_2(ARMOR)"/>
      <x:sheetName val="RAB_AR&amp;STR"/>
      <x:sheetName val="본선_토공_분배표"/>
      <x:sheetName val="프로젝트"/>
      <x:sheetName val="D-623D"/>
      <x:sheetName val="member design"/>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0"/>
      <x:sheetData sheetId="181" refreshError="0"/>
      <x:sheetData sheetId="182" refreshError="0"/>
      <x:sheetData sheetId="183" refreshError="0"/>
      <x:sheetData sheetId="184" refreshError="0"/>
      <x:sheetData sheetId="185" refreshError="0"/>
      <x:sheetData sheetId="186" refreshError="0"/>
      <x:sheetData sheetId="187" refreshError="0"/>
      <x:sheetData sheetId="188" refreshError="0"/>
      <x:sheetData sheetId="189" refreshError="0"/>
      <x:sheetData sheetId="190" refreshError="0"/>
      <x:sheetData sheetId="191" refreshError="0"/>
      <x:sheetData sheetId="192" refreshError="0"/>
      <x:sheetData sheetId="193" refreshError="0"/>
      <x:sheetData sheetId="194" refreshError="1"/>
      <x:sheetData sheetId="195" refreshError="1"/>
      <x:sheetData sheetId="196" refreshError="1"/>
      <x:sheetData sheetId="197" refreshError="1"/>
      <x:sheetData sheetId="198" refreshError="0"/>
      <x:sheetData sheetId="199" refreshError="0"/>
      <x:sheetData sheetId="200" refreshError="0"/>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0"/>
      <x:sheetData sheetId="211" refreshError="0"/>
      <x:sheetData sheetId="212" refreshError="0"/>
      <x:sheetData sheetId="213" refreshError="0"/>
      <x:sheetData sheetId="214" refreshError="0"/>
      <x:sheetData sheetId="215" refreshError="0"/>
      <x:sheetData sheetId="216" refreshError="0"/>
      <x:sheetData sheetId="217" refreshError="0"/>
      <x:sheetData sheetId="218" refreshError="0"/>
      <x:sheetData sheetId="219" refreshError="0"/>
      <x:sheetData sheetId="220" refreshError="0"/>
      <x:sheetData sheetId="221" refreshError="0"/>
      <x:sheetData sheetId="222" refreshError="0"/>
      <x:sheetData sheetId="223" refreshError="0"/>
      <x:sheetData sheetId="224" refreshError="0"/>
      <x:sheetData sheetId="225" refreshError="0"/>
      <x:sheetData sheetId="226" refreshError="0"/>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0"/>
      <x:sheetData sheetId="256" refreshError="0"/>
      <x:sheetData sheetId="257" refreshError="0"/>
      <x:sheetData sheetId="258" refreshError="0"/>
      <x:sheetData sheetId="259" refreshError="0"/>
      <x:sheetData sheetId="260" refreshError="0"/>
      <x:sheetData sheetId="261" refreshError="0"/>
      <x:sheetData sheetId="262" refreshError="0"/>
      <x:sheetData sheetId="263" refreshError="0"/>
      <x:sheetData sheetId="264" refreshError="0"/>
      <x:sheetData sheetId="265" refreshError="0"/>
      <x:sheetData sheetId="266" refreshError="0"/>
      <x:sheetData sheetId="267" refreshError="0"/>
      <x:sheetData sheetId="268" refreshError="0"/>
      <x:sheetData sheetId="269" refreshError="0"/>
      <x:sheetData sheetId="270" refreshError="0"/>
      <x:sheetData sheetId="271" refreshError="0"/>
      <x:sheetData sheetId="272" refreshError="0"/>
      <x:sheetData sheetId="273" refreshError="0"/>
      <x:sheetData sheetId="274" refreshError="0"/>
      <x:sheetData sheetId="275" refreshError="0"/>
      <x:sheetData sheetId="276" refreshError="0"/>
      <x:sheetData sheetId="277" refreshError="1"/>
      <x:sheetData sheetId="278" refreshError="1"/>
      <x:sheetData sheetId="279" refreshError="0"/>
      <x:sheetData sheetId="280" refreshError="0"/>
      <x:sheetData sheetId="281" refreshError="0"/>
      <x:sheetData sheetId="282" refreshError="1"/>
      <x:sheetData sheetId="283" refreshError="1"/>
      <x:sheetData sheetId="284" refreshError="1"/>
    </x:sheetDataSet>
  </x:externalBook>
</x:externalLink>
</file>

<file path=xl/externalLinks/externalLink6.xml><?xml version="1.0" encoding="utf-8"?>
<x:externalLink xmlns:r="http://schemas.openxmlformats.org/officeDocument/2006/relationships" xmlns:c="http://schemas.openxmlformats.org/drawingml/2006/chart" xmlns:x="http://schemas.openxmlformats.org/spreadsheetml/2006/main">
  <x:externalBook r:id="rId1">
    <x:sheetNames>
      <x:sheetName val="목표세부명세"/>
      <x:sheetName val="은행"/>
      <x:sheetName val="양식"/>
      <x:sheetName val="총괄"/>
      <x:sheetName val="가리봉pro"/>
      <x:sheetName val="복합pro"/>
      <x:sheetName val="연립pro"/>
      <x:sheetName val="부산1pro"/>
      <x:sheetName val="경상집계"/>
      <x:sheetName val="경상총괄"/>
      <x:sheetName val="수지총괄"/>
      <x:sheetName val="수지집계"/>
      <x:sheetName val="양도손익"/>
      <x:sheetName val="양도손익총괄"/>
      <x:sheetName val="양도수지집계"/>
      <x:sheetName val="양도수지총괄"/>
      <x:sheetName val="부산2pro"/>
      <x:sheetName val="석관pro"/>
      <x:sheetName val="수원pro"/>
      <x:sheetName val="은행pro"/>
      <x:sheetName val="잠원PRO"/>
      <x:sheetName val="홍은pro"/>
      <x:sheetName val="원주pro"/>
      <x:sheetName val="이천pro"/>
      <x:sheetName val="창현pro"/>
      <x:sheetName val="춘천pro"/>
      <x:sheetName val="오남2차pro"/>
      <x:sheetName val="창신PRO"/>
      <x:sheetName val="서곡PRO"/>
      <x:sheetName val="연성pro"/>
      <x:sheetName val="팔달pro"/>
      <x:sheetName val="병점PRO"/>
      <x:sheetName val="잠원"/>
      <x:sheetName val="가리봉동"/>
      <x:sheetName val="석관"/>
      <x:sheetName val="홍은"/>
      <x:sheetName val="이천"/>
      <x:sheetName val="부산"/>
      <x:sheetName val="부산2"/>
      <x:sheetName val="창현"/>
      <x:sheetName val="수원"/>
      <x:sheetName val="자금추정"/>
      <x:sheetName val="콘도손익"/>
      <x:sheetName val="장림"/>
      <x:sheetName val="장림전제"/>
      <x:sheetName val="Sheet2"/>
      <x:sheetName val="Sheet3"/>
      <x:sheetName val="공문"/>
      <x:sheetName val="공통가설"/>
      <x:sheetName val="VXXX"/>
      <x:sheetName val="VXXXXX"/>
      <x:sheetName val="II손익관리"/>
      <x:sheetName val="1.종합손익(도급)"/>
      <x:sheetName val="1.종합손익(주택,개발)"/>
      <x:sheetName val="2.실행예산"/>
      <x:sheetName val="2.2과부족"/>
      <x:sheetName val="2.3원가절감"/>
      <x:sheetName val="8.외주비집행현황"/>
      <x:sheetName val="9.자재비"/>
      <x:sheetName val="10.현장집행"/>
      <x:sheetName val="3.추가원가"/>
      <x:sheetName val="3.추가원가 (2)"/>
      <x:sheetName val="4.사전공사"/>
      <x:sheetName val="5.추정공사비"/>
      <x:sheetName val="6.금융비용"/>
      <x:sheetName val="7.공사비집행현황(총괄)"/>
      <x:sheetName val="11.1생산성"/>
      <x:sheetName val="인력대비(정직)"/>
      <x:sheetName val="11.2인원산출"/>
      <x:sheetName val="Sheet18"/>
      <x:sheetName val="Sheet19"/>
      <x:sheetName val="Sheet20"/>
      <x:sheetName val="Sheet21"/>
      <x:sheetName val="Sheet22"/>
      <x:sheetName val="Sheet23"/>
      <x:sheetName val="Sheet24"/>
      <x:sheetName val="Sheet25"/>
      <x:sheetName val="Sheet26"/>
      <x:sheetName val="Sheet27"/>
      <x:sheetName val="Sheet28"/>
      <x:sheetName val="Sheet29"/>
      <x:sheetName val="Sheet30"/>
      <x:sheetName val="Sheet31"/>
      <x:sheetName val="Sheet32"/>
      <x:sheetName val="Sheet33"/>
      <x:sheetName val="Sheet34"/>
      <x:sheetName val="Sheet35"/>
      <x:sheetName val="Sheet36"/>
      <x:sheetName val="Sheet37"/>
      <x:sheetName val="Sheet38"/>
      <x:sheetName val="Sheet39"/>
      <x:sheetName val="Sheet40"/>
      <x:sheetName val="01"/>
      <x:sheetName val="입찰안"/>
      <x:sheetName val="노임이"/>
      <x:sheetName val="첨부1"/>
      <x:sheetName val="간접"/>
      <x:sheetName val="집계표"/>
      <x:sheetName val="현금흐름"/>
      <x:sheetName val="COL"/>
      <x:sheetName val="손익분석"/>
      <x:sheetName val="수입"/>
      <x:sheetName val="관로내역원"/>
      <x:sheetName val="손익"/>
      <x:sheetName val="SUMMARY"/>
      <x:sheetName val="PAINT"/>
      <x:sheetName val="CTEMCOST"/>
      <x:sheetName val="ELECTRIC"/>
      <x:sheetName val="자바라1"/>
      <x:sheetName val="A4288"/>
      <x:sheetName val="C-A(취합)파리"/>
      <x:sheetName val="SG"/>
      <x:sheetName val="수정시산표"/>
      <x:sheetName val="주택"/>
      <x:sheetName val="주택(백만원)"/>
      <x:sheetName val="수량산출서 갑지"/>
      <x:sheetName val="I一般比"/>
      <x:sheetName val="설치원가"/>
      <x:sheetName val="손익기01"/>
      <x:sheetName val="Sheet1"/>
      <x:sheetName val="동선(을)"/>
      <x:sheetName val="신공항A-9(원가수정)"/>
      <x:sheetName val="KUNGDEVI"/>
      <x:sheetName val="전계가"/>
      <x:sheetName val="예가표"/>
      <x:sheetName val="원가계산서"/>
      <x:sheetName val="금액내역서"/>
      <x:sheetName val="인사자료총집계"/>
      <x:sheetName val="그래프"/>
      <x:sheetName val="GDP"/>
      <x:sheetName val="5Traffic1"/>
      <x:sheetName val="부문인원3"/>
      <x:sheetName val="설계내역서"/>
      <x:sheetName val="공사개요"/>
      <x:sheetName val="실행내역"/>
      <x:sheetName val="내역"/>
      <x:sheetName val="시멘트"/>
      <x:sheetName val="현장관리비"/>
      <x:sheetName val="감독1130"/>
      <x:sheetName val="CC Down load 0716"/>
      <x:sheetName val="화물2팀"/>
      <x:sheetName val="변경실행(2차) "/>
      <x:sheetName val="bm(CIcable)"/>
      <x:sheetName val="금융"/>
      <x:sheetName val="결재인"/>
      <x:sheetName val="외주수리비"/>
      <x:sheetName val="계류장사용료"/>
      <x:sheetName val="정비재료비"/>
      <x:sheetName val="지상조업료"/>
      <x:sheetName val="AT"/>
      <x:sheetName val="B777"/>
      <x:sheetName val="신공항"/>
      <x:sheetName val="JJ"/>
      <x:sheetName val="잡유비"/>
      <x:sheetName val="MA"/>
      <x:sheetName val="MC"/>
      <x:sheetName val="ME"/>
      <x:sheetName val="MF"/>
      <x:sheetName val="MI"/>
      <x:sheetName val="MT"/>
      <x:sheetName val="QA"/>
      <x:sheetName val="산근"/>
      <x:sheetName val="공사비집계"/>
      <x:sheetName val="여흥"/>
      <x:sheetName val="호프"/>
      <x:sheetName val="APT"/>
      <x:sheetName val="b_balju (2)"/>
      <x:sheetName val="b_gunmul"/>
      <x:sheetName val="  한국 AMP ASP-23 판매가격  "/>
      <x:sheetName val="ABUT수량-A1"/>
      <x:sheetName val="갑지(추정)"/>
      <x:sheetName val="SCHEDULE"/>
      <x:sheetName val="견적의뢰"/>
      <x:sheetName val="중기조종사 단위단가"/>
      <x:sheetName val="노임단가"/>
      <x:sheetName val="982월원안"/>
      <x:sheetName val="내역서"/>
      <x:sheetName val="TR제작사양"/>
      <x:sheetName val="노무비"/>
      <x:sheetName val="화의-현금흐름"/>
      <x:sheetName val="#REF"/>
      <x:sheetName val="기성청구 공문"/>
      <x:sheetName val="IW-LIST"/>
      <x:sheetName val="나.출고"/>
      <x:sheetName val="나.입고"/>
      <x:sheetName val="8월차잔"/>
      <x:sheetName val="Sheet13"/>
      <x:sheetName val="Sheet14"/>
      <x:sheetName val="단가"/>
      <x:sheetName val="유동성사채"/>
      <x:sheetName val="3계정별(고속)"/>
      <x:sheetName val="고속"/>
      <x:sheetName val="고속목표"/>
      <x:sheetName val="09년인건비(고속)"/>
      <x:sheetName val="3계정별(자동주유기)"/>
      <x:sheetName val="자동주유기"/>
      <x:sheetName val="자동주유목표"/>
      <x:sheetName val="고속합산"/>
      <x:sheetName val="고속합산목표"/>
      <x:sheetName val="3계정별(속리산)"/>
      <x:sheetName val="속리산"/>
      <x:sheetName val="속리산목표"/>
      <x:sheetName val="09년 인건비(속리산)"/>
      <x:sheetName val="고속속리산"/>
      <x:sheetName val="고속속리산목표"/>
      <x:sheetName val="직행"/>
      <x:sheetName val="직행목표"/>
      <x:sheetName val="합산"/>
      <x:sheetName val="합산목표"/>
      <x:sheetName val="속리산제외"/>
      <x:sheetName val="속리산제외목표"/>
      <x:sheetName val="09년월별예산(운송)"/>
      <x:sheetName val="합산목표(감가+57.5)"/>
      <x:sheetName val="DATA"/>
      <x:sheetName val="실적공사"/>
      <x:sheetName val="익월수주전망"/>
      <x:sheetName val="입찰내역서"/>
      <x:sheetName val="MIJIBI"/>
      <x:sheetName val="점수계산1-2"/>
      <x:sheetName val="공통비총괄표"/>
      <x:sheetName val="일위대가"/>
      <x:sheetName val="SIL98"/>
      <x:sheetName val="woo(mac)"/>
      <x:sheetName val="개발비자산성검토"/>
      <x:sheetName val="감가상각"/>
      <x:sheetName val="2연암거"/>
      <x:sheetName val="경사수로집계표"/>
      <x:sheetName val="경사수로"/>
      <x:sheetName val="진입교량"/>
      <x:sheetName val="물량표"/>
      <x:sheetName val="Calen"/>
      <x:sheetName val="미드수량"/>
      <x:sheetName val="참조"/>
      <x:sheetName val="Variables"/>
      <x:sheetName val="제조원가 원단위 분석"/>
      <x:sheetName val="종합표양식(품의 &amp; 입고)_2"/>
      <x:sheetName val="상각스케쥴(조정)"/>
      <x:sheetName val="원가관리 (동월대비)"/>
      <x:sheetName val="JUCKEYK"/>
      <x:sheetName val="45,46"/>
      <x:sheetName val="요약"/>
      <x:sheetName val="방배동내역(리라)"/>
      <x:sheetName val="DATE"/>
      <x:sheetName val="실행철강하도"/>
      <x:sheetName val="총괄내역서"/>
      <x:sheetName val="금융비용"/>
      <x:sheetName val="공통부대관리"/>
      <x:sheetName val="예정(3)"/>
      <x:sheetName val="총내역서"/>
      <x:sheetName val="업무처리전"/>
      <x:sheetName val="기계경비(시간당)"/>
      <x:sheetName val="램머"/>
      <x:sheetName val="수주현황2월"/>
      <x:sheetName val="유림골조"/>
      <x:sheetName val="기본DATA"/>
      <x:sheetName val="추가예산"/>
      <x:sheetName val="재료"/>
      <x:sheetName val="6PILE  (돌출)"/>
      <x:sheetName val="영동(D)"/>
      <x:sheetName val="980731"/>
      <x:sheetName val="광곡세부내역"/>
      <x:sheetName val="S&amp;R"/>
      <x:sheetName val="시산표(매출조정전)"/>
      <x:sheetName val="93"/>
      <x:sheetName val="동원(3)"/>
      <x:sheetName val="토목검측서"/>
      <x:sheetName val="2-2.매출분석"/>
      <x:sheetName val="RECIMAKE"/>
      <x:sheetName val="A-100전제"/>
      <x:sheetName val="몰드시스템 리스트"/>
      <x:sheetName val="정비손익"/>
      <x:sheetName val="200"/>
      <x:sheetName val="수량산출"/>
      <x:sheetName val="전신환매도율"/>
      <x:sheetName val="sum1 (2)"/>
      <x:sheetName val="37개월"/>
      <x:sheetName val="주형"/>
      <x:sheetName val="적격"/>
      <x:sheetName val="3.바닥판설계"/>
      <x:sheetName val="일위대가표"/>
      <x:sheetName val="산출근거"/>
      <x:sheetName val="일위(토목)"/>
      <x:sheetName val="장기대여금1"/>
      <x:sheetName val="A-4"/>
      <x:sheetName val="XZLC004_PART2"/>
      <x:sheetName val="XZLC003_PART1"/>
      <x:sheetName val="역T형"/>
      <x:sheetName val="SO416"/>
      <x:sheetName val="가공MH"/>
      <x:sheetName val="08년(Form1)"/>
      <x:sheetName val="MIBK원단위"/>
      <x:sheetName val="Proposal"/>
      <x:sheetName val="Total"/>
      <x:sheetName val="조경"/>
      <x:sheetName val="원가(통신)"/>
      <x:sheetName val="표지"/>
      <x:sheetName val="설비원가"/>
      <x:sheetName val="Borrower"/>
      <x:sheetName val="7 (2)"/>
      <x:sheetName val="중요02월25일"/>
      <x:sheetName val="정산표"/>
      <x:sheetName val="월말명세0912"/>
      <x:sheetName val="11.외화채무증권(AFS,HTM)08"/>
      <x:sheetName val="Hedge09"/>
      <x:sheetName val="13.감액TEST_08"/>
      <x:sheetName val="해외채권"/>
      <x:sheetName val="BS09"/>
      <x:sheetName val="단가추이"/>
      <x:sheetName val="경유량추이"/>
      <x:sheetName val="단가산출"/>
      <x:sheetName val="Sheet1 (2)"/>
      <x:sheetName val="손익현황"/>
      <x:sheetName val="현황CODE"/>
      <x:sheetName val="세부내역서"/>
      <x:sheetName val="조명시설"/>
      <x:sheetName val="자금운용계획표"/>
      <x:sheetName val="2.총괄표"/>
      <x:sheetName val="LinerWt"/>
      <x:sheetName val="SM1-09"/>
      <x:sheetName val="SM2-09"/>
      <x:sheetName val="BD-09"/>
      <x:sheetName val="CAUDIT"/>
      <x:sheetName val="입찰내역 발주처 양식"/>
      <x:sheetName val="12년 CF(9월)"/>
      <x:sheetName val="1_종합손익(도급)"/>
      <x:sheetName val="1_종합손익(주택,개발)"/>
      <x:sheetName val="2_실행예산"/>
      <x:sheetName val="2_2과부족"/>
      <x:sheetName val="2_3원가절감"/>
      <x:sheetName val="8_외주비집행현황"/>
      <x:sheetName val="9_자재비"/>
      <x:sheetName val="10_현장집행"/>
      <x:sheetName val="3_추가원가"/>
      <x:sheetName val="3_추가원가_(2)"/>
      <x:sheetName val="4_사전공사"/>
      <x:sheetName val="5_추정공사비"/>
      <x:sheetName val="6_금융비용"/>
      <x:sheetName val="7_공사비집행현황(총괄)"/>
      <x:sheetName val="11_1생산성"/>
      <x:sheetName val="11_2인원산출"/>
      <x:sheetName val="_x0018__x0000_"/>
      <x:sheetName val=""/>
      <x:sheetName val="대비표"/>
      <x:sheetName val="골조시행"/>
      <x:sheetName val="단가표"/>
      <x:sheetName val="실행간접비용"/>
      <x:sheetName val="D-623D"/>
      <x:sheetName val="BQMPALOC"/>
      <x:sheetName val="현장지지물물량"/>
      <x:sheetName val="입찰보고"/>
      <x:sheetName val="지점장"/>
      <x:sheetName val="물량표(신)"/>
      <x:sheetName val="대공종"/>
      <x:sheetName val="부서코드표"/>
      <x:sheetName val="적용건축"/>
      <x:sheetName val="품셈TABLE"/>
      <x:sheetName val="집행내역"/>
      <x:sheetName val="RE9604"/>
      <x:sheetName val="평가제외"/>
      <x:sheetName val="97년추정손익계산서"/>
      <x:sheetName val="업무연락"/>
      <x:sheetName val="Ethylene"/>
      <x:sheetName val="월별매출"/>
      <x:sheetName val="ChlorAlkali"/>
      <x:sheetName val="VXXXXXXX"/>
      <x:sheetName val="slipsumpR"/>
      <x:sheetName val="13월별BS"/>
      <x:sheetName val="하수급견적대비"/>
      <x:sheetName val="참조시트"/>
      <x:sheetName val="表21 净利润调节表"/>
      <x:sheetName val="원가계산하도"/>
      <x:sheetName val="자재단가"/>
      <x:sheetName val="ADR"/>
      <x:sheetName val="단가(반정3교-원주)"/>
      <x:sheetName val="Y-WORK"/>
      <x:sheetName val="2.주요계수총괄"/>
      <x:sheetName val="건축내역"/>
      <x:sheetName val="자금추ȕ"/>
      <x:sheetName val="05년말(건재)"/>
      <x:sheetName val="부하계산서"/>
      <x:sheetName val="슬래브"/>
      <x:sheetName val="품셈표"/>
      <x:sheetName val="갑근세납세필증명원"/>
      <x:sheetName val="월별수입"/>
      <x:sheetName val="차수"/>
      <x:sheetName val="담보"/>
      <x:sheetName val="1유리"/>
      <x:sheetName val="예적금"/>
      <x:sheetName val="월별손익"/>
      <x:sheetName val="매출"/>
      <x:sheetName val="비가동-20"/>
      <x:sheetName val="완제품3"/>
      <x:sheetName val="504전기실 동부하-L"/>
      <x:sheetName val="Sheet15"/>
      <x:sheetName val="Sheet9"/>
      <x:sheetName val="DUT-BAT1"/>
      <x:sheetName val="입출재고현황 (2)"/>
      <x:sheetName val="재고현황"/>
      <x:sheetName val="CC_Down_load_0716"/>
      <x:sheetName val="변경실행(2차)_"/>
      <x:sheetName val="나_출고"/>
      <x:sheetName val="나_입고"/>
      <x:sheetName val="09년_인건비(속리산)"/>
      <x:sheetName val="합산목표(감가+57_5)"/>
      <x:sheetName val="기성청구_공문"/>
      <x:sheetName val="발행제기"/>
      <x:sheetName val="2.대외공문"/>
      <x:sheetName val="건축공사실행"/>
      <x:sheetName val="PIPE"/>
      <x:sheetName val="FLANGE"/>
      <x:sheetName val="VALVE"/>
      <x:sheetName val="0001new"/>
      <x:sheetName val="CC16-내역서"/>
      <x:sheetName val="INPUT"/>
      <x:sheetName val="TRE TABLE"/>
      <x:sheetName val="C3"/>
      <x:sheetName val="신공"/>
      <x:sheetName val="회사정보"/>
      <x:sheetName val="설계명세서"/>
      <x:sheetName val="경비"/>
      <x:sheetName val="현금"/>
      <x:sheetName val="교각계산"/>
      <x:sheetName val="Project Brief"/>
      <x:sheetName val="한강운반비"/>
      <x:sheetName val="동절기투입(자재)"/>
      <x:sheetName val="주현(해보)"/>
      <x:sheetName val="주현(영광)"/>
      <x:sheetName val="BEST"/>
      <x:sheetName val="통장출금액"/>
      <x:sheetName val="카메라"/>
      <x:sheetName val="실적"/>
      <x:sheetName val="찍기"/>
      <x:sheetName val="단가일람"/>
      <x:sheetName val="단위량당중기"/>
      <x:sheetName val="수량집계표(舊)"/>
      <x:sheetName val="부속동"/>
      <x:sheetName val="단면 (2)"/>
      <x:sheetName val="cp-e1"/>
      <x:sheetName val="GAEYO"/>
      <x:sheetName val="전도품의"/>
      <x:sheetName val="YES-T"/>
      <x:sheetName val="MEMORY"/>
      <x:sheetName val="물량표S"/>
      <x:sheetName val="내역표지"/>
      <x:sheetName val="품목"/>
      <x:sheetName val="P.M 별"/>
      <x:sheetName val="원가서"/>
      <x:sheetName val="부대공"/>
      <x:sheetName val="공사비증감"/>
      <x:sheetName val="내역(한신APT)"/>
      <x:sheetName val="연돌일위집계"/>
      <x:sheetName val="Sheet4"/>
      <x:sheetName val="BAND(200)"/>
      <x:sheetName val="OUTER AREA(겹침없음)"/>
      <x:sheetName val="EG-09"/>
      <x:sheetName val="M3산출"/>
      <x:sheetName val="EL 표면적"/>
      <x:sheetName val="양식(직판용)"/>
      <x:sheetName val="部署名"/>
      <x:sheetName val="車両別燃費及び油類単価"/>
      <x:sheetName val="시산표"/>
      <x:sheetName val="월별예산"/>
      <x:sheetName val="목록"/>
      <x:sheetName val="중기"/>
      <x:sheetName val="퇴충"/>
      <x:sheetName val="1_종합손익(도급)1"/>
      <x:sheetName val="推移グラフ"/>
      <x:sheetName val="Training"/>
      <x:sheetName val="General"/>
      <x:sheetName val="Instructions"/>
      <x:sheetName val="People"/>
      <x:sheetName val="Quality"/>
      <x:sheetName val="Risk"/>
      <x:sheetName val="인원계획-미화"/>
      <x:sheetName val="Prices"/>
      <x:sheetName val="A"/>
      <x:sheetName val="Facility Information"/>
      <x:sheetName val="주차"/>
      <x:sheetName val="직재"/>
      <x:sheetName val="PAD TR보호대기초"/>
      <x:sheetName val="HANDHOLE(2)"/>
      <x:sheetName val="가로등기초"/>
      <x:sheetName val="공통비(전체)"/>
      <x:sheetName val="토목공사"/>
      <x:sheetName val="새공통(96임금인상기준)"/>
      <x:sheetName val="비교1"/>
      <x:sheetName val="유림총괄"/>
      <x:sheetName val="국내총괄"/>
      <x:sheetName val="특판제외"/>
      <x:sheetName val="건축원가"/>
      <x:sheetName val="5사남"/>
      <x:sheetName val="020114"/>
      <x:sheetName val="0111월"/>
      <x:sheetName val="양식3"/>
      <x:sheetName val="요약PL"/>
      <x:sheetName val="FAB"/>
      <x:sheetName val="수지"/>
      <x:sheetName val="건축2"/>
      <x:sheetName val="음료실행"/>
      <x:sheetName val="일위(PN)"/>
      <x:sheetName val="1.본사계정별"/>
      <x:sheetName val="FB25JN"/>
      <x:sheetName val="22철거수량"/>
      <x:sheetName val="철골공사"/>
      <x:sheetName val="구성비"/>
      <x:sheetName val="시화점실행"/>
      <x:sheetName val="분전함신설"/>
      <x:sheetName val="접지1종"/>
      <x:sheetName val="자재목록"/>
      <x:sheetName val="판가반영"/>
      <x:sheetName val="125PIECE"/>
      <x:sheetName val="BOX-1510"/>
      <x:sheetName val="감가상각비"/>
      <x:sheetName val="Year"/>
      <x:sheetName val="조정내역"/>
      <x:sheetName val="CF6"/>
      <x:sheetName val="Cover"/>
      <x:sheetName val="목차"/>
      <x:sheetName val="기본원칙"/>
      <x:sheetName val="예산전제"/>
      <x:sheetName val="전사 PL"/>
      <x:sheetName val="자금 제외 PL"/>
      <x:sheetName val="자금 PL"/>
      <x:sheetName val="전사 BS"/>
      <x:sheetName val="자금 제외 BS"/>
      <x:sheetName val="자금 BS"/>
      <x:sheetName val="BS 계정 설명"/>
      <x:sheetName val=" Cash Flow(전사)"/>
      <x:sheetName val=" Cash Flow(자금제외)"/>
      <x:sheetName val=" Cash Flow(자금)"/>
      <x:sheetName val="ROIC "/>
      <x:sheetName val="인력계획"/>
      <x:sheetName val="인건비 명세"/>
      <x:sheetName val="판관비 명세"/>
      <x:sheetName val="배부판관비내역"/>
      <x:sheetName val="OH Cost경비(내역)"/>
      <x:sheetName val="OH Cost경비(배부기준)"/>
      <x:sheetName val="기타수지&amp;특별손익 명세"/>
      <x:sheetName val="전사공통손익"/>
      <x:sheetName val="투자성경비"/>
      <x:sheetName val="자금계획(장단기차입금)"/>
      <x:sheetName val="자금계획(순지급이자)"/>
      <x:sheetName val="투자계획"/>
      <x:sheetName val="고정자산증감내역"/>
      <x:sheetName val="조직도"/>
      <x:sheetName val="9710"/>
      <x:sheetName val="물량"/>
      <x:sheetName val="노임"/>
      <x:sheetName val="전사_PL"/>
      <x:sheetName val="자금_제외_PL"/>
      <x:sheetName val="자금_PL"/>
      <x:sheetName val="전사_BS"/>
      <x:sheetName val="자금_제외_BS"/>
      <x:sheetName val="자금_BS"/>
      <x:sheetName val="BS_계정_설명"/>
      <x:sheetName val="_Cash_Flow(전사)"/>
      <x:sheetName val="_Cash_Flow(자금제외)"/>
      <x:sheetName val="_Cash_Flow(자금)"/>
      <x:sheetName val="ROIC_"/>
      <x:sheetName val="인건비_명세"/>
      <x:sheetName val="판관비_명세"/>
      <x:sheetName val="OH_Cost경비(내역)"/>
      <x:sheetName val="OH_Cost경비(배부기준)"/>
      <x:sheetName val="기타수지&amp;특별손익_명세"/>
      <x:sheetName val="01_02월_성과급"/>
      <x:sheetName val="Process List"/>
      <x:sheetName val="설비등록목록"/>
      <x:sheetName val="생산직"/>
      <x:sheetName val="집계확인"/>
      <x:sheetName val="선수금"/>
      <x:sheetName val="Sheet11"/>
      <x:sheetName val="PVM#10"/>
      <x:sheetName val="재공품"/>
      <x:sheetName val="제시 손익계산서"/>
      <x:sheetName val="제시PL(최종)"/>
      <x:sheetName val="업무연락 (2)"/>
      <x:sheetName val="제시대차대조표"/>
      <x:sheetName val="M_7회차 담금_계획"/>
      <x:sheetName val="통합손익(TGIF)"/>
      <x:sheetName val="통합손익"/>
      <x:sheetName val="저속"/>
      <x:sheetName val="01.02월 성과급"/>
      <x:sheetName val="발생집계"/>
      <x:sheetName val="96PAYC"/>
      <x:sheetName val="뒤차축소"/>
      <x:sheetName val="09~10년 매출계획"/>
      <x:sheetName val="??"/>
      <x:sheetName val="97 사업추정(WEKI)"/>
      <x:sheetName val="Sound9월"/>
      <x:sheetName val="_x005f_x0000__x005f_x0000_"/>
      <x:sheetName val="96월별PL"/>
      <x:sheetName val="팀별 실적"/>
      <x:sheetName val="팀별 실적 (환산)"/>
      <x:sheetName val="손익(11)_수출포함"/>
      <x:sheetName val="예산대실적"/>
      <x:sheetName val="품종별월계"/>
      <x:sheetName val="출입자명단"/>
      <x:sheetName val="989월실행"/>
      <x:sheetName val="환산TB"/>
      <x:sheetName val="6월 공정외주"/>
      <x:sheetName val="공정단가계약"/>
      <x:sheetName val="병"/>
      <x:sheetName val="64061000"/>
      <x:sheetName val="钢板差异"/>
      <x:sheetName val="시험연구비상각"/>
      <x:sheetName val="외화"/>
      <x:sheetName val="Tong hop"/>
      <x:sheetName val="MarketData"/>
      <x:sheetName val="Definitions"/>
      <x:sheetName val="95.1.1이후취득자산(숨기기상태)"/>
      <x:sheetName val="RV미수수익보정"/>
      <x:sheetName val="불균등-거치외(미수)"/>
      <x:sheetName val="불균등-TOP(선수)"/>
      <x:sheetName val="법인구분"/>
      <x:sheetName val="기초코드"/>
      <x:sheetName val="1.MDF1공장"/>
      <x:sheetName val="제1호"/>
      <x:sheetName val="차액보증"/>
      <x:sheetName val="KAM설비"/>
      <x:sheetName val="감액총괄표"/>
      <x:sheetName val="9GNG운반"/>
      <x:sheetName val="FRQ"/>
      <x:sheetName val="기준"/>
      <x:sheetName val="주행"/>
      <x:sheetName val="1_종합손익(도급)2"/>
      <x:sheetName val="1_종합손익(주택,개발)1"/>
      <x:sheetName val="2_실행예산1"/>
      <x:sheetName val="2_2과부족1"/>
      <x:sheetName val="2_3원가절감1"/>
      <x:sheetName val="8_외주비집행현황1"/>
      <x:sheetName val="9_자재비1"/>
      <x:sheetName val="10_현장집행1"/>
      <x:sheetName val="3_추가원가1"/>
      <x:sheetName val="3_추가원가_(2)1"/>
      <x:sheetName val="4_사전공사1"/>
      <x:sheetName val="5_추정공사비1"/>
      <x:sheetName val="6_금융비용1"/>
      <x:sheetName val="7_공사비집행현황(총괄)1"/>
      <x:sheetName val="정부노임단가"/>
      <x:sheetName val="_x005f_x0018__x005f_x0000_"/>
      <x:sheetName val="11_1생산성1"/>
      <x:sheetName val="11_2인원산출1"/>
      <x:sheetName val="변경실행(2차)_1"/>
      <x:sheetName val="CC_Down_load_07161"/>
      <x:sheetName val="나_출고1"/>
      <x:sheetName val="나_입고1"/>
      <x:sheetName val="__한국_AMP_ASP-23_판매가격__"/>
      <x:sheetName val="09년_인건비(속리산)1"/>
      <x:sheetName val="합산목표(감가+57_5)1"/>
      <x:sheetName val="제조원가_원단위_분석"/>
      <x:sheetName val="종합표양식(품의_&amp;_입고)_2"/>
      <x:sheetName val="원가관리_(동월대비)"/>
      <x:sheetName val="b_balju_(2)"/>
      <x:sheetName val="2-2_매출분석"/>
      <x:sheetName val="몰드시스템_리스트"/>
      <x:sheetName val="11_외화채무증권(AFS,HTM)08"/>
      <x:sheetName val="13_감액TEST_08"/>
      <x:sheetName val="7_(2)"/>
      <x:sheetName val="12년_CF(9월)"/>
      <x:sheetName val="중기조종사_단위단가"/>
      <x:sheetName val="6PILE__(돌출)"/>
      <x:sheetName val="기성청구_공문1"/>
      <x:sheetName val="Sheet1_(2)"/>
      <x:sheetName val="2_대외공문"/>
      <x:sheetName val="表21_净利润调节表"/>
      <x:sheetName val="sum1_(2)"/>
      <x:sheetName val="3_바닥판설계"/>
      <x:sheetName val="504전기실_동부하-L"/>
      <x:sheetName val="2_총괄표"/>
      <x:sheetName val="OUTER_AREA(겹침없음)"/>
      <x:sheetName val="EL_표면적"/>
      <x:sheetName val="변동인원"/>
      <x:sheetName val="1_종합손익(도급)3"/>
      <x:sheetName val="1_종합손익(주택,개발)2"/>
      <x:sheetName val="2_실행예산2"/>
      <x:sheetName val="2_2과부족2"/>
      <x:sheetName val="2_3원가절감2"/>
      <x:sheetName val="8_외주비집행현황2"/>
      <x:sheetName val="9_자재비2"/>
      <x:sheetName val="10_현장집행2"/>
      <x:sheetName val="3_추가원가2"/>
      <x:sheetName val="3_추가원가_(2)2"/>
      <x:sheetName val="4_사전공사2"/>
      <x:sheetName val="5_추정공사비2"/>
      <x:sheetName val="6_금융비용2"/>
      <x:sheetName val="7_공사비집행현황(총괄)2"/>
      <x:sheetName val="11_1생산성2"/>
      <x:sheetName val="11_2인원산출2"/>
      <x:sheetName val="변경실행(2차)_2"/>
      <x:sheetName val="CC_Down_load_07162"/>
      <x:sheetName val="나_출고2"/>
      <x:sheetName val="나_입고2"/>
      <x:sheetName val="09년_인건비(속리산)2"/>
      <x:sheetName val="합산목표(감가+57_5)2"/>
      <x:sheetName val="__한국_AMP_ASP-23_판매가격__1"/>
      <x:sheetName val="제조원가_원단위_분석1"/>
      <x:sheetName val="종합표양식(품의_&amp;_입고)_21"/>
      <x:sheetName val="원가관리_(동월대비)1"/>
      <x:sheetName val="b_balju_(2)1"/>
      <x:sheetName val="2-2_매출분석1"/>
      <x:sheetName val="몰드시스템_리스트1"/>
      <x:sheetName val="11_외화채무증권(AFS,HTM)081"/>
      <x:sheetName val="13_감액TEST_081"/>
      <x:sheetName val="7_(2)1"/>
      <x:sheetName val="12년_CF(9월)1"/>
      <x:sheetName val="중기조종사_단위단가1"/>
      <x:sheetName val="6PILE__(돌출)1"/>
      <x:sheetName val="기성청구_공문2"/>
      <x:sheetName val="도"/>
      <x:sheetName val="의정부문예회관변경내역"/>
      <x:sheetName val="공사비예산서(토목분)"/>
      <x:sheetName val="터파기및재료"/>
      <x:sheetName val="原価センタ"/>
      <x:sheetName val="Data Validation"/>
      <x:sheetName val="Sheet1_(2)1"/>
      <x:sheetName val="2_대외공문1"/>
      <x:sheetName val="表21_净利润调节表1"/>
      <x:sheetName val="sum1_(2)1"/>
      <x:sheetName val="3_바닥판설계1"/>
      <x:sheetName val="504전기실_동부하-L1"/>
      <x:sheetName val="2_총괄표1"/>
      <x:sheetName val="OUTER_AREA(겹침없음)1"/>
      <x:sheetName val="EL_표면적1"/>
      <x:sheetName val="P_M_별"/>
      <x:sheetName val="공사내역"/>
      <x:sheetName val="수종별수량 (2)"/>
      <x:sheetName val="구간별수량"/>
      <x:sheetName val="근거 및 가정"/>
      <x:sheetName val="2 카드채권(대출포함)"/>
      <x:sheetName val="1. 시공측량"/>
      <x:sheetName val="경비2내역"/>
      <x:sheetName val="3본사"/>
      <x:sheetName val="98지급계획"/>
      <x:sheetName val="Sheet5"/>
      <x:sheetName val="합천내역"/>
      <x:sheetName val="전기단가조사서"/>
      <x:sheetName val="납부내역총괄표 (수정)"/>
      <x:sheetName val="상가지급현황"/>
      <x:sheetName val="_x0018_?"/>
      <x:sheetName val="__"/>
      <x:sheetName val="총괄표"/>
      <x:sheetName val="118.세금과공과"/>
      <x:sheetName val="수선비"/>
      <x:sheetName val="Master"/>
      <x:sheetName val="Macro1"/>
      <x:sheetName val="기초"/>
      <x:sheetName val="재무상태표"/>
      <x:sheetName val="대구경북"/>
      <x:sheetName val="월별손익현황"/>
      <x:sheetName val="서울서부"/>
      <x:sheetName val="부산경남"/>
      <x:sheetName val="서울동부"/>
      <x:sheetName val="인천경기"/>
      <x:sheetName val="중부본부"/>
      <x:sheetName val="호남본부"/>
      <x:sheetName val="15년"/>
      <x:sheetName val="16년"/>
      <x:sheetName val="위탁매매_1103"/>
      <x:sheetName val="자기매매_1103"/>
      <x:sheetName val="위탁매매_1109"/>
      <x:sheetName val="자기매매_1109"/>
      <x:sheetName val="해외 기술훈련비 (합계)"/>
      <x:sheetName val="접대비"/>
      <x:sheetName val="설문 평가"/>
      <x:sheetName val="P-산#1-1(WOWA1)"/>
      <x:sheetName val="Weekly Progress(계장)"/>
      <x:sheetName val="_x005f_x0018_"/>
      <x:sheetName val="1.차입금"/>
      <x:sheetName val="choose"/>
      <x:sheetName val="본문"/>
      <x:sheetName val="ETC"/>
      <x:sheetName val="FILE1"/>
      <x:sheetName val="FILE2"/>
      <x:sheetName val="6-5공구원본"/>
      <x:sheetName val="부대시행1"/>
      <x:sheetName val="부대시행1 (2)"/>
      <x:sheetName val="부대시행2"/>
      <x:sheetName val="부대토공"/>
      <x:sheetName val="부대철콘"/>
      <x:sheetName val="부대토공실"/>
      <x:sheetName val="부대철콘실"/>
      <x:sheetName val="Sheet8"/>
      <x:sheetName val="95하U$가격"/>
      <x:sheetName val="3.6.2남양주택배"/>
      <x:sheetName val="노동부"/>
      <x:sheetName val=" 견적서"/>
      <x:sheetName val="최소가치(간편)-회계"/>
      <x:sheetName val="회사제시"/>
      <x:sheetName val="RAW"/>
      <x:sheetName val="설계명세서(선로)"/>
      <x:sheetName val="부하(성남)"/>
      <x:sheetName val="연습"/>
      <x:sheetName val="Manual"/>
      <x:sheetName val="Back Data 1"/>
      <x:sheetName val="기둥(원형)"/>
      <x:sheetName val="수량산출내역1115"/>
      <x:sheetName val="배열수식"/>
      <x:sheetName val="슬래԰"/>
      <x:sheetName val="슬래"/>
      <x:sheetName val="슬래렀"/>
      <x:sheetName val="슬래㰀"/>
      <x:sheetName val="슬래밀"/>
      <x:sheetName val="선급비용"/>
      <x:sheetName val="슬래　"/>
      <x:sheetName val="1월 예산"/>
      <x:sheetName val="슬래尀"/>
      <x:sheetName val="슬래"/>
      <x:sheetName val="슬래堌"/>
      <x:sheetName val="기계경비"/>
      <x:sheetName val="전선 및 전선관"/>
      <x:sheetName val="설산1.나"/>
      <x:sheetName val="본사S"/>
      <x:sheetName val="일위대가(계측기설치)"/>
      <x:sheetName val="약품공급2"/>
      <x:sheetName val="슬래䰀"/>
      <x:sheetName val="11월"/>
      <x:sheetName val="슬래퀀"/>
      <x:sheetName val="슬래簀"/>
      <x:sheetName val="슬래瀀"/>
      <x:sheetName val="BD%_70s"/>
      <x:sheetName val="특외대"/>
      <x:sheetName val="슬래鰀"/>
      <x:sheetName val="슬래뀀"/>
      <x:sheetName val="0101시산표"/>
      <x:sheetName val="oct"/>
      <x:sheetName val="sep"/>
      <x:sheetName val="미지급금"/>
      <x:sheetName val="선급금"/>
      <x:sheetName val="aug"/>
      <x:sheetName val="단기차입금"/>
      <x:sheetName val="외화보통예금"/>
      <x:sheetName val="외회외상매입금"/>
      <x:sheetName val="외화외상매출금"/>
      <x:sheetName val="장기차입금"/>
      <x:sheetName val="배수공"/>
      <x:sheetName val="선평원내역"/>
      <x:sheetName val="개산공사비"/>
      <x:sheetName val="BID"/>
      <x:sheetName val="식재품셈"/>
      <x:sheetName val="화전내"/>
      <x:sheetName val="전체철근집계"/>
      <x:sheetName val="소총괄표"/>
      <x:sheetName val="아파트연면적비율(참고1)"/>
      <x:sheetName val="슬래⠀"/>
      <x:sheetName val="TYPE-1"/>
      <x:sheetName val="원가1"/>
      <x:sheetName val="원가2"/>
      <x:sheetName val="소야공정계획표"/>
      <x:sheetName val="기초정보"/>
      <x:sheetName val="MAT"/>
      <x:sheetName val="견적"/>
      <x:sheetName val="#1) 투자 구분"/>
      <x:sheetName val="U_TYPE_1_"/>
      <x:sheetName val="설치자재"/>
      <x:sheetName val="명단원자료(이전)"/>
      <x:sheetName val="Utility Usage YTN TOWER"/>
      <x:sheetName val="sheet6"/>
      <x:sheetName val="품목코드표"/>
      <x:sheetName val="Bond"/>
      <x:sheetName val="입찰내역_발주처_양식"/>
      <x:sheetName val="Data_Validation"/>
      <x:sheetName val="손익실적"/>
      <x:sheetName val="손익실적(매출원가)"/>
      <x:sheetName val="당년사별실적"/>
      <x:sheetName val="VXXXX"/>
      <x:sheetName val="탄산"/>
      <x:sheetName val="IS"/>
      <x:sheetName val="Facility_Information"/>
      <x:sheetName val="공사비_NDE"/>
      <x:sheetName val="도급예산내역서봉투"/>
      <x:sheetName val="공사원가계산서"/>
      <x:sheetName val="설계산출표지"/>
      <x:sheetName val="도급예산내역서총괄표"/>
      <x:sheetName val="을부담운반비"/>
      <x:sheetName val="운반비산출"/>
      <x:sheetName val="청천내"/>
      <x:sheetName val="현장경비"/>
      <x:sheetName val="데이타"/>
      <x:sheetName val="세금자료"/>
      <x:sheetName val="준검 내역서"/>
      <x:sheetName val="을-ATYPE"/>
      <x:sheetName val="공정"/>
      <x:sheetName val="실행기성 갑지"/>
      <x:sheetName val="Eq. Mobilization"/>
      <x:sheetName val="기계"/>
      <x:sheetName val="정화조"/>
      <x:sheetName val="토목"/>
      <x:sheetName val="부서별집계표"/>
      <x:sheetName val="금년실적"/>
      <x:sheetName val="B-1.기본정보"/>
      <x:sheetName val="원본"/>
      <x:sheetName val="要員用master"/>
      <x:sheetName val="TB"/>
      <x:sheetName val="PL"/>
      <x:sheetName val="CS"/>
      <x:sheetName val="예산계정INDEX"/>
      <x:sheetName val="환율change"/>
      <x:sheetName val="일반관리비"/>
      <x:sheetName val="보고서"/>
      <x:sheetName val="인수기간별S"/>
      <x:sheetName val="본부유지율"/>
      <x:sheetName val="4-2물건누계"/>
      <x:sheetName val="자동차추정자료"/>
      <x:sheetName val="손해감소유형"/>
      <x:sheetName val="7"/>
      <x:sheetName val="항목"/>
      <x:sheetName val="1_종합손익(도급)4"/>
      <x:sheetName val="대투_보관자료 변경"/>
      <x:sheetName val="내수자재"/>
      <x:sheetName val="表21_净利润夐#奜#"/>
      <x:sheetName val="1_종합손익(주택,개발)3"/>
      <x:sheetName val="2_실행예산3"/>
      <x:sheetName val="2_2과부족3"/>
      <x:sheetName val="2_3원가절감3"/>
      <x:sheetName val="8_외주비집행현황3"/>
      <x:sheetName val="9_자재비3"/>
      <x:sheetName val="10_현장집행3"/>
      <x:sheetName val="3_추가원가3"/>
      <x:sheetName val="3_추가원가_(2)3"/>
      <x:sheetName val="4_사전공사3"/>
      <x:sheetName val="5_추정공사비3"/>
      <x:sheetName val="6_금융비용3"/>
      <x:sheetName val="7_공사비집행현황(총괄)3"/>
      <x:sheetName val="11_1생산성3"/>
      <x:sheetName val="11_2인원산출3"/>
      <x:sheetName val="CC_Down_load_07163"/>
      <x:sheetName val="변경실행(2차)_3"/>
      <x:sheetName val="나_출고3"/>
      <x:sheetName val="나_입고3"/>
      <x:sheetName val="09년_인건비(속리산)3"/>
      <x:sheetName val="합산목표(감가+57_5)3"/>
      <x:sheetName val="b_balju_(2)2"/>
      <x:sheetName val="__한국_AMP_ASP-23_판매가격__2"/>
      <x:sheetName val="중기조종사_단위단가2"/>
      <x:sheetName val="6PILE__(돌출)2"/>
      <x:sheetName val="기성청구_공문3"/>
      <x:sheetName val="2_주요계수총괄"/>
      <x:sheetName val="제조원가_원단위_분석2"/>
      <x:sheetName val="종합표양식(품의_&amp;_입고)_22"/>
      <x:sheetName val="원가관리_(동월대비)2"/>
      <x:sheetName val="7_(2)2"/>
      <x:sheetName val="2-2_매출분석2"/>
      <x:sheetName val="몰드시스템_리스트2"/>
      <x:sheetName val="sum1_(2)2"/>
      <x:sheetName val="11_외화채무증권(AFS,HTM)082"/>
      <x:sheetName val="13_감액TEST_082"/>
      <x:sheetName val="Sheet1_(2)2"/>
      <x:sheetName val="3_바닥판설계2"/>
      <x:sheetName val="2_총괄표2"/>
      <x:sheetName val="12년_CF(9월)2"/>
      <x:sheetName val="Project_Brief"/>
      <x:sheetName val="表21_净利润调节表2"/>
      <x:sheetName val="입출재고현황_(2)"/>
      <x:sheetName val="2_대외공문2"/>
      <x:sheetName val="TRE_TABLE"/>
      <x:sheetName val="504전기실_동부하-L2"/>
      <x:sheetName val="OUTER_AREA(겹침없음)2"/>
      <x:sheetName val="EL_표면적2"/>
      <x:sheetName val="P_M_별1"/>
      <x:sheetName val="단면_(2)"/>
      <x:sheetName val="1_본사계정별"/>
      <x:sheetName val="전사_PL1"/>
      <x:sheetName val="자금_제외_PL1"/>
      <x:sheetName val="자금_PL1"/>
      <x:sheetName val="전사_BS1"/>
      <x:sheetName val="자금_제외_BS1"/>
      <x:sheetName val="자금_BS1"/>
      <x:sheetName val="BS_계정_설명1"/>
      <x:sheetName val="_Cash_Flow(전사)1"/>
      <x:sheetName val="_Cash_Flow(자금제외)1"/>
      <x:sheetName val="_Cash_Flow(자금)1"/>
      <x:sheetName val="ROIC_1"/>
      <x:sheetName val="인건비_명세1"/>
      <x:sheetName val="판관비_명세1"/>
      <x:sheetName val="OH_Cost경비(내역)1"/>
      <x:sheetName val="OH_Cost경비(배부기준)1"/>
      <x:sheetName val="기타수지&amp;특별손익_명세1"/>
      <x:sheetName val="Process_List"/>
      <x:sheetName val="제시_손익계산서"/>
      <x:sheetName val="업무연락_(2)"/>
      <x:sheetName val="M_7회차_담금_계획"/>
      <x:sheetName val="01_02월_성과급1"/>
      <x:sheetName val="09~10년_매출계획"/>
      <x:sheetName val="97_사업추정(WEKI)"/>
      <x:sheetName val="팀별_실적"/>
      <x:sheetName val="팀별_실적_(환산)"/>
      <x:sheetName val="6월_공정외주"/>
      <x:sheetName val="Tong_hop"/>
      <x:sheetName val="95_1_1이후취득자산(숨기기상태)"/>
      <x:sheetName val="1_MDF1공장"/>
      <x:sheetName val="기초견적가"/>
      <x:sheetName val="TANK"/>
      <x:sheetName val="조건표"/>
      <x:sheetName val="결과조달"/>
      <x:sheetName val="견적대비표"/>
      <x:sheetName val="포장복구집계"/>
      <x:sheetName val="간선계산"/>
      <x:sheetName val="AS복구"/>
      <x:sheetName val="2000년1차"/>
      <x:sheetName val="Code"/>
      <x:sheetName val="전기"/>
      <x:sheetName val="ITEM"/>
      <x:sheetName val="일반공사"/>
      <x:sheetName val="터널조도"/>
      <x:sheetName val="중기터파기"/>
      <x:sheetName val="G.R300경비"/>
      <x:sheetName val="계수시트"/>
      <x:sheetName val="투찰"/>
      <x:sheetName val="AS포장복구 "/>
      <x:sheetName val="시설물일위"/>
      <x:sheetName val="가설공사"/>
      <x:sheetName val="수목데이타"/>
      <x:sheetName val="단가조사"/>
      <x:sheetName val="식재"/>
      <x:sheetName val="99노임기준"/>
      <x:sheetName val="변수값"/>
      <x:sheetName val="요율"/>
      <x:sheetName val="2공구하도급내역서"/>
      <x:sheetName val="시설물"/>
      <x:sheetName val="연결임시"/>
      <x:sheetName val="구조물공"/>
      <x:sheetName val="부대tu"/>
      <x:sheetName val="9509"/>
      <x:sheetName val="투찰추정"/>
      <x:sheetName val="하부철근수량"/>
      <x:sheetName val="식재출력용"/>
      <x:sheetName val="가로등내역서"/>
      <x:sheetName val="저"/>
      <x:sheetName val="Baby일위대가"/>
      <x:sheetName val="실행대비"/>
      <x:sheetName val="지급자재"/>
      <x:sheetName val="노무비단가"/>
      <x:sheetName val="관리,공감"/>
      <x:sheetName val="식재인부"/>
      <x:sheetName val="입찰"/>
      <x:sheetName val="산출내역서"/>
      <x:sheetName val="4차원가계산서"/>
      <x:sheetName val="중기상차"/>
      <x:sheetName val="단가결정"/>
      <x:sheetName val="유지관리"/>
      <x:sheetName val="내역아"/>
      <x:sheetName val="여과지동"/>
      <x:sheetName val="울타리"/>
      <x:sheetName val="기초자료"/>
      <x:sheetName val="자재대"/>
      <x:sheetName val="조명율표"/>
      <x:sheetName val="원가"/>
      <x:sheetName val="공정코드"/>
      <x:sheetName val="토공"/>
      <x:sheetName val="총괄-1"/>
      <x:sheetName val="도급"/>
      <x:sheetName val="포장공"/>
      <x:sheetName val="설 계"/>
      <x:sheetName val="현경"/>
      <x:sheetName val="단가대비표"/>
      <x:sheetName val="설계조건"/>
      <x:sheetName val="종단계산"/>
      <x:sheetName val="산출근거(S4)"/>
      <x:sheetName val="제-노임"/>
      <x:sheetName val="N賃率-職"/>
      <x:sheetName val="2013.2월 연결대상"/>
      <x:sheetName val="BS_Package_내부거래"/>
      <x:sheetName val="PL_Package_내부거래"/>
      <x:sheetName val="98수문일위"/>
      <x:sheetName val="대전-교대(A1-A2)"/>
      <x:sheetName val="CAT_5"/>
      <x:sheetName val="배수내역"/>
      <x:sheetName val="최적단면"/>
      <x:sheetName val="KEY CODE"/>
      <x:sheetName val="Back_Data_1"/>
      <x:sheetName val="※유형구분분류"/>
      <x:sheetName val="※类型区分分类"/>
      <x:sheetName val="선택창"/>
      <x:sheetName val="외주현황.wq1"/>
      <x:sheetName val="첨부1(손익관리)"/>
      <x:sheetName val="카메라2"/>
      <x:sheetName val="카메라1"/>
      <x:sheetName val="첨부11(기계정지개선)"/>
      <x:sheetName val="카메라3"/>
      <x:sheetName val="카메라-생산실적"/>
      <x:sheetName val="카메라-생산실적분석"/>
      <x:sheetName val="2-1.강사료,교통비 지급명세"/>
      <x:sheetName val="予算実績管理現況"/>
      <x:sheetName val="FA-LISTING"/>
      <x:sheetName val="추정pl"/>
      <x:sheetName val="13.포장용역비표준"/>
      <x:sheetName val="9.가공부자재표준"/>
      <x:sheetName val="8.ROLL표준(TSW)"/>
      <x:sheetName val="4.톤당조관량표준"/>
      <x:sheetName val="5.조관부자재표준"/>
      <x:sheetName val="고정자산-회사제시"/>
      <x:sheetName val="해외_기술훈련비_(합계)"/>
      <x:sheetName val="118_세금과공과"/>
      <x:sheetName val="RE"/>
      <x:sheetName val="FP"/>
      <x:sheetName val="97년"/>
      <x:sheetName val="????"/>
      <x:sheetName val="규"/>
      <x:sheetName val="규(3)"/>
      <x:sheetName val="소"/>
      <x:sheetName val="RE(2)"/>
      <x:sheetName val="4. Inj 투자상세내역"/>
      <x:sheetName val="3. Blow 투자 상세내역"/>
      <x:sheetName val="4__Inj_투자상세내역"/>
      <x:sheetName val="3__Blow_투자_상세내역"/>
      <x:sheetName val="Jul-Sep Actual cost (2)"/>
      <x:sheetName val="97실적"/>
      <x:sheetName val="을지"/>
      <x:sheetName val="npv"/>
      <x:sheetName val="13손익(실적)"/>
      <x:sheetName val="이름표시"/>
      <x:sheetName val="요일 테이블"/>
      <x:sheetName val="요일테이블"/>
      <x:sheetName val="요일_테이블"/>
      <x:sheetName val="요일 테이블 (2)"/>
      <x:sheetName val="TO Data Base"/>
      <x:sheetName val="YTD Summary"/>
      <x:sheetName val="Month Summary"/>
      <x:sheetName val="Trial Balance MAY 2009"/>
      <x:sheetName val="TB Pivot"/>
      <x:sheetName val="Freight"/>
      <x:sheetName val="Freight-loc"/>
      <x:sheetName val="Freight-Mat"/>
      <x:sheetName val="Rebates"/>
      <x:sheetName val="total per LB LB2"/>
      <x:sheetName val="Trial Balance Vlookup"/>
      <x:sheetName val="Trial Balance APRIL 2009"/>
      <x:sheetName val="目录"/>
      <x:sheetName val="Lists"/>
      <x:sheetName val="Step2_Correlation"/>
      <x:sheetName val="Step2_Histogram"/>
      <x:sheetName val="Roll Out_AQ"/>
      <x:sheetName val="DePara"/>
      <x:sheetName val="2004"/>
      <x:sheetName val="VPO"/>
      <x:sheetName val="Evolução mandamentos"/>
      <x:sheetName val="Prod"/>
      <x:sheetName val="Eficiencia"/>
      <x:sheetName val="Tabelas"/>
      <x:sheetName val="Planilha resultados"/>
      <x:sheetName val="Custos"/>
      <x:sheetName val="Historico 2003"/>
      <x:sheetName val="BH"/>
      <x:sheetName val="Ferias"/>
      <x:sheetName val="Sig Cycles_Accts &amp; Processes"/>
      <x:sheetName val="TO_Data_Base"/>
      <x:sheetName val="YTD_Summary"/>
      <x:sheetName val="Month_Summary"/>
      <x:sheetName val="Trial_Balance_MAY_2009"/>
      <x:sheetName val="TB_Pivot"/>
      <x:sheetName val="total_per_LB_LB2"/>
      <x:sheetName val="Trial_Balance_Vlookup"/>
      <x:sheetName val="Trial_Balance_APRIL_2009"/>
      <x:sheetName val="Roll_Out_AQ"/>
      <x:sheetName val="Evolução_mandamentos"/>
      <x:sheetName val="3 ISo YTD"/>
      <x:sheetName val="GuV"/>
      <x:sheetName val="E 法规NC"/>
      <x:sheetName val="KPI与VIC"/>
      <x:sheetName val="Données LMU"/>
      <x:sheetName val="Brazil Sovereign"/>
      <x:sheetName val="Gauge"/>
      <x:sheetName val="Resumen Costo"/>
      <x:sheetName val="Production_REP_CURR"/>
      <x:sheetName val="Dropdownlists"/>
      <x:sheetName val="Tabs"/>
      <x:sheetName val="padajuća_lista"/>
      <x:sheetName val="Controls_data"/>
      <x:sheetName val="Assiduidade"/>
      <x:sheetName val="Fixed ZBB"/>
      <x:sheetName val="TO_Data_Base1"/>
      <x:sheetName val="STARTSHEET"/>
      <x:sheetName val="Base_PEF2"/>
      <x:sheetName val="CADASTRO"/>
      <x:sheetName val="dados"/>
      <x:sheetName val="DIST"/>
      <x:sheetName val="MALHAD"/>
      <x:sheetName val="MUG"/>
      <x:sheetName val="packages"/>
      <x:sheetName val="Curve"/>
      <x:sheetName val="PUXADIA"/>
      <x:sheetName val="Controls_data2"/>
      <x:sheetName val="5.1"/>
      <x:sheetName val="Extract Loss"/>
      <x:sheetName val="QA 跟踪记录表"/>
      <x:sheetName val="RG Depots"/>
      <x:sheetName val="Overview"/>
      <x:sheetName val="material data"/>
      <x:sheetName val="other data"/>
      <x:sheetName val="Como Estamos"/>
      <x:sheetName val="Front"/>
      <x:sheetName val="#REF!"/>
      <x:sheetName val="Database (RUR)Mar YTD"/>
      <x:sheetName val="参数"/>
      <x:sheetName val="数据"/>
      <x:sheetName val="Mapping"/>
      <x:sheetName val="SKU Mapping"/>
      <x:sheetName val="参数表"/>
      <x:sheetName val="Drop Down"/>
      <x:sheetName val="相关字段"/>
      <x:sheetName val="产品层次"/>
      <x:sheetName val="Drops"/>
      <x:sheetName val="HuNan"/>
      <x:sheetName val="销售组织"/>
      <x:sheetName val="物料类型清单"/>
      <x:sheetName val="评估级别"/>
      <x:sheetName val="Volumen"/>
      <x:sheetName val="Parameters"/>
      <x:sheetName val="Cases"/>
      <x:sheetName val="Revenues"/>
      <x:sheetName val="Assumptions"/>
      <x:sheetName val="Raw Data"/>
      <x:sheetName val="10年KPI预算"/>
      <x:sheetName val="数据源"/>
      <x:sheetName val="EBM-2 GHQ"/>
      <x:sheetName val="Base PEF"/>
      <x:sheetName val="Canal"/>
      <x:sheetName val="Ajustes"/>
      <x:sheetName val="Placas"/>
      <x:sheetName val="TO_Data_Base3"/>
      <x:sheetName val="YTD_Summary3"/>
      <x:sheetName val="Month_Summary3"/>
      <x:sheetName val="Trial_Balance_MAY_20093"/>
      <x:sheetName val="TB_Pivot3"/>
      <x:sheetName val="total_per_LB_LB23"/>
      <x:sheetName val="Trial_Balance_Vlookup3"/>
      <x:sheetName val="Trial_Balance_APRIL_20093"/>
      <x:sheetName val="Evolução_mandamentos3"/>
      <x:sheetName val="Roll_Out_AQ3"/>
      <x:sheetName val="Planilha_resultados2"/>
      <x:sheetName val="Historico_20032"/>
      <x:sheetName val="Sig_Cycles_Accts_&amp;_Processes2"/>
      <x:sheetName val="YTD_Summary1"/>
      <x:sheetName val="Month_Summary1"/>
      <x:sheetName val="Trial_Balance_MAY_20091"/>
      <x:sheetName val="TB_Pivot1"/>
      <x:sheetName val="total_per_LB_LB21"/>
      <x:sheetName val="Trial_Balance_Vlookup1"/>
      <x:sheetName val="Trial_Balance_APRIL_20091"/>
      <x:sheetName val="Evolução_mandamentos1"/>
      <x:sheetName val="Roll_Out_AQ1"/>
      <x:sheetName val="Planilha_resultados"/>
      <x:sheetName val="Historico_2003"/>
      <x:sheetName val="Sig_Cycles_Accts_&amp;_Processes"/>
      <x:sheetName val="Feriados"/>
      <x:sheetName val="Crit"/>
      <x:sheetName val="Unidades_SAC-REVENDA1"/>
      <x:sheetName val="Engine"/>
      <x:sheetName val="REALxMETA_-_CERVEJA"/>
      <x:sheetName val="menu"/>
      <x:sheetName val="Principal"/>
      <x:sheetName val="PM"/>
      <x:sheetName val="Empresas"/>
      <x:sheetName val="REALxMETA_-_CERVEJA1"/>
      <x:sheetName val="Validate"/>
      <x:sheetName val="Premissas"/>
      <x:sheetName val="CDI"/>
      <x:sheetName val="Setup"/>
      <x:sheetName val="M-Quest"/>
      <x:sheetName val="Dev_SAC_"/>
      <x:sheetName val="Fab2"/>
      <x:sheetName val="MêsBase"/>
      <x:sheetName val="PREVISÃO"/>
      <x:sheetName val="12_1"/>
      <x:sheetName val="CVsku"/>
      <x:sheetName val="Financials"/>
      <x:sheetName val="Plan3"/>
      <x:sheetName val="Anual"/>
      <x:sheetName val="fabricas"/>
      <x:sheetName val="Plan1"/>
      <x:sheetName val="FRA"/>
      <x:sheetName val="COUPOM"/>
      <x:sheetName val="Brainstorming1"/>
      <x:sheetName val="aux"/>
      <x:sheetName val="Set_Up1"/>
      <x:sheetName val="BD"/>
      <x:sheetName val="Listas"/>
      <x:sheetName val="Meta"/>
      <x:sheetName val="Months_and_Countries"/>
      <x:sheetName val="Resumo"/>
      <x:sheetName val="Entrada_de_Dados1"/>
      <x:sheetName val="Projects_list"/>
      <x:sheetName val="Dev_Mercado"/>
      <x:sheetName val="Nossa_Meta"/>
      <x:sheetName val="Participantes"/>
      <x:sheetName val="EI_Calc1"/>
      <x:sheetName val="Controle"/>
      <x:sheetName val="9"/>
      <x:sheetName val="qyrMetas_Real"/>
      <x:sheetName val="REALxMETA_-_REFRI1"/>
      <x:sheetName val="Sispec99"/>
      <x:sheetName val="SispecPSAP"/>
      <x:sheetName val="Tab_Aux1"/>
      <x:sheetName val="Custo_Variável"/>
      <x:sheetName val="Bloomberg"/>
      <x:sheetName val="Dados_do_Packaging"/>
      <x:sheetName val="Tendência"/>
      <x:sheetName val="Perda_Lata"/>
      <x:sheetName val="Unidades_SAC-REVENDA"/>
      <x:sheetName val="JUNIO"/>
      <x:sheetName val="TO_Data_Base2"/>
      <x:sheetName val="YTD_Summary2"/>
      <x:sheetName val="Month_Summary2"/>
      <x:sheetName val="Trial_Balance_MAY_20092"/>
      <x:sheetName val="TB_Pivot2"/>
      <x:sheetName val="total_per_LB_LB22"/>
      <x:sheetName val="Trial_Balance_Vlookup2"/>
      <x:sheetName val="Trial_Balance_APRIL_20092"/>
      <x:sheetName val="Evolução_mandamentos2"/>
      <x:sheetName val="Roll_Out_AQ2"/>
      <x:sheetName val="Planilha_resultados1"/>
      <x:sheetName val="Historico_20031"/>
      <x:sheetName val="Sig_Cycles_Accts_&amp;_Processes1"/>
      <x:sheetName val="TO_Data_Base4"/>
      <x:sheetName val="YTD_Summary4"/>
      <x:sheetName val="Month_Summary4"/>
      <x:sheetName val="Trial_Balance_MAY_20094"/>
      <x:sheetName val="TB_Pivot4"/>
      <x:sheetName val="total_per_LB_LB24"/>
      <x:sheetName val="Trial_Balance_Vlookup4"/>
      <x:sheetName val="Trial_Balance_APRIL_20094"/>
      <x:sheetName val="Evolução_mandamentos4"/>
      <x:sheetName val="Roll_Out_AQ4"/>
      <x:sheetName val="Planilha_resultados3"/>
      <x:sheetName val="Historico_20033"/>
      <x:sheetName val="Sig_Cycles_Accts_&amp;_Processes3"/>
      <x:sheetName val="TO_Data_Base5"/>
      <x:sheetName val="YTD_Summary5"/>
      <x:sheetName val="Month_Summary5"/>
      <x:sheetName val="Trial_Balance_MAY_20095"/>
      <x:sheetName val="TB_Pivot5"/>
      <x:sheetName val="total_per_LB_LB25"/>
      <x:sheetName val="Trial_Balance_Vlookup5"/>
      <x:sheetName val="Trial_Balance_APRIL_20095"/>
      <x:sheetName val="Evolução_mandamentos5"/>
      <x:sheetName val="Roll_Out_AQ5"/>
      <x:sheetName val="Planilha_resultados4"/>
      <x:sheetName val="Historico_20034"/>
      <x:sheetName val="Sig_Cycles_Accts_&amp;_Processes4"/>
      <x:sheetName val="POA"/>
      <x:sheetName val="Parâmetros"/>
      <x:sheetName val="Base de Dados"/>
      <x:sheetName val="Margem_OE"/>
      <x:sheetName val="Testing Template Guidance"/>
      <x:sheetName val="Test Programs"/>
      <x:sheetName val="List"/>
      <x:sheetName val="VIC"/>
      <x:sheetName val="VLC"/>
      <x:sheetName val="BaseDados"/>
      <x:sheetName val="TO_Data_Base6"/>
      <x:sheetName val="YTD_Summary6"/>
      <x:sheetName val="Month_Summary6"/>
      <x:sheetName val="Trial_Balance_MAY_20096"/>
      <x:sheetName val="TB_Pivot6"/>
      <x:sheetName val="total_per_LB_LB26"/>
      <x:sheetName val="Trial_Balance_Vlookup6"/>
      <x:sheetName val="Trial_Balance_APRIL_20096"/>
      <x:sheetName val="Evolução_mandamentos6"/>
      <x:sheetName val="Roll_Out_AQ6"/>
      <x:sheetName val="Planilha_resultados5"/>
      <x:sheetName val="Historico_20035"/>
      <x:sheetName val="Sig_Cycles_Accts_&amp;_Processes5"/>
      <x:sheetName val="Back-up"/>
      <x:sheetName val="MOL"/>
      <x:sheetName val="Dados BLP"/>
      <x:sheetName val="Controls data"/>
      <x:sheetName val="核心经销商销量"/>
      <x:sheetName val="ValidDataDrops"/>
      <x:sheetName val="BLP"/>
      <x:sheetName val="FJJX Bud_IB"/>
      <x:sheetName val="DATOS"/>
      <x:sheetName val="look-up data"/>
      <x:sheetName val="Tabela1"/>
      <x:sheetName val="[손익기01.XL_x0000__x0000_DePara"/>
      <x:sheetName val="JOB PROFILE - LAS"/>
      <x:sheetName val="ARdistr (2)"/>
      <x:sheetName val="MonthlyChart_Budget"/>
      <x:sheetName val="Forecast_Chart"/>
      <x:sheetName val="Forecast_Chart_2"/>
      <x:sheetName val="Monthly_Forecast"/>
      <x:sheetName val="MonthlyChart_Simple"/>
      <x:sheetName val="MonthlyChart_Sloped"/>
      <x:sheetName val="lookup"/>
      <x:sheetName val="基本信息"/>
      <x:sheetName val="SKU_Profile"/>
      <x:sheetName val="Prd.Hierarchy(产品层级)"/>
      <x:sheetName val="600ML"/>
      <x:sheetName val="producto"/>
      <x:sheetName val="Com (2PK)"/>
      <x:sheetName val="ctmg"/>
      <x:sheetName val="Asset"/>
      <x:sheetName val="MODELO"/>
      <x:sheetName val="ANS-Ap_Result_2003"/>
      <x:sheetName val="SupplyChainData"/>
      <x:sheetName val="Reasons"/>
      <x:sheetName val="Fun_Bl_Prod"/>
      <x:sheetName val="Calculos"/>
      <x:sheetName val="backlog"/>
      <x:sheetName val="Prd.Hierarchy(产品层次)"/>
      <x:sheetName val="Project Code"/>
      <x:sheetName val="Base_PEF"/>
      <x:sheetName val="Нарушения"/>
      <x:sheetName val="15년 BL 사계"/>
      <x:sheetName val="_손익기01.XL"/>
      <x:sheetName val="TargIS"/>
      <x:sheetName val="drop down list"/>
      <x:sheetName val="источник"/>
      <x:sheetName val="Fixed_ZBB"/>
      <x:sheetName val="E_法规NC"/>
      <x:sheetName val="3_ISo_YTD"/>
      <x:sheetName val="Données_LMU"/>
      <x:sheetName val="Brazil_Sovereign"/>
      <x:sheetName val="Base_de_Dados"/>
      <x:sheetName val="Resumen_Costo"/>
      <x:sheetName val="Extract_Loss"/>
      <x:sheetName val="TO_Data_Base7"/>
      <x:sheetName val="Groupings"/>
      <x:sheetName val="cat&amp;ee"/>
      <x:sheetName val="SKU"/>
      <x:sheetName val="[손익기01.XL_x005f_x0000__x005f_x0"/>
      <x:sheetName val="ES部行动跟踪记录"/>
      <x:sheetName val="TO_Data_Base8"/>
      <x:sheetName val="YTD_Summary7"/>
      <x:sheetName val="Month_Summary7"/>
      <x:sheetName val="Trial_Balance_MAY_20097"/>
      <x:sheetName val="TB_Pivot7"/>
      <x:sheetName val="total_per_LB_LB27"/>
      <x:sheetName val="Trial_Balance_Vlookup7"/>
      <x:sheetName val="Trial_Balance_APRIL_20097"/>
      <x:sheetName val="Roll_Out_AQ7"/>
      <x:sheetName val="Evolução_mandamentos7"/>
      <x:sheetName val="Planilha_resultados6"/>
      <x:sheetName val="Historico_20036"/>
      <x:sheetName val="[손익기01.XL"/>
      <x:sheetName val="Sig_Cycles_Accts_&amp;_Processes6"/>
      <x:sheetName val="Como_Estamos"/>
      <x:sheetName val="ARdistr_(2)"/>
      <x:sheetName val="QA_跟踪记录表"/>
      <x:sheetName val="5_1"/>
      <x:sheetName val="Controls_data1"/>
      <x:sheetName val="RG_Depots"/>
      <x:sheetName val="material_data"/>
      <x:sheetName val="other_data"/>
      <x:sheetName val="Database_(RUR)Mar_YTD"/>
      <x:sheetName val="SKU_Mapping"/>
      <x:sheetName val="Drop_Down"/>
      <x:sheetName val="Raw_Data"/>
      <x:sheetName val="EBM-2_GHQ"/>
      <x:sheetName val="Testing_Template_Guidance"/>
      <x:sheetName val="Test_Programs"/>
      <x:sheetName val="Dados_BLP"/>
      <x:sheetName val="[손익기01_XLDePara"/>
      <x:sheetName val="Execution"/>
      <x:sheetName val="Tablas"/>
      <x:sheetName val="Income Stmt"/>
      <x:sheetName val="JOB_PROFILE_-_LAS"/>
      <x:sheetName val="Quarterly LBO Model"/>
      <x:sheetName val="_손익기01.XL_x005f_x0000__x005f_x0"/>
      <x:sheetName val="전사_PL2"/>
      <x:sheetName val="자금_제외_PL2"/>
      <x:sheetName val="자금_PL2"/>
      <x:sheetName val="전사_BS2"/>
      <x:sheetName val="자금_제외_BS2"/>
      <x:sheetName val="자금_BS2"/>
      <x:sheetName val="BS_계정_설명2"/>
      <x:sheetName val="_Cash_Flow(전사)2"/>
      <x:sheetName val="_Cash_Flow(자금제외)2"/>
      <x:sheetName val="_Cash_Flow(자금)2"/>
      <x:sheetName val="ROIC_2"/>
      <x:sheetName val="인건비_명세2"/>
      <x:sheetName val="판관비_명세2"/>
      <x:sheetName val="OH_Cost경비(내역)2"/>
      <x:sheetName val="OH_Cost경비(배부기준)2"/>
      <x:sheetName val="기타수지&amp;특별손익_명세2"/>
      <x:sheetName val="업무연락_(2)1"/>
      <x:sheetName val="제시_손익계산서1"/>
      <x:sheetName val="01_02월_성과급2"/>
      <x:sheetName val="M_7회차_담금_계획1"/>
      <x:sheetName val="팀별_실적1"/>
      <x:sheetName val="팀별_실적_(환산)1"/>
      <x:sheetName val="4__Inj_투자상세내역1"/>
      <x:sheetName val="3__Blow_투자_상세내역1"/>
      <x:sheetName val="Process_List1"/>
      <x:sheetName val="요일_테이블1"/>
      <x:sheetName val="요일_테이블_(2)"/>
      <x:sheetName val="TO_Data_Base9"/>
      <x:sheetName val="YTD_Summary8"/>
      <x:sheetName val="Month_Summary8"/>
      <x:sheetName val="Trial_Balance_MAY_20098"/>
      <x:sheetName val="TB_Pivot8"/>
      <x:sheetName val="total_per_LB_LB28"/>
      <x:sheetName val="Trial_Balance_Vlookup8"/>
      <x:sheetName val="Trial_Balance_APRIL_20098"/>
      <x:sheetName val="Roll_Out_AQ8"/>
      <x:sheetName val="Evolução_mandamentos8"/>
      <x:sheetName val="Planilha_resultados7"/>
      <x:sheetName val="Historico_20037"/>
      <x:sheetName val="Sig_Cycles_Accts_&amp;_Processes7"/>
      <x:sheetName val="3_ISo_YTD1"/>
      <x:sheetName val="E_法规NC1"/>
      <x:sheetName val="Données_LMU1"/>
      <x:sheetName val="Brazil_Sovereign1"/>
      <x:sheetName val="Resumen_Costo1"/>
      <x:sheetName val="Fixed_ZBB1"/>
      <x:sheetName val="5_11"/>
      <x:sheetName val="Extract_Loss1"/>
      <x:sheetName val="QA_跟踪记录表1"/>
      <x:sheetName val="RG_Depots1"/>
      <x:sheetName val="material_data1"/>
      <x:sheetName val="other_data1"/>
      <x:sheetName val="Como_Estamos1"/>
      <x:sheetName val="Database_(RUR)Mar_YTD1"/>
      <x:sheetName val="SKU_Mapping1"/>
      <x:sheetName val="Drop_Down1"/>
      <x:sheetName val="Raw_Data1"/>
      <x:sheetName val="EBM-2_GHQ1"/>
      <x:sheetName val="Base_PEF1"/>
      <x:sheetName val="Base_de_Dados1"/>
      <x:sheetName val="Testing_Template_Guidance1"/>
      <x:sheetName val="Test_Programs1"/>
      <x:sheetName val="Dados_BLP1"/>
      <x:sheetName val="Controls_data3"/>
      <x:sheetName val="FJJX_Bud_IB"/>
      <x:sheetName val="look-up_data"/>
      <x:sheetName val="JOB_PROFILE_-_LAS1"/>
      <x:sheetName val="ARdistr_(2)1"/>
      <x:sheetName val="Prd_Hierarchy(产品层级)"/>
      <x:sheetName val="15년_BL_사계"/>
      <x:sheetName val="Com_(2PK)"/>
      <x:sheetName val="Prd_Hierarchy(产品层次)"/>
      <x:sheetName val="Project_Code"/>
      <x:sheetName val="_손익기01_XL"/>
      <x:sheetName val="drop_down_list"/>
      <x:sheetName val="[손익기01_XL_x005f_x0000__x005f_x0"/>
      <x:sheetName val="Income_Stmt"/>
      <x:sheetName val="Quarterly_LBO_Model"/>
      <x:sheetName val="_손익기01_XL_x005f_x0000__x005f_x0"/>
      <x:sheetName val="[손익기01_XL"/>
      <x:sheetName val="986월원안"/>
      <x:sheetName val="오승"/>
      <x:sheetName val="팀별"/>
      <x:sheetName val="Action-Log"/>
      <x:sheetName val="Classification 分类"/>
      <x:sheetName val="Figures Report"/>
      <x:sheetName val="Set Up"/>
      <x:sheetName val="CONFIG"/>
      <x:sheetName val="Fare prices"/>
      <x:sheetName val="Hotel prices"/>
      <x:sheetName val="Intro"/>
      <x:sheetName val="DropDowns"/>
      <x:sheetName val="CPT倒罐记录"/>
      <x:sheetName val="extent"/>
      <x:sheetName val="Tab"/>
      <x:sheetName val="Arm_PNP"/>
      <x:sheetName val="cl"/>
      <x:sheetName val="XLRpt_TempSheet"/>
      <x:sheetName val="Suporte_2"/>
      <x:sheetName val="tab STATUS DO PROCESSO "/>
      <x:sheetName val="Results"/>
      <x:sheetName val="Perf. Plan. Diário1"/>
      <x:sheetName val="In (2)"/>
      <x:sheetName val="slide 24 cat A"/>
      <x:sheetName val="slide 82 cat b"/>
      <x:sheetName val="Prog"/>
      <x:sheetName val="PLANNER6"/>
      <x:sheetName val="Hoja2"/>
      <x:sheetName val="Hoja3"/>
      <x:sheetName val="범주"/>
      <x:sheetName val="Incident 유형구분표"/>
      <x:sheetName val="Macro"/>
      <x:sheetName val="광주"/>
      <x:sheetName val="TNC(1안)"/>
      <x:sheetName val="CLASIFICACION DE AI"/>
      <x:sheetName val="Base da Datos"/>
      <x:sheetName val="Apoio"/>
      <x:sheetName val="SAM"/>
      <x:sheetName val="DAG"/>
      <x:sheetName val="Dados dos Produtos"/>
      <x:sheetName val="Maestro"/>
      <x:sheetName val="DD list"/>
      <x:sheetName val="3YP2016-Bottom up"/>
      <x:sheetName val="부서별12월추계액"/>
      <x:sheetName val="One_Pager"/>
      <x:sheetName val="DE-PARA"/>
      <x:sheetName val="FornecD"/>
      <x:sheetName val="FornecDAjustado"/>
      <x:sheetName val="Detalle"/>
      <x:sheetName val="auxiliar"/>
      <x:sheetName val="MASTER APP"/>
      <x:sheetName val="Hoja1"/>
      <x:sheetName val="Cond. Inseguros"/>
      <x:sheetName val="Comp. Inseguros"/>
      <x:sheetName val="Lista de datos"/>
      <x:sheetName val="Base de Datos"/>
      <x:sheetName val="Motivos"/>
      <x:sheetName val="Parametros"/>
      <x:sheetName val="Actionlog"/>
      <x:sheetName val="_손익기01.XL_x0000__x0000_DePara"/>
      <x:sheetName val="_손익기01_XLDePara"/>
      <x:sheetName val="link"/>
      <x:sheetName val="Vol-Rev"/>
      <x:sheetName val="来源"/>
      <x:sheetName val=" DD List"/>
      <x:sheetName val="Formula"/>
      <x:sheetName val="各支柱模块清单"/>
      <x:sheetName val="Share Price 2002"/>
      <x:sheetName val="隐患分析"/>
      <x:sheetName val="安全隐患"/>
      <x:sheetName val="班组分析"/>
      <x:sheetName val="源"/>
      <x:sheetName val="Clasif."/>
      <x:sheetName val="Lista CI"/>
      <x:sheetName val="Resumen"/>
      <x:sheetName val="BBDD"/>
      <x:sheetName val="Farol Acciones"/>
      <x:sheetName val="Lista de Entrenamientos"/>
      <x:sheetName val="Package-SubPackage"/>
      <x:sheetName val="Supply Cost Centers"/>
      <x:sheetName val="Basetables"/>
      <x:sheetName val="BEP 加薪 KPI"/>
      <x:sheetName val="유형(분류표)"/>
      <x:sheetName val="PREMISAS"/>
      <x:sheetName val="ACTION"/>
      <x:sheetName val="LE"/>
      <x:sheetName val="表3筛选项"/>
      <x:sheetName val="진천"/>
      <x:sheetName val="중연"/>
      <x:sheetName val="용연"/>
      <x:sheetName val="울산"/>
      <x:sheetName val="대구"/>
      <x:sheetName val="구미"/>
      <x:sheetName val="언양"/>
      <x:sheetName val="대차대조표"/>
      <x:sheetName val="입력자료"/>
      <x:sheetName val="1_종합손익(도급)5"/>
      <x:sheetName val="1_종합손익(주택,개발)4"/>
      <x:sheetName val="2_실행예산4"/>
      <x:sheetName val="2_2과부족4"/>
      <x:sheetName val="2_3원가절감4"/>
      <x:sheetName val="8_외주비집행현황4"/>
      <x:sheetName val="9_자재비4"/>
      <x:sheetName val="10_현장집행4"/>
      <x:sheetName val="3_추가원가4"/>
      <x:sheetName val="3_추가원가_(2)4"/>
      <x:sheetName val="4_사전공사4"/>
      <x:sheetName val="5_추정공사비4"/>
      <x:sheetName val="6_금융비용4"/>
      <x:sheetName val="7_공사비집행현황(총괄)4"/>
      <x:sheetName val="11_1생산성4"/>
      <x:sheetName val="11_2인원산출4"/>
      <x:sheetName val="변경실행(2차)_4"/>
      <x:sheetName val="CC_Down_load_07164"/>
      <x:sheetName val="나_출고4"/>
      <x:sheetName val="나_입고4"/>
      <x:sheetName val="09년_인건비(속리산)4"/>
      <x:sheetName val="합산목표(감가+57_5)4"/>
      <x:sheetName val="__한국_AMP_ASP-23_판매가격__3"/>
      <x:sheetName val="제조원가_원단위_분석3"/>
      <x:sheetName val="종합표양식(품의_&amp;_입고)_23"/>
      <x:sheetName val="원가관리_(동월대비)3"/>
      <x:sheetName val="b_balju_(2)3"/>
      <x:sheetName val="2-2_매출분석3"/>
      <x:sheetName val="몰드시스템_리스트3"/>
      <x:sheetName val="7_(2)3"/>
      <x:sheetName val="11_외화채무증권(AFS,HTM)083"/>
      <x:sheetName val="13_감액TEST_083"/>
      <x:sheetName val="12년_CF(9월)3"/>
      <x:sheetName val="중기조종사_단위단가3"/>
      <x:sheetName val="6PILE__(돌출)3"/>
      <x:sheetName val="기성청구_공문4"/>
      <x:sheetName val="Sheet1_(2)3"/>
      <x:sheetName val="2_대외공문3"/>
      <x:sheetName val="表21_净利润调节表3"/>
      <x:sheetName val="sum1_(2)3"/>
      <x:sheetName val="3_바닥판설계3"/>
      <x:sheetName val="504전기실_동부하-L3"/>
      <x:sheetName val="2_총괄표3"/>
      <x:sheetName val="OUTER_AREA(겹침없음)3"/>
      <x:sheetName val="EL_표면적3"/>
      <x:sheetName val="P_M_별2"/>
      <x:sheetName val="입찰내역_발주처_양식1"/>
      <x:sheetName val="근거_및_가정"/>
      <x:sheetName val="09~10년_매출계획1"/>
      <x:sheetName val="2_카드채권(대출포함)"/>
      <x:sheetName val="전사_PL3"/>
      <x:sheetName val="자금_제외_PL3"/>
      <x:sheetName val="자금_PL3"/>
      <x:sheetName val="전사_BS3"/>
      <x:sheetName val="자금_제외_BS3"/>
      <x:sheetName val="자금_BS3"/>
      <x:sheetName val="BS_계정_설명3"/>
      <x:sheetName val="_Cash_Flow(전사)3"/>
      <x:sheetName val="_Cash_Flow(자금제외)3"/>
      <x:sheetName val="_Cash_Flow(자금)3"/>
      <x:sheetName val="ROIC_3"/>
      <x:sheetName val="인건비_명세3"/>
      <x:sheetName val="판관비_명세3"/>
      <x:sheetName val="OH_Cost경비(내역)3"/>
      <x:sheetName val="OH_Cost경비(배부기준)3"/>
      <x:sheetName val="기타수지&amp;특별손익_명세3"/>
      <x:sheetName val="입출재고현황_(2)1"/>
      <x:sheetName val="TRE_TABLE1"/>
      <x:sheetName val="Process_List2"/>
      <x:sheetName val="제시_손익계산서2"/>
      <x:sheetName val="업무연락_(2)2"/>
      <x:sheetName val="M_7회차_담금_계획2"/>
      <x:sheetName val="01_02월_성과급3"/>
      <x:sheetName val="97_사업추정(WEKI)1"/>
      <x:sheetName val="팀별_실적2"/>
      <x:sheetName val="팀별_실적_(환산)2"/>
      <x:sheetName val="6월_공정외주1"/>
      <x:sheetName val="1_차입금"/>
      <x:sheetName val="2_주요계수총괄1"/>
      <x:sheetName val="Data_Validation1"/>
      <x:sheetName val="1_본사계정별1"/>
      <x:sheetName val="부대시행1_(2)"/>
      <x:sheetName val="118_세금과공과1"/>
      <x:sheetName val="Tong_hop1"/>
      <x:sheetName val="95_1_1이후취득자산(숨기기상태)1"/>
      <x:sheetName val="1_MDF1공장1"/>
      <x:sheetName val="3_6_2남양주택배"/>
      <x:sheetName val="Project_Brief1"/>
      <x:sheetName val="Back_Data_11"/>
      <x:sheetName val="Facility_Information1"/>
      <x:sheetName val="단면_(2)1"/>
      <x:sheetName val="PAD_TR보호대기초"/>
      <x:sheetName val="1월_예산"/>
      <x:sheetName val="_견적서"/>
      <x:sheetName val="해외_기술훈련비_(합계)1"/>
      <x:sheetName val="#1)_투자_구분"/>
      <x:sheetName val="1__시공측량"/>
      <x:sheetName val="수종별수량_(2)"/>
      <x:sheetName val="Utility_Usage_YTN_TOWER"/>
      <x:sheetName val="B-1_기본정보"/>
      <x:sheetName val="설산1_나"/>
      <x:sheetName val="?"/>
      <x:sheetName val="설문_평가"/>
      <x:sheetName val="대투_보관자료_변경"/>
      <x:sheetName val="Weekly_Progress(계장)"/>
      <x:sheetName val="납부내역총괄표_(수정)"/>
      <x:sheetName val="전선_및_전선관"/>
      <x:sheetName val="KEY_CODE"/>
      <x:sheetName val="2013_2월_연결대상"/>
      <x:sheetName val="외주현황_wq1"/>
      <x:sheetName val="2-1_강사료,교통비_지급명세"/>
      <x:sheetName val="13_포장용역비표준"/>
      <x:sheetName val="9_가공부자재표준"/>
      <x:sheetName val="8_ROLL표준(TSW)"/>
      <x:sheetName val="4_톤당조관량표준"/>
      <x:sheetName val="5_조관부자재표준"/>
      <x:sheetName val="실행기성_갑지"/>
      <x:sheetName val="4__Inj_투자상세내역2"/>
      <x:sheetName val="3__Blow_투자_상세내역2"/>
      <x:sheetName val="Jul-Sep_Actual_cost_(2)"/>
      <x:sheetName val="요일_테이블2"/>
      <x:sheetName val="요일_테이블_(2)1"/>
      <x:sheetName val="TO_Data_Base10"/>
      <x:sheetName val="YTD_Summary9"/>
      <x:sheetName val="Month_Summary9"/>
      <x:sheetName val="Trial_Balance_MAY_20099"/>
      <x:sheetName val="TB_Pivot9"/>
      <x:sheetName val="total_per_LB_LB29"/>
      <x:sheetName val="Trial_Balance_Vlookup9"/>
      <x:sheetName val="Trial_Balance_APRIL_20099"/>
      <x:sheetName val="Roll_Out_AQ9"/>
      <x:sheetName val="Evolução_mandamentos9"/>
      <x:sheetName val="Planilha_resultados8"/>
      <x:sheetName val="Historico_20038"/>
      <x:sheetName val="Sig_Cycles_Accts_&amp;_Processes8"/>
      <x:sheetName val="3_ISo_YTD2"/>
      <x:sheetName val="E_法规NC2"/>
      <x:sheetName val="Données_LMU2"/>
      <x:sheetName val="Brazil_Sovereign2"/>
      <x:sheetName val="Resumen_Costo2"/>
      <x:sheetName val="Fixed_ZBB2"/>
      <x:sheetName val="5_12"/>
      <x:sheetName val="Extract_Loss2"/>
      <x:sheetName val="QA_跟踪记录表2"/>
      <x:sheetName val="RG_Depots2"/>
      <x:sheetName val="material_data2"/>
      <x:sheetName val="other_data2"/>
      <x:sheetName val="Como_Estamos2"/>
      <x:sheetName val="Database_(RUR)Mar_YTD2"/>
      <x:sheetName val="SKU_Mapping2"/>
      <x:sheetName val="Drop_Down2"/>
      <x:sheetName val="Raw_Data2"/>
      <x:sheetName val="EBM-2_GHQ2"/>
      <x:sheetName val="Base_PEF3"/>
      <x:sheetName val="Base_de_Dados2"/>
      <x:sheetName val="Testing_Template_Guidance2"/>
      <x:sheetName val="Test_Programs2"/>
      <x:sheetName val="Dados_BLP2"/>
      <x:sheetName val="Controls_data4"/>
      <x:sheetName val="FJJX_Bud_IB1"/>
      <x:sheetName val="look-up_data1"/>
      <x:sheetName val="JOB_PROFILE_-_LAS2"/>
      <x:sheetName val="ARdistr_(2)2"/>
      <x:sheetName val="Prd_Hierarchy(产品层级)1"/>
      <x:sheetName val="Com_(2PK)1"/>
      <x:sheetName val="Prd_Hierarchy(产品层次)1"/>
      <x:sheetName val="Project_Code1"/>
      <x:sheetName val="15년_BL_사계1"/>
      <x:sheetName val="_손익기01_XL1"/>
      <x:sheetName val="drop_down_list1"/>
      <x:sheetName val="[손익기01_XL_x005f_x0000__x005f_x0"/>
      <x:sheetName val="[손익기01_XL1"/>
      <x:sheetName val="Income_Stmt1"/>
      <x:sheetName val="Quarterly_LBO_Model1"/>
      <x:sheetName val="_손익기01_XL_x005f_x0000__x005f_x0"/>
      <x:sheetName val="Classification_分类"/>
      <x:sheetName val="Figures_Report"/>
      <x:sheetName val="Set_Up"/>
      <x:sheetName val="Fare_prices"/>
      <x:sheetName val="Hotel_prices"/>
      <x:sheetName val="tab_STATUS_DO_PROCESSO_"/>
      <x:sheetName val="Perf__Plan__Diário1"/>
      <x:sheetName val="In_(2)"/>
      <x:sheetName val="slide_24_cat_A"/>
      <x:sheetName val="slide_82_cat_b"/>
      <x:sheetName val="Incident_유형구분표"/>
      <x:sheetName val="CLASIFICACION_DE_AI"/>
      <x:sheetName val="Base_da_Datos"/>
      <x:sheetName val="Dados_dos_Produtos"/>
      <x:sheetName val="DD_list"/>
      <x:sheetName val="3YP2016-Bottom_up"/>
      <x:sheetName val="MASTER_APP"/>
      <x:sheetName val="Cond__Inseguros"/>
      <x:sheetName val="Comp__Inseguros"/>
      <x:sheetName val="Lista_de_datos"/>
      <x:sheetName val="Base_de_Datos"/>
      <x:sheetName val="_DD_List"/>
      <x:sheetName val="Share_Price_2002"/>
      <x:sheetName val="Clasif_"/>
      <x:sheetName val="Lista_CI"/>
      <x:sheetName val="Farol_Acciones"/>
      <x:sheetName val="Lista_de_Entrenamientos"/>
      <x:sheetName val="Supply_Cost_Centers"/>
      <x:sheetName val="BEP_加薪_KPI"/>
      <x:sheetName val="날개수량1.5"/>
      <x:sheetName val="현용"/>
      <x:sheetName val="기본"/>
      <x:sheetName val="10월_vs_12월_채권잔액"/>
      <x:sheetName val="Rev. Recon 1"/>
      <x:sheetName val="1.고객불만건수"/>
      <x:sheetName val="1.변경범위"/>
      <x:sheetName val="2-2.투자"/>
      <x:sheetName val="기본연봉"/>
      <x:sheetName val="사원"/>
      <x:sheetName val="9-1차이내역"/>
      <x:sheetName val="Proj. Fin."/>
      <x:sheetName val="ITS Assumptions"/>
      <x:sheetName val="Proj__Fin_"/>
      <x:sheetName val="2-2_투자"/>
      <x:sheetName val="Master Data"/>
      <x:sheetName val="Bonuses"/>
      <x:sheetName val="HQ 급여 "/>
      <x:sheetName val="OF 급여"/>
      <x:sheetName val="F.Ma급여"/>
      <x:sheetName val="SMT 급여"/>
      <x:sheetName val="QC 급여"/>
      <x:sheetName val="Sam sung 급여"/>
      <x:sheetName val="Dlock 급여"/>
      <x:sheetName val=" thôi việc 급여"/>
      <x:sheetName val="Công smt"/>
      <x:sheetName val="Công smt (2)"/>
      <x:sheetName val="Detail smt"/>
      <x:sheetName val="Công QC"/>
      <x:sheetName val="Detail QC "/>
      <x:sheetName val="Công SS"/>
      <x:sheetName val="Detail SS"/>
      <x:sheetName val="Công FMa"/>
      <x:sheetName val="Detail FMa"/>
      <x:sheetName val="Công OF"/>
      <x:sheetName val="Detail OF"/>
      <x:sheetName val="Công Dlock"/>
      <x:sheetName val="Detail Dlock"/>
      <x:sheetName val="Công thôi việc"/>
      <x:sheetName val="Detail thôi"/>
      <x:sheetName val="EPOXY"/>
      <x:sheetName val="2007전체투자세액공제_2008년처분"/>
      <x:sheetName val="득점현황"/>
      <x:sheetName val="#5"/>
      <x:sheetName val="#3"/>
      <x:sheetName val="Appendix(권장,단체)"/>
      <x:sheetName val="환율표"/>
      <x:sheetName val="세액계산"/>
      <x:sheetName val="현장"/>
      <x:sheetName val="MH_생산"/>
      <x:sheetName val="구분List"/>
      <x:sheetName val="TO"/>
      <x:sheetName val="C2121"/>
      <x:sheetName val="C2123"/>
      <x:sheetName val="C2124"/>
      <x:sheetName val="C2125"/>
      <x:sheetName val="C2127"/>
      <x:sheetName val="C2122"/>
      <x:sheetName val="表21_净利润墨-닑⿕"/>
      <x:sheetName val="조도계산서 (도서)"/>
      <x:sheetName val="F 월별기성수금현황 "/>
      <x:sheetName val="수목단가"/>
      <x:sheetName val="시설수량표"/>
      <x:sheetName val="식재수량표"/>
      <x:sheetName val="분석가정"/>
      <x:sheetName val="EP0618"/>
      <x:sheetName val="1"/>
      <x:sheetName val="터널전기"/>
      <x:sheetName val="전기자료"/>
      <x:sheetName val="Sheet10"/>
      <x:sheetName val="MTP"/>
      <x:sheetName val="FitOutConfCentre"/>
      <x:sheetName val="C1.3.1"/>
      <x:sheetName val="부대공Ⅱ"/>
      <x:sheetName val="입찰내역 Ĉ_x0000__x0000_ᇆ"/>
      <x:sheetName val="입찰내역 Ĉ_x0000__x0000_ᇆ"/>
      <x:sheetName val="정보화기기매출"/>
      <x:sheetName val="compare2"/>
      <x:sheetName val="Krw"/>
      <x:sheetName val="BS"/>
      <x:sheetName val="7.Utility Analysis"/>
      <x:sheetName val="Operational Activities"/>
      <x:sheetName val="상품입력"/>
      <x:sheetName val="월별자료"/>
      <x:sheetName val="Index"/>
      <x:sheetName val="6월 공嚺㓶가"/>
      <x:sheetName val="sum_x0008__x0000__x000d__x0000_"/>
      <x:sheetName val="Ѐ܀ऀ܀؀਀؀Ԁ̀Ѐ̀Ѐࠀ܀ఀ؀܀"/>
      <x:sheetName val="CF表示組替表"/>
      <x:sheetName val="토목주소"/>
      <x:sheetName val="프랜트면허"/>
      <x:sheetName val="계좌정보"/>
      <x:sheetName val="기초정보 코드"/>
      <x:sheetName val="1. 작성방식"/>
      <x:sheetName val="갑지"/>
      <x:sheetName val="부산제일극장"/>
      <x:sheetName val="호남본"/>
      <x:sheetName val="숨김"/>
      <x:sheetName val="1월~9월"/>
      <x:sheetName val="안산기계장치"/>
      <x:sheetName val="공시용PL"/>
      <x:sheetName val="T6-6(7)"/>
      <x:sheetName val="97손익계획"/>
      <x:sheetName val="가정"/>
      <x:sheetName val="예산대실적_작성"/>
      <x:sheetName val="SALE"/>
      <x:sheetName val="조정분개"/>
      <x:sheetName val="이테크_손익"/>
      <x:sheetName val="군장_손익"/>
      <x:sheetName val="에스엠지_손익"/>
      <x:sheetName val="인프라_손익"/>
      <x:sheetName val="중국연결_손익"/>
      <x:sheetName val="사우디_손익"/>
      <x:sheetName val="말레이_손익"/>
      <x:sheetName val="인니_손익"/>
      <x:sheetName val="연결손익요약(기획차이)"/>
      <x:sheetName val="연결손익요약(보고용)"/>
      <x:sheetName val="연결재무"/>
      <x:sheetName val="이테크_재무"/>
      <x:sheetName val="군장_재무"/>
      <x:sheetName val="에스엠지_재무"/>
      <x:sheetName val="인프라_재무"/>
      <x:sheetName val="중국연결_재무"/>
      <x:sheetName val="사우디_재무"/>
      <x:sheetName val="말레이_재무"/>
      <x:sheetName val="인니_재무"/>
      <x:sheetName val="CE(공)"/>
      <x:sheetName val="연결손익"/>
      <x:sheetName val="building"/>
      <x:sheetName val="그룹자료"/>
      <x:sheetName val="임율자료"/>
    </x:sheetNames>
    <x:sheetDataSet>
      <x:sheetData sheetId="0" refreshError="0"/>
      <x:sheetData sheetId="1" refreshError="0"/>
      <x:sheetData sheetId="2" refreshError="0"/>
      <x:sheetData sheetId="3" refreshError="0"/>
      <x:sheetData sheetId="4" refreshError="1"/>
      <x:sheetData sheetId="5" refreshError="1"/>
      <x:sheetData sheetId="6" refreshError="1"/>
      <x:sheetData sheetId="7" refreshError="1"/>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1"/>
      <x:sheetData sheetId="48" refreshError="1"/>
      <x:sheetData sheetId="49" refreshError="1"/>
      <x:sheetData sheetId="50" refreshError="0"/>
      <x:sheetData sheetId="51" refreshError="0"/>
      <x:sheetData sheetId="52" refreshError="0"/>
      <x:sheetData sheetId="53" refreshError="0"/>
      <x:sheetData sheetId="54" refreshError="0"/>
      <x:sheetData sheetId="55" refreshError="0"/>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0"/>
      <x:sheetData sheetId="71" refreshError="0"/>
      <x:sheetData sheetId="72" refreshError="0"/>
      <x:sheetData sheetId="73" refreshError="0"/>
      <x:sheetData sheetId="74" refreshError="0"/>
      <x:sheetData sheetId="75" refreshError="0"/>
      <x:sheetData sheetId="76" refreshError="0"/>
      <x:sheetData sheetId="77" refreshError="0"/>
      <x:sheetData sheetId="78" refreshError="0"/>
      <x:sheetData sheetId="79" refreshError="0"/>
      <x:sheetData sheetId="80" refreshError="0"/>
      <x:sheetData sheetId="81" refreshError="0"/>
      <x:sheetData sheetId="82" refreshError="0"/>
      <x:sheetData sheetId="83" refreshError="0"/>
      <x:sheetData sheetId="84" refreshError="0"/>
      <x:sheetData sheetId="85" refreshError="0"/>
      <x:sheetData sheetId="86" refreshError="0"/>
      <x:sheetData sheetId="87" refreshError="0"/>
      <x:sheetData sheetId="88" refreshError="0"/>
      <x:sheetData sheetId="89" refreshError="0"/>
      <x:sheetData sheetId="90" refreshError="0"/>
      <x:sheetData sheetId="91" refreshError="0"/>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0"/>
      <x:sheetData sheetId="1092" refreshError="0"/>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0"/>
      <x:sheetData sheetId="1112" refreshError="0"/>
      <x:sheetData sheetId="1113" refreshError="0"/>
      <x:sheetData sheetId="1114" refreshError="0"/>
      <x:sheetData sheetId="1115" refreshError="0"/>
      <x:sheetData sheetId="1116" refreshError="0"/>
      <x:sheetData sheetId="1117" refreshError="0"/>
      <x:sheetData sheetId="1118" refreshError="0"/>
      <x:sheetData sheetId="1119" refreshError="0"/>
      <x:sheetData sheetId="1120" refreshError="0"/>
      <x:sheetData sheetId="1121" refreshError="0"/>
      <x:sheetData sheetId="1122" refreshError="0"/>
      <x:sheetData sheetId="1123" refreshError="0"/>
      <x:sheetData sheetId="1124" refreshError="0"/>
      <x:sheetData sheetId="1125" refreshError="0"/>
      <x:sheetData sheetId="1126" refreshError="0"/>
      <x:sheetData sheetId="1127" refreshError="0"/>
      <x:sheetData sheetId="1128" refreshError="0"/>
      <x:sheetData sheetId="1129" refreshError="0"/>
      <x:sheetData sheetId="1130" refreshError="0"/>
      <x:sheetData sheetId="1131" refreshError="0"/>
      <x:sheetData sheetId="1132" refreshError="0"/>
      <x:sheetData sheetId="1133" refreshError="0"/>
      <x:sheetData sheetId="1134" refreshError="0"/>
      <x:sheetData sheetId="1135" refreshError="0"/>
      <x:sheetData sheetId="1136" refreshError="0"/>
      <x:sheetData sheetId="1137" refreshError="0"/>
      <x:sheetData sheetId="1138" refreshError="0"/>
      <x:sheetData sheetId="1139" refreshError="0"/>
      <x:sheetData sheetId="1140" refreshError="0"/>
      <x:sheetData sheetId="1141" refreshError="0"/>
      <x:sheetData sheetId="1142" refreshError="0"/>
      <x:sheetData sheetId="1143" refreshError="0"/>
      <x:sheetData sheetId="1144" refreshError="0"/>
      <x:sheetData sheetId="1145" refreshError="0"/>
      <x:sheetData sheetId="1146" refreshError="0"/>
      <x:sheetData sheetId="1147" refreshError="0"/>
      <x:sheetData sheetId="1148" refreshError="0"/>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0"/>
      <x:sheetData sheetId="1220" refreshError="0"/>
      <x:sheetData sheetId="1221" refreshError="0"/>
      <x:sheetData sheetId="1222" refreshError="0"/>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0"/>
      <x:sheetData sheetId="1420" refreshError="0"/>
      <x:sheetData sheetId="1421" refreshError="0"/>
      <x:sheetData sheetId="1422" refreshError="0"/>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0"/>
      <x:sheetData sheetId="1431" refreshError="1"/>
      <x:sheetData sheetId="1432" refreshError="0"/>
      <x:sheetData sheetId="1433" refreshError="0"/>
      <x:sheetData sheetId="1434" refreshError="0"/>
      <x:sheetData sheetId="1435" refreshError="0"/>
      <x:sheetData sheetId="1436" refreshError="0"/>
      <x:sheetData sheetId="1437" refreshError="0"/>
      <x:sheetData sheetId="1438" refreshError="0"/>
      <x:sheetData sheetId="1439" refreshError="0"/>
      <x:sheetData sheetId="1440" refreshError="0"/>
      <x:sheetData sheetId="1441" refreshError="0"/>
      <x:sheetData sheetId="1442" refreshError="0"/>
      <x:sheetData sheetId="1443" refreshError="0"/>
      <x:sheetData sheetId="1444" refreshError="0"/>
      <x:sheetData sheetId="1445" refreshError="0"/>
      <x:sheetData sheetId="1446" refreshError="0"/>
      <x:sheetData sheetId="1447" refreshError="0"/>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1"/>
      <x:sheetData sheetId="1483" refreshError="1"/>
      <x:sheetData sheetId="1484" refreshError="1"/>
      <x:sheetData sheetId="1485" refreshError="1"/>
      <x:sheetData sheetId="1486" refreshError="1"/>
      <x:sheetData sheetId="1487" refreshError="1"/>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1"/>
      <x:sheetData sheetId="1515" refreshError="1"/>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0"/>
      <x:sheetData sheetId="1635" refreshError="0"/>
      <x:sheetData sheetId="1636" refreshError="0"/>
      <x:sheetData sheetId="1637" refreshError="0"/>
      <x:sheetData sheetId="1638" refreshError="0"/>
      <x:sheetData sheetId="1639" refreshError="0"/>
      <x:sheetData sheetId="1640" refreshError="0"/>
      <x:sheetData sheetId="1641" refreshError="0"/>
      <x:sheetData sheetId="1642" refreshError="0"/>
      <x:sheetData sheetId="1643" refreshError="0"/>
      <x:sheetData sheetId="1644" refreshError="0"/>
      <x:sheetData sheetId="1645" refreshError="0"/>
      <x:sheetData sheetId="1646" refreshError="0"/>
      <x:sheetData sheetId="1647" refreshError="0"/>
      <x:sheetData sheetId="1648" refreshError="0"/>
      <x:sheetData sheetId="1649" refreshError="0"/>
      <x:sheetData sheetId="1650" refreshError="0"/>
      <x:sheetData sheetId="1651" refreshError="0"/>
      <x:sheetData sheetId="1652" refreshError="0"/>
      <x:sheetData sheetId="1653" refreshError="0"/>
      <x:sheetData sheetId="1654" refreshError="0"/>
      <x:sheetData sheetId="1655" refreshError="0"/>
      <x:sheetData sheetId="1656" refreshError="0"/>
      <x:sheetData sheetId="1657" refreshError="0"/>
      <x:sheetData sheetId="1658" refreshError="0"/>
      <x:sheetData sheetId="1659" refreshError="0"/>
      <x:sheetData sheetId="1660" refreshError="0"/>
      <x:sheetData sheetId="1661" refreshError="0"/>
      <x:sheetData sheetId="1662" refreshError="0"/>
      <x:sheetData sheetId="1663" refreshError="0"/>
      <x:sheetData sheetId="1664" refreshError="0"/>
      <x:sheetData sheetId="1665" refreshError="0"/>
      <x:sheetData sheetId="1666" refreshError="0"/>
      <x:sheetData sheetId="1667" refreshError="0"/>
      <x:sheetData sheetId="1668" refreshError="0"/>
      <x:sheetData sheetId="1669" refreshError="0"/>
      <x:sheetData sheetId="1670" refreshError="0"/>
      <x:sheetData sheetId="1671" refreshError="0"/>
      <x:sheetData sheetId="1672" refreshError="0"/>
      <x:sheetData sheetId="1673" refreshError="0"/>
      <x:sheetData sheetId="1674" refreshError="0"/>
      <x:sheetData sheetId="1675" refreshError="0"/>
      <x:sheetData sheetId="1676" refreshError="0"/>
      <x:sheetData sheetId="1677" refreshError="0"/>
      <x:sheetData sheetId="1678" refreshError="0"/>
      <x:sheetData sheetId="1679" refreshError="0"/>
      <x:sheetData sheetId="1680" refreshError="0"/>
      <x:sheetData sheetId="1681" refreshError="0"/>
      <x:sheetData sheetId="1682" refreshError="0"/>
      <x:sheetData sheetId="1683" refreshError="0"/>
      <x:sheetData sheetId="1684" refreshError="0"/>
      <x:sheetData sheetId="1685" refreshError="0"/>
      <x:sheetData sheetId="1686" refreshError="0"/>
      <x:sheetData sheetId="1687" refreshError="0"/>
      <x:sheetData sheetId="1688" refreshError="0"/>
      <x:sheetData sheetId="1689" refreshError="0"/>
      <x:sheetData sheetId="1690" refreshError="0"/>
      <x:sheetData sheetId="1691" refreshError="0"/>
      <x:sheetData sheetId="1692" refreshError="0"/>
      <x:sheetData sheetId="1693" refreshError="0"/>
      <x:sheetData sheetId="1694" refreshError="0"/>
      <x:sheetData sheetId="1695" refreshError="0"/>
      <x:sheetData sheetId="1696" refreshError="0"/>
      <x:sheetData sheetId="1697" refreshError="0"/>
      <x:sheetData sheetId="1698" refreshError="0"/>
      <x:sheetData sheetId="1699" refreshError="0"/>
      <x:sheetData sheetId="1700" refreshError="0"/>
      <x:sheetData sheetId="1701" refreshError="0"/>
      <x:sheetData sheetId="1702" refreshError="0"/>
      <x:sheetData sheetId="1703" refreshError="0"/>
      <x:sheetData sheetId="1704" refreshError="0"/>
      <x:sheetData sheetId="1705" refreshError="0"/>
      <x:sheetData sheetId="1706" refreshError="0"/>
      <x:sheetData sheetId="1707" refreshError="0"/>
      <x:sheetData sheetId="1708" refreshError="0"/>
      <x:sheetData sheetId="1709" refreshError="0"/>
      <x:sheetData sheetId="1710" refreshError="0"/>
      <x:sheetData sheetId="1711" refreshError="0"/>
      <x:sheetData sheetId="1712" refreshError="0"/>
      <x:sheetData sheetId="1713" refreshError="0"/>
      <x:sheetData sheetId="1714" refreshError="0"/>
      <x:sheetData sheetId="1715" refreshError="0"/>
      <x:sheetData sheetId="1716" refreshError="0"/>
      <x:sheetData sheetId="1717" refreshError="0"/>
      <x:sheetData sheetId="1718" refreshError="0"/>
      <x:sheetData sheetId="1719" refreshError="0"/>
      <x:sheetData sheetId="1720" refreshError="0"/>
      <x:sheetData sheetId="1721" refreshError="0"/>
      <x:sheetData sheetId="1722" refreshError="0"/>
      <x:sheetData sheetId="1723" refreshError="0"/>
      <x:sheetData sheetId="1724" refreshError="0"/>
      <x:sheetData sheetId="1725" refreshError="0"/>
      <x:sheetData sheetId="1726" refreshError="0"/>
      <x:sheetData sheetId="1727" refreshError="0"/>
      <x:sheetData sheetId="1728" refreshError="0"/>
      <x:sheetData sheetId="1729" refreshError="0"/>
      <x:sheetData sheetId="1730" refreshError="0"/>
      <x:sheetData sheetId="1731" refreshError="0"/>
      <x:sheetData sheetId="1732" refreshError="0"/>
      <x:sheetData sheetId="1733" refreshError="0"/>
      <x:sheetData sheetId="1734" refreshError="0"/>
      <x:sheetData sheetId="1735" refreshError="0"/>
      <x:sheetData sheetId="1736" refreshError="0"/>
      <x:sheetData sheetId="1737" refreshError="0"/>
      <x:sheetData sheetId="1738" refreshError="0"/>
      <x:sheetData sheetId="1739" refreshError="0"/>
      <x:sheetData sheetId="1740" refreshError="0"/>
      <x:sheetData sheetId="1741" refreshError="0"/>
      <x:sheetData sheetId="1742" refreshError="0"/>
      <x:sheetData sheetId="1743" refreshError="0"/>
      <x:sheetData sheetId="1744" refreshError="0"/>
      <x:sheetData sheetId="1745" refreshError="0"/>
      <x:sheetData sheetId="1746" refreshError="0"/>
      <x:sheetData sheetId="1747" refreshError="0"/>
      <x:sheetData sheetId="1748" refreshError="0"/>
      <x:sheetData sheetId="1749" refreshError="0"/>
      <x:sheetData sheetId="1750" refreshError="0"/>
      <x:sheetData sheetId="1751" refreshError="0"/>
      <x:sheetData sheetId="1752" refreshError="0"/>
      <x:sheetData sheetId="1753" refreshError="0"/>
      <x:sheetData sheetId="1754" refreshError="0"/>
      <x:sheetData sheetId="1755" refreshError="0"/>
      <x:sheetData sheetId="1756" refreshError="0"/>
      <x:sheetData sheetId="1757" refreshError="0"/>
      <x:sheetData sheetId="1758" refreshError="0"/>
      <x:sheetData sheetId="1759" refreshError="0"/>
      <x:sheetData sheetId="1760" refreshError="0"/>
      <x:sheetData sheetId="1761" refreshError="0"/>
      <x:sheetData sheetId="1762" refreshError="0"/>
      <x:sheetData sheetId="1763" refreshError="0"/>
      <x:sheetData sheetId="1764" refreshError="0"/>
      <x:sheetData sheetId="1765" refreshError="0"/>
      <x:sheetData sheetId="1766" refreshError="0"/>
      <x:sheetData sheetId="1767" refreshError="0"/>
      <x:sheetData sheetId="1768" refreshError="0"/>
      <x:sheetData sheetId="1769" refreshError="0"/>
      <x:sheetData sheetId="1770" refreshError="0"/>
      <x:sheetData sheetId="1771" refreshError="0"/>
      <x:sheetData sheetId="1772" refreshError="0"/>
      <x:sheetData sheetId="1773" refreshError="0"/>
      <x:sheetData sheetId="1774" refreshError="0"/>
      <x:sheetData sheetId="1775" refreshError="0"/>
      <x:sheetData sheetId="1776" refreshError="0"/>
      <x:sheetData sheetId="1777" refreshError="0"/>
      <x:sheetData sheetId="1778" refreshError="0"/>
      <x:sheetData sheetId="1779" refreshError="0"/>
      <x:sheetData sheetId="1780" refreshError="0"/>
      <x:sheetData sheetId="1781" refreshError="0"/>
      <x:sheetData sheetId="1782" refreshError="0"/>
      <x:sheetData sheetId="1783" refreshError="0"/>
      <x:sheetData sheetId="1784" refreshError="0"/>
      <x:sheetData sheetId="1785" refreshError="0"/>
      <x:sheetData sheetId="1786" refreshError="0"/>
      <x:sheetData sheetId="1787" refreshError="0"/>
      <x:sheetData sheetId="1788" refreshError="0"/>
      <x:sheetData sheetId="1789" refreshError="0"/>
      <x:sheetData sheetId="1790" refreshError="0"/>
      <x:sheetData sheetId="1791" refreshError="0"/>
      <x:sheetData sheetId="1792" refreshError="0"/>
      <x:sheetData sheetId="1793" refreshError="0"/>
      <x:sheetData sheetId="1794" refreshError="0"/>
      <x:sheetData sheetId="1795" refreshError="0"/>
      <x:sheetData sheetId="1796" refreshError="0"/>
      <x:sheetData sheetId="1797" refreshError="0"/>
      <x:sheetData sheetId="1798" refreshError="0"/>
      <x:sheetData sheetId="1799" refreshError="0"/>
      <x:sheetData sheetId="1800" refreshError="0"/>
      <x:sheetData sheetId="1801" refreshError="0"/>
      <x:sheetData sheetId="1802" refreshError="0"/>
      <x:sheetData sheetId="1803" refreshError="0"/>
      <x:sheetData sheetId="1804" refreshError="0"/>
      <x:sheetData sheetId="1805" refreshError="0"/>
      <x:sheetData sheetId="1806" refreshError="0"/>
      <x:sheetData sheetId="1807" refreshError="0"/>
      <x:sheetData sheetId="1808" refreshError="0"/>
      <x:sheetData sheetId="1809" refreshError="0"/>
      <x:sheetData sheetId="1810" refreshError="0"/>
      <x:sheetData sheetId="1811" refreshError="0"/>
      <x:sheetData sheetId="1812" refreshError="0"/>
      <x:sheetData sheetId="1813" refreshError="0"/>
      <x:sheetData sheetId="1814" refreshError="0"/>
      <x:sheetData sheetId="1815" refreshError="0"/>
      <x:sheetData sheetId="1816" refreshError="0"/>
      <x:sheetData sheetId="1817" refreshError="0"/>
      <x:sheetData sheetId="1818" refreshError="0"/>
      <x:sheetData sheetId="1819" refreshError="0"/>
      <x:sheetData sheetId="1820" refreshError="0"/>
      <x:sheetData sheetId="1821" refreshError="0"/>
      <x:sheetData sheetId="1822" refreshError="0"/>
      <x:sheetData sheetId="1823" refreshError="0"/>
      <x:sheetData sheetId="1824" refreshError="0"/>
      <x:sheetData sheetId="1825" refreshError="0"/>
      <x:sheetData sheetId="1826" refreshError="0"/>
      <x:sheetData sheetId="1827" refreshError="0"/>
      <x:sheetData sheetId="1828" refreshError="0"/>
      <x:sheetData sheetId="1829" refreshError="0"/>
      <x:sheetData sheetId="1830" refreshError="0"/>
      <x:sheetData sheetId="1831" refreshError="0"/>
      <x:sheetData sheetId="1832" refreshError="0"/>
      <x:sheetData sheetId="1833" refreshError="0"/>
      <x:sheetData sheetId="1834" refreshError="0"/>
      <x:sheetData sheetId="1835" refreshError="0"/>
      <x:sheetData sheetId="1836" refreshError="0"/>
      <x:sheetData sheetId="1837" refreshError="0"/>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0"/>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Set>
  </x:externalBook>
</x:externalLink>
</file>

<file path=xl/externalLinks/externalLink7.xml><?xml version="1.0" encoding="utf-8"?>
<x:externalLink xmlns:r="http://schemas.openxmlformats.org/officeDocument/2006/relationships" xmlns:c="http://schemas.openxmlformats.org/drawingml/2006/chart" xmlns:x="http://schemas.openxmlformats.org/spreadsheetml/2006/main">
  <x:externalBook r:id="rId1">
    <x:sheetNames>
      <x:sheetName val="0226"/>
      <x:sheetName val="0412"/>
      <x:sheetName val="0416"/>
      <x:sheetName val="0421"/>
      <x:sheetName val="0422"/>
      <x:sheetName val="0422 (2)"/>
      <x:sheetName val="Sign"/>
      <x:sheetName val="0531(투자지원실)"/>
      <x:sheetName val="01"/>
      <x:sheetName val="갑지"/>
      <x:sheetName val="Good Morning 증권-01"/>
      <x:sheetName val="금융비용"/>
      <x:sheetName val="실행내역"/>
      <x:sheetName val="금융"/>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Set>
  </x:externalBook>
</x:externalLink>
</file>

<file path=xl/externalLinks/externalLink8.xml><?xml version="1.0" encoding="utf-8"?>
<x:externalLink xmlns:r="http://schemas.openxmlformats.org/officeDocument/2006/relationships" xmlns:c="http://schemas.openxmlformats.org/drawingml/2006/chart" xmlns:x="http://schemas.openxmlformats.org/spreadsheetml/2006/main">
  <x:externalBook r:id="rId1">
    <x:sheetNames>
      <x:sheetName val="골조"/>
      <x:sheetName val="PILE"/>
      <x:sheetName val="공통비"/>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Set>
  </x:externalBook>
</x:externalLink>
</file>

<file path=xl/externalLinks/externalLink9.xml><?xml version="1.0" encoding="utf-8"?>
<x:externalLink xmlns:r="http://schemas.openxmlformats.org/officeDocument/2006/relationships" xmlns:c="http://schemas.openxmlformats.org/drawingml/2006/chart" xmlns:x="http://schemas.openxmlformats.org/spreadsheetml/2006/main">
  <x:externalBook r:id="rId1">
    <x:sheetNames>
      <x:sheetName val="6PILE  (돌출)"/>
      <x:sheetName val="조명시설"/>
      <x:sheetName val="부안일위"/>
      <x:sheetName val="단위중량"/>
      <x:sheetName val="총괄내역서"/>
      <x:sheetName val="본선 토공 분배표"/>
      <x:sheetName val="DATE"/>
      <x:sheetName val="소업1교"/>
      <x:sheetName val="인사자료총집계"/>
      <x:sheetName val="견적서(토공)"/>
      <x:sheetName val="빗물받이(910-510-410)"/>
      <x:sheetName val="반응조"/>
      <x:sheetName val="갑지"/>
      <x:sheetName val="6PILE  _돌출_"/>
      <x:sheetName val="옹벽조금수정"/>
      <x:sheetName val="공사비증감"/>
      <x:sheetName val="내역서"/>
      <x:sheetName val="공사비집계"/>
      <x:sheetName val="가격조사서"/>
      <x:sheetName val="3BL공동구 수량"/>
      <x:sheetName val="노임단가"/>
      <x:sheetName val="Sheet1 (2)"/>
      <x:sheetName val="약품설비"/>
      <x:sheetName val="1. 설계조건 2.단면가정 3. 하중계산"/>
      <x:sheetName val="DATA 입력란"/>
      <x:sheetName val="내역표지"/>
      <x:sheetName val="진주방향"/>
      <x:sheetName val="토공 갑지"/>
      <x:sheetName val="업무처리전"/>
      <x:sheetName val="가설건물"/>
      <x:sheetName val="원가"/>
      <x:sheetName val="실정보고"/>
      <x:sheetName val="갑지1"/>
      <x:sheetName val="해전배수"/>
      <x:sheetName val="수문일1"/>
      <x:sheetName val="결과조달"/>
      <x:sheetName val="지하"/>
      <x:sheetName val="예가표"/>
      <x:sheetName val="#REF"/>
      <x:sheetName val="2.단면가정 "/>
      <x:sheetName val="자료"/>
      <x:sheetName val="샘플표지"/>
      <x:sheetName val="사통"/>
      <x:sheetName val="총 괄 표"/>
      <x:sheetName val="U-TYPE(1)"/>
      <x:sheetName val="입찰안"/>
      <x:sheetName val="SLAB&quot;1&quot;"/>
      <x:sheetName val="포장물량집계"/>
      <x:sheetName val="오동"/>
      <x:sheetName val="대조"/>
      <x:sheetName val="나한"/>
      <x:sheetName val="단면 (2)"/>
      <x:sheetName val="Sheet1"/>
      <x:sheetName val="8.PILE  (돌출)"/>
      <x:sheetName val="밸브설치"/>
      <x:sheetName val="2공구산출내역"/>
      <x:sheetName val="연돌일위집계"/>
      <x:sheetName val="포장공자재집계표"/>
      <x:sheetName val="2호맨홀공제수량"/>
      <x:sheetName val="000000"/>
      <x:sheetName val="참조"/>
      <x:sheetName val="간선계산"/>
      <x:sheetName val="공사비증감(P4) "/>
      <x:sheetName val="목표세부명세"/>
      <x:sheetName val="SIL98"/>
      <x:sheetName val="말뚝지지력산정"/>
      <x:sheetName val="가도공"/>
      <x:sheetName val="메서,변+증"/>
      <x:sheetName val="실행예산"/>
      <x:sheetName val="물가시세"/>
      <x:sheetName val="터파기및재료"/>
      <x:sheetName val="수지표"/>
      <x:sheetName val="셀명"/>
      <x:sheetName val="총괄"/>
      <x:sheetName val="하도내역 (철콘)"/>
      <x:sheetName val="식생블럭단위수량"/>
      <x:sheetName val="갑지(추정)"/>
      <x:sheetName val="수량3"/>
      <x:sheetName val="공종단가"/>
      <x:sheetName val="단가"/>
      <x:sheetName val="노무비"/>
      <x:sheetName val="EQUIP"/>
      <x:sheetName val="공량산출서"/>
      <x:sheetName val="수로집계"/>
      <x:sheetName val="공문"/>
      <x:sheetName val="COVER"/>
      <x:sheetName val="프랜트면허"/>
      <x:sheetName val="토목주소"/>
      <x:sheetName val="간지(1)"/>
      <x:sheetName val="1,2,3,4,5단위수량"/>
      <x:sheetName val="CTEMCOST"/>
      <x:sheetName val="합천내역"/>
      <x:sheetName val="archi(본사)"/>
      <x:sheetName val="원형1호맨홀토공수량"/>
      <x:sheetName val="배수관산출"/>
      <x:sheetName val="수안보-MBR1"/>
      <x:sheetName val="3.공통공사대비"/>
      <x:sheetName val="BID"/>
      <x:sheetName val="산출내역서"/>
      <x:sheetName val="실행철강하도"/>
      <x:sheetName val="1062-X방향 "/>
      <x:sheetName val="발주설계서(당초)"/>
      <x:sheetName val="DATA98"/>
      <x:sheetName val="고창방향"/>
      <x:sheetName val="견적의뢰서"/>
      <x:sheetName val="2000년1차"/>
      <x:sheetName val="2000전체분"/>
      <x:sheetName val="200"/>
      <x:sheetName val="대비"/>
      <x:sheetName val="ELECTRIC"/>
      <x:sheetName val="SCHEDULE"/>
      <x:sheetName val="슬래브"/>
      <x:sheetName val="일위대가목록"/>
      <x:sheetName val="교각계산"/>
      <x:sheetName val="6PILE__(돌출)"/>
      <x:sheetName val="일위대가(계측기설치)"/>
      <x:sheetName val="집계표"/>
      <x:sheetName val="산출근거"/>
      <x:sheetName val="금액내역서"/>
      <x:sheetName val="날개벽(시점좌측)"/>
      <x:sheetName val="배수통관(좌)"/>
      <x:sheetName val="단가일람"/>
      <x:sheetName val="조경일람"/>
      <x:sheetName val="내역(전체)"/>
      <x:sheetName val="경상비"/>
      <x:sheetName val="수량산출내역1115"/>
      <x:sheetName val="Sheet4"/>
      <x:sheetName val="DATA2000"/>
      <x:sheetName val="내역"/>
      <x:sheetName val="일위대가목차"/>
      <x:sheetName val="Quantity"/>
      <x:sheetName val="SG"/>
      <x:sheetName val="Sheet15"/>
      <x:sheetName val="정보"/>
      <x:sheetName val="합의경상"/>
      <x:sheetName val="TOTAL_BOQ"/>
      <x:sheetName val="Sheet2"/>
      <x:sheetName val="세대구분"/>
      <x:sheetName val="6PILE 과속방지턱집계표!$K$12 (돌출)"/>
      <x:sheetName val="기성내역"/>
      <x:sheetName val="공사내역"/>
      <x:sheetName val="실행"/>
      <x:sheetName val="제출내역 (2)"/>
      <x:sheetName val="단면A-A(TR)"/>
      <x:sheetName val="F-302"/>
      <x:sheetName val="F301.303"/>
      <x:sheetName val="plan&amp;section of foundation"/>
      <x:sheetName val="design load"/>
      <x:sheetName val="working load at the btm ft."/>
      <x:sheetName val="stability check"/>
      <x:sheetName val="design criteria"/>
      <x:sheetName val="산근"/>
      <x:sheetName val="D-3109"/>
      <x:sheetName val="대비표"/>
      <x:sheetName val="Total"/>
      <x:sheetName val="inter"/>
      <x:sheetName val="B"/>
      <x:sheetName val="PROCURE"/>
      <x:sheetName val="out_prog"/>
      <x:sheetName val="선적schedule (2)"/>
      <x:sheetName val="4.2유효폭의 계산"/>
      <x:sheetName val="입찰"/>
      <x:sheetName val="현경"/>
      <x:sheetName val="집계표(육상)"/>
      <x:sheetName val="지급자재"/>
      <x:sheetName val="2002상반기노임기준"/>
      <x:sheetName val="식재"/>
      <x:sheetName val="시설물"/>
      <x:sheetName val="식재출력용"/>
      <x:sheetName val="유지관리"/>
      <x:sheetName val="주식"/>
      <x:sheetName val="BOX 본체"/>
      <x:sheetName val="DATA입력"/>
      <x:sheetName val="을 2"/>
      <x:sheetName val="을 1"/>
      <x:sheetName val="손익분석"/>
      <x:sheetName val="2.단면가정"/>
      <x:sheetName val="산마루측구단위수량"/>
      <x:sheetName val="매립"/>
      <x:sheetName val="안산기계장치"/>
      <x:sheetName val="4)유동표"/>
      <x:sheetName val="인건비"/>
      <x:sheetName val="일위대가"/>
      <x:sheetName val="산근터빈"/>
      <x:sheetName val="단위수량"/>
      <x:sheetName val="장비"/>
      <x:sheetName val="산근1"/>
      <x:sheetName val="노무"/>
      <x:sheetName val="자재"/>
      <x:sheetName val="공통비총괄표"/>
      <x:sheetName val="1TL종점(1)"/>
      <x:sheetName val="토목품셈"/>
      <x:sheetName val="PAD TR보호대기초"/>
      <x:sheetName val="가로등기초"/>
      <x:sheetName val="HANDHOLE(2)"/>
      <x:sheetName val="전차선로 물량표"/>
      <x:sheetName val="뚝토공"/>
      <x:sheetName val="70%"/>
      <x:sheetName val="소비자가"/>
      <x:sheetName val="공통가설공사"/>
      <x:sheetName val="D200"/>
      <x:sheetName val="부하계산서"/>
      <x:sheetName val="외주현황.wq1"/>
      <x:sheetName val="우수받이재료집계표"/>
      <x:sheetName val="6PILE+옹벽집계!$G$6+옹벽집계!$H$10  (돌출"/>
      <x:sheetName val="1.설계조건"/>
      <x:sheetName val="본부소개"/>
      <x:sheetName val="ABUT수량-A1"/>
      <x:sheetName val="간접비"/>
      <x:sheetName val="대로근거"/>
      <x:sheetName val="중로근거"/>
      <x:sheetName val="약품공급2"/>
      <x:sheetName val="J형측구단위수량"/>
      <x:sheetName val="소산진입"/>
      <x:sheetName val="COPING"/>
      <x:sheetName val="DAILY"/>
      <x:sheetName val="3.하중산정4.지지력"/>
      <x:sheetName val="간 지1"/>
      <x:sheetName val="INPUT"/>
      <x:sheetName val="BOX(1.5X1.5)"/>
      <x:sheetName val="DRUM"/>
      <x:sheetName val="CAL(1)."/>
      <x:sheetName val="12CGOU"/>
      <x:sheetName val="Bend_fact "/>
      <x:sheetName val="요약배부"/>
      <x:sheetName val="주관사업"/>
      <x:sheetName val="STAFF ANALYSIS"/>
      <x:sheetName val="C"/>
      <x:sheetName val="AN-01"/>
      <x:sheetName val="PRICES"/>
      <x:sheetName val="골조시행"/>
      <x:sheetName val="ASP 일반구간_250A"/>
      <x:sheetName val="예상"/>
      <x:sheetName val="기계경비일람"/>
      <x:sheetName val="단가산출서"/>
      <x:sheetName val="설계조건"/>
      <x:sheetName val="1호맨홀토공"/>
      <x:sheetName val="침하계"/>
      <x:sheetName val="guard(mac)"/>
      <x:sheetName val="S.중기사용료"/>
      <x:sheetName val="97노임단가"/>
      <x:sheetName val="입력란"/>
      <x:sheetName val="6PILE  _돌_x001c__"/>
      <x:sheetName val="수량명세서"/>
      <x:sheetName val="신당동집계표"/>
      <x:sheetName val="일위(PN)"/>
      <x:sheetName val="지장물C"/>
      <x:sheetName val="격점수량"/>
      <x:sheetName val="교각정보"/>
      <x:sheetName val="기기리스트"/>
      <x:sheetName val="이름"/>
      <x:sheetName val="I一般比"/>
      <x:sheetName val="중기사용료"/>
      <x:sheetName val="일위"/>
      <x:sheetName val="전기"/>
      <x:sheetName val="입출재고현황 (2)"/>
      <x:sheetName val="대림경상68억"/>
      <x:sheetName val="설계"/>
      <x:sheetName val="LOB"/>
      <x:sheetName val="C-직노1"/>
      <x:sheetName val="Supplement2"/>
      <x:sheetName val="시행후면적"/>
      <x:sheetName val="수지예산"/>
      <x:sheetName val=""/>
      <x:sheetName val="수량집계표"/>
      <x:sheetName val="TOWER 10TON"/>
      <x:sheetName val="TOWER 12TON"/>
      <x:sheetName val="배수내역"/>
      <x:sheetName val="유림골조"/>
      <x:sheetName val="단면B-B(EA)"/>
      <x:sheetName val="역T형"/>
      <x:sheetName val="수량집계"/>
      <x:sheetName val="2.교량(신설)"/>
      <x:sheetName val="1NYS(당)"/>
      <x:sheetName val="본체"/>
      <x:sheetName val="관로토공집계표"/>
      <x:sheetName val="공사비예산서(토목분)"/>
      <x:sheetName val="TYPE-1"/>
      <x:sheetName val="기계경비"/>
      <x:sheetName val="포장공"/>
      <x:sheetName val="Sheet3"/>
      <x:sheetName val="구조물공"/>
      <x:sheetName val="배수내역(98년도분)"/>
      <x:sheetName val="김여중"/>
      <x:sheetName val="방음벽기초"/>
      <x:sheetName val="입상내역"/>
      <x:sheetName val="★도급내역"/>
      <x:sheetName val="6PILE___돌출_"/>
      <x:sheetName val="3BL공동구_수량"/>
      <x:sheetName val="본선차로수량집계표"/>
      <x:sheetName val="type-F"/>
      <x:sheetName val="도배공사언고"/>
      <x:sheetName val="수량산출"/>
      <x:sheetName val="기자재비"/>
      <x:sheetName val="토공계산서(부체도로)"/>
      <x:sheetName val="부하(성남)"/>
      <x:sheetName val="토목"/>
      <x:sheetName val="기계(집계표)"/>
      <x:sheetName val="대,유,램"/>
      <x:sheetName val="경영상태"/>
      <x:sheetName val="민자토목설변1차"/>
      <x:sheetName val="허용지지력"/>
      <x:sheetName val="Output"/>
      <x:sheetName val="화전내"/>
      <x:sheetName val="40총괄"/>
      <x:sheetName val="40집계"/>
      <x:sheetName val="바닥판"/>
      <x:sheetName val="건축내역서"/>
      <x:sheetName val="설비내역서"/>
      <x:sheetName val="전기내역서"/>
      <x:sheetName val="배수공"/>
      <x:sheetName val="간지"/>
      <x:sheetName val="DATA"/>
      <x:sheetName val="견적서"/>
      <x:sheetName val="도봉2지구"/>
      <x:sheetName val="비목군분류일위"/>
      <x:sheetName val="사유서제출현황-2"/>
      <x:sheetName val="01.견적내역서"/>
      <x:sheetName val="수입"/>
      <x:sheetName val="대부예산서"/>
      <x:sheetName val="교각1"/>
      <x:sheetName val="기초공"/>
      <x:sheetName val="기둥(원형)"/>
      <x:sheetName val="부대공"/>
      <x:sheetName val="토공"/>
      <x:sheetName val="CIVIL4"/>
      <x:sheetName val="Basic"/>
      <x:sheetName val="D"/>
      <x:sheetName val="L"/>
      <x:sheetName val="M"/>
      <x:sheetName val="Part AB"/>
      <x:sheetName val="Part I"/>
      <x:sheetName val="Part M"/>
      <x:sheetName val="S"/>
      <x:sheetName val="E"/>
      <x:sheetName val="Resource"/>
      <x:sheetName val="Exrate"/>
      <x:sheetName val="수문보고"/>
      <x:sheetName val="할증 "/>
      <x:sheetName val="40단가산출서"/>
      <x:sheetName val="교통표지판수량집계표"/>
      <x:sheetName val="최적단면"/>
      <x:sheetName val="하천하류 철근수량 집계표"/>
      <x:sheetName val="제수변수량H2.15"/>
      <x:sheetName val="_공기변수량"/>
      <x:sheetName val="음봉방향"/>
      <x:sheetName val="가공비"/>
      <x:sheetName val="설계산출표지"/>
      <x:sheetName val="1.토공"/>
      <x:sheetName val="교대(A1-A2)"/>
      <x:sheetName val="설비"/>
      <x:sheetName val="실행내역서"/>
      <x:sheetName val="9509"/>
      <x:sheetName val="토적표(우안)"/>
      <x:sheetName val="토적표(좌안)"/>
      <x:sheetName val="2.대외공문"/>
      <x:sheetName val="참고사항"/>
      <x:sheetName val="근로자자료입력"/>
      <x:sheetName val="토공 total"/>
      <x:sheetName val="원형맨홀수량"/>
      <x:sheetName val="기본"/>
      <x:sheetName val="1.수인터널"/>
      <x:sheetName val="96보완계획7.12"/>
      <x:sheetName val="설계내역"/>
      <x:sheetName val="갑지(집행)"/>
      <x:sheetName val="BOX-1510"/>
      <x:sheetName val="I.설계조건"/>
      <x:sheetName val="골재및자재집계표"/>
      <x:sheetName val="대운산출"/>
      <x:sheetName val="정부노임단가"/>
      <x:sheetName val="견적대비표"/>
      <x:sheetName val="철근량"/>
      <x:sheetName val="연습"/>
      <x:sheetName val="산출근거(S4)"/>
      <x:sheetName val="2000시행예상"/>
      <x:sheetName val="차액보증"/>
      <x:sheetName val="YES-T"/>
      <x:sheetName val="코드표"/>
      <x:sheetName val="1을"/>
      <x:sheetName val="돌담교 상부수량"/>
      <x:sheetName val="마감사양"/>
      <x:sheetName val="당초"/>
      <x:sheetName val="01.인원현황 (계획)"/>
      <x:sheetName val="낙찰표"/>
      <x:sheetName val="우수받이"/>
      <x:sheetName val="20-6(L)"/>
      <x:sheetName val="관로조사공"/>
      <x:sheetName val="변경집계표"/>
      <x:sheetName val="무근깨기"/>
      <x:sheetName val="국공유지및사유지"/>
      <x:sheetName val="자재(설치)"/>
      <x:sheetName val="데리네이타현황"/>
      <x:sheetName val="지장물조서"/>
      <x:sheetName val="비탈면보호공수량산출"/>
      <x:sheetName val="가설사무소수량집계"/>
      <x:sheetName val="보차도경계석"/>
      <x:sheetName val="횡배날개"/>
      <x:sheetName val="자재집계표"/>
      <x:sheetName val="가옥철거"/>
      <x:sheetName val="직재"/>
      <x:sheetName val="노임"/>
      <x:sheetName val="평가데이터"/>
      <x:sheetName val="여과지동"/>
      <x:sheetName val="기초자료"/>
      <x:sheetName val="토사(PE)"/>
      <x:sheetName val="가압장구체수량산출서"/>
      <x:sheetName val="에너지동"/>
      <x:sheetName val="중기목록표"/>
      <x:sheetName val="계화총괄"/>
      <x:sheetName val="계화배수(3대)"/>
      <x:sheetName val="교량전기"/>
      <x:sheetName val="3련 BOX"/>
      <x:sheetName val="신표지1"/>
      <x:sheetName val="96노임기준"/>
      <x:sheetName val="단가조사"/>
      <x:sheetName val="수로단위수량"/>
      <x:sheetName val="옹벽"/>
      <x:sheetName val="배수관설치현황"/>
      <x:sheetName val="좌측"/>
      <x:sheetName val="6PILE (돌출)"/>
      <x:sheetName val="관급총괄"/>
      <x:sheetName val="칠산대교 중앙부"/>
      <x:sheetName val="칠산대교 시종점부"/>
      <x:sheetName val="BOX"/>
      <x:sheetName val="전기일위대가"/>
      <x:sheetName val="일반수량"/>
      <x:sheetName val="당초내역서"/>
      <x:sheetName val="내역서(교량)전체"/>
      <x:sheetName val="기초일위"/>
      <x:sheetName val="수목단가"/>
      <x:sheetName val="시설수량표"/>
      <x:sheetName val="시설일위"/>
      <x:sheetName val="식재수량표"/>
      <x:sheetName val="식재일위"/>
      <x:sheetName val="일위목록"/>
      <x:sheetName val="자재단가"/>
      <x:sheetName val="제직재"/>
      <x:sheetName val="설직재-1"/>
      <x:sheetName val="제-노임"/>
      <x:sheetName val="일위대가표"/>
      <x:sheetName val="집수정"/>
      <x:sheetName val="A-4"/>
      <x:sheetName val="이토변실(A3-LINE)"/>
      <x:sheetName val="일위대가1"/>
      <x:sheetName val="품셈TABLE"/>
      <x:sheetName val="금융비용"/>
      <x:sheetName val="계약용량(서포)"/>
      <x:sheetName val="예정(3)"/>
      <x:sheetName val="현장관리비"/>
      <x:sheetName val="계산근거"/>
      <x:sheetName val="woo(mac)"/>
      <x:sheetName val="건축"/>
      <x:sheetName val="포장직선구간"/>
      <x:sheetName val="견적서세부내용"/>
      <x:sheetName val="견적내용입력"/>
      <x:sheetName val="우각부보강"/>
      <x:sheetName val="포장총괄집계표"/>
      <x:sheetName val="중기비"/>
      <x:sheetName val="부대토목"/>
      <x:sheetName val="수량산출서"/>
      <x:sheetName val="2_단면가정_"/>
      <x:sheetName val="총_괄_표"/>
      <x:sheetName val="토공_갑지"/>
      <x:sheetName val="공사비증감(P4)_"/>
      <x:sheetName val="본선_토공_분배표"/>
      <x:sheetName val="단면_(2)"/>
      <x:sheetName val="하도내역_(철콘)"/>
      <x:sheetName val="L형집계"/>
      <x:sheetName val="날개벽"/>
      <x:sheetName val="품"/>
      <x:sheetName val="건설기계_목록"/>
      <x:sheetName val="4-1.노무비(직영)"/>
      <x:sheetName val="조건표"/>
      <x:sheetName val="동원(3)"/>
      <x:sheetName val="9GNG운반"/>
      <x:sheetName val="단위단가"/>
      <x:sheetName val="A1(토공)"/>
      <x:sheetName val="A1(구조물)"/>
      <x:sheetName val="수량집계(1)"/>
      <x:sheetName val="철근집계표"/>
      <x:sheetName val="Sheet17"/>
      <x:sheetName val="의뢰서"/>
      <x:sheetName val="loading"/>
      <x:sheetName val="설계내역서"/>
      <x:sheetName val="IW-LIST"/>
      <x:sheetName val="현황"/>
      <x:sheetName val="1.설계기준"/>
      <x:sheetName val="철집"/>
      <x:sheetName val="DHEQSUPT"/>
      <x:sheetName val="총수량 (기성)"/>
      <x:sheetName val="J01"/>
      <x:sheetName val="설계내역(2001)"/>
      <x:sheetName val="계획서"/>
      <x:sheetName val="도자"/>
      <x:sheetName val="덤프총괄"/>
      <x:sheetName val="순성토운반거리산정"/>
      <x:sheetName val="임목폐기물파쇄"/>
      <x:sheetName val="토적집계표"/>
      <x:sheetName val="벌목공"/>
      <x:sheetName val="유동(순성_최종)"/>
      <x:sheetName val="비옥토수거"/>
      <x:sheetName val="이기(집계)"/>
      <x:sheetName val="2차토량발생"/>
      <x:sheetName val="흥양2교토공집계표"/>
      <x:sheetName val="JUCKEYK"/>
      <x:sheetName val="2.하중산정"/>
      <x:sheetName val="TYPE-A"/>
      <x:sheetName val="1단계"/>
      <x:sheetName val="용산1(해보)"/>
      <x:sheetName val="맨홀수량산출"/>
      <x:sheetName val="1회기성을"/>
      <x:sheetName val="연결관암거"/>
      <x:sheetName val="우수"/>
      <x:sheetName val="운반"/>
      <x:sheetName val="관급자재대"/>
      <x:sheetName val="내역-가"/>
      <x:sheetName val="집계표(OPTION)"/>
      <x:sheetName val="T.T.P 단위수량"/>
      <x:sheetName val="설계예시"/>
      <x:sheetName val="전선 및 전선관"/>
      <x:sheetName val="을"/>
      <x:sheetName val="전력구구조물산근"/>
      <x:sheetName val="F301_303"/>
      <x:sheetName val="plan&amp;section_of_foundation"/>
      <x:sheetName val="design_load"/>
      <x:sheetName val="working_load_at_the_btm_ft_"/>
      <x:sheetName val="stability_check"/>
      <x:sheetName val="design_criteria"/>
      <x:sheetName val="CAL(1)_"/>
      <x:sheetName val="Bend_fact_"/>
      <x:sheetName val="STAFF_ANALYSIS"/>
      <x:sheetName val="Sheet1_(2)"/>
      <x:sheetName val="BQMPALOC"/>
      <x:sheetName val="Cash2"/>
      <x:sheetName val="Z"/>
      <x:sheetName val="실행대비"/>
      <x:sheetName val="건축물터파기"/>
      <x:sheetName val="6공구(당초)"/>
      <x:sheetName val="깨기"/>
      <x:sheetName val="직노"/>
      <x:sheetName val="일위7"/>
      <x:sheetName val="일위6"/>
      <x:sheetName val="일위5"/>
      <x:sheetName val="노무단가비교표"/>
      <x:sheetName val="일위1"/>
      <x:sheetName val="일위2"/>
      <x:sheetName val="일위3"/>
      <x:sheetName val="일위4"/>
      <x:sheetName val="단가대비표"/>
      <x:sheetName val="일위8"/>
      <x:sheetName val="일위9"/>
      <x:sheetName val="철거산출근거"/>
      <x:sheetName val="목록"/>
      <x:sheetName val="자재단가표"/>
      <x:sheetName val="조합일"/>
      <x:sheetName val="철거일"/>
      <x:sheetName val="일위대가(1)"/>
      <x:sheetName val="공틀공사"/>
      <x:sheetName val="기계경비적용기준"/>
      <x:sheetName val="전체변경예정공정표_2012.07.30"/>
      <x:sheetName val="주요자재집계"/>
      <x:sheetName val="INPUTDATA"/>
      <x:sheetName val="외자배분"/>
      <x:sheetName val="외자내역"/>
      <x:sheetName val="STEEL BOX 단면설계(SEC.8)"/>
      <x:sheetName val="단위자갈수량1"/>
      <x:sheetName val="수량"/>
      <x:sheetName val="시멘트 및 골재량 (슬래브)"/>
      <x:sheetName val="시멘트 및 골재량 (거더)"/>
      <x:sheetName val="단위수량산출"/>
      <x:sheetName val="품의"/>
      <x:sheetName val="이형관격점별수량산출(2)"/>
      <x:sheetName val="기초INPUT"/>
      <x:sheetName val="토공-내역"/>
      <x:sheetName val="부표총괄"/>
      <x:sheetName val="N賃率-職"/>
      <x:sheetName val="화재 탐지 설비"/>
      <x:sheetName val="단면가정"/>
      <x:sheetName val="총괄표"/>
      <x:sheetName val="교차구"/>
      <x:sheetName val="우수맨홀공제단위수량"/>
      <x:sheetName val="우수공"/>
      <x:sheetName val="기존-내역"/>
      <x:sheetName val="1련박스"/>
      <x:sheetName val="전기혼잡제경비(45)"/>
      <x:sheetName val="Pier 3"/>
      <x:sheetName val="옹벽집계표"/>
      <x:sheetName val="마산방향"/>
      <x:sheetName val="트랜치 집수정 연결관-연장산출서"/>
      <x:sheetName val="배수장토목공사비"/>
      <x:sheetName val="계수시트"/>
      <x:sheetName val="인부노임"/>
      <x:sheetName val="자금신청서"/>
      <x:sheetName val="구체"/>
      <x:sheetName val="좌측날개벽"/>
      <x:sheetName val="우측날개벽"/>
      <x:sheetName val="tggwan(mac)"/>
      <x:sheetName val="토목검측서"/>
      <x:sheetName val="P.M 별"/>
      <x:sheetName val="토적계산"/>
      <x:sheetName val="건축내역"/>
      <x:sheetName val="중기목록"/>
      <x:sheetName val="운반단가"/>
      <x:sheetName val="A LINE"/>
      <x:sheetName val="C.배수관공"/>
      <x:sheetName val="옹벽식측구단위"/>
      <x:sheetName val="MATERIAL"/>
      <x:sheetName val="Sheet13"/>
      <x:sheetName val="Sheet14"/>
      <x:sheetName val="GEN"/>
      <x:sheetName val="우수관로단위수량(300)"/>
      <x:sheetName val="산출근거-S1"/>
      <x:sheetName val="단면검토"/>
      <x:sheetName val="직원인원"/>
      <x:sheetName val="단가산출"/>
      <x:sheetName val="찍기"/>
      <x:sheetName val="01. 지사동"/>
      <x:sheetName val="REINF."/>
      <x:sheetName val="표준단면수량(출력안함)"/>
      <x:sheetName val="우배수"/>
      <x:sheetName val="구조물철거개소별명세"/>
      <x:sheetName val="배수관토공산출"/>
      <x:sheetName val="정공공사"/>
      <x:sheetName val="증감내역"/>
      <x:sheetName val="표지"/>
      <x:sheetName val="입찰내역 발주처 양식"/>
      <x:sheetName val="영동(D)"/>
      <x:sheetName val="일반공사"/>
      <x:sheetName val="저"/>
      <x:sheetName val="공사개요"/>
      <x:sheetName val="A1-DATA"/>
      <x:sheetName val="단면"/>
      <x:sheetName val="업체선정"/>
      <x:sheetName val="대목"/>
      <x:sheetName val="주형"/>
      <x:sheetName val="배명(단가)"/>
      <x:sheetName val="총집계"/>
      <x:sheetName val="원가(조경)"/>
      <x:sheetName val="원가(토목)"/>
      <x:sheetName val="GAEYO"/>
      <x:sheetName val="_x0018__x0000_℀"/>
      <x:sheetName val="6월인원"/>
      <x:sheetName val="날개벽수량표"/>
      <x:sheetName val="보험료산출"/>
      <x:sheetName val="산출내역(4월)"/>
      <x:sheetName val="산출내역(5월) (2)"/>
      <x:sheetName val="단가비교"/>
      <x:sheetName val="6PILE__(돌출)1"/>
      <x:sheetName val="토공_갑지1"/>
      <x:sheetName val="총_괄_표1"/>
      <x:sheetName val="1062-X방향_"/>
      <x:sheetName val="3_공통공사대비"/>
      <x:sheetName val="제출내역_(2)"/>
      <x:sheetName val="1_설계조건"/>
      <x:sheetName val="8_PILE__(돌출)"/>
      <x:sheetName val="1__설계조건_2_단면가정_3__하중계산"/>
      <x:sheetName val="DATA_입력란"/>
      <x:sheetName val="BOX_본체"/>
      <x:sheetName val="6PILE_과속방지턱집계표!$K$12_(돌출)"/>
      <x:sheetName val="선적schedule_(2)"/>
      <x:sheetName val="4_2유효폭의_계산"/>
      <x:sheetName val="TOWER_10TON"/>
      <x:sheetName val="TOWER_12TON"/>
      <x:sheetName val="PAD_TR보호대기초"/>
      <x:sheetName val="전차선로_물량표"/>
      <x:sheetName val="3_하중산정4_지지력"/>
      <x:sheetName val="Summary "/>
      <x:sheetName val="Thiet bi"/>
      <x:sheetName val="DM.ChiPhi"/>
      <x:sheetName val="MAIN GATE HOUSE"/>
      <x:sheetName val="escon"/>
      <x:sheetName val="95MAKER"/>
      <x:sheetName val="재료율"/>
      <x:sheetName val="일위대가(여기까지)"/>
      <x:sheetName val="흄관기초"/>
      <x:sheetName val="일위대가(가설)"/>
      <x:sheetName val="과속방지턱"/>
      <x:sheetName val="자재 집계표"/>
      <x:sheetName val="상반기손익차2총괄"/>
      <x:sheetName val="공종별내역서"/>
      <x:sheetName val="도급견적가"/>
      <x:sheetName val="광주전남"/>
      <x:sheetName val="경산"/>
      <x:sheetName val="공사명입력"/>
      <x:sheetName val="참고자료"/>
      <x:sheetName val="데이타"/>
      <x:sheetName val="토공산출(시)"/>
      <x:sheetName val="토공산출(포)"/>
      <x:sheetName val="모델링"/>
      <x:sheetName val="하중계산"/>
      <x:sheetName val="6PILE___돌출_1"/>
      <x:sheetName val="2_단면가정_1"/>
      <x:sheetName val="3BL공동구_수량1"/>
      <x:sheetName val="Sheet1_(2)1"/>
      <x:sheetName val="하도내역_(철콘)1"/>
      <x:sheetName val="본선_토공_분배표1"/>
      <x:sheetName val="단면_(2)1"/>
      <x:sheetName val="공사비증감(P4)_1"/>
      <x:sheetName val="간_지1"/>
      <x:sheetName val="Part_AB"/>
      <x:sheetName val="Part_I"/>
      <x:sheetName val="Part_M"/>
      <x:sheetName val="할증_"/>
      <x:sheetName val="F301_3031"/>
      <x:sheetName val="plan&amp;section_of_foundation1"/>
      <x:sheetName val="design_load1"/>
      <x:sheetName val="working_load_at_the_btm_ft_1"/>
      <x:sheetName val="stability_check1"/>
      <x:sheetName val="design_criteria1"/>
      <x:sheetName val="4-1_노무비(직영)"/>
      <x:sheetName val="01_인원현황_(계획)"/>
      <x:sheetName val="을_2"/>
      <x:sheetName val="을_1"/>
      <x:sheetName val="S_중기사용료"/>
      <x:sheetName val="6PILE+옹벽집계!$G$6+옹벽집계!$H$10__(돌출"/>
      <x:sheetName val="01_견적내역서"/>
      <x:sheetName val="I_설계조건"/>
      <x:sheetName val="2_교량(신설)"/>
      <x:sheetName val="돌담교_상부수량"/>
      <x:sheetName val="6PILE___돌_"/>
      <x:sheetName val="1_수인터널"/>
      <x:sheetName val="CAL(1)_1"/>
      <x:sheetName val="Bend_fact_1"/>
      <x:sheetName val="STAFF_ANALYSIS1"/>
      <x:sheetName val="입출재고현황_(2)"/>
      <x:sheetName val="칠산대교_중앙부"/>
      <x:sheetName val="칠산대교_시종점부"/>
      <x:sheetName val="1_토공"/>
      <x:sheetName val="2_대외공문"/>
      <x:sheetName val="3련_BOX"/>
      <x:sheetName val="총수량_(기성)"/>
      <x:sheetName val="2_단면가정"/>
      <x:sheetName val="제수변수량H2_15"/>
      <x:sheetName val="T_T_P_단위수량"/>
      <x:sheetName val="BOX(1_5X1_5)"/>
      <x:sheetName val="전선_및_전선관"/>
      <x:sheetName val="ASP_일반구간_250A"/>
      <x:sheetName val="96보완계획7_12"/>
      <x:sheetName val="전체변경예정공정표_2012_07_30"/>
      <x:sheetName val="토공_total"/>
      <x:sheetName val="화재_탐지_설비"/>
      <x:sheetName val="6PILE_(돌출)"/>
      <x:sheetName val="외주현황_wq1"/>
      <x:sheetName val="REINF_"/>
      <x:sheetName val="P_M_별"/>
      <x:sheetName val="CODE"/>
      <x:sheetName val="MOTOR"/>
      <x:sheetName val="상부공"/>
      <x:sheetName val="하수급견적대비"/>
      <x:sheetName val="6PILE  _돌_x005f_x001c__"/>
      <x:sheetName val="추진공"/>
      <x:sheetName val=" FURNACE현설"/>
      <x:sheetName val="EP0618"/>
      <x:sheetName val="부대토공"/>
      <x:sheetName val="차선위치조서"/>
      <x:sheetName val="토공사"/>
      <x:sheetName val="단가조사표"/>
      <x:sheetName val="부대내역"/>
      <x:sheetName val="일위대가-1"/>
      <x:sheetName val="미생물배양기 기초"/>
      <x:sheetName val="사리부설"/>
      <x:sheetName val="setup"/>
      <x:sheetName val="3절_CheckList_구분"/>
      <x:sheetName val="개요"/>
      <x:sheetName val="입력시트"/>
      <x:sheetName val="시중노임"/>
      <x:sheetName val="Finansal tamamlanma Eğrisi"/>
      <x:sheetName val="TESİSAT"/>
      <x:sheetName val="Finansal_tamamlanma_Eğrisi"/>
      <x:sheetName val="임목폐기물집계"/>
      <x:sheetName val="선급금신청서"/>
      <x:sheetName val="특2맨홀(차도)(T-A)"/>
      <x:sheetName val="특2맨홀(보도)(T-A)"/>
      <x:sheetName val="맨홀이음부 몰탈수량 집계표"/>
      <x:sheetName val="토공정보"/>
      <x:sheetName val="타견적(을)"/>
      <x:sheetName val="맨홀되메우기"/>
      <x:sheetName val="내역검토사항"/>
      <x:sheetName val="간1"/>
      <x:sheetName val="공사예산서"/>
      <x:sheetName val="예산서(사급분)"/>
      <x:sheetName val="설계내역집계표"/>
      <x:sheetName val="간2"/>
      <x:sheetName val="총괄자재집계표"/>
      <x:sheetName val="수량총괄표"/>
      <x:sheetName val="간3"/>
      <x:sheetName val="품셈총괄표"/>
      <x:sheetName val="품셈"/>
      <x:sheetName val="간4"/>
      <x:sheetName val="부표총괄표"/>
      <x:sheetName val="부표"/>
      <x:sheetName val="간5"/>
      <x:sheetName val="별표총괄표"/>
      <x:sheetName val="별표"/>
      <x:sheetName val="운반거리"/>
      <x:sheetName val="간6"/>
      <x:sheetName val="간7"/>
      <x:sheetName val="가시설(TYPE-A)"/>
      <x:sheetName val="1호맨홀가감수량"/>
      <x:sheetName val="1-1평균터파기고(1)"/>
      <x:sheetName val="1호맨홀수량산출"/>
      <x:sheetName val="집수정(600-700)"/>
      <x:sheetName val="_x0018_"/>
      <x:sheetName val="연결임시"/>
      <x:sheetName val="각형맨홀"/>
      <x:sheetName val="요율"/>
      <x:sheetName val="전체철근집계"/>
      <x:sheetName val="단가산출2"/>
      <x:sheetName val="중기사용료산출근거"/>
      <x:sheetName val="자재집계"/>
      <x:sheetName val="Eq. Mobilization"/>
      <x:sheetName val="99노임단가"/>
      <x:sheetName val="자판실행"/>
      <x:sheetName val="안정검토"/>
      <x:sheetName val="소방현물"/>
      <x:sheetName val="7.PILE  (돌출)"/>
      <x:sheetName val="작성"/>
      <x:sheetName val="danga"/>
      <x:sheetName val="ilch"/>
      <x:sheetName val="단위수량(출력X)"/>
      <x:sheetName val="목창호"/>
      <x:sheetName val="준검 내역서"/>
      <x:sheetName val="날개수량1.5"/>
      <x:sheetName val="0"/>
      <x:sheetName val="負荷集計（断熱不燃）"/>
      <x:sheetName val="dongia (2)"/>
      <x:sheetName val="Div26 - Elect"/>
      <x:sheetName val="RAB AR&amp;STR"/>
      <x:sheetName val="electrical"/>
      <x:sheetName val="6PILE_______G_6_______H_10____2"/>
      <x:sheetName val="중기"/>
      <x:sheetName val="포설list원본"/>
      <x:sheetName val="횡배수관"/>
      <x:sheetName val="직공시공계획서"/>
      <x:sheetName val="출입구총집계"/>
      <x:sheetName val="견적"/>
      <x:sheetName val="횡배위치"/>
      <x:sheetName val="총괄내역"/>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0"/>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0"/>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0"/>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0"/>
      <x:sheetData sheetId="648" refreshError="0"/>
      <x:sheetData sheetId="649" refreshError="0"/>
      <x:sheetData sheetId="650" refreshError="0"/>
      <x:sheetData sheetId="651" refreshError="0"/>
      <x:sheetData sheetId="652" refreshError="0"/>
      <x:sheetData sheetId="653" refreshError="0"/>
      <x:sheetData sheetId="654" refreshError="0"/>
      <x:sheetData sheetId="655" refreshError="0"/>
      <x:sheetData sheetId="656" refreshError="0"/>
      <x:sheetData sheetId="657" refreshError="0"/>
      <x:sheetData sheetId="658" refreshError="0"/>
      <x:sheetData sheetId="659" refreshError="0"/>
      <x:sheetData sheetId="660" refreshError="0"/>
      <x:sheetData sheetId="661" refreshError="0"/>
      <x:sheetData sheetId="662" refreshError="0"/>
      <x:sheetData sheetId="663" refreshError="0"/>
      <x:sheetData sheetId="664" refreshError="0"/>
      <x:sheetData sheetId="665" refreshError="0"/>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0"/>
      <x:sheetData sheetId="691" refreshError="0"/>
      <x:sheetData sheetId="692" refreshError="0"/>
      <x:sheetData sheetId="693" refreshError="0"/>
      <x:sheetData sheetId="694" refreshError="0"/>
      <x:sheetData sheetId="695" refreshError="0"/>
      <x:sheetData sheetId="696" refreshError="0"/>
      <x:sheetData sheetId="697" refreshError="0"/>
      <x:sheetData sheetId="698" refreshError="0"/>
      <x:sheetData sheetId="699" refreshError="0"/>
      <x:sheetData sheetId="700" refreshError="0"/>
      <x:sheetData sheetId="701" refreshError="0"/>
      <x:sheetData sheetId="702" refreshError="0"/>
      <x:sheetData sheetId="703" refreshError="0"/>
      <x:sheetData sheetId="704" refreshError="0"/>
      <x:sheetData sheetId="705" refreshError="0"/>
      <x:sheetData sheetId="706" refreshError="0"/>
      <x:sheetData sheetId="707" refreshError="0"/>
      <x:sheetData sheetId="708" refreshError="0"/>
      <x:sheetData sheetId="709" refreshError="0"/>
      <x:sheetData sheetId="710" refreshError="0"/>
      <x:sheetData sheetId="711" refreshError="0"/>
      <x:sheetData sheetId="712" refreshError="0"/>
      <x:sheetData sheetId="713" refreshError="0"/>
      <x:sheetData sheetId="714" refreshError="0"/>
      <x:sheetData sheetId="715" refreshError="0"/>
      <x:sheetData sheetId="716" refreshError="0"/>
      <x:sheetData sheetId="717" refreshError="0"/>
      <x:sheetData sheetId="718" refreshError="0"/>
      <x:sheetData sheetId="719" refreshError="0"/>
      <x:sheetData sheetId="720" refreshError="0"/>
      <x:sheetData sheetId="721" refreshError="0"/>
      <x:sheetData sheetId="722" refreshError="0"/>
      <x:sheetData sheetId="723" refreshError="0"/>
      <x:sheetData sheetId="724" refreshError="0"/>
      <x:sheetData sheetId="725" refreshError="0"/>
      <x:sheetData sheetId="726" refreshError="0"/>
      <x:sheetData sheetId="727" refreshError="0"/>
      <x:sheetData sheetId="728" refreshError="0"/>
      <x:sheetData sheetId="729" refreshError="0"/>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1"/>
      <x:sheetData sheetId="746" refreshError="0"/>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0"/>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0"/>
      <x:sheetData sheetId="778" refreshError="0"/>
      <x:sheetData sheetId="779" refreshError="0"/>
      <x:sheetData sheetId="780" refreshError="0"/>
      <x:sheetData sheetId="781" refreshError="0"/>
      <x:sheetData sheetId="782" refreshError="0"/>
      <x:sheetData sheetId="783" refreshError="0"/>
      <x:sheetData sheetId="784" refreshError="0"/>
      <x:sheetData sheetId="785" refreshError="0"/>
      <x:sheetData sheetId="786" refreshError="0"/>
      <x:sheetData sheetId="787" refreshError="0"/>
      <x:sheetData sheetId="788" refreshError="0"/>
      <x:sheetData sheetId="789" refreshError="0"/>
      <x:sheetData sheetId="790" refreshError="0"/>
      <x:sheetData sheetId="791" refreshError="0"/>
      <x:sheetData sheetId="792" refreshError="0"/>
      <x:sheetData sheetId="793" refreshError="0"/>
      <x:sheetData sheetId="794" refreshError="0"/>
      <x:sheetData sheetId="795" refreshError="0"/>
      <x:sheetData sheetId="796" refreshError="0"/>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Set>
  </x:externalBook>
</x:externalLink>
</file>

<file path=xl/externalLinks/externalLink10.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REF"/>
      <x:sheetName val="실행내역"/>
      <x:sheetName val="직노"/>
      <x:sheetName val="J直材4"/>
      <x:sheetName val="I一般比"/>
      <x:sheetName val="N賃率-職"/>
      <x:sheetName val="내역서2안"/>
      <x:sheetName val="설직재-1"/>
      <x:sheetName val="제직재"/>
      <x:sheetName val="패널"/>
      <x:sheetName val="목록"/>
      <x:sheetName val="기본일위"/>
      <x:sheetName val="집계"/>
      <x:sheetName val="경산"/>
      <x:sheetName val="일위"/>
      <x:sheetName val="공사노임"/>
      <x:sheetName val="Book4"/>
      <x:sheetName val="홍보비디오"/>
      <x:sheetName val="단가"/>
      <x:sheetName val="원가"/>
      <x:sheetName val="工완성공사율"/>
      <x:sheetName val="工관리비율"/>
      <x:sheetName val="직재"/>
      <x:sheetName val="2F 회의실견적(5_14 일대)"/>
      <x:sheetName val="일위대가목록"/>
      <x:sheetName val=" HIT-&gt;HMC 견적(3900)"/>
      <x:sheetName val="일위대가"/>
      <x:sheetName val="일위대가(4층원격)"/>
      <x:sheetName val="노임"/>
      <x:sheetName val="내역서"/>
      <x:sheetName val="지형제작"/>
      <x:sheetName val="단가 (2)"/>
      <x:sheetName val="갑지"/>
      <x:sheetName val="집계표"/>
      <x:sheetName val="2공구산출내역"/>
      <x:sheetName val="수량산출"/>
      <x:sheetName val="1안"/>
      <x:sheetName val="조명시설"/>
      <x:sheetName val="6호기"/>
      <x:sheetName val="내역"/>
      <x:sheetName val="견적을지"/>
      <x:sheetName val="조직"/>
      <x:sheetName val="데이타"/>
      <x:sheetName val="식재인부"/>
      <x:sheetName val="경율산정.XLS"/>
      <x:sheetName val="금액내역서"/>
      <x:sheetName val="명세서"/>
      <x:sheetName val="을"/>
      <x:sheetName val="재정비직인"/>
      <x:sheetName val="재정비내역"/>
      <x:sheetName val="지적고시내역"/>
      <x:sheetName val="부하계산서"/>
      <x:sheetName val="부하(성남)"/>
      <x:sheetName val="교수설계"/>
      <x:sheetName val="총괄내역서"/>
      <x:sheetName val="수량산출(모형)"/>
      <x:sheetName val="수량산출(공수)"/>
      <x:sheetName val="모형단가"/>
      <x:sheetName val="내역을"/>
      <x:sheetName val="table"/>
      <x:sheetName val="Sheet6"/>
      <x:sheetName val="공정집계_국별"/>
      <x:sheetName val="Option"/>
      <x:sheetName val="인제내역"/>
      <x:sheetName val="Sheet1 (2)"/>
      <x:sheetName val="252K444"/>
      <x:sheetName val="표지 (2)"/>
      <x:sheetName val="LEGEND"/>
      <x:sheetName val="내역서1-2"/>
      <x:sheetName val="최종총괄"/>
      <x:sheetName val="세부산출내역서"/>
      <x:sheetName val="공사원가계산서"/>
      <x:sheetName val="재집"/>
      <x:sheetName val="교통대책내역"/>
      <x:sheetName val="전기일위대가"/>
      <x:sheetName val="제-노임"/>
      <x:sheetName val="품"/>
      <x:sheetName val="수로교총재료집계"/>
      <x:sheetName val="산정표"/>
      <x:sheetName val="입찰안"/>
      <x:sheetName val="요율"/>
      <x:sheetName val="안정검토"/>
      <x:sheetName val="일위대가표지"/>
      <x:sheetName val="공조기휀"/>
      <x:sheetName val="제수"/>
      <x:sheetName val="공기"/>
      <x:sheetName val="GAS"/>
      <x:sheetName val="적용환율"/>
      <x:sheetName val="Transaction"/>
      <x:sheetName val="설계서"/>
      <x:sheetName val="자재조사표"/>
      <x:sheetName val="별표"/>
      <x:sheetName val="진주방향"/>
      <x:sheetName val="마산방향"/>
      <x:sheetName val="전차선로 물량표"/>
      <x:sheetName val="예산내역서(총괄)"/>
      <x:sheetName val="예산내역서"/>
      <x:sheetName val="공제대산출"/>
      <x:sheetName val="운반공사,공구손료"/>
      <x:sheetName val="적용단가"/>
      <x:sheetName val="건축"/>
      <x:sheetName val="배수관공"/>
      <x:sheetName val="개산공사비"/>
      <x:sheetName val="금액집계"/>
      <x:sheetName val="표지"/>
      <x:sheetName val="날개수량1.5"/>
      <x:sheetName val="DATE"/>
      <x:sheetName val="양천현"/>
      <x:sheetName val="2F_회의실견적(5_14_일대)"/>
      <x:sheetName val="_HIT-&gt;HMC_견적(3900)"/>
      <x:sheetName val="단가_(2)"/>
      <x:sheetName val="경율산정_XLS"/>
      <x:sheetName val="카니발(자105노60)"/>
      <x:sheetName val="APT"/>
      <x:sheetName val="원본(갑지)"/>
      <x:sheetName val="북제주원가"/>
      <x:sheetName val="토사(PE)"/>
      <x:sheetName val="공사내역"/>
      <x:sheetName val="코드"/>
      <x:sheetName val="20관리비율"/>
      <x:sheetName val="제경비율"/>
      <x:sheetName val="단가조사"/>
      <x:sheetName val="세부내역"/>
      <x:sheetName val="Customer Databas"/>
      <x:sheetName val="인사자료총집계"/>
      <x:sheetName val="bCord공정"/>
      <x:sheetName val="e대가"/>
      <x:sheetName val="g단가"/>
      <x:sheetName val="h집계"/>
      <x:sheetName val="재공품기초자료"/>
      <x:sheetName val="약품공급2"/>
      <x:sheetName val="설비단가표"/>
      <x:sheetName val="건축내역"/>
      <x:sheetName val="차액보증"/>
      <x:sheetName val="건축일위"/>
      <x:sheetName val="그라우팅일위"/>
      <x:sheetName val="PROJECT BRIEF(EX.NEW)"/>
      <x:sheetName val="주요공정"/>
      <x:sheetName val="입력변수"/>
      <x:sheetName val="간선계산"/>
      <x:sheetName val="DATA"/>
      <x:sheetName val="ITEM"/>
      <x:sheetName val="동력부하(도산)"/>
      <x:sheetName val="Macro(차단기)"/>
      <x:sheetName val="터널조도"/>
      <x:sheetName val="설계산출기초"/>
      <x:sheetName val="도급예산내역서봉투"/>
      <x:sheetName val="기계경비(시간당)"/>
      <x:sheetName val="설계산출표지"/>
      <x:sheetName val="도급예산내역서총괄표"/>
      <x:sheetName val="램머"/>
      <x:sheetName val="Baby일위대가"/>
      <x:sheetName val="분전함신설"/>
      <x:sheetName val="단가산출"/>
      <x:sheetName val="자재단가"/>
      <x:sheetName val="을부담운반비"/>
      <x:sheetName val="운반비산출"/>
      <x:sheetName val="접지1종"/>
      <x:sheetName val="조명율표"/>
      <x:sheetName val="소비자가"/>
      <x:sheetName val="갑지(추정)"/>
      <x:sheetName val="IMPEADENCE MAP 취수장"/>
      <x:sheetName val="금융비용"/>
      <x:sheetName val="개요"/>
      <x:sheetName val="공사비예산서(토목분)"/>
      <x:sheetName val="일위대가표"/>
      <x:sheetName val="GAEYO"/>
      <x:sheetName val="단"/>
      <x:sheetName val="설계명세서"/>
      <x:sheetName val="설계내역서"/>
      <x:sheetName val="ABUT수량-A1"/>
      <x:sheetName val="Sheet5"/>
      <x:sheetName val="원가 (2)"/>
      <x:sheetName val="1층"/>
      <x:sheetName val="Sheet4"/>
      <x:sheetName val="이천향토(모형제작)"/>
      <x:sheetName val="총괄"/>
      <x:sheetName val="총괄집계표"/>
      <x:sheetName val="발신정보"/>
      <x:sheetName val="순공사비"/>
      <x:sheetName val="적현로"/>
      <x:sheetName val="CT "/>
      <x:sheetName val="노무비"/>
      <x:sheetName val="을지"/>
      <x:sheetName val="3BL공동구 수량"/>
      <x:sheetName val="납부서"/>
      <x:sheetName val="단위단가"/>
      <x:sheetName val="연부97-1"/>
      <x:sheetName val="갑지1"/>
      <x:sheetName val="일위목차"/>
      <x:sheetName val="내역1"/>
      <x:sheetName val="판매시설"/>
      <x:sheetName val="재료"/>
      <x:sheetName val="설치자재"/>
      <x:sheetName val="공조기(삭제)"/>
      <x:sheetName val="노임단가"/>
      <x:sheetName val="경비"/>
      <x:sheetName val="부하LOAD"/>
      <x:sheetName val="국내조달(통합-1)"/>
      <x:sheetName val="조도계산서 (도서)"/>
      <x:sheetName val="8.PILE  (돌출)"/>
      <x:sheetName val="BID"/>
      <x:sheetName val="부대tu"/>
      <x:sheetName val="물량"/>
      <x:sheetName val="단위수량"/>
      <x:sheetName val="일반부표"/>
      <x:sheetName val="설계명세"/>
      <x:sheetName val="일위목록"/>
      <x:sheetName val="관급_File"/>
      <x:sheetName val="인건비"/>
      <x:sheetName val=" 냉각수펌프"/>
      <x:sheetName val="대비"/>
      <x:sheetName val="조명율"/>
      <x:sheetName val="입력"/>
      <x:sheetName val="구의33고"/>
      <x:sheetName val="신우"/>
      <x:sheetName val="품셈TABLE"/>
      <x:sheetName val="청천내"/>
      <x:sheetName val="공구"/>
      <x:sheetName val="매립"/>
      <x:sheetName val="직접경비"/>
      <x:sheetName val="직접인건비"/>
      <x:sheetName val="청산공사"/>
      <x:sheetName val="샘플표지"/>
      <x:sheetName val="한강운반비"/>
      <x:sheetName val="경영"/>
      <x:sheetName val="98년"/>
      <x:sheetName val="실적"/>
      <x:sheetName val="정SW(원)"/>
      <x:sheetName val="내역서1999.8최종"/>
      <x:sheetName val="1차설계변경내역"/>
      <x:sheetName val="공통가설(기준안)"/>
      <x:sheetName val="정보"/>
      <x:sheetName val="유기공정"/>
      <x:sheetName val="중기손료"/>
      <x:sheetName val="원가계산서"/>
      <x:sheetName val="전선 및 전선관"/>
      <x:sheetName val="토적계산"/>
      <x:sheetName val="sh1"/>
      <x:sheetName val="구역화물"/>
      <x:sheetName val="단위목록"/>
      <x:sheetName val="시험비"/>
      <x:sheetName val="기계경비목록"/>
      <x:sheetName val="#3_일위대가목록"/>
      <x:sheetName val="TOT"/>
      <x:sheetName val="미드수량"/>
      <x:sheetName val="노임이"/>
      <x:sheetName val="토목공사"/>
      <x:sheetName val="마산월령동골조물량변경"/>
      <x:sheetName val="소방"/>
      <x:sheetName val="22전선(P)"/>
      <x:sheetName val="22전선(L)"/>
      <x:sheetName val="22전선(R)"/>
      <x:sheetName val="연결임시"/>
      <x:sheetName val="가로등내역서"/>
      <x:sheetName val="000000"/>
      <x:sheetName val="단위중량"/>
      <x:sheetName val="FitOutConfCentre"/>
      <x:sheetName val="FAB별"/>
      <x:sheetName val="C-직노1"/>
      <x:sheetName val="감가상각"/>
      <x:sheetName val="내역서(교량)전체"/>
      <x:sheetName val="비탈면보호공수량산출"/>
      <x:sheetName val="공사현황"/>
      <x:sheetName val="조건입력"/>
      <x:sheetName val="조건입력(2)"/>
      <x:sheetName val="장비선정"/>
      <x:sheetName val="내역서-CCTV"/>
      <x:sheetName val="copy"/>
      <x:sheetName val="서식"/>
      <x:sheetName val="실행"/>
      <x:sheetName val="6PILE  (돌출)"/>
      <x:sheetName val="일위대가(계측기설치)"/>
      <x:sheetName val="수지예산"/>
      <x:sheetName val="I.설계조건"/>
      <x:sheetName val="BOQ건축"/>
      <x:sheetName val="danga"/>
      <x:sheetName val="ilch"/>
      <x:sheetName val="_REF"/>
      <x:sheetName val="설직재_1"/>
      <x:sheetName val="에어샵공사"/>
      <x:sheetName val="Macro(ST)"/>
      <x:sheetName val="부대비율"/>
      <x:sheetName val="본공사"/>
      <x:sheetName val="간접"/>
      <x:sheetName val="하중계산"/>
      <x:sheetName val="식재"/>
      <x:sheetName val="시설물"/>
      <x:sheetName val="식재출력용"/>
      <x:sheetName val="유지관리"/>
      <x:sheetName val="실행철강하도"/>
      <x:sheetName val="KCS-CA"/>
      <x:sheetName val="심사계산"/>
      <x:sheetName val="심사물량"/>
      <x:sheetName val="중기사용료"/>
      <x:sheetName val="5.연간운전비계산서"/>
      <x:sheetName val="INPUT"/>
      <x:sheetName val="G.R300경비"/>
      <x:sheetName val="COPING-1"/>
      <x:sheetName val="역T형교대-2수량"/>
      <x:sheetName val="결과조달"/>
      <x:sheetName val="최적단면"/>
      <x:sheetName val="PARAMETER"/>
      <x:sheetName val="고시단가"/>
      <x:sheetName val="Sheet13"/>
      <x:sheetName val="GEN"/>
      <x:sheetName val="발전기"/>
      <x:sheetName val="Sheet14"/>
      <x:sheetName val="간선"/>
      <x:sheetName val="CA지입"/>
      <x:sheetName val="소요자재명세서"/>
      <x:sheetName val="노무비명세서"/>
      <x:sheetName val="각형맨홀"/>
      <x:sheetName val="장비집계"/>
      <x:sheetName val="현장관리비"/>
      <x:sheetName val="제경집계"/>
      <x:sheetName val="정부노임단가"/>
      <x:sheetName val="guard(mac)"/>
      <x:sheetName val="2000년1차"/>
      <x:sheetName val="부서현황"/>
      <x:sheetName val="비가동-20"/>
      <x:sheetName val="예가표"/>
      <x:sheetName val="유림골조"/>
      <x:sheetName val="기초대가"/>
      <x:sheetName val="Macro1"/>
      <x:sheetName val="0000"/>
      <x:sheetName val="참고"/>
      <x:sheetName val="내역서(변경)"/>
      <x:sheetName val="산출내역서"/>
      <x:sheetName val="1차 내역서"/>
      <x:sheetName val="준검 내역서"/>
      <x:sheetName val="교대(A1)"/>
      <x:sheetName val="파일의이용"/>
      <x:sheetName val="대조표(0108)"/>
      <x:sheetName val="입찰"/>
      <x:sheetName val="현경"/>
      <x:sheetName val="토목주소"/>
      <x:sheetName val="프랜트면허"/>
      <x:sheetName val="도급양식"/>
      <x:sheetName val="토공(우물통,기타) "/>
      <x:sheetName val="부속동"/>
      <x:sheetName val="기계공사"/>
      <x:sheetName val="빗물받이(910-510-410)"/>
      <x:sheetName val="Sheet1_(2)"/>
      <x:sheetName val="회사정보"/>
      <x:sheetName val="97년추정손익계산서"/>
      <x:sheetName val="AS복구"/>
      <x:sheetName val="중기터파기"/>
      <x:sheetName val="변수값"/>
      <x:sheetName val="중기상차"/>
      <x:sheetName val=" 내역"/>
      <x:sheetName val="3.공통공사대비"/>
      <x:sheetName val="이토변실"/>
      <x:sheetName val="을-ATYPE"/>
      <x:sheetName val="2회내역"/>
      <x:sheetName val="설비원가"/>
      <x:sheetName val="토목"/>
      <x:sheetName val="COVER-P"/>
      <x:sheetName val="본서하반기"/>
      <x:sheetName val="하반기(지구대)"/>
      <x:sheetName val="말뚝지지력산정"/>
      <x:sheetName val="인부신상자료"/>
      <x:sheetName val="기둥(원형)"/>
      <x:sheetName val="교각1"/>
      <x:sheetName val="단면 (2)"/>
      <x:sheetName val="COPING"/>
      <x:sheetName val="날개벽수량표"/>
      <x:sheetName val="토공사(흙막이)"/>
      <x:sheetName val="94"/>
      <x:sheetName val="작업시작"/>
      <x:sheetName val="공비대비"/>
      <x:sheetName val="우수"/>
      <x:sheetName val="조건표"/>
      <x:sheetName val="수량집계1"/>
      <x:sheetName val="수량집계2"/>
      <x:sheetName val="전력"/>
      <x:sheetName val="가압장(토목)"/>
      <x:sheetName val="미장공사"/>
      <x:sheetName val="가설공사"/>
      <x:sheetName val="목공사"/>
      <x:sheetName val="48일위"/>
      <x:sheetName val="날개벽"/>
      <x:sheetName val="DB구축"/>
      <x:sheetName val="70%"/>
      <x:sheetName val="TOWER 10TON"/>
      <x:sheetName val="수정시산표"/>
      <x:sheetName val="수리결과"/>
      <x:sheetName val="원본 (4)"/>
      <x:sheetName val="소방사항"/>
      <x:sheetName val="전계가"/>
      <x:sheetName val="가시설흙막이"/>
      <x:sheetName val="콘_재료분리(1)"/>
      <x:sheetName val="2F_회의실견적(5_14_일대)1"/>
      <x:sheetName val="_HIT-&gt;HMC_견적(3900)1"/>
      <x:sheetName val="단가_(2)1"/>
      <x:sheetName val="경율산정_XLS1"/>
      <x:sheetName val="표지_(2)"/>
      <x:sheetName val="전차선로_물량표"/>
      <x:sheetName val="날개수량1_5"/>
      <x:sheetName val="Customer_Databas"/>
      <x:sheetName val="IMPEADENCE_MAP_취수장"/>
      <x:sheetName val="PROJECT_BRIEF(EX_NEW)"/>
      <x:sheetName val="2F_회의실견적(5_14_일대)2"/>
      <x:sheetName val="_HIT-&gt;HMC_견적(3900)2"/>
      <x:sheetName val="단가_(2)2"/>
      <x:sheetName val="경율산정_XLS2"/>
      <x:sheetName val="Sheet1_(2)1"/>
      <x:sheetName val="표지_(2)1"/>
      <x:sheetName val="전차선로_물량표1"/>
      <x:sheetName val="날개수량1_51"/>
      <x:sheetName val="Customer_Databas1"/>
      <x:sheetName val="IMPEADENCE_MAP_취수장1"/>
      <x:sheetName val="PROJECT_BRIEF(EX_NEW)1"/>
      <x:sheetName val="POL6차-PIPING"/>
      <x:sheetName val="경상직원"/>
      <x:sheetName val="공통가설"/>
      <x:sheetName val="공사개요"/>
      <x:sheetName val="노무비단가"/>
      <x:sheetName val="공문"/>
      <x:sheetName val="맨홀수량산출"/>
      <x:sheetName val="목표세부명세"/>
      <x:sheetName val="방호벽"/>
      <x:sheetName val="산출내역서집계표"/>
      <x:sheetName val="basic_info"/>
      <x:sheetName val="프로젝트명"/>
      <x:sheetName val="48평단가"/>
      <x:sheetName val="57단가"/>
      <x:sheetName val="54평단가"/>
      <x:sheetName val="66평단가"/>
      <x:sheetName val="61단가"/>
      <x:sheetName val="89평단가"/>
      <x:sheetName val="84평단가"/>
      <x:sheetName val="00000"/>
      <x:sheetName val="업체명"/>
      <x:sheetName val="관리"/>
      <x:sheetName val="공내역"/>
      <x:sheetName val="백암비스타내역"/>
      <x:sheetName val="유림총괄"/>
      <x:sheetName val="1000 DB구축 부표"/>
      <x:sheetName val="산출"/>
      <x:sheetName val=""/>
      <x:sheetName val="리츠"/>
      <x:sheetName val="공종목록표"/>
      <x:sheetName val="목차"/>
      <x:sheetName val="도근좌표"/>
      <x:sheetName val="계림(함평)"/>
      <x:sheetName val="계림(장성)"/>
      <x:sheetName val="항목별"/>
      <x:sheetName val="EACT10"/>
      <x:sheetName val="견적서_1개매장"/>
      <x:sheetName val="MOTOR"/>
      <x:sheetName val="실행예산"/>
      <x:sheetName val="Sheet22"/>
      <x:sheetName val="N賃率_職"/>
      <x:sheetName val="일위대가_4층원격_"/>
      <x:sheetName val="Book4.xls"/>
      <x:sheetName val="장비부하"/>
      <x:sheetName val="수리보고서비"/>
      <x:sheetName val="미익SUB"/>
      <x:sheetName val="매매"/>
      <x:sheetName val="공수집계"/>
      <x:sheetName val="내역 (2)"/>
      <x:sheetName val="견적"/>
      <x:sheetName val="교각계산"/>
      <x:sheetName val="부대"/>
      <x:sheetName val="일위CODE"/>
      <x:sheetName val="일반수량총괄"/>
      <x:sheetName val="금융"/>
      <x:sheetName val="하수급견적대비"/>
      <x:sheetName val="강재창호(작업중)"/>
      <x:sheetName val="강재창호(변경후작업중)"/>
      <x:sheetName val="b_balju_cho"/>
      <x:sheetName val="사업분석"/>
      <x:sheetName val="수량산출내역1115"/>
      <x:sheetName val="Tool"/>
      <x:sheetName val="사유서제출현황-2"/>
      <x:sheetName val="기초공"/>
      <x:sheetName val="자료"/>
      <x:sheetName val="1.우편집중내역서"/>
      <x:sheetName val="기본1"/>
      <x:sheetName val="수정일위대가"/>
      <x:sheetName val="이름정의"/>
      <x:sheetName val="당초계약"/>
      <x:sheetName val="변경내역"/>
      <x:sheetName val="등록자료"/>
      <x:sheetName val="설계조건"/>
      <x:sheetName val="외자내역"/>
      <x:sheetName val="외자배분"/>
      <x:sheetName val="기성내역서"/>
      <x:sheetName val="평야부단가"/>
      <x:sheetName val="실행내역서 "/>
      <x:sheetName val="126.255"/>
      <x:sheetName val="견적서"/>
      <x:sheetName val="40총괄"/>
      <x:sheetName val="40집계"/>
      <x:sheetName val="선로정수계산"/>
      <x:sheetName val="산출근거"/>
      <x:sheetName val="2호맨홀공제수량"/>
      <x:sheetName val="기본DATA"/>
      <x:sheetName val="일위산출"/>
      <x:sheetName val="상반기손익차2총괄"/>
      <x:sheetName val="FURNITURE-01"/>
      <x:sheetName val="CTEMCOST"/>
      <x:sheetName val="수목데이타 "/>
      <x:sheetName val="일위대가(가설)"/>
      <x:sheetName val="적용기준표(98년상반기)"/>
      <x:sheetName val="종배수관"/>
      <x:sheetName val="48수량"/>
      <x:sheetName val="22수량"/>
      <x:sheetName val="49일위"/>
      <x:sheetName val="22일위"/>
      <x:sheetName val="49수량"/>
      <x:sheetName val="_산근2_"/>
      <x:sheetName val="_산근4_"/>
      <x:sheetName val="_산근5_"/>
      <x:sheetName val="일위대가총괄표 2(설치)"/>
      <x:sheetName val="01AC"/>
      <x:sheetName val="조견표"/>
      <x:sheetName val="설계"/>
      <x:sheetName val="물량산출근거"/>
      <x:sheetName val="2002하반기노임기준"/>
      <x:sheetName val="공통비(전체)"/>
      <x:sheetName val="형틀공사"/>
      <x:sheetName val="교대(A1-A2)"/>
      <x:sheetName val="대비표(토공1안)"/>
      <x:sheetName val="몸체(460×600)"/>
      <x:sheetName val="단가조사-2"/>
      <x:sheetName val="부관맨홀조서"/>
      <x:sheetName val="품셈표"/>
      <x:sheetName val="기본사항"/>
      <x:sheetName val="투찰"/>
      <x:sheetName val="BSD (2)"/>
      <x:sheetName val="파일구성"/>
      <x:sheetName val="단가조사표 (2)"/>
      <x:sheetName val="PI"/>
      <x:sheetName val="포장직선구간"/>
      <x:sheetName val="수량산출서-2"/>
      <x:sheetName val="적용토목"/>
      <x:sheetName val="기초일위"/>
      <x:sheetName val="단중표"/>
      <x:sheetName val="코드정보"/>
      <x:sheetName val="LOPCALC"/>
      <x:sheetName val="AC포장수량"/>
      <x:sheetName val="현장근무일지 (3)"/>
      <x:sheetName val="터파기및재료"/>
      <x:sheetName val="업무분장"/>
      <x:sheetName val="Linkedin_Lead ad"/>
      <x:sheetName val="Facebook_Lead ad"/>
      <x:sheetName val="Facebook_Page Like ad"/>
      <x:sheetName val="내역서1999_8최종"/>
      <x:sheetName val="내역서1999_8최종1"/>
      <x:sheetName val="DATA1"/>
      <x:sheetName val="총(신설)"/>
      <x:sheetName val="한계원가"/>
      <x:sheetName val="내역서 "/>
      <x:sheetName val="1.설계기준"/>
      <x:sheetName val="마산방향철근집계"/>
      <x:sheetName val="단가산출서"/>
      <x:sheetName val="수량산출서"/>
      <x:sheetName val="4-3 보온 기본물량집계"/>
      <x:sheetName val="총괄표"/>
      <x:sheetName val="투찰금액"/>
      <x:sheetName val="일위대가-1"/>
      <x:sheetName val="257A1"/>
      <x:sheetName val="Total"/>
      <x:sheetName val="plan&amp;section of foundation"/>
      <x:sheetName val="design criteria"/>
      <x:sheetName val="hvac(제어동)"/>
      <x:sheetName val="골조시행"/>
      <x:sheetName val="품셈"/>
      <x:sheetName val="POOM_MOTO"/>
      <x:sheetName val="POOM_MOTO2"/>
      <x:sheetName val="맨홀(2~4)"/>
      <x:sheetName val="단면가정"/>
      <x:sheetName val="맨홀토공(3)"/>
      <x:sheetName val="수원공사비"/>
      <x:sheetName val="관급자재"/>
      <x:sheetName val="변경관급자재"/>
      <x:sheetName val="1"/>
      <x:sheetName val="ASP"/>
      <x:sheetName val="공사요율"/>
      <x:sheetName val="구조물터파기수량집계"/>
      <x:sheetName val="측구터파기공수량집계"/>
      <x:sheetName val="배수공 시멘트 및 골재량 산출"/>
      <x:sheetName val="사급자재"/>
      <x:sheetName val="재료비"/>
      <x:sheetName val="사리부설"/>
      <x:sheetName val="준공조서"/>
      <x:sheetName val="공사준공계"/>
      <x:sheetName val="준공검사보고서"/>
      <x:sheetName val="토량1-1"/>
      <x:sheetName val="일위대가서식"/>
      <x:sheetName val="부대대비"/>
      <x:sheetName val="냉연집계"/>
      <x:sheetName val="인구"/>
      <x:sheetName val="환경평가"/>
      <x:sheetName val="직공비"/>
      <x:sheetName val="덕전리"/>
      <x:sheetName val="토공집계"/>
      <x:sheetName val="(A)내역서"/>
      <x:sheetName val="중기운반자재총(구조물)"/>
      <x:sheetName val="설계예산서"/>
      <x:sheetName val="메인거더-크로스빔200연결부"/>
      <x:sheetName val="별첨"/>
      <x:sheetName val="BOX전기내역"/>
      <x:sheetName val="문학간접"/>
      <x:sheetName val="___________My_Documents_______2"/>
      <x:sheetName val="___________My_Documents_______3"/>
      <x:sheetName val="부대내역"/>
      <x:sheetName val="9GNG운반"/>
      <x:sheetName val="고창터널(고창방향)"/>
      <x:sheetName val="공종별내역서"/>
      <x:sheetName val="철거산출근거"/>
      <x:sheetName val="설계예산2"/>
      <x:sheetName val="자재단가비교표"/>
      <x:sheetName val="주요기준"/>
      <x:sheetName val="인원계획-미화"/>
      <x:sheetName val="중기"/>
      <x:sheetName val="업무용유지비실적"/>
      <x:sheetName val="단가조사서"/>
      <x:sheetName val="도장"/>
      <x:sheetName val="구분자"/>
      <x:sheetName val="토공사"/>
      <x:sheetName val="횡배수관토공수량"/>
      <x:sheetName val="사업성분석"/>
      <x:sheetName val="공사비산출내역"/>
      <x:sheetName val="AS포장복구 "/>
      <x:sheetName val="경비2내역"/>
      <x:sheetName val="XL4Poppy"/>
      <x:sheetName val="초기화면"/>
      <x:sheetName val="데이터"/>
      <x:sheetName val="Macro(전선)"/>
      <x:sheetName val="A-1"/>
      <x:sheetName val="cp1"/>
      <x:sheetName val="심사"/>
      <x:sheetName val="CAT_5"/>
      <x:sheetName val="REINF."/>
      <x:sheetName val="부대관련자료"/>
      <x:sheetName val="Output"/>
      <x:sheetName val="전기"/>
      <x:sheetName val="NP-총정리"/>
      <x:sheetName val="은행"/>
      <x:sheetName val="단가입력"/>
      <x:sheetName val="총물량"/>
      <x:sheetName val="견적공통"/>
      <x:sheetName val="STAND20"/>
      <x:sheetName val="횡배수관"/>
      <x:sheetName val="기계경비산출기준"/>
      <x:sheetName val="원가 계산"/>
      <x:sheetName val="관일"/>
      <x:sheetName val="한화금융비"/>
      <x:sheetName val="DATA입력"/>
      <x:sheetName val="지수"/>
      <x:sheetName val="평균환율-USD"/>
      <x:sheetName val="변경내역을"/>
      <x:sheetName val="공통산출근거"/>
      <x:sheetName val="깨기"/>
      <x:sheetName val="5.소모재료비"/>
      <x:sheetName val="20_10_100"/>
      <x:sheetName val="원가계산"/>
      <x:sheetName val="p2-1"/>
      <x:sheetName val="2F_회의실견적(5_14_일대)3"/>
      <x:sheetName val="_HIT-&gt;HMC_견적(3900)3"/>
      <x:sheetName val="단가_(2)3"/>
      <x:sheetName val="경율산정_XLS3"/>
      <x:sheetName val="Sheet1_(2)2"/>
      <x:sheetName val="표지_(2)2"/>
      <x:sheetName val="전차선로_물량표2"/>
      <x:sheetName val="날개수량1_52"/>
      <x:sheetName val="Customer_Databas2"/>
      <x:sheetName val="IMPEADENCE_MAP_취수장2"/>
      <x:sheetName val="PROJECT_BRIEF(EX_NEW)2"/>
      <x:sheetName val="2000전체분"/>
      <x:sheetName val="경영비율 "/>
      <x:sheetName val="플랜트 설치"/>
      <x:sheetName val="서울대규장각(가시설흙막이)"/>
      <x:sheetName val="원가계산 (2)"/>
      <x:sheetName val="7수지"/>
      <x:sheetName val="집행현황"/>
      <x:sheetName val="45,46"/>
      <x:sheetName val="98수문일위"/>
      <x:sheetName val="낙찰표"/>
      <x:sheetName val="계획집계"/>
      <x:sheetName val="용역단가"/>
      <x:sheetName val="SH.R설치"/>
      <x:sheetName val="부하계산"/>
      <x:sheetName val="관리자"/>
      <x:sheetName val="전선_및_전선관"/>
      <x:sheetName val="원가_(2)"/>
      <x:sheetName val="CT_"/>
      <x:sheetName val="3BL공동구_수량"/>
      <x:sheetName val="조도계산서_(도서)"/>
      <x:sheetName val="8_PILE__(돌출)"/>
      <x:sheetName val="_냉각수펌프"/>
      <x:sheetName val="내역서1999_8최종2"/>
      <x:sheetName val="I_설계조건"/>
      <x:sheetName val="6PILE__(돌출)"/>
      <x:sheetName val="5_연간운전비계산서"/>
      <x:sheetName val="G_R300경비"/>
      <x:sheetName val="1차_내역서"/>
      <x:sheetName val="준검_내역서"/>
      <x:sheetName val="토공(우물통,기타)_"/>
      <x:sheetName val="_내역"/>
      <x:sheetName val="3_공통공사대비"/>
      <x:sheetName val="단면_(2)"/>
      <x:sheetName val="TOWER_10TON"/>
      <x:sheetName val="원본_(4)"/>
      <x:sheetName val="1000_DB구축_부표"/>
      <x:sheetName val="Book4_xls"/>
      <x:sheetName val="내역_(2)"/>
      <x:sheetName val="일위대가총괄표_2(설치)"/>
      <x:sheetName val="1_우편집중내역서"/>
      <x:sheetName val="실행내역서_"/>
      <x:sheetName val="BSD_(2)"/>
      <x:sheetName val="단가조사표_(2)"/>
      <x:sheetName val="126_255"/>
      <x:sheetName val="Linkedin_Lead_ad"/>
      <x:sheetName val="Facebook_Lead_ad"/>
      <x:sheetName val="Facebook_Page_Like_ad"/>
      <x:sheetName val="수목데이타_"/>
      <x:sheetName val="현장근무일지_(3)"/>
      <x:sheetName val="plan&amp;section_of_foundation"/>
      <x:sheetName val="design_criteria"/>
      <x:sheetName val="5지구단위"/>
      <x:sheetName val="지구단위계획"/>
      <x:sheetName val="MSTS"/>
      <x:sheetName val="장현우\원가계산\My Documents\원가계산\원가계산"/>
    </x:sheetNames>
    <x:definedNames>
      <x:definedName name="_AHU2"/>
      <x:definedName name="_AHU222"/>
      <x:definedName name="_AHU3"/>
      <x:definedName name="AAAAAAAAAAA"/>
      <x:definedName name="ASSSS"/>
      <x:definedName name="camberWork"/>
      <x:definedName name="DADADS"/>
      <x:definedName name="DAFDAFDAFD"/>
      <x:definedName name="DSFDSFSD"/>
      <x:definedName name="DSFSFSDAFDS"/>
      <x:definedName name="DX코일"/>
      <x:definedName name="eeee"/>
      <x:definedName name="FSDFSDFDSFDSF"/>
      <x:definedName name="gfj"/>
      <x:definedName name="MACRO33"/>
      <x:definedName name="PH"/>
      <x:definedName name="psychro_hdbrh"/>
      <x:definedName name="QAAAA"/>
      <x:definedName name="rhdfid"/>
      <x:definedName name="SAFDSFSDFSDFSDF"/>
      <x:definedName name="SDDDDDD"/>
      <x:definedName name="SDFSDF"/>
      <x:definedName name="SDFSDF2"/>
      <x:definedName name="SDFSDFDSF"/>
      <x:definedName name="soy"/>
      <x:definedName name="SSSSSS"/>
      <x:definedName name="WASDASD"/>
      <x:definedName name="WSSS"/>
      <x:definedName name="WWWW"/>
      <x:definedName name="ZAAAAAAAA"/>
      <x:definedName name="공1"/>
      <x:definedName name="공2"/>
      <x:definedName name="공3"/>
      <x:definedName name="공4"/>
      <x:definedName name="공구"/>
      <x:definedName name="공정"/>
      <x:definedName name="공정1"/>
      <x:definedName name="공정21"/>
      <x:definedName name="공정4"/>
      <x:definedName name="기타자재"/>
      <x:definedName name="기타자재1"/>
      <x:definedName name="기타자재2"/>
      <x:definedName name="기타자재3"/>
      <x:definedName name="기타자재4"/>
      <x:definedName name="설계단면력요약.SAP90Work"/>
      <x:definedName name="신호기"/>
      <x:definedName name="신호기1"/>
      <x:definedName name="신호기2"/>
      <x:definedName name="신호기3"/>
      <x:definedName name="신호기4"/>
      <x:definedName name="실"/>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0"/>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0"/>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0"/>
      <x:sheetData sheetId="396" refreshError="0"/>
      <x:sheetData sheetId="397" refreshError="0"/>
      <x:sheetData sheetId="398" refreshError="0"/>
      <x:sheetData sheetId="399" refreshError="0"/>
      <x:sheetData sheetId="400" refreshError="0"/>
      <x:sheetData sheetId="401" refreshError="0"/>
      <x:sheetData sheetId="402" refreshError="0"/>
      <x:sheetData sheetId="403" refreshError="0"/>
      <x:sheetData sheetId="404" refreshError="0"/>
      <x:sheetData sheetId="405" refreshError="0"/>
      <x:sheetData sheetId="406" refreshError="0"/>
      <x:sheetData sheetId="407" refreshError="0"/>
      <x:sheetData sheetId="408" refreshError="0"/>
      <x:sheetData sheetId="409" refreshError="0"/>
      <x:sheetData sheetId="410" refreshError="0"/>
      <x:sheetData sheetId="411" refreshError="0"/>
      <x:sheetData sheetId="412" refreshError="0"/>
      <x:sheetData sheetId="413" refreshError="0"/>
      <x:sheetData sheetId="414" refreshError="0"/>
      <x:sheetData sheetId="415" refreshError="0"/>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0"/>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0"/>
      <x:sheetData sheetId="454" refreshError="0"/>
      <x:sheetData sheetId="455" refreshError="0"/>
      <x:sheetData sheetId="456" refreshError="0"/>
      <x:sheetData sheetId="457" refreshError="0"/>
      <x:sheetData sheetId="458" refreshError="0"/>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0"/>
      <x:sheetData sheetId="553" refreshError="0"/>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0"/>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0"/>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0"/>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0"/>
    </x:sheetDataSet>
  </x:externalBook>
</x:externalLink>
</file>

<file path=xl/externalLinks/externalLink11.xml><?xml version="1.0" encoding="utf-8"?>
<x:externalLink xmlns:r="http://schemas.openxmlformats.org/officeDocument/2006/relationships" xmlns:c="http://schemas.openxmlformats.org/drawingml/2006/chart" xmlns:x="http://schemas.openxmlformats.org/spreadsheetml/2006/main">
  <x:externalBook r:id="rId1">
    <x:sheetNames>
      <x:sheetName val="input data"/>
      <x:sheetName val="통합"/>
      <x:sheetName val="철근단면적"/>
      <x:sheetName val="내민받침"/>
    </x:sheetNames>
    <x:sheetDataSet>
      <x:sheetData sheetId="0" refreshError="1"/>
      <x:sheetData sheetId="1" refreshError="1"/>
      <x:sheetData sheetId="2" refreshError="1"/>
      <x:sheetData sheetId="3" refreshError="1"/>
    </x:sheetDataSet>
  </x:externalBook>
</x:externalLink>
</file>

<file path=xl/externalLinks/externalLink12.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철근단면적"/>
      <x:sheetName val="공칭철근단면적,충격계수"/>
      <x:sheetName val="말뚝본체검토"/>
      <x:sheetName val="Sheet8"/>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13.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변압기용량"/>
      <x:sheetName val="전압조건"/>
      <x:sheetName val="전압(성남)"/>
      <x:sheetName val="부하조건"/>
      <x:sheetName val="부하(성남)"/>
      <x:sheetName val="일위대가(계측기설치)"/>
      <x:sheetName val="조도계산서 (도서)"/>
      <x:sheetName val="집계"/>
      <x:sheetName val="#REF"/>
      <x:sheetName val="제직재"/>
      <x:sheetName val="직노"/>
      <x:sheetName val="설직재-1"/>
      <x:sheetName val="기본일위"/>
      <x:sheetName val="패널"/>
      <x:sheetName val="경산"/>
      <x:sheetName val="내역서2안"/>
      <x:sheetName val="실행내역"/>
      <x:sheetName val="기계공사"/>
      <x:sheetName val="공사비총"/>
      <x:sheetName val="을 2"/>
      <x:sheetName val="Y-WORK"/>
      <x:sheetName val="Oper Amount"/>
      <x:sheetName val="날개벽수량표"/>
      <x:sheetName val="6PILE  (돌출)"/>
      <x:sheetName val="금액내역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14.xml><?xml version="1.0" encoding="utf-8"?>
<x:externalLink xmlns:r="http://schemas.openxmlformats.org/officeDocument/2006/relationships" xmlns:c="http://schemas.openxmlformats.org/drawingml/2006/chart" xmlns:x="http://schemas.openxmlformats.org/spreadsheetml/2006/main">
  <x:externalBook r:id="rId1">
    <x:sheetNames>
      <x:sheetName val="표지(승달문예회관)"/>
      <x:sheetName val="변압기용량"/>
      <x:sheetName val="발전기"/>
      <x:sheetName val="발전기부하"/>
      <x:sheetName val="축전지"/>
      <x:sheetName val="전압조건"/>
      <x:sheetName val="전압강하계산서"/>
      <x:sheetName val="부하조건"/>
      <x:sheetName val="부하계산서"/>
      <x:sheetName val="부하(성남)"/>
      <x:sheetName val="일위대가(계측기설치)"/>
      <x:sheetName val="6PILE  (돌출)"/>
      <x:sheetName val="기계공사"/>
      <x:sheetName val="공사비총"/>
      <x:sheetName val="조명시설"/>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15.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일반관리및이윤율"/>
      <x:sheetName val="내역서"/>
      <x:sheetName val="N賃率-職"/>
      <x:sheetName val="I一般比"/>
      <x:sheetName val="#REF"/>
      <x:sheetName val="서울시CCTV"/>
      <x:sheetName val="부하계산서"/>
      <x:sheetName val="예정(3)"/>
      <x:sheetName val="수량산출"/>
      <x:sheetName val="부하(성남)"/>
      <x:sheetName val="집계"/>
      <x:sheetName val="패널"/>
      <x:sheetName val="직노"/>
      <x:sheetName val="경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직재"/>
      <x:sheetName val="제간재"/>
      <x:sheetName val="제금형"/>
      <x:sheetName val="제작업설"/>
      <x:sheetName val="제노무1"/>
      <x:sheetName val="제노맨홀"/>
      <x:sheetName val="제노무2"/>
      <x:sheetName val="제절단"/>
      <x:sheetName val="제-노임"/>
      <x:sheetName val="I一般比"/>
      <x:sheetName val="일위"/>
      <x:sheetName val="내역서"/>
      <x:sheetName val="N賃率-職"/>
      <x:sheetName val="직재"/>
      <x:sheetName val="증감대비"/>
      <x:sheetName val="#REF"/>
      <x:sheetName val="제경집계"/>
      <x:sheetName val="Sheet1"/>
      <x:sheetName val="견적을지"/>
      <x:sheetName val="DATA"/>
      <x:sheetName val="데이타"/>
      <x:sheetName val="갑지"/>
      <x:sheetName val="집계표"/>
      <x:sheetName val="J直材4"/>
      <x:sheetName val="견적대비"/>
      <x:sheetName val="준검 내역서"/>
      <x:sheetName val="단"/>
      <x:sheetName val="단가"/>
      <x:sheetName val="암거단위-1련"/>
      <x:sheetName val="토목"/>
      <x:sheetName val="서울시신호"/>
      <x:sheetName val="노임변동률"/>
      <x:sheetName val="직노"/>
      <x:sheetName val="관급"/>
      <x:sheetName val="식재인부"/>
      <x:sheetName val="현장관리비"/>
      <x:sheetName val="9811"/>
      <x:sheetName val="단가표"/>
      <x:sheetName val="납부서"/>
      <x:sheetName val="소일위대가코드표"/>
      <x:sheetName val="경율산정.XLS"/>
      <x:sheetName val="MS"/>
      <x:sheetName val="별첨 #1-1. 각기능별개발원가"/>
      <x:sheetName val="단위일위"/>
      <x:sheetName val="회관내역"/>
      <x:sheetName val="회관내역 (2)"/>
      <x:sheetName val="공동내역"/>
      <x:sheetName val="공동내역 (2)"/>
      <x:sheetName val="쉼터내역"/>
      <x:sheetName val="쉼터내역 (2)"/>
      <x:sheetName val="변경내역"/>
      <x:sheetName val="직접인건비"/>
      <x:sheetName val="직접경비"/>
      <x:sheetName val="단가 "/>
      <x:sheetName val="일위대가 (PM)"/>
      <x:sheetName val="노임"/>
      <x:sheetName val="간선"/>
      <x:sheetName val="발전기"/>
      <x:sheetName val="DUT-BAT1"/>
      <x:sheetName val="전기자료"/>
      <x:sheetName val="도체종-상수표"/>
      <x:sheetName val="SP-B1"/>
      <x:sheetName val="1.우편집중내역서"/>
      <x:sheetName val="관급_File"/>
      <x:sheetName val="원가 (2)"/>
      <x:sheetName val="기초일위"/>
      <x:sheetName val="시설일위"/>
      <x:sheetName val="조명일위"/>
      <x:sheetName val="2.대외공문"/>
      <x:sheetName val="일위대가"/>
      <x:sheetName val="기본일위"/>
      <x:sheetName val="중기조종사 단위단가"/>
      <x:sheetName val="토목주소"/>
      <x:sheetName val="기기리스트"/>
      <x:sheetName val="수량산출"/>
      <x:sheetName val="밸브설치"/>
      <x:sheetName val="내역"/>
      <x:sheetName val="기계경비단가"/>
      <x:sheetName val="부하계산서"/>
      <x:sheetName val="대비"/>
      <x:sheetName val="참조"/>
      <x:sheetName val="Sheet14"/>
      <x:sheetName val="Sheet13"/>
      <x:sheetName val="입력변수"/>
      <x:sheetName val="홍보비디오"/>
      <x:sheetName val="공사비"/>
      <x:sheetName val="입찰안"/>
      <x:sheetName val="지하"/>
      <x:sheetName val="정부노임총괄"/>
      <x:sheetName val="소요자재"/>
      <x:sheetName val="조명시설"/>
      <x:sheetName val="발주설계서(당초)"/>
      <x:sheetName val="노무비"/>
      <x:sheetName val="시화점실행"/>
      <x:sheetName val="인건-측정"/>
      <x:sheetName val="물가"/>
      <x:sheetName val="표지"/>
      <x:sheetName val="부대설비단가"/>
      <x:sheetName val="준검_내역서"/>
      <x:sheetName val="패널"/>
      <x:sheetName val="중기사용료산출근거"/>
      <x:sheetName val="단가 및 재료비"/>
      <x:sheetName val="자료"/>
      <x:sheetName val="시행후면적"/>
      <x:sheetName val="수지예산"/>
      <x:sheetName val="6PILE  (돌출)"/>
      <x:sheetName val="예정(3)"/>
      <x:sheetName val="연부97-1"/>
      <x:sheetName val="갑지1"/>
      <x:sheetName val="기존단가 (2)"/>
      <x:sheetName val="부하(성남)"/>
      <x:sheetName val="sw1"/>
      <x:sheetName val="설계명세서"/>
      <x:sheetName val="실행내역서 "/>
      <x:sheetName val="계수시트"/>
      <x:sheetName val="직급별"/>
      <x:sheetName val="SORCE1"/>
      <x:sheetName val="대로근거"/>
      <x:sheetName val="날개벽"/>
      <x:sheetName val="APT"/>
      <x:sheetName val="이름정의"/>
      <x:sheetName val="금액내역서"/>
      <x:sheetName val="3지구단위"/>
      <x:sheetName val="XL4Poppy"/>
      <x:sheetName val="기계경비(시간당)"/>
      <x:sheetName val="램머"/>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0"/>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Set>
  </x:externalBook>
</x:externalLink>
</file>

<file path=xl/externalLinks/externalLink17.xml><?xml version="1.0" encoding="utf-8"?>
<x:externalLink xmlns:r="http://schemas.openxmlformats.org/officeDocument/2006/relationships" xmlns:c="http://schemas.openxmlformats.org/drawingml/2006/chart" xmlns:x="http://schemas.openxmlformats.org/spreadsheetml/2006/main">
  <x:externalBook r:id="rId1">
    <x:sheetNames>
      <x:sheetName val="6PILE  (돌출)"/>
      <x:sheetName val="견적을지"/>
      <x:sheetName val="설계산출표지"/>
      <x:sheetName val="직노"/>
      <x:sheetName val="목표세부명세"/>
      <x:sheetName val="약품공급2"/>
      <x:sheetName val="내역서"/>
      <x:sheetName val="도"/>
      <x:sheetName val="노무비단가"/>
      <x:sheetName val="터파기및재료"/>
      <x:sheetName val="SG"/>
      <x:sheetName val="J直材4"/>
      <x:sheetName val="#REF"/>
      <x:sheetName val="직재"/>
      <x:sheetName val="원가계산서"/>
      <x:sheetName val="설계명세서(선로)"/>
      <x:sheetName val="1.설계기준"/>
      <x:sheetName val="제직재"/>
      <x:sheetName val="설직재-1"/>
      <x:sheetName val="제-노임"/>
      <x:sheetName val="물가시세"/>
      <x:sheetName val="노임단가"/>
      <x:sheetName val="I一般比"/>
      <x:sheetName val="호남2"/>
      <x:sheetName val="인건비"/>
      <x:sheetName val="실행철강하도"/>
      <x:sheetName val="부하계산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Set>
  </x:externalBook>
</x:externalLink>
</file>

<file path=xl/externalLinks/externalLink18.xml><?xml version="1.0" encoding="utf-8"?>
<x:externalLink xmlns:r="http://schemas.openxmlformats.org/officeDocument/2006/relationships" xmlns:c="http://schemas.openxmlformats.org/drawingml/2006/chart" xmlns:x="http://schemas.openxmlformats.org/spreadsheetml/2006/main">
  <x:externalBook r:id="rId1">
    <x:sheetNames>
      <x:sheetName val="공사비증감(2)"/>
      <x:sheetName val="시행변경사유서"/>
      <x:sheetName val="사업개요"/>
      <x:sheetName val="DOJANGB (2)"/>
      <x:sheetName val="자재56"/>
      <x:sheetName val="보완순공사"/>
      <x:sheetName val="보완총괄"/>
      <x:sheetName val="토목공사 (2)"/>
      <x:sheetName val="토목총괄표 (2)"/>
      <x:sheetName val="만경강전체총괄 (2)"/>
      <x:sheetName val="전기총괄내뎍"/>
      <x:sheetName val="목 차"/>
      <x:sheetName val="년도별증감"/>
      <x:sheetName val="공사감독비"/>
      <x:sheetName val="수지예산서"/>
      <x:sheetName val="표지"/>
      <x:sheetName val="증감총괄"/>
      <x:sheetName val="토목내역서"/>
      <x:sheetName val="증감내역"/>
      <x:sheetName val="이동조서"/>
      <x:sheetName val="이동조서 (2)"/>
      <x:sheetName val="만경강전체총괄"/>
      <x:sheetName val="계획보완내역"/>
      <x:sheetName val="공사비총"/>
      <x:sheetName val="기계공사"/>
      <x:sheetName val="토목총괄표"/>
      <x:sheetName val="토목공사"/>
      <x:sheetName val="문비홈공사"/>
      <x:sheetName val="건축공사"/>
      <x:sheetName val="만경99-기계"/>
      <x:sheetName val="만경99-토목"/>
      <x:sheetName val="만경98"/>
      <x:sheetName val="만경97"/>
      <x:sheetName val="만경96"/>
      <x:sheetName val="만경95"/>
      <x:sheetName val="자재55"/>
      <x:sheetName val="자재단가"/>
      <x:sheetName val="철철"/>
      <x:sheetName val="토공-1"/>
      <x:sheetName val="DOJANGB"/>
      <x:sheetName val="GYUNGBI"/>
      <x:sheetName val="ILDEGA"/>
      <x:sheetName val="JAJEBI"/>
      <x:sheetName val="INGEONB"/>
      <x:sheetName val="JANGBI"/>
      <x:sheetName val="JANGBIC"/>
      <x:sheetName val="SANCHUL"/>
      <x:sheetName val="SOMOJAJ"/>
      <x:sheetName val="재료비"/>
      <x:sheetName val="소포내역 (2)"/>
      <x:sheetName val="공사비"/>
      <x:sheetName val="제직재"/>
      <x:sheetName val="설직재-1"/>
      <x:sheetName val="제-노임"/>
      <x:sheetName val="단"/>
      <x:sheetName val="일위대가"/>
      <x:sheetName val="시행후면적"/>
      <x:sheetName val="수지예산"/>
      <x:sheetName val="6PILE  (돌출)"/>
      <x:sheetName val="대치판정"/>
      <x:sheetName val="일위대가(계측기설치)"/>
      <x:sheetName val="직재"/>
      <x:sheetName val="연돌일위집계"/>
      <x:sheetName val="LEGEND"/>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Set>
  </x:externalBook>
</x:externalLink>
</file>

<file path=xl/externalLinks/externalLink19.xml><?xml version="1.0" encoding="utf-8"?>
<x:externalLink xmlns:r="http://schemas.openxmlformats.org/officeDocument/2006/relationships" xmlns:c="http://schemas.openxmlformats.org/drawingml/2006/chart" xmlns:x="http://schemas.openxmlformats.org/spreadsheetml/2006/main">
  <x:externalBook r:id="rId1">
    <x:sheetNames>
      <x:sheetName val="금액내역서"/>
      <x:sheetName val="정SW(원)"/>
      <x:sheetName val="직재"/>
      <x:sheetName val="발신정보"/>
      <x:sheetName val="#REF"/>
      <x:sheetName val="백암비스타내역"/>
      <x:sheetName val="I一般比"/>
      <x:sheetName val="산출집계표"/>
      <x:sheetName val="중기사용료"/>
      <x:sheetName val="한강운반비"/>
      <x:sheetName val="일위대가(4층원격)"/>
      <x:sheetName val="일위대가"/>
      <x:sheetName val="일위대가목록"/>
      <x:sheetName val="N賃率-職"/>
      <x:sheetName val="내역서"/>
      <x:sheetName val="집계"/>
      <x:sheetName val="직노"/>
      <x:sheetName val="기본일위"/>
      <x:sheetName val="내역서2안"/>
      <x:sheetName val="실행내역"/>
      <x:sheetName val="을"/>
      <x:sheetName val="토공사B동추가"/>
      <x:sheetName val="수량산출"/>
      <x:sheetName val="J直材4"/>
      <x:sheetName val="설직재-1"/>
      <x:sheetName val="일위"/>
      <x:sheetName val="제직재"/>
      <x:sheetName val="패널"/>
      <x:sheetName val="홍보비디오"/>
      <x:sheetName val="경산"/>
      <x:sheetName val="U-TYPE(1)"/>
      <x:sheetName val="1ST"/>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20.xml><?xml version="1.0" encoding="utf-8"?>
<x:externalLink xmlns:r="http://schemas.openxmlformats.org/officeDocument/2006/relationships" xmlns:c="http://schemas.openxmlformats.org/drawingml/2006/chart" xmlns:x="http://schemas.openxmlformats.org/spreadsheetml/2006/main">
  <x:externalBook r:id="rId1">
    <x:sheetNames>
      <x:sheetName val="원가계산"/>
      <x:sheetName val="기계도급공사비집계표"/>
      <x:sheetName val="사급자재비"/>
      <x:sheetName val="장비설치비"/>
      <x:sheetName val="배관자재비"/>
      <x:sheetName val="배관설치비"/>
      <x:sheetName val="관급자재비"/>
      <x:sheetName val="시운전비"/>
      <x:sheetName val="일위대가목차"/>
      <x:sheetName val="일위표"/>
      <x:sheetName val="장비단가비교표 "/>
      <x:sheetName val="단가조사서"/>
      <x:sheetName val="인건비"/>
      <x:sheetName val="1.전처리BM"/>
      <x:sheetName val="2. 1차처리BM"/>
      <x:sheetName val="3. 방류BM"/>
      <x:sheetName val="4.슬러지처리BM"/>
      <x:sheetName val="5.기타BM"/>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21.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통합 문서1"/>
    </x:sheetNames>
    <x:definedNames>
      <x:definedName name="_1Module4_.Macro3"/>
      <x:definedName name="_2Module4_.Macro3"/>
      <x:definedName name="_3Module4_.Macro3"/>
      <x:definedName name="_3Module6_.Macro4"/>
      <x:definedName name="_4Module4_.Macro3"/>
      <x:definedName name="_4Module6_.Macro4"/>
      <x:definedName name="_5Module6_.Macro4"/>
      <x:definedName name="_6Module6_.Macro4"/>
      <x:definedName name="_7Module6_.Macro4"/>
      <x:definedName name="_8Module6_.Macro4"/>
      <x:definedName name="AKDJFJ"/>
      <x:definedName name="DAFADFADFAFD"/>
      <x:definedName name="DDFSAFASFSAFA"/>
      <x:definedName name="DKFKDJFKKDKJKE"/>
      <x:definedName name="GKAQOR"/>
      <x:definedName name="SDAFDFSDFD"/>
      <x:definedName name="강원도"/>
      <x:definedName name="나라만세"/>
      <x:definedName name="러시아"/>
      <x:definedName name="어ㅏ이ㅓㅏ아"/>
      <x:definedName name="우일전기"/>
      <x:definedName name="이일전기"/>
      <x:definedName name="하하하하하"/>
      <x:definedName name="함백"/>
    </x:definedNames>
    <x:sheetDataSet>
      <x:sheetData sheetId="0" refreshError="0"/>
      <x:sheetData sheetId="1" refreshError="1"/>
    </x:sheetDataSet>
  </x:externalBook>
</x:externalLink>
</file>

<file path=xl/externalLinks/externalLink22.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공사 총괄표 "/>
      <x:sheetName val="전기공사"/>
      <x:sheetName val="전등전열공사"/>
      <x:sheetName val="전화.TV공사"/>
      <x:sheetName val="소방공사-도급"/>
      <x:sheetName val="cctv,중계공사"/>
      <x:sheetName val="중계펌프장-도급"/>
      <x:sheetName val="계장공사-도급"/>
      <x:sheetName val="일위대가(전기)"/>
      <x:sheetName val="일위대가(통신)"/>
      <x:sheetName val="일위대가(계장)"/>
      <x:sheetName val="견적대비표(공사)"/>
      <x:sheetName val="단가대비표"/>
      <x:sheetName val="Sheet14"/>
      <x:sheetName val="Sheet15"/>
      <x:sheetName val="Sheet16"/>
      <x:sheetName val="#REF"/>
      <x:sheetName val="직재"/>
      <x:sheetName val="일위대가(계측기설치)"/>
      <x:sheetName val="여과지동"/>
      <x:sheetName val="기초자료"/>
      <x:sheetName val="터널조도"/>
      <x:sheetName val="구례시"/>
      <x:sheetName val="단면치수"/>
      <x:sheetName val="I一般比"/>
      <x:sheetName val="C-노임단가"/>
      <x:sheetName val="금액내역서"/>
      <x:sheetName val="호표"/>
      <x:sheetName val="내역서"/>
      <x:sheetName val="Macro(차단기)"/>
      <x:sheetName val="관급단가"/>
      <x:sheetName val="약품설비"/>
      <x:sheetName val="약품공급2"/>
      <x:sheetName val="내역서(전기)"/>
      <x:sheetName val="공사비집계"/>
      <x:sheetName val="화재 탐지 설비"/>
      <x:sheetName val="노무비단가"/>
      <x:sheetName val="집계표"/>
      <x:sheetName val="자재단가"/>
      <x:sheetName val="1단계"/>
      <x:sheetName val="T형( 파일기초) 공현1교"/>
      <x:sheetName val="전기단가조사서"/>
      <x:sheetName val="5.단가대비표"/>
      <x:sheetName val="내역"/>
      <x:sheetName val="원하대비"/>
      <x:sheetName val="원도급"/>
      <x:sheetName val="하도급"/>
      <x:sheetName val="목록"/>
      <x:sheetName val="7.단가대비표"/>
      <x:sheetName val="CT"/>
      <x:sheetName val="일위대가(가설)"/>
      <x:sheetName val="물가대비표"/>
      <x:sheetName val="Sheet6"/>
      <x:sheetName val="우성교간선"/>
      <x:sheetName val="JUCKEYK"/>
      <x:sheetName val="운반공"/>
      <x:sheetName val="대치판정"/>
      <x:sheetName val="ABUT수량-A1"/>
      <x:sheetName val="요약&amp;결과"/>
      <x:sheetName val="단가"/>
      <x:sheetName val="제잡비"/>
      <x:sheetName val="충주"/>
      <x:sheetName val="을"/>
      <x:sheetName val="공사비증감"/>
      <x:sheetName val="품셈TABLE"/>
      <x:sheetName val="일위대가"/>
      <x:sheetName val="위치조서"/>
      <x:sheetName val="용량(1-2)"/>
      <x:sheetName val="서울대규장각(가시설흙막이)"/>
      <x:sheetName val="원가서"/>
      <x:sheetName val="터파기및재료"/>
      <x:sheetName val="총괄집계표"/>
      <x:sheetName val="참조"/>
      <x:sheetName val="기본단가표"/>
      <x:sheetName val="임시공사건"/>
      <x:sheetName val="실행철강하도"/>
      <x:sheetName val="노임단가"/>
      <x:sheetName val="현장관리비"/>
      <x:sheetName val="대비2"/>
      <x:sheetName val="Sheet1"/>
      <x:sheetName val="D"/>
      <x:sheetName val="Sheet3"/>
      <x:sheetName val="Y-WORK"/>
      <x:sheetName val="단위수량"/>
      <x:sheetName val="원가계산서"/>
      <x:sheetName val="개요"/>
      <x:sheetName val="Sens&amp;Anal"/>
      <x:sheetName val="b_balju"/>
      <x:sheetName val="배관배선 단가조사"/>
      <x:sheetName val="일위대가집계"/>
      <x:sheetName val="노무비"/>
      <x:sheetName val="총공사내역서"/>
      <x:sheetName val="물가시세"/>
      <x:sheetName val="토목수량산출서 (3)"/>
      <x:sheetName val="시화점실행"/>
      <x:sheetName val="const."/>
      <x:sheetName val="건축공사"/>
      <x:sheetName val="산출내역서집계표"/>
      <x:sheetName val="입찰안"/>
      <x:sheetName val="간선토공재집"/>
      <x:sheetName val="지선토공재집"/>
      <x:sheetName val="점상송수토공"/>
      <x:sheetName val="정암송수토공"/>
      <x:sheetName val="공량산출서"/>
      <x:sheetName val="내역서2안"/>
      <x:sheetName val="자재일위(경)"/>
      <x:sheetName val="보할"/>
      <x:sheetName val="신우"/>
      <x:sheetName val="일위대가(1)"/>
      <x:sheetName val="Zip_Code"/>
      <x:sheetName val="工완성공사율"/>
      <x:sheetName val="노임"/>
      <x:sheetName val="8.석축단위(H=1.5M)"/>
      <x:sheetName val="우수"/>
      <x:sheetName val="재료값"/>
      <x:sheetName val="하수급견적대비"/>
      <x:sheetName val="관거공사비"/>
      <x:sheetName val="지급자재"/>
      <x:sheetName val="가설공사비"/>
      <x:sheetName val="공사개요"/>
      <x:sheetName val="물가자료"/>
      <x:sheetName val="LU"/>
      <x:sheetName val="인건비"/>
      <x:sheetName val="운반비요율"/>
      <x:sheetName val="골조시행"/>
      <x:sheetName val="설비"/>
      <x:sheetName val="노무,재료"/>
      <x:sheetName val="중기조종사 단위단가"/>
      <x:sheetName val="장비단가"/>
      <x:sheetName val="기둥(원형)"/>
      <x:sheetName val="일위대가(여기까지)"/>
      <x:sheetName val="6PILE  (돌출)"/>
      <x:sheetName val="참고사항"/>
      <x:sheetName val="산출근거"/>
      <x:sheetName val="노임 단가"/>
      <x:sheetName val="양여간철거합산"/>
      <x:sheetName val="여A1"/>
      <x:sheetName val="수량산출"/>
      <x:sheetName val="DATA"/>
      <x:sheetName val="수량산출서"/>
      <x:sheetName val="PNLIST"/>
      <x:sheetName val="단가대비표(SYS)"/>
      <x:sheetName val="입고장부 (4)"/>
      <x:sheetName val="조건표"/>
      <x:sheetName val="일위대가목차"/>
      <x:sheetName val="WORK"/>
      <x:sheetName val="Sheet9"/>
      <x:sheetName val="계산"/>
      <x:sheetName val="표지"/>
      <x:sheetName val="9GNG운반"/>
      <x:sheetName val="날개벽수량표"/>
      <x:sheetName val="견적서을지"/>
      <x:sheetName val="대가표(품셈)"/>
      <x:sheetName val="옥외외등집계표"/>
      <x:sheetName val="집 계 표"/>
      <x:sheetName val="망미"/>
      <x:sheetName val="피벗테이블데이터분석"/>
      <x:sheetName val="평균높이산출근거"/>
      <x:sheetName val="횡배수관위치조서"/>
      <x:sheetName val="시운전연료비"/>
      <x:sheetName val="포장공"/>
      <x:sheetName val="단위단가"/>
      <x:sheetName val="중동상가"/>
      <x:sheetName val="배수공"/>
      <x:sheetName val="DESIGN_CRETERIA"/>
      <x:sheetName val="과천MAIN"/>
      <x:sheetName val="내역서(기성청구)"/>
      <x:sheetName val="유기공정"/>
      <x:sheetName val="제경비율"/>
      <x:sheetName val="수로단위수량"/>
      <x:sheetName val="포장(수량)-관로부"/>
      <x:sheetName val="자재운반단가일람표"/>
      <x:sheetName val="Sheet2"/>
      <x:sheetName val="3련 BOX"/>
      <x:sheetName val="제1장-5"/>
      <x:sheetName val="BOX-1510"/>
      <x:sheetName val="환율change"/>
      <x:sheetName val="INPUT"/>
      <x:sheetName val="토사(PE)"/>
      <x:sheetName val="유림골조"/>
      <x:sheetName val="총괄표"/>
      <x:sheetName val="__MAIN"/>
      <x:sheetName val="YES-T"/>
      <x:sheetName val="역무용(산출)"/>
      <x:sheetName val="철거수량(전송)"/>
      <x:sheetName val="을(1차)"/>
      <x:sheetName val="제4절-1"/>
      <x:sheetName val="현장별"/>
      <x:sheetName val="PROJECT BRIEF"/>
      <x:sheetName val="969910( R)"/>
      <x:sheetName val="기초코드"/>
      <x:sheetName val="계화총괄"/>
      <x:sheetName val="계화배수(3대)"/>
      <x:sheetName val="경"/>
      <x:sheetName val="Rack별표준물량"/>
      <x:sheetName val="샘플표지"/>
      <x:sheetName val="굴착깊이(주배관)"/>
      <x:sheetName val="수안보-MBR1"/>
      <x:sheetName val="기계공사"/>
      <x:sheetName val="공사비총"/>
      <x:sheetName val="BSD (2)"/>
      <x:sheetName val="재료비"/>
      <x:sheetName val="사전공사"/>
      <x:sheetName val="공종별공사내용 "/>
      <x:sheetName val="건설산출"/>
      <x:sheetName val="IT-BAT"/>
      <x:sheetName val=" "/>
      <x:sheetName val=" HIT-&gt;HMC 견적(3900)"/>
      <x:sheetName val="기계경비산출기준"/>
      <x:sheetName val="20관리비율"/>
      <x:sheetName val="한강운반비"/>
      <x:sheetName val="96보완계획7.12"/>
      <x:sheetName val="영동(D)"/>
      <x:sheetName val="플랜트 설치"/>
      <x:sheetName val="온도보정계수"/>
      <x:sheetName val="단가표"/>
      <x:sheetName val="이토변실(A3-LINE)"/>
      <x:sheetName val="일위"/>
      <x:sheetName val="배수관연장조서"/>
      <x:sheetName val="단가 및 재료비"/>
      <x:sheetName val="단가산출2"/>
      <x:sheetName val="단가산출1"/>
      <x:sheetName val="중기사용료산출근거"/>
      <x:sheetName val="본사인상전"/>
      <x:sheetName val="기기공수"/>
      <x:sheetName val="설직재-1"/>
      <x:sheetName val="추가예산"/>
      <x:sheetName val="울산"/>
      <x:sheetName val="사다리"/>
      <x:sheetName val="공사비"/>
      <x:sheetName val="Controls"/>
      <x:sheetName val="견적서 N"/>
      <x:sheetName val="내역서적용수량"/>
      <x:sheetName val="NO.3.PTA PLANT SD COST"/>
      <x:sheetName val="N賃率-職"/>
      <x:sheetName val="예가표"/>
      <x:sheetName val="산출내역서"/>
      <x:sheetName val="총괄내역서"/>
      <x:sheetName val="TSC배분"/>
      <x:sheetName val="차액보증"/>
      <x:sheetName val="신천3호용수로"/>
      <x:sheetName val="FCS"/>
      <x:sheetName val="단가산출"/>
      <x:sheetName val="메뉴"/>
      <x:sheetName val="부하계산서"/>
      <x:sheetName val="입력시트"/>
      <x:sheetName val="Table"/>
      <x:sheetName val="정보매체A동"/>
      <x:sheetName val="부대비율"/>
      <x:sheetName val="부대내역"/>
      <x:sheetName val="1호인버트수량"/>
      <x:sheetName val="SORCE1"/>
      <x:sheetName val="가시설단위수량"/>
      <x:sheetName val="Xunit (단위환산)"/>
      <x:sheetName val="변경서식"/>
      <x:sheetName val="빌딩 안내"/>
      <x:sheetName val="철근집계표"/>
      <x:sheetName val="98연계표"/>
      <x:sheetName val="견적-내역"/>
      <x:sheetName val="Sheet7"/>
      <x:sheetName val="VXXXXX"/>
      <x:sheetName val="월별수입"/>
      <x:sheetName val="제조노임"/>
      <x:sheetName val="순성토"/>
      <x:sheetName val="_REF"/>
      <x:sheetName val="유동표"/>
      <x:sheetName val="장흥-을지"/>
      <x:sheetName val="2000전체분"/>
      <x:sheetName val="2000년1차"/>
      <x:sheetName val="단가산출서"/>
      <x:sheetName val="Data&amp;Result"/>
      <x:sheetName val="납부서"/>
      <x:sheetName val="환산"/>
      <x:sheetName val="기본사항"/>
      <x:sheetName val="입력"/>
      <x:sheetName val="TEMP1"/>
      <x:sheetName val="TEMP2"/>
      <x:sheetName val="BS"/>
      <x:sheetName val="PL"/>
      <x:sheetName val="BOQ.vts"/>
      <x:sheetName val="설계예산서"/>
      <x:sheetName val="주경기-오배수"/>
      <x:sheetName val="PAINT"/>
      <x:sheetName val="견적"/>
      <x:sheetName val="선급금신청서"/>
      <x:sheetName val="DATE"/>
      <x:sheetName val="5.정산서"/>
      <x:sheetName val="옥외등신설"/>
      <x:sheetName val="저케CV22신설"/>
      <x:sheetName val="저케CV38신설"/>
      <x:sheetName val="저케CV8신설"/>
      <x:sheetName val="접지3종"/>
      <x:sheetName val="Proposal"/>
      <x:sheetName val="XL4Poppy"/>
      <x:sheetName val="청천내"/>
      <x:sheetName val="LD"/>
      <x:sheetName val="예산조서"/>
      <x:sheetName val="데이타"/>
      <x:sheetName val="3.공통공사대비"/>
      <x:sheetName val="Macro(전선)"/>
      <x:sheetName val="일반수량"/>
      <x:sheetName val="ELECTRIC"/>
      <x:sheetName val="SCHEDULE"/>
      <x:sheetName val="CTEMCOST"/>
      <x:sheetName val="FLANGE"/>
      <x:sheetName val="현황CODE"/>
      <x:sheetName val="손익현황"/>
      <x:sheetName val="BOX"/>
      <x:sheetName val="외자배분"/>
      <x:sheetName val="외자내역"/>
      <x:sheetName val="기성금내역서"/>
      <x:sheetName val="인원표"/>
      <x:sheetName val="LOPCALC"/>
      <x:sheetName val="케이블류 OLD"/>
      <x:sheetName val="갑"/>
      <x:sheetName val="빗물받이(910-510-410)"/>
      <x:sheetName val="착공내역서"/>
      <x:sheetName val="하도급원가계산총괄표(식재)"/>
      <x:sheetName val="단중표"/>
      <x:sheetName val="기초단가"/>
      <x:sheetName val="청주-교대(A1)"/>
      <x:sheetName val="자재목록"/>
      <x:sheetName val="중기목록"/>
      <x:sheetName val="COPING"/>
      <x:sheetName val="POOM_MOTO"/>
      <x:sheetName val="POOM_MOTO2"/>
      <x:sheetName val="DATA1"/>
      <x:sheetName val="조건"/>
      <x:sheetName val="내역표지"/>
      <x:sheetName val="1.변압기용량"/>
      <x:sheetName val="수량집계"/>
      <x:sheetName val="환경평가"/>
      <x:sheetName val="인구"/>
      <x:sheetName val="기계경비(시간당)"/>
      <x:sheetName val="CT(General)"/>
      <x:sheetName val="자료"/>
      <x:sheetName val="밸브설치"/>
      <x:sheetName val="두앙"/>
      <x:sheetName val="토공정보"/>
      <x:sheetName val="2"/>
      <x:sheetName val="EP0618"/>
      <x:sheetName val="5.전사투자계획종함안"/>
      <x:sheetName val="조명시설"/>
      <x:sheetName val="입력쉬트"/>
      <x:sheetName val="Sheet5"/>
      <x:sheetName val="주차구획선수량"/>
      <x:sheetName val="오버레이산출근거"/>
      <x:sheetName val="COVER"/>
      <x:sheetName val="NOMUBI"/>
      <x:sheetName val="sw1"/>
      <x:sheetName val="운동장 (2)"/>
      <x:sheetName val="2.대외공문"/>
      <x:sheetName val="인건-측정"/>
      <x:sheetName val="Macro1"/>
      <x:sheetName val="연습"/>
      <x:sheetName val="설계조건"/>
      <x:sheetName val="30신설일위대가"/>
      <x:sheetName val="30집계표"/>
      <x:sheetName val="단가조사서"/>
      <x:sheetName val="기계경비"/>
      <x:sheetName val="일위목록"/>
      <x:sheetName val="품셈총괄표"/>
      <x:sheetName val="출자한도"/>
      <x:sheetName val="원가"/>
      <x:sheetName val="6호기"/>
      <x:sheetName val="집수정현황"/>
      <x:sheetName val="우석문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Set>
  </x:externalBook>
</x:externalLink>
</file>

<file path=xl/externalLinks/externalLink23.xml><?xml version="1.0" encoding="utf-8"?>
<x:externalLink xmlns:r="http://schemas.openxmlformats.org/officeDocument/2006/relationships" xmlns:c="http://schemas.openxmlformats.org/drawingml/2006/chart" xmlns:x="http://schemas.openxmlformats.org/spreadsheetml/2006/main">
  <x:externalBook r:id="rId1">
    <x:sheetNames>
      <x:sheetName val="공문"/>
      <x:sheetName val="목표세부명세"/>
      <x:sheetName val="6PILE  (돌출)"/>
      <x:sheetName val="#REF"/>
      <x:sheetName val="4월실적"/>
      <x:sheetName val="자동제어"/>
      <x:sheetName val="예가표"/>
      <x:sheetName val="금액내역서"/>
      <x:sheetName val="노임이"/>
      <x:sheetName val="7 (2)"/>
      <x:sheetName val="노임단가"/>
      <x:sheetName val="내역"/>
      <x:sheetName val="갑지1"/>
      <x:sheetName val="4.공사별"/>
      <x:sheetName val="실적공사"/>
      <x:sheetName val="재료"/>
      <x:sheetName val="시멘트"/>
      <x:sheetName val="6공구(당초)"/>
      <x:sheetName val="전선 및 전선관"/>
      <x:sheetName val="식재"/>
      <x:sheetName val="시설물 "/>
      <x:sheetName val="내역표지"/>
      <x:sheetName val="사통"/>
      <x:sheetName val="수량산출서 갑지"/>
      <x:sheetName val="집계표"/>
      <x:sheetName val="DATA"/>
      <x:sheetName val="목통"/>
      <x:sheetName val="2단지_원가"/>
      <x:sheetName val="일반부표"/>
      <x:sheetName val="계획고"/>
      <x:sheetName val="입찰안"/>
      <x:sheetName val="DATA2000"/>
      <x:sheetName val="연돌일위집계"/>
      <x:sheetName val="음료실행"/>
      <x:sheetName val="화전내"/>
      <x:sheetName val="Sheet1"/>
      <x:sheetName val="Sheet10"/>
      <x:sheetName val="CTEMCOST"/>
      <x:sheetName val="c_balju"/>
      <x:sheetName val="A"/>
      <x:sheetName val="장기차입금"/>
      <x:sheetName val="현장관리비"/>
      <x:sheetName val="스포회원매출"/>
      <x:sheetName val="정부노임단가"/>
      <x:sheetName val="설산1.나"/>
      <x:sheetName val="본사S"/>
      <x:sheetName val="유림골조"/>
      <x:sheetName val="도급FORM"/>
      <x:sheetName val="P.M 별"/>
      <x:sheetName val="내역서"/>
      <x:sheetName val="TOWER 12TON"/>
      <x:sheetName val="TOWER 10TON"/>
      <x:sheetName val="지급자재"/>
      <x:sheetName val="수량산출서(마감)"/>
      <x:sheetName val="공통비총괄표"/>
      <x:sheetName val="Sheet2"/>
      <x:sheetName val="설계내역서"/>
      <x:sheetName val="DHEQSUPT"/>
      <x:sheetName val="부대공Ⅱ"/>
      <x:sheetName val="잡비"/>
      <x:sheetName val="ABUT수량-A1"/>
      <x:sheetName val="BREAKDOWN(철거설치)"/>
      <x:sheetName val="12호기내역서(건축분)"/>
      <x:sheetName val="TRE TABLE"/>
      <x:sheetName val="토목주소"/>
      <x:sheetName val="당초"/>
      <x:sheetName val="01"/>
      <x:sheetName val="분류코드 이름관리"/>
      <x:sheetName val="직원인원"/>
      <x:sheetName val="조직도"/>
      <x:sheetName val="Shape code"/>
      <x:sheetName val="동선(을)"/>
      <x:sheetName val="물가자료"/>
      <x:sheetName val="RESOURCE"/>
      <x:sheetName val="부안일위"/>
      <x:sheetName val="실행"/>
      <x:sheetName val="집계표(OPTION)"/>
      <x:sheetName val="입찰내역 발주처 양식"/>
      <x:sheetName val="본사공가현황"/>
      <x:sheetName val="단가"/>
      <x:sheetName val="총괄집계"/>
      <x:sheetName val="COVER"/>
      <x:sheetName val="실적62"/>
      <x:sheetName val="옥외외등집계표"/>
      <x:sheetName val="Equipment"/>
      <x:sheetName val="TL,Termination"/>
      <x:sheetName val="Cable,Conduit"/>
      <x:sheetName val="공사개요"/>
      <x:sheetName val="에너지동"/>
      <x:sheetName val="원가계산서"/>
      <x:sheetName val="조도계산서 (도서)"/>
      <x:sheetName val="2공구산출내역"/>
      <x:sheetName val="GAEYO"/>
      <x:sheetName val="단가표 (건축)"/>
      <x:sheetName val="수입"/>
      <x:sheetName val="현금흐름"/>
      <x:sheetName val="B"/>
      <x:sheetName val="공사비예산서(토목분)"/>
      <x:sheetName val="실행철강하도"/>
      <x:sheetName val="화설내"/>
      <x:sheetName val="금융비용"/>
      <x:sheetName val="Sheet13"/>
      <x:sheetName val="발전기"/>
      <x:sheetName val="Sheet14"/>
      <x:sheetName val="수량집계1"/>
      <x:sheetName val="수량집계2"/>
      <x:sheetName val="대림경상68억"/>
      <x:sheetName val="표지"/>
      <x:sheetName val="설비원가"/>
      <x:sheetName val="견적서"/>
      <x:sheetName val="예정(3)"/>
      <x:sheetName val="동원(3)"/>
      <x:sheetName val="Y-WORK"/>
      <x:sheetName val="P-산#1-1(WOWA1)"/>
      <x:sheetName val="주요량(96)"/>
      <x:sheetName val="품"/>
      <x:sheetName val="업무처리전"/>
      <x:sheetName val="70%"/>
      <x:sheetName val="대비표"/>
      <x:sheetName val="Total"/>
      <x:sheetName val="도급원가"/>
      <x:sheetName val="전체"/>
      <x:sheetName val="trf(36%)"/>
      <x:sheetName val="공통가설"/>
      <x:sheetName val="일위대가"/>
      <x:sheetName val="별표"/>
      <x:sheetName val="경비"/>
      <x:sheetName val="백분율"/>
      <x:sheetName val="공통부대비"/>
      <x:sheetName val="약품공급2"/>
      <x:sheetName val="골조시행"/>
      <x:sheetName val="갑지"/>
      <x:sheetName val="O＆P"/>
      <x:sheetName val="Hoja1"/>
      <x:sheetName val="도시가스현황"/>
      <x:sheetName val="1공구(을)"/>
      <x:sheetName val="결과조달"/>
      <x:sheetName val="기계 도급내역서"/>
      <x:sheetName val="BQMPALOC"/>
      <x:sheetName val="EHP설치"/>
      <x:sheetName val="갑지(추정)"/>
      <x:sheetName val="WORK"/>
      <x:sheetName val="영업2"/>
      <x:sheetName val="영업3"/>
      <x:sheetName val="관기성공.내"/>
      <x:sheetName val="F4-F7"/>
      <x:sheetName val="Cash2"/>
      <x:sheetName val="Z"/>
      <x:sheetName val="단면 (2)"/>
      <x:sheetName val="인원현황"/>
      <x:sheetName val="금융"/>
      <x:sheetName val="J直材4"/>
      <x:sheetName val="자재일람"/>
      <x:sheetName val="돈암사업"/>
      <x:sheetName val="타일산근"/>
      <x:sheetName val="SCHE"/>
      <x:sheetName val="UPRI"/>
      <x:sheetName val="직재"/>
      <x:sheetName val="설비내역"/>
      <x:sheetName val="4_공사별"/>
      <x:sheetName val="7_(2)"/>
      <x:sheetName val="전선_및_전선관"/>
      <x:sheetName val="시설물_"/>
      <x:sheetName val="시설물기초"/>
      <x:sheetName val="1.토공사 수량산출 및 집계"/>
      <x:sheetName val="D-3109"/>
      <x:sheetName val="매립"/>
      <x:sheetName val="1-4-2.관(약)"/>
      <x:sheetName val="1TL종점(1)"/>
      <x:sheetName val="EQUIP"/>
      <x:sheetName val="인사자료총집계"/>
      <x:sheetName val="내역서을지"/>
      <x:sheetName val="이토변실(A3-LINE)"/>
      <x:sheetName val="경율산정"/>
      <x:sheetName val="대치판정"/>
      <x:sheetName val="Sheet3"/>
      <x:sheetName val="4차원가계산서"/>
      <x:sheetName val="신우"/>
      <x:sheetName val="실행예산"/>
      <x:sheetName val="VXXXXXX"/>
      <x:sheetName val="È£Ç¥"/>
      <x:sheetName val="건축공사실행"/>
      <x:sheetName val="직노"/>
      <x:sheetName val="코드"/>
      <x:sheetName val="집계표(육상)"/>
      <x:sheetName val="설계명세서(선로)"/>
      <x:sheetName val="30신설일위대가"/>
      <x:sheetName val="분전함신설"/>
      <x:sheetName val="접지1종"/>
      <x:sheetName val="NYS"/>
      <x:sheetName val="1-11조직표"/>
      <x:sheetName val="APT"/>
      <x:sheetName val="첨부#2.Cash Flow(현장작성)"/>
      <x:sheetName val="설비2차"/>
      <x:sheetName val="패널"/>
      <x:sheetName val="파이프류"/>
      <x:sheetName val="프랜트면허"/>
      <x:sheetName val="Sheet4"/>
      <x:sheetName val="입상내역"/>
      <x:sheetName val="전계가"/>
      <x:sheetName val="산출내역서"/>
      <x:sheetName val="자재표"/>
      <x:sheetName val="40총괄"/>
      <x:sheetName val="40집계"/>
      <x:sheetName val="가격조사서"/>
      <x:sheetName val="1.설계조건"/>
      <x:sheetName val="I一般比"/>
      <x:sheetName val="CABLE SIZE-3"/>
      <x:sheetName val="ENE-CAL 1"/>
      <x:sheetName val="제-노임"/>
      <x:sheetName val="N賃率-職"/>
      <x:sheetName val="PIPE"/>
      <x:sheetName val="일위대가(목록)"/>
      <x:sheetName val="재료비"/>
      <x:sheetName val="하도금액분계"/>
      <x:sheetName val="동원인원"/>
      <x:sheetName val="수목표준대가"/>
      <x:sheetName val="b_balju_cho"/>
      <x:sheetName val="하부철근수량"/>
      <x:sheetName val="설계내역2"/>
      <x:sheetName val="전기일위대가"/>
      <x:sheetName val="환경기계공정표 (3)"/>
      <x:sheetName val="982월원안"/>
      <x:sheetName val="수량산출내역1115"/>
      <x:sheetName val="본선 토공 분배표"/>
      <x:sheetName val="부표총괄"/>
      <x:sheetName val="요율"/>
      <x:sheetName val="세부내역서"/>
      <x:sheetName val="3.공통공사대비"/>
      <x:sheetName val="인원계획-미화"/>
      <x:sheetName val="시화점실행"/>
      <x:sheetName val="FORM-0"/>
      <x:sheetName val="항목(1)"/>
      <x:sheetName val="401"/>
      <x:sheetName val="FAB별"/>
      <x:sheetName val="설계조건"/>
      <x:sheetName val="공사비집계"/>
      <x:sheetName val="연습"/>
      <x:sheetName val="PAD TR보호대기초"/>
      <x:sheetName val="가로등기초"/>
      <x:sheetName val="HANDHOLE(2)"/>
      <x:sheetName val="설비"/>
      <x:sheetName val="노임"/>
      <x:sheetName val="단위수량"/>
      <x:sheetName val="맨홀수량산출"/>
      <x:sheetName val="수정시산표"/>
      <x:sheetName val="산출내역서집계표"/>
      <x:sheetName val="수리결과"/>
      <x:sheetName val="마산월령동골조물량변경"/>
      <x:sheetName val="설계명세"/>
      <x:sheetName val="조명시설"/>
      <x:sheetName val="EP0618"/>
      <x:sheetName val="Ⅴ-2.공종별내역"/>
      <x:sheetName val="판가반영"/>
      <x:sheetName val="경제성분석"/>
      <x:sheetName val="95월별매출"/>
      <x:sheetName val="유화"/>
      <x:sheetName val="HISTORICAL"/>
      <x:sheetName val="FORECASTING"/>
      <x:sheetName val="hGH정제"/>
      <x:sheetName val="기계"/>
      <x:sheetName val="정화조"/>
      <x:sheetName val="조경"/>
      <x:sheetName val="토목"/>
      <x:sheetName val="입출재고현황 (2)"/>
      <x:sheetName val="한강운반비"/>
      <x:sheetName val="가설공사내역"/>
      <x:sheetName val="동해묵호1내역"/>
      <x:sheetName val="할증 "/>
      <x:sheetName val="106동"/>
      <x:sheetName val="설변내역서"/>
      <x:sheetName val="연동금액산출근거"/>
      <x:sheetName val="물가연동제총괄표"/>
      <x:sheetName val="Category"/>
      <x:sheetName val="익산"/>
      <x:sheetName val="wall"/>
      <x:sheetName val="공예을"/>
      <x:sheetName val="Risk Catefory"/>
      <x:sheetName val="TRE_TABLE"/>
      <x:sheetName val="P_M_별"/>
      <x:sheetName val="TOWER_12TON"/>
      <x:sheetName val="TOWER_10TON"/>
      <x:sheetName val="예총"/>
      <x:sheetName val="공통비(전체)"/>
      <x:sheetName val="총괄"/>
      <x:sheetName val="피벗테이블데이터분석"/>
      <x:sheetName val="평균높이산출근거"/>
      <x:sheetName val="횡배수관위치조서"/>
      <x:sheetName val="토목공사"/>
      <x:sheetName val="내역전기"/>
      <x:sheetName val="투찰"/>
      <x:sheetName val="인구"/>
      <x:sheetName val="환경평가"/>
      <x:sheetName val="archi(본사)"/>
      <x:sheetName val="1ST"/>
      <x:sheetName val="예산실적전체당월"/>
      <x:sheetName val="기초1"/>
      <x:sheetName val="기초"/>
      <x:sheetName val="횡배수관토공수량"/>
      <x:sheetName val="공사내역"/>
      <x:sheetName val="변수 정의"/>
      <x:sheetName val="동축분 종합설계서"/>
      <x:sheetName val="설산1_나"/>
      <x:sheetName val="Shape_code"/>
      <x:sheetName val="조도계산서_(도서)"/>
      <x:sheetName val="분류코드_이름관리"/>
      <x:sheetName val="6PILE__(돌출)"/>
      <x:sheetName val="기계_도급내역서"/>
      <x:sheetName val="방배동내역(리라)"/>
      <x:sheetName val="000000"/>
      <x:sheetName val="예상"/>
      <x:sheetName val="배관"/>
      <x:sheetName val="Proposal"/>
      <x:sheetName val="수량산출"/>
      <x:sheetName val="00노임기준"/>
      <x:sheetName val="손익분석"/>
      <x:sheetName val="CON'C"/>
      <x:sheetName val="단가비교표"/>
      <x:sheetName val="129"/>
      <x:sheetName val="식재수량표"/>
      <x:sheetName val="일위목록"/>
      <x:sheetName val="자재단가"/>
      <x:sheetName val="마감사양"/>
      <x:sheetName val="단위중량"/>
      <x:sheetName val="공제량"/>
      <x:sheetName val="Cashflow Analysis"/>
      <x:sheetName val="노임단가표"/>
      <x:sheetName val="BID"/>
      <x:sheetName val="질문"/>
      <x:sheetName val="예제"/>
      <x:sheetName val="단가산출"/>
      <x:sheetName val="SPEC LIST(EQUP, SYS)"/>
      <x:sheetName val="SPEC LIST(COMM)"/>
      <x:sheetName val="CABLE &amp; WIRE"/>
      <x:sheetName val="CONDUIT &amp; FITTING"/>
      <x:sheetName val="BOXES &amp; ENCLOSURES"/>
      <x:sheetName val="SWITCH"/>
      <x:sheetName val="LIGHTING FIXTURES"/>
      <x:sheetName val="RECEPTACLE"/>
      <x:sheetName val="CABLING ACC'S &amp; MISC MAT'S"/>
      <x:sheetName val="SPEC LIST(BULK)"/>
      <x:sheetName val="미드수량"/>
      <x:sheetName val="교각계산"/>
      <x:sheetName val="집계"/>
      <x:sheetName val="덤프"/>
      <x:sheetName val="01. 자재단가비교표"/>
      <x:sheetName val="평가&amp;선급.미지급"/>
      <x:sheetName val="부속동"/>
      <x:sheetName val="공사비증감"/>
      <x:sheetName val="PIPING"/>
      <x:sheetName val="ValueList_Helper"/>
      <x:sheetName val="수주현황2월"/>
      <x:sheetName val="산출근거#2-3"/>
      <x:sheetName val="간접비"/>
      <x:sheetName val="중기조종사 단위단가"/>
      <x:sheetName val="일위대가표"/>
      <x:sheetName val="기준"/>
      <x:sheetName val="직발주계획안(전기최종)"/>
      <x:sheetName val="Summary"/>
      <x:sheetName val="成本7.11"/>
      <x:sheetName val="ELECTRICAL"/>
      <x:sheetName val="HVAC"/>
      <x:sheetName val="PLUMBING&amp;FF"/>
      <x:sheetName val="Bldg Wise Summaries 20-10-09"/>
      <x:sheetName val="INPUT"/>
      <x:sheetName val="수우미양가(Vlookup)"/>
      <x:sheetName val="품셈(기초)"/>
      <x:sheetName val="업체월별(전기)"/>
      <x:sheetName val="제출내역 (2)"/>
      <x:sheetName val="PAD_TR보호대기초"/>
      <x:sheetName val="4_공사별1"/>
      <x:sheetName val="전선_및_전선관1"/>
      <x:sheetName val="7_(2)1"/>
      <x:sheetName val="시설물_1"/>
      <x:sheetName val="단가표_(건축)"/>
      <x:sheetName val="단면_(2)"/>
      <x:sheetName val="입찰내역_발주처_양식"/>
      <x:sheetName val="관기성공_내"/>
      <x:sheetName val="첨부#2_Cash_Flow(현장작성)"/>
      <x:sheetName val="1_토공사_수량산출_및_집계"/>
      <x:sheetName val="7_(2)2"/>
      <x:sheetName val="4_공사별2"/>
      <x:sheetName val="전선_및_전선관2"/>
      <x:sheetName val="시설물_2"/>
      <x:sheetName val="설산1_나1"/>
      <x:sheetName val="조도계산서_(도서)1"/>
      <x:sheetName val="분류코드_이름관리1"/>
      <x:sheetName val="6PILE__(돌출)1"/>
      <x:sheetName val="Shape_code1"/>
      <x:sheetName val="TOWER_12TON1"/>
      <x:sheetName val="TOWER_10TON1"/>
      <x:sheetName val="TRE_TABLE1"/>
      <x:sheetName val="P_M_별1"/>
      <x:sheetName val="PAD_TR보호대기초1"/>
      <x:sheetName val="기계_도급내역서1"/>
      <x:sheetName val="단가표_(건축)1"/>
      <x:sheetName val="단면_(2)1"/>
      <x:sheetName val="입찰내역_발주처_양식1"/>
      <x:sheetName val="관기성공_내1"/>
      <x:sheetName val="첨부#2_Cash_Flow(현장작성)1"/>
      <x:sheetName val="1_토공사_수량산출_및_집계1"/>
      <x:sheetName val="책임감리공제요율"/>
      <x:sheetName val="등급별 배치기준"/>
      <x:sheetName val="배수내역"/>
      <x:sheetName val="2.대외공문"/>
      <x:sheetName val="공종별내역서"/>
      <x:sheetName val="95삼성급(본사)"/>
      <x:sheetName val="F1.4"/>
      <x:sheetName val="유리단가"/>
      <x:sheetName val="단가조사"/>
      <x:sheetName val="기성내역"/>
      <x:sheetName val="CAL1"/>
      <x:sheetName val="1_설계조건"/>
      <x:sheetName val="환경기계공정표_(3)"/>
      <x:sheetName val="본선_토공_분배표"/>
      <x:sheetName val="3_공통공사대비"/>
      <x:sheetName val="CABLE_SIZE-3"/>
      <x:sheetName val="ENE-CAL_1"/>
      <x:sheetName val="Ⅴ-2_공종별내역"/>
      <x:sheetName val="할증_"/>
      <x:sheetName val="변수_정의"/>
      <x:sheetName val="동축분_종합설계서"/>
      <x:sheetName val="입출재고현황_(2)"/>
      <x:sheetName val="작성참조"/>
      <x:sheetName val="2000전체분"/>
      <x:sheetName val="2000년1차"/>
      <x:sheetName val="변경내역서"/>
      <x:sheetName val="터파기및재료"/>
      <x:sheetName val="건설업종"/>
      <x:sheetName val="변경내역대비표(2)"/>
      <x:sheetName val="Supplement2"/>
      <x:sheetName val="철골LOG"/>
      <x:sheetName val="목창호"/>
      <x:sheetName val="폐수처리시설 신고과표(세무서제출용)_비목통합"/>
      <x:sheetName val="대구은행"/>
      <x:sheetName val="산근"/>
      <x:sheetName val="Conn. Lib"/>
      <x:sheetName val="단중표"/>
      <x:sheetName val="드롭다운"/>
      <x:sheetName val="호프"/>
      <x:sheetName val="부서코드표"/>
      <x:sheetName val="중속정보"/>
      <x:sheetName val="실행예산SHEET도장재검토"/>
      <x:sheetName val="0901"/>
      <x:sheetName val="989월실행"/>
      <x:sheetName val="자바라1"/>
      <x:sheetName val="8월차잔"/>
      <x:sheetName val="은행"/>
      <x:sheetName val="식문화"/>
      <x:sheetName val="SRS 월별 BS"/>
      <x:sheetName val="SRS"/>
      <x:sheetName val="45,46"/>
      <x:sheetName val="중기매출"/>
      <x:sheetName val="득점현황"/>
      <x:sheetName val="경쟁사생산량추이"/>
      <x:sheetName val="12매출실적Copy"/>
      <x:sheetName val="매출액"/>
      <x:sheetName val="경영현황"/>
      <x:sheetName val="제조비(신청)"/>
      <x:sheetName val="C"/>
      <x:sheetName val="10매출"/>
      <x:sheetName val="1유리"/>
      <x:sheetName val="자금운용계획표"/>
      <x:sheetName val="지질조사"/>
      <x:sheetName val="07년10~12월"/>
      <x:sheetName val="Master"/>
      <x:sheetName val="손익현황"/>
      <x:sheetName val="현황CODE"/>
      <x:sheetName val="생산량"/>
      <x:sheetName val="기초자료"/>
      <x:sheetName val="EXC IND"/>
      <x:sheetName val="SRS_월별_BS"/>
      <x:sheetName val="평가&amp;선급_미지급"/>
      <x:sheetName val="만기"/>
      <x:sheetName val="해외 기술훈련비 (합계)"/>
      <x:sheetName val="단가표"/>
      <x:sheetName val="COLOR별 인쇄"/>
      <x:sheetName val="양식(직판용)"/>
      <x:sheetName val="일정표"/>
      <x:sheetName val="FED"/>
      <x:sheetName val="급여인상효과-연간부담분"/>
      <x:sheetName val="유효성검사"/>
      <x:sheetName val="유효성 검사"/>
      <x:sheetName val="참조"/>
      <x:sheetName val="요약PL"/>
      <x:sheetName val="SRS_월별_BS1"/>
      <x:sheetName val="평가&amp;선급_미지급1"/>
      <x:sheetName val="EXC_IND"/>
      <x:sheetName val="XXXXXX"/>
      <x:sheetName val="KUWATI(Total) "/>
      <x:sheetName val="GC-01"/>
      <x:sheetName val="GC-02"/>
      <x:sheetName val="GC-03"/>
      <x:sheetName val="GC-04"/>
      <x:sheetName val="GC-07"/>
      <x:sheetName val="GC-08"/>
      <x:sheetName val="GC-09"/>
      <x:sheetName val="GC-10"/>
      <x:sheetName val="GC-19"/>
      <x:sheetName val="GC-21"/>
      <x:sheetName val="GC-22"/>
      <x:sheetName val="견적조건"/>
      <x:sheetName val="집계표 (TOTAL)"/>
      <x:sheetName val="집계표 (CIVIL-23)"/>
      <x:sheetName val="집계표 (FGRU)"/>
      <x:sheetName val="집계표 (25,26)"/>
      <x:sheetName val="집계표 (MEROX)"/>
      <x:sheetName val="집계표 (NITROGEN)"/>
      <x:sheetName val="집계표 (M4)"/>
      <x:sheetName val="집계표 (CIVIL4)"/>
      <x:sheetName val="집계표 (CIVIL6)"/>
      <x:sheetName val="집계표 (CIVIL7)"/>
      <x:sheetName val="내역서(DEMO TOTAL)"/>
      <x:sheetName val="내역서 (CIVIL-23)"/>
      <x:sheetName val="내역서 (fgru)"/>
      <x:sheetName val="내역서 (25&amp;26)"/>
      <x:sheetName val="내역서 (MEROX)"/>
      <x:sheetName val="내역서 (NITROGEN)"/>
      <x:sheetName val="내역서 (M4)"/>
      <x:sheetName val="내역서 (CIVIL-4)"/>
      <x:sheetName val="내역서 (CIVIL-6)"/>
      <x:sheetName val="내역서 (CIVIL-7)"/>
      <x:sheetName val="OPTION 2"/>
      <x:sheetName val="OPTION 3"/>
      <x:sheetName val="2002년 현장공사비 국내 실적"/>
      <x:sheetName val="2003년국내현장공사비 실적"/>
      <x:sheetName val="_REF"/>
      <x:sheetName val="집계표_OPTION_"/>
      <x:sheetName val="단가(자재)"/>
      <x:sheetName val="단가(노임)"/>
      <x:sheetName val="기초목록"/>
      <x:sheetName val="???"/>
      <x:sheetName val="VC2 10.99"/>
      <x:sheetName val="물량"/>
      <x:sheetName val="WEIGHT LIST"/>
      <x:sheetName val="산#2-1 (2)"/>
      <x:sheetName val="POL6차-PIPING"/>
      <x:sheetName val="산#3-1"/>
      <x:sheetName val="BEND LOSS"/>
      <x:sheetName val="KP1590_E"/>
      <x:sheetName val="1월"/>
      <x:sheetName val="예산"/>
      <x:sheetName val="inter"/>
      <x:sheetName val="BQ_Utl_Off"/>
      <x:sheetName val="BD集計用"/>
      <x:sheetName val="ERECIN"/>
      <x:sheetName val="INPUT DATA"/>
      <x:sheetName val="»ê±Ù"/>
      <x:sheetName val="집계표 (25,26ဩ"/>
      <x:sheetName val="Form 0"/>
      <x:sheetName val="12CGOU"/>
      <x:sheetName val="경영혁신본부"/>
      <x:sheetName val="??"/>
      <x:sheetName val="Final(1)summary"/>
      <x:sheetName val="세금자료"/>
      <x:sheetName val="___"/>
      <x:sheetName val="__"/>
      <x:sheetName val="General Data"/>
      <x:sheetName val="DESCRIPTION"/>
      <x:sheetName val="KUWATI(Total)_"/>
      <x:sheetName val="OPTION_2"/>
      <x:sheetName val="OPTION_3"/>
      <x:sheetName val="집계표_(TOTAL)"/>
      <x:sheetName val="집계표_(CIVIL-23)"/>
      <x:sheetName val="집계표_(FGRU)"/>
      <x:sheetName val="집계표_(25,26)"/>
      <x:sheetName val="집계표_(MEROX)"/>
      <x:sheetName val="집계표_(NITROGEN)"/>
      <x:sheetName val="집계표_(M4)"/>
      <x:sheetName val="집계표_(CIVIL4)"/>
      <x:sheetName val="집계표_(CIVIL6)"/>
      <x:sheetName val="집계표_(CIVIL7)"/>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0"/>
      <x:sheetData sheetId="279" refreshError="0"/>
      <x:sheetData sheetId="280" refreshError="0"/>
      <x:sheetData sheetId="281" refreshError="0"/>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0"/>
      <x:sheetData sheetId="413" refreshError="1"/>
      <x:sheetData sheetId="414" refreshError="1"/>
      <x:sheetData sheetId="415" refreshError="1"/>
      <x:sheetData sheetId="416" refreshError="1"/>
      <x:sheetData sheetId="417" refreshError="1"/>
      <x:sheetData sheetId="418" refreshError="1"/>
      <x:sheetData sheetId="419" refreshError="0"/>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0"/>
      <x:sheetData sheetId="472" refreshError="0"/>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0"/>
      <x:sheetData sheetId="486" refreshError="0"/>
      <x:sheetData sheetId="487" refreshError="0"/>
      <x:sheetData sheetId="488" refreshError="1"/>
      <x:sheetData sheetId="489" refreshError="0"/>
      <x:sheetData sheetId="490" refreshError="0"/>
      <x:sheetData sheetId="491" refreshError="0"/>
      <x:sheetData sheetId="492" refreshError="0"/>
      <x:sheetData sheetId="493" refreshError="0"/>
      <x:sheetData sheetId="494" refreshError="0"/>
      <x:sheetData sheetId="495" refreshError="0"/>
      <x:sheetData sheetId="496" refreshError="0"/>
      <x:sheetData sheetId="497" refreshError="0"/>
      <x:sheetData sheetId="498" refreshError="0"/>
      <x:sheetData sheetId="499" refreshError="0"/>
      <x:sheetData sheetId="500" refreshError="0"/>
      <x:sheetData sheetId="501" refreshError="0"/>
      <x:sheetData sheetId="502" refreshError="0"/>
      <x:sheetData sheetId="503" refreshError="0"/>
      <x:sheetData sheetId="504" refreshError="0"/>
      <x:sheetData sheetId="505" refreshError="0"/>
      <x:sheetData sheetId="506" refreshError="0"/>
      <x:sheetData sheetId="507" refreshError="0"/>
      <x:sheetData sheetId="508" refreshError="0"/>
      <x:sheetData sheetId="509" refreshError="0"/>
      <x:sheetData sheetId="510" refreshError="0"/>
      <x:sheetData sheetId="511" refreshError="0"/>
      <x:sheetData sheetId="512" refreshError="0"/>
      <x:sheetData sheetId="513" refreshError="0"/>
      <x:sheetData sheetId="514" refreshError="0"/>
      <x:sheetData sheetId="515" refreshError="0"/>
      <x:sheetData sheetId="516" refreshError="0"/>
      <x:sheetData sheetId="517" refreshError="0"/>
      <x:sheetData sheetId="518" refreshError="0"/>
      <x:sheetData sheetId="519" refreshError="0"/>
      <x:sheetData sheetId="520" refreshError="0"/>
      <x:sheetData sheetId="521" refreshError="0"/>
      <x:sheetData sheetId="522" refreshError="0"/>
      <x:sheetData sheetId="523" refreshError="0"/>
      <x:sheetData sheetId="524" refreshError="0"/>
      <x:sheetData sheetId="525" refreshError="0"/>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0"/>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Set>
  </x:externalBook>
</x:externalLink>
</file>

<file path=xl/externalLinks/externalLink24.xml><?xml version="1.0" encoding="utf-8"?>
<x:externalLink xmlns:r="http://schemas.openxmlformats.org/officeDocument/2006/relationships" xmlns:c="http://schemas.openxmlformats.org/drawingml/2006/chart" xmlns:x="http://schemas.openxmlformats.org/spreadsheetml/2006/main">
  <x:externalBook r:id="rId1">
    <x:sheetNames>
      <x:sheetName val="일위대가"/>
      <x:sheetName val="단가표"/>
      <x:sheetName val="내역_FILE"/>
      <x:sheetName val="일위_FILE"/>
      <x:sheetName val="일위대가_수정"/>
      <x:sheetName val="공정"/>
      <x:sheetName val="산출계산"/>
      <x:sheetName val="계산"/>
      <x:sheetName val="양식_일위대가"/>
      <x:sheetName val="양식_자재"/>
      <x:sheetName val="양식_동원인원"/>
      <x:sheetName val="양식_공구손료"/>
      <x:sheetName val="양식_내역서"/>
      <x:sheetName val="목차"/>
      <x:sheetName val="설계설명"/>
      <x:sheetName val="예정공정"/>
      <x:sheetName val="동원"/>
      <x:sheetName val="총(관로+케이블)"/>
      <x:sheetName val="총공사"/>
      <x:sheetName val="공사원가"/>
      <x:sheetName val="준공내역서(총괄)"/>
      <x:sheetName val="준공내역서"/>
      <x:sheetName val="사급자재"/>
      <x:sheetName val="지입자재"/>
      <x:sheetName val="일위대가 (2)"/>
      <x:sheetName val="자재근거"/>
      <x:sheetName val="일위대가산출근거"/>
      <x:sheetName val="공구손료"/>
      <x:sheetName val="소요노력"/>
      <x:sheetName val="간지"/>
      <x:sheetName val="MdlSul"/>
      <x:sheetName val="Baby일위대가"/>
      <x:sheetName val="준검 내역서"/>
      <x:sheetName val="I一般比"/>
      <x:sheetName val="N賃率-職"/>
      <x:sheetName val="공정코드"/>
      <x:sheetName val="램머"/>
      <x:sheetName val="일위대가(계측기설치)"/>
      <x:sheetName val="9.2단가산출서"/>
      <x:sheetName val="손료"/>
      <x:sheetName val="동원(3)"/>
      <x:sheetName val="예정(3)"/>
      <x:sheetName val="물가"/>
      <x:sheetName val="Sheet1"/>
      <x:sheetName val="Sheet2"/>
      <x:sheetName val="Sheet3"/>
      <x:sheetName val="집계"/>
      <x:sheetName val="#REF"/>
      <x:sheetName val="기본일위"/>
      <x:sheetName val="내역서2안"/>
      <x:sheetName val="직노"/>
      <x:sheetName val="실행내역"/>
      <x:sheetName val="제직재"/>
      <x:sheetName val="설직재-1"/>
      <x:sheetName val="부대"/>
      <x:sheetName val="일위CODE"/>
      <x:sheetName val="손익분석"/>
      <x:sheetName val="하조서"/>
      <x:sheetName val="아파트기별"/>
      <x:sheetName val="공리일"/>
      <x:sheetName val="재료-CODE"/>
      <x:sheetName val="C-직노1"/>
      <x:sheetName val="토목단가"/>
      <x:sheetName val="증감대비"/>
      <x:sheetName val="목_xdc28_"/>
      <x:sheetName val="단면 (2)"/>
      <x:sheetName val="저"/>
      <x:sheetName val="SG"/>
      <x:sheetName val="archi(본사)"/>
      <x:sheetName val="(포장)BOQ-실적공사"/>
      <x:sheetName val="산출기초"/>
      <x:sheetName val="6PILE  (돌출)"/>
      <x:sheetName val="공통자료"/>
      <x:sheetName val="수량산출"/>
      <x:sheetName val="골조시행"/>
      <x:sheetName val="재료"/>
      <x:sheetName val="노임단가"/>
      <x:sheetName val="시설일위"/>
      <x:sheetName val="식재수량표"/>
      <x:sheetName val="식재일위"/>
      <x:sheetName val="자재단가"/>
      <x:sheetName val="철거산출근거"/>
      <x:sheetName val="1차사업FS"/>
      <x:sheetName val="직재"/>
      <x:sheetName val="__"/>
      <x:sheetName val="신우"/>
      <x:sheetName val="정산내역서"/>
      <x:sheetName val="명세서"/>
      <x:sheetName val="일위산출"/>
      <x:sheetName val="257A1"/>
      <x:sheetName val="집계표"/>
      <x:sheetName val="내역서"/>
      <x:sheetName val="설계명세서"/>
      <x:sheetName val="금액내역서"/>
      <x:sheetName val="토적표"/>
      <x:sheetName val="설계서표지"/>
      <x:sheetName val="1.설계설명서"/>
      <x:sheetName val="2.예정공정표"/>
      <x:sheetName val="예산"/>
      <x:sheetName val="3.물품제조부문내역서(FTMS)"/>
      <x:sheetName val="4.설치원가계산서"/>
      <x:sheetName val="5.설치공사 내역서"/>
      <x:sheetName val="5-1.설비설치공사 부문 내역서"/>
      <x:sheetName val="6.수량산출서(제조)"/>
      <x:sheetName val="6.수량산출서(전송실,제조)"/>
      <x:sheetName val="6.수량산출서(설치공사)"/>
      <x:sheetName val="6.수량산출서(전송실,설치)"/>
      <x:sheetName val="7.단가산출서"/>
      <x:sheetName val="8.산출근거-1"/>
      <x:sheetName val="8.산출근거-2"/>
      <x:sheetName val="8.산출근거-3"/>
      <x:sheetName val="별첨-기계경비 산출목록"/>
      <x:sheetName val="한전수탁비"/>
      <x:sheetName val="산출(열차무선)"/>
      <x:sheetName val="산출(역무통신)"/>
      <x:sheetName val="9GNG운반"/>
      <x:sheetName val="양수장내역"/>
      <x:sheetName val="c_balju"/>
      <x:sheetName val="내역표지"/>
      <x:sheetName val="표지"/>
      <x:sheetName val="발주내역"/>
      <x:sheetName val="일위대가목차"/>
      <x:sheetName val="예가표"/>
      <x:sheetName val="bm(CIcable)"/>
      <x:sheetName val="총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0"/>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0"/>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Set>
  </x:externalBook>
</x:externalLink>
</file>

<file path=xl/externalLinks/externalLink25.xml><?xml version="1.0" encoding="utf-8"?>
<x:externalLink xmlns:r="http://schemas.openxmlformats.org/officeDocument/2006/relationships" xmlns:c="http://schemas.openxmlformats.org/drawingml/2006/chart" xmlns:x="http://schemas.openxmlformats.org/spreadsheetml/2006/main">
  <x:externalBook r:id="rId1">
    <x:sheetNames>
      <x:sheetName val="cost"/>
      <x:sheetName val="노임단가"/>
      <x:sheetName val="단가산출기초"/>
      <x:sheetName val="인수공터파기단면도"/>
      <x:sheetName val="단가산출내역서"/>
      <x:sheetName val="동원인원"/>
      <x:sheetName val="동원내역"/>
      <x:sheetName val="총공사비"/>
      <x:sheetName val="공사원가"/>
      <x:sheetName val="단가산출서"/>
      <x:sheetName val="포장절단"/>
      <x:sheetName val="단면가정"/>
      <x:sheetName val="계화배수"/>
      <x:sheetName val="9GNG운반"/>
      <x:sheetName val="Sheet3"/>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26.xml><?xml version="1.0" encoding="utf-8"?>
<x:externalLink xmlns:r="http://schemas.openxmlformats.org/officeDocument/2006/relationships" xmlns:c="http://schemas.openxmlformats.org/drawingml/2006/chart" xmlns:x="http://schemas.openxmlformats.org/spreadsheetml/2006/main">
  <x:externalBook r:id="rId1">
    <x:sheetNames>
      <x:sheetName val="input data"/>
      <x:sheetName val="통합"/>
      <x:sheetName val="철근단면적"/>
      <x:sheetName val="내민받침"/>
      <x:sheetName val="H-pile(298x299)"/>
      <x:sheetName val="H-pile(250x250)"/>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27.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철근단면적"/>
      <x:sheetName val="공칭철근단면적,충격계수"/>
      <x:sheetName val="말뚝본체검토"/>
      <x:sheetName val="Sheet8"/>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28.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설계조건"/>
      <x:sheetName val="단면가정"/>
      <x:sheetName val="전산입력자료"/>
      <x:sheetName val="하중조합"/>
      <x:sheetName val="단면력집계"/>
      <x:sheetName val="FOOTING1"/>
      <x:sheetName val="FOOTING2"/>
      <x:sheetName val="FOOTING3"/>
      <x:sheetName val="말뚝기초설계"/>
      <x:sheetName val="FOOTING 배근도"/>
      <x:sheetName val="날개벽"/>
      <x:sheetName val="처짐"/>
      <x:sheetName val="내역서"/>
      <x:sheetName val="소업1교"/>
      <x:sheetName val="계화배수"/>
      <x:sheetName val="SLAB&quot;1&quot;"/>
      <x:sheetName val="COPING"/>
      <x:sheetName val="I一般比"/>
      <x:sheetName val="#REF"/>
      <x:sheetName val="R1"/>
      <x:sheetName val="조명시설"/>
      <x:sheetName val="교각계산"/>
      <x:sheetName val="설직재-1"/>
      <x:sheetName val="제직재"/>
    </x:sheetNames>
    <x:sheetDataSet>
      <x:sheetData sheetId="0" refreshError="1"/>
      <x:sheetData sheetId="1" refreshError="0"/>
      <x:sheetData sheetId="2" refreshError="0"/>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Set>
  </x:externalBook>
</x:externalLink>
</file>

<file path=xl/externalLinks/externalLink29.xml><?xml version="1.0" encoding="utf-8"?>
<x:externalLink xmlns:r="http://schemas.openxmlformats.org/officeDocument/2006/relationships" xmlns:c="http://schemas.openxmlformats.org/drawingml/2006/chart" xmlns:x="http://schemas.openxmlformats.org/spreadsheetml/2006/main">
  <x:externalBook r:id="rId1">
    <x:sheetNames>
      <x:sheetName val="중기사용료"/>
      <x:sheetName val="중기적산갑지"/>
      <x:sheetName val="중기적산"/>
      <x:sheetName val="토공~부대공"/>
      <x:sheetName val="흄관매설D600"/>
      <x:sheetName val="비계"/>
      <x:sheetName val="방습필름"/>
      <x:sheetName val="와이어메쉬"/>
      <x:sheetName val="잔토정리"/>
      <x:sheetName val="잔토정리(기계)"/>
      <x:sheetName val="트레일러"/>
      <x:sheetName val="터파기(기계)"/>
      <x:sheetName val="중기운반"/>
      <x:sheetName val="세우기(기계)"/>
      <x:sheetName val="거푸집1.4회 (2)"/>
      <x:sheetName val="거푸집6회 (2)"/>
      <x:sheetName val="철근조립,성토 절토고르기"/>
      <x:sheetName val="되메우기"/>
      <x:sheetName val="터파기"/>
      <x:sheetName val="잡철물제작 설치(보통) (2001)"/>
      <x:sheetName val="잡철물제작 설치(보통) (스텐)"/>
      <x:sheetName val="잡철물제작 설치 (복잡)"/>
      <x:sheetName val="잡철물제작 (간단)"/>
      <x:sheetName val="거푸집"/>
      <x:sheetName val="잡철물제작 (보통1)"/>
      <x:sheetName val="잡철물제작(복잡)"/>
      <x:sheetName val="콘크리트"/>
      <x:sheetName val="바탕 도장(목재면)"/>
      <x:sheetName val="바탕,도장공사"/>
      <x:sheetName val="녹막이페인트"/>
      <x:sheetName val="실크인쇄"/>
      <x:sheetName val="고휘도반사"/>
      <x:sheetName val="실사"/>
      <x:sheetName val="실사 (2)"/>
      <x:sheetName val="실사 (3)"/>
      <x:sheetName val="폴리카보네이트3MM  (2)"/>
      <x:sheetName val="아크릴판5MM  (3)"/>
      <x:sheetName val="폴리카보네이트3MM"/>
      <x:sheetName val="폴리카보네이트9.5MM"/>
      <x:sheetName val="버스노선도(300-400)"/>
      <x:sheetName val="버스노선도 (900-600)"/>
      <x:sheetName val="버스픽토"/>
      <x:sheetName val="버스픽토 (2)"/>
      <x:sheetName val="택시픽토"/>
      <x:sheetName val="조형상징물(버스픽토)"/>
      <x:sheetName val="유리공사8M (2)"/>
      <x:sheetName val="유리공사8M (3)"/>
      <x:sheetName val="유리공사8M"/>
      <x:sheetName val="유리공사8M (애칭)"/>
      <x:sheetName val="유리공사3M"/>
      <x:sheetName val="잡철물설치(보통) (2)"/>
      <x:sheetName val="잡철물설치(보통)"/>
      <x:sheetName val="잡철물설치(복잡)"/>
      <x:sheetName val="의자제작"/>
      <x:sheetName val="의자제작 (6)"/>
      <x:sheetName val="의자제작 (2)"/>
      <x:sheetName val="의자제작 (3)"/>
      <x:sheetName val="의자제작 (4)"/>
      <x:sheetName val="의자제작 (5)"/>
      <x:sheetName val="의자제작 (7)"/>
      <x:sheetName val="의자제작 (8)"/>
      <x:sheetName val="포장작업"/>
      <x:sheetName val="와이드칼라"/>
      <x:sheetName val="버스노선도"/>
      <x:sheetName val="지도제작설치 (양면) (2)"/>
      <x:sheetName val="지도제작설치 (단면)"/>
      <x:sheetName val="지도제작설치 (양면)"/>
      <x:sheetName val="지도제작설치 (양면) (3)"/>
      <x:sheetName val="동기와제작설치(1)"/>
      <x:sheetName val="동기와제작설치(2)"/>
      <x:sheetName val="함석기와제작설치(3)"/>
      <x:sheetName val="자재단가표"/>
      <x:sheetName val="물가조사"/>
      <x:sheetName val="ilch"/>
      <x:sheetName val="2F 회의실견적(5_14 일대)"/>
      <x:sheetName val="TABLE"/>
      <x:sheetName val="20관리비율"/>
      <x:sheetName val="N賃率-職"/>
      <x:sheetName val="Data Vol"/>
      <x:sheetName val="정부노임단가"/>
      <x:sheetName val="집계"/>
      <x:sheetName val="제-노임"/>
      <x:sheetName val="danga"/>
      <x:sheetName val="Y-WORK"/>
      <x:sheetName val="J直材4"/>
      <x:sheetName val="단가표 "/>
      <x:sheetName val="설직재-1"/>
      <x:sheetName val="직노"/>
      <x:sheetName val="건축내역"/>
      <x:sheetName val="설비단가표"/>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Set>
  </x:externalBook>
</x:externalLink>
</file>

<file path=xl/externalLinks/externalLink30.xml><?xml version="1.0" encoding="utf-8"?>
<x:externalLink xmlns:r="http://schemas.openxmlformats.org/officeDocument/2006/relationships" xmlns:c="http://schemas.openxmlformats.org/drawingml/2006/chart" xmlns:x="http://schemas.openxmlformats.org/spreadsheetml/2006/main">
  <x:externalBook r:id="rId1">
    <x:sheetNames>
      <x:sheetName val="노임단가"/>
      <x:sheetName val="경비단가"/>
      <x:sheetName val="중기집계"/>
      <x:sheetName val="중기손료"/>
      <x:sheetName val="자재단가"/>
      <x:sheetName val="토   공 "/>
      <x:sheetName val="배수공"/>
      <x:sheetName val="교량공"/>
      <x:sheetName val="포장공"/>
      <x:sheetName val="부대공"/>
      <x:sheetName val="단가목록"/>
      <x:sheetName val="신규단가"/>
      <x:sheetName val="Sheet4"/>
      <x:sheetName val="Sheet5"/>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Set>
  </x:externalBook>
</x:externalLink>
</file>

<file path=xl/externalLinks/externalLink31.xml><?xml version="1.0" encoding="utf-8"?>
<x:externalLink xmlns:r="http://schemas.openxmlformats.org/officeDocument/2006/relationships" xmlns:c="http://schemas.openxmlformats.org/drawingml/2006/chart" xmlns:x="http://schemas.openxmlformats.org/spreadsheetml/2006/main">
  <x:externalBook r:id="rId1">
    <x:sheetNames>
      <x:sheetName val="갑지1"/>
      <x:sheetName val="갑지2"/>
      <x:sheetName val="원가갑지"/>
      <x:sheetName val="집계표"/>
      <x:sheetName val="기타경비"/>
      <x:sheetName val="일반관리비"/>
      <x:sheetName val="조명시설"/>
      <x:sheetName val="중기일위대가"/>
      <x:sheetName val="배수공1"/>
      <x:sheetName val="노임단가"/>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Set>
  </x:externalBook>
</x:externalLink>
</file>

<file path=xl/externalLinks/externalLink32.xml><?xml version="1.0" encoding="utf-8"?>
<x:externalLink xmlns:r="http://schemas.openxmlformats.org/officeDocument/2006/relationships" xmlns:c="http://schemas.openxmlformats.org/drawingml/2006/chart" xmlns:x="http://schemas.openxmlformats.org/spreadsheetml/2006/main">
  <x:externalBook r:id="rId1">
    <x:sheetNames>
      <x:sheetName val="시행후면적"/>
      <x:sheetName val="결재표지1"/>
      <x:sheetName val="표지"/>
      <x:sheetName val="증감내역"/>
      <x:sheetName val="수지예산"/>
      <x:sheetName val="자재총"/>
      <x:sheetName val="검토조서"/>
      <x:sheetName val="신포총괄"/>
      <x:sheetName val="총괄공사"/>
      <x:sheetName val="영풍제"/>
      <x:sheetName val="장암제 "/>
      <x:sheetName val="언체(신)"/>
      <x:sheetName val="수량집계(장)"/>
      <x:sheetName val="평야부집계(장)"/>
      <x:sheetName val="평야부토적(장)"/>
      <x:sheetName val="자재집계(장)"/>
      <x:sheetName val="제당토적(장)"/>
      <x:sheetName val="여수토수량집계(장)"/>
      <x:sheetName val="여수토적(장)"/>
      <x:sheetName val="재료계산(장)"/>
      <x:sheetName val="평야부토적(신)"/>
      <x:sheetName val="평야부집계(신)"/>
      <x:sheetName val="신포제"/>
      <x:sheetName val="Sheet2"/>
      <x:sheetName val="재료계산(신)"/>
      <x:sheetName val="자재집계(신)"/>
      <x:sheetName val="수량집계(신)"/>
      <x:sheetName val="여수토적(신)"/>
      <x:sheetName val="제당토적(신)"/>
      <x:sheetName val="분수문그림"/>
      <x:sheetName val="여수토수량집계(신)"/>
      <x:sheetName val="자재집계(영)"/>
      <x:sheetName val="수량집계(영)"/>
      <x:sheetName val="사석헐기(영)"/>
      <x:sheetName val="여수토옹벽집계(영)"/>
      <x:sheetName val="영풍개거"/>
      <x:sheetName val="평야부토적(영)"/>
      <x:sheetName val="단가조견표"/>
      <x:sheetName val="단가목록(신)"/>
      <x:sheetName val="단산목록(신)"/>
      <x:sheetName val="단가산출기초(신)"/>
      <x:sheetName val="일일대가(신)"/>
      <x:sheetName val="자재단가"/>
      <x:sheetName val="단가목록(영)"/>
      <x:sheetName val="단산목록(영)"/>
      <x:sheetName val="일일대가(영)"/>
      <x:sheetName val="단가산출기초(영)"/>
      <x:sheetName val="단가목록(장)"/>
      <x:sheetName val="수로관그림"/>
      <x:sheetName val="일일대가(장)"/>
      <x:sheetName val="단산목록(장)"/>
      <x:sheetName val="단가산출기초(장)"/>
      <x:sheetName val="중기단가"/>
      <x:sheetName val="노임단가"/>
      <x:sheetName val="그라수량(신)"/>
      <x:sheetName val="그라작업일수(신)"/>
      <x:sheetName val="주입심도(신)"/>
      <x:sheetName val="공별내역(신)"/>
      <x:sheetName val="찬공(신)"/>
      <x:sheetName val="주입(신)"/>
      <x:sheetName val="그라수량(영)"/>
      <x:sheetName val="그라작업일수(영)"/>
      <x:sheetName val="주입심도(영)"/>
      <x:sheetName val="공별내역(영)"/>
      <x:sheetName val="찬공(영)"/>
      <x:sheetName val="주입(영)"/>
      <x:sheetName val="Sheet1"/>
      <x:sheetName val="수량산출"/>
      <x:sheetName val="관급자재"/>
      <x:sheetName val="변경관급자재"/>
      <x:sheetName val="투찰추정"/>
      <x:sheetName val="자재집계(장曬"/>
      <x:sheetName val="집계표"/>
      <x:sheetName val="단가표"/>
      <x:sheetName val="일위대가"/>
      <x:sheetName val="N賃率-職"/>
      <x:sheetName val="6PILE  (돌출)"/>
      <x:sheetName val="갑지1"/>
      <x:sheetName val="#REF"/>
      <x:sheetName val="신우"/>
      <x:sheetName val="단가산출목록표"/>
      <x:sheetName val="단가일람"/>
      <x:sheetName val="조경일람"/>
      <x:sheetName val="Sheet3"/>
      <x:sheetName val="단위량당중기"/>
      <x:sheetName val="호표총"/>
      <x:sheetName val="암거치수표"/>
      <x:sheetName val="재료집계표빽업"/>
      <x:sheetName val="암거수리계산서"/>
      <x:sheetName val="◀암거수리계산조서"/>
      <x:sheetName val="◀암거위치"/>
      <x:sheetName val="최종단면▶"/>
      <x:sheetName val="◀평균높이▶"/>
      <x:sheetName val="98수문일위"/>
      <x:sheetName val="96보완계획7.12"/>
      <x:sheetName val="수로단위수량"/>
      <x:sheetName val="토공"/>
      <x:sheetName val="Sheet5"/>
      <x:sheetName val="소형맨홀"/>
      <x:sheetName val="백암비스타내역"/>
      <x:sheetName val="조명시설"/>
      <x:sheetName val="파일의이용"/>
      <x:sheetName val="단가"/>
      <x:sheetName val="포장절단"/>
      <x:sheetName val="COST"/>
      <x:sheetName val="젖지"/>
      <x:sheetName val="측량요율"/>
      <x:sheetName val="1안"/>
      <x:sheetName val="교각계산"/>
      <x:sheetName val="수량집계"/>
      <x:sheetName val="기초자료"/>
      <x:sheetName val="시설수량표"/>
      <x:sheetName val="식재수량표"/>
      <x:sheetName val="D-경비1"/>
      <x:sheetName val="8.PILE  (돌출)"/>
      <x:sheetName val="단가산출"/>
      <x:sheetName val="소포내역 (2)"/>
      <x:sheetName val="INPUT"/>
      <x:sheetName val="장암제_"/>
      <x:sheetName val="부하계산서"/>
      <x:sheetName val="갑지"/>
      <x:sheetName val="내역서2안"/>
      <x:sheetName val="증감내역서"/>
      <x:sheetName val="안전시설내역서"/>
      <x:sheetName val="원가&amp;하도급원가"/>
      <x:sheetName val="일용노임단가"/>
      <x:sheetName val="공사자료입력"/>
      <x:sheetName val="설계예산서(견적서)"/>
      <x:sheetName val="단가조사"/>
      <x:sheetName val="공통단가"/>
      <x:sheetName val="운반비"/>
      <x:sheetName val="사각1,특1호"/>
      <x:sheetName val="총총괄표"/>
      <x:sheetName val="기계"/>
      <x:sheetName val="EP0618"/>
      <x:sheetName val="갑지(추정)"/>
      <x:sheetName val="일위(PN)"/>
      <x:sheetName val="U-TYPE(1)"/>
      <x:sheetName val="중기일위대가"/>
      <x:sheetName val="내역"/>
      <x:sheetName val="설비"/>
      <x:sheetName val="13년 하반기노무비"/>
      <x:sheetName val="용수로조직"/>
      <x:sheetName val="타견적(을)"/>
      <x:sheetName val="기기리스트"/>
      <x:sheetName val="수안보-MBR1"/>
      <x:sheetName val="일위목록"/>
      <x:sheetName val="단면별연장"/>
      <x:sheetName val="분수공별 면적"/>
      <x:sheetName val="관로조직표"/>
      <x:sheetName val="전체내역서"/>
      <x:sheetName val="S12"/>
      <x:sheetName val="물가대비표"/>
      <x:sheetName val="요율"/>
      <x:sheetName val="단"/>
      <x:sheetName val="일위대가(4층원격)"/>
      <x:sheetName val="별첨-기계경비 산출목록"/>
      <x:sheetName val="내역서1999.8최종"/>
      <x:sheetName val="단가대비표"/>
      <x:sheetName val="날개벽(좌,우=60도-4개)"/>
      <x:sheetName val="대비"/>
      <x:sheetName val="단가(1)"/>
      <x:sheetName val="제직재"/>
      <x:sheetName val="설직재-1"/>
      <x:sheetName val="제-노임"/>
      <x:sheetName val="직재"/>
      <x:sheetName val="단위량"/>
      <x:sheetName val="재료집계표2"/>
      <x:sheetName val="토적집계표"/>
      <x:sheetName val="금액내역서"/>
      <x:sheetName val="음성방향"/>
      <x:sheetName val="CON'C"/>
      <x:sheetName val="일위대가표"/>
      <x:sheetName val="토사(PE)"/>
      <x:sheetName val="XL4Poppy"/>
      <x:sheetName val="6공구(당초)"/>
      <x:sheetName val="단위수량"/>
      <x:sheetName val="토목주소"/>
      <x:sheetName val="프랜트면허"/>
      <x:sheetName val="단가비교표"/>
      <x:sheetName val="예산서"/>
      <x:sheetName val="노무비 근거"/>
      <x:sheetName val="복주식단위수량"/>
      <x:sheetName val="견적사양비교표"/>
      <x:sheetName val="JUCKEYK"/>
      <x:sheetName val="2공구산출내역"/>
      <x:sheetName val="Macro1"/>
      <x:sheetName val="SG"/>
      <x:sheetName val="7.PILE  (돌출)"/>
      <x:sheetName val="출입구총집계"/>
      <x:sheetName val="복리후생비9월(동방)"/>
      <x:sheetName val="사회복지관"/>
      <x:sheetName val="복리"/>
      <x:sheetName val="3~7.기성현황"/>
      <x:sheetName val="1단계"/>
      <x:sheetName val="설계명세서"/>
      <x:sheetName val="을지"/>
      <x:sheetName val="경산"/>
      <x:sheetName val="일위대가(건축)"/>
      <x:sheetName val="내역서"/>
      <x:sheetName val="COVER"/>
      <x:sheetName val="Mc1"/>
      <x:sheetName val="설계예시"/>
      <x:sheetName val="설계개요"/>
      <x:sheetName val="2000,9월 일위"/>
      <x:sheetName val="총괄"/>
      <x:sheetName val="차액보증"/>
      <x:sheetName val="조견표"/>
      <x:sheetName val="입출재고현황 (2)"/>
      <x:sheetName val="기계경비일람"/>
      <x:sheetName val="노임"/>
      <x:sheetName val="소비자가"/>
      <x:sheetName val="가로등내역서"/>
      <x:sheetName val="건축내역서"/>
      <x:sheetName val="설비내역서"/>
      <x:sheetName val="전기내역서"/>
      <x:sheetName val="2001년계약내력출력분"/>
      <x:sheetName val="1차기성분내력"/>
      <x:sheetName val="단위량당중기사용료"/>
      <x:sheetName val="자재일람"/>
      <x:sheetName val="제진기"/>
      <x:sheetName val="날개벽"/>
      <x:sheetName val="수문보고"/>
      <x:sheetName val="단위가격"/>
      <x:sheetName val="수원공공사비"/>
      <x:sheetName val="정공공사"/>
      <x:sheetName val="돈암사업"/>
      <x:sheetName val="전원계측기지수"/>
      <x:sheetName val="인건비"/>
      <x:sheetName val="공문(신)"/>
      <x:sheetName val="정렬"/>
      <x:sheetName val="화산경계"/>
      <x:sheetName val="J형측구단위수량"/>
      <x:sheetName val="단가집계목록"/>
      <x:sheetName val="뚝토공"/>
      <x:sheetName val="일위대가목록"/>
      <x:sheetName val="공종"/>
      <x:sheetName val="참조 (2)"/>
      <x:sheetName val="일위대가목차"/>
      <x:sheetName val="횡 연장"/>
      <x:sheetName val="서식"/>
      <x:sheetName val="재료표"/>
      <x:sheetName val="단가표 (2)"/>
      <x:sheetName val="대,유,램"/>
      <x:sheetName val="Sheet1 (2)"/>
      <x:sheetName val="개요"/>
      <x:sheetName val="1. 설계조건 2.단면가정 3. 하중계산"/>
      <x:sheetName val="DATA 입력란"/>
      <x:sheetName val="노임이"/>
      <x:sheetName val="토량1-1"/>
      <x:sheetName val="단위목록"/>
      <x:sheetName val="기계경비목록1"/>
      <x:sheetName val="단가일람 (2)"/>
      <x:sheetName val="종배수관면벽신"/>
      <x:sheetName val="적용단위길이"/>
      <x:sheetName val="피벗테이블데이터분석"/>
      <x:sheetName val="특수기호강도거푸집"/>
      <x:sheetName val="종배수관(신)"/>
      <x:sheetName val="자료입력"/>
      <x:sheetName val="단가 "/>
      <x:sheetName val="96노임기준"/>
      <x:sheetName val="냉천부속동"/>
      <x:sheetName val="토목"/>
      <x:sheetName val="단가대비"/>
      <x:sheetName val="48단가"/>
      <x:sheetName val="진주방향"/>
      <x:sheetName val="마산방향"/>
      <x:sheetName val="마산방향철근집계"/>
      <x:sheetName val="일위_파일"/>
      <x:sheetName val="ⴭⴭⴭⴭⴭ"/>
      <x:sheetName val="내역단가"/>
      <x:sheetName val="일위단가"/>
      <x:sheetName val="49단가"/>
      <x:sheetName val="실행예산서"/>
      <x:sheetName val="공종목록표"/>
      <x:sheetName val="환율"/>
      <x:sheetName val="토공(우물통,기타) "/>
      <x:sheetName val="단위준설량산출표"/>
      <x:sheetName val="일용노임단가2001상"/>
      <x:sheetName val="참조자료"/>
      <x:sheetName val="단산목록"/>
      <x:sheetName val="건축내역"/>
      <x:sheetName val="매설지선굴착"/>
      <x:sheetName val="철거산출근거"/>
      <x:sheetName val="기계경비(시간당)"/>
      <x:sheetName val="램머"/>
      <x:sheetName val="배전단가2"/>
      <x:sheetName val="노무비"/>
      <x:sheetName val="토목-물가"/>
      <x:sheetName val="설계조건"/>
      <x:sheetName val="Sheet15"/>
      <x:sheetName val="Sheet4"/>
      <x:sheetName val="nde_request"/>
      <x:sheetName val="FB25JN"/>
      <x:sheetName val="중기사용료"/>
      <x:sheetName val="DATA1"/>
      <x:sheetName val="CABLE SIZE-1"/>
      <x:sheetName val="자료"/>
      <x:sheetName val="단가최종"/>
      <x:sheetName val="대가목록"/>
      <x:sheetName val="배수관산출"/>
      <x:sheetName val="비탈면보호공수량산출"/>
      <x:sheetName val="이토변실(A3-LINE)"/>
      <x:sheetName val="일위"/>
      <x:sheetName val="조건"/>
      <x:sheetName val="몸체(460×600)"/>
      <x:sheetName val="EQ-R1"/>
      <x:sheetName val="자  재"/>
      <x:sheetName val="건축외주"/>
      <x:sheetName val="토적단위"/>
      <x:sheetName val="중기"/>
      <x:sheetName val="부대내역"/>
      <x:sheetName val="수목표준대가"/>
      <x:sheetName val="Macro2"/>
      <x:sheetName val="터파기및재료"/>
      <x:sheetName val="설계변경내역서"/>
      <x:sheetName val="배수공"/>
      <x:sheetName val="data"/>
      <x:sheetName val="횡배수관단위수량"/>
      <x:sheetName val="기계경비"/>
      <x:sheetName val="경비"/>
      <x:sheetName val="별총"/>
      <x:sheetName val="포설list원본"/>
      <x:sheetName val="실행철강하도"/>
      <x:sheetName val="CTEMCOST"/>
      <x:sheetName val="맨홀토공산출"/>
      <x:sheetName val="산근"/>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Set>
  </x:externalBook>
</x:externalLink>
</file>

<file path=xl/externalLinks/externalLink33.xml><?xml version="1.0" encoding="utf-8"?>
<x:externalLink xmlns:r="http://schemas.openxmlformats.org/officeDocument/2006/relationships" xmlns:c="http://schemas.openxmlformats.org/drawingml/2006/chart" xmlns:x="http://schemas.openxmlformats.org/spreadsheetml/2006/main">
  <x:externalBook r:id="rId1">
    <x:sheetNames>
      <x:sheetName val="제직재"/>
      <x:sheetName val="제-노임"/>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수량산출"/>
      <x:sheetName val="일위"/>
      <x:sheetName val="XL4Poppy"/>
      <x:sheetName val="서울시신호"/>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4.xml><?xml version="1.0" encoding="utf-8"?>
<x:externalLink xmlns:r="http://schemas.openxmlformats.org/officeDocument/2006/relationships" xmlns:c="http://schemas.openxmlformats.org/drawingml/2006/chart" xmlns:x="http://schemas.openxmlformats.org/spreadsheetml/2006/main">
  <x:externalBook r:id="rId1">
    <x:sheetNames>
      <x:sheetName val="공사설명서"/>
      <x:sheetName val="주요자재"/>
      <x:sheetName val="예정(3)"/>
      <x:sheetName val="동원(3)"/>
      <x:sheetName val="예정공정표 (2)"/>
      <x:sheetName val="동원인원 (2)"/>
      <x:sheetName val="예정공정표"/>
      <x:sheetName val="동원인원"/>
      <x:sheetName val="가설공사"/>
      <x:sheetName val="가설울타리"/>
      <x:sheetName val="경고테이프"/>
      <x:sheetName val="포장절단"/>
      <x:sheetName val="FM공법 (2)"/>
      <x:sheetName val="FM공법"/>
      <x:sheetName val="인수공지수판"/>
      <x:sheetName val="양수작업"/>
      <x:sheetName val="상수도이설"/>
      <x:sheetName val="포장복구(AS,CO)"/>
      <x:sheetName val="압입공법"/>
      <x:sheetName val="GR보호몰탈"/>
      <x:sheetName val="교량첨가"/>
      <x:sheetName val="피스표(수정)"/>
      <x:sheetName val="피스표(수도)"/>
      <x:sheetName val="피스표(4pe)"/>
      <x:sheetName val="목차"/>
      <x:sheetName val="소요노력"/>
      <x:sheetName val="N賃率-職"/>
      <x:sheetName val="유기공정"/>
      <x:sheetName val="I一般比"/>
      <x:sheetName val="설비"/>
      <x:sheetName val="노임"/>
      <x:sheetName val="대치판정"/>
      <x:sheetName val="#REF"/>
      <x:sheetName val="SK-SUL"/>
      <x:sheetName val="수량산출"/>
      <x:sheetName val="조명시설"/>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5.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A製總"/>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증감대비"/>
      <x:sheetName val="노무비"/>
      <x:sheetName val="일위"/>
      <x:sheetName val="노임단가표"/>
      <x:sheetName val="총괄 CCTV수량"/>
      <x:sheetName val="일위대가(VDS)"/>
      <x:sheetName val="직노"/>
      <x:sheetName val="N賃率_職"/>
      <x:sheetName val="제-노임"/>
      <x:sheetName val="설직재-1"/>
      <x:sheetName val="제직재"/>
      <x:sheetName val="약품설비"/>
      <x:sheetName val="기초자료입력"/>
      <x:sheetName val="Sheet3"/>
      <x:sheetName val="work-form"/>
      <x:sheetName val="직재"/>
      <x:sheetName val="단위일위"/>
      <x:sheetName val="경산"/>
      <x:sheetName val="내역"/>
      <x:sheetName val="2공구산출내역"/>
      <x:sheetName val="예가표"/>
      <x:sheetName val="제경집계"/>
      <x:sheetName val="mcc일위대가"/>
      <x:sheetName val="6. 직접경비"/>
      <x:sheetName val="노임"/>
      <x:sheetName val="b_balju_cho"/>
      <x:sheetName val="공조기"/>
      <x:sheetName val="을"/>
      <x:sheetName val="산출기초(기계터파기)3열"/>
      <x:sheetName val="전송망집계"/>
      <x:sheetName val="철거수량(전송)"/>
      <x:sheetName val="수량산출"/>
      <x:sheetName val="EQ-R1"/>
      <x:sheetName val="내역서"/>
      <x:sheetName val="단"/>
      <x:sheetName val="5.설치내역"/>
      <x:sheetName val="Sheet1"/>
      <x:sheetName val="#REF"/>
      <x:sheetName val="DATA"/>
      <x:sheetName val="데이타"/>
      <x:sheetName val="유동표"/>
      <x:sheetName val="인건비 "/>
      <x:sheetName val="20관리비율"/>
      <x:sheetName val="단가산출2"/>
      <x:sheetName val="단가 및 재료비"/>
      <x:sheetName val="단가산출1"/>
      <x:sheetName val="일위대가"/>
      <x:sheetName val="Price List"/>
      <x:sheetName val="Sheet13"/>
      <x:sheetName val="Sheet14"/>
      <x:sheetName val="발전기"/>
      <x:sheetName val="확정실적"/>
      <x:sheetName val="우수"/>
      <x:sheetName val="Total"/>
      <x:sheetName val="시행후면적"/>
      <x:sheetName val="수지예산"/>
      <x:sheetName val="약품공급2"/>
      <x:sheetName val="토사(PE)"/>
      <x:sheetName val="원가 (2)"/>
      <x:sheetName val="7단가"/>
      <x:sheetName val="재집"/>
      <x:sheetName val="을지"/>
      <x:sheetName val="예정(3)"/>
      <x:sheetName val="동원(3)"/>
      <x:sheetName val="노임단가"/>
      <x:sheetName val="공사내역"/>
      <x:sheetName val="코드표"/>
      <x:sheetName val="금액내역서"/>
      <x:sheetName val="품셈표"/>
      <x:sheetName val="납부서"/>
      <x:sheetName val="EP0618"/>
      <x:sheetName val="단가조사"/>
      <x:sheetName val="工완성공사율"/>
      <x:sheetName val="일위대가목록"/>
      <x:sheetName val="일위대가(4층원격)"/>
      <x:sheetName val="HP1AMLIST"/>
      <x:sheetName val="2.4 자재단가비교표"/>
      <x:sheetName val="청천내"/>
      <x:sheetName val="일위대가(가설)"/>
      <x:sheetName val="9811"/>
      <x:sheetName val="수량 산출서"/>
      <x:sheetName val="갑지"/>
      <x:sheetName val="집계표"/>
      <x:sheetName val="CABLE"/>
      <x:sheetName val="인건비"/>
      <x:sheetName val="신우"/>
      <x:sheetName val="정SW_원_"/>
      <x:sheetName val="합천내역"/>
      <x:sheetName val="A4-結果 "/>
      <x:sheetName val="요율"/>
      <x:sheetName val="기본일위"/>
      <x:sheetName val="내역서2안"/>
      <x:sheetName val="일위목록"/>
      <x:sheetName val="접지수량"/>
      <x:sheetName val="옥외외등집계표"/>
      <x:sheetName val="자재테이블"/>
      <x:sheetName val="2000년1차"/>
      <x:sheetName val="투자-국내2"/>
      <x:sheetName val="건축내역"/>
      <x:sheetName val="노임단가 (2)"/>
      <x:sheetName val="원가계산서구조조정"/>
      <x:sheetName val="DB"/>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견적서"/>
      <x:sheetName val="ELEC"/>
      <x:sheetName val="내   역"/>
      <x:sheetName val="제작기술지원센터"/>
      <x:sheetName val="제노임"/>
      <x:sheetName val="Resource2"/>
      <x:sheetName val="대포2교접속"/>
      <x:sheetName val="천방교접속"/>
      <x:sheetName val="급,배기팬"/>
      <x:sheetName val="교각계산"/>
      <x:sheetName val="봉양~조차장간고하개명(신설)"/>
      <x:sheetName val="자재단가"/>
      <x:sheetName val="신호등일위대가"/>
      <x:sheetName val=" HIT-&gt;HMC 견적(3900)"/>
      <x:sheetName val="SHEET PILE단가"/>
      <x:sheetName val="#3_일위대가목록"/>
      <x:sheetName val="#2_일위대가목록"/>
      <x:sheetName val="노단"/>
      <x:sheetName val="기준"/>
      <x:sheetName val="현금예금"/>
      <x:sheetName val="토적계산"/>
      <x:sheetName val="sh1"/>
      <x:sheetName val="제출내역 (2)"/>
      <x:sheetName val="매립"/>
      <x:sheetName val="총괄"/>
      <x:sheetName val="과천MAIN"/>
      <x:sheetName val="INPUT"/>
      <x:sheetName val="샘플표지"/>
      <x:sheetName val="01"/>
      <x:sheetName val="총괄집계표"/>
      <x:sheetName val="임율"/>
      <x:sheetName val="부하(성남)"/>
      <x:sheetName val="C3"/>
      <x:sheetName val="토공총괄표"/>
      <x:sheetName val="감가상각"/>
      <x:sheetName val="CT "/>
      <x:sheetName val="HD01"/>
      <x:sheetName val="98연계표"/>
      <x:sheetName val="실행철강하도"/>
      <x:sheetName val="CODE"/>
      <x:sheetName val="cal"/>
      <x:sheetName val="성곽내역서"/>
      <x:sheetName val="Sheet17"/>
      <x:sheetName val="DATE"/>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조건표"/>
      <x:sheetName val="전신환매도율"/>
      <x:sheetName val="하조서"/>
      <x:sheetName val="DATA 입력란"/>
      <x:sheetName val="기계경비총괄표"/>
      <x:sheetName val="일위대가_현장"/>
      <x:sheetName val="횡배수관집현황(2공구)"/>
      <x:sheetName val="수목표준대가"/>
      <x:sheetName val="산출기준자료"/>
      <x:sheetName val="발전계획"/>
      <x:sheetName val="패널"/>
      <x:sheetName val="기존단가 (2)"/>
      <x:sheetName val="기계경비"/>
      <x:sheetName val="SLAB&quot;1&quot;"/>
      <x:sheetName val="단가"/>
      <x:sheetName val="하부철근수량"/>
      <x:sheetName val="단가 "/>
      <x:sheetName val="수목데이타 "/>
      <x:sheetName val="부대공Ⅱ"/>
      <x:sheetName val="손익분석"/>
      <x:sheetName val="변압기 및 발전기 용량"/>
      <x:sheetName val="입찰안"/>
      <x:sheetName val="단위수량"/>
      <x:sheetName val="노무비 "/>
      <x:sheetName val="프로젝트"/>
      <x:sheetName val="터파기및재료"/>
      <x:sheetName val="연부97-1"/>
      <x:sheetName val="갑지1"/>
      <x:sheetName val="Baby일위대가"/>
      <x:sheetName val="목록"/>
      <x:sheetName val="서식시트"/>
      <x:sheetName val="횡배수관토공수량"/>
      <x:sheetName val="BSD _2_"/>
      <x:sheetName val="유림골조"/>
      <x:sheetName val="Sheet2"/>
      <x:sheetName val=" 냉각수펌프"/>
      <x:sheetName val="2F 회의실견적(5_14 일대)"/>
      <x:sheetName val="LH3 동양시스템"/>
      <x:sheetName val="일위대가표"/>
      <x:sheetName val="한강운반비"/>
      <x:sheetName val="을-ATYPE"/>
      <x:sheetName val="danga"/>
      <x:sheetName val="ilch"/>
      <x:sheetName val="위치조서"/>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정산자료"/>
      <x:sheetName val="본부"/>
      <x:sheetName val="전주"/>
      <x:sheetName val="광주"/>
      <x:sheetName val="순천"/>
      <x:sheetName val="남원"/>
      <x:sheetName val="목포"/>
      <x:sheetName val="군산"/>
      <x:sheetName val="표지"/>
      <x:sheetName val="인건-측정"/>
      <x:sheetName val="A-4"/>
      <x:sheetName val="금호"/>
      <x:sheetName val="HVAC"/>
      <x:sheetName val="실행내역"/>
      <x:sheetName val="소요자재"/>
      <x:sheetName val="노무산출서"/>
      <x:sheetName val="ABUT수량-A1"/>
      <x:sheetName val="전체"/>
      <x:sheetName val="조도계산서 (도서)"/>
      <x:sheetName val="일위대가(계측기설치)"/>
      <x:sheetName val="정공공사"/>
      <x:sheetName val="중기사용료"/>
      <x:sheetName val="9GNG운반"/>
      <x:sheetName val="날개벽"/>
      <x:sheetName val="유기공정"/>
      <x:sheetName val="적용토목"/>
      <x:sheetName val="Sheet6"/>
      <x:sheetName val="공정집계_국별"/>
      <x:sheetName val="대치판정"/>
      <x:sheetName val="품셈TABLE"/>
      <x:sheetName val="연습"/>
      <x:sheetName val="각형맨홀"/>
      <x:sheetName val="2"/>
      <x:sheetName val="96갑지"/>
      <x:sheetName val="입력"/>
      <x:sheetName val="말뚝지지력산정"/>
      <x:sheetName val="99노임기준"/>
      <x:sheetName val="접속도로1"/>
      <x:sheetName val="평자재단가"/>
      <x:sheetName val="주차구획선수량"/>
      <x:sheetName val="CP-E2 (품셈표)"/>
      <x:sheetName val="ETC"/>
      <x:sheetName val="자재단가비교표"/>
      <x:sheetName val="집수정"/>
      <x:sheetName val="포장복구집계"/>
      <x:sheetName val="원효펌프교체020812"/>
      <x:sheetName val="1.수인터널"/>
      <x:sheetName val="1.설계조건"/>
      <x:sheetName val="LEGEND"/>
      <x:sheetName val="GAEYO"/>
      <x:sheetName val="양천현"/>
      <x:sheetName val="을 1"/>
      <x:sheetName val="을 2"/>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조명시설"/>
      <x:sheetName val="홍보비디오"/>
      <x:sheetName val="_REF"/>
      <x:sheetName val="총괄표"/>
      <x:sheetName val="Sheet4"/>
      <x:sheetName val="갑지(추정)"/>
      <x:sheetName val="SP-B1"/>
      <x:sheetName val="노임조서"/>
      <x:sheetName val="Curves"/>
      <x:sheetName val="Tables"/>
      <x:sheetName val="재고"/>
      <x:sheetName val="전차선로 물량표"/>
      <x:sheetName val="가압장(토목)"/>
      <x:sheetName val="역T형"/>
      <x:sheetName val="작성기준"/>
      <x:sheetName val="2001년고정자산"/>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EQ"/>
      <x:sheetName val="여수토공사비"/>
      <x:sheetName val="결과조달"/>
      <x:sheetName val="예산대비"/>
      <x:sheetName val="정SW(원)"/>
      <x:sheetName val="C-노임단가"/>
      <x:sheetName val="소방"/>
      <x:sheetName val="1.1서버도입"/>
      <x:sheetName val="ELECTRIC"/>
      <x:sheetName val="남양구조시험동"/>
      <x:sheetName val="G.R300경비"/>
      <x:sheetName val="품"/>
      <x:sheetName val="NAI"/>
      <x:sheetName val="총괄_CCTV수량"/>
      <x:sheetName val="6__직접경비"/>
      <x:sheetName val="교각1"/>
      <x:sheetName val="석재장조사"/>
      <x:sheetName val="소요자재명세서"/>
      <x:sheetName val="노무비명세서"/>
      <x:sheetName val="단가대비표"/>
      <x:sheetName val="단중표"/>
      <x:sheetName val="YOEMAGUM"/>
      <x:sheetName val="노임단가표 "/>
      <x:sheetName val="Customer Databas"/>
      <x:sheetName val="원가_(2)"/>
      <x:sheetName val="5_설치내역"/>
      <x:sheetName val="내역서1999.8최종"/>
      <x:sheetName val="공종별 공사비변동"/>
      <x:sheetName val="기자재비"/>
      <x:sheetName val="기기리스트"/>
      <x:sheetName val="수량산출(가로등)"/>
      <x:sheetName val="설계명세서"/>
      <x:sheetName val="단위량"/>
      <x:sheetName val="재료집계표2"/>
      <x:sheetName val="토적집계표"/>
      <x:sheetName val="철거산출근거"/>
      <x:sheetName val="공사가격내역서"/>
      <x:sheetName val="cost9801"/>
      <x:sheetName val="단가대비표 (2)"/>
      <x:sheetName val="단가대비표1"/>
      <x:sheetName val="예총"/>
      <x:sheetName val="단가표 "/>
      <x:sheetName val="단가산출"/>
      <x:sheetName val="업무분장 "/>
      <x:sheetName val="File_관급"/>
      <x:sheetName val="공정집계"/>
      <x:sheetName val="견적대비 견적서"/>
      <x:sheetName val="일위대가 집계표"/>
      <x:sheetName val="유별자산배수"/>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0"/>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0"/>
      <x:sheetData sheetId="338" refreshError="0"/>
      <x:sheetData sheetId="339" refreshError="0"/>
      <x:sheetData sheetId="340" refreshError="0"/>
      <x:sheetData sheetId="341" refreshError="0"/>
      <x:sheetData sheetId="342" refreshError="0"/>
      <x:sheetData sheetId="343" refreshError="0"/>
      <x:sheetData sheetId="344" refreshError="0"/>
      <x:sheetData sheetId="345" refreshError="0"/>
      <x:sheetData sheetId="346" refreshError="0"/>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0"/>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0"/>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0"/>
      <x:sheetData sheetId="458" refreshError="0"/>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0"/>
    </x:sheetDataSet>
  </x:externalBook>
</x:externalLink>
</file>

<file path=xl/externalLinks/externalLink3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비율"/>
      <x:sheetName val="경산"/>
      <x:sheetName val="N賃率-職"/>
      <x:sheetName val="mcc일위대가"/>
      <x:sheetName val="한강운반비"/>
      <x:sheetName val="직노"/>
      <x:sheetName val="토적계산"/>
      <x:sheetName val="목차"/>
      <x:sheetName val="기기리스트"/>
      <x:sheetName val="I一般比"/>
      <x:sheetName val="약품공급2"/>
      <x:sheetName val="약품설비"/>
      <x:sheetName val="건축-물가변동"/>
      <x:sheetName val="기계설비-물가변동"/>
      <x:sheetName val="실행철강하도"/>
      <x:sheetName val="설직재-1"/>
      <x:sheetName val="샘플표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Set>
  </x:externalBook>
</x:externalLink>
</file>

<file path=xl/externalLinks/externalLink37.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수량산출"/>
      <x:sheetName val="선급금신청서"/>
      <x:sheetName val="덕전리"/>
      <x:sheetName val="포장공"/>
      <x:sheetName val="3련 BOX"/>
      <x:sheetName val="지장물C"/>
      <x:sheetName val="DDD"/>
      <x:sheetName val="설계개요"/>
      <x:sheetName val="산출내역서집계표"/>
      <x:sheetName val="여과지동"/>
      <x:sheetName val="기초자료"/>
      <x:sheetName val="단위수량"/>
      <x:sheetName val="맨홀토공수량"/>
      <x:sheetName val="암거"/>
      <x:sheetName val="배수공"/>
      <x:sheetName val="흄관기초"/>
      <x:sheetName val="자재단가"/>
      <x:sheetName val="배수통관토공수량"/>
      <x:sheetName val="시행후면적"/>
      <x:sheetName val="정부노임단가"/>
      <x:sheetName val="산출근거"/>
      <x:sheetName val="노임단가"/>
      <x:sheetName val="공예을"/>
      <x:sheetName val="산근"/>
      <x:sheetName val="개요"/>
      <x:sheetName val="별표집계"/>
      <x:sheetName val="일위대가(가설)"/>
      <x:sheetName val="설계명세"/>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Set>
  </x:externalBook>
</x:externalLink>
</file>

<file path=xl/externalLinks/externalLink38.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N勞作"/>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A製總"/>
      <x:sheetName val="J輸入材"/>
      <x:sheetName val="J作計"/>
      <x:sheetName val="J材料量1"/>
      <x:sheetName val="J材料量2"/>
      <x:sheetName val="IS"/>
      <x:sheetName val="J間材"/>
      <x:sheetName val="J輸入計"/>
      <x:sheetName val="J輸入率1"/>
      <x:sheetName val="A4-結果 "/>
      <x:sheetName val="제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39.xml><?xml version="1.0" encoding="utf-8"?>
<x:externalLink xmlns:r="http://schemas.openxmlformats.org/officeDocument/2006/relationships" xmlns:c="http://schemas.openxmlformats.org/drawingml/2006/chart" xmlns:x="http://schemas.openxmlformats.org/spreadsheetml/2006/main">
  <x:externalBook r:id="rId1">
    <x:sheetNames>
      <x:sheetName val="GAEYO"/>
      <x:sheetName val="개요"/>
      <x:sheetName val="Ext. Stone-P"/>
      <x:sheetName val="FURNITURE-01"/>
      <x:sheetName val="시화점실행"/>
      <x:sheetName val="천안IP공장자100노100물량110할증"/>
      <x:sheetName val="Sheet5"/>
      <x:sheetName val="Girder"/>
      <x:sheetName val="공문"/>
      <x:sheetName val="입찰안"/>
      <x:sheetName val="토목주소"/>
      <x:sheetName val="프랜트면허"/>
      <x:sheetName val="플랜트 설치"/>
      <x:sheetName val="BSD (2)"/>
      <x:sheetName val="INPUT"/>
      <x:sheetName val="정부노임단가"/>
      <x:sheetName val="인사자료총집계"/>
      <x:sheetName val="I一般比"/>
      <x:sheetName val="ETC"/>
      <x:sheetName val="갑지(추정)"/>
      <x:sheetName val="기본DATA"/>
      <x:sheetName val="CAT_5"/>
      <x:sheetName val="#REF"/>
      <x:sheetName val="ITEM"/>
      <x:sheetName val="DATE"/>
      <x:sheetName val="노임이"/>
      <x:sheetName val="GAEYOXLS"/>
      <x:sheetName val="갑지"/>
      <x:sheetName val="추가예산"/>
      <x:sheetName val="APT"/>
      <x:sheetName val="부속동"/>
      <x:sheetName val="제출견적(을)"/>
      <x:sheetName val="6호기"/>
      <x:sheetName val="집행갑지"/>
      <x:sheetName val="내역서"/>
      <x:sheetName val="Parts"/>
      <x:sheetName val="Menu A"/>
      <x:sheetName val="간접경상비"/>
      <x:sheetName val="경제성분석"/>
      <x:sheetName val="공사개요"/>
      <x:sheetName val="매입세율"/>
      <x:sheetName val="광혁기성"/>
      <x:sheetName val="직노"/>
      <x:sheetName val="갑지1"/>
      <x:sheetName val="소요자재"/>
      <x:sheetName val="노무산출서"/>
      <x:sheetName val="FB25JN"/>
      <x:sheetName val="SUMMARY"/>
      <x:sheetName val="PAINT"/>
      <x:sheetName val="원부자재"/>
      <x:sheetName val="양수장(기계)"/>
      <x:sheetName val="BID"/>
      <x:sheetName val="식재총괄"/>
      <x:sheetName val="XZLC004_PART2"/>
      <x:sheetName val="공정코드"/>
      <x:sheetName val="45,46"/>
      <x:sheetName val="일위대가"/>
      <x:sheetName val="데이타"/>
      <x:sheetName val="식재인부"/>
      <x:sheetName val="예비품"/>
      <x:sheetName val="단가산출1"/>
      <x:sheetName val="기존"/>
      <x:sheetName val="설계조건"/>
      <x:sheetName val="적용률"/>
      <x:sheetName val="COMPOHP (2)"/>
      <x:sheetName val="Y-WORK"/>
      <x:sheetName val="대리점판정"/>
      <x:sheetName val="sw1"/>
      <x:sheetName val="NOMUBI"/>
      <x:sheetName val="설 계"/>
      <x:sheetName val="기존단가 (2)"/>
      <x:sheetName val="chitimc"/>
      <x:sheetName val="잡비"/>
      <x:sheetName val="PANEL"/>
      <x:sheetName val="Sheet1 (2)"/>
      <x:sheetName val="일위"/>
      <x:sheetName val="재료율"/>
      <x:sheetName val="차액보증"/>
      <x:sheetName val="1공구산출내역서"/>
      <x:sheetName val="plan&amp;section of foundation"/>
      <x:sheetName val="design criteria"/>
      <x:sheetName val="Total"/>
      <x:sheetName val="포장복구집계"/>
      <x:sheetName val="EQUIPMENT -2"/>
      <x:sheetName val="ABUT수량-A1"/>
      <x:sheetName val="건축집계"/>
      <x:sheetName val="전신환매도율"/>
      <x:sheetName val="목표세부명세"/>
      <x:sheetName val="설계내역서"/>
      <x:sheetName val="단위세대물량"/>
      <x:sheetName val="A-4"/>
      <x:sheetName val="Curves"/>
      <x:sheetName val="Tables"/>
      <x:sheetName val="TOTAL1"/>
      <x:sheetName val="예산"/>
      <x:sheetName val="실행철강하도"/>
      <x:sheetName val="BSD _2_"/>
      <x:sheetName val="노원열병합  건축공사기성내역서"/>
      <x:sheetName val="4)유동표"/>
      <x:sheetName val="PROJECT BRIEF(EX.NEW)"/>
      <x:sheetName val="입출재고현황 (2)"/>
      <x:sheetName val="연돌일위집계"/>
      <x:sheetName val="금액"/>
      <x:sheetName val="견"/>
      <x:sheetName val="일위대가표"/>
      <x:sheetName val="1.취수장"/>
      <x:sheetName val="코드"/>
      <x:sheetName val="내역 누락분 수량산출서"/>
      <x:sheetName val="마산월령동골조물량변경"/>
      <x:sheetName val="9GNG운반"/>
      <x:sheetName val="실행내역서 "/>
      <x:sheetName val="연습"/>
      <x:sheetName val="품셈TABLE"/>
      <x:sheetName val="배수내역 (2)"/>
      <x:sheetName val="빗물받이(910-510-410)"/>
      <x:sheetName val="집계표"/>
      <x:sheetName val="내역"/>
      <x:sheetName val="원가계산"/>
      <x:sheetName val="콘크리트타설집계표"/>
      <x:sheetName val="횡배수관토공수량"/>
      <x:sheetName val="C_d"/>
      <x:sheetName val="가압장(토목)"/>
      <x:sheetName val="전계가"/>
      <x:sheetName val="산출내역서집계표"/>
      <x:sheetName val="을"/>
      <x:sheetName val="기존단가_(2)"/>
      <x:sheetName val="Ext__Stone-P"/>
      <x:sheetName val="플랜트_설치"/>
      <x:sheetName val="BSD_(2)"/>
      <x:sheetName val="Menu_A"/>
      <x:sheetName val="연부97-1"/>
      <x:sheetName val="심의위원명단"/>
      <x:sheetName val="EJ"/>
      <x:sheetName val="7월11일"/>
      <x:sheetName val="일반부표"/>
      <x:sheetName val="N賃率-職"/>
      <x:sheetName val="상반기손익차2총괄"/>
      <x:sheetName val="평균터파기고(1-2,ASP)"/>
      <x:sheetName val="VLOOKUP"/>
      <x:sheetName val="cal-foamglass"/>
      <x:sheetName val="BQ List"/>
      <x:sheetName val="PipWT"/>
      <x:sheetName val="TTL"/>
      <x:sheetName val="7-2"/>
      <x:sheetName val="F-302"/>
      <x:sheetName val="F301.303"/>
      <x:sheetName val="공사설계서"/>
      <x:sheetName val="Raw Data"/>
      <x:sheetName val="날개벽수량표"/>
      <x:sheetName val="위치조서"/>
      <x:sheetName val="NYS"/>
      <x:sheetName val="품종별-이름"/>
      <x:sheetName val="70%"/>
      <x:sheetName val="설계변경내역서"/>
      <x:sheetName val="Sheet4"/>
      <x:sheetName val="원가계산서"/>
      <x:sheetName val="수전기기DATA"/>
      <x:sheetName val="EACT10"/>
      <x:sheetName val="시멘트"/>
      <x:sheetName val="공통가설"/>
      <x:sheetName val="XZLC003_PART1"/>
      <x:sheetName val="소방사항"/>
      <x:sheetName val="산#3-2-2"/>
      <x:sheetName val="업무분장"/>
      <x:sheetName val="6동"/>
      <x:sheetName val="기안지"/>
      <x:sheetName val="금융"/>
      <x:sheetName val="청천내"/>
      <x:sheetName val="Customer Databas"/>
      <x:sheetName val="원본"/>
      <x:sheetName val="별표집계"/>
      <x:sheetName val="말뚝물량"/>
      <x:sheetName val="교통대책내역"/>
      <x:sheetName val="기흥하도용"/>
      <x:sheetName val="DATA"/>
      <x:sheetName val="01"/>
      <x:sheetName val="STAND20"/>
      <x:sheetName val="220 (2)"/>
      <x:sheetName val="견적서"/>
      <x:sheetName val="부대공Ⅱ"/>
      <x:sheetName val="DB"/>
      <x:sheetName val="sheet1"/>
      <x:sheetName val="단가산출"/>
      <x:sheetName val="1층"/>
      <x:sheetName val="자재단가"/>
      <x:sheetName val="실행내역"/>
      <x:sheetName val="_REF"/>
      <x:sheetName val="ASP"/>
      <x:sheetName val="일반설비내역서"/>
      <x:sheetName val="전차선로 물량표"/>
      <x:sheetName val="EQUIP LIST"/>
      <x:sheetName val="HW일위"/>
      <x:sheetName val="낙찰표"/>
      <x:sheetName val="가설공사"/>
      <x:sheetName val="Note"/>
      <x:sheetName val="Heads"/>
      <x:sheetName val="Page 2"/>
      <x:sheetName val="Dbase"/>
      <x:sheetName val="IMPEADENCE MAP 취수장"/>
      <x:sheetName val="VXXXXX"/>
      <x:sheetName val=" 갑지"/>
      <x:sheetName val="EXCHANGER-BEAM1"/>
      <x:sheetName val="EXCHANGER-COM"/>
      <x:sheetName val="EXCHANGER"/>
      <x:sheetName val="EXCHANGER-BEAM2"/>
      <x:sheetName val="터파기및재료"/>
      <x:sheetName val="PIPE(UG)내역"/>
      <x:sheetName val="수입"/>
      <x:sheetName val="200"/>
      <x:sheetName val="노무비"/>
      <x:sheetName val="경비"/>
      <x:sheetName val="명세서"/>
      <x:sheetName val="표지"/>
      <x:sheetName val="견적을지"/>
      <x:sheetName val="점수계산1-2"/>
      <x:sheetName val="VENT"/>
      <x:sheetName val="Lr"/>
      <x:sheetName val="COVER-P"/>
      <x:sheetName val="다곡2교"/>
      <x:sheetName val="단가대비표"/>
      <x:sheetName val="단가"/>
      <x:sheetName val="매립"/>
      <x:sheetName val="처리단락"/>
      <x:sheetName val="D-경비1"/>
      <x:sheetName val="견적대비 견적서"/>
      <x:sheetName val="건축내역"/>
      <x:sheetName val="도급"/>
      <x:sheetName val="방수"/>
      <x:sheetName val="입찰보고"/>
      <x:sheetName val="피벗테이블데이터분석"/>
      <x:sheetName val="적용단위길이"/>
      <x:sheetName val="특수기호강도거푸집"/>
      <x:sheetName val="종배수관면벽신"/>
      <x:sheetName val="종배수관(신)"/>
      <x:sheetName val="자료입력"/>
      <x:sheetName val="LD"/>
      <x:sheetName val="소비자가"/>
      <x:sheetName val="cal"/>
      <x:sheetName val="총괄내역서"/>
      <x:sheetName val="총원"/>
      <x:sheetName val="소요자재명세서"/>
      <x:sheetName val="노무비명세서"/>
      <x:sheetName val="방배동내역(리라)"/>
      <x:sheetName val="부대공사총괄"/>
      <x:sheetName val="현장경비"/>
      <x:sheetName val="건축공사집계표"/>
      <x:sheetName val="9609추"/>
      <x:sheetName val="CTEMCOST"/>
      <x:sheetName val="Ext__Stone-P1"/>
      <x:sheetName val="플랜트_설치1"/>
      <x:sheetName val="BSD_(2)1"/>
      <x:sheetName val="Menu_A1"/>
      <x:sheetName val="기존단가_(2)1"/>
      <x:sheetName val="COMPOHP_(2)"/>
      <x:sheetName val="plan&amp;section_of_foundation"/>
      <x:sheetName val="design_criteria"/>
      <x:sheetName val="EQUIPMENT_-2"/>
      <x:sheetName val="입출재고현황_(2)"/>
      <x:sheetName val="설_계"/>
      <x:sheetName val="Sheet1_(2)"/>
      <x:sheetName val="노원열병합__건축공사기성내역서"/>
      <x:sheetName val="PROJECT_BRIEF(EX_NEW)"/>
      <x:sheetName val="실행내역서_"/>
      <x:sheetName val="BSD__2_"/>
      <x:sheetName val="Customer_Databas"/>
      <x:sheetName val="Raw_Data"/>
      <x:sheetName val="배수내역_(2)"/>
      <x:sheetName val="220_(2)"/>
      <x:sheetName val="1_취수장"/>
      <x:sheetName val="약품설비"/>
      <x:sheetName val="종단계산"/>
      <x:sheetName val="식음료"/>
      <x:sheetName val="열린교실"/>
      <x:sheetName val="진접"/>
      <x:sheetName val="Feuil1"/>
      <x:sheetName val="설비원가"/>
      <x:sheetName val="DHEQSUPT"/>
      <x:sheetName val="수량산출"/>
      <x:sheetName val="HANDHOLE(2)"/>
      <x:sheetName val="품셈(기초)"/>
      <x:sheetName val="중기일위대가"/>
      <x:sheetName val="현장관리비"/>
      <x:sheetName val="asd"/>
      <x:sheetName val="월별수입"/>
      <x:sheetName val="골재산출"/>
      <x:sheetName val="조명시설"/>
      <x:sheetName val="Sheet3"/>
      <x:sheetName val="수량산출서 갑지"/>
      <x:sheetName val="공량산출근거서"/>
      <x:sheetName val="날개½_x0000_뜀표"/>
      <x:sheetName val="상가지급현황"/>
      <x:sheetName val="예가표"/>
      <x:sheetName val="와동25-3(변경)"/>
      <x:sheetName val="덕전리"/>
      <x:sheetName val="98지급계획"/>
      <x:sheetName val="FORM-0"/>
      <x:sheetName val="직공비"/>
      <x:sheetName val="문화재토적"/>
      <x:sheetName val="개요입력"/>
      <x:sheetName val="수량기준"/>
      <x:sheetName val="단가기준"/>
      <x:sheetName val="AC-01-원본"/>
      <x:sheetName val="견적대비표"/>
      <x:sheetName val="기초일위"/>
      <x:sheetName val="시설일위"/>
      <x:sheetName val="조명일위"/>
      <x:sheetName val="1승인신청서"/>
      <x:sheetName val="CIVIL"/>
      <x:sheetName val="사업성분석"/>
      <x:sheetName val="날개½_x005f_x0000_뜀표"/>
      <x:sheetName val="날개½"/>
      <x:sheetName val="국내"/>
      <x:sheetName val="총내역서"/>
      <x:sheetName val="D"/>
      <x:sheetName val="간접1"/>
      <x:sheetName val="말뚝지지력산정"/>
      <x:sheetName val="제수"/>
      <x:sheetName val="공기"/>
      <x:sheetName val="배수통관토공수량"/>
      <x:sheetName val="실행"/>
      <x:sheetName val="일위_파일"/>
      <x:sheetName val="98수문일위"/>
      <x:sheetName val="운반"/>
      <x:sheetName val="현장일반사항"/>
      <x:sheetName val="차선도색현황"/>
      <x:sheetName val="토공총괄표"/>
      <x:sheetName val="부안일위"/>
      <x:sheetName val="Inputs"/>
      <x:sheetName val="배명(단가)"/>
      <x:sheetName val="quotation"/>
      <x:sheetName val="공사수행방안"/>
      <x:sheetName val="개산공사비"/>
      <x:sheetName val="전익자재"/>
      <x:sheetName val="건축2"/>
      <x:sheetName val="TOWER 10TON"/>
      <x:sheetName val="(C)원내역"/>
      <x:sheetName val="주식"/>
      <x:sheetName val="별표 "/>
      <x:sheetName val="조명율표"/>
      <x:sheetName val="단가조사-2"/>
      <x:sheetName val="VE절감"/>
      <x:sheetName val="청주(철골발주의뢰서)"/>
      <x:sheetName val="정렬"/>
      <x:sheetName val="분전함신설"/>
      <x:sheetName val="접지1종"/>
      <x:sheetName val="금액내역서"/>
      <x:sheetName val="터널조도"/>
      <x:sheetName val="잔여공정(감독청보고)"/>
      <x:sheetName val="실행_ALT1_"/>
      <x:sheetName val="1-1"/>
      <x:sheetName val="울산시산표"/>
      <x:sheetName val="변경후-SHEET"/>
      <x:sheetName val="7방수수량"/>
      <x:sheetName val="하조서"/>
      <x:sheetName val="무전표"/>
      <x:sheetName val="0226"/>
      <x:sheetName val="의왕"/>
      <x:sheetName val="6PILE  (돌출)"/>
      <x:sheetName val="금융비용"/>
      <x:sheetName val="입력DATA"/>
      <x:sheetName val="주빔의 설계"/>
      <x:sheetName val="JOIN(2span)"/>
      <x:sheetName val="철근량산정및사용성검토"/>
      <x:sheetName val="바닥판"/>
      <x:sheetName val="전선"/>
      <x:sheetName val="1.설계조건"/>
      <x:sheetName val="날개½?뜀표"/>
      <x:sheetName val="골조시행"/>
      <x:sheetName val="sum1 (2)"/>
      <x:sheetName val="다이꾸"/>
      <x:sheetName val="MAIN_TABLE"/>
      <x:sheetName val="PROCURE"/>
      <x:sheetName val="일위대가-1"/>
      <x:sheetName val="EXPENSE"/>
      <x:sheetName val="입력"/>
      <x:sheetName val="집계"/>
      <x:sheetName val="제직재"/>
      <x:sheetName val="설직재-1"/>
      <x:sheetName val="내역서2안"/>
      <x:sheetName val="패널"/>
      <x:sheetName val="경산"/>
      <x:sheetName val="태안9)3-2)원내역"/>
      <x:sheetName val="가격조사서"/>
      <x:sheetName val="WORK"/>
      <x:sheetName val="1.설계기준"/>
      <x:sheetName val="I.설계조건"/>
      <x:sheetName val="형틀공사"/>
      <x:sheetName val="품셈표"/>
      <x:sheetName val="관급"/>
      <x:sheetName val="투찰(하수)"/>
      <x:sheetName val="콘크리트"/>
      <x:sheetName val="식생블럭단위수량"/>
      <x:sheetName val="견적정보"/>
      <x:sheetName val="동구분"/>
      <x:sheetName val="북방3터널"/>
      <x:sheetName val="약품공급2"/>
      <x:sheetName val="대로근거"/>
      <x:sheetName val="중로근거"/>
      <x:sheetName val="C1ㅇ"/>
      <x:sheetName val="DS적용내역서"/>
      <x:sheetName val="날개½_뜀표"/>
      <x:sheetName val="노임"/>
      <x:sheetName val="분야별 집계표"/>
      <x:sheetName val="인테리어"/>
      <x:sheetName val="원가계산서(인테리어)"/>
      <x:sheetName val="공종별집계표(인테리어)"/>
      <x:sheetName val="공종별내역서(인테리어)"/>
      <x:sheetName val="기계설비"/>
      <x:sheetName val="원가계산서(기계설비)"/>
      <x:sheetName val="공종별집계표(기계설비)"/>
      <x:sheetName val="공종별내역서(기계설비)"/>
      <x:sheetName val="전기"/>
      <x:sheetName val="원가(전기)"/>
      <x:sheetName val="총괄표(전기)"/>
      <x:sheetName val="내역서(전기)"/>
      <x:sheetName val="통신"/>
      <x:sheetName val="원가(통신)"/>
      <x:sheetName val="총괄표(통신)"/>
      <x:sheetName val="내역서(통신)"/>
      <x:sheetName val="소방설비"/>
      <x:sheetName val="원가계산서(소방설비)"/>
      <x:sheetName val="공종별집계표(소방설비)"/>
      <x:sheetName val="공종별내역서(소방설비)"/>
      <x:sheetName val="소방전기"/>
      <x:sheetName val="원가(소방전기)"/>
      <x:sheetName val="총괄표(소방전기)"/>
      <x:sheetName val="내역서(소방전기)"/>
      <x:sheetName val="중기단가목록"/>
      <x:sheetName val="중기단가산출서"/>
      <x:sheetName val=" 공사설정 "/>
      <x:sheetName val="날개½_x005f_x005f_x005f_x0000_뜀표"/>
      <x:sheetName val="통합"/>
      <x:sheetName val="P.M 별"/>
      <x:sheetName val="J01"/>
      <x:sheetName val="Gia vat tu"/>
      <x:sheetName val="RAB AR&amp;STR"/>
      <x:sheetName val="FitOutConfCentre"/>
      <x:sheetName val="Quantity"/>
      <x:sheetName val="負荷集計（断熱不燃）"/>
      <x:sheetName val="MTL$-INTER"/>
      <x:sheetName val="Du toan"/>
      <x:sheetName val="phan can ho 103"/>
      <x:sheetName val="Apt내역"/>
      <x:sheetName val="부대시설"/>
      <x:sheetName val="총괄표"/>
      <x:sheetName val="3본사"/>
      <x:sheetName val="슬래브"/>
      <x:sheetName val="SG"/>
      <x:sheetName val="목동세대 산출근거"/>
      <x:sheetName val="갑지-19년1월"/>
      <x:sheetName val="중지"/>
      <x:sheetName val="을지-19년1월"/>
      <x:sheetName val="KL-CABLE"/>
      <x:sheetName val="제1영업소"/>
      <x:sheetName val="제2영업소"/>
      <x:sheetName val="제3영업소"/>
      <x:sheetName val="負荷集計 (不燃)"/>
      <x:sheetName val="負荷集計_断熱不燃_"/>
      <x:sheetName val="P"/>
      <x:sheetName val="MTP"/>
      <x:sheetName val="Dulieu"/>
      <x:sheetName val="dg-VTu"/>
      <x:sheetName val="KL hoàn thành"/>
      <x:sheetName val="外構・目次"/>
      <x:sheetName val="工場棟・目次"/>
      <x:sheetName val="事務棟・目次"/>
      <x:sheetName val="Earthwork"/>
      <x:sheetName val="MAIN GATE HOUSE"/>
      <x:sheetName val="負荷集計（愛知製鋼）"/>
      <x:sheetName val="負荷集計_(不燃)"/>
      <x:sheetName val="KL_hoàn_thành"/>
      <x:sheetName val="負荷集計_(不燃)1"/>
      <x:sheetName val="KL_hoàn_thành1"/>
      <x:sheetName val="MAIN_GATE_HOUSE"/>
      <x:sheetName val="Cash2"/>
      <x:sheetName val="Z"/>
      <x:sheetName val="THKP957"/>
      <x:sheetName val="Tính giá NC"/>
      <x:sheetName val="Hạng mục chung"/>
      <x:sheetName val="THCPTB"/>
      <x:sheetName val="THCPXD"/>
      <x:sheetName val="Chi phí dự phòng"/>
      <x:sheetName val="Đầu vào"/>
      <x:sheetName val="Tiên lượng"/>
      <x:sheetName val="SL cước"/>
      <x:sheetName val="NKSC thue"/>
      <x:sheetName val="Notes"/>
      <x:sheetName val="KL thanh toan-Xuan Dao"/>
      <x:sheetName val="Tinh thep"/>
      <x:sheetName val="ThuVien"/>
      <x:sheetName val="QUY CHE-CTG"/>
      <x:sheetName val="SEX"/>
      <x:sheetName val="SITE-E"/>
      <x:sheetName val="Chenh lech vat tu"/>
      <x:sheetName val="PNT-QUOT-#3"/>
      <x:sheetName val="COAT&amp;WRAP-QIOT-#3"/>
      <x:sheetName val="tifico"/>
      <x:sheetName val="CTG Xây tô"/>
      <x:sheetName val="XL4Poppy"/>
      <x:sheetName val="BM"/>
      <x:sheetName val="負荷集計_(不燃)2"/>
      <x:sheetName val="KL_hoàn_thành2"/>
      <x:sheetName val="MAIN_GATE_HOUSE1"/>
      <x:sheetName val="RAB_AR&amp;STR"/>
      <x:sheetName val="REF"/>
      <x:sheetName val="MTL(AG)"/>
      <x:sheetName val="Bill 02 - Xay gach-Pou "/>
      <x:sheetName val="Bill 03-Chống thấm-Pou"/>
      <x:sheetName val="Bill 04-Kim loại-Pou"/>
      <x:sheetName val="Bill 05 - Hoan thien-Pou "/>
      <x:sheetName val="Bill 02 - Xay gach-Tower"/>
      <x:sheetName val="Bill 03-Chống thấm-Tower"/>
      <x:sheetName val="Bill 04-Kim loại-Tower"/>
      <x:sheetName val="Bill 05 - Hoan thien-Tower"/>
      <x:sheetName val="PTĐG"/>
      <x:sheetName val="RATE"/>
      <x:sheetName val="NVL"/>
      <x:sheetName val="Sheet2"/>
      <x:sheetName val="MTO REV_2_ARMOR_"/>
      <x:sheetName val="escon"/>
      <x:sheetName val="電気設備表"/>
      <x:sheetName val="피엘"/>
      <x:sheetName val="Ext__Stone-P2"/>
      <x:sheetName val="플랜트_설치2"/>
      <x:sheetName val="IMPEADENCE_MAP_취수장"/>
      <x:sheetName val="BSD_(2)2"/>
      <x:sheetName val="Menu_A2"/>
      <x:sheetName val="COMPOHP_(2)1"/>
      <x:sheetName val="plan&amp;section_of_foundation1"/>
      <x:sheetName val="design_criteria1"/>
      <x:sheetName val="EQUIPMENT_-21"/>
      <x:sheetName val="기존단가_(2)2"/>
      <x:sheetName val="설_계1"/>
      <x:sheetName val="입출재고현황_(2)1"/>
      <x:sheetName val="Sheet1_(2)1"/>
      <x:sheetName val="노원열병합__건축공사기성내역서1"/>
      <x:sheetName val="PROJECT_BRIEF(EX_NEW)1"/>
      <x:sheetName val="실행내역서_1"/>
      <x:sheetName val="BSD__2_1"/>
      <x:sheetName val="Raw_Data1"/>
      <x:sheetName val="Customer_Databas1"/>
      <x:sheetName val="배수내역_(2)1"/>
      <x:sheetName val="1_취수장1"/>
      <x:sheetName val="220_(2)1"/>
      <x:sheetName val="BQ_List"/>
      <x:sheetName val="F301_303"/>
      <x:sheetName val="내역_누락분_수량산출서"/>
      <x:sheetName val="전차선로_물량표"/>
      <x:sheetName val="견적대비_견적서"/>
      <x:sheetName val="EQUIP_LIST"/>
      <x:sheetName val="Page_2"/>
      <x:sheetName val="_갑지"/>
      <x:sheetName val="Ext__Stone-P3"/>
      <x:sheetName val="플랜트_설치3"/>
      <x:sheetName val="IMPEADENCE_MAP_취수장1"/>
      <x:sheetName val="BSD_(2)3"/>
      <x:sheetName val="Menu_A3"/>
      <x:sheetName val="COMPOHP_(2)2"/>
      <x:sheetName val="plan&amp;section_of_foundation2"/>
      <x:sheetName val="design_criteria2"/>
      <x:sheetName val="EQUIPMENT_-22"/>
      <x:sheetName val="기존단가_(2)3"/>
      <x:sheetName val="설_계2"/>
      <x:sheetName val="입출재고현황_(2)2"/>
      <x:sheetName val="Sheet1_(2)2"/>
      <x:sheetName val="노원열병합__건축공사기성내역서2"/>
      <x:sheetName val="PROJECT_BRIEF(EX_NEW)2"/>
      <x:sheetName val="실행내역서_2"/>
      <x:sheetName val="BSD__2_2"/>
      <x:sheetName val="Raw_Data2"/>
      <x:sheetName val="Customer_Databas2"/>
      <x:sheetName val="배수내역_(2)2"/>
      <x:sheetName val="1_취수장2"/>
      <x:sheetName val="220_(2)2"/>
      <x:sheetName val="BQ_List1"/>
      <x:sheetName val="F301_3031"/>
      <x:sheetName val="내역_누락분_수량산출서1"/>
      <x:sheetName val="전차선로_물량표1"/>
      <x:sheetName val="견적대비_견적서1"/>
      <x:sheetName val="EQUIP_LIST1"/>
      <x:sheetName val="Page_21"/>
      <x:sheetName val="_갑지1"/>
      <x:sheetName val="일위대가목록"/>
      <x:sheetName val="내역표지"/>
      <x:sheetName val="설계예산서"/>
      <x:sheetName val="인건비"/>
      <x:sheetName val="수량산출서_갑지"/>
      <x:sheetName val="대림경상68억"/>
      <x:sheetName val="CODE"/>
      <x:sheetName val="본관"/>
      <x:sheetName val="단가표"/>
      <x:sheetName val="내역_누락분_x0000__x0000_Ԁ_x0000_ကꩉ炡"/>
      <x:sheetName val="내역_누락분_x0000__x0000_Ԁ_x0000_瀀靵"/>
      <x:sheetName val="원가(㌔ɥ퟈ឩ허"/>
      <x:sheetName val="원가(㌔ɥ퟈ឩ_x0000_"/>
      <x:sheetName val="원가(_x0000__x0000__x0005__x0000_"/>
      <x:sheetName val="Bill 1.CPC"/>
      <x:sheetName val="Tong hợp"/>
      <x:sheetName val="내역_누락분_x0000__x0000_Ԁ_x0000_ꀀ쏼"/>
      <x:sheetName val="내역_누락분_x0000__x0000_Ԁ_x0000_耀ᳮ"/>
      <x:sheetName val="내역_누락분_x0000__x0000_Ԁ_x0000_ꀀ쑺"/>
      <x:sheetName val="내역_누락분_x0000__x0000_Ԁ_x0000_ꀀ쑷"/>
      <x:sheetName val="내역_누락분_x0000__x0000_Ԁ_x0000_ꀀ켡"/>
      <x:sheetName val="내역_누락분_x0000__x0000_Ԁ_x0000_瀀䉱"/>
      <x:sheetName val="내역_누락분_x0000__x0000_Ԁ_x0000_쀀ᰏ"/>
      <x:sheetName val="내역_누락분_x0000__x0000_Ԁ_x0000_怀쨔烀"/>
      <x:sheetName val="내역_누락분_x0000__x0000_Ԁ_x0000_炢"/>
      <x:sheetName val="내역_누락분_x0000__x0000_Ԁ_x0000_怀炢"/>
      <x:sheetName val="551"/>
      <x:sheetName val="D-623D"/>
      <x:sheetName val="발주현황"/>
      <x:sheetName val="수주실적0709"/>
      <x:sheetName val="날개½_x005f_x005f_x005f_x005f_x00"/>
      <x:sheetName val="ABB_Trans"/>
      <x:sheetName val="Main Feeder"/>
      <x:sheetName val="Capacitor"/>
      <x:sheetName val="Input_Data-1"/>
      <x:sheetName val="PE Wire"/>
      <x:sheetName val="XLPE_Cable"/>
      <x:sheetName val="Bill 2.1_BOQ ĐIỆN"/>
      <x:sheetName val="Bóc khối lượng"/>
      <x:sheetName val="BT-ELC"/>
      <x:sheetName val="Bill 2.2_BOQ ĐHKK&amp;TG"/>
      <x:sheetName val="Bill 2.3-PCCC(BoQ) "/>
      <x:sheetName val="Bill 2.4-CTN(BoQ)"/>
      <x:sheetName val="Bill 4.Do boc KL"/>
      <x:sheetName val="ABB"/>
      <x:sheetName val="에너지동"/>
      <x:sheetName val="내역서을지"/>
      <x:sheetName val="b_balju"/>
      <x:sheetName val="예정(3)"/>
      <x:sheetName val="동원(3)"/>
      <x:sheetName val="foxz"/>
      <x:sheetName val="Huong dan"/>
      <x:sheetName val="DXVT-00x"/>
      <x:sheetName val="2.KLVT"/>
      <x:sheetName val="3.KLDM"/>
      <x:sheetName val="4.TDVT"/>
      <x:sheetName val="5. NHAT KY THEO DOI CODE"/>
      <x:sheetName val="見積書"/>
      <x:sheetName val="外気負荷"/>
      <x:sheetName val="GOC-KO IN"/>
      <x:sheetName val="8.PILE  (돌출)"/>
      <x:sheetName val="단위가격"/>
      <x:sheetName val="1SGATE97"/>
      <x:sheetName val="IAS Adj."/>
      <x:sheetName val="VAS Adj."/>
      <x:sheetName val="LIG"/>
      <x:sheetName val="Nam HN"/>
      <x:sheetName val="Royal"/>
      <x:sheetName val="基本"/>
      <x:sheetName val="TL-Goc Ko in"/>
      <x:sheetName val="내역_누락분³_x0000_Ԁ_x0000_퀀吔胋"/>
      <x:sheetName val="내역_누락분³_x0000_Ԁ_x0000_　秊胋"/>
      <x:sheetName val="내역_누락분³_x0000_Ԁ_x0000_㠠⩖"/>
      <x:sheetName val="내역_누락분³_x0000_Ԁ_x0000_耀⩜"/>
      <x:sheetName val="내역_누락분Ñ_x0000_Ԁ_x0000_怀嫋"/>
      <x:sheetName val="내역_누락분Ñ_x0000_Ԁ_x0000_　靾嫒"/>
      <x:sheetName val="내역_누락분Ñ_x0000_Ԁ_x0000_ 嫒"/>
      <x:sheetName val="내역_누락분Ñ_x0000_Ԁ_x0000_怀㤗嫒"/>
      <x:sheetName val="내역_누락분Ñ_x0000_Ԁ_x0000__x0000_矫嫒"/>
      <x:sheetName val="간접비 총괄표"/>
      <x:sheetName val="B"/>
      <x:sheetName val="배수통관(좌)"/>
      <x:sheetName val="내역_누락분Ñ_x0000_Ԁ_x0000_瀀䷜벩"/>
      <x:sheetName val="내역_누락분Ñ_x0000_Ԁ_x0000_䀀࿭벳"/>
      <x:sheetName val="내역_누락분Ñ_x0000_Ԁ_x0000_　亪벩"/>
      <x:sheetName val="JOKUN"/>
      <x:sheetName val="Bill 04-Kim lo_x0000__x0000__x0"/>
      <x:sheetName val="건축통합"/>
      <x:sheetName val="내역_누락분å_x0000_Ԁ_x0000_䀀쌵"/>
      <x:sheetName val="내역_누락분å_x0000_Ԁ_x0000_　騫쌵"/>
      <x:sheetName val="내역_누락분å_x0000_Ԁ_x0000_뀀颀쌵"/>
      <x:sheetName val="내역_누락분å_x0000_Ԁ_x0000_退桰쌸"/>
      <x:sheetName val="내역_누락분_x001e__x0000_Ԁ_x0000_ 陁쌹"/>
      <x:sheetName val="내역_누락분_x001e__x0000_Ԁ_x0000_倀椛쌸"/>
      <x:sheetName val="EP0618"/>
      <x:sheetName val="공사내역"/>
      <x:sheetName val="표층포설및다짐"/>
      <x:sheetName val="전문"/>
      <x:sheetName val="예산서"/>
      <x:sheetName val="사급분"/>
      <x:sheetName val="도급총괄"/>
      <x:sheetName val="설계예시"/>
      <x:sheetName val="단가목록"/>
      <x:sheetName val="세부내역"/>
      <x:sheetName val="2공구산출내역"/>
      <x:sheetName val="주공 갑지"/>
      <x:sheetName val="기계설비설계서"/>
      <x:sheetName val="잡철물"/>
      <x:sheetName val="내역_누락분_수량산ᰐẗ_x0000_"/>
      <x:sheetName val="노임단가"/>
      <x:sheetName val="BQ-E20-02(Rp)"/>
      <x:sheetName val="SCOPE OF WORK"/>
      <x:sheetName val="HS"/>
      <x:sheetName val="NETCOST-ACMV"/>
      <x:sheetName val="ACMV_General equipment"/>
      <x:sheetName val="NETCOST_ELV"/>
      <x:sheetName val="ELEC - DATA"/>
      <x:sheetName val="DTICH"/>
      <x:sheetName val="Mdata_FF"/>
      <x:sheetName val="Mdata_PD"/>
      <x:sheetName val="Netcost_FF"/>
      <x:sheetName val="Netcost_PD"/>
      <x:sheetName val="LKVL-CK-HT-GD1"/>
      <x:sheetName val="TONG HOP VL-NC"/>
      <x:sheetName val="chitiet"/>
      <x:sheetName val="TONGKE3p "/>
      <x:sheetName val="TH VL, NC, DDHT Thanhphuoc"/>
      <x:sheetName val="DONGIA"/>
      <x:sheetName val="DON GIA"/>
      <x:sheetName val="DG"/>
      <x:sheetName val="TNHCHINH"/>
      <x:sheetName val="CHITIET VL-NC"/>
      <x:sheetName val="Tiepdia"/>
      <x:sheetName val="TDTKP"/>
      <x:sheetName val="VCV-BE-TONG"/>
      <x:sheetName val="CHITIET VL-NC-TT1p"/>
      <x:sheetName val="내역_누락분"/>
      <x:sheetName val="원가("/>
      <x:sheetName val="내역_누락분³"/>
      <x:sheetName val="내역_누락분Ñ"/>
      <x:sheetName val="Config"/>
      <x:sheetName val="Bangia"/>
      <x:sheetName val="공통가설(기준안)"/>
      <x:sheetName val="F4-F7"/>
      <x:sheetName val="Soil"/>
      <x:sheetName val="LEGEND"/>
      <x:sheetName val="DGG"/>
      <x:sheetName val="BG"/>
      <x:sheetName val="내역_누락분??Ԁ?瀀靵"/>
      <x:sheetName val="내역_누락분_x0000__x0000_Ԁ_x0000_退ᮨ颗"/>
      <x:sheetName val="TOWER_10TON"/>
      <x:sheetName val="별표_"/>
      <x:sheetName val="1_설계조건"/>
      <x:sheetName val="6PILE__(돌출)"/>
      <x:sheetName val="sum1_(2)"/>
      <x:sheetName val="주빔의_설계"/>
      <x:sheetName val="1_설계기준"/>
      <x:sheetName val="I_설계조건"/>
      <x:sheetName val="내역_누락분Á_x0000_Ԁ_x0000_怀Ӟ뢫"/>
      <x:sheetName val="내역_누락분_수량산출_x0000__x0000_"/>
      <x:sheetName val="Ext__Stone-P4"/>
      <x:sheetName val="플랜트_설치4"/>
      <x:sheetName val="IMPEADENCE_MAP_취수장2"/>
      <x:sheetName val="BSD_(2)4"/>
      <x:sheetName val="Menu_A4"/>
      <x:sheetName val="COMPOHP_(2)3"/>
      <x:sheetName val="plan&amp;section_of_foundation3"/>
      <x:sheetName val="design_criteria3"/>
      <x:sheetName val="EQUIPMENT_-23"/>
      <x:sheetName val="기존단가_(2)4"/>
      <x:sheetName val="설_계3"/>
      <x:sheetName val="입출재고현황_(2)3"/>
      <x:sheetName val="Sheet1_(2)3"/>
      <x:sheetName val="노원열병합__건축공사기성내역서3"/>
      <x:sheetName val="PROJECT_BRIEF(EX_NEW)3"/>
      <x:sheetName val="실행내역서_3"/>
      <x:sheetName val="BSD__2_3"/>
      <x:sheetName val="Customer_Databas3"/>
      <x:sheetName val="Raw_Data3"/>
      <x:sheetName val="배수내역_(2)3"/>
      <x:sheetName val="220_(2)3"/>
      <x:sheetName val="1_취수장3"/>
      <x:sheetName val="BQ_List2"/>
      <x:sheetName val="F301_3032"/>
      <x:sheetName val="전차선로_물량표2"/>
      <x:sheetName val="내역_누락분_수량산출서2"/>
      <x:sheetName val="견적대비_견적서2"/>
      <x:sheetName val="EQUIP_LIST2"/>
      <x:sheetName val="Page_22"/>
      <x:sheetName val="_갑지2"/>
      <x:sheetName val="내역_누락분_x0000__x0000_Ԁ_x0000_е膰"/>
      <x:sheetName val="내역_누락분_x0000__x0000_Ԁ_x0000_斜膕"/>
      <x:sheetName val="내역_누락분_x0000__x0000_Ԁ_x0000_怀믗膱"/>
      <x:sheetName val="내역_누락분_x0000__x0000_Ԁ_x0000_ ۑ膣"/>
      <x:sheetName val="현장"/>
      <x:sheetName val="Rate-Code"/>
      <x:sheetName val="Staffing"/>
      <x:sheetName val="Contact"/>
      <x:sheetName val="Be Aware ! "/>
      <x:sheetName val="APPENDIX"/>
      <x:sheetName val="Ücret"/>
      <x:sheetName val="Suppliers"/>
      <x:sheetName val="2019 Q1 TB"/>
      <x:sheetName val="2018 TB"/>
      <x:sheetName val="2017 TB"/>
      <x:sheetName val="Data Entry"/>
      <x:sheetName val="RJE"/>
      <x:sheetName val="AJE"/>
      <x:sheetName val="IFRS TB"/>
      <x:sheetName val="Linked IS"/>
      <x:sheetName val="Non Deductable"/>
      <x:sheetName val="SAD corrected 2017"/>
      <x:sheetName val="IFRS PPE Data"/>
      <x:sheetName val="mdm"/>
      <x:sheetName val="CLASS 1,2,&amp;3"/>
      <x:sheetName val="CLASS 6"/>
      <x:sheetName val="MDM FC01"/>
      <x:sheetName val="FC03"/>
      <x:sheetName val="Yerel Bordro Tahmini"/>
      <x:sheetName val="IPS -FC3"/>
      <x:sheetName val="Budget"/>
      <x:sheetName val="Deferred Tax"/>
      <x:sheetName val="Stand-Alone FS + AJE and RJE"/>
      <x:sheetName val="Linked BS"/>
      <x:sheetName val="Changes in Equity"/>
      <x:sheetName val="Conversion Sheet"/>
      <x:sheetName val="Dipnot Kontrol"/>
      <x:sheetName val="5. Nakit ve Nakit Benzerleri"/>
      <x:sheetName val="6. Finansal Yatırımlar"/>
      <x:sheetName val="7. Finansal Borçlar"/>
      <x:sheetName val="8. Ticari Alacaklar ve Borçlar"/>
      <x:sheetName val="9. Diğer Alacak ve Borçlar"/>
      <x:sheetName val="11. Devam Eden İnşaat Söz."/>
      <x:sheetName val="12. Özkaynak Yön. Değ. Yat."/>
      <x:sheetName val="13. Yatırım Amaçlı Gay."/>
      <x:sheetName val="14. Maddi Duran Varlıklar"/>
      <x:sheetName val="15. Maddi Olmayan Duran Varlıkl"/>
      <x:sheetName val="16. Ertelenmiş Gelirler"/>
      <x:sheetName val="17. Şarta Bağlı Varlık ve Yüküm"/>
      <x:sheetName val="19. Çalışanlara Sağlanan Faydal"/>
      <x:sheetName val="20. Peşin Ödenmiş Giderler"/>
      <x:sheetName val="21. Diğer Varlık ve Yükümlülükl"/>
      <x:sheetName val="23. Satışlar ve Satışların Mali"/>
      <x:sheetName val="24. Paz. Sat. &amp;  Gen. Yön."/>
      <x:sheetName val="25. Diğer Faal. Gel. Gid."/>
      <x:sheetName val="26. Finansal Gelirler"/>
      <x:sheetName val="27. Finansal Giderler"/>
      <x:sheetName val="28. Vergi Varlık ve Yükümlülükl"/>
      <x:sheetName val="29. İlişkili Taraf Açıklamaları"/>
      <x:sheetName val="30. Kredi Riski"/>
      <x:sheetName val="30. Likidite Riski"/>
      <x:sheetName val="30. Yabancı Para Riski"/>
      <x:sheetName val="30. Faiz Oranı Riski"/>
      <x:sheetName val="Balancesheet IFRS"/>
      <x:sheetName val="Inc. Sta. Cumulative IFRS USD"/>
      <x:sheetName val="Income Statement IFRS"/>
      <x:sheetName val="Inc. Sta. Cumulative IFRS ETB"/>
      <x:sheetName val="Balancesheet Legal"/>
      <x:sheetName val="Income Statement Legal"/>
      <x:sheetName val="5.Cash and Cash Equivalents A"/>
      <x:sheetName val="5.Cash and Cash Equivalents B"/>
      <x:sheetName val="6.Other Financial Assets"/>
      <x:sheetName val="7.Trade Receivables-Current"/>
      <x:sheetName val="7.Trade Receivables-Non Current"/>
      <x:sheetName val="8.Related Party Transactions"/>
      <x:sheetName val="9.Inventories"/>
      <x:sheetName val="10.Contract and Oth. Adv. Given"/>
      <x:sheetName val="11.Other Receivables and Assets"/>
      <x:sheetName val="12.Investments in Associates"/>
      <x:sheetName val="13.Property and Equipment"/>
      <x:sheetName val="14.Investment Properties"/>
      <x:sheetName val="15.Inv. Property Under Dev A"/>
      <x:sheetName val="15.Inv. Propert Under Dev B"/>
      <x:sheetName val="16. Intangible Assets"/>
      <x:sheetName val="17.Construction Contracts"/>
      <x:sheetName val="18.Bank Loans"/>
      <x:sheetName val="19.Other Financial Liabilities"/>
      <x:sheetName val="20.Obligations Und. Fin. Leases"/>
      <x:sheetName val="18.Bank Loan"/>
      <x:sheetName val="21.Trade Payables - Current"/>
      <x:sheetName val="21.Trade Payables - Non Current"/>
      <x:sheetName val="22.Contract and Other Adv. Rec."/>
      <x:sheetName val="23.Other Pay. and Expense Acc."/>
      <x:sheetName val="24.Provision for Emp. Term."/>
      <x:sheetName val="25.Provisions"/>
      <x:sheetName val="26.Taxation on Income"/>
      <x:sheetName val="27.Commitments and Contingicies"/>
      <x:sheetName val="28. Share Capital"/>
      <x:sheetName val="29.Revenue"/>
      <x:sheetName val="30.Cost of Revenue"/>
      <x:sheetName val="31.Other Gains and Losses"/>
      <x:sheetName val="32.Sales and Adm. Expenses"/>
      <x:sheetName val="33.Financial Income"/>
      <x:sheetName val="34.Financial Expenses"/>
      <x:sheetName val="35.Foreign Currency Position"/>
      <x:sheetName val="36.Business Combinations"/>
      <x:sheetName val="37.Disposal of Subsidary"/>
      <x:sheetName val="38.Segment Information"/>
      <x:sheetName val="39.Joint Ventures"/>
      <x:sheetName val="40.Events After BS Date"/>
      <x:sheetName val="41.Approval of Fin.Statements"/>
      <x:sheetName val="42.Financial Risk Management"/>
      <x:sheetName val="IFRS 7"/>
      <x:sheetName val="BOD Review"/>
      <x:sheetName val="Legal Letters Review"/>
      <x:sheetName val="Corporate Tax Calculation"/>
      <x:sheetName val="Profit Distribution Table"/>
      <x:sheetName val="Goodwill - Net"/>
      <x:sheetName val="예산대비"/>
      <x:sheetName val="POL6차-PIPING"/>
      <x:sheetName val="산#3-1"/>
      <x:sheetName val="산#2-1 (2)"/>
      <x:sheetName val="WEIGHT LIST"/>
      <x:sheetName val="C-18"/>
      <x:sheetName val="COA-17"/>
      <x:sheetName val="合成単価作成表-BLDG"/>
      <x:sheetName val="내역_누락분_x0000__x0000__x0000__x00"/>
      <x:sheetName val="VXXXXXXXXXXXXXXXXXXXXXXXX"/>
      <x:sheetName val="우석문틀"/>
      <x:sheetName val="우석문틀1"/>
      <x:sheetName val="우석도아1"/>
      <x:sheetName val="실행1"/>
      <x:sheetName val="라미1"/>
      <x:sheetName val="견적1"/>
      <x:sheetName val="겉표지1"/>
      <x:sheetName val="실행내역1"/>
      <x:sheetName val="실행견적"/>
      <x:sheetName val="관리동실행"/>
      <x:sheetName val="라미견적"/>
      <x:sheetName val="관리동견적"/>
      <x:sheetName val="겉표지"/>
      <x:sheetName val="창"/>
      <x:sheetName val="고려일위"/>
      <x:sheetName val="총괄집계표"/>
      <x:sheetName val="현장별계약현황('98.10.31)"/>
      <x:sheetName val="준검 내역서"/>
      <x:sheetName val="민감도"/>
      <x:sheetName val="기본사항"/>
      <x:sheetName val="000000"/>
      <x:sheetName val="경로당내역건축"/>
      <x:sheetName val="정우연립"/>
      <x:sheetName val="내역_누락분¬_x0000_Ԁ_x0000_瀀࿝ቫ"/>
      <x:sheetName val="총원가계산서(요율)"/>
      <x:sheetName val="포장직선구간"/>
      <x:sheetName val="입력자료"/>
      <x:sheetName val="물량표(신)"/>
      <x:sheetName val="영동(D)"/>
      <x:sheetName val="Bill 04-Kim lo"/>
      <x:sheetName val="내역_누락분å"/>
      <x:sheetName val="내역_누락분_x0000__x0000__x0000__x00"/>
      <x:sheetName val="내역_누락분_x001e_"/>
      <x:sheetName val="수량산출서_갑지1"/>
      <x:sheetName val="Gia_vat_tu"/>
      <x:sheetName val="RAB_AR&amp;STR1"/>
      <x:sheetName val="Du_toan"/>
      <x:sheetName val="phan_can_ho_103"/>
      <x:sheetName val="분야별_집계표"/>
      <x:sheetName val="_공사설정_"/>
      <x:sheetName val="P_M_별"/>
      <x:sheetName val="목동세대_산출근거"/>
      <x:sheetName val="負荷集計_(不燃)3"/>
      <x:sheetName val="KL_hoàn_thành3"/>
      <x:sheetName val="MAIN_GATE_HOUSE2"/>
      <x:sheetName val="Tính_giá_NC"/>
      <x:sheetName val="Hạng_mục_chung"/>
      <x:sheetName val="Chi_phí_dự_phòng"/>
      <x:sheetName val="Đầu_vào"/>
      <x:sheetName val="Tiên_lượng"/>
      <x:sheetName val="SL_cước"/>
      <x:sheetName val="NKSC_thue"/>
      <x:sheetName val="KL_thanh_toan-Xuan_Dao"/>
      <x:sheetName val="Tinh_thep"/>
      <x:sheetName val="QUY_CHE-CTG"/>
      <x:sheetName val="Chenh_lech_vat_tu"/>
      <x:sheetName val="CTG_Xây_tô"/>
      <x:sheetName val="Bill_02_-_Xay_gach-Pou_"/>
      <x:sheetName val="Bill_03-Chống_thấm-Pou"/>
      <x:sheetName val="Bill_04-Kim_loại-Pou"/>
      <x:sheetName val="Bill_05_-_Hoan_thien-Pou_"/>
      <x:sheetName val="Bill_02_-_Xay_gach-Tower"/>
      <x:sheetName val="Bill_03-Chống_thấm-Tower"/>
      <x:sheetName val="Bill_04-Kim_loại-Tower"/>
      <x:sheetName val="Bill_05_-_Hoan_thien-Tower"/>
      <x:sheetName val="MTO_REV_2_ARMOR_"/>
      <x:sheetName val="Bill_1_CPC"/>
      <x:sheetName val="Tong_hợp"/>
      <x:sheetName val="Bill_2_1_BOQ_ĐIỆN"/>
      <x:sheetName val="Bóc_khối_lượng"/>
      <x:sheetName val="Bill_2_2_BOQ_ĐHKK&amp;TG"/>
      <x:sheetName val="Bill_2_3-PCCC(BoQ)_"/>
      <x:sheetName val="Bill_2_4-CTN(BoQ)"/>
      <x:sheetName val="Bill_4_Do_boc_KL"/>
      <x:sheetName val="원가(䣀"/>
      <x:sheetName val="Main_Feeder"/>
      <x:sheetName val="PE_Wire"/>
      <x:sheetName val="Huong_dan"/>
      <x:sheetName val="2_KLVT"/>
      <x:sheetName val="3_KLDM"/>
      <x:sheetName val="4_TDVT"/>
      <x:sheetName val="5__NHAT_KY_THEO_DOI_CODE"/>
      <x:sheetName val="GOC-KO_IN"/>
      <x:sheetName val="8_PILE__(돌출)"/>
      <x:sheetName val="IAS_Adj_"/>
      <x:sheetName val="VAS_Adj_"/>
      <x:sheetName val="Nam_HN"/>
      <x:sheetName val="TL-Goc_Ko_in"/>
      <x:sheetName val="Bill_04-Kim_lo鲀ᬅɃ"/>
      <x:sheetName val="간접비_총괄표"/>
      <x:sheetName val="방송(체육관)"/>
      <x:sheetName val="구성비"/>
      <x:sheetName val="기성내역"/>
      <x:sheetName val="음료실행"/>
      <x:sheetName val="금액비교"/>
      <x:sheetName val="계산서"/>
      <x:sheetName val="전체"/>
      <x:sheetName val="G2설비도급"/>
      <x:sheetName val="총괄-1"/>
      <x:sheetName val="문학터널-9255(관보고-실)"/>
      <x:sheetName val="자재단가비교표"/>
      <x:sheetName val="본부소개"/>
      <x:sheetName val="건축실행"/>
      <x:sheetName val="C &amp; G RHS"/>
      <x:sheetName val="CONCRETE"/>
      <x:sheetName val="설계가"/>
      <x:sheetName val="인제내역"/>
      <x:sheetName val="동해title"/>
      <x:sheetName val="공사원가계산서"/>
      <x:sheetName val="발생토"/>
      <x:sheetName val="기초단가"/>
      <x:sheetName val="토목-물가"/>
      <x:sheetName val="참조"/>
      <x:sheetName val="하수급견적대비"/>
      <x:sheetName val="252K444"/>
      <x:sheetName val="분양금할인"/>
      <x:sheetName val="대비"/>
      <x:sheetName val="물량표"/>
      <x:sheetName val="차수"/>
      <x:sheetName val="5사남"/>
      <x:sheetName val="수량3"/>
      <x:sheetName val=" Work Order 양식_엑셀_121212.xlsx"/>
      <x:sheetName val="CHECKLIST"/>
      <x:sheetName val="CON포장수량"/>
      <x:sheetName val="ACUNIT"/>
      <x:sheetName val="CONUNIT"/>
      <x:sheetName val="포장공"/>
      <x:sheetName val="주요항목별"/>
      <x:sheetName val="TEST1"/>
      <x:sheetName val="c_balju"/>
      <x:sheetName val="기술부대조건"/>
      <x:sheetName val="총괄"/>
      <x:sheetName val="은행"/>
      <x:sheetName val="UEC영화관본공사내역"/>
      <x:sheetName val="EQT-ESTN"/>
      <x:sheetName val="경비2내역"/>
      <x:sheetName val="결과조달"/>
      <x:sheetName val="교량전기"/>
      <x:sheetName val="유림골조"/>
      <x:sheetName val="TYPE-A"/>
      <x:sheetName val="신표지1"/>
      <x:sheetName val="기초1"/>
      <x:sheetName val="원가"/>
      <x:sheetName val="기계내역서"/>
      <x:sheetName val="이자수익1"/>
      <x:sheetName val="95년간접비"/>
      <x:sheetName val="발생집계"/>
      <x:sheetName val="견적"/>
      <x:sheetName val="공통비총괄표"/>
      <x:sheetName val="조건표"/>
      <x:sheetName val="단면 (2)"/>
      <x:sheetName val="공사내역서"/>
      <x:sheetName val="카니발(자105노60)"/>
      <x:sheetName val="소야공정계획표"/>
      <x:sheetName val="단가조사"/>
      <x:sheetName val="C_&amp;_G_RHS"/>
      <x:sheetName val="침하계"/>
      <x:sheetName val="PKG"/>
      <x:sheetName val="집 계 표"/>
      <x:sheetName val="지사인원사무실"/>
      <x:sheetName val="Regenerator  Concrete Structure"/>
      <x:sheetName val="(실사조정)총괄"/>
      <x:sheetName val="Requirements"/>
      <x:sheetName val="Ring"/>
      <x:sheetName val="작성기준"/>
      <x:sheetName val="Front"/>
      <x:sheetName val="wall"/>
      <x:sheetName val="구의33고"/>
      <x:sheetName val="1ST"/>
      <x:sheetName val="기준액"/>
      <x:sheetName val="자바라1"/>
      <x:sheetName val="해외 연수비용 계산-삭제"/>
      <x:sheetName val="해외 기술훈련비 (합계)"/>
      <x:sheetName val="카렌스센터계량기설치공사"/>
      <x:sheetName val="원내역"/>
      <x:sheetName val="수량이동"/>
      <x:sheetName val="세부수량"/>
      <x:sheetName val="식재"/>
      <x:sheetName val="시설물"/>
      <x:sheetName val="식재출력용"/>
      <x:sheetName val="유지관리"/>
      <x:sheetName val="계수시트"/>
      <x:sheetName val="간접"/>
      <x:sheetName val="시설물일위"/>
      <x:sheetName val="단가결정"/>
      <x:sheetName val="내역아"/>
      <x:sheetName val="울타리"/>
      <x:sheetName val="표지 (2)"/>
      <x:sheetName val="인부신상자료"/>
      <x:sheetName val="현장관리비 산출내역"/>
      <x:sheetName val="노무비산출"/>
      <x:sheetName val="간접비"/>
      <x:sheetName val="일위대가목차"/>
      <x:sheetName val="구분"/>
      <x:sheetName val="기초단면설계"/>
      <x:sheetName val="주방환기"/>
      <x:sheetName val="포장물량집계"/>
      <x:sheetName val="화성이화모듈공장"/>
      <x:sheetName val="기계경비(시간당)"/>
      <x:sheetName val="램머"/>
      <x:sheetName val="업무처리전"/>
      <x:sheetName val="원가계산(2)"/>
      <x:sheetName val="예산변경사항"/>
      <x:sheetName val="DATA2000"/>
      <x:sheetName val="반중력식옹벽"/>
      <x:sheetName val="토목품셈"/>
      <x:sheetName val="2.펌프장(사급자재)"/>
      <x:sheetName val="BQ_Lis劾_x0010_"/>
      <x:sheetName val="NPC500"/>
      <x:sheetName val="Configuration"/>
      <x:sheetName val="JournalSummary"/>
      <x:sheetName val="WorkFile"/>
      <x:sheetName val="감독1130"/>
      <x:sheetName val="Inventory Margin"/>
      <x:sheetName val="Eq. Mobilization"/>
      <x:sheetName val="산출서"/>
      <x:sheetName val="배수내역"/>
      <x:sheetName val="샘플표지"/>
      <x:sheetName val="inter"/>
      <x:sheetName val="IO"/>
      <x:sheetName val="FAB별"/>
      <x:sheetName val="공통"/>
      <x:sheetName val="물가정보"/>
      <x:sheetName val="정부노임"/>
      <x:sheetName val="PI"/>
      <x:sheetName val=""/>
      <x:sheetName val="뜃맟뭁돽띿맟?-BLDG"/>
      <x:sheetName val="수량산출서"/>
      <x:sheetName val="CB"/>
      <x:sheetName val="CAL1"/>
      <x:sheetName val="II손익관리"/>
      <x:sheetName val="Ko data"/>
      <x:sheetName val="THCȌ_x0000_釈"/>
      <x:sheetName val="ELEC"/>
      <x:sheetName val="단면A-A(TR)"/>
      <x:sheetName val="단면B-B(EA)"/>
      <x:sheetName val="Bill 05 - Hoan th刀_x0010__x0000"/>
      <x:sheetName val="내역_누락분؀_x0001__x0000__x0000__x0"/>
      <x:sheetName val="내역_누락분Q_x0000_Ԁ_x0000_　ἦ"/>
      <x:sheetName val="내역_누락분Q_x0000_Ԁ_x0000_뀀긭"/>
      <x:sheetName val="내역_누락분Q_x0000_Ԁ_x0000_瀀쑂"/>
      <x:sheetName val="내역_누락분Q_x0000_Ԁ_x0000_洵"/>
      <x:sheetName val="토공(우물통,기타) "/>
      <x:sheetName val="내역_누락분倥갃Ẽ䀁옰_x0018_"/>
      <x:sheetName val="내역_누락분Á"/>
      <x:sheetName val="주관사업"/>
      <x:sheetName val="문학간접"/>
      <x:sheetName val="손익분석"/>
      <x:sheetName val="이자율"/>
      <x:sheetName val="TEBAK2"/>
      <x:sheetName val="PriceSummary"/>
      <x:sheetName val="내역_누락분¬"/>
      <x:sheetName val="Bill 05 - Hoan th刀_x0010_"/>
      <x:sheetName val="내역_누락분؀_x0001_"/>
      <x:sheetName val="내역_누락분Q"/>
      <x:sheetName val="내역_누락분??Ԁ?ကꩉ炡"/>
      <x:sheetName val="품셈"/>
      <x:sheetName val="Chi phí dự phònꗝ"/>
      <x:sheetName val="Chi phí dự phònȌ"/>
      <x:sheetName val="6MONTHS"/>
      <x:sheetName val="AC"/>
      <x:sheetName val="DenKhac"/>
      <x:sheetName val="Duhal"/>
      <x:sheetName val="Paragon"/>
      <x:sheetName val="TON KHO VCI"/>
      <x:sheetName val="Breakdown (B)"/>
      <x:sheetName val="6. Scope of work "/>
      <x:sheetName val="4.6 Phân tích nhân sự "/>
      <x:sheetName val="4.5 Mức độ tham gia dự án"/>
      <x:sheetName val="내역_누락분_x0000_⠀d_x0000__x0000_렁퉸"/>
      <x:sheetName val="내역_누락분_x0000__x0000__x0000__x00"/>
      <x:sheetName val="내역_누락분_x0000__x0000__x0000__x00"/>
      <x:sheetName val="3.1.1"/>
      <x:sheetName val="3.1.4"/>
      <x:sheetName val="2.5.1"/>
      <x:sheetName val="4.1.1"/>
      <x:sheetName val="4.3.2"/>
      <x:sheetName val="5.3.1"/>
      <x:sheetName val="2.4.3"/>
      <x:sheetName val="현장별 계약 상세비교현황"/>
      <x:sheetName val="costloaded bc"/>
      <x:sheetName val="costloaded bc(17)"/>
      <x:sheetName val="특수선일위대가"/>
      <x:sheetName val="ESCO개보수공사"/>
      <x:sheetName val="TRE TABLE"/>
      <x:sheetName val="횡배수관"/>
      <x:sheetName val="Ext__Stone-P5"/>
      <x:sheetName val="플랜트_설치5"/>
      <x:sheetName val="BSD_(2)5"/>
      <x:sheetName val="Menu_A5"/>
      <x:sheetName val="COMPOHP_(2)4"/>
      <x:sheetName val="설_계4"/>
      <x:sheetName val="기존단가_(2)5"/>
      <x:sheetName val="Sheet1_(2)4"/>
      <x:sheetName val="plan&amp;section_of_foundation4"/>
      <x:sheetName val="design_criteria4"/>
      <x:sheetName val="EQUIPMENT_-24"/>
      <x:sheetName val="입출재고현황_(2)4"/>
      <x:sheetName val="실행내역서_4"/>
      <x:sheetName val="노원열병합__건축공사기성내역서4"/>
      <x:sheetName val="PROJECT_BRIEF(EX_NEW)4"/>
      <x:sheetName val="BSD__2_4"/>
      <x:sheetName val="Customer_Databas4"/>
      <x:sheetName val="Raw_Data4"/>
      <x:sheetName val="1_취수장4"/>
      <x:sheetName val="220_(2)4"/>
      <x:sheetName val="배수내역_(2)4"/>
      <x:sheetName val="BQ_List3"/>
      <x:sheetName val="F301_3033"/>
      <x:sheetName val="전차선로_물량표3"/>
      <x:sheetName val="내역_누락분_수량산출서3"/>
      <x:sheetName val="견적대비_견적서3"/>
      <x:sheetName val="IMPEADENCE_MAP_취수장3"/>
      <x:sheetName val="EQUIP_LIST3"/>
      <x:sheetName val="Page_23"/>
      <x:sheetName val="_갑지3"/>
      <x:sheetName val="TOWER_10TON1"/>
      <x:sheetName val="별표_1"/>
      <x:sheetName val="6PILE__(돌출)1"/>
      <x:sheetName val="주빔의_설계1"/>
      <x:sheetName val="sum1_(2)1"/>
      <x:sheetName val="1_설계조건1"/>
      <x:sheetName val="1_설계기준1"/>
      <x:sheetName val="I_설계조건1"/>
      <x:sheetName val="내역_누락분Ԁ 陁쌹"/>
      <x:sheetName val="내역_누락분Ԁ倀椛쌸"/>
      <x:sheetName val="주공_갑지"/>
      <x:sheetName val="SCOPE_OF_WORK"/>
      <x:sheetName val="ACMV_General_equipment"/>
      <x:sheetName val="ELEC_-_DATA"/>
      <x:sheetName val="TONG_HOP_VL-NC"/>
      <x:sheetName val="TONGKE3p_"/>
      <x:sheetName val="TH_VL,_NC,_DDHT_Thanhphuoc"/>
      <x:sheetName val="DON_GIA"/>
      <x:sheetName val="CHITIET_VL-NC"/>
      <x:sheetName val="CHITIET_VL-NC-TT1p"/>
      <x:sheetName val="Be_Aware_!_"/>
      <x:sheetName val="2019_Q1_TB"/>
      <x:sheetName val="2018_TB"/>
      <x:sheetName val="2017_TB"/>
      <x:sheetName val="Data_Entry"/>
      <x:sheetName val="IFRS_TB"/>
      <x:sheetName val="Linked_IS"/>
      <x:sheetName val="Non_Deductable"/>
      <x:sheetName val="SAD_corrected_2017"/>
      <x:sheetName val="IFRS_PPE_Data"/>
      <x:sheetName val="CLASS_1,2,&amp;3"/>
      <x:sheetName val="CLASS_6"/>
      <x:sheetName val="MDM_FC01"/>
      <x:sheetName val="Yerel_Bordro_Tahmini"/>
      <x:sheetName val="IPS_-FC3"/>
      <x:sheetName val="Deferred_Tax"/>
      <x:sheetName val="Stand-Alone_FS_+_AJE_and_RJE"/>
      <x:sheetName val="Linked_BS"/>
      <x:sheetName val="Changes_in_Equity"/>
      <x:sheetName val="Conversion_Sheet"/>
      <x:sheetName val="Dipnot_Kontrol"/>
      <x:sheetName val="5__Nakit_ve_Nakit_Benzerleri"/>
      <x:sheetName val="6__Finansal_Yatırımlar"/>
      <x:sheetName val="7__Finansal_Borçlar"/>
      <x:sheetName val="8__Ticari_Alacaklar_ve_Borçlar"/>
      <x:sheetName val="9__Diğer_Alacak_ve_Borçlar"/>
      <x:sheetName val="11__Devam_Eden_İnşaat_Söz_"/>
      <x:sheetName val="12__Özkaynak_Yön__Değ__Yat_"/>
      <x:sheetName val="13__Yatırım_Amaçlı_Gay_"/>
      <x:sheetName val="14__Maddi_Duran_Varlıklar"/>
      <x:sheetName val="15__Maddi_Olmayan_Duran_Varlıkl"/>
      <x:sheetName val="16__Ertelenmiş_Gelirler"/>
      <x:sheetName val="17__Şarta_Bağlı_Varlık_ve_Yüküm"/>
      <x:sheetName val="19__Çalışanlara_Sağlanan_Faydal"/>
      <x:sheetName val="20__Peşin_Ödenmiş_Giderler"/>
      <x:sheetName val="21__Diğer_Varlık_ve_Yükümlülükl"/>
      <x:sheetName val="23__Satışlar_ve_Satışların_Mali"/>
      <x:sheetName val="24__Paz__Sat__&amp;__Gen__Yön_"/>
      <x:sheetName val="25__Diğer_Faal__Gel__Gid_"/>
      <x:sheetName val="26__Finansal_Gelirler"/>
      <x:sheetName val="27__Finansal_Giderler"/>
      <x:sheetName val="28__Vergi_Varlık_ve_Yükümlülükl"/>
      <x:sheetName val="29__İlişkili_Taraf_Açıklamaları"/>
      <x:sheetName val="30__Kredi_Riski"/>
      <x:sheetName val="30__Likidite_Riski"/>
      <x:sheetName val="30__Yabancı_Para_Riski"/>
      <x:sheetName val="30__Faiz_Oranı_Riski"/>
      <x:sheetName val="Balancesheet_IFRS"/>
      <x:sheetName val="Inc__Sta__Cumulative_IFRS_USD"/>
      <x:sheetName val="Income_Statement_IFRS"/>
      <x:sheetName val="Inc__Sta__Cumulative_IFRS_ETB"/>
      <x:sheetName val="Balancesheet_Legal"/>
      <x:sheetName val="Income_Statement_Legal"/>
      <x:sheetName val="5_Cash_and_Cash_Equivalents_A"/>
      <x:sheetName val="5_Cash_and_Cash_Equivalents_B"/>
      <x:sheetName val="6_Other_Financial_Assets"/>
      <x:sheetName val="7_Trade_Receivables-Current"/>
      <x:sheetName val="7_Trade_Receivables-Non_Current"/>
      <x:sheetName val="8_Related_Party_Transactions"/>
      <x:sheetName val="9_Inventories"/>
      <x:sheetName val="10_Contract_and_Oth__Adv__Given"/>
      <x:sheetName val="11_Other_Receivables_and_Assets"/>
      <x:sheetName val="12_Investments_in_Associates"/>
      <x:sheetName val="13_Property_and_Equipment"/>
      <x:sheetName val="14_Investment_Properties"/>
      <x:sheetName val="15_Inv__Property_Under_Dev_A"/>
      <x:sheetName val="15_Inv__Propert_Under_Dev_B"/>
      <x:sheetName val="16__Intangible_Assets"/>
      <x:sheetName val="17_Construction_Contracts"/>
      <x:sheetName val="18_Bank_Loans"/>
      <x:sheetName val="19_Other_Financial_Liabilities"/>
      <x:sheetName val="20_Obligations_Und__Fin__Leases"/>
      <x:sheetName val="18_Bank_Loan"/>
      <x:sheetName val="21_Trade_Payables_-_Current"/>
      <x:sheetName val="21_Trade_Payables_-_Non_Current"/>
      <x:sheetName val="22_Contract_and_Other_Adv__Rec_"/>
      <x:sheetName val="23_Other_Pay__and_Expense_Acc_"/>
      <x:sheetName val="24_Provision_for_Emp__Term_"/>
      <x:sheetName val="25_Provisions"/>
      <x:sheetName val="26_Taxation_on_Income"/>
      <x:sheetName val="27_Commitments_and_Contingicies"/>
      <x:sheetName val="28__Share_Capital"/>
      <x:sheetName val="29_Revenue"/>
      <x:sheetName val="30_Cost_of_Revenue"/>
      <x:sheetName val="31_Other_Gains_and_Losses"/>
      <x:sheetName val="32_Sales_and_Adm__Expenses"/>
      <x:sheetName val="33_Financial_Income"/>
      <x:sheetName val="34_Financial_Expenses"/>
      <x:sheetName val="35_Foreign_Currency_Position"/>
      <x:sheetName val="36_Business_Combinations"/>
      <x:sheetName val="37_Disposal_of_Subsidary"/>
      <x:sheetName val="38_Segment_Information"/>
      <x:sheetName val="39_Joint_Ventures"/>
      <x:sheetName val="40_Events_After_BS_Date"/>
      <x:sheetName val="41_Approval_of_Fin_Statements"/>
      <x:sheetName val="42_Financial_Risk_Management"/>
      <x:sheetName val="IFRS_7"/>
      <x:sheetName val="BOD_Review"/>
      <x:sheetName val="Legal_Letters_Review"/>
      <x:sheetName val="Corporate_Tax_Calculation"/>
      <x:sheetName val="Profit_Distribution_Table"/>
      <x:sheetName val="Goodwill_-_Net"/>
      <x:sheetName val="산#2-1_(2)"/>
      <x:sheetName val="WEIGHT_LIST"/>
      <x:sheetName val="현장별계약현황('98_10_31)"/>
      <x:sheetName val="준검_내역서"/>
      <x:sheetName val="Bill_04-Kim_lo"/>
      <x:sheetName val="F301_"/>
      <x:sheetName val="BQ_Lisς"/>
      <x:sheetName val="공사비집계"/>
      <x:sheetName val="내역_누락분僐辒入_x0000_⨀Ὓ"/>
      <x:sheetName val="조명,전열,소방"/>
      <x:sheetName val="BQ_Lis탿ꮸ"/>
      <x:sheetName val="수량산출서_갑지2"/>
      <x:sheetName val="Gia_vat_tu1"/>
      <x:sheetName val="RAB_AR&amp;STR2"/>
      <x:sheetName val="Du_toan1"/>
      <x:sheetName val="phan_can_ho_1031"/>
      <x:sheetName val="분야별_집계표1"/>
      <x:sheetName val="_공사설정_1"/>
      <x:sheetName val="P_M_별1"/>
      <x:sheetName val="負荷集計_(不燃)4"/>
      <x:sheetName val="KL_hoàn_thành4"/>
      <x:sheetName val="MAIN_GATE_HOUSE3"/>
      <x:sheetName val="Tính_giá_NC1"/>
      <x:sheetName val="Hạng_mục_chung1"/>
      <x:sheetName val="Chi_phí_dự_phòng1"/>
      <x:sheetName val="Đầu_vào1"/>
      <x:sheetName val="Tiên_lượng1"/>
      <x:sheetName val="SL_cước1"/>
      <x:sheetName val="NKSC_thue1"/>
      <x:sheetName val="KL_thanh_toan-Xuan_Dao1"/>
      <x:sheetName val="Tinh_thep1"/>
      <x:sheetName val="QUY_CHE-CTG1"/>
      <x:sheetName val="Chenh_lech_vat_tu1"/>
      <x:sheetName val="CTG_Xây_tô1"/>
      <x:sheetName val="Bill_02_-_Xay_gach-Pou_1"/>
      <x:sheetName val="Bill_03-Chống_thấm-Pou1"/>
      <x:sheetName val="Bill_04-Kim_loại-Pou1"/>
      <x:sheetName val="Bill_05_-_Hoan_thien-Pou_1"/>
      <x:sheetName val="Bill_02_-_Xay_gach-Tower1"/>
      <x:sheetName val="Bill_03-Chống_thấm-Tower1"/>
      <x:sheetName val="Bill_04-Kim_loại-Tower1"/>
      <x:sheetName val="Bill_05_-_Hoan_thien-Tower1"/>
      <x:sheetName val="MTO_REV_2_ARMOR_1"/>
      <x:sheetName val="목동세대_산출근거1"/>
      <x:sheetName val="Bill_1_CPC1"/>
      <x:sheetName val="Tong_hợp1"/>
      <x:sheetName val="Bill_2_1_BOQ_ĐIỆN1"/>
      <x:sheetName val="Bóc_khối_lượng1"/>
      <x:sheetName val="Bill_2_2_BOQ_ĐHKK&amp;TG1"/>
      <x:sheetName val="Bill_2_3-PCCC(BoQ)_1"/>
      <x:sheetName val="Bill_2_4-CTN(BoQ)1"/>
      <x:sheetName val="Bill_4_Do_boc_KL1"/>
      <x:sheetName val="Main_Feeder1"/>
      <x:sheetName val="PE_Wire1"/>
      <x:sheetName val="Huong_dan1"/>
      <x:sheetName val="2_KLVT1"/>
      <x:sheetName val="3_KLDM1"/>
      <x:sheetName val="4_TDVT1"/>
      <x:sheetName val="5__NHAT_KY_THEO_DOI_CODE1"/>
      <x:sheetName val="GOC-KO_IN1"/>
      <x:sheetName val="8_PILE__(돌출)1"/>
      <x:sheetName val="IAS_Adj_1"/>
      <x:sheetName val="VAS_Adj_1"/>
      <x:sheetName val="Nam_HN1"/>
      <x:sheetName val="TL-Goc_Ko_in1"/>
      <x:sheetName val="간접비_총괄표1"/>
      <x:sheetName val="Bill_05_-_Hoan_th刀Ԁ"/>
      <x:sheetName val="내역_누락분؀묁Փ"/>
      <x:sheetName val="BQ_Lis劾"/>
      <x:sheetName val="C_&amp;_G_RHS1"/>
      <x:sheetName val="_Work_Order_양식_엑셀_121212_xlsx"/>
      <x:sheetName val="단면_(2)"/>
      <x:sheetName val="집_계_표"/>
      <x:sheetName val="Regenerator__Concrete_Structure"/>
      <x:sheetName val="해외_연수비용_계산-삭제"/>
      <x:sheetName val="해외_기술훈련비_(합계)"/>
      <x:sheetName val="표지_(2)"/>
      <x:sheetName val="현장관리비_산출내역"/>
      <x:sheetName val="2_펌프장(사급자재)"/>
      <x:sheetName val="내역_누락분倥갃Ẽ䀁옰"/>
      <x:sheetName val="Bill_05_-_Hoan_th刀"/>
      <x:sheetName val="내역_누락분؀"/>
      <x:sheetName val="TON_KHO_VCI"/>
      <x:sheetName val="Breakdown_(B)"/>
      <x:sheetName val="6__Scope_of_work_"/>
      <x:sheetName val="4_6_Phân_tích_nhân_sự_"/>
      <x:sheetName val="4_5_Mức_độ_tham_gia_dự_án"/>
      <x:sheetName val="Eq__Mobilization"/>
      <x:sheetName val="Ext__Stone-P6"/>
      <x:sheetName val="플랜트_설치6"/>
      <x:sheetName val="Menu_A6"/>
      <x:sheetName val="BSD_(2)6"/>
      <x:sheetName val="COMPOHP_(2)5"/>
      <x:sheetName val="기존단가_(2)6"/>
      <x:sheetName val="Sheet1_(2)5"/>
      <x:sheetName val="입출재고현황_(2)5"/>
      <x:sheetName val="EQUIPMENT_-25"/>
      <x:sheetName val="노원열병합__건축공사기성내역서5"/>
      <x:sheetName val="PROJECT_BRIEF(EX_NEW)5"/>
      <x:sheetName val="plan&amp;section_of_foundation5"/>
      <x:sheetName val="design_criteria5"/>
      <x:sheetName val="설_계5"/>
      <x:sheetName val="BSD__2_5"/>
      <x:sheetName val="실행내역서_5"/>
      <x:sheetName val="Raw_Data5"/>
      <x:sheetName val="배수내역_(2)5"/>
      <x:sheetName val="Customer_Databas5"/>
      <x:sheetName val="220_(2)5"/>
      <x:sheetName val="1_취수장5"/>
      <x:sheetName val="전차선로_물량표4"/>
      <x:sheetName val="BQ_List4"/>
      <x:sheetName val="F301_3034"/>
      <x:sheetName val="내역_누락분_수량산출서4"/>
      <x:sheetName val="IMPEADENCE_MAP_취수장4"/>
      <x:sheetName val="견적대비_견적서4"/>
      <x:sheetName val="EQUIP_LIST4"/>
      <x:sheetName val="Page_24"/>
      <x:sheetName val="_갑지4"/>
      <x:sheetName val="수량산출서_갑지3"/>
      <x:sheetName val="TOWER_10TON2"/>
      <x:sheetName val="별표_2"/>
      <x:sheetName val="6PILE__(돌출)2"/>
      <x:sheetName val="1_설계조건2"/>
      <x:sheetName val="주빔의_설계2"/>
      <x:sheetName val="1_설계기준2"/>
      <x:sheetName val="I_설계조건2"/>
      <x:sheetName val="sum1_(2)2"/>
      <x:sheetName val="Gia_vat_tu2"/>
      <x:sheetName val="P_M_별2"/>
      <x:sheetName val="분야별_집계표2"/>
      <x:sheetName val="_공사설정_2"/>
      <x:sheetName val="RAB_AR&amp;STR3"/>
      <x:sheetName val="Du_toan2"/>
      <x:sheetName val="phan_can_ho_1032"/>
      <x:sheetName val="목동세대_산출근거2"/>
      <x:sheetName val="負荷集計_(不燃)5"/>
      <x:sheetName val="KL_hoàn_thành5"/>
      <x:sheetName val="MAIN_GATE_HOUSE4"/>
      <x:sheetName val="Tính_giá_NC2"/>
      <x:sheetName val="Hạng_mục_chung2"/>
      <x:sheetName val="Chi_phí_dự_phòng2"/>
      <x:sheetName val="Đầu_vào2"/>
      <x:sheetName val="Tiên_lượng2"/>
      <x:sheetName val="SL_cước2"/>
      <x:sheetName val="NKSC_thue2"/>
      <x:sheetName val="KL_thanh_toan-Xuan_Dao2"/>
      <x:sheetName val="Tinh_thep2"/>
      <x:sheetName val="QUY_CHE-CTG2"/>
      <x:sheetName val="Chenh_lech_vat_tu2"/>
      <x:sheetName val="CTG_Xây_tô2"/>
      <x:sheetName val="Bill_02_-_Xay_gach-Pou_2"/>
      <x:sheetName val="Bill_03-Chống_thấm-Pou2"/>
      <x:sheetName val="Bill_04-Kim_loại-Pou2"/>
      <x:sheetName val="Bill_05_-_Hoan_thien-Pou_2"/>
      <x:sheetName val="Bill_02_-_Xay_gach-Tower2"/>
      <x:sheetName val="Bill_03-Chống_thấm-Tower2"/>
      <x:sheetName val="Bill_04-Kim_loại-Tower2"/>
      <x:sheetName val="Bill_05_-_Hoan_thien-Tower2"/>
      <x:sheetName val="MTO_REV_2_ARMOR_2"/>
      <x:sheetName val="Bill_1_CPC2"/>
      <x:sheetName val="Tong_hợp2"/>
      <x:sheetName val="Bill_2_1_BOQ_ĐIỆN2"/>
      <x:sheetName val="Bóc_khối_lượng2"/>
      <x:sheetName val="Bill_2_2_BOQ_ĐHKK&amp;TG2"/>
      <x:sheetName val="Bill_2_3-PCCC(BoQ)_2"/>
      <x:sheetName val="Bill_2_4-CTN(BoQ)2"/>
      <x:sheetName val="Bill_4_Do_boc_KL2"/>
      <x:sheetName val="Huong_dan2"/>
      <x:sheetName val="2_KLVT2"/>
      <x:sheetName val="3_KLDM2"/>
      <x:sheetName val="4_TDVT2"/>
      <x:sheetName val="5__NHAT_KY_THEO_DOI_CODE2"/>
      <x:sheetName val="GOC-KO_IN2"/>
      <x:sheetName val="8_PILE__(돌출)2"/>
      <x:sheetName val="IAS_Adj_2"/>
      <x:sheetName val="VAS_Adj_2"/>
      <x:sheetName val="Nam_HN2"/>
      <x:sheetName val="TL-Goc_Ko_in2"/>
      <x:sheetName val="주공_갑지1"/>
      <x:sheetName val="Main_Feeder2"/>
      <x:sheetName val="PE_Wire2"/>
      <x:sheetName val="간접비_총괄표2"/>
      <x:sheetName val="SCOPE_OF_WORK1"/>
      <x:sheetName val="ACMV_General_equipment1"/>
      <x:sheetName val="ELEC_-_DATA1"/>
      <x:sheetName val="TONG_HOP_VL-NC1"/>
      <x:sheetName val="TONGKE3p_1"/>
      <x:sheetName val="TH_VL,_NC,_DDHT_Thanhphuoc1"/>
      <x:sheetName val="DON_GIA1"/>
      <x:sheetName val="CHITIET_VL-NC1"/>
      <x:sheetName val="CHITIET_VL-NC-TT1p1"/>
      <x:sheetName val="Be_Aware_!_1"/>
      <x:sheetName val="2019_Q1_TB1"/>
      <x:sheetName val="2018_TB1"/>
      <x:sheetName val="2017_TB1"/>
      <x:sheetName val="Data_Entry1"/>
      <x:sheetName val="IFRS_TB1"/>
      <x:sheetName val="Linked_IS1"/>
      <x:sheetName val="Non_Deductable1"/>
      <x:sheetName val="SAD_corrected_20171"/>
      <x:sheetName val="IFRS_PPE_Data1"/>
      <x:sheetName val="CLASS_1,2,&amp;31"/>
      <x:sheetName val="CLASS_61"/>
      <x:sheetName val="MDM_FC011"/>
      <x:sheetName val="Yerel_Bordro_Tahmini1"/>
      <x:sheetName val="IPS_-FC31"/>
      <x:sheetName val="Deferred_Tax1"/>
      <x:sheetName val="Stand-Alone_FS_+_AJE_and_RJE1"/>
      <x:sheetName val="Linked_BS1"/>
      <x:sheetName val="Changes_in_Equity1"/>
      <x:sheetName val="Conversion_Sheet1"/>
      <x:sheetName val="Dipnot_Kontrol1"/>
      <x:sheetName val="5__Nakit_ve_Nakit_Benzerleri1"/>
      <x:sheetName val="6__Finansal_Yatırımlar1"/>
      <x:sheetName val="7__Finansal_Borçlar1"/>
      <x:sheetName val="8__Ticari_Alacaklar_ve_Borçlar1"/>
      <x:sheetName val="9__Diğer_Alacak_ve_Borçlar1"/>
      <x:sheetName val="11__Devam_Eden_İnşaat_Söz_1"/>
      <x:sheetName val="12__Özkaynak_Yön__Değ__Yat_1"/>
      <x:sheetName val="13__Yatırım_Amaçlı_Gay_1"/>
      <x:sheetName val="14__Maddi_Duran_Varlıklar1"/>
      <x:sheetName val="15__Maddi_Olmayan_Duran_Varlık1"/>
      <x:sheetName val="16__Ertelenmiş_Gelirler1"/>
      <x:sheetName val="17__Şarta_Bağlı_Varlık_ve_Yükü1"/>
      <x:sheetName val="19__Çalışanlara_Sağlanan_Fayda1"/>
      <x:sheetName val="20__Peşin_Ödenmiş_Giderler1"/>
      <x:sheetName val="21__Diğer_Varlık_ve_Yükümlülük1"/>
      <x:sheetName val="23__Satışlar_ve_Satışların_Mal1"/>
      <x:sheetName val="24__Paz__Sat__&amp;__Gen__Yön_1"/>
      <x:sheetName val="25__Diğer_Faal__Gel__Gid_1"/>
      <x:sheetName val="26__Finansal_Gelirler1"/>
      <x:sheetName val="27__Finansal_Giderler1"/>
      <x:sheetName val="28__Vergi_Varlık_ve_Yükümlülük1"/>
      <x:sheetName val="29__İlişkili_Taraf_Açıklamalar1"/>
      <x:sheetName val="30__Kredi_Riski1"/>
      <x:sheetName val="30__Likidite_Riski1"/>
      <x:sheetName val="30__Yabancı_Para_Riski1"/>
      <x:sheetName val="30__Faiz_Oranı_Riski1"/>
      <x:sheetName val="Balancesheet_IFRS1"/>
      <x:sheetName val="Inc__Sta__Cumulative_IFRS_USD1"/>
      <x:sheetName val="Income_Statement_IFRS1"/>
      <x:sheetName val="Inc__Sta__Cumulative_IFRS_ETB1"/>
      <x:sheetName val="Balancesheet_Legal1"/>
      <x:sheetName val="Income_Statement_Legal1"/>
      <x:sheetName val="5_Cash_and_Cash_Equivalents_A1"/>
      <x:sheetName val="5_Cash_and_Cash_Equivalents_B1"/>
      <x:sheetName val="6_Other_Financial_Assets1"/>
      <x:sheetName val="7_Trade_Receivables-Current1"/>
      <x:sheetName val="7_Trade_Receivables-Non_Curren1"/>
      <x:sheetName val="8_Related_Party_Transactions1"/>
      <x:sheetName val="9_Inventories1"/>
      <x:sheetName val="10_Contract_and_Oth__Adv__Give1"/>
      <x:sheetName val="11_Other_Receivables_and_Asset1"/>
      <x:sheetName val="12_Investments_in_Associates1"/>
      <x:sheetName val="13_Property_and_Equipment1"/>
      <x:sheetName val="14_Investment_Properties1"/>
      <x:sheetName val="15_Inv__Property_Under_Dev_A1"/>
      <x:sheetName val="15_Inv__Propert_Under_Dev_B1"/>
      <x:sheetName val="16__Intangible_Assets1"/>
      <x:sheetName val="17_Construction_Contracts1"/>
      <x:sheetName val="18_Bank_Loans1"/>
      <x:sheetName val="19_Other_Financial_Liabilities1"/>
      <x:sheetName val="20_Obligations_Und__Fin__Lease1"/>
      <x:sheetName val="18_Bank_Loan1"/>
      <x:sheetName val="21_Trade_Payables_-_Current1"/>
      <x:sheetName val="21_Trade_Payables_-_Non_Curren1"/>
      <x:sheetName val="22_Contract_and_Other_Adv__Rec1"/>
      <x:sheetName val="23_Other_Pay__and_Expense_Acc_1"/>
      <x:sheetName val="24_Provision_for_Emp__Term_1"/>
      <x:sheetName val="25_Provisions1"/>
      <x:sheetName val="26_Taxation_on_Income1"/>
      <x:sheetName val="27_Commitments_and_Contingicie1"/>
      <x:sheetName val="28__Share_Capital1"/>
      <x:sheetName val="29_Revenue1"/>
      <x:sheetName val="30_Cost_of_Revenue1"/>
      <x:sheetName val="31_Other_Gains_and_Losses1"/>
      <x:sheetName val="32_Sales_and_Adm__Expenses1"/>
      <x:sheetName val="33_Financial_Income1"/>
      <x:sheetName val="34_Financial_Expenses1"/>
      <x:sheetName val="35_Foreign_Currency_Position1"/>
      <x:sheetName val="36_Business_Combinations1"/>
      <x:sheetName val="37_Disposal_of_Subsidary1"/>
      <x:sheetName val="38_Segment_Information1"/>
      <x:sheetName val="39_Joint_Ventures1"/>
      <x:sheetName val="40_Events_After_BS_Date1"/>
      <x:sheetName val="41_Approval_of_Fin_Statements1"/>
      <x:sheetName val="42_Financial_Risk_Management1"/>
      <x:sheetName val="IFRS_71"/>
      <x:sheetName val="BOD_Review1"/>
      <x:sheetName val="Legal_Letters_Review1"/>
      <x:sheetName val="Corporate_Tax_Calculation1"/>
      <x:sheetName val="Profit_Distribution_Table1"/>
      <x:sheetName val="Goodwill_-_Net1"/>
      <x:sheetName val="산#2-1_(2)1"/>
      <x:sheetName val="WEIGHT_LIST1"/>
      <x:sheetName val="현장별계약현황('98_10_31)1"/>
      <x:sheetName val="준검_내역서1"/>
      <x:sheetName val="Bill_04-Kim_lo1"/>
      <x:sheetName val="C_&amp;_G_RHS2"/>
      <x:sheetName val="_Work_Order_양식_엑셀_121212_xlsx1"/>
      <x:sheetName val="단면_(2)1"/>
      <x:sheetName val="집_계_표1"/>
      <x:sheetName val="Regenerator__Concrete_Structur1"/>
      <x:sheetName val="해외_연수비용_계산-삭제1"/>
      <x:sheetName val="해외_기술훈련비_(합계)1"/>
      <x:sheetName val="표지_(2)1"/>
      <x:sheetName val="현장관리비_산출내역1"/>
      <x:sheetName val="2_펌프장(사급자재)1"/>
      <x:sheetName val="TON_KHO_VCI1"/>
      <x:sheetName val="Breakdown_(B)1"/>
      <x:sheetName val="6__Scope_of_work_1"/>
      <x:sheetName val="4_6_Phân_tích_nhân_sự_1"/>
      <x:sheetName val="4_5_Mức_độ_tham_gia_dự_án1"/>
      <x:sheetName val="Eq__Mobilization1"/>
      <x:sheetName val="Inventory_Margin"/>
      <x:sheetName val="TRE_TABLE"/>
      <x:sheetName val="Ko_data"/>
      <x:sheetName val="costloaded_bc"/>
      <x:sheetName val="costloaded_bc(17)"/>
      <x:sheetName val="3_1_1"/>
      <x:sheetName val="3_1_4"/>
      <x:sheetName val="2_5_1"/>
      <x:sheetName val="4_1_1"/>
      <x:sheetName val="4_3_2"/>
      <x:sheetName val="5_3_1"/>
      <x:sheetName val="2_4_3"/>
      <x:sheetName val="현장별_계약_상세비교현황"/>
      <x:sheetName val="Elemental Breakdown+20%"/>
      <x:sheetName val="tinh"/>
      <x:sheetName val="cctp"/>
      <x:sheetName val="Giai trinh"/>
      <x:sheetName val="PTdam"/>
      <x:sheetName val="Index"/>
      <x:sheetName val="98비정기소모"/>
      <x:sheetName val="02-10 (실행)"/>
      <x:sheetName val="제수변수량"/>
      <x:sheetName val="공기변수량"/>
      <x:sheetName val="THCȌ"/>
      <x:sheetName val="내역_누락분僐辒入"/>
      <x:sheetName val="호곡중학교"/>
      <x:sheetName val="Bill 05 - Hoan th_x0004__x0000_"/>
      <x:sheetName val="Thiet bi"/>
      <x:sheetName val="May TC"/>
      <x:sheetName val="Nhan cong"/>
      <x:sheetName val="DM.ChiPhi"/>
      <x:sheetName val="CFA Sumary"/>
      <x:sheetName val="Detail"/>
      <x:sheetName val="Gia"/>
      <x:sheetName val="2.1.4 (CHI TIET)"/>
      <x:sheetName val="11"/>
      <x:sheetName val="12"/>
      <x:sheetName val="13"/>
      <x:sheetName val="14"/>
      <x:sheetName val="15"/>
      <x:sheetName val="16"/>
      <x:sheetName val="17"/>
      <x:sheetName val="18"/>
      <x:sheetName val="19"/>
      <x:sheetName val="21"/>
      <x:sheetName val="22"/>
      <x:sheetName val="23"/>
      <x:sheetName val="24"/>
      <x:sheetName val="25"/>
      <x:sheetName val="26"/>
      <x:sheetName val="27"/>
      <x:sheetName val="28"/>
      <x:sheetName val="29"/>
      <x:sheetName val="8"/>
      <x:sheetName val="5"/>
      <x:sheetName val="4"/>
      <x:sheetName val="Analysis Rate"/>
      <x:sheetName val="9"/>
      <x:sheetName val="1"/>
      <x:sheetName val="7"/>
      <x:sheetName val="6"/>
      <x:sheetName val="3"/>
      <x:sheetName val="30"/>
      <x:sheetName val="31"/>
      <x:sheetName val="32"/>
      <x:sheetName val="33"/>
      <x:sheetName val="34"/>
      <x:sheetName val="35"/>
      <x:sheetName val="2"/>
      <x:sheetName val="20"/>
      <x:sheetName val="Level 20 - Estimate"/>
      <x:sheetName val="Land Dev't. Ph-1"/>
      <x:sheetName val="Hac.Lots"/>
      <x:sheetName val="4-Lane bridge"/>
      <x:sheetName val="Res.Lots"/>
      <x:sheetName val="Spine Road"/>
      <x:sheetName val="Tong hop"/>
      <x:sheetName val="업무보고"/>
      <x:sheetName val="02-10_(실행)"/>
      <x:sheetName val="기계(집계표)"/>
      <x:sheetName val="전체내역서"/>
      <x:sheetName val="A7"/>
      <x:sheetName val=" BM집계 및 내역서.xlsx"/>
      <x:sheetName val="94D"/>
      <x:sheetName val="95D"/>
      <x:sheetName val="AH-1 "/>
      <x:sheetName val="확인서"/>
      <x:sheetName val="Rates"/>
      <x:sheetName val="rate PC item"/>
      <x:sheetName val="CASH"/>
      <x:sheetName val="전력"/>
      <x:sheetName val="을지"/>
      <x:sheetName val="공용정보"/>
      <x:sheetName val="ironmongery"/>
      <x:sheetName val="5. Nakit ve Naki턠ȵ㥎'䜈ᠿڠկ_x0000_"/>
      <x:sheetName val="5. Nakit ve Naki턠ȵ㥎'ᡲڠկ_x0000_"/>
      <x:sheetName val="입력데이타"/>
      <x:sheetName val="익산"/>
      <x:sheetName val="MOTOR"/>
      <x:sheetName val="내역총괄"/>
      <x:sheetName val="내역총괄2"/>
      <x:sheetName val="내역총괄3"/>
      <x:sheetName val="97 사업추정(WEKI)"/>
      <x:sheetName val="부서코드표"/>
      <x:sheetName val="fursys"/>
      <x:sheetName val="documentation"/>
      <x:sheetName val="광통신 견적내역서1"/>
      <x:sheetName val="FAB"/>
      <x:sheetName val="Bill 04-Ki碕轙턀箲ԯ_x0000_缀_x0000__"/>
      <x:sheetName val="SL dau tien"/>
      <x:sheetName val="Bill 05 - Hoan th_x0004_"/>
      <x:sheetName val="입찰"/>
      <x:sheetName val="현경"/>
      <x:sheetName val="FWBS7000,8000"/>
      <x:sheetName val="내역서(소방전_x0000__x0000_"/>
      <x:sheetName val="GIAVLIEU"/>
      <x:sheetName val="Chi tiết KT"/>
      <x:sheetName val="CỔ CỘT-Thống kê"/>
      <x:sheetName val="CỔ CỘT-Chi tiết"/>
      <x:sheetName val="CỔ CỘT-Cốt thép"/>
      <x:sheetName val="Công tác đất"/>
      <x:sheetName val="CỘTDẦMGIẰNGLANHTÔ - ThốngKê"/>
      <x:sheetName val="CỘTDẦMGIẰNGLANHTÔ - Chi Tiết"/>
      <x:sheetName val="CỘTDẦMGIẰNGLANHTÔ-Cốt thép"/>
      <x:sheetName val="Cửa"/>
      <x:sheetName val="ĐÀ KIỀNG -Thống kê"/>
      <x:sheetName val="ĐÀ KIỀNG-Cốt thép"/>
      <x:sheetName val="SÀN MÁI-Chi tiết"/>
      <x:sheetName val="KETCAUSANTRET-ChiTiết"/>
      <x:sheetName val="KETCAUSANTRET-Cốt thép"/>
      <x:sheetName val="MÓNG-Thống kê"/>
      <x:sheetName val="MÓNG-Chi tiết"/>
      <x:sheetName val="MÓNG-Cốt thép"/>
      <x:sheetName val="MƯƠNG-Chi Tiết"/>
      <x:sheetName val="MƯƠNG-Cốt thép"/>
      <x:sheetName val="MƯƠNG-Thống kê"/>
      <x:sheetName val="SÀN MÁI-Cốt thép"/>
      <x:sheetName val="BOQ(NKL)"/>
      <x:sheetName val="Solieu"/>
      <x:sheetName val="KUNGDEVI"/>
      <x:sheetName val="B2F "/>
      <x:sheetName val="GENERAL REQUIREMENTS"/>
      <x:sheetName val="beam"/>
      <x:sheetName val="304-06"/>
      <x:sheetName val="Tongke"/>
      <x:sheetName val="DTICH (Full)"/>
      <x:sheetName val="DTICH(FDC)"/>
      <x:sheetName val="Div26 - Elect"/>
      <x:sheetName val="Luong"/>
      <x:sheetName val="내역_누락분_x0000__x0000_Ԁ_x0000_뀀⠼"/>
      <x:sheetName val="2.대외공문"/>
      <x:sheetName val="B737"/>
      <x:sheetName val="5. Nakit ve Naki턠ȵ㥎'䜈ᠿڠկ"/>
      <x:sheetName val="5. Nakit ve Naki턠ȵ㥎'ᡲڠկ"/>
      <x:sheetName val="Bill 04-Ki碕轙턀箲ԯ"/>
      <x:sheetName val="기초자료"/>
      <x:sheetName val="견적집계표"/>
      <x:sheetName val="대운산출"/>
      <x:sheetName val="__SKEC_EB1_EB_1_1KON_YANGSIK__2"/>
      <x:sheetName val="ANalisa "/>
      <x:sheetName val="Bahan"/>
      <x:sheetName val="RAB_OK"/>
      <x:sheetName val="내역_누락분__Ԁ_瀀靵"/>
      <x:sheetName val="내역_누락분__Ԁ_ကꩉ炡"/>
      <x:sheetName val="뜃맟뭁돽띿맟_-BLDG"/>
      <x:sheetName val="토적표"/>
      <x:sheetName val="ASALTOTA"/>
      <x:sheetName val="data_dci"/>
      <x:sheetName val="data_mci"/>
      <x:sheetName val="behind"/>
      <x:sheetName val="Main"/>
      <x:sheetName val="당초"/>
      <x:sheetName val="BM_LIST(2)"/>
      <x:sheetName val="8521"/>
      <x:sheetName val="노무비단가"/>
      <x:sheetName val="요율"/>
      <x:sheetName val="내역_누락분_x0000__x0000_Ԁ_x0000_뀀ខ輬"/>
      <x:sheetName val="내역_누락분_x0000__x0000_Ԁ_x0000_怀䬗輬"/>
      <x:sheetName val="내역_누락분_x0000__x0000_Ԁ_x0000_쀀䈢㻸"/>
      <x:sheetName val="내역_누락분_x0000__x0000_Ԁ_x0000_쀀䉕㻸"/>
      <x:sheetName val="내역_누락분_x0000__x0000_Ԁ_x0000_뀀議퓩"/>
      <x:sheetName val="Cooling Tower"/>
      <x:sheetName val="REKAP"/>
      <x:sheetName val="Analisa"/>
      <x:sheetName val="C"/>
      <x:sheetName val="산거각호표"/>
      <x:sheetName val="Bảng dung trọng"/>
      <x:sheetName val="Bech_Lab"/>
      <x:sheetName val="운영도(변경후)"/>
      <x:sheetName val="수리결과"/>
      <x:sheetName val="토공"/>
      <x:sheetName val="13-İŞGÜCÜ.HİSTOGRAM'03"/>
      <x:sheetName val="Bill 02 - Xay g₢_x0001__x0000_"/>
      <x:sheetName val="Bill 02 - Xay gꂢ-_x0000_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내역_누락분_x005f_x0000__x005f_x0000"/>
      <x:sheetName val="____x005f_x005f_x005f_x005f_x00"/>
      <x:sheetName val="원가(㌔ɥ퟈ឩ_x005f_x0000_"/>
      <x:sheetName val="____x005f_x0000__x005f_x0000__x"/>
      <x:sheetName val="내역_누락분³_x005f_x0000_Ԁ_x005f_x00"/>
      <x:sheetName val="내역_누락분³_x005f_x0000_Ԁ_x005f_x00"/>
      <x:sheetName val="내역_누락분Ñ_x005f_x0000_Ԁ_x005f_x00"/>
      <x:sheetName val="내역_누락분³_x005f_x0000_Ԁ_x005f_x00"/>
      <x:sheetName val="내역_누락분³_x005f_x0000_Ԁ_x005f_x00"/>
      <x:sheetName val="내역_누락분Ñ_x005f_x0000_Ԁ_x005f_x00"/>
      <x:sheetName val="내역_누락분Ñ_x005f_x0000_Ԁ_x005f_x00"/>
      <x:sheetName val="내역_누락분Ñ_x005f_x0000_Ԁ_x005f_x00"/>
      <x:sheetName val="내역_누락분Ñ_x005f_x0000_Ԁ_x005f_x00"/>
      <x:sheetName val="내역_누락분Ñ_x005f_x0000_Ԁ_x005f_x00"/>
      <x:sheetName val="내역_누락분Ñ_x005f_x0000_Ԁ_x005f_x00"/>
      <x:sheetName val="내역_누락분Ñ_x005f_x0000_Ԁ_x005f_x00"/>
      <x:sheetName val="Bill_04_Kim_lo_x005f_x0000__x00"/>
      <x:sheetName val="내역_누락분_수량산ᰐẗ_x005f_x0000_"/>
      <x:sheetName val="내역_누락분å_x005f_x0000_Ԁ_x005f_x00"/>
      <x:sheetName val="내역_누락분å_x005f_x0000_Ԁ_x005f_x00"/>
      <x:sheetName val="내역_누락분å_x005f_x0000_Ԁ_x005f_x00"/>
      <x:sheetName val="내역_누락분å_x005f_x0000_Ԁ_x005f_x00"/>
      <x:sheetName val="내역_누락분_x005f_x001e__x005f_x0000"/>
      <x:sheetName val="내역_누락분_x005f_x001e__x005f_x0000"/>
      <x:sheetName val="1단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0"/>
      <x:sheetData sheetId="450" refreshError="0"/>
      <x:sheetData sheetId="451" refreshError="0"/>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0"/>
      <x:sheetData sheetId="497" refreshError="0"/>
      <x:sheetData sheetId="498" refreshError="0"/>
      <x:sheetData sheetId="499" refreshError="0"/>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0"/>
      <x:sheetData sheetId="560" refreshError="0"/>
      <x:sheetData sheetId="561" refreshError="0"/>
      <x:sheetData sheetId="562" refreshError="0"/>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0"/>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0"/>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0"/>
      <x:sheetData sheetId="721" refreshError="0"/>
      <x:sheetData sheetId="722" refreshError="0"/>
      <x:sheetData sheetId="723" refreshError="0"/>
      <x:sheetData sheetId="724" refreshError="1"/>
      <x:sheetData sheetId="725" refreshError="1"/>
      <x:sheetData sheetId="726" refreshError="1"/>
      <x:sheetData sheetId="727" refreshError="1"/>
      <x:sheetData sheetId="728" refreshError="1"/>
      <x:sheetData sheetId="729" refreshError="1"/>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0"/>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0"/>
      <x:sheetData sheetId="754" refreshError="0"/>
      <x:sheetData sheetId="755" refreshError="0"/>
      <x:sheetData sheetId="756" refreshError="0"/>
      <x:sheetData sheetId="757" refreshError="0"/>
      <x:sheetData sheetId="758" refreshError="0"/>
      <x:sheetData sheetId="759" refreshError="0"/>
      <x:sheetData sheetId="760" refreshError="0"/>
      <x:sheetData sheetId="761" refreshError="0"/>
      <x:sheetData sheetId="762" refreshError="0"/>
      <x:sheetData sheetId="763" refreshError="0"/>
      <x:sheetData sheetId="764" refreshError="0"/>
      <x:sheetData sheetId="765" refreshError="0"/>
      <x:sheetData sheetId="766" refreshError="0"/>
      <x:sheetData sheetId="767" refreshError="0"/>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0"/>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0"/>
      <x:sheetData sheetId="930" refreshError="0"/>
      <x:sheetData sheetId="931" refreshError="1"/>
      <x:sheetData sheetId="932" refreshError="1"/>
      <x:sheetData sheetId="933" refreshError="0"/>
      <x:sheetData sheetId="934" refreshError="0"/>
      <x:sheetData sheetId="935" refreshError="0"/>
      <x:sheetData sheetId="936" refreshError="0"/>
      <x:sheetData sheetId="937" refreshError="0"/>
      <x:sheetData sheetId="938" refreshError="0"/>
      <x:sheetData sheetId="939" refreshError="0"/>
      <x:sheetData sheetId="940" refreshError="0"/>
      <x:sheetData sheetId="941" refreshError="0"/>
      <x:sheetData sheetId="942" refreshError="0"/>
      <x:sheetData sheetId="943" refreshError="0"/>
      <x:sheetData sheetId="944" refreshError="0"/>
      <x:sheetData sheetId="945" refreshError="0"/>
      <x:sheetData sheetId="946" refreshError="0"/>
      <x:sheetData sheetId="947" refreshError="0"/>
      <x:sheetData sheetId="948" refreshError="0"/>
      <x:sheetData sheetId="949" refreshError="0"/>
      <x:sheetData sheetId="950" refreshError="0"/>
      <x:sheetData sheetId="951" refreshError="0"/>
      <x:sheetData sheetId="952" refreshError="0"/>
      <x:sheetData sheetId="953" refreshError="0"/>
      <x:sheetData sheetId="954" refreshError="0"/>
      <x:sheetData sheetId="955" refreshError="0"/>
      <x:sheetData sheetId="956" refreshError="0"/>
      <x:sheetData sheetId="957" refreshError="0"/>
      <x:sheetData sheetId="958" refreshError="0"/>
      <x:sheetData sheetId="959" refreshError="0"/>
      <x:sheetData sheetId="960" refreshError="0"/>
      <x:sheetData sheetId="961" refreshError="0"/>
      <x:sheetData sheetId="962" refreshError="0"/>
      <x:sheetData sheetId="963" refreshError="0"/>
      <x:sheetData sheetId="964" refreshError="0"/>
      <x:sheetData sheetId="965" refreshError="0"/>
      <x:sheetData sheetId="966" refreshError="0"/>
      <x:sheetData sheetId="967" refreshError="0"/>
      <x:sheetData sheetId="968" refreshError="0"/>
      <x:sheetData sheetId="969" refreshError="0"/>
      <x:sheetData sheetId="970" refreshError="0"/>
      <x:sheetData sheetId="971" refreshError="0"/>
      <x:sheetData sheetId="972" refreshError="0"/>
      <x:sheetData sheetId="973" refreshError="0"/>
      <x:sheetData sheetId="974" refreshError="0"/>
      <x:sheetData sheetId="975" refreshError="0"/>
      <x:sheetData sheetId="976" refreshError="0"/>
      <x:sheetData sheetId="977" refreshError="0"/>
      <x:sheetData sheetId="978" refreshError="0"/>
      <x:sheetData sheetId="979" refreshError="0"/>
      <x:sheetData sheetId="980" refreshError="0"/>
      <x:sheetData sheetId="981" refreshError="0"/>
      <x:sheetData sheetId="982" refreshError="0"/>
      <x:sheetData sheetId="983" refreshError="0"/>
      <x:sheetData sheetId="984" refreshError="0"/>
      <x:sheetData sheetId="985" refreshError="0"/>
      <x:sheetData sheetId="986" refreshError="0"/>
      <x:sheetData sheetId="987" refreshError="0"/>
      <x:sheetData sheetId="988" refreshError="0"/>
      <x:sheetData sheetId="989" refreshError="0"/>
      <x:sheetData sheetId="990" refreshError="1"/>
      <x:sheetData sheetId="991" refreshError="1"/>
      <x:sheetData sheetId="992" refreshError="1"/>
      <x:sheetData sheetId="993" refreshError="0"/>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0"/>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0"/>
      <x:sheetData sheetId="1093" refreshError="1"/>
      <x:sheetData sheetId="1094" refreshError="1"/>
      <x:sheetData sheetId="1095" refreshError="0"/>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0"/>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0"/>
      <x:sheetData sheetId="1187" refreshError="0"/>
      <x:sheetData sheetId="1188" refreshError="0"/>
      <x:sheetData sheetId="1189" refreshError="0"/>
      <x:sheetData sheetId="1190" refreshError="0"/>
      <x:sheetData sheetId="1191" refreshError="0"/>
      <x:sheetData sheetId="1192" refreshError="0"/>
      <x:sheetData sheetId="1193" refreshError="0"/>
      <x:sheetData sheetId="1194" refreshError="0"/>
      <x:sheetData sheetId="1195" refreshError="0"/>
      <x:sheetData sheetId="1196" refreshError="0"/>
      <x:sheetData sheetId="1197" refreshError="0"/>
      <x:sheetData sheetId="1198" refreshError="0"/>
      <x:sheetData sheetId="1199" refreshError="0"/>
      <x:sheetData sheetId="1200" refreshError="0"/>
      <x:sheetData sheetId="1201" refreshError="0"/>
      <x:sheetData sheetId="1202" refreshError="0"/>
      <x:sheetData sheetId="1203" refreshError="0"/>
      <x:sheetData sheetId="1204" refreshError="0"/>
      <x:sheetData sheetId="1205" refreshError="0"/>
      <x:sheetData sheetId="1206" refreshError="0"/>
      <x:sheetData sheetId="1207" refreshError="0"/>
      <x:sheetData sheetId="1208" refreshError="0"/>
      <x:sheetData sheetId="1209" refreshError="0"/>
      <x:sheetData sheetId="1210" refreshError="0"/>
      <x:sheetData sheetId="1211" refreshError="0"/>
      <x:sheetData sheetId="1212" refreshError="0"/>
      <x:sheetData sheetId="1213" refreshError="0"/>
      <x:sheetData sheetId="1214" refreshError="0"/>
      <x:sheetData sheetId="1215" refreshError="0"/>
      <x:sheetData sheetId="1216" refreshError="0"/>
      <x:sheetData sheetId="1217" refreshError="0"/>
      <x:sheetData sheetId="1218" refreshError="0"/>
      <x:sheetData sheetId="1219" refreshError="0"/>
      <x:sheetData sheetId="1220" refreshError="0"/>
      <x:sheetData sheetId="1221" refreshError="0"/>
      <x:sheetData sheetId="1222" refreshError="0"/>
      <x:sheetData sheetId="1223" refreshError="0"/>
      <x:sheetData sheetId="1224" refreshError="0"/>
      <x:sheetData sheetId="1225" refreshError="0"/>
      <x:sheetData sheetId="1226" refreshError="0"/>
      <x:sheetData sheetId="1227" refreshError="0"/>
      <x:sheetData sheetId="1228" refreshError="0"/>
      <x:sheetData sheetId="1229" refreshError="0"/>
      <x:sheetData sheetId="1230" refreshError="0"/>
      <x:sheetData sheetId="1231" refreshError="0"/>
      <x:sheetData sheetId="1232" refreshError="0"/>
      <x:sheetData sheetId="1233" refreshError="0"/>
      <x:sheetData sheetId="1234" refreshError="0"/>
      <x:sheetData sheetId="1235" refreshError="0"/>
      <x:sheetData sheetId="1236" refreshError="0"/>
      <x:sheetData sheetId="1237" refreshError="0"/>
      <x:sheetData sheetId="1238" refreshError="0"/>
      <x:sheetData sheetId="1239" refreshError="0"/>
      <x:sheetData sheetId="1240" refreshError="0"/>
      <x:sheetData sheetId="1241" refreshError="0"/>
      <x:sheetData sheetId="1242" refreshError="0"/>
      <x:sheetData sheetId="1243" refreshError="0"/>
      <x:sheetData sheetId="1244" refreshError="0"/>
      <x:sheetData sheetId="1245" refreshError="0"/>
      <x:sheetData sheetId="1246" refreshError="0"/>
      <x:sheetData sheetId="1247" refreshError="0"/>
      <x:sheetData sheetId="1248" refreshError="0"/>
      <x:sheetData sheetId="1249" refreshError="0"/>
      <x:sheetData sheetId="1250" refreshError="0"/>
      <x:sheetData sheetId="1251" refreshError="0"/>
      <x:sheetData sheetId="1252" refreshError="0"/>
      <x:sheetData sheetId="1253" refreshError="0"/>
      <x:sheetData sheetId="1254" refreshError="0"/>
      <x:sheetData sheetId="1255" refreshError="0"/>
      <x:sheetData sheetId="1256" refreshError="0"/>
      <x:sheetData sheetId="1257" refreshError="0"/>
      <x:sheetData sheetId="1258" refreshError="0"/>
      <x:sheetData sheetId="1259" refreshError="0"/>
      <x:sheetData sheetId="1260" refreshError="0"/>
      <x:sheetData sheetId="1261" refreshError="0"/>
      <x:sheetData sheetId="1262" refreshError="0"/>
      <x:sheetData sheetId="1263" refreshError="0"/>
      <x:sheetData sheetId="1264" refreshError="0"/>
      <x:sheetData sheetId="1265" refreshError="0"/>
      <x:sheetData sheetId="1266" refreshError="0"/>
      <x:sheetData sheetId="1267" refreshError="0"/>
      <x:sheetData sheetId="1268" refreshError="0"/>
      <x:sheetData sheetId="1269" refreshError="0"/>
      <x:sheetData sheetId="1270" refreshError="0"/>
      <x:sheetData sheetId="1271" refreshError="0"/>
      <x:sheetData sheetId="1272" refreshError="0"/>
      <x:sheetData sheetId="1273" refreshError="0"/>
      <x:sheetData sheetId="1274" refreshError="0"/>
      <x:sheetData sheetId="1275" refreshError="0"/>
      <x:sheetData sheetId="1276" refreshError="0"/>
      <x:sheetData sheetId="1277" refreshError="0"/>
      <x:sheetData sheetId="1278" refreshError="0"/>
      <x:sheetData sheetId="1279" refreshError="0"/>
      <x:sheetData sheetId="1280" refreshError="0"/>
      <x:sheetData sheetId="1281" refreshError="0"/>
      <x:sheetData sheetId="1282" refreshError="0"/>
      <x:sheetData sheetId="1283" refreshError="0"/>
      <x:sheetData sheetId="1284" refreshError="0"/>
      <x:sheetData sheetId="1285" refreshError="0"/>
      <x:sheetData sheetId="1286" refreshError="0"/>
      <x:sheetData sheetId="1287" refreshError="0"/>
      <x:sheetData sheetId="1288" refreshError="0"/>
      <x:sheetData sheetId="1289" refreshError="0"/>
      <x:sheetData sheetId="1290" refreshError="0"/>
      <x:sheetData sheetId="1291" refreshError="0"/>
      <x:sheetData sheetId="1292" refreshError="0"/>
      <x:sheetData sheetId="1293" refreshError="0"/>
      <x:sheetData sheetId="1294" refreshError="0"/>
      <x:sheetData sheetId="1295" refreshError="0"/>
      <x:sheetData sheetId="1296" refreshError="0"/>
      <x:sheetData sheetId="1297" refreshError="0"/>
      <x:sheetData sheetId="1298" refreshError="0"/>
      <x:sheetData sheetId="1299" refreshError="0"/>
      <x:sheetData sheetId="1300" refreshError="0"/>
      <x:sheetData sheetId="1301" refreshError="0"/>
      <x:sheetData sheetId="1302" refreshError="0"/>
      <x:sheetData sheetId="1303" refreshError="0"/>
      <x:sheetData sheetId="1304" refreshError="0"/>
      <x:sheetData sheetId="1305" refreshError="0"/>
      <x:sheetData sheetId="1306" refreshError="0"/>
      <x:sheetData sheetId="1307" refreshError="0"/>
      <x:sheetData sheetId="1308" refreshError="0"/>
      <x:sheetData sheetId="1309" refreshError="0"/>
      <x:sheetData sheetId="1310" refreshError="0"/>
      <x:sheetData sheetId="1311" refreshError="0"/>
      <x:sheetData sheetId="1312" refreshError="0"/>
      <x:sheetData sheetId="1313" refreshError="0"/>
      <x:sheetData sheetId="1314" refreshError="0"/>
      <x:sheetData sheetId="1315" refreshError="0"/>
      <x:sheetData sheetId="1316" refreshError="0"/>
      <x:sheetData sheetId="1317" refreshError="0"/>
      <x:sheetData sheetId="1318" refreshError="0"/>
      <x:sheetData sheetId="1319" refreshError="0"/>
      <x:sheetData sheetId="1320" refreshError="0"/>
      <x:sheetData sheetId="1321" refreshError="0"/>
      <x:sheetData sheetId="1322" refreshError="0"/>
      <x:sheetData sheetId="1323" refreshError="0"/>
      <x:sheetData sheetId="1324" refreshError="0"/>
      <x:sheetData sheetId="1325" refreshError="0"/>
      <x:sheetData sheetId="1326" refreshError="0"/>
      <x:sheetData sheetId="1327" refreshError="0"/>
      <x:sheetData sheetId="1328" refreshError="0"/>
      <x:sheetData sheetId="1329" refreshError="0"/>
      <x:sheetData sheetId="1330" refreshError="0"/>
      <x:sheetData sheetId="1331" refreshError="0"/>
      <x:sheetData sheetId="1332" refreshError="0"/>
      <x:sheetData sheetId="1333" refreshError="0"/>
      <x:sheetData sheetId="1334" refreshError="0"/>
      <x:sheetData sheetId="1335" refreshError="0"/>
      <x:sheetData sheetId="1336" refreshError="0"/>
      <x:sheetData sheetId="1337" refreshError="0"/>
      <x:sheetData sheetId="1338" refreshError="0"/>
      <x:sheetData sheetId="1339" refreshError="0"/>
      <x:sheetData sheetId="1340" refreshError="0"/>
      <x:sheetData sheetId="1341" refreshError="0"/>
      <x:sheetData sheetId="1342" refreshError="0"/>
      <x:sheetData sheetId="1343" refreshError="1"/>
      <x:sheetData sheetId="1344" refreshError="1"/>
      <x:sheetData sheetId="1345" refreshError="1"/>
      <x:sheetData sheetId="1346" refreshError="1"/>
      <x:sheetData sheetId="1347" refreshError="1"/>
      <x:sheetData sheetId="1348" refreshError="1"/>
      <x:sheetData sheetId="1349" refreshError="0"/>
      <x:sheetData sheetId="1350" refreshError="0"/>
      <x:sheetData sheetId="1351" refreshError="0"/>
      <x:sheetData sheetId="1352" refreshError="0"/>
      <x:sheetData sheetId="1353" refreshError="0"/>
      <x:sheetData sheetId="1354" refreshError="0"/>
      <x:sheetData sheetId="1355" refreshError="0"/>
      <x:sheetData sheetId="1356" refreshError="0"/>
      <x:sheetData sheetId="1357" refreshError="0"/>
      <x:sheetData sheetId="1358" refreshError="0"/>
      <x:sheetData sheetId="1359" refreshError="0"/>
      <x:sheetData sheetId="1360" refreshError="0"/>
      <x:sheetData sheetId="1361" refreshError="0"/>
      <x:sheetData sheetId="1362" refreshError="0"/>
      <x:sheetData sheetId="1363" refreshError="0"/>
      <x:sheetData sheetId="1364" refreshError="0"/>
      <x:sheetData sheetId="1365" refreshError="0"/>
      <x:sheetData sheetId="1366" refreshError="0"/>
      <x:sheetData sheetId="1367" refreshError="0"/>
      <x:sheetData sheetId="1368" refreshError="0"/>
      <x:sheetData sheetId="1369" refreshError="0"/>
      <x:sheetData sheetId="1370" refreshError="0"/>
      <x:sheetData sheetId="1371" refreshError="0"/>
      <x:sheetData sheetId="1372" refreshError="0"/>
      <x:sheetData sheetId="1373" refreshError="0"/>
      <x:sheetData sheetId="1374" refreshError="0"/>
      <x:sheetData sheetId="1375" refreshError="0"/>
      <x:sheetData sheetId="1376" refreshError="0"/>
      <x:sheetData sheetId="1377" refreshError="0"/>
      <x:sheetData sheetId="1378" refreshError="0"/>
      <x:sheetData sheetId="1379" refreshError="0"/>
      <x:sheetData sheetId="1380" refreshError="0"/>
      <x:sheetData sheetId="1381" refreshError="0"/>
      <x:sheetData sheetId="1382" refreshError="0"/>
      <x:sheetData sheetId="1383" refreshError="0"/>
      <x:sheetData sheetId="1384" refreshError="0"/>
      <x:sheetData sheetId="1385" refreshError="0"/>
      <x:sheetData sheetId="1386" refreshError="0"/>
      <x:sheetData sheetId="1387" refreshError="0"/>
      <x:sheetData sheetId="1388" refreshError="0"/>
      <x:sheetData sheetId="1389" refreshError="0"/>
      <x:sheetData sheetId="1390" refreshError="0"/>
      <x:sheetData sheetId="1391" refreshError="0"/>
      <x:sheetData sheetId="1392" refreshError="0"/>
      <x:sheetData sheetId="1393" refreshError="0"/>
      <x:sheetData sheetId="1394" refreshError="0"/>
      <x:sheetData sheetId="1395" refreshError="0"/>
      <x:sheetData sheetId="1396" refreshError="0"/>
      <x:sheetData sheetId="1397" refreshError="0"/>
      <x:sheetData sheetId="1398" refreshError="0"/>
      <x:sheetData sheetId="1399" refreshError="0"/>
      <x:sheetData sheetId="1400" refreshError="0"/>
      <x:sheetData sheetId="1401" refreshError="0"/>
      <x:sheetData sheetId="1402" refreshError="0"/>
      <x:sheetData sheetId="1403" refreshError="0"/>
      <x:sheetData sheetId="1404" refreshError="0"/>
      <x:sheetData sheetId="1405" refreshError="0"/>
      <x:sheetData sheetId="1406" refreshError="0"/>
      <x:sheetData sheetId="1407" refreshError="0"/>
      <x:sheetData sheetId="1408" refreshError="0"/>
      <x:sheetData sheetId="1409" refreshError="0"/>
      <x:sheetData sheetId="1410" refreshError="0"/>
      <x:sheetData sheetId="1411" refreshError="0"/>
      <x:sheetData sheetId="1412" refreshError="0"/>
      <x:sheetData sheetId="1413" refreshError="0"/>
      <x:sheetData sheetId="1414" refreshError="0"/>
      <x:sheetData sheetId="1415" refreshError="0"/>
      <x:sheetData sheetId="1416" refreshError="0"/>
      <x:sheetData sheetId="1417" refreshError="0"/>
      <x:sheetData sheetId="1418" refreshError="0"/>
      <x:sheetData sheetId="1419" refreshError="0"/>
      <x:sheetData sheetId="1420" refreshError="0"/>
      <x:sheetData sheetId="1421" refreshError="0"/>
      <x:sheetData sheetId="1422" refreshError="0"/>
      <x:sheetData sheetId="1423" refreshError="0"/>
      <x:sheetData sheetId="1424" refreshError="0"/>
      <x:sheetData sheetId="1425" refreshError="0"/>
      <x:sheetData sheetId="1426" refreshError="0"/>
      <x:sheetData sheetId="1427" refreshError="0"/>
      <x:sheetData sheetId="1428" refreshError="0"/>
      <x:sheetData sheetId="1429" refreshError="0"/>
      <x:sheetData sheetId="1430" refreshError="0"/>
      <x:sheetData sheetId="1431" refreshError="0"/>
      <x:sheetData sheetId="1432" refreshError="0"/>
      <x:sheetData sheetId="1433" refreshError="0"/>
      <x:sheetData sheetId="1434" refreshError="0"/>
      <x:sheetData sheetId="1435" refreshError="0"/>
      <x:sheetData sheetId="1436" refreshError="0"/>
      <x:sheetData sheetId="1437" refreshError="0"/>
      <x:sheetData sheetId="1438" refreshError="0"/>
      <x:sheetData sheetId="1439" refreshError="0"/>
      <x:sheetData sheetId="1440" refreshError="0"/>
      <x:sheetData sheetId="1441" refreshError="0"/>
      <x:sheetData sheetId="1442" refreshError="0"/>
      <x:sheetData sheetId="1443" refreshError="0"/>
      <x:sheetData sheetId="1444" refreshError="0"/>
      <x:sheetData sheetId="1445" refreshError="0"/>
      <x:sheetData sheetId="1446" refreshError="0"/>
      <x:sheetData sheetId="1447" refreshError="0"/>
      <x:sheetData sheetId="1448" refreshError="0"/>
      <x:sheetData sheetId="1449" refreshError="0"/>
      <x:sheetData sheetId="1450" refreshError="0"/>
      <x:sheetData sheetId="1451" refreshError="0"/>
      <x:sheetData sheetId="1452" refreshError="0"/>
      <x:sheetData sheetId="1453" refreshError="0"/>
      <x:sheetData sheetId="1454" refreshError="0"/>
      <x:sheetData sheetId="1455" refreshError="0"/>
      <x:sheetData sheetId="1456" refreshError="0"/>
      <x:sheetData sheetId="1457" refreshError="0"/>
      <x:sheetData sheetId="1458" refreshError="0"/>
      <x:sheetData sheetId="1459" refreshError="0"/>
      <x:sheetData sheetId="1460" refreshError="0"/>
      <x:sheetData sheetId="1461" refreshError="0"/>
      <x:sheetData sheetId="1462" refreshError="0"/>
      <x:sheetData sheetId="1463" refreshError="0"/>
      <x:sheetData sheetId="1464" refreshError="0"/>
      <x:sheetData sheetId="1465" refreshError="0"/>
      <x:sheetData sheetId="1466" refreshError="0"/>
      <x:sheetData sheetId="1467" refreshError="0"/>
      <x:sheetData sheetId="1468" refreshError="0"/>
      <x:sheetData sheetId="1469" refreshError="0"/>
      <x:sheetData sheetId="1470" refreshError="0"/>
      <x:sheetData sheetId="1471" refreshError="0"/>
      <x:sheetData sheetId="1472" refreshError="0"/>
      <x:sheetData sheetId="1473" refreshError="0"/>
      <x:sheetData sheetId="1474" refreshError="0"/>
      <x:sheetData sheetId="1475" refreshError="0"/>
      <x:sheetData sheetId="1476" refreshError="0"/>
      <x:sheetData sheetId="1477" refreshError="0"/>
      <x:sheetData sheetId="1478" refreshError="0"/>
      <x:sheetData sheetId="1479" refreshError="0"/>
      <x:sheetData sheetId="1480" refreshError="0"/>
      <x:sheetData sheetId="1481" refreshError="0"/>
      <x:sheetData sheetId="1482" refreshError="0"/>
      <x:sheetData sheetId="1483" refreshError="0"/>
      <x:sheetData sheetId="1484" refreshError="0"/>
      <x:sheetData sheetId="1485" refreshError="0"/>
      <x:sheetData sheetId="1486" refreshError="0"/>
      <x:sheetData sheetId="1487" refreshError="0"/>
      <x:sheetData sheetId="1488" refreshError="0"/>
      <x:sheetData sheetId="1489" refreshError="0"/>
      <x:sheetData sheetId="1490" refreshError="0"/>
      <x:sheetData sheetId="1491" refreshError="0"/>
      <x:sheetData sheetId="1492" refreshError="0"/>
      <x:sheetData sheetId="1493" refreshError="0"/>
      <x:sheetData sheetId="1494" refreshError="0"/>
      <x:sheetData sheetId="1495" refreshError="0"/>
      <x:sheetData sheetId="1496" refreshError="0"/>
      <x:sheetData sheetId="1497" refreshError="0"/>
      <x:sheetData sheetId="1498" refreshError="0"/>
      <x:sheetData sheetId="1499" refreshError="0"/>
      <x:sheetData sheetId="1500" refreshError="0"/>
      <x:sheetData sheetId="1501" refreshError="0"/>
      <x:sheetData sheetId="1502" refreshError="0"/>
      <x:sheetData sheetId="1503" refreshError="0"/>
      <x:sheetData sheetId="1504" refreshError="0"/>
      <x:sheetData sheetId="1505" refreshError="0"/>
      <x:sheetData sheetId="1506" refreshError="0"/>
      <x:sheetData sheetId="1507" refreshError="0"/>
      <x:sheetData sheetId="1508" refreshError="0"/>
      <x:sheetData sheetId="1509" refreshError="0"/>
      <x:sheetData sheetId="1510" refreshError="0"/>
      <x:sheetData sheetId="1511" refreshError="0"/>
      <x:sheetData sheetId="1512" refreshError="0"/>
      <x:sheetData sheetId="1513" refreshError="0"/>
      <x:sheetData sheetId="1514" refreshError="0"/>
      <x:sheetData sheetId="1515" refreshError="0"/>
      <x:sheetData sheetId="1516" refreshError="0"/>
      <x:sheetData sheetId="1517" refreshError="0"/>
      <x:sheetData sheetId="1518" refreshError="0"/>
      <x:sheetData sheetId="1519" refreshError="0"/>
      <x:sheetData sheetId="1520" refreshError="0"/>
      <x:sheetData sheetId="1521" refreshError="0"/>
      <x:sheetData sheetId="1522" refreshError="0"/>
      <x:sheetData sheetId="1523" refreshError="0"/>
      <x:sheetData sheetId="1524" refreshError="0"/>
      <x:sheetData sheetId="1525" refreshError="0"/>
      <x:sheetData sheetId="1526" refreshError="0"/>
      <x:sheetData sheetId="1527" refreshError="0"/>
      <x:sheetData sheetId="1528" refreshError="0"/>
      <x:sheetData sheetId="1529" refreshError="0"/>
      <x:sheetData sheetId="1530" refreshError="0"/>
      <x:sheetData sheetId="1531" refreshError="0"/>
      <x:sheetData sheetId="1532" refreshError="0"/>
      <x:sheetData sheetId="1533" refreshError="0"/>
      <x:sheetData sheetId="1534" refreshError="0"/>
      <x:sheetData sheetId="1535" refreshError="0"/>
      <x:sheetData sheetId="1536" refreshError="0"/>
      <x:sheetData sheetId="1537" refreshError="0"/>
      <x:sheetData sheetId="1538" refreshError="0"/>
      <x:sheetData sheetId="1539" refreshError="0"/>
      <x:sheetData sheetId="1540" refreshError="0"/>
      <x:sheetData sheetId="1541" refreshError="0"/>
      <x:sheetData sheetId="1542" refreshError="0"/>
      <x:sheetData sheetId="1543" refreshError="0"/>
      <x:sheetData sheetId="1544" refreshError="0"/>
      <x:sheetData sheetId="1545" refreshError="0"/>
      <x:sheetData sheetId="1546" refreshError="0"/>
      <x:sheetData sheetId="1547" refreshError="0"/>
      <x:sheetData sheetId="1548" refreshError="0"/>
      <x:sheetData sheetId="1549" refreshError="0"/>
      <x:sheetData sheetId="1550" refreshError="0"/>
      <x:sheetData sheetId="1551" refreshError="0"/>
      <x:sheetData sheetId="1552" refreshError="0"/>
      <x:sheetData sheetId="1553" refreshError="0"/>
      <x:sheetData sheetId="1554" refreshError="0"/>
      <x:sheetData sheetId="1555" refreshError="0"/>
      <x:sheetData sheetId="1556" refreshError="0"/>
      <x:sheetData sheetId="1557" refreshError="0"/>
      <x:sheetData sheetId="1558" refreshError="0"/>
      <x:sheetData sheetId="1559" refreshError="0"/>
      <x:sheetData sheetId="1560" refreshError="0"/>
      <x:sheetData sheetId="1561" refreshError="0"/>
      <x:sheetData sheetId="1562" refreshError="0"/>
      <x:sheetData sheetId="1563" refreshError="0"/>
      <x:sheetData sheetId="1564" refreshError="0"/>
      <x:sheetData sheetId="1565" refreshError="0"/>
      <x:sheetData sheetId="1566" refreshError="0"/>
      <x:sheetData sheetId="1567" refreshError="0"/>
      <x:sheetData sheetId="1568" refreshError="0"/>
      <x:sheetData sheetId="1569" refreshError="0"/>
      <x:sheetData sheetId="1570" refreshError="0"/>
      <x:sheetData sheetId="1571" refreshError="0"/>
      <x:sheetData sheetId="1572" refreshError="0"/>
      <x:sheetData sheetId="1573" refreshError="0"/>
      <x:sheetData sheetId="1574" refreshError="0"/>
      <x:sheetData sheetId="1575" refreshError="0"/>
      <x:sheetData sheetId="1576" refreshError="0"/>
      <x:sheetData sheetId="1577" refreshError="0"/>
      <x:sheetData sheetId="1578" refreshError="0"/>
      <x:sheetData sheetId="1579" refreshError="0"/>
      <x:sheetData sheetId="1580" refreshError="0"/>
      <x:sheetData sheetId="1581" refreshError="0"/>
      <x:sheetData sheetId="1582" refreshError="0"/>
      <x:sheetData sheetId="1583" refreshError="0"/>
      <x:sheetData sheetId="1584" refreshError="0"/>
      <x:sheetData sheetId="1585" refreshError="0"/>
      <x:sheetData sheetId="1586" refreshError="0"/>
      <x:sheetData sheetId="1587" refreshError="0"/>
      <x:sheetData sheetId="1588" refreshError="0"/>
      <x:sheetData sheetId="1589" refreshError="0"/>
      <x:sheetData sheetId="1590" refreshError="0"/>
      <x:sheetData sheetId="1591" refreshError="0"/>
      <x:sheetData sheetId="1592" refreshError="0"/>
      <x:sheetData sheetId="1593" refreshError="0"/>
      <x:sheetData sheetId="1594" refreshError="0"/>
      <x:sheetData sheetId="1595" refreshError="0"/>
      <x:sheetData sheetId="1596" refreshError="0"/>
      <x:sheetData sheetId="1597" refreshError="0"/>
      <x:sheetData sheetId="1598" refreshError="0"/>
      <x:sheetData sheetId="1599" refreshError="0"/>
      <x:sheetData sheetId="1600" refreshError="0"/>
      <x:sheetData sheetId="1601" refreshError="0"/>
      <x:sheetData sheetId="1602" refreshError="0"/>
      <x:sheetData sheetId="1603" refreshError="0"/>
      <x:sheetData sheetId="1604" refreshError="0"/>
      <x:sheetData sheetId="1605" refreshError="0"/>
      <x:sheetData sheetId="1606" refreshError="0"/>
      <x:sheetData sheetId="1607" refreshError="0"/>
      <x:sheetData sheetId="1608" refreshError="0"/>
      <x:sheetData sheetId="1609" refreshError="0"/>
      <x:sheetData sheetId="1610" refreshError="0"/>
      <x:sheetData sheetId="1611" refreshError="0"/>
      <x:sheetData sheetId="1612" refreshError="0"/>
      <x:sheetData sheetId="1613" refreshError="0"/>
      <x:sheetData sheetId="1614" refreshError="0"/>
      <x:sheetData sheetId="1615" refreshError="0"/>
      <x:sheetData sheetId="1616" refreshError="0"/>
      <x:sheetData sheetId="1617" refreshError="0"/>
      <x:sheetData sheetId="1618" refreshError="0"/>
      <x:sheetData sheetId="1619" refreshError="0"/>
      <x:sheetData sheetId="1620" refreshError="0"/>
      <x:sheetData sheetId="1621" refreshError="0"/>
      <x:sheetData sheetId="1622" refreshError="0"/>
      <x:sheetData sheetId="1623" refreshError="0"/>
      <x:sheetData sheetId="1624" refreshError="0"/>
      <x:sheetData sheetId="1625" refreshError="0"/>
      <x:sheetData sheetId="1626" refreshError="0"/>
      <x:sheetData sheetId="1627" refreshError="0"/>
      <x:sheetData sheetId="1628" refreshError="0"/>
      <x:sheetData sheetId="1629" refreshError="0"/>
      <x:sheetData sheetId="1630" refreshError="0"/>
      <x:sheetData sheetId="1631" refreshError="0"/>
      <x:sheetData sheetId="1632" refreshError="0"/>
      <x:sheetData sheetId="1633" refreshError="0"/>
      <x:sheetData sheetId="1634" refreshError="0"/>
      <x:sheetData sheetId="1635" refreshError="0"/>
      <x:sheetData sheetId="1636" refreshError="0"/>
      <x:sheetData sheetId="1637" refreshError="0"/>
      <x:sheetData sheetId="1638" refreshError="0"/>
      <x:sheetData sheetId="1639" refreshError="0"/>
      <x:sheetData sheetId="1640" refreshError="0"/>
      <x:sheetData sheetId="1641" refreshError="0"/>
      <x:sheetData sheetId="1642" refreshError="0"/>
      <x:sheetData sheetId="1643" refreshError="0"/>
      <x:sheetData sheetId="1644" refreshError="0"/>
      <x:sheetData sheetId="1645" refreshError="0"/>
      <x:sheetData sheetId="1646" refreshError="0"/>
      <x:sheetData sheetId="1647" refreshError="0"/>
      <x:sheetData sheetId="1648" refreshError="0"/>
      <x:sheetData sheetId="1649" refreshError="0"/>
      <x:sheetData sheetId="1650" refreshError="0"/>
      <x:sheetData sheetId="1651" refreshError="0"/>
      <x:sheetData sheetId="1652" refreshError="0"/>
      <x:sheetData sheetId="1653" refreshError="0"/>
      <x:sheetData sheetId="1654" refreshError="0"/>
      <x:sheetData sheetId="1655" refreshError="0"/>
      <x:sheetData sheetId="1656" refreshError="0"/>
      <x:sheetData sheetId="1657" refreshError="0"/>
      <x:sheetData sheetId="1658" refreshError="0"/>
      <x:sheetData sheetId="1659" refreshError="0"/>
      <x:sheetData sheetId="1660" refreshError="0"/>
      <x:sheetData sheetId="1661" refreshError="0"/>
      <x:sheetData sheetId="1662" refreshError="0"/>
      <x:sheetData sheetId="1663" refreshError="0"/>
      <x:sheetData sheetId="1664" refreshError="0"/>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0"/>
      <x:sheetData sheetId="1679" refreshError="0"/>
      <x:sheetData sheetId="1680" refreshError="0"/>
      <x:sheetData sheetId="1681" refreshError="1"/>
      <x:sheetData sheetId="1682" refreshError="0"/>
      <x:sheetData sheetId="1683" refreshError="0"/>
      <x:sheetData sheetId="1684" refreshError="0"/>
      <x:sheetData sheetId="1685" refreshError="0"/>
      <x:sheetData sheetId="1686" refreshError="0"/>
      <x:sheetData sheetId="1687" refreshError="0"/>
      <x:sheetData sheetId="1688" refreshError="0"/>
      <x:sheetData sheetId="1689" refreshError="0"/>
      <x:sheetData sheetId="1690" refreshError="0"/>
      <x:sheetData sheetId="1691" refreshError="0"/>
      <x:sheetData sheetId="1692" refreshError="0"/>
      <x:sheetData sheetId="1693" refreshError="0"/>
      <x:sheetData sheetId="1694" refreshError="0"/>
      <x:sheetData sheetId="1695" refreshError="0"/>
      <x:sheetData sheetId="1696" refreshError="0"/>
      <x:sheetData sheetId="1697" refreshError="0"/>
      <x:sheetData sheetId="1698" refreshError="0"/>
      <x:sheetData sheetId="1699" refreshError="0"/>
      <x:sheetData sheetId="1700" refreshError="0"/>
      <x:sheetData sheetId="1701" refreshError="0"/>
      <x:sheetData sheetId="1702" refreshError="0"/>
      <x:sheetData sheetId="1703" refreshError="0"/>
      <x:sheetData sheetId="1704" refreshError="0"/>
      <x:sheetData sheetId="1705" refreshError="0"/>
      <x:sheetData sheetId="1706" refreshError="0"/>
      <x:sheetData sheetId="1707" refreshError="0"/>
      <x:sheetData sheetId="1708" refreshError="0"/>
      <x:sheetData sheetId="1709" refreshError="0"/>
      <x:sheetData sheetId="1710" refreshError="0"/>
      <x:sheetData sheetId="1711" refreshError="0"/>
      <x:sheetData sheetId="1712" refreshError="0"/>
      <x:sheetData sheetId="1713" refreshError="0"/>
      <x:sheetData sheetId="1714" refreshError="0"/>
      <x:sheetData sheetId="1715" refreshError="0"/>
      <x:sheetData sheetId="1716" refreshError="0"/>
      <x:sheetData sheetId="1717" refreshError="0"/>
      <x:sheetData sheetId="1718" refreshError="0"/>
      <x:sheetData sheetId="1719" refreshError="0"/>
      <x:sheetData sheetId="1720" refreshError="0"/>
      <x:sheetData sheetId="1721" refreshError="0"/>
      <x:sheetData sheetId="1722" refreshError="0"/>
      <x:sheetData sheetId="1723" refreshError="0"/>
      <x:sheetData sheetId="1724" refreshError="0"/>
      <x:sheetData sheetId="1725" refreshError="0"/>
      <x:sheetData sheetId="1726" refreshError="0"/>
      <x:sheetData sheetId="1727" refreshError="0"/>
      <x:sheetData sheetId="1728" refreshError="1"/>
      <x:sheetData sheetId="1729" refreshError="1"/>
      <x:sheetData sheetId="1730" refreshError="1"/>
      <x:sheetData sheetId="1731" refreshError="0"/>
      <x:sheetData sheetId="1732" refreshError="0"/>
      <x:sheetData sheetId="1733" refreshError="0"/>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0"/>
      <x:sheetData sheetId="1762" refreshError="0"/>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0"/>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0"/>
    </x:sheetDataSet>
  </x:externalBook>
</x:externalLink>
</file>

<file path=xl/externalLinks/externalLink40.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I一般比"/>
      <x:sheetName val="N賃率-職"/>
      <x:sheetName val="서울시신호-2"/>
      <x:sheetName val="DATA"/>
      <x:sheetName val="일위대가(계측기설치)"/>
      <x:sheetName val="직재"/>
      <x:sheetName val="GAEYO"/>
      <x:sheetName val="2001년고정자산"/>
      <x:sheetName val="제-노임"/>
      <x:sheetName val="Care"/>
      <x:sheetName val="OPT"/>
      <x:sheetName val="SV"/>
      <x:sheetName val="입찰안"/>
      <x:sheetName val="98수문일위"/>
      <x:sheetName val="공사내역"/>
      <x:sheetName val="환율"/>
      <x:sheetName val="일위"/>
      <x:sheetName val="약품공급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Set>
  </x:externalBook>
</x:externalLink>
</file>

<file path=xl/externalLinks/externalLink41.xml><?xml version="1.0" encoding="utf-8"?>
<x:externalLink xmlns:r="http://schemas.openxmlformats.org/officeDocument/2006/relationships" xmlns:c="http://schemas.openxmlformats.org/drawingml/2006/chart" xmlns:x="http://schemas.openxmlformats.org/spreadsheetml/2006/main">
  <x:externalBook r:id="rId1">
    <x:sheetNames>
      <x:sheetName val="토압계수"/>
      <x:sheetName val="반중력식옹벽"/>
      <x:sheetName val="INPUT"/>
    </x:sheetNames>
    <x:sheetDataSet>
      <x:sheetData sheetId="0" refreshError="1"/>
      <x:sheetData sheetId="1" refreshError="1"/>
      <x:sheetData sheetId="2" refreshError="1"/>
    </x:sheetDataSet>
  </x:externalBook>
</x:externalLink>
</file>

<file path=xl/externalLinks/externalLink42.xml><?xml version="1.0" encoding="utf-8"?>
<x:externalLink xmlns:r="http://schemas.openxmlformats.org/officeDocument/2006/relationships" xmlns:c="http://schemas.openxmlformats.org/drawingml/2006/chart" xmlns:x="http://schemas.openxmlformats.org/spreadsheetml/2006/main">
  <x:externalBook r:id="rId1">
    <x:sheetNames>
      <x:sheetName val="MS"/>
      <x:sheetName val="N間勞計"/>
      <x:sheetName val="N間比率"/>
      <x:sheetName val="N間時率"/>
      <x:sheetName val="N工數1"/>
      <x:sheetName val="N工數2"/>
      <x:sheetName val="N勞計"/>
      <x:sheetName val="N勞務分"/>
      <x:sheetName val="N勞務實"/>
      <x:sheetName val="N勞作"/>
      <x:sheetName val="N賃率-職"/>
      <x:sheetName val="K經配賦"/>
      <x:sheetName val="K經調整"/>
      <x:sheetName val="K消耗分"/>
      <x:sheetName val="A製總"/>
      <x:sheetName val="I一般比"/>
      <x:sheetName val="설직재-1"/>
      <x:sheetName val="제-노임"/>
      <x:sheetName val="공사내역"/>
      <x:sheetName val="J直材4"/>
      <x:sheetName val="ABUT수량-A1"/>
      <x:sheetName val="20관리비율"/>
      <x:sheetName val="포장복구집계"/>
      <x:sheetName val="1.수인터널"/>
      <x:sheetName val="CP-E2 (품셈표)"/>
      <x:sheetName val="노임단가"/>
      <x:sheetName val="Sheet6"/>
      <x:sheetName val="N賃率_職"/>
      <x:sheetName val="ETC"/>
      <x:sheetName val="집수정"/>
      <x:sheetName val="자재단가비교표"/>
      <x:sheetName val="노임조서"/>
      <x:sheetName val="#REF"/>
      <x:sheetName val="내역서2안"/>
      <x:sheetName val="LEGEND"/>
      <x:sheetName val="GAEYO"/>
      <x:sheetName val="원효펌프교체020812"/>
      <x:sheetName val="직노"/>
      <x:sheetName val="work-form"/>
      <x:sheetName val="1.설계조건"/>
      <x:sheetName val="직재"/>
      <x:sheetName val="내역서"/>
      <x:sheetName val="홍보비디오"/>
      <x:sheetName val="_REF"/>
      <x:sheetName val="을 1"/>
      <x:sheetName val="을 2"/>
      <x:sheetName val="Sheet1"/>
      <x:sheetName val="손익분석"/>
      <x:sheetName val="양천현"/>
      <x:sheetName val="갑지1"/>
      <x:sheetName val="일위"/>
      <x:sheetName val="기본일위"/>
      <x:sheetName val="패널"/>
      <x:sheetName val="실행내역"/>
      <x:sheetName val="제직재"/>
      <x:sheetName val="DATA"/>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조명시설"/>
      <x:sheetName val="입찰안"/>
      <x:sheetName val="총괄표"/>
      <x:sheetName val="Sheet4"/>
      <x:sheetName val="갑지(추정)"/>
      <x:sheetName val="Curves"/>
      <x:sheetName val="Tables"/>
      <x:sheetName val="노임단가표"/>
      <x:sheetName val="역T형"/>
      <x:sheetName val="일위대가"/>
      <x:sheetName val="SP-B1"/>
      <x:sheetName val="9GNG운반"/>
      <x:sheetName val="재고"/>
      <x:sheetName val="전차선로 물량표"/>
      <x:sheetName val="가압장(토목)"/>
      <x:sheetName val="작성기준"/>
      <x:sheetName val="2001년고정자산"/>
      <x:sheetName val="J輸入材"/>
      <x:sheetName val="J作計"/>
      <x:sheetName val="J材料量1"/>
      <x:sheetName val="J材料量2"/>
      <x:sheetName val="J直材1"/>
      <x:sheetName val="J直材2"/>
      <x:sheetName val="J直材3"/>
      <x:sheetName val="K減象却"/>
      <x:sheetName val="K經計"/>
      <x:sheetName val="A4-結果 "/>
      <x:sheetName val="IS"/>
      <x:sheetName val="J間材"/>
      <x:sheetName val="J輸入計"/>
      <x:sheetName val="J輸入率1"/>
      <x:sheetName val="요율"/>
      <x:sheetName val="내역"/>
      <x:sheetName val="일위목록"/>
      <x:sheetName val="접지수량"/>
      <x:sheetName val="옥외외등집계표"/>
      <x:sheetName val="약품공급2"/>
      <x:sheetName val="자재테이블"/>
      <x:sheetName val="2000년1차"/>
      <x:sheetName val="투자-국내2"/>
      <x:sheetName val="건축내역"/>
      <x:sheetName val="노임단가 (2)"/>
      <x:sheetName val="원가계산서구조조정"/>
      <x:sheetName val="DB"/>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견적서"/>
      <x:sheetName val="ELEC"/>
      <x:sheetName val="내   역"/>
      <x:sheetName val="제작기술지원센터"/>
      <x:sheetName val="제노임"/>
      <x:sheetName val="Resource2"/>
      <x:sheetName val="대포2교접속"/>
      <x:sheetName val="천방교접속"/>
      <x:sheetName val="급,배기팬"/>
      <x:sheetName val="교각계산"/>
      <x:sheetName val="경산"/>
      <x:sheetName val="봉양~조차장간고하개명(신설)"/>
      <x:sheetName val="자재단가"/>
      <x:sheetName val="노무비"/>
      <x:sheetName val="신호등일위대가"/>
      <x:sheetName val=" HIT-&gt;HMC 견적(3900)"/>
      <x:sheetName val="SHEET PILE단가"/>
      <x:sheetName val="일위대가목록"/>
      <x:sheetName val="#3_일위대가목록"/>
      <x:sheetName val="#2_일위대가목록"/>
      <x:sheetName val="노단"/>
      <x:sheetName val="기준"/>
      <x:sheetName val="현금예금"/>
      <x:sheetName val="증감대비"/>
      <x:sheetName val="약품설비"/>
      <x:sheetName val="2공구산출내역"/>
      <x:sheetName val="예가표"/>
      <x:sheetName val="총괄 CCTV수량"/>
      <x:sheetName val="일위대가(VDS)"/>
      <x:sheetName val="제경집계"/>
      <x:sheetName val="mcc일위대가"/>
      <x:sheetName val="노임"/>
      <x:sheetName val="6. 직접경비"/>
      <x:sheetName val="단위일위"/>
      <x:sheetName val="b_balju_cho"/>
      <x:sheetName val="공조기"/>
      <x:sheetName val="을"/>
      <x:sheetName val="단"/>
      <x:sheetName val="토사(PE)"/>
      <x:sheetName val="기초자료입력"/>
      <x:sheetName val="원가 (2)"/>
      <x:sheetName val="Sheet3"/>
      <x:sheetName val="5.설치내역"/>
      <x:sheetName val="EQ-R1"/>
      <x:sheetName val="7단가"/>
      <x:sheetName val="재집"/>
      <x:sheetName val="Total"/>
      <x:sheetName val="시행후면적"/>
      <x:sheetName val="수지예산"/>
      <x:sheetName val="금액내역서"/>
      <x:sheetName val="예정(3)"/>
      <x:sheetName val="동원(3)"/>
      <x:sheetName val="납부서"/>
      <x:sheetName val="품셈표"/>
      <x:sheetName val="EP0618"/>
      <x:sheetName val="수량산출"/>
      <x:sheetName val="단가조사"/>
      <x:sheetName val="工완성공사율"/>
      <x:sheetName val="데이타"/>
      <x:sheetName val="일위대가(가설)"/>
      <x:sheetName val="9811"/>
      <x:sheetName val="갑지"/>
      <x:sheetName val="집계표"/>
      <x:sheetName val="인건비 "/>
      <x:sheetName val="HP1AMLIST"/>
      <x:sheetName val="2.4 자재단가비교표"/>
      <x:sheetName val="일위대가(4층원격)"/>
      <x:sheetName val="청천내"/>
      <x:sheetName val="단가산출2"/>
      <x:sheetName val="단가 및 재료비"/>
      <x:sheetName val="단가산출1"/>
      <x:sheetName val="CABLE"/>
      <x:sheetName val="산출기초(기계터파기)3열"/>
      <x:sheetName val="전송망집계"/>
      <x:sheetName val="철거수량(전송)"/>
      <x:sheetName val="인건비"/>
      <x:sheetName val="신우"/>
      <x:sheetName val="유동표"/>
      <x:sheetName val="Price List"/>
      <x:sheetName val="합천내역"/>
      <x:sheetName val="토적계산"/>
      <x:sheetName val="sh1"/>
      <x:sheetName val="제출내역 (2)"/>
      <x:sheetName val="매립"/>
      <x:sheetName val="총괄"/>
      <x:sheetName val="과천MAIN"/>
      <x:sheetName val="INPUT"/>
      <x:sheetName val="샘플표지"/>
      <x:sheetName val="01"/>
      <x:sheetName val="총괄집계표"/>
      <x:sheetName val="임율"/>
      <x:sheetName val="부하(성남)"/>
      <x:sheetName val="C3"/>
      <x:sheetName val="토공총괄표"/>
      <x:sheetName val="감가상각"/>
      <x:sheetName val="CT "/>
      <x:sheetName val="HD01"/>
      <x:sheetName val="98연계표"/>
      <x:sheetName val="실행철강하도"/>
      <x:sheetName val="CODE"/>
      <x:sheetName val="cal"/>
      <x:sheetName val="성곽내역서"/>
      <x:sheetName val="Sheet17"/>
      <x:sheetName val="DATE"/>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조건표"/>
      <x:sheetName val="전신환매도율"/>
      <x:sheetName val="하조서"/>
      <x:sheetName val="DATA 입력란"/>
      <x:sheetName val="기계경비총괄표"/>
      <x:sheetName val="일위대가_현장"/>
      <x:sheetName val="횡배수관집현황(2공구)"/>
      <x:sheetName val="수목표준대가"/>
      <x:sheetName val="산출기준자료"/>
      <x:sheetName val="발전계획"/>
      <x:sheetName val="기존단가 (2)"/>
      <x:sheetName val="기계경비"/>
      <x:sheetName val="코드표"/>
      <x:sheetName val="SLAB&quot;1&quot;"/>
      <x:sheetName val="단가"/>
      <x:sheetName val="을지"/>
      <x:sheetName val="하부철근수량"/>
      <x:sheetName val="단가 "/>
      <x:sheetName val="수목데이타 "/>
      <x:sheetName val="부대공Ⅱ"/>
      <x:sheetName val="변압기 및 발전기 용량"/>
      <x:sheetName val="단위수량"/>
      <x:sheetName val="노무비 "/>
      <x:sheetName val="프로젝트"/>
      <x:sheetName val="터파기및재료"/>
      <x:sheetName val="연부97-1"/>
      <x:sheetName val="Baby일위대가"/>
      <x:sheetName val="목록"/>
      <x:sheetName val="서식시트"/>
      <x:sheetName val="횡배수관토공수량"/>
      <x:sheetName val="BSD _2_"/>
      <x:sheetName val="유림골조"/>
      <x:sheetName val="Sheet2"/>
      <x:sheetName val=" 냉각수펌프"/>
      <x:sheetName val="2F 회의실견적(5_14 일대)"/>
      <x:sheetName val="LH3 동양시스템"/>
      <x:sheetName val="일위대가표"/>
      <x:sheetName val="한강운반비"/>
      <x:sheetName val="을-ATYPE"/>
      <x:sheetName val="danga"/>
      <x:sheetName val="ilch"/>
      <x:sheetName val="위치조서"/>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정산자료"/>
      <x:sheetName val="본부"/>
      <x:sheetName val="전주"/>
      <x:sheetName val="광주"/>
      <x:sheetName val="순천"/>
      <x:sheetName val="남원"/>
      <x:sheetName val="목포"/>
      <x:sheetName val="군산"/>
      <x:sheetName val="표지"/>
      <x:sheetName val="인건-측정"/>
      <x:sheetName val="A-4"/>
      <x:sheetName val="금호"/>
      <x:sheetName val="HVAC"/>
      <x:sheetName val="소요자재"/>
      <x:sheetName val="노무산출서"/>
      <x:sheetName val="전체"/>
      <x:sheetName val="조도계산서 (도서)"/>
      <x:sheetName val="일위대가(계측기설치)"/>
      <x:sheetName val="정공공사"/>
      <x:sheetName val="중기사용료"/>
      <x:sheetName val="날개벽"/>
      <x:sheetName val="유기공정"/>
      <x:sheetName val="적용토목"/>
      <x:sheetName val="공정집계_국별"/>
      <x:sheetName val="대치판정"/>
      <x:sheetName val="품셈TABLE"/>
      <x:sheetName val="연습"/>
      <x:sheetName val="각형맨홀"/>
      <x:sheetName val="2"/>
      <x:sheetName val="96갑지"/>
      <x:sheetName val="입력"/>
      <x:sheetName val="말뚝지지력산정"/>
      <x:sheetName val="99노임기준"/>
      <x:sheetName val="접속도로1"/>
      <x:sheetName val="평자재단가"/>
      <x:sheetName val="주차구획선수량"/>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잡철물"/>
      <x:sheetName val="환율"/>
      <x:sheetName val="여수토공사비"/>
      <x:sheetName val="단가표"/>
      <x:sheetName val="CP-E2_(품셈표)"/>
      <x:sheetName val="1_설계조건"/>
      <x:sheetName val="1_수인터널"/>
      <x:sheetName val="1.1서버도입"/>
      <x:sheetName val="ELECTRIC"/>
      <x:sheetName val="C-직노1"/>
      <x:sheetName val="D-경비1"/>
      <x:sheetName val="인수공"/>
      <x:sheetName val="4"/>
      <x:sheetName val="11"/>
      <x:sheetName val="8"/>
      <x:sheetName val="7"/>
      <x:sheetName val="6"/>
      <x:sheetName val="5"/>
      <x:sheetName val="10"/>
      <x:sheetName val="9"/>
      <x:sheetName val="CPM챠트"/>
      <x:sheetName val="카니발(자105노60)"/>
      <x:sheetName val="공사수행방안"/>
      <x:sheetName val="조건입력"/>
      <x:sheetName val="조건입력(2)"/>
      <x:sheetName val="장비선정"/>
      <x:sheetName val="4월"/>
      <x:sheetName val="8월"/>
      <x:sheetName val="12월"/>
      <x:sheetName val="2월"/>
      <x:sheetName val="1월"/>
      <x:sheetName val="7월"/>
      <x:sheetName val="6월"/>
      <x:sheetName val="3월"/>
      <x:sheetName val="5월"/>
      <x:sheetName val="11월"/>
      <x:sheetName val="10월"/>
      <x:sheetName val="9월"/>
      <x:sheetName val="FACTOR"/>
      <x:sheetName val="공문"/>
      <x:sheetName val="원본(갑지)"/>
      <x:sheetName val="노임단가 및 기계경비"/>
      <x:sheetName val="설치공사2"/>
      <x:sheetName val="기본DATA"/>
      <x:sheetName val="시화점실행"/>
      <x:sheetName val="예비품"/>
      <x:sheetName val="A4-結果_"/>
      <x:sheetName val="제수"/>
      <x:sheetName val="공기"/>
      <x:sheetName val="견적대비표"/>
      <x:sheetName val="가로등기초"/>
      <x:sheetName val="PAD TR보호대기초"/>
      <x:sheetName val="재료"/>
      <x:sheetName val="설치자재"/>
      <x:sheetName val="DB단가"/>
      <x:sheetName val="원형맨홀수량"/>
      <x:sheetName val="OPT7"/>
      <x:sheetName val="견적율"/>
      <x:sheetName val="사급자재"/>
      <x:sheetName val="토목"/>
      <x:sheetName val="조도계산"/>
      <x:sheetName val="AL공사(원)"/>
      <x:sheetName val="기계경비목록"/>
      <x:sheetName val="식재가격"/>
      <x:sheetName val="식재총괄"/>
      <x:sheetName val="돈암사업"/>
      <x:sheetName val="DATA_입력란"/>
      <x:sheetName val="총괄_CCTV수량"/>
      <x:sheetName val="횡 연장"/>
      <x:sheetName val="정SW_원_"/>
      <x:sheetName val="수량 산출서"/>
      <x:sheetName val="결과조달"/>
      <x:sheetName val="예산대비"/>
      <x:sheetName val="정SW(원)"/>
      <x:sheetName val="EQ"/>
      <x:sheetName val="C-노임단가"/>
      <x:sheetName val="소방"/>
      <x:sheetName val="제품별"/>
      <x:sheetName val="Y-WORK"/>
      <x:sheetName val="백암비스타내역"/>
      <x:sheetName val="발신정보"/>
      <x:sheetName val="BID"/>
      <x:sheetName val="환산"/>
      <x:sheetName val="wall"/>
      <x:sheetName val="G.R300경비"/>
      <x:sheetName val="Sheet1 (2)"/>
      <x:sheetName val="HW일위"/>
      <x:sheetName val="969910( R)"/>
      <x:sheetName val="분석"/>
      <x:sheetName val="969910(_R)"/>
      <x:sheetName val="용소리교"/>
      <x:sheetName val="품셈"/>
      <x:sheetName val="Macro(전선)"/>
      <x:sheetName val="CP-E2_(품셈표)1"/>
      <x:sheetName val="1_설계조건1"/>
      <x:sheetName val="1_수인터널1"/>
      <x:sheetName val="을_1"/>
      <x:sheetName val="을_2"/>
      <x:sheetName val="진입부_단위수량"/>
      <x:sheetName val="전차선로_물량표"/>
      <x:sheetName val="1-1평균터파기고(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0"/>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0"/>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0"/>
      <x:sheetData sheetId="89" refreshError="0"/>
      <x:sheetData sheetId="90" refreshError="0"/>
      <x:sheetData sheetId="91" refreshError="0"/>
      <x:sheetData sheetId="92" refreshError="0"/>
      <x:sheetData sheetId="93" refreshError="0"/>
      <x:sheetData sheetId="94" refreshError="0"/>
      <x:sheetData sheetId="95" refreshError="0"/>
      <x:sheetData sheetId="96" refreshError="0"/>
      <x:sheetData sheetId="97" refreshError="1"/>
      <x:sheetData sheetId="98" refreshError="0"/>
      <x:sheetData sheetId="99" refreshError="0"/>
      <x:sheetData sheetId="100" refreshError="0"/>
      <x:sheetData sheetId="101" refreshError="0"/>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0"/>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0"/>
      <x:sheetData sheetId="332" refreshError="0"/>
      <x:sheetData sheetId="333" refreshError="0"/>
      <x:sheetData sheetId="334" refreshError="0"/>
      <x:sheetData sheetId="335" refreshError="0"/>
      <x:sheetData sheetId="336" refreshError="0"/>
      <x:sheetData sheetId="337" refreshError="0"/>
      <x:sheetData sheetId="338" refreshError="0"/>
      <x:sheetData sheetId="339" refreshError="0"/>
      <x:sheetData sheetId="340" refreshError="0"/>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0"/>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0"/>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0"/>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0"/>
      <x:sheetData sheetId="521" refreshError="1"/>
      <x:sheetData sheetId="522" refreshError="1"/>
      <x:sheetData sheetId="523" refreshError="1"/>
      <x:sheetData sheetId="524" refreshError="1"/>
      <x:sheetData sheetId="525" refreshError="1"/>
      <x:sheetData sheetId="526" refreshError="1"/>
    </x:sheetDataSet>
  </x:externalBook>
</x:externalLink>
</file>

<file path=xl/externalLinks/externalLink43.xml><?xml version="1.0" encoding="utf-8"?>
<x:externalLink xmlns:r="http://schemas.openxmlformats.org/officeDocument/2006/relationships" xmlns:c="http://schemas.openxmlformats.org/drawingml/2006/chart" xmlns:x="http://schemas.openxmlformats.org/spreadsheetml/2006/main">
  <x:externalBook r:id="rId1">
    <x:sheetNames>
      <x:sheetName val="건축음향내역서"/>
      <x:sheetName val="Sheet1"/>
      <x:sheetName val="Sheet2"/>
      <x:sheetName val="Sheet3"/>
      <x:sheetName val="가격표"/>
      <x:sheetName val="건축음향"/>
      <x:sheetName val="방송일위대가"/>
      <x:sheetName val="#REF"/>
      <x:sheetName val="신우"/>
      <x:sheetName val="과천MAIN"/>
      <x:sheetName val="시행후면적"/>
      <x:sheetName val="수지예산"/>
      <x:sheetName val="_x0000__x0004_"/>
      <x:sheetName val="일위대가"/>
      <x:sheetName val="선로수량집계"/>
      <x:sheetName val="장비수량집계"/>
      <x:sheetName val="지장수량집계"/>
      <x:sheetName val="철거"/>
      <x:sheetName val="제-노임"/>
      <x:sheetName val="제직재"/>
      <x:sheetName val="노임이"/>
      <x:sheetName val="일위대가(가설)"/>
      <x:sheetName val="부하계산서"/>
      <x:sheetName val="수량산출"/>
      <x:sheetName val="표지"/>
      <x:sheetName val="갑지"/>
      <x:sheetName val="총괄표"/>
      <x:sheetName val="음향설비"/>
      <x:sheetName val="영상설비"/>
      <x:sheetName val="견"/>
      <x:sheetName val="경율산정"/>
      <x:sheetName val="EP0618"/>
      <x:sheetName val="내역서1999.8최종"/>
      <x:sheetName val="제경집계"/>
      <x:sheetName val="N賃率-職"/>
      <x:sheetName val="단가산출1"/>
      <x:sheetName val="경비율"/>
      <x:sheetName val="결산"/>
      <x:sheetName val="집계표"/>
      <x:sheetName val="DB"/>
      <x:sheetName val="2000년1차"/>
      <x:sheetName val="유림골조"/>
      <x:sheetName val="환경기계공정표 (3)"/>
      <x:sheetName val="전기"/>
      <x:sheetName val=""/>
      <x:sheetName val="현장관리비"/>
      <x:sheetName val="단가"/>
      <x:sheetName val="대비"/>
      <x:sheetName val="운영도(변경후)"/>
      <x:sheetName val="울산시산표"/>
      <x:sheetName val="수리결과"/>
      <x:sheetName val="조건표"/>
      <x:sheetName val="계약용량(서포)"/>
      <x:sheetName val="기본일위"/>
      <x:sheetName val="경산"/>
      <x:sheetName val="1호인버트수량"/>
      <x:sheetName val="설계내역서"/>
      <x:sheetName val="I一般比"/>
      <x:sheetName val="경율산정.XLS"/>
      <x:sheetName val="ABUT수량-A1"/>
      <x:sheetName val="?_x0004_"/>
      <x:sheetName val="J直材4"/>
      <x:sheetName val="소비자가"/>
      <x:sheetName val="발신정보"/>
      <x:sheetName val="__x0004_"/>
      <x:sheetName val="DATE"/>
      <x:sheetName val="금액내역서"/>
      <x:sheetName val="사통"/>
      <x:sheetName val="01"/>
      <x:sheetName val="기존단가 (2)"/>
      <x:sheetName val="DATA"/>
      <x:sheetName val="1.설계조건"/>
      <x:sheetName val="날개벽수량표"/>
      <x:sheetName val="데이타"/>
      <x:sheetName val="식재인부"/>
      <x:sheetName val="맨홀토공산출"/>
      <x:sheetName val="납부서"/>
      <x:sheetName val="9811"/>
      <x:sheetName val="공종별집계표"/>
      <x:sheetName val="VXXXXXXX"/>
      <x:sheetName val="ECSYSTEM"/>
      <x:sheetName val="ECSYSTEM_2"/>
      <x:sheetName val="ECSYSTEM_3"/>
      <x:sheetName val="원가"/>
      <x:sheetName val="집계"/>
      <x:sheetName val="내역"/>
      <x:sheetName val="소요량"/>
      <x:sheetName val="목록"/>
      <x:sheetName val="일위"/>
      <x:sheetName val="간노비"/>
      <x:sheetName val="경비"/>
      <x:sheetName val="산재"/>
      <x:sheetName val="산재비율"/>
      <x:sheetName val="고용"/>
      <x:sheetName val="배부"/>
      <x:sheetName val="완성1"/>
      <x:sheetName val="완성2"/>
      <x:sheetName val="일반"/>
      <x:sheetName val="일반비율"/>
      <x:sheetName val="이윤"/>
      <x:sheetName val="이윤비율"/>
      <x:sheetName val="출력제외----"/>
      <x:sheetName val="노임"/>
      <x:sheetName val="안전"/>
      <x:sheetName val="안전비율"/>
      <x:sheetName val="내역2"/>
      <x:sheetName val="목록2"/>
      <x:sheetName val="단가2"/>
      <x:sheetName val="일위2"/>
      <x:sheetName val="준설산출근거"/>
      <x:sheetName val="퇴직"/>
      <x:sheetName val="건강"/>
      <x:sheetName val="연금"/>
      <x:sheetName val="노인"/>
      <x:sheetName val="소일위대가코드표"/>
      <x:sheetName val="직노"/>
      <x:sheetName val="기타공사비"/>
      <x:sheetName val="기초일위"/>
      <x:sheetName val="시설일위"/>
      <x:sheetName val="조명일위"/>
      <x:sheetName val="산출내역"/>
      <x:sheetName val="중기사용료"/>
      <x:sheetName val="SORCE1"/>
      <x:sheetName val="sw1"/>
      <x:sheetName val="C-직노1"/>
      <x:sheetName val="노임단가"/>
      <x:sheetName val="1차 내역서"/>
      <x:sheetName val="실행철강하도"/>
      <x:sheetName val="내역서"/>
      <x:sheetName val="총괄내역서"/>
      <x:sheetName val="견적서1"/>
      <x:sheetName val="환율"/>
      <x:sheetName val="기계경비단가"/>
      <x:sheetName val="단가표"/>
      <x:sheetName val="복구경비"/>
      <x:sheetName val="특별교실"/>
      <x:sheetName val="갑지(추정)"/>
      <x:sheetName val="직재"/>
      <x:sheetName val="단가목록"/>
      <x:sheetName val="Sheet4"/>
      <x:sheetName val="토목"/>
      <x:sheetName val="설비"/>
      <x:sheetName val="OPT7"/>
      <x:sheetName val="설직재-1"/>
      <x:sheetName val="터파기및재료"/>
      <x:sheetName val="일위대가표"/>
      <x:sheetName val="토목주소"/>
      <x:sheetName val="조명시설"/>
      <x:sheetName val="_x005f_x0000__x005f_x0004_"/>
      <x:sheetName val="_x005f_x005f_x005f_x0000__x005f"/>
      <x:sheetName val="상행-교대(A1-A2)"/>
      <x:sheetName val="건축공사"/>
      <x:sheetName val="골조"/>
      <x:sheetName val="총괄"/>
      <x:sheetName val="연습"/>
      <x:sheetName val="도급,하도급 예정금액"/>
      <x:sheetName val="원가계산서(남측)"/>
      <x:sheetName val="프랜트면허"/>
      <x:sheetName val="원가서"/>
      <x:sheetName val="인건비 "/>
      <x:sheetName val="코드표"/>
      <x:sheetName val="선로정수계산"/>
      <x:sheetName val="여과지동"/>
      <x:sheetName val="기초자료"/>
      <x:sheetName val="WORK"/>
      <x:sheetName val="산1~6"/>
      <x:sheetName val="4-10"/>
      <x:sheetName val="기본1"/>
      <x:sheetName val="수정일위대가"/>
      <x:sheetName val="04상노임"/>
      <x:sheetName val="MS"/>
      <x:sheetName val="8.석축단위(H=1.5M)"/>
      <x:sheetName val="실정보고내역서"/>
      <x:sheetName val="원가계산서"/>
      <x:sheetName val="증감대비표"/>
      <x:sheetName val="SANTOGO"/>
      <x:sheetName val="SANBAISU"/>
      <x:sheetName val="참조"/>
      <x:sheetName val="실행예산서"/>
      <x:sheetName val="설치공사비"/>
      <x:sheetName val="Sheet1 (2)"/>
      <x:sheetName val="대로근거"/>
      <x:sheetName val="용역비내역-진짜"/>
      <x:sheetName val="임시전기공사설계서"/>
      <x:sheetName val="NYS"/>
      <x:sheetName val="토공"/>
      <x:sheetName val="차액보증"/>
      <x:sheetName val="단가조사표"/>
      <x:sheetName val="E총"/>
      <x:sheetName val="공종"/>
      <x:sheetName val="NOMUBI"/>
      <x:sheetName val="말뚝지지력산정"/>
      <x:sheetName val="일반수량"/>
      <x:sheetName val="U-TYPE(1)"/>
      <x:sheetName val="96보완계획7.12"/>
      <x:sheetName val="CTEMCOST"/>
      <x:sheetName val="자재단가"/>
      <x:sheetName val="증감내역서"/>
      <x:sheetName val="고상실행"/>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0"/>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Set>
  </x:externalBook>
</x:externalLink>
</file>

<file path=xl/externalLinks/externalLink44.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강"/>
      <x:sheetName val="#REF"/>
      <x:sheetName val="XL4Poppy"/>
      <x:sheetName val="적용건축"/>
      <x:sheetName val="신우"/>
      <x:sheetName val="6PILE  (돌출)"/>
      <x:sheetName val="수량산출"/>
      <x:sheetName val="9GNG운반"/>
      <x:sheetName val="적용토목"/>
      <x:sheetName val="직노"/>
      <x:sheetName val="자산_종합"/>
      <x:sheetName val="J直材4"/>
      <x:sheetName val="부하계산서"/>
      <x:sheetName val="대치판정"/>
      <x:sheetName val="토사(PE)"/>
      <x:sheetName val="일위대가(가설)"/>
      <x:sheetName val="단가표 "/>
      <x:sheetName val="I一般比"/>
      <x:sheetName val="N賃率-職"/>
      <x:sheetName val="일위대가목록"/>
      <x:sheetName val="AS복구"/>
      <x:sheetName val="중기터파기"/>
      <x:sheetName val="변수값"/>
      <x:sheetName val="중기상차"/>
      <x:sheetName val="발신정보"/>
      <x:sheetName val="집계"/>
      <x:sheetName val="기본일위"/>
      <x:sheetName val="내역서2안"/>
      <x:sheetName val="패널"/>
      <x:sheetName val="실행내역"/>
      <x:sheetName val="일위대가(1)"/>
      <x:sheetName val="EQUIP-H"/>
      <x:sheetName val=""/>
      <x:sheetName val="____________Documents_and_Set_2"/>
      <x:sheetName val="____________Documents_and_Set_3"/>
      <x:sheetName val="____________Documents_and_Set_4"/>
      <x:sheetName val="경산"/>
      <x:sheetName val="이명희\원가분석팀\Documents and Setting"/>
    </x:sheetNames>
    <x:definedNames>
      <x:definedName name="수식입력매크로"/>
      <x:definedName name="일위규격매크로"/>
      <x:definedName name="일위코드입력매크로"/>
      <x:definedName name="일위화면복귀매크로"/>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0"/>
      <x:sheetData sheetId="36" refreshError="0"/>
      <x:sheetData sheetId="37" refreshError="0"/>
      <x:sheetData sheetId="38" refreshError="0"/>
      <x:sheetData sheetId="39" refreshError="1"/>
      <x:sheetData sheetId="40" refreshError="0"/>
    </x:sheetDataSet>
  </x:externalBook>
</x:externalLink>
</file>

<file path=xl/externalLinks/externalLink45.xml><?xml version="1.0" encoding="utf-8"?>
<x:externalLink xmlns:r="http://schemas.openxmlformats.org/officeDocument/2006/relationships" xmlns:c="http://schemas.openxmlformats.org/drawingml/2006/chart" xmlns:x="http://schemas.openxmlformats.org/spreadsheetml/2006/main">
  <x:externalBook r:id="rId1">
    <x:sheetNames>
      <x:sheetName val="구-변수"/>
      <x:sheetName val="8.PILE  (돌출)"/>
      <x:sheetName val="안정검토"/>
      <x:sheetName val="말뚝기초"/>
      <x:sheetName val="단면설계"/>
      <x:sheetName val="진주방향"/>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46.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조도"/>
      <x:sheetName val="부하"/>
      <x:sheetName val="동력"/>
      <x:sheetName val="변압기"/>
      <x:sheetName val="발전기"/>
      <x:sheetName val="간선"/>
      <x:sheetName val="APT"/>
      <x:sheetName val="도체종-상수표"/>
      <x:sheetName val="임피던스"/>
      <x:sheetName val="CABLE SIZE"/>
      <x:sheetName val="접지"/>
      <x:sheetName val="Sheet10"/>
      <x:sheetName val="Sheet11"/>
      <x:sheetName val="Sheet12"/>
      <x:sheetName val="Sheet13"/>
      <x:sheetName val="Sheet14"/>
      <x:sheetName val="Sheet15"/>
      <x:sheetName val="Sheet16"/>
      <x:sheetName val="Sheet9"/>
      <x:sheetName val="GEN"/>
      <x:sheetName val="변압기 "/>
      <x:sheetName val="동지붕"/>
      <x:sheetName val="아파트동L-E"/>
      <x:sheetName val="코아별부하"/>
      <x:sheetName val="부속동"/>
      <x:sheetName val="지하주차장"/>
      <x:sheetName val="#REF"/>
      <x:sheetName val="전기자료"/>
      <x:sheetName val="Sheet8"/>
      <x:sheetName val="DUT-BAT1"/>
      <x:sheetName val="504전기실 동부하-L"/>
      <x:sheetName val="동부하-L"/>
      <x:sheetName val="주차장PK-B"/>
      <x:sheetName val="변압기  (2)"/>
      <x:sheetName val="기계실동력"/>
      <x:sheetName val="세대부하"/>
      <x:sheetName val="부속동부하"/>
      <x:sheetName val="주차장PK-A"/>
      <x:sheetName val="주차장동력"/>
      <x:sheetName val="LE-B1"/>
      <x:sheetName val="동-LE"/>
      <x:sheetName val="변압기2"/>
      <x:sheetName val="P-J"/>
      <x:sheetName val="일반전등부하 (LP-C-PNL)"/>
      <x:sheetName val="L-E"/>
      <x:sheetName val="발전기(갑지)"/>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Set>
  </x:externalBook>
</x:externalLink>
</file>

<file path=xl/externalLinks/externalLink47.xml><?xml version="1.0" encoding="utf-8"?>
<x:externalLink xmlns:r="http://schemas.openxmlformats.org/officeDocument/2006/relationships" xmlns:c="http://schemas.openxmlformats.org/drawingml/2006/chart" xmlns:x="http://schemas.openxmlformats.org/spreadsheetml/2006/main">
  <x:externalBook r:id="rId1">
    <x:sheetNames>
      <x:sheetName val="안정검토"/>
      <x:sheetName val="단면설계"/>
      <x:sheetName val="철근량 "/>
      <x:sheetName val="공칭철근단면적,충격계수"/>
      <x:sheetName val="설계기준 및 하중계산"/>
      <x:sheetName val="ABUT수량-A1"/>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48.xml><?xml version="1.0" encoding="utf-8"?>
<x:externalLink xmlns:r="http://schemas.openxmlformats.org/officeDocument/2006/relationships" xmlns:c="http://schemas.openxmlformats.org/drawingml/2006/chart" xmlns:x="http://schemas.openxmlformats.org/spreadsheetml/2006/main">
  <x:externalBook r:id="rId1">
    <x:sheetNames>
      <x:sheetName val="신호기일지"/>
      <x:sheetName val="자료업체"/>
      <x:sheetName val="설비목비율"/>
      <x:sheetName val="요청목록"/>
      <x:sheetName val="표지"/>
      <x:sheetName val="비율"/>
      <x:sheetName val="신호결과"/>
      <x:sheetName val="Sheet1"/>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N賃率-職"/>
      <x:sheetName val="일위"/>
      <x:sheetName val="J直材4"/>
      <x:sheetName val="직재"/>
      <x:sheetName val="설직재_1"/>
      <x:sheetName val="직노"/>
      <x:sheetName val="토 적 표"/>
      <x:sheetName val="지급자재"/>
      <x:sheetName val="서울시신호-2"/>
      <x:sheetName val="내역서"/>
      <x:sheetName val="1.우편집중내역서"/>
      <x:sheetName val="집계"/>
      <x:sheetName val="#REF"/>
      <x:sheetName val="기본일위"/>
      <x:sheetName val="내역서2안"/>
      <x:sheetName val="패널"/>
      <x:sheetName val="실행내역"/>
      <x:sheetName val="__"/>
      <x:sheetName val="단"/>
      <x:sheetName val="골조시행"/>
      <x:sheetName val="I一般比"/>
      <x:sheetName val="교각1"/>
      <x:sheetName val="danga"/>
      <x:sheetName val="ilch"/>
      <x:sheetName val="ABUT수량-A1"/>
      <x:sheetName val="연령현황"/>
      <x:sheetName val="업무"/>
      <x:sheetName val=" HIT-&gt;HMC 견적(3900)"/>
      <x:sheetName val="20관리비율"/>
      <x:sheetName val="내역"/>
      <x:sheetName val="신우"/>
      <x:sheetName val="1-1"/>
      <x:sheetName val="재집"/>
      <x:sheetName val="인건비"/>
      <x:sheetName val="노임단가"/>
      <x:sheetName val="노무비"/>
      <x:sheetName val="노임단가표"/>
      <x:sheetName val="총괄 CCTV수량"/>
      <x:sheetName val="4.설계예산내역서"/>
      <x:sheetName val="6.관급자재조서"/>
      <x:sheetName val="적용단가"/>
      <x:sheetName val="광혁기성"/>
      <x:sheetName val="토공(우물통,기타) "/>
      <x:sheetName val="input"/>
      <x:sheetName val="XL4Poppy"/>
      <x:sheetName val="포장절단"/>
      <x:sheetName val="을"/>
      <x:sheetName val="40총괄"/>
      <x:sheetName val="40집계"/>
      <x:sheetName val="수량산출"/>
      <x:sheetName val="단위수량"/>
      <x:sheetName val="공사내역"/>
      <x:sheetName val="guard(mac)"/>
      <x:sheetName val="견적대비 견적서"/>
      <x:sheetName val="공사원가계산서"/>
      <x:sheetName val="경영상태"/>
      <x:sheetName val="내역및총괄"/>
      <x:sheetName val="COPING"/>
      <x:sheetName val="제-노임"/>
      <x:sheetName val="8.PILE  (돌출)"/>
      <x:sheetName val="금액내역서"/>
      <x:sheetName val="Y-WORK"/>
      <x:sheetName val="ITEM"/>
      <x:sheetName val="부하(성남)"/>
      <x:sheetName val="갑지"/>
      <x:sheetName val="용소리교"/>
      <x:sheetName val="대가호표"/>
      <x:sheetName val="건축내역"/>
      <x:sheetName val="NEYOK"/>
      <x:sheetName val="단가산출2"/>
      <x:sheetName val="경산"/>
      <x:sheetName val="산출기준자료"/>
      <x:sheetName val="공조기"/>
      <x:sheetName val="단가 "/>
      <x:sheetName val="일위대가"/>
      <x:sheetName val="수목데이타 "/>
      <x:sheetName val="K55수출"/>
      <x:sheetName val="원가 (2)"/>
      <x:sheetName val="B2BERP"/>
      <x:sheetName val="전체"/>
      <x:sheetName val="LH3 동양시스템"/>
      <x:sheetName val="sw1"/>
      <x:sheetName val="홍보비디오"/>
      <x:sheetName val="단가산출"/>
      <x:sheetName val="견적990322"/>
      <x:sheetName val="LOAD-46"/>
      <x:sheetName val="표지 (2)"/>
      <x:sheetName val="N賃率_職"/>
      <x:sheetName val="배수통관(좌)"/>
      <x:sheetName val="품셈TABLE"/>
      <x:sheetName val="DB"/>
      <x:sheetName val="총괄목록"/>
      <x:sheetName val="견적서"/>
      <x:sheetName val="9GNG운반"/>
      <x:sheetName val="HW일위"/>
      <x:sheetName val="교통대책내역"/>
      <x:sheetName val="손익분석"/>
      <x:sheetName val="전신환매도율"/>
      <x:sheetName val="자재단가"/>
      <x:sheetName val="LEGEND"/>
      <x:sheetName val="일위대가(가설)"/>
      <x:sheetName val="MS"/>
      <x:sheetName val="공정외주"/>
      <x:sheetName val="96갑지"/>
      <x:sheetName val="단위일위"/>
      <x:sheetName val="6. 직접경비"/>
      <x:sheetName val="기존단가 (2)"/>
      <x:sheetName val="일위대가(계측기설치)"/>
      <x:sheetName val="부서현황"/>
      <x:sheetName val="날개벽"/>
      <x:sheetName val="유림골조"/>
      <x:sheetName val="재료집계"/>
      <x:sheetName val="U-TYPE(1)"/>
      <x:sheetName val="데이타"/>
      <x:sheetName val="공정집계_국별"/>
      <x:sheetName val="제비목비율_"/>
      <x:sheetName val="토_적_표"/>
      <x:sheetName val="1_우편집중내역서"/>
      <x:sheetName val="_HIT-&gt;HMC_견적(3900)"/>
      <x:sheetName val="4_설계예산내역서"/>
      <x:sheetName val="6_관급자재조서"/>
      <x:sheetName val="BASIC (2)"/>
      <x:sheetName val="자재단가비교표"/>
      <x:sheetName val="합천내역"/>
      <x:sheetName val="마감사양"/>
      <x:sheetName val="이토변실(A3-LINE)"/>
      <x:sheetName val="data2"/>
      <x:sheetName val="일위대가(4층원격)"/>
      <x:sheetName val="대치판정"/>
      <x:sheetName val="제비목비율_1"/>
      <x:sheetName val="토_적_표1"/>
      <x:sheetName val="1_우편집중내역서1"/>
      <x:sheetName val="_HIT-&gt;HMC_견적(3900)1"/>
      <x:sheetName val="4_설계예산내역서1"/>
      <x:sheetName val="6_관급자재조서1"/>
      <x:sheetName val="총괄_CCTV수량"/>
      <x:sheetName val="6__직접경비"/>
      <x:sheetName val="8_PILE__(돌출)"/>
      <x:sheetName val="견적대비_견적서"/>
      <x:sheetName val="단가_"/>
      <x:sheetName val="수목데이타_"/>
      <x:sheetName val="원가_(2)"/>
      <x:sheetName val="LH3_동양시스템"/>
      <x:sheetName val="토공(우물통,기타)_"/>
      <x:sheetName val="AP1"/>
      <x:sheetName val="설계변경내역서"/>
      <x:sheetName val="-배수구조총재료"/>
      <x:sheetName val="평자재단가"/>
      <x:sheetName val="공사비"/>
      <x:sheetName val="노임"/>
      <x:sheetName val="제경집계"/>
      <x:sheetName val="기계경비"/>
      <x:sheetName val="골막이(야매)"/>
      <x:sheetName val="조건표"/>
      <x:sheetName val="단가"/>
      <x:sheetName val="2002공임"/>
      <x:sheetName val="2002자재가격"/>
      <x:sheetName val="3.공통공사대비"/>
      <x:sheetName val="1.설계조건"/>
      <x:sheetName val="실행"/>
      <x:sheetName val="EQ-R1"/>
      <x:sheetName val="총괄내역서"/>
      <x:sheetName val="개요"/>
      <x:sheetName val="G.R300경비"/>
      <x:sheetName val="wall"/>
      <x:sheetName val="조명율표"/>
      <x:sheetName val="6호기"/>
      <x:sheetName val="AILC004"/>
      <x:sheetName val="Summary Sheets"/>
      <x:sheetName val="1,2공구원가계산서"/>
      <x:sheetName val="1공구산출내역서"/>
      <x:sheetName val="Sheet6"/>
      <x:sheetName val="CODE1"/>
      <x:sheetName val="전기 원가계산서"/>
      <x:sheetName val="화재 탐지 설비"/>
      <x:sheetName val="단면가정"/>
      <x:sheetName val="견적대비"/>
      <x:sheetName val="단가조사서"/>
      <x:sheetName val="목차"/>
      <x:sheetName val="CTEMCOST"/>
      <x:sheetName val="집-년간총율"/>
      <x:sheetName val="토지보상비"/>
      <x:sheetName val="B부대공"/>
      <x:sheetName val="설치공사"/>
      <x:sheetName val="기둥(원형)"/>
      <x:sheetName val="예비품"/>
      <x:sheetName val="WORK"/>
      <x:sheetName val="일위대가표"/>
      <x:sheetName val="중기조종사 단위단가"/>
      <x:sheetName val="금광1터널"/>
      <x:sheetName val="예가표"/>
      <x:sheetName val="99노임기준"/>
      <x:sheetName val="입찰안"/>
      <x:sheetName val="변압기 및 발전기 용량"/>
      <x:sheetName val="data"/>
      <x:sheetName val="하조서"/>
      <x:sheetName val="969910( R)"/>
      <x:sheetName val="Sheet2"/>
      <x:sheetName val="FPA"/>
      <x:sheetName val="Data Vol"/>
      <x:sheetName val="순수개발"/>
      <x:sheetName val="상수도토공집계표"/>
      <x:sheetName val="결과조달"/>
      <x:sheetName val="부하계산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0"/>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0"/>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Set>
  </x:externalBook>
</x:externalLink>
</file>

<file path=xl/externalLinks/externalLink49.xml><?xml version="1.0" encoding="utf-8"?>
<x:externalLink xmlns:r="http://schemas.openxmlformats.org/officeDocument/2006/relationships" xmlns:c="http://schemas.openxmlformats.org/drawingml/2006/chart" xmlns:x="http://schemas.openxmlformats.org/spreadsheetml/2006/main">
  <x:externalBook r:id="rId1">
    <x:sheetNames>
      <x:sheetName val="LEGEND"/>
      <x:sheetName val="내역서"/>
      <x:sheetName val="I一般比"/>
      <x:sheetName val="N賃率-職"/>
      <x:sheetName val="설직재-1"/>
      <x:sheetName val="제직재"/>
      <x:sheetName val="B2BERP"/>
      <x:sheetName val="을"/>
      <x:sheetName val="광혁기성"/>
      <x:sheetName val="교각1"/>
      <x:sheetName val="9-1차이내역"/>
      <x:sheetName val="Sheet5"/>
      <x:sheetName val="BSD (2)"/>
      <x:sheetName val="B부대공"/>
      <x:sheetName val="자재단가비교표"/>
      <x:sheetName val="수로교총재료집계"/>
      <x:sheetName val="#REF"/>
      <x:sheetName val="Sheet1"/>
      <x:sheetName val="직재"/>
      <x:sheetName val="20관리비율"/>
      <x:sheetName val="출력X"/>
      <x:sheetName val="수_01"/>
      <x:sheetName val="집계"/>
      <x:sheetName val="직노"/>
      <x:sheetName val="기본일위"/>
      <x:sheetName val="내역서2안"/>
      <x:sheetName val="패널"/>
      <x:sheetName val="실행내역"/>
      <x:sheetName val="전차선로 물량표"/>
      <x:sheetName val="선번"/>
      <x:sheetName val="왕십리방향"/>
      <x:sheetName val="1.설계조건"/>
      <x:sheetName val="갑지"/>
      <x:sheetName val="집계표"/>
      <x:sheetName val="홍보비디오"/>
      <x:sheetName val="남양시작동자105노65기1.3화1.2"/>
      <x:sheetName val="제-노임"/>
      <x:sheetName val="전신환매도율"/>
      <x:sheetName val="96갑지"/>
      <x:sheetName val="일위대가(계측기설치)"/>
      <x:sheetName val="유기공정"/>
      <x:sheetName val="참조자료"/>
      <x:sheetName val="포장복구집계"/>
      <x:sheetName val="ABUT수량-A1"/>
      <x:sheetName val="양천현"/>
      <x:sheetName val="간선계산"/>
      <x:sheetName val="공정집계_국별"/>
      <x:sheetName val="토적표(1)"/>
      <x:sheetName val="Sheet2"/>
      <x:sheetName val="버스운행안내"/>
      <x:sheetName val="예방접종계획"/>
      <x:sheetName val="근태계획서"/>
      <x:sheetName val="신우"/>
      <x:sheetName val="교통대책내역"/>
      <x:sheetName val="기초DATA(2)"/>
      <x:sheetName val="FKM_장애분류별"/>
      <x:sheetName val="기초DATA(5)"/>
      <x:sheetName val="ﾕﾆｯﾄ別ｴﾗｰ"/>
      <x:sheetName val="CDU"/>
      <x:sheetName val="BRU休止分布"/>
      <x:sheetName val="本体適用"/>
      <x:sheetName val="J直材4"/>
      <x:sheetName val="갑지1"/>
      <x:sheetName val="DATA"/>
      <x:sheetName val="제경집계"/>
      <x:sheetName val="말뚝물량"/>
      <x:sheetName val="경산"/>
      <x:sheetName val="인테리어내역"/>
      <x:sheetName val="슬래브(유곡)"/>
      <x:sheetName val="단가대비표"/>
      <x:sheetName val="AILC004"/>
      <x:sheetName val="부속동"/>
      <x:sheetName val="노임단가"/>
      <x:sheetName val="일위대가"/>
      <x:sheetName val="금액내역서"/>
      <x:sheetName val="기본DATA"/>
      <x:sheetName val="부하"/>
      <x:sheetName val="견적서"/>
      <x:sheetName val="중기사용료"/>
      <x:sheetName val="데이타"/>
      <x:sheetName val="계수시트"/>
      <x:sheetName val="원가계산서"/>
      <x:sheetName val="교각계산"/>
      <x:sheetName val="수량산출"/>
      <x:sheetName val="C3"/>
      <x:sheetName val="진주방향"/>
      <x:sheetName val="표지"/>
      <x:sheetName val="표지 (2)"/>
      <x:sheetName val="안정검토"/>
      <x:sheetName val="단면설계"/>
      <x:sheetName val="간선"/>
      <x:sheetName val="재료집계"/>
      <x:sheetName val="6호기"/>
      <x:sheetName val="INPUT"/>
      <x:sheetName val="97년추정손익계산서"/>
      <x:sheetName val="계약원가"/>
      <x:sheetName val="계화배수"/>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Set>
  </x:externalBook>
</x:externalLink>
</file>

<file path=xl/externalLinks/externalLink50.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계화총괄"/>
      <x:sheetName val="계화배수"/>
      <x:sheetName val="당초수문"/>
      <x:sheetName val="계화양산"/>
      <x:sheetName val="일위대가"/>
      <x:sheetName val="계화수문"/>
      <x:sheetName val="자재단가"/>
      <x:sheetName val="DOJANGB"/>
      <x:sheetName val="GYUNGBI"/>
      <x:sheetName val="ILDEGA"/>
      <x:sheetName val="INGEONB"/>
      <x:sheetName val="JAJEBI"/>
      <x:sheetName val="JANGBI"/>
      <x:sheetName val="JANGBIC"/>
      <x:sheetName val="SOMOJAJ"/>
      <x:sheetName val="기계공사"/>
      <x:sheetName val="공사비총"/>
      <x:sheetName val="단가"/>
      <x:sheetName val="내역서"/>
      <x:sheetName val="I一般比"/>
      <x:sheetName val="#REF"/>
      <x:sheetName val="99계화시행변경"/>
      <x:sheetName val="LEGEND"/>
      <x:sheetName val="노임단가"/>
      <x:sheetName val="일위"/>
      <x:sheetName val="간선계산"/>
      <x:sheetName val="1.설계조건"/>
      <x:sheetName val="약품설비"/>
      <x:sheetName val="설직재-1"/>
      <x:sheetName val="제직재"/>
      <x:sheetName val="변경관급자재"/>
      <x:sheetName val="토사(PE)"/>
      <x:sheetName val="직재"/>
      <x:sheetName val="설비단가표"/>
    </x:sheetNames>
    <x:sheetDataSet>
      <x:sheetData sheetId="0" refreshError="1"/>
      <x:sheetData sheetId="1" refreshError="0"/>
      <x:sheetData sheetId="2" refreshError="0"/>
      <x:sheetData sheetId="3" refreshError="0"/>
      <x:sheetData sheetId="4" refreshError="1"/>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51.xml><?xml version="1.0" encoding="utf-8"?>
<x:externalLink xmlns:r="http://schemas.openxmlformats.org/officeDocument/2006/relationships" xmlns:c="http://schemas.openxmlformats.org/drawingml/2006/chart" xmlns:x="http://schemas.openxmlformats.org/spreadsheetml/2006/main">
  <x:externalBook r:id="rId1">
    <x:sheetNames>
      <x:sheetName val="TEST1"/>
      <x:sheetName val="Sheet1"/>
      <x:sheetName val="단가표"/>
      <x:sheetName val="직노"/>
      <x:sheetName val="공사개요"/>
      <x:sheetName val="GAEYO"/>
      <x:sheetName val="횡배수관토공수량"/>
      <x:sheetName val="교각1"/>
      <x:sheetName val="교통대책내역"/>
      <x:sheetName val="Sheet5"/>
      <x:sheetName val="입찰안"/>
      <x:sheetName val="부속동"/>
      <x:sheetName val="Customer Databas"/>
      <x:sheetName val="EACT10"/>
      <x:sheetName val="재료집계"/>
      <x:sheetName val="소비자가"/>
      <x:sheetName val="기계내역"/>
      <x:sheetName val="시화점실행"/>
      <x:sheetName val="b_gunmul"/>
      <x:sheetName val="b_balju (2)"/>
      <x:sheetName val="간선계산"/>
      <x:sheetName val="포장복구집계"/>
      <x:sheetName val="공사수행방안"/>
      <x:sheetName val="수주실적0709"/>
      <x:sheetName val="ETC"/>
      <x:sheetName val="점수계산1-2"/>
      <x:sheetName val="Summary Sheets"/>
      <x:sheetName val="수로교총재료집계"/>
      <x:sheetName val="남양시작동자105노65기1.3화1.2"/>
      <x:sheetName val="갑지1"/>
      <x:sheetName val="2F 회의실견적(5_14 일대)"/>
      <x:sheetName val="전선"/>
      <x:sheetName val="FURNITURE-01"/>
      <x:sheetName val="XXXXXX"/>
      <x:sheetName val="VXXXXX"/>
      <x:sheetName val="2월1주차"/>
      <x:sheetName val="공통가설"/>
      <x:sheetName val="내역"/>
      <x:sheetName val="업무절차서"/>
      <x:sheetName val="근로자명부"/>
      <x:sheetName val="증빙SCAN"/>
      <x:sheetName val="근로계약서"/>
      <x:sheetName val="실행예산서"/>
      <x:sheetName val="작업지시서"/>
      <x:sheetName val="조건표"/>
      <x:sheetName val="PIPE"/>
      <x:sheetName val="FLANGE"/>
      <x:sheetName val="VALVE"/>
      <x:sheetName val="구의동공내역서"/>
      <x:sheetName val="경비"/>
      <x:sheetName val="일위대가표"/>
      <x:sheetName val="정렬"/>
      <x:sheetName val="강동호\강동호\MSOFFICE\EXCEL\EXAMPLES"/>
    </x:sheetNames>
    <x:definedNames>
      <x:definedName name="BringUserToAboutSheet"/>
      <x:definedName name="BringUserToCode"/>
      <x:definedName name="StartChart"/>
      <x:definedName name="StartSeller"/>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0"/>
    </x:sheetDataSet>
  </x:externalBook>
</x:externalLink>
</file>

<file path=xl/externalLinks/externalLink52.xml><?xml version="1.0" encoding="utf-8"?>
<x:externalLink xmlns:r="http://schemas.openxmlformats.org/officeDocument/2006/relationships" xmlns:c="http://schemas.openxmlformats.org/drawingml/2006/chart" xmlns:x="http://schemas.openxmlformats.org/spreadsheetml/2006/main">
  <x:externalBook r:id="rId1">
    <x:sheetNames>
      <x:sheetName val="H-pile(298x299)"/>
      <x:sheetName val="H-pile(250x250)"/>
      <x:sheetName val="철근단면적"/>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신길(h-pile400)"/>
      <x:sheetName val="소업1교"/>
      <x:sheetName val="안정검토"/>
      <x:sheetName val="ABUT수량-A1"/>
      <x:sheetName val="총괄표"/>
      <x:sheetName val="역T형"/>
      <x:sheetName val="구병모\경주시최종050826\My Documents\동해"/>
    </x:sheetNames>
    <x:definedNames>
      <x:definedName name="Button328_Click"/>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0"/>
    </x:sheetDataSet>
  </x:externalBook>
</x:externalLink>
</file>

<file path=xl/externalLinks/externalLink53.xml><?xml version="1.0" encoding="utf-8"?>
<x:externalLink xmlns:r="http://schemas.openxmlformats.org/officeDocument/2006/relationships" xmlns:c="http://schemas.openxmlformats.org/drawingml/2006/chart" xmlns:x="http://schemas.openxmlformats.org/spreadsheetml/2006/main">
  <x:externalBook r:id="rId1">
    <x:sheetNames>
      <x:sheetName val="input data"/>
      <x:sheetName val="통합"/>
      <x:sheetName val="철근단면적"/>
      <x:sheetName val="말뚝본체검토"/>
      <x:sheetName val="Sheet8"/>
      <x:sheetName val="동해sam"/>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54.xml><?xml version="1.0" encoding="utf-8"?>
<x:externalLink xmlns:r="http://schemas.openxmlformats.org/officeDocument/2006/relationships" xmlns:c="http://schemas.openxmlformats.org/drawingml/2006/chart" xmlns:x="http://schemas.openxmlformats.org/spreadsheetml/2006/main">
  <x:externalBook r:id="rId1">
    <x:sheetNames>
      <x:sheetName val="표지제목"/>
      <x:sheetName val="내역"/>
      <x:sheetName val="일위대가"/>
      <x:sheetName val="단가"/>
      <x:sheetName val="자료입력"/>
      <x:sheetName val="내역서"/>
      <x:sheetName val="법면"/>
      <x:sheetName val="부대공"/>
      <x:sheetName val="배수공1"/>
      <x:sheetName val="구조물공"/>
      <x:sheetName val="중기일위대가"/>
      <x:sheetName val="포장공"/>
      <x:sheetName val="토공"/>
      <x:sheetName val="김천일위"/>
      <x:sheetName val="200"/>
      <x:sheetName val="가로등내역서"/>
      <x:sheetName val="FILE1"/>
      <x:sheetName val="관리,공감"/>
      <x:sheetName val="단가비교표_공통1"/>
      <x:sheetName val="설계조건"/>
      <x:sheetName val="DANGA"/>
      <x:sheetName val="단중표"/>
      <x:sheetName val="제경비율"/>
      <x:sheetName val="설계내역서"/>
      <x:sheetName val="입찰보고"/>
      <x:sheetName val="1.수인터널"/>
      <x:sheetName val="일위대가(계측기설치)"/>
      <x:sheetName val="금액내역서"/>
      <x:sheetName val="일위대가목차"/>
      <x:sheetName val="20관리비율"/>
      <x:sheetName val="직노"/>
      <x:sheetName val="손익분석"/>
      <x:sheetName val="A-4"/>
      <x:sheetName val="000000"/>
      <x:sheetName val="재료"/>
      <x:sheetName val="전기일위대가"/>
      <x:sheetName val="합천내역"/>
      <x:sheetName val="노임"/>
      <x:sheetName val="자재단가"/>
      <x:sheetName val="조명율표"/>
      <x:sheetName val="실행내역"/>
      <x:sheetName val="#REF"/>
      <x:sheetName val="토사(PE)"/>
      <x:sheetName val="1차설계변경내역"/>
      <x:sheetName val="지급자재"/>
      <x:sheetName val="요율"/>
      <x:sheetName val="DATA"/>
      <x:sheetName val="백암비스타내역"/>
      <x:sheetName val="Sheet5"/>
      <x:sheetName val="Sheet1"/>
      <x:sheetName val="지하1층"/>
      <x:sheetName val="7. Cable(설명)-IEC"/>
      <x:sheetName val="관람석제출"/>
      <x:sheetName val="평3"/>
      <x:sheetName val="부대공Ⅱ"/>
      <x:sheetName val="48일위"/>
      <x:sheetName val="산출근거"/>
      <x:sheetName val="내역서01"/>
      <x:sheetName val="개요"/>
      <x:sheetName val="SLAB&quot;1&quot;"/>
      <x:sheetName val="도급내역서(재노경)"/>
      <x:sheetName val="설계예산서"/>
      <x:sheetName val="총괄표"/>
      <x:sheetName val="과세내역(세부)"/>
      <x:sheetName val="2000년 공정표"/>
      <x:sheetName val="공사비명세서"/>
      <x:sheetName val="처리단락"/>
      <x:sheetName val="부대단위수량"/>
      <x:sheetName val="청천내"/>
      <x:sheetName val="토공 total"/>
      <x:sheetName val="설계명세서"/>
      <x:sheetName val="깨기"/>
      <x:sheetName val="공사설계서"/>
      <x:sheetName val="5(철거수량)"/>
      <x:sheetName val="CAT_5"/>
      <x:sheetName val="I一般比"/>
      <x:sheetName val="건축공사"/>
      <x:sheetName val="통로box전기"/>
      <x:sheetName val="산출서집계HS"/>
      <x:sheetName val="대치판정"/>
      <x:sheetName val="비용"/>
      <x:sheetName val="101동"/>
      <x:sheetName val="96정변2"/>
      <x:sheetName val="전기BOX내역서"/>
      <x:sheetName val="견적서"/>
      <x:sheetName val="골재산출"/>
      <x:sheetName val="1-1"/>
      <x:sheetName val="조경일람"/>
      <x:sheetName val="식생블럭단위수량"/>
      <x:sheetName val="집계표"/>
      <x:sheetName val="노임단가"/>
      <x:sheetName val="예산변경사항"/>
      <x:sheetName val="층"/>
      <x:sheetName val="인건비"/>
      <x:sheetName val="Y-WORK"/>
      <x:sheetName val="단가조사"/>
      <x:sheetName val="보호"/>
      <x:sheetName val="교각1"/>
      <x:sheetName val="초기화면"/>
      <x:sheetName val="기계경비(시간당)"/>
      <x:sheetName val="터널조도"/>
      <x:sheetName val="참조"/>
      <x:sheetName val="2.단면가정"/>
      <x:sheetName val="단가산출"/>
      <x:sheetName val="1공구 건정토건 토공"/>
      <x:sheetName val="WORK"/>
      <x:sheetName val="당초"/>
      <x:sheetName val="시공(팔라우)"/>
      <x:sheetName val="MCC제원"/>
      <x:sheetName val="하수처리장"/>
      <x:sheetName val="갑지"/>
      <x:sheetName val="N賃率-職"/>
      <x:sheetName val="관개"/>
      <x:sheetName val="원가입력"/>
      <x:sheetName val="b_balju_cho"/>
      <x:sheetName val="COST"/>
      <x:sheetName val="전차선로 물량표"/>
      <x:sheetName val="벽산건설"/>
      <x:sheetName val="guard(mac)"/>
      <x:sheetName val="일위대가표"/>
      <x:sheetName val="1공구원가계산서"/>
      <x:sheetName val="1공구산출내역서"/>
      <x:sheetName val="수량집계 (2)"/>
      <x:sheetName val="노임,재료비"/>
      <x:sheetName val="입찰안"/>
      <x:sheetName val="간선계산"/>
      <x:sheetName val="3본사"/>
      <x:sheetName val="공사직종별노임"/>
      <x:sheetName val="Inputs"/>
      <x:sheetName val="Cost Inputs"/>
      <x:sheetName val="수량산출서"/>
      <x:sheetName val="IW-LIST"/>
      <x:sheetName val="일위집계"/>
      <x:sheetName val="자재"/>
      <x:sheetName val="TOTAL"/>
      <x:sheetName val="BOX전기내역"/>
      <x:sheetName val="#3_일위대가목록"/>
      <x:sheetName val="DATE"/>
      <x:sheetName val="CODE"/>
      <x:sheetName val="LD"/>
      <x:sheetName val="Macro(전선)"/>
      <x:sheetName val="내역서(전기)"/>
      <x:sheetName val="램머"/>
      <x:sheetName val="소야공정계획표"/>
      <x:sheetName val="예산M11A"/>
      <x:sheetName val="공사비대비표B(토공)"/>
      <x:sheetName val="상시"/>
      <x:sheetName val="전기"/>
      <x:sheetName val="2000.05"/>
      <x:sheetName val="원형1호맨홀토공수량"/>
      <x:sheetName val="VXXXXX"/>
      <x:sheetName val="역공종"/>
      <x:sheetName val="3BL공동구 수량"/>
      <x:sheetName val="케이블"/>
      <x:sheetName val="공사서류양식"/>
      <x:sheetName val="광산내역"/>
      <x:sheetName val="단가 및 재료비"/>
      <x:sheetName val="변경총괄지(1)"/>
      <x:sheetName val="수전기기DATA"/>
      <x:sheetName val="산업"/>
      <x:sheetName val="Tbom-tot"/>
      <x:sheetName val="준검 내역서"/>
      <x:sheetName val="전기일위목록"/>
      <x:sheetName val="사다리"/>
      <x:sheetName val="본사업"/>
      <x:sheetName val="내역서(중수)"/>
      <x:sheetName val="工완성공사율"/>
      <x:sheetName val="공통가설"/>
      <x:sheetName val="TG9504"/>
      <x:sheetName val="3.내역서"/>
      <x:sheetName val="약품공급2"/>
      <x:sheetName val="공종단가"/>
      <x:sheetName val="인건비 "/>
      <x:sheetName val="자재단가표"/>
      <x:sheetName val="부표총괄"/>
      <x:sheetName val="품셈1-26"/>
      <x:sheetName val="전기내역서(총계)"/>
      <x:sheetName val="Macro(전기)"/>
      <x:sheetName val="220 (2)"/>
      <x:sheetName val="TB-내역서"/>
      <x:sheetName val="집계"/>
      <x:sheetName val="원가계산서"/>
      <x:sheetName val="Baby일위대가"/>
      <x:sheetName val="품셈TABLE"/>
      <x:sheetName val="부대내역"/>
      <x:sheetName val="하조서"/>
      <x:sheetName val="수량산출"/>
      <x:sheetName val="반응조"/>
      <x:sheetName val="총공사내역서"/>
      <x:sheetName val="단가조사-2"/>
      <x:sheetName val="KMT물량"/>
      <x:sheetName val="기둥(원형)"/>
      <x:sheetName val="순성토"/>
      <x:sheetName val="허용전류-IEC"/>
      <x:sheetName val="1단계"/>
      <x:sheetName val="공사비총괄표"/>
      <x:sheetName val="방송일위대가"/>
      <x:sheetName val="재료비내역서"/>
      <x:sheetName val="전선 및 전선관"/>
      <x:sheetName val="년도별시공"/>
      <x:sheetName val="현장"/>
      <x:sheetName val="토공총괄집계"/>
      <x:sheetName val="수량산출서 갑지"/>
      <x:sheetName val="내역(설계)"/>
      <x:sheetName val="차수공개요"/>
      <x:sheetName val="적용토목"/>
      <x:sheetName val="데리네이타현황"/>
      <x:sheetName val="총(철거)"/>
      <x:sheetName val="INPUT(덕도방향-시점)"/>
      <x:sheetName val="5.정산서"/>
      <x:sheetName val="장비당단가 (1)"/>
      <x:sheetName val="코드표"/>
      <x:sheetName val="발주설계서(당초)"/>
      <x:sheetName val="종배수관설치현황"/>
      <x:sheetName val="Macro(차단기)"/>
      <x:sheetName val="제수"/>
      <x:sheetName val="공기"/>
      <x:sheetName val="건축내역"/>
      <x:sheetName val="부안일위"/>
      <x:sheetName val="토적"/>
      <x:sheetName val="단면 (2)"/>
      <x:sheetName val="항공측량노임단가"/>
      <x:sheetName val="예산서"/>
      <x:sheetName val="기타 정보통신공사"/>
      <x:sheetName val="입적표"/>
      <x:sheetName val="버스운행안내"/>
      <x:sheetName val="예방접종계획"/>
      <x:sheetName val="근태계획서"/>
      <x:sheetName val="접지수량"/>
      <x:sheetName val="기초분물량표"/>
      <x:sheetName val="소방 "/>
      <x:sheetName val="귀래 설계 공내역서"/>
      <x:sheetName val="도로단위당"/>
      <x:sheetName val="예산서 "/>
      <x:sheetName val="적용기준"/>
      <x:sheetName val="2.호선별예상실적"/>
      <x:sheetName val="BID"/>
      <x:sheetName val="FORM-0"/>
      <x:sheetName val="b_balju"/>
      <x:sheetName val="표지"/>
      <x:sheetName val="기초자료입력"/>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Sheet3"/>
      <x:sheetName val="gvl"/>
      <x:sheetName val="신우"/>
      <x:sheetName val="건축개요"/>
      <x:sheetName val="1_수인터널"/>
      <x:sheetName val="2000년_공정표"/>
      <x:sheetName val="토공_total"/>
      <x:sheetName val="1공구_건정토건_토공"/>
      <x:sheetName val="2_단면가정"/>
      <x:sheetName val="5_정산서"/>
      <x:sheetName val="소방_"/>
      <x:sheetName val="화재 탐지 설비"/>
      <x:sheetName val="4차원가계산서"/>
      <x:sheetName val="문학간접"/>
      <x:sheetName val="세부내역"/>
      <x:sheetName val="Sheet4"/>
      <x:sheetName val="자료"/>
      <x:sheetName val="입사일"/>
      <x:sheetName val="점수계산1-2"/>
      <x:sheetName val="가정"/>
      <x:sheetName val="집"/>
      <x:sheetName val="실행내역(현대)"/>
      <x:sheetName val="도"/>
      <x:sheetName val="1월"/>
      <x:sheetName val="교각별철근수량집계표"/>
      <x:sheetName val="LABTOTAL"/>
      <x:sheetName val="판"/>
      <x:sheetName val="Sheet1 (2)"/>
      <x:sheetName val="실행"/>
      <x:sheetName val="2공구산출내역"/>
      <x:sheetName val="삼성전기"/>
      <x:sheetName val="주식"/>
      <x:sheetName val="노임이"/>
      <x:sheetName val="사급자재"/>
      <x:sheetName val="국도접속 차도부수량"/>
      <x:sheetName val="총괄-1"/>
      <x:sheetName val="데이타"/>
      <x:sheetName val="식재인부"/>
      <x:sheetName val="내역갑지"/>
      <x:sheetName val="단면가정"/>
      <x:sheetName val="7도장"/>
      <x:sheetName val="아산경희980422"/>
      <x:sheetName val="11.자재단가"/>
      <x:sheetName val="EACT10"/>
      <x:sheetName val="공사착공계"/>
      <x:sheetName val="Factor"/>
      <x:sheetName val="계수시트"/>
      <x:sheetName val="물량표"/>
      <x:sheetName val="도담구내 개소별 명세"/>
      <x:sheetName val="01"/>
      <x:sheetName val="AIR SHOWER(3인용)"/>
      <x:sheetName val="MOTOR"/>
      <x:sheetName val="Sheet22"/>
      <x:sheetName val="기계내역"/>
      <x:sheetName val="투찰추정"/>
      <x:sheetName val="6차2회변경내역서"/>
      <x:sheetName val="조명시설"/>
      <x:sheetName val="s"/>
      <x:sheetName val="견적의뢰"/>
      <x:sheetName val="내역총괄"/>
      <x:sheetName val="내역총괄2"/>
      <x:sheetName val="내역총괄3"/>
      <x:sheetName val="횡배수관토공수량"/>
      <x:sheetName val="오수공수량집계표"/>
      <x:sheetName val="기둥(하중)"/>
      <x:sheetName val="0"/>
      <x:sheetName val="품목"/>
      <x:sheetName val="총투입계"/>
      <x:sheetName val="GEN"/>
      <x:sheetName val="직공비"/>
      <x:sheetName val="청주(철골발주의뢰서)"/>
      <x:sheetName val="일위대가(목록)"/>
      <x:sheetName val="재료비"/>
      <x:sheetName val="1.설계조건"/>
      <x:sheetName val="9GNG운반"/>
      <x:sheetName val="도급FORM"/>
      <x:sheetName val="진주방향"/>
      <x:sheetName val="마산방향"/>
      <x:sheetName val="마산방향철근집계"/>
      <x:sheetName val="여과지동"/>
      <x:sheetName val="기초자료"/>
      <x:sheetName val="내역_ver1.0"/>
      <x:sheetName val="교대(토공)"/>
      <x:sheetName val="기타공"/>
      <x:sheetName val="102역사"/>
      <x:sheetName val="슬래브(유곡)"/>
      <x:sheetName val="원가계산"/>
      <x:sheetName val="내역을"/>
      <x:sheetName val="기초단가"/>
      <x:sheetName val="6.콘덴서"/>
      <x:sheetName val="부하자료"/>
      <x:sheetName val="가설공사"/>
      <x:sheetName val="3CHBDC"/>
      <x:sheetName val="물가자료"/>
      <x:sheetName val="공정코드"/>
      <x:sheetName val="총수량집계표"/>
      <x:sheetName val="Basic"/>
      <x:sheetName val="8.PILE  (돌출)"/>
      <x:sheetName val="4.고용보험"/>
      <x:sheetName val="일위대가(가설)"/>
      <x:sheetName val="기계경비"/>
      <x:sheetName val="표  지"/>
      <x:sheetName val="일위대가목록"/>
      <x:sheetName val="정부노임단가"/>
      <x:sheetName val="단가표"/>
      <x:sheetName val="평균물량산출서"/>
      <x:sheetName val="CIVIL"/>
      <x:sheetName val="costing_CV"/>
      <x:sheetName val="costing_ESDV"/>
      <x:sheetName val="costing_MOV"/>
      <x:sheetName val="costing_Press"/>
      <x:sheetName val="VV보온LINK"/>
      <x:sheetName val="FIT보온LINK"/>
      <x:sheetName val="동해묵호1내역"/>
      <x:sheetName val="토 적 표"/>
      <x:sheetName val="측량노임.재료.기재"/>
      <x:sheetName val="현장경비"/>
      <x:sheetName val="#2_일위대가목록"/>
      <x:sheetName val="Data&amp;Result"/>
      <x:sheetName val="시설물기초"/>
      <x:sheetName val="산근"/>
      <x:sheetName val="원가"/>
      <x:sheetName val="COA-17"/>
      <x:sheetName val="C-18"/>
      <x:sheetName val="예산내역서"/>
      <x:sheetName val="전차선로_물량표"/>
      <x:sheetName val="수량집계_(2)"/>
      <x:sheetName val="11_자재단가"/>
      <x:sheetName val="3_내역서"/>
      <x:sheetName val="물가시세"/>
      <x:sheetName val="일위"/>
      <x:sheetName val="노무비"/>
      <x:sheetName val="일위대가(건축)"/>
      <x:sheetName val="내역표지"/>
      <x:sheetName val="실행철강하도"/>
      <x:sheetName val="copy"/>
      <x:sheetName val="서식"/>
      <x:sheetName val="말뚝지지력산정"/>
      <x:sheetName val="2.가정단면"/>
      <x:sheetName val="내역서중"/>
      <x:sheetName val="세부내역서"/>
      <x:sheetName val="input"/>
      <x:sheetName val="범용개발순소요비용"/>
      <x:sheetName val="시멘트"/>
      <x:sheetName val="CPM챠트"/>
      <x:sheetName val="환율"/>
      <x:sheetName val="5공철탑검토표"/>
      <x:sheetName val="4공철탑검토"/>
      <x:sheetName val="기술부대조건"/>
      <x:sheetName val="LF자재단가"/>
      <x:sheetName val="전력"/>
      <x:sheetName val="조명일위"/>
      <x:sheetName val="MIJIBI"/>
      <x:sheetName val="파일의이용"/>
      <x:sheetName val="자재대"/>
      <x:sheetName val="계약서"/>
      <x:sheetName val="COVER"/>
      <x:sheetName val="NYS"/>
      <x:sheetName val="수주추정"/>
      <x:sheetName val="용산1(해보)"/>
      <x:sheetName val="플랜트 설치"/>
      <x:sheetName val="증감대비"/>
      <x:sheetName val="성원계약"/>
      <x:sheetName val="내역변"/>
      <x:sheetName val="남양시작동자105노65기1.3화1.2"/>
      <x:sheetName val="건축공사 집계표"/>
      <x:sheetName val="골조"/>
      <x:sheetName val="타공종이기"/>
      <x:sheetName val="대전-교대(A1-A2)"/>
      <x:sheetName val="수량산출내역1115"/>
      <x:sheetName val="예가표"/>
      <x:sheetName val="일대-1"/>
      <x:sheetName val="costing_Misc"/>
      <x:sheetName val="교량전기"/>
      <x:sheetName val="견적"/>
      <x:sheetName val="빗물받이(910-510-410)"/>
      <x:sheetName val="맨홀수량산출"/>
      <x:sheetName val="가감수량"/>
      <x:sheetName val="대림정보통신"/>
      <x:sheetName val="2.1중기사용목차"/>
      <x:sheetName val="말고개터널조명전압강하"/>
      <x:sheetName val="2000년1차"/>
      <x:sheetName val="2000전체분"/>
      <x:sheetName val="(원)기흥상갈"/>
      <x:sheetName val="밸브설치"/>
      <x:sheetName val="Project Brief"/>
      <x:sheetName val="설비공사"/>
      <x:sheetName val="가설공사내역"/>
      <x:sheetName val="교통대책내역"/>
      <x:sheetName val="공기압축기실"/>
      <x:sheetName val="COST "/>
      <x:sheetName val="검수고1-1층"/>
      <x:sheetName val="정산내역서"/>
      <x:sheetName val="wall"/>
      <x:sheetName val="BOX수량"/>
      <x:sheetName val="배선DATA"/>
      <x:sheetName val="계산표지"/>
      <x:sheetName val="산근(목록)"/>
      <x:sheetName val="이형관중량"/>
      <x:sheetName val="기본DATA"/>
      <x:sheetName val="효성CB 1P기초"/>
      <x:sheetName val="기둥"/>
      <x:sheetName val="저판(버림100)"/>
      <x:sheetName val="분전반계산서(석관)"/>
      <x:sheetName val="대공종"/>
      <x:sheetName val="부하계산서"/>
      <x:sheetName val="GI-LIST"/>
      <x:sheetName val="원가총괄"/>
      <x:sheetName val="당진1,2호기전선관설치및접지4차공사내역서-을지"/>
      <x:sheetName val="주요제품생산"/>
      <x:sheetName val="견적집계표"/>
      <x:sheetName val="재료집계"/>
      <x:sheetName val="조도계산서 (도서)"/>
      <x:sheetName val="광혁기성"/>
      <x:sheetName val="6.관급자재조서"/>
      <x:sheetName val="장비가동"/>
      <x:sheetName val="토공사"/>
      <x:sheetName val="통계연보"/>
      <x:sheetName val="자판실행"/>
      <x:sheetName val="봉방동근생"/>
      <x:sheetName val="Customer Databas"/>
      <x:sheetName val="BOM"/>
      <x:sheetName val="현장관리비"/>
      <x:sheetName val="일위목록"/>
      <x:sheetName val="관리노인정"/>
      <x:sheetName val="9-1차이내역"/>
      <x:sheetName val="연결임시"/>
      <x:sheetName val="부속동"/>
      <x:sheetName val="costing_FE"/>
      <x:sheetName val="BQ(실행)"/>
      <x:sheetName val="기자재비"/>
      <x:sheetName val="토공(우물통,기타) "/>
      <x:sheetName val="자재단가비교표"/>
      <x:sheetName val="MASTER"/>
      <x:sheetName val="Summary Sheets"/>
      <x:sheetName val="기본가정"/>
      <x:sheetName val="Hours.CodeST"/>
      <x:sheetName val="RE9604"/>
      <x:sheetName val="3.자재비(총괄)"/>
      <x:sheetName val=" HIT-&gt;HMC 견적(3900)"/>
      <x:sheetName val="효동"/>
      <x:sheetName val="별제권_정리담보권1"/>
      <x:sheetName val="인테리어내역"/>
      <x:sheetName val="대목"/>
      <x:sheetName val="기성내역서표지"/>
      <x:sheetName val="Db"/>
      <x:sheetName val="자압"/>
      <x:sheetName val="단위중량"/>
      <x:sheetName val="안정계산"/>
      <x:sheetName val="단면검토"/>
      <x:sheetName val="가도공"/>
      <x:sheetName val="1호인버트수량"/>
      <x:sheetName val="석축설면"/>
      <x:sheetName val="법면단"/>
      <x:sheetName val="설비"/>
      <x:sheetName val="공사비예산서(토목분)"/>
      <x:sheetName val="적격심사표"/>
      <x:sheetName val="DATA 입력란"/>
      <x:sheetName val="시화점실행"/>
      <x:sheetName val="시행후면적"/>
      <x:sheetName val="공사개요"/>
      <x:sheetName val="ELEC"/>
      <x:sheetName val="xxxxxx"/>
      <x:sheetName val="신길1동"/>
      <x:sheetName val="경영혁신본부"/>
      <x:sheetName val="ABUT수량-A1"/>
      <x:sheetName val="한일양산"/>
      <x:sheetName val="95MAKER"/>
      <x:sheetName val="영신토건물가변동"/>
      <x:sheetName val="MAIN_TABLE"/>
      <x:sheetName val="포장공자재집계표"/>
      <x:sheetName val="99총공사내역서"/>
      <x:sheetName val="찍기"/>
      <x:sheetName val="일위대가-1"/>
      <x:sheetName val="ms수량집계"/>
      <x:sheetName val="자재집계"/>
      <x:sheetName val="주요자재집계표"/>
      <x:sheetName val="토공총괄표"/>
      <x:sheetName val="공사원가"/>
      <x:sheetName val="COPING"/>
      <x:sheetName val="PIPING"/>
      <x:sheetName val="일위대가 "/>
      <x:sheetName val="XL4Poppy"/>
      <x:sheetName val="노임단가 (2)"/>
      <x:sheetName val="봉양~조차장간고하개명(신설)"/>
      <x:sheetName val="T1"/>
      <x:sheetName val="토목"/>
      <x:sheetName val="실행내역서"/>
      <x:sheetName val="기흥하도용"/>
      <x:sheetName val="적점"/>
      <x:sheetName val="배수장공사비명세서"/>
      <x:sheetName val="설직재-1"/>
      <x:sheetName val="제직재"/>
      <x:sheetName val="기계경비목록"/>
      <x:sheetName val="투찰내역"/>
      <x:sheetName val="수량분배표"/>
      <x:sheetName val="21301동"/>
      <x:sheetName val="1.취수장"/>
      <x:sheetName val="단면별연장"/>
      <x:sheetName val="제잡비"/>
      <x:sheetName val="비교1"/>
      <x:sheetName val="STORAGE"/>
      <x:sheetName val="명세서"/>
      <x:sheetName val="별첨1-2"/>
      <x:sheetName val="준공내역(을)"/>
      <x:sheetName val="단위수량"/>
      <x:sheetName val="원가 계산서"/>
      <x:sheetName val="계화배수"/>
      <x:sheetName val="품셈"/>
      <x:sheetName val="기본 상수"/>
      <x:sheetName val=" 총괄표"/>
      <x:sheetName val="제1호단위수량"/>
      <x:sheetName val="단가일람"/>
      <x:sheetName val="유기공정"/>
      <x:sheetName val="asd"/>
      <x:sheetName val="을"/>
      <x:sheetName val="값"/>
      <x:sheetName val="바닥판"/>
      <x:sheetName val="입력DATA"/>
      <x:sheetName val="__"/>
      <x:sheetName val="철근량 검토"/>
      <x:sheetName val="고시단가"/>
      <x:sheetName val="9811"/>
      <x:sheetName val="가로등"/>
      <x:sheetName val="산출"/>
      <x:sheetName val="현장관리비참조"/>
      <x:sheetName val="경비"/>
      <x:sheetName val="전력구구조물산근"/>
      <x:sheetName val="일명"/>
      <x:sheetName val="일명95"/>
      <x:sheetName val="일비"/>
      <x:sheetName val="일비95"/>
      <x:sheetName val="경명"/>
      <x:sheetName val="경명95"/>
      <x:sheetName val="경배"/>
      <x:sheetName val="경배95"/>
      <x:sheetName val="임율"/>
      <x:sheetName val="임율95"/>
      <x:sheetName val="간노비"/>
      <x:sheetName val="간노비95"/>
      <x:sheetName val="경산"/>
      <x:sheetName val="견적내역"/>
      <x:sheetName val="계측기"/>
      <x:sheetName val="노임단가표"/>
      <x:sheetName val="기본"/>
      <x:sheetName val="형강류 단가 CODE"/>
      <x:sheetName val="WORK-VOL"/>
      <x:sheetName val="95년12월말"/>
      <x:sheetName val="목차"/>
      <x:sheetName val="수량"/>
      <x:sheetName val="일위산출"/>
      <x:sheetName val="노임단가 "/>
      <x:sheetName val="960318-1"/>
      <x:sheetName val="대창(함평)"/>
      <x:sheetName val="ⴭⴭⴭⴭⴭ"/>
      <x:sheetName val="계림(함평)"/>
      <x:sheetName val="계림(장성)"/>
      <x:sheetName val="대창(장성)"/>
      <x:sheetName val="시점교대"/>
      <x:sheetName val="대창(함평)-창열"/>
      <x:sheetName val="표준건축비"/>
      <x:sheetName val="7.경제성결과"/>
      <x:sheetName val="D-3109"/>
      <x:sheetName val="토공사(흙막이)"/>
      <x:sheetName val="퍼스트"/>
      <x:sheetName val="내역서 "/>
      <x:sheetName val="특별교실"/>
      <x:sheetName val="간접1"/>
      <x:sheetName val="교사기준면적(초등)"/>
      <x:sheetName val="하부철근수량"/>
      <x:sheetName val="CTEMCOST"/>
      <x:sheetName val="예산조서"/>
      <x:sheetName val="건축"/>
      <x:sheetName val="조건표"/>
      <x:sheetName val="터파기및재료"/>
      <x:sheetName val="조건표 (2)"/>
      <x:sheetName val="상-교대(A1-A2)"/>
      <x:sheetName val="a1.시중노임및물가시세"/>
      <x:sheetName val="측압공식"/>
      <x:sheetName val="수지예산"/>
      <x:sheetName val="LIST"/>
      <x:sheetName val="전기설계변경"/>
      <x:sheetName val="총괄"/>
      <x:sheetName val="정렬"/>
      <x:sheetName val="단가비교표"/>
      <x:sheetName val="총괄내역서"/>
      <x:sheetName val="감리을"/>
      <x:sheetName val="계약용량(서포)"/>
      <x:sheetName val="전장품(관리용)"/>
      <x:sheetName val="맨홀수량"/>
      <x:sheetName val="(C)원내역"/>
      <x:sheetName val="주차구획선수량"/>
      <x:sheetName val="품셈기준"/>
      <x:sheetName val="설계(안)"/>
      <x:sheetName val="산출근거(9)"/>
      <x:sheetName val="Condensing효율"/>
      <x:sheetName val="DATA-UPS"/>
      <x:sheetName val="Imp-Data"/>
      <x:sheetName val="영창26"/>
      <x:sheetName val="직접경비호표"/>
      <x:sheetName val="단가조사서"/>
      <x:sheetName val="공종코드"/>
      <x:sheetName val="2.단가산출서(2)"/>
      <x:sheetName val="콤보박스와 리스트박스의 연결"/>
      <x:sheetName val="부대대비"/>
      <x:sheetName val="냉연집계"/>
      <x:sheetName val="인공산출"/>
      <x:sheetName val="LOPCALC"/>
      <x:sheetName val="공원2"/>
      <x:sheetName val="총물량표"/>
      <x:sheetName val="98수문일위"/>
      <x:sheetName val="기타단가"/>
      <x:sheetName val="입력변수"/>
      <x:sheetName val="5.동별횡주관경"/>
      <x:sheetName val="점검총괄"/>
      <x:sheetName val="가격조사서"/>
      <x:sheetName val="첨부2.설계명세서"/>
      <x:sheetName val="선로정수계산"/>
      <x:sheetName val="부산4"/>
      <x:sheetName val="구성1"/>
      <x:sheetName val="구성2"/>
      <x:sheetName val="구성3"/>
      <x:sheetName val="구성4"/>
      <x:sheetName val="Sheet6"/>
      <x:sheetName val="전신환매도율"/>
      <x:sheetName val="각종양식"/>
      <x:sheetName val="접수부"/>
      <x:sheetName val="sub"/>
      <x:sheetName val="소비자가"/>
      <x:sheetName val="Macro1"/>
      <x:sheetName val="원효펌프교체020812"/>
      <x:sheetName val="내역서적용수량"/>
      <x:sheetName val="간접비"/>
      <x:sheetName val="단락전류-A"/>
      <x:sheetName val="기준자료"/>
      <x:sheetName val="통합"/>
      <x:sheetName val="일위_파일"/>
      <x:sheetName val="제품"/>
      <x:sheetName val="날개벽(시점좌측)"/>
      <x:sheetName val="낙찰표"/>
      <x:sheetName val="방송관급내역"/>
      <x:sheetName val="원가계산서 (2)"/>
      <x:sheetName val="횡배수관집현황(2공구)"/>
      <x:sheetName val="단가조사-1"/>
      <x:sheetName val="제경비"/>
      <x:sheetName val="FAX"/>
      <x:sheetName val="미납품 현황"/>
      <x:sheetName val="UNIT"/>
      <x:sheetName val="실행대비"/>
      <x:sheetName val="설계"/>
      <x:sheetName val="일반문틀 설치"/>
      <x:sheetName val="샌딩 에폭시 도장"/>
      <x:sheetName val="스텐문틀설치"/>
      <x:sheetName val="CalcuSheet"/>
      <x:sheetName val="단가대비표"/>
      <x:sheetName val=" 설계서 갑지"/>
      <x:sheetName val="날개벽수량표"/>
      <x:sheetName val="구조물총"/>
      <x:sheetName val="골재및자재집계표"/>
      <x:sheetName val="11.우각부 보강"/>
      <x:sheetName val="배수장공사비"/>
      <x:sheetName val="실행갑지"/>
      <x:sheetName val="시중노임단가"/>
      <x:sheetName val="특별땅고르기"/>
      <x:sheetName val="가설건물"/>
      <x:sheetName val="각형맨홀"/>
      <x:sheetName val="6호기"/>
      <x:sheetName val="Sheet2"/>
      <x:sheetName val="BSD (2)"/>
      <x:sheetName val="1)설계내역서(토목)"/>
      <x:sheetName val="1.설계기준"/>
      <x:sheetName val="정산"/>
      <x:sheetName val="목록"/>
      <x:sheetName val="을부담운반비"/>
      <x:sheetName val="산출내역서"/>
      <x:sheetName val="가점"/>
      <x:sheetName val="index"/>
      <x:sheetName val="etc"/>
      <x:sheetName val="AS접수관리"/>
      <x:sheetName val="참고"/>
      <x:sheetName val="공량산출서"/>
      <x:sheetName val="MATRLDATA"/>
      <x:sheetName val="공종구간"/>
      <x:sheetName val="대안"/>
      <x:sheetName val="원안"/>
      <x:sheetName val="교수설계"/>
      <x:sheetName val="4)유동표"/>
      <x:sheetName val="관로토공"/>
      <x:sheetName val="예산명세서"/>
      <x:sheetName val="내역전기"/>
      <x:sheetName val="SLAB"/>
      <x:sheetName val="간접"/>
      <x:sheetName val="APT"/>
      <x:sheetName val="General Data"/>
      <x:sheetName val="OPENASP포장04"/>
      <x:sheetName val="중기"/>
      <x:sheetName val="CABLE"/>
      <x:sheetName val="총공사비"/>
      <x:sheetName val="가정조건"/>
      <x:sheetName val="산출근거1"/>
      <x:sheetName val="빌딩 안내"/>
      <x:sheetName val="오억미만"/>
      <x:sheetName val="골조시행"/>
      <x:sheetName val="오동"/>
      <x:sheetName val="대조"/>
      <x:sheetName val="나한"/>
      <x:sheetName val="설명"/>
      <x:sheetName val="설 계"/>
      <x:sheetName val="일위대가(4층원격)"/>
      <x:sheetName val="간선DATA"/>
      <x:sheetName val="hvac(제어동)"/>
      <x:sheetName val="Tie-in"/>
      <x:sheetName val="04년매입현황(수정3) (2)"/>
      <x:sheetName val="EJ"/>
      <x:sheetName val="자금입금"/>
      <x:sheetName val="규격 단가표"/>
      <x:sheetName val="산출근거자료"/>
      <x:sheetName val="단가표1"/>
      <x:sheetName val="상세도(80)"/>
      <x:sheetName val="철탑공사"/>
      <x:sheetName val="삭제금지단가"/>
      <x:sheetName val="DAN"/>
      <x:sheetName val="백호우계수"/>
      <x:sheetName val="자재테이블"/>
      <x:sheetName val="관급단가"/>
      <x:sheetName val="관급_File"/>
      <x:sheetName val="전철"/>
      <x:sheetName val="주관사업"/>
      <x:sheetName val="70%"/>
      <x:sheetName val="SIL98"/>
      <x:sheetName val="일위대가(1)"/>
      <x:sheetName val="ELECTRIC"/>
      <x:sheetName val="도급예산내역서봉투"/>
      <x:sheetName val="공사원가계산서"/>
      <x:sheetName val="설계산출표지"/>
      <x:sheetName val="도급예산내역서총괄표"/>
      <x:sheetName val="운반비산출"/>
      <x:sheetName val="철거산출근거"/>
      <x:sheetName val="1212"/>
      <x:sheetName val="주beam"/>
      <x:sheetName val="중량산출"/>
      <x:sheetName val="변경을지(송산)"/>
      <x:sheetName val="철근량"/>
      <x:sheetName val="암거단위"/>
      <x:sheetName val="연습"/>
      <x:sheetName val="포장복구집계"/>
      <x:sheetName val="내역서1"/>
      <x:sheetName val="교각계산"/>
      <x:sheetName val="AS복구"/>
      <x:sheetName val="중기터파기"/>
      <x:sheetName val="변수값"/>
      <x:sheetName val="중기상차"/>
      <x:sheetName val="TEST1"/>
      <x:sheetName val="Rate"/>
      <x:sheetName val="토목주소"/>
      <x:sheetName val="각종장비전압강하계산"/>
      <x:sheetName val="CLAUSE"/>
      <x:sheetName val="간접비내역-1"/>
      <x:sheetName val="합계금액"/>
      <x:sheetName val="처리목록"/>
      <x:sheetName val="항목등록"/>
      <x:sheetName val="설정"/>
      <x:sheetName val="구조보강(무)"/>
      <x:sheetName val="9.자재단가"/>
      <x:sheetName val="7.산출집계"/>
      <x:sheetName val="기안"/>
      <x:sheetName val="Base Info"/>
      <x:sheetName val="전체내역 (2)"/>
      <x:sheetName val="내역서 제출"/>
      <x:sheetName val="CODE2"/>
      <x:sheetName val="2차분"/>
      <x:sheetName val="년판01"/>
      <x:sheetName val="구조물철거타공정이월"/>
      <x:sheetName val="기초공"/>
      <x:sheetName val="6PILE  (돌출)"/>
      <x:sheetName val="위치조서"/>
      <x:sheetName val="청학계"/>
      <x:sheetName val="차압계산"/>
      <x:sheetName val="EQUIP-H"/>
      <x:sheetName val="Macro(MCC)"/>
      <x:sheetName val="F5"/>
      <x:sheetName val="BUTT"/>
      <x:sheetName val="DIAPH"/>
      <x:sheetName val="ellansi"/>
      <x:sheetName val="ellks"/>
      <x:sheetName val="fitting"/>
      <x:sheetName val="flgansi"/>
      <x:sheetName val="flgks"/>
      <x:sheetName val="gasket"/>
      <x:sheetName val="pipeansi"/>
      <x:sheetName val="pipeks"/>
      <x:sheetName val="redansi"/>
      <x:sheetName val="redks"/>
      <x:sheetName val="RUBBER"/>
      <x:sheetName val="teeansi"/>
      <x:sheetName val="teeks "/>
      <x:sheetName val="가동비율"/>
      <x:sheetName val="간접비 총괄표"/>
      <x:sheetName val="구조물공집계"/>
      <x:sheetName val="기본단가"/>
      <x:sheetName val="인건비단가"/>
      <x:sheetName val="배관-COLD"/>
      <x:sheetName val="Paint,Fire-Proof,Insul(48)"/>
      <x:sheetName val="Sheet15"/>
      <x:sheetName val="부하LOAD"/>
      <x:sheetName val="JUCK"/>
      <x:sheetName val="건설노임"/>
      <x:sheetName val="CAL."/>
      <x:sheetName val="ilch"/>
      <x:sheetName val="안양동교 1안"/>
      <x:sheetName val="산출내역서집계표"/>
      <x:sheetName val="돌담교 상부수량"/>
      <x:sheetName val="CAB_OD"/>
      <x:sheetName val="청곡지선입력"/>
      <x:sheetName val="청곡지거입력"/>
      <x:sheetName val="중기비"/>
      <x:sheetName val="세골재  T2 변경 현황"/>
      <x:sheetName val="내  역  서"/>
      <x:sheetName val="7.3.1 전력간선 굵기"/>
      <x:sheetName val="DATA (2)"/>
      <x:sheetName val="허용전류-IEC DATA"/>
      <x:sheetName val="고장전류계산서"/>
      <x:sheetName val="BOX"/>
      <x:sheetName val="1.지형현황측량"/>
      <x:sheetName val="투찰금액"/>
      <x:sheetName val="48전력선로일위"/>
      <x:sheetName val="자재집계표"/>
      <x:sheetName val="단위단가"/>
      <x:sheetName val="PIPE"/>
      <x:sheetName val="기계공사비집계(원안)"/>
      <x:sheetName val="gr_val"/>
      <x:sheetName val="gr_sum"/>
      <x:sheetName val="JUCKEYK"/>
      <x:sheetName val="추정BS"/>
      <x:sheetName val="일반공사"/>
      <x:sheetName val="횡배수관설치현황"/>
      <x:sheetName val="기본단가표"/>
      <x:sheetName val="동력"/>
      <x:sheetName val="견적990322"/>
      <x:sheetName val="장지리내역"/>
      <x:sheetName val="배수공"/>
      <x:sheetName val="Manual Valve List"/>
      <x:sheetName val="산출금액내역"/>
      <x:sheetName val="일위대가1"/>
      <x:sheetName val="실행비교"/>
      <x:sheetName val="단가산출2"/>
      <x:sheetName val="단가비교"/>
      <x:sheetName val="성남여성복지내역"/>
      <x:sheetName val="SILICATE"/>
      <x:sheetName val="내역서(토목)"/>
      <x:sheetName val="20-25"/>
      <x:sheetName val="A 견적"/>
      <x:sheetName val="민감도"/>
      <x:sheetName val="내역서(시설)"/>
      <x:sheetName val="-15.0"/>
      <x:sheetName val="맨홀토공수량"/>
      <x:sheetName val="LEGEND"/>
      <x:sheetName val="J01"/>
      <x:sheetName val="VXXXXXXX"/>
      <x:sheetName val="양산물금"/>
      <x:sheetName val="Cost_File"/>
      <x:sheetName val="변경비교-을"/>
      <x:sheetName val="고창터널(고창방향)"/>
      <x:sheetName val="BQ"/>
      <x:sheetName val="시설물일위"/>
      <x:sheetName val="준공정산"/>
      <x:sheetName val="SJB-101"/>
      <x:sheetName val="관리비"/>
      <x:sheetName val="4.전기"/>
      <x:sheetName val="별첨#2_임금"/>
      <x:sheetName val="스포회원매출"/>
      <x:sheetName val="출력X"/>
      <x:sheetName val="현황"/>
      <x:sheetName val="시운전연료"/>
      <x:sheetName val="자산LIST"/>
      <x:sheetName val="FAB별"/>
      <x:sheetName val="Macro(ST)"/>
      <x:sheetName val="Macro(AT)"/>
      <x:sheetName val="뚝토공"/>
      <x:sheetName val="날개벽(좌,우=60도-4개)"/>
      <x:sheetName val="종단계산"/>
      <x:sheetName val="관기성공.내"/>
      <x:sheetName val="손익예상"/>
      <x:sheetName val="연부97-1"/>
      <x:sheetName val="일위CODE"/>
      <x:sheetName val="차집관로내역"/>
      <x:sheetName val="접속도로1"/>
      <x:sheetName val="준공조서갑지"/>
      <x:sheetName val="AILC004"/>
      <x:sheetName val="Dae_Jiju"/>
      <x:sheetName val="Sikje_ingun"/>
      <x:sheetName val="TREE_D"/>
      <x:sheetName val="MTR재(한기)"/>
      <x:sheetName val="97년 추정"/>
      <x:sheetName val="BEND LOSS"/>
      <x:sheetName val="연결원본-절대지우지말것"/>
      <x:sheetName val="2.대외공문"/>
      <x:sheetName val="심사내역서(성남시 2014년도 아동안전 CCTV 구축공사"/>
      <x:sheetName val="TH VL, NC, DDHT Thanhphuoc"/>
      <x:sheetName val="사통공사비"/>
      <x:sheetName val="수량집계표(연장,높이)"/>
      <x:sheetName val="estm_mech"/>
      <x:sheetName val="유림콘도"/>
      <x:sheetName val="PriceList"/>
      <x:sheetName val="수량총괄"/>
      <x:sheetName val="직원명단"/>
      <x:sheetName val="MAT"/>
      <x:sheetName val="중기사용료산출근거"/>
      <x:sheetName val="Breakdown"/>
      <x:sheetName val="UnitRate"/>
      <x:sheetName val="신표지1"/>
      <x:sheetName val="UR2-Calculation"/>
      <x:sheetName val="일용노임단가"/>
      <x:sheetName val="저"/>
      <x:sheetName val=" 일일업무보고 01월 23일.xlsx"/>
      <x:sheetName val=" 일일업무보고 01월 18일.xlsx"/>
      <x:sheetName val="단위량당중기"/>
      <x:sheetName val="준공공사 계"/>
      <x:sheetName val="수목데이타 "/>
      <x:sheetName val="기준액"/>
      <x:sheetName val="노임단가 및 기계경비"/>
      <x:sheetName val="Resource2"/>
      <x:sheetName val="보온자재단가표"/>
      <x:sheetName val="종배수관"/>
      <x:sheetName val="인사자료총집계"/>
      <x:sheetName val="MGMT_SYS_&amp;_DCN"/>
      <x:sheetName val="바.한일양산"/>
      <x:sheetName val="교육종류"/>
      <x:sheetName val="Grafenpa"/>
      <x:sheetName val="환율change"/>
      <x:sheetName val="기기리스트"/>
      <x:sheetName val="후강전선관"/>
      <x:sheetName val="집기손료"/>
      <x:sheetName val="(입력)동배치"/>
      <x:sheetName val="TYPE-A"/>
      <x:sheetName val="조건입력"/>
      <x:sheetName val="조건입력(2)"/>
      <x:sheetName val="장비선정"/>
      <x:sheetName val="Macro(전동기)"/>
      <x:sheetName val="설계변경원가계산총괄표"/>
      <x:sheetName val="일위(시설)"/>
      <x:sheetName val="부하(성남)"/>
      <x:sheetName val="노임 단가"/>
      <x:sheetName val="화산경계"/>
      <x:sheetName val="총괄내역"/>
      <x:sheetName val="갑지1"/>
      <x:sheetName val="재료수량(1)"/>
      <x:sheetName val="PBS"/>
      <x:sheetName val="중기(목록)"/>
      <x:sheetName val="1호맨홀수량산출"/>
      <x:sheetName val="IMPEADENCE MAP 취수장"/>
      <x:sheetName val="전류"/>
      <x:sheetName val="별첨1-임금"/>
      <x:sheetName val="Sheet13"/>
      <x:sheetName val="부하"/>
      <x:sheetName val="사통"/>
      <x:sheetName val="평가데이터"/>
      <x:sheetName val="인건비(환율)"/>
      <x:sheetName val="J__TEAM_5_Office_Excel_9609F__2"/>
      <x:sheetName val="신길1ၒ"/>
      <x:sheetName val="11.유량계 규격 산정"/>
      <x:sheetName val="3.3 전력간선 굵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0"/>
      <x:sheetData sheetId="1008" refreshError="0"/>
      <x:sheetData sheetId="1009" refreshError="1"/>
      <x:sheetData sheetId="1010" refreshError="0"/>
      <x:sheetData sheetId="1011" refreshError="1"/>
      <x:sheetData sheetId="1012" refreshError="1"/>
      <x:sheetData sheetId="1013" refreshError="1"/>
    </x:sheetDataSet>
  </x:externalBook>
</x:externalLink>
</file>

<file path=xl/externalLinks/externalLink55.xml><?xml version="1.0" encoding="utf-8"?>
<x:externalLink xmlns:r="http://schemas.openxmlformats.org/officeDocument/2006/relationships" xmlns:c="http://schemas.openxmlformats.org/drawingml/2006/chart" xmlns:x="http://schemas.openxmlformats.org/spreadsheetml/2006/main">
  <x:externalBook r:id="rId1">
    <x:sheetNames>
      <x:sheetName val="N勞作"/>
      <x:sheetName val="N賃率-職"/>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I一般比"/>
      <x:sheetName val="A製總"/>
      <x:sheetName val="IS"/>
      <x:sheetName val="J間材"/>
      <x:sheetName val="J輸入計"/>
      <x:sheetName val="J輸入率1"/>
      <x:sheetName val="설계조건"/>
      <x:sheetName val="단가"/>
      <x:sheetName val="work-form"/>
      <x:sheetName val="전장품(관리용)"/>
      <x:sheetName val="20관리비율"/>
      <x:sheetName val="직공비"/>
      <x:sheetName val="97년추정손익계산서"/>
      <x:sheetName val="수불카드"/>
      <x:sheetName val="LEGEND"/>
      <x:sheetName val="Sheet1"/>
      <x:sheetName val="제직재"/>
      <x:sheetName val="직재"/>
      <x:sheetName val="노임단가"/>
      <x:sheetName val="DATA"/>
      <x:sheetName val="방송일위대가"/>
      <x:sheetName val="input"/>
      <x:sheetName val="CODE1"/>
      <x:sheetName val="토공"/>
      <x:sheetName val="원형1호맨홀토공수량"/>
      <x:sheetName val="연부97-1"/>
      <x:sheetName val="갑지1"/>
      <x:sheetName val="계화배수"/>
      <x:sheetName val="Y-WORK"/>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Set>
  </x:externalBook>
</x:externalLink>
</file>

<file path=xl/externalLinks/externalLink56.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一般比"/>
      <x:sheetName val="IS"/>
      <x:sheetName val="J間材"/>
      <x:sheetName val="J輸入計"/>
      <x:sheetName val="J輸入率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5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s>
    <x:sheetDataSet>
      <x:sheetData sheetId="0" refreshError="1"/>
      <x:sheetData sheetId="1" refreshError="1"/>
    </x:sheetDataSet>
  </x:externalBook>
</x:externalLink>
</file>

<file path=xl/externalLinks/externalLink58.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설계조건"/>
      <x:sheetName val="단면가정"/>
      <x:sheetName val="하중계산"/>
      <x:sheetName val="입력자료"/>
      <x:sheetName val="지반반력계수"/>
      <x:sheetName val="Sheet1"/>
      <x:sheetName val="하중재하 "/>
      <x:sheetName val="안정검토-상시"/>
      <x:sheetName val="하중조합"/>
      <x:sheetName val="배근도"/>
      <x:sheetName val="거더기둥계산"/>
      <x:sheetName val="deep beam"/>
      <x:sheetName val="우각부"/>
      <x:sheetName val="내역서"/>
      <x:sheetName val="#REF"/>
      <x:sheetName val="A-4"/>
      <x:sheetName val="DATA"/>
      <x:sheetName val="1,2공구원가계산서"/>
      <x:sheetName val="2공구산출내역"/>
      <x:sheetName val="1공구산출내역서"/>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59.xml><?xml version="1.0" encoding="utf-8"?>
<x:externalLink xmlns:r="http://schemas.openxmlformats.org/officeDocument/2006/relationships" xmlns:c="http://schemas.openxmlformats.org/drawingml/2006/chart" xmlns:x="http://schemas.openxmlformats.org/spreadsheetml/2006/main">
  <x:externalBook r:id="rId1">
    <x:sheetNames>
      <x:sheetName val="수량총괄집계표"/>
      <x:sheetName val="수량집계"/>
      <x:sheetName val="부대공"/>
      <x:sheetName val="토공집계"/>
      <x:sheetName val="소업1교"/>
      <x:sheetName val="창규ex"/>
      <x:sheetName val="창규ex (2)"/>
      <x:sheetName val="교각-집계"/>
      <x:sheetName val="교각수량"/>
      <x:sheetName val="시점(우)-날개벽"/>
      <x:sheetName val="시점(좌)-날개벽"/>
      <x:sheetName val="종점(우)-날개벽"/>
      <x:sheetName val="종점(좌)-날개벽"/>
      <x:sheetName val="접속 슬래브"/>
      <x:sheetName val="토공"/>
      <x:sheetName val="H-pile(298x299)"/>
      <x:sheetName val="H-pile(250x250)"/>
      <x:sheetName val="설계조건"/>
      <x:sheetName val="안정계산"/>
      <x:sheetName val="단면검토"/>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60.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S"/>
      <x:sheetName val="J間材"/>
      <x:sheetName val="J輸入計"/>
      <x:sheetName val="J輸入率1"/>
      <x:sheetName val="표지"/>
      <x:sheetName val="단가산출2"/>
      <x:sheetName val="제-노임"/>
      <x:sheetName val="설직재-1"/>
      <x:sheetName val="제직재"/>
      <x:sheetName val="공사현황"/>
      <x:sheetName val="송전재료비"/>
      <x:sheetName val="내역서"/>
      <x:sheetName val="직노"/>
      <x:sheetName val="1.우편집중내역서"/>
      <x:sheetName val="6PILE  (돌출)"/>
      <x:sheetName val="견적서"/>
      <x:sheetName val="총괄표"/>
      <x:sheetName val="연부97-1"/>
      <x:sheetName val="갑지1"/>
      <x:sheetName val="기초"/>
      <x:sheetName val="1안"/>
      <x:sheetName val="danga"/>
      <x:sheetName val="ilch"/>
      <x:sheetName val="단면가정"/>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61.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20관리비율"/>
      <x:sheetName val="N賃率-職"/>
      <x:sheetName val="원형맨홀수량"/>
      <x:sheetName val="1.우편집중내역서"/>
      <x:sheetName val="직재"/>
      <x:sheetName val="설직재-1"/>
      <x:sheetName val="제직재"/>
      <x:sheetName val="Y-WORK"/>
      <x:sheetName val="총괄표"/>
      <x:sheetName val="직노"/>
      <x:sheetName val="공사현황"/>
      <x:sheetName val="일위대가"/>
      <x:sheetName val="견적서"/>
      <x:sheetName val="단가산출2"/>
      <x:sheetName val="danga"/>
      <x:sheetName val="ilch"/>
      <x:sheetName val="단면가정"/>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62.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일위"/>
      <x:sheetName val="I一般比"/>
      <x:sheetName val="N賃率-職"/>
      <x:sheetName val="원형맨홀수량"/>
      <x:sheetName val="1.우편집중내역서"/>
      <x:sheetName val="총괄표"/>
      <x:sheetName val="직노"/>
      <x:sheetName val="단가산출2"/>
      <x:sheetName val="danga"/>
      <x:sheetName val="ilch"/>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Set>
  </x:externalBook>
</x:externalLink>
</file>

<file path=xl/externalLinks/externalLink63.xml><?xml version="1.0" encoding="utf-8"?>
<x:externalLink xmlns:r="http://schemas.openxmlformats.org/officeDocument/2006/relationships" xmlns:c="http://schemas.openxmlformats.org/drawingml/2006/chart" xmlns:x="http://schemas.openxmlformats.org/spreadsheetml/2006/main">
  <x:externalBook r:id="rId1">
    <x:sheetNames>
      <x:sheetName val="N間勞計"/>
      <x:sheetName val="N間比率"/>
      <x:sheetName val="N間時率"/>
      <x:sheetName val="N工數1"/>
      <x:sheetName val="N工數2"/>
      <x:sheetName val="N勞計"/>
      <x:sheetName val="N勞務分"/>
      <x:sheetName val="N勞務實"/>
      <x:sheetName val="N勞作"/>
      <x:sheetName val="N賃率-職"/>
      <x:sheetName val="A製總"/>
      <x:sheetName val="I一般比"/>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A4-結果 "/>
      <x:sheetName val="제직재"/>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64.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설직재-1"/>
      <x:sheetName val="내역서"/>
      <x:sheetName val="N賃率-職"/>
      <x:sheetName val="유기공정"/>
      <x:sheetName val="원형맨홀수량"/>
      <x:sheetName val="20관리비율"/>
      <x:sheetName val="총괄표"/>
      <x:sheetName val="일위목록"/>
      <x:sheetName val="품셈TABLE"/>
      <x:sheetName val="#REF"/>
      <x:sheetName val="EQUIPMENT -2"/>
      <x:sheetName val="낙찰표"/>
      <x:sheetName val="INPUT"/>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65.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I一般比"/>
      <x:sheetName val="견적대비 견적서"/>
      <x:sheetName val="LOAD-46"/>
      <x:sheetName val="유기공정"/>
      <x:sheetName val="N賃率-職"/>
      <x:sheetName val="견적990322"/>
      <x:sheetName val="공사비"/>
      <x:sheetName val="현장식당(1)"/>
      <x:sheetName val="Y-WORK"/>
      <x:sheetName val="공통가설"/>
      <x:sheetName val="내역서"/>
      <x:sheetName val="서울시신호-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6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직재"/>
      <x:sheetName val="제간재"/>
      <x:sheetName val="제금형"/>
      <x:sheetName val="제작업설"/>
      <x:sheetName val="제노무1"/>
      <x:sheetName val="제노맨홀"/>
      <x:sheetName val="제노무2"/>
      <x:sheetName val="제절단"/>
      <x:sheetName val="제-노임"/>
      <x:sheetName val="N賃率-職"/>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6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I一般比"/>
      <x:sheetName val="직재"/>
    </x:sheetNames>
    <x:sheetDataSet>
      <x:sheetData sheetId="0" refreshError="1"/>
      <x:sheetData sheetId="1" refreshError="1"/>
      <x:sheetData sheetId="2" refreshError="1"/>
    </x:sheetDataSet>
  </x:externalBook>
</x:externalLink>
</file>

<file path=xl/externalLinks/externalLink68.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Set>
  </x:externalBook>
</x:externalLink>
</file>

<file path=xl/externalLinks/externalLink69.xml><?xml version="1.0" encoding="utf-8"?>
<x:externalLink xmlns:r="http://schemas.openxmlformats.org/officeDocument/2006/relationships" xmlns:c="http://schemas.openxmlformats.org/drawingml/2006/chart" xmlns:x="http://schemas.openxmlformats.org/spreadsheetml/2006/main">
  <x:externalBook r:id="rId1">
    <x:sheetNames>
      <x:sheetName val="일위대가"/>
      <x:sheetName val="000000"/>
      <x:sheetName val="현황"/>
      <x:sheetName val="표지"/>
      <x:sheetName val="조사자"/>
      <x:sheetName val="사업개요"/>
      <x:sheetName val="수지20"/>
      <x:sheetName val="감독비"/>
      <x:sheetName val="예산"/>
      <x:sheetName val="증감"/>
      <x:sheetName val="총총괄"/>
      <x:sheetName val="20총괄표"/>
      <x:sheetName val="양수장총괄표"/>
      <x:sheetName val="이동공사"/>
      <x:sheetName val="20총"/>
      <x:sheetName val="품지시험계획"/>
      <x:sheetName val="20자재대"/>
      <x:sheetName val="관급자재대"/>
      <x:sheetName val="사급자재대"/>
      <x:sheetName val="간선(1)"/>
      <x:sheetName val="가등물량총"/>
      <x:sheetName val="간선 (2)"/>
      <x:sheetName val="간선 (3)"/>
      <x:sheetName val="간선 (4)"/>
      <x:sheetName val="간선재집"/>
      <x:sheetName val="간선집계"/>
      <x:sheetName val="지선 (1)"/>
      <x:sheetName val="지선 (2)"/>
      <x:sheetName val="지선 (3)"/>
      <x:sheetName val="지선 (4)"/>
      <x:sheetName val="지선 (5)"/>
      <x:sheetName val="지선 (6)"/>
      <x:sheetName val="지선집계"/>
      <x:sheetName val="지선재집"/>
      <x:sheetName val="지거 (1)"/>
      <x:sheetName val="지거 (2)"/>
      <x:sheetName val="지거 (3)"/>
      <x:sheetName val="지거 (4)"/>
      <x:sheetName val="지거 (5)"/>
      <x:sheetName val="지거 (6)"/>
      <x:sheetName val="지거 (7)"/>
      <x:sheetName val="지거 (8)"/>
      <x:sheetName val="지거 (9)"/>
      <x:sheetName val="지거집계"/>
      <x:sheetName val="지거재집"/>
      <x:sheetName val="자재집계"/>
      <x:sheetName val="평야부대공"/>
      <x:sheetName val="공지거"/>
      <x:sheetName val="98계약(2)변경"/>
      <x:sheetName val="98계약"/>
      <x:sheetName val="공사호표"/>
      <x:sheetName val="공작일람"/>
      <x:sheetName val="사리부설"/>
      <x:sheetName val="급배답절"/>
      <x:sheetName val="소운반"/>
      <x:sheetName val="대비"/>
      <x:sheetName val="품평"/>
      <x:sheetName val="대,건축"/>
      <x:sheetName val="품,건축"/>
      <x:sheetName val="대,기계"/>
      <x:sheetName val="품,기계"/>
      <x:sheetName val="대,전기"/>
      <x:sheetName val="품,전기"/>
      <x:sheetName val="년도별사업개요"/>
      <x:sheetName val="년도별사업개요 (2)"/>
      <x:sheetName val="공정계획표"/>
      <x:sheetName val="토적"/>
      <x:sheetName val="20관리비율"/>
      <x:sheetName val="설직재-1"/>
      <x:sheetName val="I一般比"/>
      <x:sheetName val="N賃率-職"/>
      <x:sheetName val="96갑지"/>
      <x:sheetName val="J直材4"/>
      <x:sheetName val="4 LINE"/>
      <x:sheetName val="7 th"/>
      <x:sheetName val="조명시설"/>
      <x:sheetName val="말뚝지지력산정"/>
      <x:sheetName val="가2000시행계획서최종"/>
      <x:sheetName val="sw1"/>
      <x:sheetName val="평자재단가"/>
      <x:sheetName val="제직재"/>
      <x:sheetName val="제-노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Set>
  </x:externalBook>
</x:externalLink>
</file>

<file path=xl/externalLinks/externalLink70.xml><?xml version="1.0" encoding="utf-8"?>
<x:externalLink xmlns:r="http://schemas.openxmlformats.org/officeDocument/2006/relationships" xmlns:c="http://schemas.openxmlformats.org/drawingml/2006/chart" xmlns:x="http://schemas.openxmlformats.org/spreadsheetml/2006/main">
  <x:externalBook r:id="rId1">
    <x:sheetNames>
      <x:sheetName val="신우"/>
      <x:sheetName val="laroux"/>
      <x:sheetName val="갑지"/>
      <x:sheetName val="강 당"/>
      <x:sheetName val="신우갑지"/>
      <x:sheetName val="천우갑지"/>
      <x:sheetName val="천우"/>
      <x:sheetName val="#REF"/>
      <x:sheetName val="1790"/>
      <x:sheetName val="XL4Poppy"/>
      <x:sheetName val="부하계산서"/>
      <x:sheetName val="__"/>
      <x:sheetName val="대치판정"/>
      <x:sheetName val="I一般比"/>
      <x:sheetName val="원가 (2)"/>
      <x:sheetName val="을"/>
      <x:sheetName val="원본(갑지)"/>
      <x:sheetName val="일위대가"/>
      <x:sheetName val="내역서"/>
      <x:sheetName val="단가산출"/>
      <x:sheetName val="부하(성남)"/>
      <x:sheetName val="인건비"/>
      <x:sheetName val="노임단가"/>
      <x:sheetName val="자재단가"/>
      <x:sheetName val="경비"/>
      <x:sheetName val="토목"/>
      <x:sheetName val="하조서"/>
      <x:sheetName val="한강운반비"/>
      <x:sheetName val="단"/>
      <x:sheetName val="중기사용료"/>
      <x:sheetName val="N賃率-職"/>
      <x:sheetName val="설직재-1"/>
      <x:sheetName val="공문"/>
      <x:sheetName val="품목코드"/>
      <x:sheetName val="수량산출"/>
      <x:sheetName val="공종별"/>
      <x:sheetName val="적용단가"/>
      <x:sheetName val="DATA"/>
      <x:sheetName val="데이타"/>
      <x:sheetName val="인건-측정"/>
      <x:sheetName val="시운전연료"/>
      <x:sheetName val="단가비교표"/>
      <x:sheetName val="sw1"/>
      <x:sheetName val="유기공정"/>
      <x:sheetName val="집계표"/>
      <x:sheetName val="Sheet5"/>
      <x:sheetName val="배관단가조사서"/>
      <x:sheetName val="위치조서"/>
      <x:sheetName val="내역"/>
      <x:sheetName val="조명시설"/>
      <x:sheetName val="P.M 별"/>
      <x:sheetName val="품셈TABLE"/>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71.xml><?xml version="1.0" encoding="utf-8"?>
<x:externalLink xmlns:r="http://schemas.openxmlformats.org/officeDocument/2006/relationships" xmlns:c="http://schemas.openxmlformats.org/drawingml/2006/chart" xmlns:x="http://schemas.openxmlformats.org/spreadsheetml/2006/main">
  <x:externalBook r:id="rId1">
    <x:sheetNames>
      <x:sheetName val="원가"/>
      <x:sheetName val="집"/>
      <x:sheetName val="간노"/>
      <x:sheetName val="경산"/>
      <x:sheetName val="경배"/>
      <x:sheetName val="내표"/>
      <x:sheetName val="집 (2)"/>
      <x:sheetName val="내"/>
      <x:sheetName val="대표"/>
      <x:sheetName val="대"/>
      <x:sheetName val="단표"/>
      <x:sheetName val="단"/>
      <x:sheetName val="danga"/>
      <x:sheetName val="ilch"/>
      <x:sheetName val="연부97-1"/>
      <x:sheetName val="갑지1"/>
      <x:sheetName val="신우"/>
      <x:sheetName val="FB25JN"/>
      <x:sheetName val="단가"/>
      <x:sheetName val="기존단가 (2)"/>
      <x:sheetName val="예산내역서"/>
      <x:sheetName val="설계예산서"/>
      <x:sheetName val="총계"/>
      <x:sheetName val="교통대책내역"/>
      <x:sheetName val="수량산출서 (2)"/>
      <x:sheetName val="설직재-1"/>
      <x:sheetName val="조명시설"/>
      <x:sheetName val="BOQ건축"/>
      <x:sheetName val="hvac(제어동)"/>
      <x:sheetName val="집_(2)"/>
      <x:sheetName val="기존단가_(2)"/>
      <x:sheetName val="수량산출서_(2)"/>
      <x:sheetName val="소비자가"/>
      <x:sheetName val="김포(물가정보)"/>
      <x:sheetName val="제직재"/>
      <x:sheetName val="제-노임"/>
      <x:sheetName val="Sheet2"/>
      <x:sheetName val="공통가설"/>
      <x:sheetName val="원가계산"/>
      <x:sheetName val="분석"/>
      <x:sheetName val="내역서"/>
      <x:sheetName val="DATA"/>
      <x:sheetName val="부속동"/>
      <x:sheetName val="CODE"/>
      <x:sheetName val="원형맨홀수량"/>
      <x:sheetName val="N賃率-職"/>
      <x:sheetName val="심사계산"/>
      <x:sheetName val="심사물량"/>
      <x:sheetName val="도로정위치부표"/>
      <x:sheetName val="DB구축"/>
      <x:sheetName val="도로조사부표"/>
      <x:sheetName val="재정비내역"/>
      <x:sheetName val="입력변수"/>
      <x:sheetName val="지적고시내역"/>
      <x:sheetName val="MOTOR"/>
      <x:sheetName val="을"/>
      <x:sheetName val="일위대가"/>
      <x:sheetName val="I一般比"/>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Set>
  </x:externalBook>
</x:externalLink>
</file>

<file path=xl/externalLinks/externalLink72.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조도"/>
      <x:sheetName val="부하"/>
      <x:sheetName val="동력"/>
      <x:sheetName val="변압기"/>
      <x:sheetName val="발전기"/>
      <x:sheetName val="간선"/>
      <x:sheetName val="APT"/>
      <x:sheetName val="도체종-상수표"/>
      <x:sheetName val="변압기 부속계산"/>
      <x:sheetName val="발전기data"/>
      <x:sheetName val="동력(380v)"/>
      <x:sheetName val="동력(380v)주공"/>
      <x:sheetName val="변압기DATA"/>
      <x:sheetName val="변압기DATA(주공)"/>
      <x:sheetName val="FR8 허용전류표"/>
      <x:sheetName val="FCV 허용전류표"/>
      <x:sheetName val="CV 허용전류표-1"/>
      <x:sheetName val="HIV허용전류"/>
      <x:sheetName val="IV. HIV"/>
      <x:sheetName val="FCV CABLE"/>
      <x:sheetName val="FR8 CABLE"/>
      <x:sheetName val="UTP"/>
      <x:sheetName val="TEL,TV,GV"/>
      <x:sheetName val="FR - 3"/>
      <x:sheetName val="CVV"/>
      <x:sheetName val="CVV -S"/>
      <x:sheetName val="CVV -SB"/>
      <x:sheetName val="CV-6.6KV"/>
      <x:sheetName val="Sheet9"/>
      <x:sheetName val="Sheet14"/>
      <x:sheetName val="Sheet13"/>
      <x:sheetName val="#REF"/>
      <x:sheetName val="DUT-BAT1"/>
      <x:sheetName val="GEN"/>
      <x:sheetName val="청송자료"/>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73.xml><?xml version="1.0" encoding="utf-8"?>
<x:externalLink xmlns:r="http://schemas.openxmlformats.org/officeDocument/2006/relationships" xmlns:c="http://schemas.openxmlformats.org/drawingml/2006/chart" xmlns:x="http://schemas.openxmlformats.org/spreadsheetml/2006/main">
  <x:externalBook r:id="rId1">
    <x:sheetNames>
      <x:sheetName val="N勞作"/>
      <x:sheetName val="N賃率-職"/>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A製總"/>
      <x:sheetName val="I一般比"/>
      <x:sheetName val="J輸入材"/>
      <x:sheetName val="J作計"/>
      <x:sheetName val="J材料量1"/>
      <x:sheetName val="J材料量2"/>
      <x:sheetName val="IS"/>
      <x:sheetName val="J間材"/>
      <x:sheetName val="J輸入計"/>
      <x:sheetName val="J輸入率1"/>
      <x:sheetName val="A4-結果 "/>
      <x:sheetName val="정산자료"/>
      <x:sheetName val="본부"/>
      <x:sheetName val="전주"/>
      <x:sheetName val="광주"/>
      <x:sheetName val="순천"/>
      <x:sheetName val="남원"/>
      <x:sheetName val="목포"/>
      <x:sheetName val="군산"/>
      <x:sheetName val="표지"/>
      <x:sheetName val="약품설비"/>
      <x:sheetName val="직재"/>
      <x:sheetName val="가공비"/>
      <x:sheetName val="설직재-1"/>
      <x:sheetName val="인건-측정"/>
      <x:sheetName val="하조서"/>
      <x:sheetName val="한강운반비"/>
      <x:sheetName val="단"/>
      <x:sheetName val="N賃率_職"/>
      <x:sheetName val="Sheet2"/>
      <x:sheetName val="A-4"/>
      <x:sheetName val="내역서"/>
      <x:sheetName val="입찰안"/>
      <x:sheetName val="예가표"/>
      <x:sheetName val="직노"/>
      <x:sheetName val="신우"/>
      <x:sheetName val="HVAC"/>
      <x:sheetName val="금호"/>
      <x:sheetName val="내역"/>
      <x:sheetName val="단가"/>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실행내역"/>
      <x:sheetName val="소요자재"/>
      <x:sheetName val="노무산출서"/>
      <x:sheetName val="ABUT수량-A1"/>
      <x:sheetName val="정공공사"/>
      <x:sheetName val="일위대가(계측기설치)"/>
      <x:sheetName val="일위"/>
      <x:sheetName val="CT "/>
      <x:sheetName val="20관리비율"/>
      <x:sheetName val="Sheet1"/>
      <x:sheetName val="전체"/>
      <x:sheetName val="조도계산서 (도서)"/>
      <x:sheetName val="#REF"/>
      <x:sheetName val="work-form"/>
      <x:sheetName val="노임단가"/>
      <x:sheetName val="날개벽"/>
      <x:sheetName val="노임"/>
      <x:sheetName val="중기사용료"/>
      <x:sheetName val="유기공정"/>
      <x:sheetName val="9GNG운반"/>
      <x:sheetName val="제-노임"/>
      <x:sheetName val="DATE"/>
      <x:sheetName val="매립"/>
      <x:sheetName val="Sheet6"/>
      <x:sheetName val="수량산출"/>
      <x:sheetName val="적용토목"/>
      <x:sheetName val="실행철강하도"/>
      <x:sheetName val="납부서"/>
      <x:sheetName val="공정집계_국별"/>
      <x:sheetName val="일위대가"/>
      <x:sheetName val="예비품"/>
      <x:sheetName val="견적대비표"/>
      <x:sheetName val="공문"/>
      <x:sheetName val="제직재"/>
      <x:sheetName val="원본(갑지)"/>
      <x:sheetName val="노임단가 및 기계경비"/>
      <x:sheetName val="설치공사2"/>
      <x:sheetName val="기본DATA"/>
      <x:sheetName val="시화점실행"/>
      <x:sheetName val="제수"/>
      <x:sheetName val="공기"/>
      <x:sheetName val="A4-結果_"/>
      <x:sheetName val="요율"/>
      <x:sheetName val="기본일위"/>
      <x:sheetName val="내역서2안"/>
      <x:sheetName val="일위목록"/>
      <x:sheetName val="접지수량"/>
      <x:sheetName val="옥외외등집계표"/>
      <x:sheetName val="약품공급2"/>
      <x:sheetName val="자재테이블"/>
      <x:sheetName val="2000년1차"/>
      <x:sheetName val="투자-국내2"/>
      <x:sheetName val="건축내역"/>
      <x:sheetName val="노임단가 (2)"/>
      <x:sheetName val="원가계산서구조조정"/>
      <x:sheetName val="DB"/>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견적서"/>
      <x:sheetName val="ELEC"/>
      <x:sheetName val="내   역"/>
      <x:sheetName val="제작기술지원센터"/>
      <x:sheetName val="제노임"/>
      <x:sheetName val="Resource2"/>
      <x:sheetName val="대포2교접속"/>
      <x:sheetName val="천방교접속"/>
      <x:sheetName val="급,배기팬"/>
      <x:sheetName val="교각계산"/>
      <x:sheetName val="경산"/>
      <x:sheetName val="봉양~조차장간고하개명(신설)"/>
      <x:sheetName val="자재단가"/>
      <x:sheetName val="노무비"/>
      <x:sheetName val="신호등일위대가"/>
      <x:sheetName val=" HIT-&gt;HMC 견적(3900)"/>
      <x:sheetName val="SHEET PILE단가"/>
      <x:sheetName val="일위대가목록"/>
      <x:sheetName val="#3_일위대가목록"/>
      <x:sheetName val="#2_일위대가목록"/>
      <x:sheetName val="노단"/>
      <x:sheetName val="기준"/>
      <x:sheetName val="현금예금"/>
      <x:sheetName val="증감대비"/>
      <x:sheetName val="2공구산출내역"/>
      <x:sheetName val="노임단가표"/>
      <x:sheetName val="총괄 CCTV수량"/>
      <x:sheetName val="일위대가(VDS)"/>
      <x:sheetName val="제경집계"/>
      <x:sheetName val="mcc일위대가"/>
      <x:sheetName val="6. 직접경비"/>
      <x:sheetName val="단위일위"/>
      <x:sheetName val="b_balju_cho"/>
      <x:sheetName val="공조기"/>
      <x:sheetName val="을"/>
      <x:sheetName val="토사(PE)"/>
      <x:sheetName val="기초자료입력"/>
      <x:sheetName val="원가 (2)"/>
      <x:sheetName val="Sheet3"/>
      <x:sheetName val="5.설치내역"/>
      <x:sheetName val="EQ-R1"/>
      <x:sheetName val="7단가"/>
      <x:sheetName val="재집"/>
      <x:sheetName val="Total"/>
      <x:sheetName val="시행후면적"/>
      <x:sheetName val="수지예산"/>
      <x:sheetName val="금액내역서"/>
      <x:sheetName val="예정(3)"/>
      <x:sheetName val="동원(3)"/>
      <x:sheetName val="품셈표"/>
      <x:sheetName val="EP0618"/>
      <x:sheetName val="단가조사"/>
      <x:sheetName val="工완성공사율"/>
      <x:sheetName val="DATA"/>
      <x:sheetName val="데이타"/>
      <x:sheetName val="일위대가(가설)"/>
      <x:sheetName val="9811"/>
      <x:sheetName val="갑지"/>
      <x:sheetName val="집계표"/>
      <x:sheetName val="인건비 "/>
      <x:sheetName val="HP1AMLIST"/>
      <x:sheetName val="2.4 자재단가비교표"/>
      <x:sheetName val="일위대가(4층원격)"/>
      <x:sheetName val="청천내"/>
      <x:sheetName val="단가산출2"/>
      <x:sheetName val="단가 및 재료비"/>
      <x:sheetName val="단가산출1"/>
      <x:sheetName val="CABLE"/>
      <x:sheetName val="산출기초(기계터파기)3열"/>
      <x:sheetName val="전송망집계"/>
      <x:sheetName val="철거수량(전송)"/>
      <x:sheetName val="인건비"/>
      <x:sheetName val="유동표"/>
      <x:sheetName val="Price List"/>
      <x:sheetName val="합천내역"/>
      <x:sheetName val="토적계산"/>
      <x:sheetName val="sh1"/>
      <x:sheetName val="제출내역 (2)"/>
      <x:sheetName val="총괄"/>
      <x:sheetName val="과천MAIN"/>
      <x:sheetName val="INPUT"/>
      <x:sheetName val="샘플표지"/>
      <x:sheetName val="01"/>
      <x:sheetName val="총괄집계표"/>
      <x:sheetName val="임율"/>
      <x:sheetName val="부하(성남)"/>
      <x:sheetName val="C3"/>
      <x:sheetName val="토공총괄표"/>
      <x:sheetName val="감가상각"/>
      <x:sheetName val="HD01"/>
      <x:sheetName val="98연계표"/>
      <x:sheetName val="CODE"/>
      <x:sheetName val="cal"/>
      <x:sheetName val="성곽내역서"/>
      <x:sheetName val="Sheet17"/>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조건표"/>
      <x:sheetName val="전신환매도율"/>
      <x:sheetName val="DATA 입력란"/>
      <x:sheetName val="기계경비총괄표"/>
      <x:sheetName val="일위대가_현장"/>
      <x:sheetName val="횡배수관집현황(2공구)"/>
      <x:sheetName val="수목표준대가"/>
      <x:sheetName val="산출기준자료"/>
      <x:sheetName val="발전계획"/>
      <x:sheetName val="패널"/>
      <x:sheetName val="기존단가 (2)"/>
      <x:sheetName val="기계경비"/>
      <x:sheetName val="코드표"/>
      <x:sheetName val="SLAB&quot;1&quot;"/>
      <x:sheetName val="을지"/>
      <x:sheetName val="하부철근수량"/>
      <x:sheetName val="단가 "/>
      <x:sheetName val="수목데이타 "/>
      <x:sheetName val="부대공Ⅱ"/>
      <x:sheetName val="손익분석"/>
      <x:sheetName val="변압기 및 발전기 용량"/>
      <x:sheetName val="단위수량"/>
      <x:sheetName val="노무비 "/>
      <x:sheetName val="프로젝트"/>
      <x:sheetName val="터파기및재료"/>
      <x:sheetName val="연부97-1"/>
      <x:sheetName val="갑지1"/>
      <x:sheetName val="Baby일위대가"/>
      <x:sheetName val="목록"/>
      <x:sheetName val="서식시트"/>
      <x:sheetName val="횡배수관토공수량"/>
      <x:sheetName val="BSD _2_"/>
      <x:sheetName val="유림골조"/>
      <x:sheetName val=" 냉각수펌프"/>
      <x:sheetName val="2F 회의실견적(5_14 일대)"/>
      <x:sheetName val="LH3 동양시스템"/>
      <x:sheetName val="일위대가표"/>
      <x:sheetName val="을-ATYPE"/>
      <x:sheetName val="danga"/>
      <x:sheetName val="ilch"/>
      <x:sheetName val="위치조서"/>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대치판정"/>
      <x:sheetName val="품셈TABLE"/>
      <x:sheetName val="연습"/>
      <x:sheetName val="각형맨홀"/>
      <x:sheetName val="2"/>
      <x:sheetName val="96갑지"/>
      <x:sheetName val="입력"/>
      <x:sheetName val="말뚝지지력산정"/>
      <x:sheetName val="99노임기준"/>
      <x:sheetName val="접속도로1"/>
      <x:sheetName val="평자재단가"/>
      <x:sheetName val="주차구획선수량"/>
      <x:sheetName val="공사내역"/>
      <x:sheetName val="CP-E2 (품셈표)"/>
      <x:sheetName val="ETC"/>
      <x:sheetName val="자재단가비교표"/>
      <x:sheetName val="집수정"/>
      <x:sheetName val="포장복구집계"/>
      <x:sheetName val="원효펌프교체020812"/>
      <x:sheetName val="1.수인터널"/>
      <x:sheetName val="1.설계조건"/>
      <x:sheetName val="LEGEND"/>
      <x:sheetName val="GAEYO"/>
      <x:sheetName val="양천현"/>
      <x:sheetName val="을 1"/>
      <x:sheetName val="을 2"/>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조명시설"/>
      <x:sheetName val="홍보비디오"/>
      <x:sheetName val="_REF"/>
      <x:sheetName val="총괄표"/>
      <x:sheetName val="Sheet4"/>
      <x:sheetName val="갑지(추정)"/>
      <x:sheetName val="SP-B1"/>
      <x:sheetName val="노임조서"/>
      <x:sheetName val="Curves"/>
      <x:sheetName val="Tables"/>
      <x:sheetName val="재고"/>
      <x:sheetName val="전차선로 물량표"/>
      <x:sheetName val="가압장(토목)"/>
      <x:sheetName val="역T형"/>
      <x:sheetName val="작성기준"/>
      <x:sheetName val="2001년고정자산"/>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1.1서버도입"/>
      <x:sheetName val="ELECTRIC"/>
      <x:sheetName val="가로등기초"/>
      <x:sheetName val="PAD TR보호대기초"/>
      <x:sheetName val="설계명세서"/>
      <x:sheetName val="총(철거)"/>
      <x:sheetName val="총물량표"/>
      <x:sheetName val="배관단가조사서"/>
      <x:sheetName val="단가산출"/>
      <x:sheetName val="NÒ¾íÂ"/>
      <x:sheetName val="NìüëÒ-òÅ"/>
      <x:sheetName val="JòÁî§1"/>
      <x:sheetName val="JòÁî§2"/>
      <x:sheetName val="JòÁî§3"/>
      <x:sheetName val="JòÁî§4"/>
      <x:sheetName val="KÊõßÚÊ¿"/>
      <x:sheetName val="KÌèÍª"/>
      <x:sheetName val="KÌèÛÕÝ·"/>
      <x:sheetName val="KÌèðàïÚ"/>
      <x:sheetName val="Ká¼ÙÄÝÂ"/>
      <x:sheetName val="NÊàÒ¾Íª"/>
      <x:sheetName val="NÊàÝïëÒ"/>
      <x:sheetName val="NÊàãÁëÒ"/>
      <x:sheetName val="NÍïâ¦1"/>
      <x:sheetName val="NÍïâ¦2"/>
      <x:sheetName val="NÒ¾Íª"/>
      <x:sheetName val="NÒ¾ÙâÝÂ"/>
      <x:sheetName val="NÒ¾Ùâãù"/>
      <x:sheetName val="Að²õÅ"/>
      <x:sheetName val="IìéÚõÝï"/>
      <x:sheetName val="JâÃìýî§"/>
      <x:sheetName val="JíÂÍª"/>
      <x:sheetName val="Jî§ÖùÕá1"/>
      <x:sheetName val="Jî§ÖùÕá2"/>
      <x:sheetName val="JÊàî§"/>
      <x:sheetName val="JâÃìýÍª"/>
      <x:sheetName val="JâÃìýëÒ1"/>
      <x:sheetName val="A4-Ì¿Íý "/>
      <x:sheetName val="Á¤»êÀÚ·á"/>
      <x:sheetName val="º»ºÎ"/>
      <x:sheetName val="ÀüÁÖ"/>
      <x:sheetName val="±¤ÁÖ"/>
      <x:sheetName val="¼øÃµ"/>
      <x:sheetName val="³²¿ø"/>
      <x:sheetName val="¸ñÆ÷"/>
      <x:sheetName val="±º»ê"/>
      <x:sheetName val="Ç¥Áö"/>
      <x:sheetName val="ÀÎ°Ç-ÃøÁ¤"/>
      <x:sheetName val="ÇÑ°­¿î¹Ýºñ"/>
      <x:sheetName val="ÇÏÁ¶¼­"/>
      <x:sheetName val="¼³Á÷Àç-1"/>
      <x:sheetName val="´Ü"/>
      <x:sheetName val="NìüëÒ_òÅ"/>
      <x:sheetName val="DB단가"/>
      <x:sheetName val="재료"/>
      <x:sheetName val="설치자재"/>
      <x:sheetName val="견적율"/>
      <x:sheetName val="정SW_원_"/>
      <x:sheetName val="수량 산출서"/>
      <x:sheetName val="조도계산"/>
      <x:sheetName val="잡철물"/>
      <x:sheetName val="단가표"/>
      <x:sheetName val="환율"/>
      <x:sheetName val="여수토공사비"/>
      <x:sheetName val="CP-E2_(품셈표)"/>
      <x:sheetName val="1_설계조건"/>
      <x:sheetName val="1_수인터널"/>
      <x:sheetName val="C-직노1"/>
      <x:sheetName val="D-경비1"/>
      <x:sheetName val="인수공"/>
      <x:sheetName val="원형맨홀수량"/>
      <x:sheetName val="OPT7"/>
      <x:sheetName val="사급자재"/>
      <x:sheetName val="AL공사(원)"/>
      <x:sheetName val="기계경비목록"/>
      <x:sheetName val="식재가격"/>
      <x:sheetName val="식재총괄"/>
      <x:sheetName val="돈암사업"/>
      <x:sheetName val="DATA_입력란"/>
      <x:sheetName val="총괄_CCTV수량"/>
      <x:sheetName val="결과조달"/>
      <x:sheetName val="예산대비"/>
      <x:sheetName val="정SW(원)"/>
      <x:sheetName val="EQ"/>
      <x:sheetName val="C-노임단가"/>
      <x:sheetName val="소방"/>
      <x:sheetName val="제품별"/>
      <x:sheetName val="Y-WORK"/>
      <x:sheetName val="백암비스타내역"/>
      <x:sheetName val="BID"/>
      <x:sheetName val="환산"/>
      <x:sheetName val="wall"/>
      <x:sheetName val="G.R300경비"/>
      <x:sheetName val="Sheet1 (2)"/>
      <x:sheetName val="HW일위"/>
      <x:sheetName val="분석"/>
      <x:sheetName val="969910( R)"/>
      <x:sheetName val="969910(_R)"/>
      <x:sheetName val="용소리교"/>
      <x:sheetName val="내역1"/>
      <x:sheetName val="토공(우물통,기타) "/>
      <x:sheetName val="노무비 근거"/>
      <x:sheetName val="출력X"/>
      <x:sheetName val="220 (2)"/>
      <x:sheetName val="인공산출"/>
      <x:sheetName val="A4-結果_1"/>
      <x:sheetName val="일위대가56-1_"/>
      <x:sheetName val="일위대가71-1_"/>
      <x:sheetName val="일위대가74-1_"/>
      <x:sheetName val="일위대가76-1_"/>
      <x:sheetName val="일위대가77-1_"/>
      <x:sheetName val="일위대가78-1_"/>
      <x:sheetName val="CT_"/>
      <x:sheetName val="조도계산서_(도서)"/>
      <x:sheetName val="노임단가_및_기계경비"/>
      <x:sheetName val="FURNITURE-01"/>
      <x:sheetName val="천안IP공장자100노100물량110할증"/>
      <x:sheetName val="CAT_5"/>
      <x:sheetName val="Util&amp; Real"/>
      <x:sheetName val="AILC004"/>
      <x:sheetName val="XZLC004_PART2"/>
      <x:sheetName val="XZLC003_PART1"/>
      <x:sheetName val="1안"/>
      <x:sheetName val="기계(집계표)"/>
      <x:sheetName val="산수배수"/>
      <x:sheetName val="200"/>
      <x:sheetName val="인부신상자료"/>
      <x:sheetName val="계수시트"/>
      <x:sheetName val="원가계산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0"/>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0"/>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0"/>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0"/>
      <x:sheetData sheetId="366" refreshError="1"/>
      <x:sheetData sheetId="367" refreshError="1"/>
      <x:sheetData sheetId="368" refreshError="1"/>
      <x:sheetData sheetId="369" refreshError="0"/>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0"/>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0"/>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Set>
  </x:externalBook>
</x:externalLink>
</file>

<file path=xl/externalLinks/externalLink7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Set>
  </x:externalBook>
</x:externalLink>
</file>

<file path=xl/externalLinks/externalLink75.xml><?xml version="1.0" encoding="utf-8"?>
<x:externalLink xmlns:r="http://schemas.openxmlformats.org/officeDocument/2006/relationships" xmlns:c="http://schemas.openxmlformats.org/drawingml/2006/chart" xmlns:x="http://schemas.openxmlformats.org/spreadsheetml/2006/main">
  <x:externalBook r:id="rId1">
    <x:sheetNames>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N賃率-職"/>
      <x:sheetName val="I一般比"/>
      <x:sheetName val="A製總"/>
      <x:sheetName val="IS"/>
      <x:sheetName val="J間材"/>
      <x:sheetName val="J輸入計"/>
      <x:sheetName val="J輸入率1"/>
      <x:sheetName val="설직재-1"/>
      <x:sheetName val="work-form"/>
      <x:sheetName val="신우"/>
      <x:sheetName val="직재"/>
      <x:sheetName val="노임단가"/>
      <x:sheetName val="N賃率_職"/>
      <x:sheetName val="제직재"/>
      <x:sheetName val="제-노임"/>
      <x:sheetName val="단"/>
      <x:sheetName val="대치판정"/>
      <x:sheetName val="견적서"/>
      <x:sheetName val="중기사용료"/>
      <x:sheetName val="품셈TABLE"/>
      <x:sheetName val="연습"/>
      <x:sheetName val="수량산출"/>
      <x:sheetName val="일위대가"/>
      <x:sheetName val="Sheet1"/>
      <x:sheetName val="Sheet3"/>
      <x:sheetName val="한강운반비"/>
      <x:sheetName val="일위"/>
      <x:sheetName val="집계표"/>
      <x:sheetName val="기본일위"/>
      <x:sheetName val="하조서"/>
      <x:sheetName val="각형맨홀"/>
      <x:sheetName val="2"/>
      <x:sheetName val="96갑지"/>
      <x:sheetName val="건축내역"/>
      <x:sheetName val="20관리비율"/>
      <x:sheetName val="일위대가(가설)"/>
      <x:sheetName val="입력"/>
      <x:sheetName val="말뚝지지력산정"/>
      <x:sheetName val="99노임기준"/>
      <x:sheetName val="접속도로1"/>
      <x:sheetName val="부대공Ⅱ"/>
      <x:sheetName val="공정집계_국별"/>
      <x:sheetName val="평자재단가"/>
      <x:sheetName val="과천MAIN"/>
      <x:sheetName val="인건-측정"/>
      <x:sheetName val="실행철강하도"/>
      <x:sheetName val="위치조서"/>
      <x:sheetName val="조건표"/>
      <x:sheetName val="주차구획선수량"/>
      <x:sheetName val="#REF"/>
      <x:sheetName val="전신환매도율"/>
      <x:sheetName val="DATA"/>
      <x:sheetName val="969910( R)"/>
      <x:sheetName val="단가"/>
      <x:sheetName val="wall"/>
      <x:sheetName val="G.R300경비"/>
      <x:sheetName val="Sheet1 (2)"/>
      <x:sheetName val="HW일위"/>
      <x:sheetName val="조명시설"/>
      <x:sheetName val="분석"/>
      <x:sheetName val="969910(_R)"/>
      <x:sheetName val="Sheet2"/>
      <x:sheetName val="약품설비"/>
      <x:sheetName val="A4-結果 "/>
      <x:sheetName val="요율"/>
      <x:sheetName val="내역"/>
      <x:sheetName val="직노"/>
      <x:sheetName val="내역서2안"/>
      <x:sheetName val="일위목록"/>
      <x:sheetName val="접지수량"/>
      <x:sheetName val="옥외외등집계표"/>
      <x:sheetName val="약품공급2"/>
      <x:sheetName val="자재테이블"/>
      <x:sheetName val="내역서"/>
      <x:sheetName val="2000년1차"/>
      <x:sheetName val="투자-국내2"/>
      <x:sheetName val="노임단가 (2)"/>
      <x:sheetName val="원가계산서구조조정"/>
      <x:sheetName val="DB"/>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전기2005"/>
      <x:sheetName val="통신2005"/>
      <x:sheetName val="기본단가표"/>
      <x:sheetName val="공사원가계산서"/>
      <x:sheetName val="2000전체분"/>
      <x:sheetName val="시약"/>
      <x:sheetName val="재료비"/>
      <x:sheetName val="자재단가표"/>
      <x:sheetName val="산출(2)"/>
      <x:sheetName val="전체제잡비"/>
      <x:sheetName val="ELEC"/>
      <x:sheetName val="내   역"/>
      <x:sheetName val="제작기술지원센터"/>
      <x:sheetName val="제노임"/>
      <x:sheetName val="Resource2"/>
      <x:sheetName val="대포2교접속"/>
      <x:sheetName val="천방교접속"/>
      <x:sheetName val="급,배기팬"/>
      <x:sheetName val="교각계산"/>
      <x:sheetName val="경산"/>
      <x:sheetName val="봉양~조차장간고하개명(신설)"/>
      <x:sheetName val="자재단가"/>
      <x:sheetName val="노무비"/>
      <x:sheetName val="신호등일위대가"/>
      <x:sheetName val=" HIT-&gt;HMC 견적(3900)"/>
      <x:sheetName val="SHEET PILE단가"/>
      <x:sheetName val="일위대가목록"/>
      <x:sheetName val="#3_일위대가목록"/>
      <x:sheetName val="#2_일위대가목록"/>
      <x:sheetName val="노단"/>
      <x:sheetName val="기준"/>
      <x:sheetName val="현금예금"/>
      <x:sheetName val="증감대비"/>
      <x:sheetName val="2공구산출내역"/>
      <x:sheetName val="예가표"/>
      <x:sheetName val="노임단가표"/>
      <x:sheetName val="총괄 CCTV수량"/>
      <x:sheetName val="일위대가(VDS)"/>
      <x:sheetName val="제경집계"/>
      <x:sheetName val="mcc일위대가"/>
      <x:sheetName val="노임"/>
      <x:sheetName val="6. 직접경비"/>
      <x:sheetName val="단위일위"/>
      <x:sheetName val="b_balju_cho"/>
      <x:sheetName val="공조기"/>
      <x:sheetName val="을"/>
      <x:sheetName val="토사(PE)"/>
      <x:sheetName val="기초자료입력"/>
      <x:sheetName val="원가 (2)"/>
      <x:sheetName val="5.설치내역"/>
      <x:sheetName val="EQ-R1"/>
      <x:sheetName val="7단가"/>
      <x:sheetName val="재집"/>
      <x:sheetName val="Total"/>
      <x:sheetName val="시행후면적"/>
      <x:sheetName val="수지예산"/>
      <x:sheetName val="금액내역서"/>
      <x:sheetName val="예정(3)"/>
      <x:sheetName val="동원(3)"/>
      <x:sheetName val="납부서"/>
      <x:sheetName val="품셈표"/>
      <x:sheetName val="EP0618"/>
      <x:sheetName val="단가조사"/>
      <x:sheetName val="工완성공사율"/>
      <x:sheetName val="데이타"/>
      <x:sheetName val="9811"/>
      <x:sheetName val="갑지"/>
      <x:sheetName val="인건비 "/>
      <x:sheetName val="HP1AMLIST"/>
      <x:sheetName val="2.4 자재단가비교표"/>
      <x:sheetName val="일위대가(4층원격)"/>
      <x:sheetName val="청천내"/>
      <x:sheetName val="단가산출2"/>
      <x:sheetName val="단가 및 재료비"/>
      <x:sheetName val="단가산출1"/>
      <x:sheetName val="CABLE"/>
      <x:sheetName val="산출기초(기계터파기)3열"/>
      <x:sheetName val="전송망집계"/>
      <x:sheetName val="철거수량(전송)"/>
      <x:sheetName val="인건비"/>
      <x:sheetName val="유동표"/>
      <x:sheetName val="Price List"/>
      <x:sheetName val="합천내역"/>
      <x:sheetName val="토적계산"/>
      <x:sheetName val="sh1"/>
      <x:sheetName val="제출내역 (2)"/>
      <x:sheetName val="매립"/>
      <x:sheetName val="총괄"/>
      <x:sheetName val="INPUT"/>
      <x:sheetName val="샘플표지"/>
      <x:sheetName val="01"/>
      <x:sheetName val="총괄집계표"/>
      <x:sheetName val="임율"/>
      <x:sheetName val="부하(성남)"/>
      <x:sheetName val="C3"/>
      <x:sheetName val="토공총괄표"/>
      <x:sheetName val="감가상각"/>
      <x:sheetName val="CT "/>
      <x:sheetName val="HD01"/>
      <x:sheetName val="98연계표"/>
      <x:sheetName val="CODE"/>
      <x:sheetName val="cal"/>
      <x:sheetName val="성곽내역서"/>
      <x:sheetName val="Sheet17"/>
      <x:sheetName val="DATE"/>
      <x:sheetName val="내역을"/>
      <x:sheetName val="내역서1-2"/>
      <x:sheetName val="시설수량표"/>
      <x:sheetName val="식재수량표"/>
      <x:sheetName val="건축일위"/>
      <x:sheetName val="그라우팅일위"/>
      <x:sheetName val="전기"/>
      <x:sheetName val="현장관리비"/>
      <x:sheetName val="단위세대물량"/>
      <x:sheetName val="기초DATA(2)"/>
      <x:sheetName val="공정코드"/>
      <x:sheetName val="DATA 입력란"/>
      <x:sheetName val="기계경비총괄표"/>
      <x:sheetName val="일위대가_현장"/>
      <x:sheetName val="횡배수관집현황(2공구)"/>
      <x:sheetName val="수목표준대가"/>
      <x:sheetName val="산출기준자료"/>
      <x:sheetName val="발전계획"/>
      <x:sheetName val="패널"/>
      <x:sheetName val="기존단가 (2)"/>
      <x:sheetName val="기계경비"/>
      <x:sheetName val="코드표"/>
      <x:sheetName val="SLAB&quot;1&quot;"/>
      <x:sheetName val="을지"/>
      <x:sheetName val="하부철근수량"/>
      <x:sheetName val="단가 "/>
      <x:sheetName val="수목데이타 "/>
      <x:sheetName val="손익분석"/>
      <x:sheetName val="변압기 및 발전기 용량"/>
      <x:sheetName val="입찰안"/>
      <x:sheetName val="단위수량"/>
      <x:sheetName val="노무비 "/>
      <x:sheetName val="프로젝트"/>
      <x:sheetName val="터파기및재료"/>
      <x:sheetName val="연부97-1"/>
      <x:sheetName val="갑지1"/>
      <x:sheetName val="Baby일위대가"/>
      <x:sheetName val="목록"/>
      <x:sheetName val="서식시트"/>
      <x:sheetName val="횡배수관토공수량"/>
      <x:sheetName val="BSD _2_"/>
      <x:sheetName val="유림골조"/>
      <x:sheetName val=" 냉각수펌프"/>
      <x:sheetName val="2F 회의실견적(5_14 일대)"/>
      <x:sheetName val="LH3 동양시스템"/>
      <x:sheetName val="일위대가표"/>
      <x:sheetName val="을-ATYPE"/>
      <x:sheetName val="danga"/>
      <x:sheetName val="ilch"/>
      <x:sheetName val="제36-40호표"/>
      <x:sheetName val="샤워실위생"/>
      <x:sheetName val="unit 4"/>
      <x:sheetName val="설계조건"/>
      <x:sheetName val="조경"/>
      <x:sheetName val="총괄내역서"/>
      <x:sheetName val="소비자가"/>
      <x:sheetName val="FANDBS"/>
      <x:sheetName val="GRDATA"/>
      <x:sheetName val="SHAFTDBSE"/>
      <x:sheetName val="산출내역서"/>
      <x:sheetName val="정산자료"/>
      <x:sheetName val="본부"/>
      <x:sheetName val="전주"/>
      <x:sheetName val="광주"/>
      <x:sheetName val="순천"/>
      <x:sheetName val="남원"/>
      <x:sheetName val="목포"/>
      <x:sheetName val="군산"/>
      <x:sheetName val="표지"/>
      <x:sheetName val="A-4"/>
      <x:sheetName val="금호"/>
      <x:sheetName val="HVAC"/>
      <x:sheetName val="실행내역"/>
      <x:sheetName val="소요자재"/>
      <x:sheetName val="노무산출서"/>
      <x:sheetName val="ABUT수량-A1"/>
      <x:sheetName val="전체"/>
      <x:sheetName val="조도계산서 (도서)"/>
      <x:sheetName val="일위대가(계측기설치)"/>
      <x:sheetName val="정공공사"/>
      <x:sheetName val="9GNG운반"/>
      <x:sheetName val="날개벽"/>
      <x:sheetName val="유기공정"/>
      <x:sheetName val="적용토목"/>
      <x:sheetName val="Sheet6"/>
      <x:sheetName val="공사내역"/>
      <x:sheetName val="CP-E2 (품셈표)"/>
      <x:sheetName val="ETC"/>
      <x:sheetName val="자재단가비교표"/>
      <x:sheetName val="집수정"/>
      <x:sheetName val="포장복구집계"/>
      <x:sheetName val="원효펌프교체020812"/>
      <x:sheetName val="1.수인터널"/>
      <x:sheetName val="1.설계조건"/>
      <x:sheetName val="LEGEND"/>
      <x:sheetName val="GAEYO"/>
      <x:sheetName val="양천현"/>
      <x:sheetName val="을 1"/>
      <x:sheetName val="을 2"/>
      <x:sheetName val="내역서-CCTV"/>
      <x:sheetName val="설비단가표"/>
      <x:sheetName val="지구단위계획"/>
      <x:sheetName val="심사계산"/>
      <x:sheetName val="심사물량"/>
      <x:sheetName val="도로정위치부표"/>
      <x:sheetName val="DB구축"/>
      <x:sheetName val="도로조사부표"/>
      <x:sheetName val="재정비내역"/>
      <x:sheetName val="입력변수"/>
      <x:sheetName val="지적고시내역"/>
      <x:sheetName val="예방접종계획"/>
      <x:sheetName val="버스운행안내"/>
      <x:sheetName val="근태계획서"/>
      <x:sheetName val="진입부 단위수량"/>
      <x:sheetName val="홍보비디오"/>
      <x:sheetName val="_REF"/>
      <x:sheetName val="총괄표"/>
      <x:sheetName val="Sheet4"/>
      <x:sheetName val="갑지(추정)"/>
      <x:sheetName val="SP-B1"/>
      <x:sheetName val="노임조서"/>
      <x:sheetName val="Curves"/>
      <x:sheetName val="Tables"/>
      <x:sheetName val="재고"/>
      <x:sheetName val="전차선로 물량표"/>
      <x:sheetName val="가압장(토목)"/>
      <x:sheetName val="역T형"/>
      <x:sheetName val="작성기준"/>
      <x:sheetName val="2001년고정자산"/>
      <x:sheetName val="직공비"/>
      <x:sheetName val="공사현황"/>
      <x:sheetName val="1단계"/>
      <x:sheetName val="48전력선로일위"/>
      <x:sheetName val="COST"/>
      <x:sheetName val="재료비집계"/>
      <x:sheetName val="일(4)"/>
      <x:sheetName val="식재인부"/>
      <x:sheetName val="제조노임"/>
      <x:sheetName val="원가총괄"/>
      <x:sheetName val="다목적갑"/>
      <x:sheetName val="정부노임단가"/>
      <x:sheetName val="TABLE"/>
      <x:sheetName val="수목단가"/>
      <x:sheetName val="1.1서버도입"/>
      <x:sheetName val="ELECTRIC"/>
      <x:sheetName val="용소리교"/>
      <x:sheetName val="Macro(전선)"/>
      <x:sheetName val="품셈"/>
      <x:sheetName val="명세서"/>
      <x:sheetName val="원가계산서"/>
      <x:sheetName val="fursys"/>
      <x:sheetName val="지주설치제원"/>
      <x:sheetName val="969910(_R)1"/>
      <x:sheetName val="Internal"/>
      <x:sheetName val="XL4Poppy"/>
      <x:sheetName val="산출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0"/>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0"/>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0"/>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0"/>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0"/>
      <x:sheetData sheetId="350" refreshError="0"/>
      <x:sheetData sheetId="351" refreshError="0"/>
      <x:sheetData sheetId="352" refreshError="0"/>
      <x:sheetData sheetId="353" refreshError="0"/>
      <x:sheetData sheetId="354" refreshError="0"/>
      <x:sheetData sheetId="355" refreshError="0"/>
      <x:sheetData sheetId="356" refreshError="0"/>
      <x:sheetData sheetId="357" refreshError="0"/>
      <x:sheetData sheetId="358" refreshError="0"/>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0"/>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0"/>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Set>
  </x:externalBook>
</x:externalLink>
</file>

<file path=xl/externalLinks/externalLink76.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0"/>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77.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78.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제직재"/>
      <x:sheetName val="제-노임"/>
      <x:sheetName val="자료업체"/>
      <x:sheetName val="신호기일지"/>
      <x:sheetName val="신호결과"/>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79.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I一般比"/>
      <x:sheetName val="제-노임"/>
      <x:sheetName val="설직재-1"/>
      <x:sheetName val="J直材4"/>
      <x:sheetName val="20관리비율"/>
      <x:sheetName val="DATE"/>
      <x:sheetName val="N賃率-職"/>
      <x:sheetName val="__MAIN"/>
      <x:sheetName val="합의경상"/>
      <x:sheetName val="9GNG운반"/>
      <x:sheetName val="신우"/>
      <x:sheetName val="dt0301"/>
      <x:sheetName val="dtt0301"/>
      <x:sheetName val="구역화물"/>
      <x:sheetName val="단위목록"/>
      <x:sheetName val="시험비"/>
      <x:sheetName val="일위대가목록"/>
      <x:sheetName val="자재단가"/>
      <x:sheetName val="기계경비목록"/>
      <x:sheetName val="매립"/>
      <x:sheetName val="정SW(원)"/>
      <x:sheetName val="N賃率_職"/>
      <x:sheetName val="부하계산서"/>
      <x:sheetName val="샘플표지"/>
      <x:sheetName val="잡비"/>
      <x:sheetName val="와동25-3(변경)"/>
      <x:sheetName val="입찰안"/>
      <x:sheetName val="견적대비표"/>
      <x:sheetName val="가설식당"/>
      <x:sheetName val="교각계산"/>
      <x:sheetName val="약품설비"/>
      <x:sheetName val="단가최종"/>
      <x:sheetName val="에너지동"/>
      <x:sheetName val="을"/>
      <x:sheetName val="명세서"/>
      <x:sheetName val="토공정보"/>
      <x:sheetName val="기성금내역서"/>
      <x:sheetName val="건축-물가변동"/>
      <x:sheetName val="기계설비-물가변동"/>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Set>
  </x:externalBook>
</x:externalLink>
</file>

<file path=xl/externalLinks/externalLink80.xml><?xml version="1.0" encoding="utf-8"?>
<x:externalLink xmlns:r="http://schemas.openxmlformats.org/officeDocument/2006/relationships" xmlns:c="http://schemas.openxmlformats.org/drawingml/2006/chart" xmlns:x="http://schemas.openxmlformats.org/spreadsheetml/2006/main">
  <x:externalBook r:id="rId1">
    <x:sheetNames>
      <x:sheetName val="전기일위대가"/>
      <x:sheetName val="laroux"/>
      <x:sheetName val="옥외보안등"/>
      <x:sheetName val="전기실"/>
      <x:sheetName val="전력간선"/>
      <x:sheetName val="동력설비"/>
      <x:sheetName val="전등설비"/>
      <x:sheetName val="전열공사"/>
      <x:sheetName val="피뢰침설비"/>
      <x:sheetName val="SNOW"/>
      <x:sheetName val="주차관제"/>
      <x:sheetName val="무선통신"/>
      <x:sheetName val="자탐.유도등"/>
      <x:sheetName val="통신접지"/>
      <x:sheetName val="전기내역서"/>
      <x:sheetName val="단가"/>
      <x:sheetName val="대비"/>
      <x:sheetName val="WORK"/>
      <x:sheetName val="원형맨홀수량"/>
      <x:sheetName val="말뚝지지력산정"/>
      <x:sheetName val="Sheet1"/>
      <x:sheetName val="철근단면적"/>
      <x:sheetName val="전기"/>
      <x:sheetName val="터파기및재료"/>
      <x:sheetName val="DATA"/>
      <x:sheetName val="별표 "/>
      <x:sheetName val="주경기-오배수"/>
      <x:sheetName val="Apt내역"/>
      <x:sheetName val="부대시설"/>
      <x:sheetName val="경북전기"/>
      <x:sheetName val="단락전류-A"/>
      <x:sheetName val="기본DATA"/>
      <x:sheetName val="조명시설"/>
      <x:sheetName val="총괄표"/>
      <x:sheetName val="Y-WORK"/>
      <x:sheetName val="대전21토목내역서"/>
      <x:sheetName val="#REF"/>
      <x:sheetName val="CODE"/>
      <x:sheetName val="현장관리비집계표"/>
      <x:sheetName val="모델링"/>
      <x:sheetName val="하중계산"/>
      <x:sheetName val="기계내역"/>
      <x:sheetName val="FRP내역서"/>
      <x:sheetName val="일위대가"/>
      <x:sheetName val="하도금액분계"/>
      <x:sheetName val="계산근거"/>
      <x:sheetName val="FILE1"/>
      <x:sheetName val="건축공사"/>
      <x:sheetName val="내역"/>
      <x:sheetName val="개요"/>
      <x:sheetName val="부속동"/>
      <x:sheetName val="내역서"/>
      <x:sheetName val="소업1교"/>
      <x:sheetName val="기둥(원형)"/>
      <x:sheetName val="SLAB&quot;1&quot;"/>
      <x:sheetName val="단면가정"/>
      <x:sheetName val="단가산출"/>
      <x:sheetName val="철거산출근거"/>
      <x:sheetName val="날개벽(시점좌측)"/>
      <x:sheetName val="일집"/>
      <x:sheetName val="일위"/>
      <x:sheetName val="기초"/>
      <x:sheetName val="CAT_5"/>
      <x:sheetName val="제-노임"/>
      <x:sheetName val="설직재-1"/>
      <x:sheetName val="제직재"/>
      <x:sheetName val="견적서"/>
      <x:sheetName val="102역사"/>
      <x:sheetName val="단가표"/>
      <x:sheetName val="본체"/>
      <x:sheetName val="MCC제원"/>
      <x:sheetName val="허용전류-IEC DATA"/>
      <x:sheetName val="일위목록"/>
      <x:sheetName val="DATA (2)"/>
      <x:sheetName val="노임"/>
      <x:sheetName val="단위중기"/>
      <x:sheetName val="수량산출"/>
      <x:sheetName val="현장관리비내역서"/>
      <x:sheetName val="설직재_1"/>
      <x:sheetName val="ABUT수량-A1"/>
      <x:sheetName val="3.공통공사대비"/>
      <x:sheetName val="AP1"/>
      <x:sheetName val="옥내아파트(전기)"/>
      <x:sheetName val="예산변경사항"/>
      <x:sheetName val="99총공사내역서"/>
      <x:sheetName val="REINF."/>
      <x:sheetName val="SKETCH"/>
      <x:sheetName val="LOADS"/>
      <x:sheetName val="LEGEND"/>
      <x:sheetName val="20관리비율"/>
      <x:sheetName val="공사원가계산서"/>
      <x:sheetName val="단가비교표 (계측제어)"/>
      <x:sheetName val="신우"/>
      <x:sheetName val="전차선로 물량표"/>
      <x:sheetName val="woo(mac)"/>
      <x:sheetName val="분석"/>
      <x:sheetName val="hvac(제어동)"/>
      <x:sheetName val="1.설계조건"/>
      <x:sheetName val="명일작업계획 (3)"/>
      <x:sheetName val="입찰안"/>
      <x:sheetName val="신당동집계표"/>
      <x:sheetName val="EKOG10건축"/>
      <x:sheetName val="plan&amp;section of foundation"/>
      <x:sheetName val="간선계산"/>
      <x:sheetName val="대로근거"/>
      <x:sheetName val="중로근거"/>
      <x:sheetName val="Sheet2"/>
      <x:sheetName val="6-2차"/>
      <x:sheetName val="내력서"/>
      <x:sheetName val="부하계산서"/>
      <x:sheetName val="차수공개요"/>
      <x:sheetName val="6PILE  (돌출)"/>
      <x:sheetName val="공사착공계"/>
      <x:sheetName val="E01-02(EV-1-LBS)"/>
      <x:sheetName val="직재"/>
      <x:sheetName val="토공"/>
      <x:sheetName val="지장물C"/>
      <x:sheetName val="LOAD-46"/>
      <x:sheetName val="Imp-Data"/>
      <x:sheetName val="crude.SLAB RE-bar"/>
      <x:sheetName val="견적대비 견적서"/>
      <x:sheetName val="FB25JN"/>
      <x:sheetName val="현장지지물물량"/>
      <x:sheetName val="토목"/>
      <x:sheetName val="인건-측정"/>
      <x:sheetName val="남양내역"/>
      <x:sheetName val="자료입력"/>
      <x:sheetName val="품셈표"/>
      <x:sheetName val="품셈TABLE"/>
      <x:sheetName val="견적990322"/>
      <x:sheetName val="조경"/>
      <x:sheetName val="쌍송교"/>
      <x:sheetName val="정보매체A동"/>
      <x:sheetName val="Total"/>
      <x:sheetName val="b_yesan"/>
      <x:sheetName val="dt0301"/>
      <x:sheetName val="dtt0301"/>
      <x:sheetName val="ETC"/>
      <x:sheetName val="재료"/>
      <x:sheetName val="변경후-SHEET"/>
      <x:sheetName val="기계시공"/>
      <x:sheetName val="CRUDE RE-bar"/>
      <x:sheetName val="원형1호맨홀토공수량"/>
      <x:sheetName val="Macro(전선)"/>
      <x:sheetName val="계약내역서(을지)"/>
      <x:sheetName val="정부노임단가"/>
      <x:sheetName val="I一般比"/>
      <x:sheetName val="구조물공"/>
      <x:sheetName val="버스운행안내"/>
      <x:sheetName val="예방접종계획"/>
      <x:sheetName val="근태계획서"/>
      <x:sheetName val="danga"/>
      <x:sheetName val="ilch"/>
      <x:sheetName val="갑지(추정)"/>
      <x:sheetName val="소비자가"/>
      <x:sheetName val="장비내역(프리카튜브 제외)"/>
      <x:sheetName val="BSD (2)"/>
      <x:sheetName val="2002상반기노임기준"/>
      <x:sheetName val="9811"/>
      <x:sheetName val="단면 (2)"/>
      <x:sheetName val="내역(전체)"/>
      <x:sheetName val="11.자재단가"/>
      <x:sheetName val="직공비"/>
      <x:sheetName val="2000년1차"/>
      <x:sheetName val="200"/>
      <x:sheetName val="조명율표"/>
      <x:sheetName val="표지 (2)"/>
      <x:sheetName val="토적"/>
      <x:sheetName val="총괄-1"/>
      <x:sheetName val="공통가설"/>
      <x:sheetName val="2000년하반기"/>
      <x:sheetName val="인건비 "/>
      <x:sheetName val="자재단가"/>
      <x:sheetName val="Sheet10"/>
      <x:sheetName val="96정변2"/>
      <x:sheetName val="수입"/>
      <x:sheetName val="단가비교표"/>
      <x:sheetName val="CABLE SIZE-3"/>
      <x:sheetName val="IMPEADENCE MAP 취수장"/>
      <x:sheetName val="밸브설치"/>
      <x:sheetName val="설계내역서"/>
      <x:sheetName val="wall"/>
      <x:sheetName val="기별수량산출서"/>
      <x:sheetName val="배선DATA"/>
      <x:sheetName val="허용전류-IEC"/>
      <x:sheetName val="dte"/>
      <x:sheetName val="심사계산"/>
      <x:sheetName val="심사물량"/>
      <x:sheetName val="부대공Ⅱ"/>
      <x:sheetName val="DATA1"/>
      <x:sheetName val="DATE"/>
      <x:sheetName val="A-4"/>
      <x:sheetName val="Page 1A - Proposal Strategy "/>
      <x:sheetName val="EP0618"/>
      <x:sheetName val="TONG HOP VL-NC TT"/>
      <x:sheetName val="CHITIET VL-NC-TT -1p"/>
      <x:sheetName val="TDTKP1"/>
      <x:sheetName val="KPVC-BD "/>
      <x:sheetName val="도체종-상수표"/>
      <x:sheetName val="교각계산"/>
      <x:sheetName val="기둥"/>
      <x:sheetName val="저판(버림100)"/>
      <x:sheetName val="재료집계"/>
      <x:sheetName val="예산내역서"/>
      <x:sheetName val="설계예산서"/>
      <x:sheetName val="교대(A1)"/>
      <x:sheetName val="6-2. 기계경비산출"/>
      <x:sheetName val="7.단가비교표"/>
      <x:sheetName val="노무비 근거"/>
      <x:sheetName val="5-2.일위대가"/>
      <x:sheetName val="1-1"/>
      <x:sheetName val="AV시스템"/>
      <x:sheetName val="guard(mac)"/>
      <x:sheetName val="총계"/>
      <x:sheetName val="각종장비전압강하계산"/>
      <x:sheetName val="을"/>
      <x:sheetName val="직노"/>
      <x:sheetName val="골재산출"/>
      <x:sheetName val="플랜트 설치"/>
      <x:sheetName val="지주목시비량산출서"/>
      <x:sheetName val="단가조사"/>
      <x:sheetName val="ASP"/>
      <x:sheetName val="예산서 "/>
      <x:sheetName val="Read Me"/>
      <x:sheetName val="손익분석"/>
      <x:sheetName val="N賃率-職"/>
      <x:sheetName val="단"/>
      <x:sheetName val="input"/>
      <x:sheetName val="전기혼잡제경비(45)"/>
      <x:sheetName val="1공구원가계산서"/>
      <x:sheetName val="1공구산출내역서"/>
      <x:sheetName val="MACRO(MCC)"/>
      <x:sheetName val="CHECK1"/>
      <x:sheetName val="역T형"/>
      <x:sheetName val="Macro(전동기)"/>
      <x:sheetName val="대치판정"/>
      <x:sheetName val="수전기기DATA"/>
      <x:sheetName val="PIPE"/>
      <x:sheetName val="1.우편집중내역서"/>
      <x:sheetName val="Macro1"/>
      <x:sheetName val="백암비스타내역"/>
      <x:sheetName val="산출내역서집계표"/>
      <x:sheetName val="기계경비(시간당)"/>
      <x:sheetName val="램머"/>
      <x:sheetName val="b_balju_cho"/>
      <x:sheetName val="CAPVC"/>
      <x:sheetName val="단위수량"/>
      <x:sheetName val="하조서"/>
      <x:sheetName val="내역서 "/>
      <x:sheetName val="전체"/>
      <x:sheetName val="예적금"/>
      <x:sheetName val="JUCKEYK"/>
      <x:sheetName val="공문"/>
      <x:sheetName val="갑지"/>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Sheet3"/>
      <x:sheetName val="96보완계획7.12"/>
      <x:sheetName val="을지"/>
      <x:sheetName val="6.사업손익"/>
      <x:sheetName val="부대단위수량"/>
      <x:sheetName val="지급자재"/>
      <x:sheetName val="자탐_유도등"/>
      <x:sheetName val="전체내역서"/>
      <x:sheetName val="데이타"/>
      <x:sheetName val="준검 내역서"/>
      <x:sheetName val="Sheet5"/>
      <x:sheetName val="교각1"/>
      <x:sheetName val="BOQ건축"/>
      <x:sheetName val="Tender Summary"/>
      <x:sheetName val="2000년 공정표"/>
      <x:sheetName val="입찰보고"/>
      <x:sheetName val="토사(PE)"/>
      <x:sheetName val="H-pile(298x299)"/>
      <x:sheetName val="H-pile(250x250)"/>
      <x:sheetName val="사급자재"/>
      <x:sheetName val="공종"/>
      <x:sheetName val="Assumption"/>
      <x:sheetName val="기초(1)"/>
      <x:sheetName val="공종구간"/>
      <x:sheetName val="수량산출서"/>
      <x:sheetName val="노임이"/>
      <x:sheetName val="일위대가표"/>
      <x:sheetName val="계약ITEM"/>
      <x:sheetName val="집계표"/>
      <x:sheetName val="참고 1"/>
      <x:sheetName val="견적"/>
      <x:sheetName val="CABLE"/>
      <x:sheetName val="좌측"/>
      <x:sheetName val="COPING"/>
      <x:sheetName val="자료"/>
      <x:sheetName val="ITB COST"/>
      <x:sheetName val="판"/>
      <x:sheetName val="자재목록"/>
      <x:sheetName val="입력"/>
      <x:sheetName val="수량산출서 갑지"/>
      <x:sheetName val="설계명세서"/>
      <x:sheetName val="Internal"/>
      <x:sheetName val="가설식당"/>
      <x:sheetName val="참조"/>
      <x:sheetName val="조건표"/>
      <x:sheetName val="SG"/>
      <x:sheetName val="GAEYO"/>
      <x:sheetName val="1차설계변경내역"/>
      <x:sheetName val="ATM기초철가"/>
      <x:sheetName val="물량표S"/>
      <x:sheetName val="건축내역"/>
      <x:sheetName val="기본"/>
      <x:sheetName val="하수실행"/>
      <x:sheetName val="NYS"/>
      <x:sheetName val="식재인부"/>
      <x:sheetName val="VENDOR LIST"/>
      <x:sheetName val="COA-17"/>
      <x:sheetName val="C-18"/>
      <x:sheetName val="단가산출2"/>
      <x:sheetName val="간접비내역-1"/>
      <x:sheetName val="작성기준"/>
      <x:sheetName val="EACT10"/>
      <x:sheetName val="포장공"/>
      <x:sheetName val="암거"/>
      <x:sheetName val="부대비율"/>
      <x:sheetName val="공사비예산서(토목분)"/>
      <x:sheetName val="기계경비목록"/>
      <x:sheetName val="지수"/>
      <x:sheetName val="현장관리비"/>
      <x:sheetName val="000000"/>
      <x:sheetName val="기성내역서표지"/>
      <x:sheetName val="자재단가비교표"/>
      <x:sheetName val="FORM_0"/>
      <x:sheetName val="물량산출근거"/>
      <x:sheetName val="외주"/>
      <x:sheetName val="PSM16"/>
      <x:sheetName val="자재단가표"/>
      <x:sheetName val="배수내역 (2)"/>
      <x:sheetName val="흥양2교토공집계표"/>
      <x:sheetName val="아산경희980422"/>
      <x:sheetName val="신천3호용수로"/>
      <x:sheetName val="1.2.1 마루높이결정"/>
      <x:sheetName val="각종양식"/>
      <x:sheetName val="2.대외공문"/>
      <x:sheetName val="적용기준"/>
      <x:sheetName val="평가데이터"/>
      <x:sheetName val="MAIN_TABLE"/>
      <x:sheetName val="보온내역서"/>
      <x:sheetName val="삼성전기"/>
      <x:sheetName val="Sheet1 (2)"/>
      <x:sheetName val="c_balju"/>
      <x:sheetName val="사각맨홀"/>
      <x:sheetName val="design criteria"/>
      <x:sheetName val="실행비교"/>
      <x:sheetName val="가공비"/>
      <x:sheetName val="요율"/>
      <x:sheetName val="흄관기초"/>
      <x:sheetName val="전력"/>
      <x:sheetName val="품셈총괄표"/>
      <x:sheetName val="수량BOQ"/>
      <x:sheetName val="표지"/>
      <x:sheetName val="공사현황"/>
      <x:sheetName val="기초입력 DATA"/>
      <x:sheetName val="공작물조직표(용배수)"/>
      <x:sheetName val="초기화면"/>
      <x:sheetName val="BETON"/>
      <x:sheetName val="실행내역(현대)"/>
      <x:sheetName val="대평2공구"/>
      <x:sheetName val="인건비"/>
      <x:sheetName val="gvl"/>
      <x:sheetName val="작성"/>
      <x:sheetName val="분전함신설"/>
      <x:sheetName val="접지1종"/>
      <x:sheetName val="조도계산서 (도서)"/>
      <x:sheetName val="부하LOAD"/>
      <x:sheetName val="PBS"/>
      <x:sheetName val="TOEC"/>
      <x:sheetName val="취수탑"/>
      <x:sheetName val="NEWDRAW"/>
      <x:sheetName val="INPUT(덕도방향-시점)"/>
      <x:sheetName val="97 사업추정(WEKI)"/>
      <x:sheetName val="NM2"/>
      <x:sheetName val="NW1"/>
      <x:sheetName val="NW2"/>
      <x:sheetName val="PW3"/>
      <x:sheetName val="PW4"/>
      <x:sheetName val="SC1"/>
      <x:sheetName val="DNW"/>
      <x:sheetName val="N+"/>
      <x:sheetName val="NE"/>
      <x:sheetName val="PE"/>
      <x:sheetName val="PM"/>
      <x:sheetName val="TR"/>
      <x:sheetName val="터널조도"/>
      <x:sheetName val="금액내역서"/>
      <x:sheetName val="전기일위목록"/>
      <x:sheetName val="토공(우물통,기타) "/>
      <x:sheetName val="진주방향"/>
      <x:sheetName val="단가 및 재료비"/>
      <x:sheetName val="DAN"/>
      <x:sheetName val="ITEM"/>
      <x:sheetName val="삭제금지단가"/>
      <x:sheetName val="프랜트면허"/>
      <x:sheetName val="실행내역"/>
      <x:sheetName val="PAINT"/>
      <x:sheetName val="SUMMARY"/>
      <x:sheetName val="Front"/>
      <x:sheetName val="토공사"/>
      <x:sheetName val="EQUIPMENT -2"/>
      <x:sheetName val="8.PILE  (돌출)"/>
      <x:sheetName val="data2"/>
      <x:sheetName val="1.수인터널"/>
      <x:sheetName val="효성CB 1P기초"/>
      <x:sheetName val="MOTOR"/>
      <x:sheetName val="공량산출서"/>
      <x:sheetName val="내역서(기성청구)"/>
      <x:sheetName val="간지"/>
      <x:sheetName val="포장복구집계"/>
      <x:sheetName val="base"/>
      <x:sheetName val="빙설"/>
      <x:sheetName val="첨부1-1"/>
      <x:sheetName val="6호기"/>
      <x:sheetName val="중갑지"/>
      <x:sheetName val="마산방향철근집계"/>
      <x:sheetName val="마산방향"/>
      <x:sheetName val="건축집계표"/>
      <x:sheetName val="성남여성복지내역"/>
      <x:sheetName val="품목"/>
      <x:sheetName val="일위대가집계"/>
      <x:sheetName val="원가계산서"/>
      <x:sheetName val="지하1층"/>
      <x:sheetName val="저압_허용전류요약"/>
      <x:sheetName val="숫자변환"/>
      <x:sheetName val="CABLE_DATA "/>
      <x:sheetName val="전등"/>
      <x:sheetName val="방송일위대가"/>
      <x:sheetName val="단가비교표_공통1"/>
      <x:sheetName val="감시제어"/>
      <x:sheetName val="목차임시"/>
      <x:sheetName val="견적대비"/>
      <x:sheetName val="Macro(차단기)"/>
      <x:sheetName val="LV data"/>
      <x:sheetName val="수량집계 (2)"/>
      <x:sheetName val="내역변"/>
      <x:sheetName val="외자배분"/>
      <x:sheetName val="외자내역"/>
      <x:sheetName val="P4-C"/>
      <x:sheetName val="PD-5(직선)"/>
      <x:sheetName val="99노임기준"/>
      <x:sheetName val="계약내력"/>
      <x:sheetName val="ES조서출력하기"/>
      <x:sheetName val="NEYOK"/>
      <x:sheetName val="개방1"/>
      <x:sheetName val="순공사비"/>
      <x:sheetName val="1월"/>
      <x:sheetName val="3희질산"/>
      <x:sheetName val="가시설단위수량"/>
      <x:sheetName val="SORCE1"/>
      <x:sheetName val="VV보온LINK"/>
      <x:sheetName val="FIT보온LINK"/>
      <x:sheetName val="예산M11A"/>
      <x:sheetName val="배관내역"/>
      <x:sheetName val="노임단가"/>
      <x:sheetName val="내역서(음성금왕)"/>
      <x:sheetName val="가설공사"/>
      <x:sheetName val="11.우각부 보강"/>
      <x:sheetName val="공정코드"/>
      <x:sheetName val="설계"/>
      <x:sheetName val="단위가격"/>
      <x:sheetName val="업체별기성내역"/>
      <x:sheetName val="DATA-2 장비LIST"/>
      <x:sheetName val="전기자료"/>
      <x:sheetName val="계산서(곡선부)"/>
      <x:sheetName val="-치수표(곡선부)"/>
      <x:sheetName val="슬래브1"/>
      <x:sheetName val="일위대가(계측기설치)"/>
      <x:sheetName val="2공구산출내역"/>
      <x:sheetName val="F5"/>
      <x:sheetName val="환율"/>
      <x:sheetName val="BUTT"/>
      <x:sheetName val="DIAPH"/>
      <x:sheetName val="ellansi"/>
      <x:sheetName val="ellks"/>
      <x:sheetName val="fitting"/>
      <x:sheetName val="flgansi"/>
      <x:sheetName val="flgks"/>
      <x:sheetName val="gasket"/>
      <x:sheetName val="pipeansi"/>
      <x:sheetName val="pipeks"/>
      <x:sheetName val="redansi"/>
      <x:sheetName val="redks"/>
      <x:sheetName val="RUBBER"/>
      <x:sheetName val="teeansi"/>
      <x:sheetName val="teeks "/>
      <x:sheetName val="FOB발"/>
      <x:sheetName val="적용단가"/>
      <x:sheetName val="연면적대비(12-7)"/>
      <x:sheetName val="목차"/>
      <x:sheetName val="퇴비산출근거"/>
      <x:sheetName val="참조(X)"/>
      <x:sheetName val="중동공구"/>
      <x:sheetName val="DDC-6~10"/>
      <x:sheetName val="정읍농소"/>
      <x:sheetName val="COST"/>
      <x:sheetName val="공종코드"/>
      <x:sheetName val="5.수량집계"/>
      <x:sheetName val="3.일위대가표"/>
      <x:sheetName val="언어보정"/>
      <x:sheetName val="품질보정"/>
      <x:sheetName val="PARAMETER"/>
      <x:sheetName val="원가계산"/>
      <x:sheetName val="Baby일위대가"/>
      <x:sheetName val="평3"/>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Set>
  </x:externalBook>
</x:externalLink>
</file>

<file path=xl/externalLinks/externalLink81.xml><?xml version="1.0" encoding="utf-8"?>
<x:externalLink xmlns:r="http://schemas.openxmlformats.org/officeDocument/2006/relationships" xmlns:c="http://schemas.openxmlformats.org/drawingml/2006/chart" xmlns:x="http://schemas.openxmlformats.org/spreadsheetml/2006/main">
  <x:externalBook r:id="rId1">
    <x:sheetNames>
      <x:sheetName val="Sheet2"/>
      <x:sheetName val="소비자가"/>
      <x:sheetName val="일위대가"/>
      <x:sheetName val="공사원가계산서"/>
      <x:sheetName val="I一般比"/>
      <x:sheetName val="내역서"/>
      <x:sheetName val="노임단가"/>
      <x:sheetName val="전기일위대가"/>
      <x:sheetName val="wall"/>
      <x:sheetName val="단"/>
      <x:sheetName val="DATA"/>
      <x:sheetName val="VENT"/>
      <x:sheetName val="직노"/>
      <x:sheetName val="일위"/>
      <x:sheetName val="현황CODE"/>
      <x:sheetName val="손익현황"/>
      <x:sheetName val="공통가설"/>
      <x:sheetName val="경율산정.XLS"/>
      <x:sheetName val="Sheet1"/>
      <x:sheetName val="다원(ZENECA)"/>
      <x:sheetName val="J直材4"/>
      <x:sheetName val="목차"/>
      <x:sheetName val="신우"/>
      <x:sheetName val="제-노임"/>
      <x:sheetName val="설직재-1"/>
      <x:sheetName val="제직재"/>
      <x:sheetName val="EKOG10건축"/>
      <x:sheetName val="1.우편집중내역서"/>
      <x:sheetName val="갑지(추정)"/>
      <x:sheetName val="을"/>
      <x:sheetName val="danga"/>
      <x:sheetName val="ilch"/>
      <x:sheetName val="제품"/>
      <x:sheetName val="N賃率-職"/>
      <x:sheetName val="20관리비율"/>
      <x:sheetName val="공사현황"/>
      <x:sheetName val="7단가"/>
      <x:sheetName val="원본(갑지)"/>
      <x:sheetName val="말뚝지지력산정"/>
      <x:sheetName val="실행내역"/>
      <x:sheetName val="수량산출"/>
      <x:sheetName val="경산"/>
      <x:sheetName val="Sheet9"/>
      <x:sheetName val="h-013211-2"/>
      <x:sheetName val="부하(성남)"/>
      <x:sheetName val="데이타"/>
      <x:sheetName val="기본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0"/>
    </x:sheetDataSet>
  </x:externalBook>
</x:externalLink>
</file>

<file path=xl/externalLinks/externalLink82.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전기일위대가"/>
      <x:sheetName val="일위"/>
      <x:sheetName val="제-노임"/>
      <x:sheetName val="설직재-1"/>
      <x:sheetName val="제직재"/>
      <x:sheetName val="20관리비율"/>
      <x:sheetName val="소비자가"/>
      <x:sheetName val="일위대가"/>
      <x:sheetName val="Sheet2"/>
      <x:sheetName val="내역서"/>
      <x:sheetName val="도"/>
      <x:sheetName val="POL6차-PIPING"/>
      <x:sheetName val="건축내역"/>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83.xml><?xml version="1.0" encoding="utf-8"?>
<x:externalLink xmlns:r="http://schemas.openxmlformats.org/officeDocument/2006/relationships" xmlns:c="http://schemas.openxmlformats.org/drawingml/2006/chart" xmlns:x="http://schemas.openxmlformats.org/spreadsheetml/2006/main">
  <x:externalBook r:id="rId1">
    <x:sheetNames>
      <x:sheetName val="工완성공사율"/>
      <x:sheetName val="工관리비율"/>
      <x:sheetName val="工총괄"/>
      <x:sheetName val="工총괄 (2)"/>
      <x:sheetName val="공-직集"/>
      <x:sheetName val="공-직비"/>
      <x:sheetName val="공-물량"/>
      <x:sheetName val="일위"/>
      <x:sheetName val="공-간노"/>
      <x:sheetName val="工경비"/>
      <x:sheetName val="工간노율"/>
      <x:sheetName val="工경비율"/>
      <x:sheetName val="工산재율"/>
      <x:sheetName val="工안전관리율"/>
      <x:sheetName val="J直材4"/>
      <x:sheetName val="DATE"/>
      <x:sheetName val="I一般比"/>
      <x:sheetName val="N賃率-職"/>
      <x:sheetName val="설직재-1"/>
      <x:sheetName val="(A)내역서"/>
      <x:sheetName val="건축내역"/>
      <x:sheetName val="직재"/>
      <x:sheetName val="부산4"/>
      <x:sheetName val="일위대가"/>
      <x:sheetName val="전기일위대가"/>
      <x:sheetName val="제-노임"/>
      <x:sheetName val="제직재"/>
    </x:sheet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Set>
  </x:externalBook>
</x:externalLink>
</file>

<file path=xl/externalLinks/externalLink8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工관리비율"/>
      <x:sheetName val="工완성공사율"/>
      <x:sheetName val="I一般比"/>
      <x:sheetName val="감액총괄표"/>
      <x:sheetName val="Sheet1"/>
      <x:sheetName val="J直材4"/>
      <x:sheetName val="단"/>
      <x:sheetName val="N賃率-職"/>
      <x:sheetName val="총괄표"/>
      <x:sheetName val="전기일위대가"/>
      <x:sheetName val="일위대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85.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직노"/>
      <x:sheetName val="제직재"/>
      <x:sheetName val="설직재-1"/>
      <x:sheetName val="제-노임"/>
      <x:sheetName val="소비자가"/>
      <x:sheetName val="직재"/>
      <x:sheetName val="갑지"/>
      <x:sheetName val="집계표"/>
      <x:sheetName val="Sheet2"/>
      <x:sheetName val="DATE"/>
      <x:sheetName val="공사원가계산서"/>
      <x:sheetName val="J直材4"/>
      <x:sheetName val="ERL_TBL"/>
      <x:sheetName val="N賃率-職"/>
      <x:sheetName val="관급_File"/>
      <x:sheetName val="경산"/>
      <x:sheetName val="신우"/>
      <x:sheetName val="조경"/>
      <x:sheetName val="내역서"/>
      <x:sheetName val="수량산출"/>
      <x:sheetName val="단가"/>
      <x:sheetName val="I一般比"/>
      <x:sheetName val="내역"/>
      <x:sheetName val="danga"/>
      <x:sheetName val="ilch"/>
      <x:sheetName val="일위대가표"/>
      <x:sheetName val="(옹진군)"/>
      <x:sheetName val="Sheet1"/>
      <x:sheetName val="기본일위"/>
      <x:sheetName val="터파기및재료"/>
      <x:sheetName val="0002도공조명탑(knk)"/>
      <x:sheetName val="갑지(추정)"/>
      <x:sheetName val="Total"/>
      <x:sheetName val="工관리비율"/>
      <x:sheetName val="工완성공사율"/>
      <x:sheetName val="단"/>
      <x:sheetName val="98연계표"/>
      <x:sheetName val="노원열병합  건축공사기성내역서"/>
      <x:sheetName val="우각부보강"/>
      <x:sheetName val="1.우편집중내역서"/>
      <x:sheetName val="조명시설"/>
      <x:sheetName val="분전함신설"/>
      <x:sheetName val="접지1종"/>
      <x:sheetName val="원형맨홀수량"/>
      <x:sheetName val="소운반"/>
      <x:sheetName val="제출내역 (2)"/>
      <x:sheetName val="3. 규모산정(간이)"/>
      <x:sheetName val="일위대가목차"/>
      <x:sheetName val="N賃率_職"/>
      <x:sheetName val="노임"/>
      <x:sheetName val="#REF"/>
      <x:sheetName val="을-ATYPE"/>
      <x:sheetName val="제36-40호표"/>
      <x:sheetName val="총괄집계표"/>
      <x:sheetName val="CT "/>
      <x:sheetName val="공조기휀"/>
      <x:sheetName val="재료"/>
      <x:sheetName val="설치자재"/>
      <x:sheetName val="기본사항"/>
      <x:sheetName val="환산"/>
      <x:sheetName val="을지"/>
      <x:sheetName val="단위단가"/>
      <x:sheetName val="일위대가(4층원격)"/>
      <x:sheetName val="건축공사실행"/>
      <x:sheetName val=" 냉각수펌프"/>
      <x:sheetName val="건축원가"/>
      <x:sheetName val="민속촌메뉴"/>
      <x:sheetName val="H-PILE수량집계"/>
      <x:sheetName val="설계조건"/>
      <x:sheetName val="토적계산"/>
      <x:sheetName val="목차"/>
      <x:sheetName val="공조기(삭제)"/>
      <x:sheetName val="간재비_(2)"/>
      <x:sheetName val="소모품비_(2)"/>
      <x:sheetName val="경비_(2)"/>
      <x:sheetName val="경비배부액_(2)"/>
      <x:sheetName val="경비조정_(2)"/>
      <x:sheetName val="손익_(2)"/>
      <x:sheetName val="제조_(2)"/>
      <x:sheetName val="20완성공사율_(1)"/>
      <x:sheetName val="제품"/>
      <x:sheetName val="한계원가"/>
      <x:sheetName val="가설개략"/>
      <x:sheetName val="소일위대가코드표"/>
      <x:sheetName val="기기리스트"/>
      <x:sheetName val="단가목록"/>
      <x:sheetName val="98수문일위"/>
      <x:sheetName val="산출내역서집계표"/>
      <x:sheetName val="SLAB&quot;1&quot;"/>
      <x:sheetName val="제경집계"/>
      <x:sheetName val="C-노임단가"/>
      <x:sheetName val="가도공"/>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0"/>
      <x:sheetData sheetId="117" refreshError="0"/>
      <x:sheetData sheetId="118" refreshError="1"/>
      <x:sheetData sheetId="119" refreshError="0"/>
      <x:sheetData sheetId="120" refreshError="0"/>
      <x:sheetData sheetId="121" refreshError="0"/>
      <x:sheetData sheetId="122" refreshError="0"/>
      <x:sheetData sheetId="123" refreshError="0"/>
      <x:sheetData sheetId="124" refreshError="0"/>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0"/>
    </x:sheetDataSet>
  </x:externalBook>
</x:externalLink>
</file>

<file path=xl/externalLinks/externalLink86.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원가 (2)"/>
      <x:sheetName val="원가"/>
      <x:sheetName val="재집"/>
      <x:sheetName val="직재"/>
      <x:sheetName val="소요량"/>
      <x:sheetName val="간재"/>
      <x:sheetName val="용접재료"/>
      <x:sheetName val="간재비율"/>
      <x:sheetName val="작업설"/>
      <x:sheetName val="단가"/>
      <x:sheetName val="노집"/>
      <x:sheetName val="노무"/>
      <x:sheetName val="공수"/>
      <x:sheetName val="간노"/>
      <x:sheetName val="임금"/>
      <x:sheetName val="임율"/>
      <x:sheetName val="경비"/>
      <x:sheetName val="배부"/>
      <x:sheetName val="조정액"/>
      <x:sheetName val="일반"/>
      <x:sheetName val="일반관리비"/>
      <x:sheetName val="이윤"/>
      <x:sheetName val="이윤율"/>
      <x:sheetName val="손익"/>
      <x:sheetName val="제조"/>
      <x:sheetName val="기업"/>
      <x:sheetName val="운반비"/>
      <x:sheetName val="삭제소요량"/>
      <x:sheetName val="총괄"/>
      <x:sheetName val="일위대가"/>
      <x:sheetName val="I一般比"/>
      <x:sheetName val="노무비단가"/>
      <x:sheetName val="내역1"/>
      <x:sheetName val="20관리비율"/>
      <x:sheetName val="시설물일위"/>
      <x:sheetName val="경율산정.XLS"/>
      <x:sheetName val="#REF"/>
      <x:sheetName val="전선 및 전선관"/>
      <x:sheetName val="옥외 전력간선공사"/>
      <x:sheetName val="동원(3)"/>
      <x:sheetName val="화해(함평)"/>
      <x:sheetName val="화해(장성)"/>
      <x:sheetName val="내역서"/>
      <x:sheetName val="노임"/>
      <x:sheetName val="중기사용료"/>
      <x:sheetName val="노임단가"/>
      <x:sheetName val="인부임"/>
      <x:sheetName val="노무비"/>
      <x:sheetName val="N賃率_職"/>
      <x:sheetName val="중기일위대가"/>
      <x:sheetName val="토공"/>
      <x:sheetName val="공조기휀"/>
      <x:sheetName val="제작비추산총괄표"/>
      <x:sheetName val="내역"/>
      <x:sheetName val="b_balju_cho"/>
      <x:sheetName val="수량산출1"/>
      <x:sheetName val="자재단가표"/>
      <x:sheetName val="일위대가(가설)"/>
      <x:sheetName val="Baby일위대가"/>
      <x:sheetName val="Sheet1"/>
      <x:sheetName val="순공사비"/>
      <x:sheetName val="산경"/>
      <x:sheetName val="C-직노1"/>
      <x:sheetName val="일위대가목록"/>
      <x:sheetName val="집계"/>
      <x:sheetName val="전기공사일위대가"/>
      <x:sheetName val="단가조사"/>
      <x:sheetName val="수량산출"/>
      <x:sheetName val="새공통"/>
      <x:sheetName val="공사원가계산서"/>
      <x:sheetName val="KCS-CA"/>
      <x:sheetName val="재정비직인"/>
      <x:sheetName val="재정비내역"/>
      <x:sheetName val="지적고시내역"/>
      <x:sheetName val="직노"/>
      <x:sheetName val="을-ATYPE"/>
      <x:sheetName val="DATE"/>
      <x:sheetName val="조건표"/>
      <x:sheetName val="날개벽수량표"/>
      <x:sheetName val="원형맨홀수량"/>
      <x:sheetName val="다곡2교"/>
      <x:sheetName val="이토변실"/>
      <x:sheetName val="제36-40호표"/>
      <x:sheetName val="J直材4"/>
      <x:sheetName val="총괄집계표"/>
      <x:sheetName val="CT "/>
      <x:sheetName val="재료"/>
      <x:sheetName val="설치자재"/>
      <x:sheetName val="기본사항"/>
      <x:sheetName val="환산"/>
      <x:sheetName val="일위"/>
      <x:sheetName val="문산"/>
      <x:sheetName val="을지"/>
      <x:sheetName val="단"/>
      <x:sheetName val="Data"/>
      <x:sheetName val="총괄표"/>
      <x:sheetName val="총괄내역서"/>
      <x:sheetName val="증감대비"/>
      <x:sheetName val="샌딩 에폭시 도장"/>
      <x:sheetName val="일반문틀 설치"/>
      <x:sheetName val="유림골조"/>
      <x:sheetName val="지급자재"/>
      <x:sheetName val="기본일위"/>
      <x:sheetName val="교각1"/>
      <x:sheetName val="단위수량"/>
      <x:sheetName val="원가_(2)"/>
      <x:sheetName val="전선_및_전선관"/>
      <x:sheetName val="옥외_전력간선공사"/>
      <x:sheetName val="경율산정_XLS"/>
      <x:sheetName val="품셈"/>
      <x:sheetName val="CTEMCOST"/>
      <x:sheetName val="차액보증"/>
      <x:sheetName val="인사자료총집계"/>
      <x:sheetName val="2.수량조서(발주용)"/>
      <x:sheetName val="업체명"/>
      <x:sheetName val="관리"/>
      <x:sheetName val="포장공"/>
      <x:sheetName val="배수공"/>
      <x:sheetName val="WATER"/>
      <x:sheetName val="차도부연장현황"/>
      <x:sheetName val="Galaxy 소비자가격표"/>
      <x:sheetName val="목록"/>
      <x:sheetName val="70%"/>
      <x:sheetName val="96노임기준"/>
      <x:sheetName val="6PILE  (돌출)"/>
      <x:sheetName val="공종별수량집계"/>
      <x:sheetName val="담장산출"/>
      <x:sheetName val="견적"/>
      <x:sheetName val="P&amp;L(Ahn)"/>
      <x:sheetName val="약전설비"/>
      <x:sheetName val="퇴직영수증"/>
      <x:sheetName val="절감효과"/>
      <x:sheetName val="설계예시"/>
      <x:sheetName val="간접비총괄 (2)"/>
      <x:sheetName val="구조물공"/>
      <x:sheetName val="부대공"/>
      <x:sheetName val="중기사용료산출근거"/>
      <x:sheetName val="단가 및 재료비"/>
      <x:sheetName val="소비자가"/>
      <x:sheetName val="설직재-1"/>
      <x:sheetName val="원가계산서"/>
      <x:sheetName val="일위목록"/>
      <x:sheetName val="적현로"/>
      <x:sheetName val="아파트"/>
      <x:sheetName val="EQT-ESTN"/>
      <x:sheetName val="1차설계변경내역"/>
      <x:sheetName val="D-경비1"/>
      <x:sheetName val="건축내역"/>
      <x:sheetName val="B1(반포1차)"/>
      <x:sheetName val="기술부 VENDOR LIST"/>
      <x:sheetName val="8.수량산출서"/>
      <x:sheetName val="9.단가조사서"/>
      <x:sheetName val="6.일위목록"/>
      <x:sheetName val="일위대가표(유단가)"/>
      <x:sheetName val="5사남"/>
      <x:sheetName val="COST"/>
      <x:sheetName val="가설대가"/>
      <x:sheetName val="토공대가"/>
      <x:sheetName val="구조대가"/>
      <x:sheetName val="포설대가1"/>
      <x:sheetName val="부대대가"/>
      <x:sheetName val="공정집계_국별"/>
      <x:sheetName val="Sheet3"/>
      <x:sheetName val="대구-교대(A1)"/>
      <x:sheetName val="단가산출"/>
      <x:sheetName val="전기"/>
      <x:sheetName val="요율"/>
      <x:sheetName val="하도관리"/>
      <x:sheetName val="확약서"/>
      <x:sheetName val="000000"/>
      <x:sheetName val="Sheet9"/>
      <x:sheetName val="Sheet4"/>
      <x:sheetName val="dt0301"/>
      <x:sheetName val="dtt0301"/>
      <x:sheetName val="을_ATYPE"/>
      <x:sheetName val="(변경계약)총괄내역"/>
      <x:sheetName val="기본단가표"/>
      <x:sheetName val="지수"/>
      <x:sheetName val="갑지(추정)"/>
      <x:sheetName val="Sheet5"/>
      <x:sheetName val="MOTOR"/>
      <x:sheetName val="4. 자재단가비교표"/>
      <x:sheetName val="4. 일위대가"/>
      <x:sheetName val="일위대가(출입)"/>
      <x:sheetName val="(A)내역서"/>
      <x:sheetName val="guard(mac)"/>
      <x:sheetName val="조명시설"/>
      <x:sheetName val="설계명세서"/>
      <x:sheetName val="내역단위"/>
      <x:sheetName val="woo(mac)"/>
      <x:sheetName val="Sheet13"/>
      <x:sheetName val="건축-물가변동"/>
      <x:sheetName val="단위단가"/>
      <x:sheetName val="견적서"/>
      <x:sheetName val="합천내역"/>
      <x:sheetName val="공통가설"/>
      <x:sheetName val="인건비"/>
      <x:sheetName val="정부노임단가"/>
      <x:sheetName val="아파트_9"/>
      <x:sheetName val="품셈TABLE"/>
      <x:sheetName val="노임단가(일반)"/>
      <x:sheetName val="전기일위대가"/>
      <x:sheetName val="FACTOR"/>
      <x:sheetName val="소화설비"/>
      <x:sheetName val="내역서(실)"/>
      <x:sheetName val="대목"/>
      <x:sheetName val="대전-교대(A1-A2)"/>
      <x:sheetName val="시행후면적"/>
      <x:sheetName val="기존단가 (2)"/>
      <x:sheetName val="자료입력"/>
      <x:sheetName val="예산명세서"/>
      <x:sheetName val="경산"/>
      <x:sheetName val="변압기 및 발전기 용량"/>
      <x:sheetName val="MOKDONG(1)"/>
      <x:sheetName val="준검 내역서"/>
      <x:sheetName val="일위대가표"/>
      <x:sheetName val="工관리비율"/>
      <x:sheetName val="工완성공사율"/>
      <x:sheetName val="1차 내역서"/>
      <x:sheetName val="구리토평1전기"/>
      <x:sheetName val="적용단위길이"/>
      <x:sheetName val="피벗테이블데이터분석"/>
      <x:sheetName val="특수기호강도거푸집"/>
      <x:sheetName val="종배수관면벽신"/>
      <x:sheetName val="종배수관(신)"/>
      <x:sheetName val="해창정"/>
      <x:sheetName val="기계설비"/>
      <x:sheetName val="설계내역서"/>
      <x:sheetName val="공사개요"/>
      <x:sheetName val="Total"/>
      <x:sheetName val="시설물기초"/>
      <x:sheetName val="단1"/>
      <x:sheetName val="실행대비"/>
      <x:sheetName val="노임이"/>
      <x:sheetName val="6호기"/>
      <x:sheetName val="갑지"/>
      <x:sheetName val="방식총괄"/>
      <x:sheetName val="단가목록"/>
      <x:sheetName val="sw1"/>
      <x:sheetName val="건축공사실행"/>
      <x:sheetName val="마포토정"/>
      <x:sheetName val="10월"/>
      <x:sheetName val="신천3호용수로"/>
      <x:sheetName val="2공구산출내역"/>
      <x:sheetName val="식재일위대가"/>
      <x:sheetName val="펀칭"/>
      <x:sheetName val="물량"/>
      <x:sheetName val="시공변경 설명서"/>
      <x:sheetName val="공사비증감내역"/>
      <x:sheetName val="변경조서"/>
      <x:sheetName val="362품셈"/>
      <x:sheetName val="8.PILE  (돌출)"/>
      <x:sheetName val="입찰안"/>
      <x:sheetName val="전국현황"/>
      <x:sheetName val="부대내역"/>
      <x:sheetName val="내역서(기성청구)"/>
      <x:sheetName val="원형1호맨홀토공수량"/>
      <x:sheetName val="아스콘포장 (5t)"/>
      <x:sheetName val="원가_(2)1"/>
      <x:sheetName val="전선_및_전선관1"/>
      <x:sheetName val="자재집계"/>
      <x:sheetName val="횡배수관집현황(2공구)"/>
      <x:sheetName val="패널"/>
      <x:sheetName val="평균높이산출근거"/>
      <x:sheetName val="횡배수관위치조서"/>
      <x:sheetName val="공예을"/>
      <x:sheetName val="POL6차-PIPING"/>
      <x:sheetName val="실행내역"/>
      <x:sheetName val="9GNG운반"/>
      <x:sheetName val="수공기"/>
      <x:sheetName val="중기"/>
      <x:sheetName val="CAUDIT"/>
      <x:sheetName val="토적계산"/>
      <x:sheetName val="목차"/>
      <x:sheetName val="수지예산"/>
      <x:sheetName val="전선"/>
      <x:sheetName val="CABLE"/>
      <x:sheetName val="경율산정"/>
      <x:sheetName val="사용성검토"/>
      <x:sheetName val="기자재비"/>
      <x:sheetName val="방지책개소별명세"/>
      <x:sheetName val="을"/>
      <x:sheetName val="금융비용"/>
      <x:sheetName val="인건-측정"/>
      <x:sheetName val="내역을"/>
      <x:sheetName val="건축"/>
      <x:sheetName val="기초단가"/>
      <x:sheetName val="기계실"/>
      <x:sheetName val="ERL_TBL"/>
      <x:sheetName val="EXPENSE"/>
      <x:sheetName val="asd"/>
      <x:sheetName val="Sheet2"/>
      <x:sheetName val="건축원가"/>
      <x:sheetName val="COVER"/>
      <x:sheetName val="내역서2안"/>
      <x:sheetName val="b_sul"/>
      <x:sheetName val="전체"/>
      <x:sheetName val="기기리스트"/>
      <x:sheetName val="단면치수"/>
      <x:sheetName val="실행철강하도"/>
      <x:sheetName val="계수원본(99.2.28)"/>
      <x:sheetName val="설계서(1)"/>
      <x:sheetName val="Macro1"/>
      <x:sheetName val="Macro3"/>
      <x:sheetName val="Macro2"/>
      <x:sheetName val="암거단위"/>
      <x:sheetName val="7.수지"/>
      <x:sheetName val="간접비총괄_(2)"/>
      <x:sheetName val="2_수량조서(발주용)"/>
      <x:sheetName val="옥외_전력간선공사1"/>
      <x:sheetName val="경율산정_XLS1"/>
      <x:sheetName val="CT_"/>
      <x:sheetName val="샌딩_에폭시_도장"/>
      <x:sheetName val="일반문틀_설치"/>
      <x:sheetName val="1차_내역서"/>
      <x:sheetName val="Galaxy_소비자가격표"/>
      <x:sheetName val="6PILE__(돌출)"/>
      <x:sheetName val="기술부_VENDOR_LIST"/>
      <x:sheetName val="단가_및_재료비"/>
      <x:sheetName val="8_수량산출서"/>
      <x:sheetName val="9_단가조사서"/>
      <x:sheetName val="6_일위목록"/>
      <x:sheetName val="기존단가_(2)"/>
      <x:sheetName val="제품별구성표"/>
      <x:sheetName val="48평단가"/>
      <x:sheetName val="57단가"/>
      <x:sheetName val="54평단가"/>
      <x:sheetName val="66평단가"/>
      <x:sheetName val="61단가"/>
      <x:sheetName val="89평단가"/>
      <x:sheetName val="84평단가"/>
      <x:sheetName val="골조시행"/>
      <x:sheetName val="대창(장성)"/>
      <x:sheetName val="대창(함평)-창열"/>
      <x:sheetName val="3"/>
      <x:sheetName val="부하계산서"/>
      <x:sheetName val="도로단위당"/>
      <x:sheetName val="DATA1"/>
      <x:sheetName val="환경기계공정표 (3)"/>
      <x:sheetName val="combi(wall)"/>
      <x:sheetName val="설계내역(2001)"/>
      <x:sheetName val="4)유동표"/>
      <x:sheetName val="ABUT수량-A1"/>
      <x:sheetName val="광양방향"/>
      <x:sheetName val="BOX전기내역"/>
      <x:sheetName val="물가자료"/>
      <x:sheetName val="보증금(전신전화가입권)"/>
      <x:sheetName val="98년BS"/>
      <x:sheetName val="잉여금"/>
      <x:sheetName val="Sheet1 (2)"/>
      <x:sheetName val="BEND LOSS"/>
      <x:sheetName val="설계서"/>
      <x:sheetName val="아파트건축"/>
      <x:sheetName val="별첨1-4"/>
      <x:sheetName val="기별"/>
      <x:sheetName val="단가명령서"/>
      <x:sheetName val="estimate(TOTAL) (2)"/>
      <x:sheetName val="estimate"/>
      <x:sheetName val="자재단가"/>
      <x:sheetName val="급여대장출력"/>
      <x:sheetName val="인원계획-미화"/>
      <x:sheetName val="부대시설"/>
      <x:sheetName val="공문"/>
      <x:sheetName val="원가계산 (2)"/>
      <x:sheetName val="하수급견적대비"/>
      <x:sheetName val="계수원본(99_2_28)"/>
      <x:sheetName val="Tool"/>
      <x:sheetName val="PAC"/>
      <x:sheetName val="국소별수량산출"/>
      <x:sheetName val="노임변동률"/>
      <x:sheetName val="OPGW기별"/>
      <x:sheetName val="지시서"/>
      <x:sheetName val="이천변압기운반비"/>
      <x:sheetName val="BOX-1510"/>
      <x:sheetName val="상행-교대(A1-A2)"/>
      <x:sheetName val="날개벽"/>
      <x:sheetName val="대로근거"/>
      <x:sheetName val="계림(함평)"/>
      <x:sheetName val="계림(장성)"/>
      <x:sheetName val="노원열병합  건축공사기성내역서"/>
      <x:sheetName val="BOX(상시)"/>
      <x:sheetName val="(10) 단가산출결과"/>
      <x:sheetName val="집계표"/>
      <x:sheetName val="신우"/>
      <x:sheetName val="설계개요"/>
      <x:sheetName val="재료비"/>
      <x:sheetName val="danga"/>
      <x:sheetName val="ilch"/>
      <x:sheetName val="기둥(원형)"/>
      <x:sheetName val="암거공"/>
      <x:sheetName val="부대집계1"/>
      <x:sheetName val="가도단위"/>
      <x:sheetName val="3련 BOX"/>
      <x:sheetName val="PIPE(인수본)"/>
      <x:sheetName val="산출내역 (월기성)"/>
      <x:sheetName val="건축기성"/>
      <x:sheetName val="공량예산"/>
      <x:sheetName val="기준표"/>
      <x:sheetName val=" FURNACE현설"/>
      <x:sheetName val="명세서(을)"/>
      <x:sheetName val="I.설계조건"/>
      <x:sheetName val="J"/>
      <x:sheetName val="말뚝지지력산정"/>
      <x:sheetName val="종배수관"/>
      <x:sheetName val="단가표"/>
      <x:sheetName val="Y-WORK"/>
      <x:sheetName val="표준내역"/>
      <x:sheetName val="JUCK"/>
      <x:sheetName val="실행내역 "/>
      <x:sheetName val="경제성분석"/>
      <x:sheetName val="깨기"/>
      <x:sheetName val="예산내역서"/>
      <x:sheetName val="설계예산서"/>
      <x:sheetName val="제2~7호표"/>
      <x:sheetName val="C-노임단가"/>
      <x:sheetName val="Key Data"/>
      <x:sheetName val="45,46"/>
      <x:sheetName val="사업성분석"/>
      <x:sheetName val="백호우계수"/>
      <x:sheetName val="총괄갑 "/>
      <x:sheetName val="99년신청"/>
      <x:sheetName val="터파기및재료"/>
      <x:sheetName val="도근좌표"/>
      <x:sheetName val="대운산출"/>
      <x:sheetName val="모래기초"/>
      <x:sheetName val="산근"/>
      <x:sheetName val="결선list"/>
      <x:sheetName val="배전KT"/>
      <x:sheetName val="unit 4"/>
      <x:sheetName val="내역서1999.8최종"/>
      <x:sheetName val="철거산출근거"/>
      <x:sheetName val="1-최종안"/>
      <x:sheetName val="사업분석-분양가결정"/>
      <x:sheetName val="대차대조표"/>
      <x:sheetName val="본체"/>
      <x:sheetName val="REACTION(USE평시)"/>
      <x:sheetName val="설계조건"/>
      <x:sheetName val="REACTION(USD지진시)"/>
      <x:sheetName val="램머"/>
      <x:sheetName val="토목검측서"/>
      <x:sheetName val="백암비스타내역"/>
      <x:sheetName val="98수문일위"/>
      <x:sheetName val="절탄기단관교체공량"/>
      <x:sheetName val="이종재질교체공량"/>
      <x:sheetName val="Final SH Loose Tube 교체공량"/>
      <x:sheetName val="가로등기초"/>
      <x:sheetName val="sst,stl창호"/>
      <x:sheetName val="spec1"/>
      <x:sheetName val="마산월령동골조물량변경"/>
      <x:sheetName val="배관배선내역"/>
      <x:sheetName val="명단"/>
      <x:sheetName val="SANTOGO"/>
      <x:sheetName val="SANBAISU"/>
      <x:sheetName val="역T형"/>
      <x:sheetName val="청천내"/>
      <x:sheetName val="기계경비(시간당)"/>
      <x:sheetName val="A"/>
      <x:sheetName val="대비"/>
      <x:sheetName val="설계내역2"/>
      <x:sheetName val="돈암사업"/>
      <x:sheetName val="건축토목내역"/>
      <x:sheetName val="basic_info"/>
      <x:sheetName val="손익현황"/>
      <x:sheetName val="4__자재단가비교표"/>
      <x:sheetName val="4__일위대가"/>
      <x:sheetName val="준검_내역서"/>
      <x:sheetName val="직접경비"/>
      <x:sheetName val="3.건축(현장안)"/>
      <x:sheetName val="제출내역서"/>
      <x:sheetName val="내역서(실행)"/>
      <x:sheetName val="내역서 (원본)"/>
      <x:sheetName val="내역서(실행)3"/>
      <x:sheetName val="토공집계"/>
      <x:sheetName val="1.우편집중내역서"/>
      <x:sheetName val="3F"/>
      <x:sheetName val="포승(S+H)"/>
      <x:sheetName val="포승(SHEET)"/>
      <x:sheetName val="기성내역서"/>
      <x:sheetName val="변경내역서"/>
      <x:sheetName val="환율"/>
      <x:sheetName val="b_balju-단가단가단가"/>
      <x:sheetName val="II손익관리"/>
      <x:sheetName val="Macro(차단기)"/>
      <x:sheetName val="교대(A1-A2)"/>
      <x:sheetName val="5Strand-장기처짐PCI"/>
      <x:sheetName val="시설장비"/>
      <x:sheetName val="수량산출서"/>
      <x:sheetName val="1호철근량"/>
      <x:sheetName val="1. 설계조건 2.단면가정 3. 하중계산"/>
      <x:sheetName val="DATA 입력란"/>
      <x:sheetName val="동원인원"/>
      <x:sheetName val="자재단가비교표"/>
      <x:sheetName val="전기자료"/>
      <x:sheetName val="Sheet14"/>
      <x:sheetName val="Sheet10"/>
      <x:sheetName val="1호맨홀토공"/>
      <x:sheetName val="견적990322"/>
      <x:sheetName val="경계석수량집계"/>
      <x:sheetName val="BID"/>
      <x:sheetName val="상세내역서"/>
      <x:sheetName val="#2-3 일위대가"/>
      <x:sheetName val="#2-4 단가대비표"/>
      <x:sheetName val="산출근거"/>
      <x:sheetName val="가도공"/>
      <x:sheetName val="금액"/>
      <x:sheetName val="수량산출서(보강)"/>
      <x:sheetName val="중기솔뇨"/>
      <x:sheetName val="금액내역서"/>
      <x:sheetName val="개별직종노임단가(2002.5)"/>
      <x:sheetName val="도급내역(금차분)"/>
      <x:sheetName val="공비대비"/>
      <x:sheetName val="조도계산(1)"/>
      <x:sheetName val="투찰"/>
      <x:sheetName val="수로교총재료집계"/>
      <x:sheetName val="상부수량집계표"/>
      <x:sheetName val="단위량"/>
      <x:sheetName val="재료집계표2"/>
      <x:sheetName val="토적집계표"/>
      <x:sheetName val="메서,변+증"/>
      <x:sheetName val="205동"/>
      <x:sheetName val="기계공사"/>
      <x:sheetName val="SAMPLE"/>
      <x:sheetName val="토사(PE)"/>
      <x:sheetName val="시멘트 및 골재량산출"/>
      <x:sheetName val=""/>
      <x:sheetName val="업체코드"/>
      <x:sheetName val="YM-IL1"/>
      <x:sheetName val="비탈면보호공수량산출"/>
      <x:sheetName val="수목표준대가"/>
      <x:sheetName val="공조기(삭제)"/>
      <x:sheetName val="고등학교"/>
      <x:sheetName val="현장관리비"/>
      <x:sheetName val="투찰가"/>
      <x:sheetName val="몰운대초견적"/>
      <x:sheetName val="변압기_및_발전기_용량"/>
      <x:sheetName val="물량표"/>
      <x:sheetName val="내역서 업체견적단가"/>
      <x:sheetName val="건축일"/>
      <x:sheetName val="목표세부명세"/>
      <x:sheetName val="삭제금지단가"/>
      <x:sheetName val="포장총괄집계표"/>
      <x:sheetName val="Cost Reduction"/>
      <x:sheetName val="포장단가"/>
      <x:sheetName val="품명별원가"/>
      <x:sheetName val="충주"/>
      <x:sheetName val="공사내역서"/>
      <x:sheetName val="단가산출서"/>
      <x:sheetName val="O＆P"/>
      <x:sheetName val="조사표"/>
      <x:sheetName val="노임목록"/>
      <x:sheetName val="중기목록"/>
      <x:sheetName val="자재목록"/>
      <x:sheetName val="30신설일위대가"/>
      <x:sheetName val="DAN"/>
      <x:sheetName val="수량집계"/>
      <x:sheetName val="물가기준년"/>
      <x:sheetName val="장비기준"/>
      <x:sheetName val="REINF."/>
      <x:sheetName val="LOADS"/>
      <x:sheetName val="9811"/>
      <x:sheetName val="간지"/>
      <x:sheetName val="일위목록표"/>
      <x:sheetName val="    "/>
      <x:sheetName val="수량산출서_천안"/>
      <x:sheetName val="수량산출서_아산"/>
      <x:sheetName val="기계경비단가총괄표"/>
      <x:sheetName val="기계경비단가산출표"/>
      <x:sheetName val="기계경비손료 및 운전경비 산출"/>
      <x:sheetName val="기계경비 손료 및 운전경비 산출기준"/>
      <x:sheetName val="단가조사표"/>
      <x:sheetName val="노임단가표"/>
      <x:sheetName val="   "/>
      <x:sheetName val="계수"/>
      <x:sheetName val="용어"/>
      <x:sheetName val="관로수량산출집계"/>
      <x:sheetName val="한전수탁공사비내역서"/>
      <x:sheetName val="pldt"/>
      <x:sheetName val="표지"/>
      <x:sheetName val="설계서표지"/>
      <x:sheetName val="3. SW 총괄"/>
      <x:sheetName val="SW신규표지"/>
      <x:sheetName val="기반정보연계 FP산정"/>
      <x:sheetName val="기반정보 연계 소프트웨어개발비산출-간이법"/>
      <x:sheetName val="기반정보 연계 (참조)보정계수"/>
      <x:sheetName val="정보연계 FP산정"/>
      <x:sheetName val="정보연계 소프트웨어개발비산출-간이법"/>
      <x:sheetName val="정보연계 (참조)보정계수"/>
      <x:sheetName val="1.설계기준"/>
      <x:sheetName val="H-pile(298x299)"/>
      <x:sheetName val="H-pile(250x250)"/>
      <x:sheetName val="원가산출근거"/>
      <x:sheetName val="갑지1"/>
      <x:sheetName val="work"/>
      <x:sheetName val="3CHBDC"/>
      <x:sheetName val="배수관접합및부설  "/>
      <x:sheetName val="사업부배부A"/>
      <x:sheetName val="단가표 (2)"/>
      <x:sheetName val="단가입력창"/>
      <x:sheetName val="갑1"/>
      <x:sheetName val="원가_(2)2"/>
      <x:sheetName val="전선_및_전선관2"/>
      <x:sheetName val="옥외_전력간선공사2"/>
      <x:sheetName val="경율산정_XLS2"/>
      <x:sheetName val="2_수량조서(발주용)1"/>
      <x:sheetName val="CT_1"/>
      <x:sheetName val="간접비총괄_(2)1"/>
      <x:sheetName val="샌딩_에폭시_도장1"/>
      <x:sheetName val="일반문틀_설치1"/>
      <x:sheetName val="6PILE__(돌출)1"/>
      <x:sheetName val="Galaxy_소비자가격표1"/>
      <x:sheetName val="기술부_VENDOR_LIST1"/>
      <x:sheetName val="기존단가_(2)1"/>
      <x:sheetName val="1차_내역서1"/>
      <x:sheetName val="8_수량산출서1"/>
      <x:sheetName val="9_단가조사서1"/>
      <x:sheetName val="6_일위목록1"/>
      <x:sheetName val="단가_및_재료비1"/>
      <x:sheetName val="8_PILE__(돌출)"/>
      <x:sheetName val="estimate(TOTAL)_(2)"/>
      <x:sheetName val="7_수지"/>
      <x:sheetName val="시공변경_설명서"/>
      <x:sheetName val="아스콘포장_(5t)"/>
      <x:sheetName val="총괄갑_"/>
      <x:sheetName val="원가계산_(2)"/>
      <x:sheetName val="계수원본(99_2_28)1"/>
      <x:sheetName val="실행내역_"/>
      <x:sheetName val="내역서1999_8최종"/>
      <x:sheetName val="1__설계조건_2_단면가정_3__하중계산"/>
      <x:sheetName val="DATA_입력란"/>
      <x:sheetName val="unit_4"/>
      <x:sheetName val="Sheet1_(2)"/>
      <x:sheetName val="Key_Data"/>
      <x:sheetName val="C.배수관공"/>
      <x:sheetName val="정화조동내역"/>
      <x:sheetName val="LH3 동양시스템"/>
      <x:sheetName val="기준FACTOR"/>
      <x:sheetName val="공정량산출내역서 "/>
      <x:sheetName val="우각부보강"/>
      <x:sheetName val="안정검토"/>
      <x:sheetName val="7.PILE  (돌출)"/>
      <x:sheetName val="1.설계조건"/>
      <x:sheetName val="성서방향-교대(A2)"/>
      <x:sheetName val="INPUT"/>
      <x:sheetName val="RCF CLAIMED"/>
      <x:sheetName val="노임,기계단가"/>
      <x:sheetName val="대공종"/>
      <x:sheetName val="자재표"/>
      <x:sheetName val="물가"/>
      <x:sheetName val="6공구(당초)"/>
      <x:sheetName val="심사"/>
      <x:sheetName val="기계내역"/>
      <x:sheetName val="매출처비중(2)"/>
      <x:sheetName val=" 냉각수펌프"/>
      <x:sheetName val="덕전리"/>
      <x:sheetName val="집계표(육상)"/>
      <x:sheetName val="암거"/>
      <x:sheetName val="SULKEA"/>
      <x:sheetName val="코드"/>
      <x:sheetName val="조직"/>
      <x:sheetName val="빗물받이(910-510-410)"/>
      <x:sheetName val="Customer Databas"/>
      <x:sheetName val="내역5"/>
      <x:sheetName val="item"/>
      <x:sheetName val="B"/>
      <x:sheetName val="유림콘도"/>
      <x:sheetName val="Option"/>
      <x:sheetName val="공예율"/>
      <x:sheetName val="보조셀"/>
      <x:sheetName val="품셈표"/>
      <x:sheetName val="BM"/>
      <x:sheetName val="남양시작동010313100%"/>
      <x:sheetName val="물가변동대가세부내역서"/>
      <x:sheetName val="연결관암거"/>
      <x:sheetName val="일위대가목차"/>
      <x:sheetName val="정산"/>
      <x:sheetName val="적용기준표(98년상반기)"/>
      <x:sheetName val="조건"/>
      <x:sheetName val="예산"/>
      <x:sheetName val="설계서(8)"/>
      <x:sheetName val="대구은행"/>
      <x:sheetName val="2-1. 경관조명 내역총괄표"/>
      <x:sheetName val="샤워실위생"/>
      <x:sheetName val="단가산출1"/>
      <x:sheetName val="가시설수량"/>
      <x:sheetName val="주요기준"/>
      <x:sheetName val="S&amp;R"/>
      <x:sheetName val="賃料等一覧"/>
      <x:sheetName val="리츠"/>
      <x:sheetName val="9-1차이내역"/>
      <x:sheetName val="1st"/>
      <x:sheetName val="가로등내역서"/>
      <x:sheetName val="3.하중산정4.지지력"/>
      <x:sheetName val="용산1(해보)"/>
      <x:sheetName val="노임9월"/>
      <x:sheetName val="계약내역(갑지)"/>
      <x:sheetName val="실행내역서"/>
      <x:sheetName val="FAB별"/>
      <x:sheetName val="간접"/>
      <x:sheetName val="도수로(총)"/>
      <x:sheetName val="단가조사서"/>
      <x:sheetName val="당사수지비교표"/>
      <x:sheetName val="당사수지"/>
      <x:sheetName val="설치조서"/>
      <x:sheetName val="CON'C"/>
      <x:sheetName val="공사비산출서"/>
      <x:sheetName val="인천제철"/>
      <x:sheetName val="관리,공감"/>
      <x:sheetName val="개산공사비"/>
      <x:sheetName val="간접비"/>
      <x:sheetName val="확산동"/>
      <x:sheetName val="2005년6월김문환"/>
      <x:sheetName val="정산ISSUE(T)"/>
      <x:sheetName val="영동(D)"/>
      <x:sheetName val="토목주소"/>
      <x:sheetName val="배수내역"/>
      <x:sheetName val="제-노임"/>
      <x:sheetName val="제직재"/>
      <x:sheetName val="front"/>
      <x:sheetName val="횡배수관토공수량"/>
      <x:sheetName val="역T형옹벽(3.0)"/>
      <x:sheetName val="원가_(2)3"/>
      <x:sheetName val="전선_및_전선관3"/>
      <x:sheetName val="옥외_전력간선공사3"/>
      <x:sheetName val="경율산정_XLS3"/>
      <x:sheetName val="2_수량조서(발주용)2"/>
      <x:sheetName val="CT_2"/>
      <x:sheetName val="간접비총괄_(2)2"/>
      <x:sheetName val="샌딩_에폭시_도장2"/>
      <x:sheetName val="일반문틀_설치2"/>
      <x:sheetName val="6PILE__(돌출)2"/>
      <x:sheetName val="Galaxy_소비자가격표2"/>
      <x:sheetName val="기술부_VENDOR_LIST2"/>
      <x:sheetName val="기존단가_(2)2"/>
      <x:sheetName val="1차_내역서2"/>
      <x:sheetName val="8_수량산출서2"/>
      <x:sheetName val="9_단가조사서2"/>
      <x:sheetName val="6_일위목록2"/>
      <x:sheetName val="단가_및_재료비2"/>
      <x:sheetName val="4__자재단가비교표1"/>
      <x:sheetName val="4__일위대가1"/>
      <x:sheetName val="준검_내역서1"/>
      <x:sheetName val="변압기_및_발전기_용량1"/>
      <x:sheetName val="8_PILE__(돌출)1"/>
      <x:sheetName val="estimate(TOTAL)_(2)1"/>
      <x:sheetName val="7_수지1"/>
      <x:sheetName val="시공변경_설명서1"/>
      <x:sheetName val="아스콘포장_(5t)1"/>
      <x:sheetName val="총괄갑_1"/>
      <x:sheetName val="원가계산_(2)1"/>
      <x:sheetName val="계수원본(99_2_28)2"/>
      <x:sheetName val="실행내역_1"/>
      <x:sheetName val="Key_Data1"/>
      <x:sheetName val="unit_41"/>
      <x:sheetName val="Sheet1_(2)1"/>
      <x:sheetName val="3_건축(현장안)"/>
      <x:sheetName val="내역서_(원본)"/>
      <x:sheetName val="내역서1999_8최종1"/>
      <x:sheetName val="노원열병합__건축공사기성내역서"/>
      <x:sheetName val="BEND_LOSS"/>
      <x:sheetName val="(10)_단가산출결과"/>
      <x:sheetName val="산출내역_(월기성)"/>
      <x:sheetName val="_FURNACE현설"/>
      <x:sheetName val="환경기계공정표_(3)"/>
      <x:sheetName val="I_설계조건"/>
      <x:sheetName val="1_우편집중내역서"/>
      <x:sheetName val="3련_BOX"/>
      <x:sheetName val="1__설계조건_2_단면가정_3__하중계산1"/>
      <x:sheetName val="DATA_입력란1"/>
      <x:sheetName val="#2-3_일위대가"/>
      <x:sheetName val="#2-4_단가대비표"/>
      <x:sheetName val="내역서_업체견적단가"/>
      <x:sheetName val="REINF_"/>
      <x:sheetName val="Final_SH_Loose_Tube_교체공량"/>
      <x:sheetName val="배수관접합및부설__"/>
      <x:sheetName val="개별직종노임단가(2002_5)"/>
      <x:sheetName val="Customer_Databas"/>
      <x:sheetName val="시멘트_및_골재량산출"/>
      <x:sheetName val="단가표_(2)"/>
      <x:sheetName val="1_설계조건"/>
      <x:sheetName val="1_설계기준"/>
      <x:sheetName val="____"/>
      <x:sheetName val="기계경비손료_및_운전경비_산출"/>
      <x:sheetName val="기계경비_손료_및_운전경비_산출기준"/>
      <x:sheetName val="___"/>
      <x:sheetName val="2-1__경관조명_내역총괄표"/>
      <x:sheetName val="RCF_CLAIMED"/>
      <x:sheetName val="2004일위대가"/>
      <x:sheetName val="연장및면적(좌측)"/>
      <x:sheetName val="판가반영"/>
      <x:sheetName val="6F8"/>
      <x:sheetName val="맨홀"/>
      <x:sheetName val="국영"/>
      <x:sheetName val="연습"/>
      <x:sheetName val="프랜트면허"/>
      <x:sheetName val="배수공집계표"/>
      <x:sheetName val="예정공정표"/>
      <x:sheetName val="산출"/>
      <x:sheetName val="철거공-조경"/>
      <x:sheetName val="회로내역(승인)"/>
      <x:sheetName val="기반정보 연계 소프트웨어개발비산출-간_x0000__x00"/>
      <x:sheetName val="30신설일위_x0000__x0000_"/>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0"/>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0"/>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0"/>
      <x:sheetData sheetId="309" refreshError="0"/>
      <x:sheetData sheetId="310" refreshError="0"/>
      <x:sheetData sheetId="311" refreshError="0"/>
      <x:sheetData sheetId="312" refreshError="0"/>
      <x:sheetData sheetId="313" refreshError="0"/>
      <x:sheetData sheetId="314" refreshError="0"/>
      <x:sheetData sheetId="315" refreshError="0"/>
      <x:sheetData sheetId="316" refreshError="0"/>
      <x:sheetData sheetId="317" refreshError="0"/>
      <x:sheetData sheetId="318" refreshError="0"/>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0"/>
      <x:sheetData sheetId="501" refreshError="0"/>
      <x:sheetData sheetId="502" refreshError="0"/>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0"/>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0"/>
      <x:sheetData sheetId="545" refreshError="1"/>
      <x:sheetData sheetId="546" refreshError="1"/>
      <x:sheetData sheetId="547" refreshError="0"/>
      <x:sheetData sheetId="548" refreshError="0"/>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0"/>
      <x:sheetData sheetId="562" refreshError="0"/>
      <x:sheetData sheetId="563" refreshError="0"/>
      <x:sheetData sheetId="564" refreshError="0"/>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0"/>
      <x:sheetData sheetId="658" refreshError="0"/>
      <x:sheetData sheetId="659" refreshError="1"/>
      <x:sheetData sheetId="660" refreshError="1"/>
      <x:sheetData sheetId="661" refreshError="1"/>
      <x:sheetData sheetId="662" refreshError="0"/>
      <x:sheetData sheetId="663" refreshError="0"/>
      <x:sheetData sheetId="664" refreshError="1"/>
      <x:sheetData sheetId="665" refreshError="1"/>
      <x:sheetData sheetId="666" refreshError="1"/>
      <x:sheetData sheetId="667" refreshError="1"/>
      <x:sheetData sheetId="668" refreshError="0"/>
      <x:sheetData sheetId="669" refreshError="0"/>
      <x:sheetData sheetId="670" refreshError="0"/>
      <x:sheetData sheetId="671" refreshError="1"/>
      <x:sheetData sheetId="672" refreshError="1"/>
      <x:sheetData sheetId="673" refreshError="1"/>
      <x:sheetData sheetId="674" refreshError="1"/>
      <x:sheetData sheetId="675" refreshError="1"/>
      <x:sheetData sheetId="676" refreshError="1"/>
      <x:sheetData sheetId="677" refreshError="0"/>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0"/>
      <x:sheetData sheetId="703" refreshError="0"/>
      <x:sheetData sheetId="704" refreshError="0"/>
      <x:sheetData sheetId="705" refreshError="0"/>
      <x:sheetData sheetId="706" refreshError="0"/>
      <x:sheetData sheetId="707" refreshError="0"/>
      <x:sheetData sheetId="708" refreshError="0"/>
      <x:sheetData sheetId="709" refreshError="0"/>
      <x:sheetData sheetId="710" refreshError="0"/>
      <x:sheetData sheetId="711" refreshError="0"/>
      <x:sheetData sheetId="712" refreshError="0"/>
      <x:sheetData sheetId="713" refreshError="0"/>
      <x:sheetData sheetId="714" refreshError="0"/>
      <x:sheetData sheetId="715" refreshError="0"/>
      <x:sheetData sheetId="716" refreshError="0"/>
      <x:sheetData sheetId="717" refreshError="0"/>
      <x:sheetData sheetId="718" refreshError="0"/>
      <x:sheetData sheetId="719" refreshError="0"/>
      <x:sheetData sheetId="720" refreshError="0"/>
      <x:sheetData sheetId="721" refreshError="0"/>
      <x:sheetData sheetId="722" refreshError="0"/>
      <x:sheetData sheetId="723" refreshError="0"/>
      <x:sheetData sheetId="724" refreshError="0"/>
      <x:sheetData sheetId="725" refreshError="0"/>
      <x:sheetData sheetId="726" refreshError="0"/>
      <x:sheetData sheetId="727" refreshError="0"/>
      <x:sheetData sheetId="728" refreshError="0"/>
      <x:sheetData sheetId="729" refreshError="0"/>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0"/>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0"/>
      <x:sheetData sheetId="754" refreshError="0"/>
      <x:sheetData sheetId="755" refreshError="0"/>
      <x:sheetData sheetId="756" refreshError="0"/>
      <x:sheetData sheetId="757" refreshError="0"/>
      <x:sheetData sheetId="758" refreshError="0"/>
      <x:sheetData sheetId="759" refreshError="0"/>
      <x:sheetData sheetId="760" refreshError="0"/>
      <x:sheetData sheetId="761" refreshError="0"/>
      <x:sheetData sheetId="762" refreshError="0"/>
      <x:sheetData sheetId="763" refreshError="0"/>
      <x:sheetData sheetId="764" refreshError="0"/>
      <x:sheetData sheetId="765" refreshError="0"/>
      <x:sheetData sheetId="766" refreshError="0"/>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Set>
  </x:externalBook>
</x:externalLink>
</file>

<file path=xl/externalLinks/externalLink87.xml><?xml version="1.0" encoding="utf-8"?>
<x:externalLink xmlns:r="http://schemas.openxmlformats.org/officeDocument/2006/relationships" xmlns:c="http://schemas.openxmlformats.org/drawingml/2006/chart" xmlns:x="http://schemas.openxmlformats.org/spreadsheetml/2006/main">
  <x:externalBook r:id="rId1">
    <x:sheetNames>
      <x:sheetName val="ILF &amp; EIF"/>
      <x:sheetName val="EI"/>
      <x:sheetName val="EQ"/>
      <x:sheetName val="EO"/>
      <x:sheetName val="FPA"/>
      <x:sheetName val="Package (In-House)"/>
      <x:sheetName val="In House"/>
      <x:sheetName val="VAF"/>
      <x:sheetName val="순수개발"/>
      <x:sheetName val="Macro상수지정"/>
      <x:sheetName val="Config"/>
      <x:sheetName val="Package (by ITSA)"/>
      <x:sheetName val="Dialog1"/>
      <x:sheetName val="Module1"/>
      <x:sheetName val="Module2"/>
      <x:sheetName val="영남_1"/>
      <x:sheetName val="N賃率-職"/>
      <x:sheetName val="I一般比"/>
      <x:sheetName val="원도급"/>
      <x:sheetName val="하도급"/>
      <x:sheetName val="견적990322"/>
      <x:sheetName val="20관리비율"/>
      <x:sheetName val="직재"/>
      <x:sheetName val="工관리비율"/>
      <x:sheetName val="工완성공사율"/>
      <x:sheetName val="일위대가"/>
      <x:sheetName val="전기일위대가"/>
      <x:sheetName val="1. 투입현황 분석"/>
      <x:sheetName val="노임"/>
      <x:sheetName val="COMPAQ-LIST"/>
      <x:sheetName val="한계원가"/>
      <x:sheetName val="LH3 동양시스템"/>
      <x:sheetName val="매크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88.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I一般比"/>
      <x:sheetName val="전기일위대가"/>
      <x:sheetName val="Sheet1"/>
      <x:sheetName val="FPA"/>
      <x:sheetName val="순수개발"/>
      <x:sheetName val="1.설계조건"/>
      <x:sheetName val="제품"/>
      <x:sheetName val="재고현황"/>
      <x:sheetName val="견적계산"/>
      <x:sheetName val="N賃率-職"/>
      <x:sheetName val="POL6차-PIPING"/>
      <x:sheetName val="일위대가"/>
      <x:sheetName val="소비자가"/>
      <x:sheetName val="Sheet2"/>
      <x:sheetName val="서울시CCTV"/>
      <x:sheetName val="20관리비율"/>
      <x:sheetName val="매크로"/>
      <x:sheetName val="工관리비율"/>
      <x:sheetName val="工완성공사율"/>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89.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90.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20관리비율"/>
      <x:sheetName val="N賃率-職"/>
      <x:sheetName val="내역"/>
      <x:sheetName val="I一般比"/>
      <x:sheetName val="재집"/>
      <x:sheetName val="원가서"/>
      <x:sheetName val="FPA"/>
      <x:sheetName val="순수개발"/>
      <x:sheetName val="수량산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91.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20관리비율"/>
      <x:sheetName val="N賃率-職"/>
    </x:sheetNames>
    <x:sheetDataSet>
      <x:sheetData sheetId="0" refreshError="0"/>
      <x:sheetData sheetId="1" refreshError="1"/>
      <x:sheetData sheetId="2" refreshError="1"/>
    </x:sheetDataSet>
  </x:externalBook>
</x:externalLink>
</file>

<file path=xl/externalLinks/externalLink92.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S"/>
      <x:sheetName val="J間材"/>
      <x:sheetName val="J輸入計"/>
      <x:sheetName val="J輸入率1"/>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Set>
  </x:externalBook>
</x:externalLink>
</file>

<file path=xl/externalLinks/externalLink93.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N間勞計"/>
      <x:sheetName val="N間比率"/>
      <x:sheetName val="N間時率"/>
      <x:sheetName val="N工數1"/>
      <x:sheetName val="N工數2"/>
      <x:sheetName val="N勞計"/>
      <x:sheetName val="N勞務分"/>
      <x:sheetName val="N勞務實"/>
      <x:sheetName val="N勞作"/>
      <x:sheetName val="A製總"/>
      <x:sheetName val="I一般比"/>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Set>
  </x:externalBook>
</x:externalLink>
</file>

<file path=xl/externalLinks/externalLink94.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N賃率-職"/>
      <x:sheetName val="I一般比"/>
      <x:sheetName val="20관리비율"/>
      <x:sheetName val="공사비"/>
      <x:sheetName val="건축내역"/>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Set>
  </x:externalBook>
</x:externalLink>
</file>

<file path=xl/externalLinks/externalLink95.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제직재"/>
      <x:sheetName val="제-노임"/>
      <x:sheetName val="자료업체"/>
      <x:sheetName val="신호기일지"/>
      <x:sheetName val="신호결과"/>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20관리비율"/>
      <x:sheetName val="일위"/>
      <x:sheetName val="N賃率-職"/>
      <x:sheetName val="I一般比"/>
      <x:sheetName val="직재"/>
      <x:sheetName val="공사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96.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설직재-1"/>
      <x:sheetName val="제직재"/>
      <x:sheetName val="N賃率-職"/>
      <x:sheetName val="I一般比"/>
      <x:sheetName val="04년하반기장비부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Set>
  </x:externalBook>
</x:externalLink>
</file>

<file path=xl/externalLinks/externalLink97.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I一般比"/>
      <x:sheetName val="N賃率-職"/>
      <x:sheetName val="20관리비율"/>
      <x:sheetName val="설직재-1"/>
      <x:sheetName val="제직재"/>
      <x:sheetName val="원형맨홀수량"/>
      <x:sheetName val="TB-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Set>
  </x:externalBook>
</x:externalLink>
</file>

<file path=xl/externalLinks/externalLink98.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9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MS"/>
      <x:sheetName val="N間勞計"/>
      <x:sheetName val="N間比率"/>
      <x:sheetName val="N間時率"/>
      <x:sheetName val="N工數1"/>
      <x:sheetName val="N工數2"/>
      <x:sheetName val="N勞計"/>
      <x:sheetName val="N勞務分"/>
      <x:sheetName val="N勞務實"/>
      <x:sheetName val="N勞作"/>
      <x:sheetName val="K經配賦"/>
      <x:sheetName val="K經調整"/>
      <x:sheetName val="K消耗分"/>
      <x:sheetName val="A製總"/>
      <x:sheetName val="I一般比"/>
      <x:sheetName val="설직재-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Set>
  </x:externalBook>
</x:externalLink>
</file>

<file path=xl/externalLinks/externalLink100.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일위"/>
      <x:sheetName val="J直材4"/>
      <x:sheetName val="수량산출"/>
      <x:sheetName val="서울시신호-2"/>
      <x:sheetName val="표지 (2)"/>
      <x:sheetName val="N賃率-職"/>
      <x:sheetName val="을지"/>
      <x:sheetName val="Sheet5"/>
      <x:sheetName val="일위대가(가설)"/>
      <x:sheetName val="터파기및재료"/>
      <x:sheetName val="직재"/>
      <x:sheetName val="20관리비율"/>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01.xml><?xml version="1.0" encoding="utf-8"?>
<x:externalLink xmlns:r="http://schemas.openxmlformats.org/officeDocument/2006/relationships" xmlns:c="http://schemas.openxmlformats.org/drawingml/2006/chart" xmlns:x="http://schemas.openxmlformats.org/spreadsheetml/2006/main">
  <x:externalBook r:id="rId1">
    <x:sheetNames>
      <x:sheetName val="제-노임"/>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직재"/>
      <x:sheetName val="제간재"/>
      <x:sheetName val="제금형"/>
      <x:sheetName val="제작업설"/>
      <x:sheetName val="제노무1"/>
      <x:sheetName val="제노맨홀"/>
      <x:sheetName val="제노무2"/>
      <x:sheetName val="제절단"/>
      <x:sheetName val="N賃率-職"/>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102.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시설물기초"/>
      <x:sheetName val="자재표"/>
      <x:sheetName val="일위대가(4층원격)"/>
      <x:sheetName val="직노"/>
      <x:sheetName val="내역서"/>
      <x:sheetName val="재집"/>
      <x:sheetName val="일위대가목록"/>
      <x:sheetName val="제-노임"/>
      <x:sheetName val="내역서2안"/>
      <x:sheetName val="견적서"/>
      <x:sheetName val="직재"/>
      <x:sheetName val="수량산출"/>
      <x:sheetName val="터파기및재료"/>
      <x:sheetName val="2공구산출내역"/>
      <x:sheetName val="패널"/>
      <x:sheetName val="대,유,램"/>
      <x:sheetName val="Sheet1"/>
      <x:sheetName val="가로등내역서"/>
      <x:sheetName val="부하계산서"/>
      <x:sheetName val="금액내역서"/>
      <x:sheetName val="설직재-1"/>
      <x:sheetName val="1안"/>
      <x:sheetName val="전선 및 전선관"/>
      <x:sheetName val="#REF"/>
      <x:sheetName val="토사(PE)"/>
      <x:sheetName val="일위대가"/>
      <x:sheetName val="노임단가"/>
      <x:sheetName val="I一般比"/>
      <x:sheetName val="노임"/>
      <x:sheetName val="Macro(전선)"/>
      <x:sheetName val="1000 DB구축 부표"/>
      <x:sheetName val="CT "/>
      <x:sheetName val="97"/>
      <x:sheetName val="WORK"/>
      <x:sheetName val="Y-WORK"/>
      <x:sheetName val="N賃率-職"/>
      <x:sheetName val="단가"/>
      <x:sheetName val="참조자료"/>
      <x:sheetName val="국별인원"/>
      <x:sheetName val="구조대가"/>
      <x:sheetName val="포설대가1"/>
      <x:sheetName val="부대대가"/>
      <x:sheetName val="을"/>
      <x:sheetName val="2F 회의실견적(5_14 일대)"/>
      <x:sheetName val="경산"/>
      <x:sheetName val="ilch"/>
      <x:sheetName val="1차 내역서"/>
      <x:sheetName val="추가대화"/>
      <x:sheetName val="백암비스타내역"/>
      <x:sheetName val="20관리비율"/>
      <x:sheetName val="설계명세서 (장비)"/>
      <x:sheetName val="변전소+TIE POST"/>
      <x:sheetName val="전차선설비공사"/>
      <x:sheetName val="일위대가목차"/>
      <x:sheetName val="을 2"/>
      <x:sheetName val="을 1"/>
      <x:sheetName val="단가산출"/>
      <x:sheetName val="철거산출근거"/>
      <x:sheetName val="인건비"/>
      <x:sheetName val="원본(갑지)"/>
      <x:sheetName val="명세서"/>
      <x:sheetName val="공정집계_국별"/>
      <x:sheetName val="전체"/>
      <x:sheetName val="사당"/>
      <x:sheetName val="일위"/>
      <x:sheetName val="배수설비"/>
      <x:sheetName val="전신환매도율"/>
      <x:sheetName val="단"/>
      <x:sheetName val="연부97-1"/>
      <x:sheetName val="현지검측내역"/>
      <x:sheetName val="ABUT수량-A1"/>
      <x:sheetName val="제직재"/>
      <x:sheetName val="견적대비표"/>
      <x:sheetName val="감가상각"/>
      <x:sheetName val="원가 (2)"/>
      <x:sheetName val="Price List"/>
      <x:sheetName val="G.R300경비"/>
      <x:sheetName val="DATA"/>
      <x:sheetName val="SG"/>
      <x:sheetName val="왕십리방향"/>
      <x:sheetName val="호남2"/>
      <x:sheetName val="기존단가 (2)"/>
      <x:sheetName val="입력"/>
      <x:sheetName val="제경집계"/>
      <x:sheetName val="공사비증감"/>
      <x:sheetName val="도장비"/>
      <x:sheetName val="잡철물"/>
      <x:sheetName val="기자재비"/>
      <x:sheetName val="산출"/>
      <x:sheetName val="을지"/>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데이타"/>
      <x:sheetName val="ITEM"/>
      <x:sheetName val="Macro(차단기)"/>
      <x:sheetName val="터널조도"/>
      <x:sheetName val="실행내역"/>
      <x:sheetName val="총괄"/>
      <x:sheetName val="N賃率_職"/>
      <x:sheetName val="프로젝트"/>
      <x:sheetName val="우배수"/>
      <x:sheetName val="공조기(삭제)"/>
      <x:sheetName val="일위대가(가설)"/>
      <x:sheetName val=" 냉각수펌프"/>
      <x:sheetName val="AHU집계"/>
      <x:sheetName val="관급자재"/>
      <x:sheetName val="건축공사실행"/>
      <x:sheetName val="맨홀"/>
      <x:sheetName val="갑지1"/>
      <x:sheetName val="_냉각수펌프"/>
      <x:sheetName val="일위목차"/>
      <x:sheetName val="제36-40호표"/>
      <x:sheetName val="을-ATYPE"/>
      <x:sheetName val="관급_File"/>
      <x:sheetName val="총괄집계표"/>
      <x:sheetName val="원가계산서"/>
      <x:sheetName val="노무비"/>
      <x:sheetName val="기본사항"/>
      <x:sheetName val="인테리어내역"/>
      <x:sheetName val="현금예금"/>
      <x:sheetName val="간접"/>
      <x:sheetName val="계정"/>
      <x:sheetName val="예정(3)"/>
      <x:sheetName val="C-노임단가"/>
      <x:sheetName val="실행철강하도"/>
      <x:sheetName val="설계명세서"/>
      <x:sheetName val="예산명세서"/>
      <x:sheetName val="자료입력"/>
      <x:sheetName val="전기"/>
      <x:sheetName val="C3"/>
      <x:sheetName val="토적표"/>
      <x:sheetName val="data(완전)"/>
      <x:sheetName val="시화점실행"/>
      <x:sheetName val="대창(장성)"/>
      <x:sheetName val="계수시트"/>
      <x:sheetName val="지구단위계획"/>
      <x:sheetName val="구의33고"/>
      <x:sheetName val="대치판정"/>
      <x:sheetName val="MOTOR"/>
      <x:sheetName val="건축내역"/>
      <x:sheetName val="유기공정"/>
      <x:sheetName val="물가"/>
      <x:sheetName val="⑻동원인원산출서⑧"/>
      <x:sheetName val="신호등일위대가"/>
      <x:sheetName val="1,2공구원가계산서"/>
      <x:sheetName val="1공구산출내역서"/>
      <x:sheetName val="노무비 근거"/>
      <x:sheetName val="선급금신청서"/>
      <x:sheetName val="1.수인터널"/>
      <x:sheetName val="C-직노1"/>
      <x:sheetName val="입찰안"/>
      <x:sheetName val="96갑지"/>
      <x:sheetName val="금호"/>
      <x:sheetName val="DATE"/>
      <x:sheetName val="Sheet5"/>
      <x:sheetName val="날개벽"/>
      <x:sheetName val="3.1내역서(VDS)"/>
      <x:sheetName val="수량집계"/>
      <x:sheetName val="민속촌메뉴"/>
      <x:sheetName val="Galaxy 소비자가격표"/>
      <x:sheetName val="정부노임단가"/>
      <x:sheetName val="BSD (2)"/>
      <x:sheetName val="A-4"/>
      <x:sheetName val="소비자가"/>
      <x:sheetName val="TABLE"/>
      <x:sheetName val="원형맨홀수량"/>
      <x:sheetName val="Sheet2"/>
      <x:sheetName val="정SW(원)"/>
      <x:sheetName val="공통부대비"/>
      <x:sheetName val="2F 회의실견적_5_14 일대_"/>
      <x:sheetName val="단가조사서"/>
      <x:sheetName val="부대내역"/>
      <x:sheetName val="Customer Databas"/>
      <x:sheetName val="내역서(총)"/>
      <x:sheetName val="DATA1"/>
      <x:sheetName val="3BL공동구 수량"/>
      <x:sheetName val="Macro(전기)"/>
      <x:sheetName val="갑지(추정)"/>
      <x:sheetName val="산출내역서집계표"/>
      <x:sheetName val="연습"/>
      <x:sheetName val="기본일위"/>
      <x:sheetName val="설비단가표"/>
      <x:sheetName val="총괄내역서"/>
      <x:sheetName val="을_ATYPE"/>
      <x:sheetName val="bm(CIcable)"/>
      <x:sheetName val="신우"/>
      <x:sheetName val="물집"/>
      <x:sheetName val="주소"/>
      <x:sheetName val="Sheet14"/>
      <x:sheetName val="Sheet13"/>
      <x:sheetName val="COPING"/>
      <x:sheetName val="한강운반비"/>
      <x:sheetName val="danga"/>
      <x:sheetName val="Phantom"/>
      <x:sheetName val="BS"/>
      <x:sheetName val="산출기준자료"/>
      <x:sheetName val="당사"/>
      <x:sheetName val="낙찰표"/>
      <x:sheetName val="집계표"/>
      <x:sheetName val="RFP견적물량(60%)"/>
      <x:sheetName val="노임조서"/>
      <x:sheetName val="2"/>
      <x:sheetName val="9GNG운반"/>
      <x:sheetName val="소요자재"/>
      <x:sheetName val="일위대가표"/>
      <x:sheetName val="이월가격"/>
      <x:sheetName val="단위단가"/>
      <x:sheetName val="인구"/>
      <x:sheetName val="환경평가"/>
      <x:sheetName val="일위(설)"/>
      <x:sheetName val="공량산출서"/>
      <x:sheetName val="인트라넷시스템근거"/>
      <x:sheetName val="차액보증"/>
      <x:sheetName val="단가표 "/>
      <x:sheetName val="공사현황"/>
      <x:sheetName val="금액"/>
      <x:sheetName val="토공(완충)"/>
      <x:sheetName val="우각부보강"/>
      <x:sheetName val="Sheet4"/>
      <x:sheetName val="DATA-UPS"/>
      <x:sheetName val="CAL"/>
      <x:sheetName val="D-경비1"/>
      <x:sheetName val="관로부문"/>
      <x:sheetName val="하조서"/>
      <x:sheetName val="8.PILE  (돌출)"/>
      <x:sheetName val="집수정"/>
      <x:sheetName val="Total"/>
      <x:sheetName val="개산공사비"/>
      <x:sheetName val="집수정(600-700)"/>
      <x:sheetName val="발전,기타"/>
      <x:sheetName val="기기리스트"/>
      <x:sheetName val="덕전리"/>
      <x:sheetName val="언양"/>
      <x:sheetName val="지장물C"/>
      <x:sheetName val="교대시점"/>
      <x:sheetName val="CODE"/>
      <x:sheetName val="토목"/>
      <x:sheetName val="현장관리비"/>
      <x:sheetName val="갑지"/>
      <x:sheetName val="환산"/>
      <x:sheetName val="내역을"/>
      <x:sheetName val="공조기휀"/>
      <x:sheetName val="재료"/>
      <x:sheetName val="설치자재"/>
      <x:sheetName val="중기사용료"/>
      <x:sheetName val="LH3 동양시스템"/>
      <x:sheetName val="간접재료비산출표-27-30"/>
      <x:sheetName val="TANK견적대지"/>
      <x:sheetName val="자재단가비교표"/>
      <x:sheetName val="공종코드"/>
      <x:sheetName val="노무비_근거"/>
      <x:sheetName val="노무비_근거1"/>
      <x:sheetName val="원가_(2)"/>
      <x:sheetName val="1_수인터널"/>
      <x:sheetName val="3_1내역서(VDS)"/>
      <x:sheetName val="전기공사일위대가"/>
      <x:sheetName val="4.장비손료"/>
      <x:sheetName val="세부내역서"/>
      <x:sheetName val="일위단가"/>
      <x:sheetName val="공량산출근거서"/>
      <x:sheetName val="Data Vol"/>
      <x:sheetName val="내역"/>
      <x:sheetName val="UNIT"/>
      <x:sheetName val="APT"/>
      <x:sheetName val="OPT7"/>
      <x:sheetName val="표지"/>
      <x:sheetName val="EQ"/>
      <x:sheetName val="Price_List"/>
      <x:sheetName val="G_R300경비"/>
      <x:sheetName val="기존단가_(2)"/>
      <x:sheetName val="원가_(2)1"/>
      <x:sheetName val="Price_List1"/>
      <x:sheetName val="G_R300경비1"/>
      <x:sheetName val="기존단가_(2)1"/>
      <x:sheetName val="8_PILE__(돌출)"/>
      <x:sheetName val="광산내역"/>
      <x:sheetName val="Upgrades pricing"/>
      <x:sheetName val="준검 내역서"/>
      <x:sheetName val="DB구축"/>
      <x:sheetName val="Bulk"/>
      <x:sheetName val="CTEMCOST"/>
      <x:sheetName val="말뚝지지력산정"/>
      <x:sheetName val="70%"/>
      <x:sheetName val="가설대가"/>
      <x:sheetName val="토공대가"/>
      <x:sheetName val="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Set>
  </x:externalBook>
</x:externalLink>
</file>

<file path=xl/externalLinks/externalLink103.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제-노임"/>
      <x:sheetName val="N賃率-職"/>
      <x:sheetName val="설직재-1"/>
      <x:sheetName val="20관리비율"/>
      <x:sheetName val="J直材4"/>
      <x:sheetName val="내역서"/>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Set>
  </x:externalBook>
</x:externalLink>
</file>

<file path=xl/externalLinks/externalLink104.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S"/>
      <x:sheetName val="J間材"/>
      <x:sheetName val="J輸入計"/>
      <x:sheetName val="J輸入率1"/>
      <x:sheetName val="설직재-1"/>
      <x:sheetName val="20관리비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105.xml><?xml version="1.0" encoding="utf-8"?>
<x:externalLink xmlns:r="http://schemas.openxmlformats.org/officeDocument/2006/relationships" xmlns:c="http://schemas.openxmlformats.org/drawingml/2006/chart" xmlns:x="http://schemas.openxmlformats.org/spreadsheetml/2006/main">
  <x:externalBook r:id="rId1">
    <x:sheetNames>
      <x:sheetName val="옹벽"/>
      <x:sheetName val="철근단면적"/>
      <x:sheetName val="소업1교"/>
      <x:sheetName val="H-pile(298x299)"/>
      <x:sheetName val="H-pile(250x250)"/>
      <x:sheetName val="설계조건"/>
      <x:sheetName val="안정계산"/>
      <x:sheetName val="단면검토"/>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Set>
  </x:externalBook>
</x:externalLink>
</file>

<file path=xl/externalLinks/externalLink106.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I一般比"/>
      <x:sheetName val="IS"/>
      <x:sheetName val="J間材"/>
      <x:sheetName val="J輸入計"/>
      <x:sheetName val="J輸入率1"/>
      <x:sheetName val="제-노임"/>
      <x:sheetName val="설직재-1"/>
      <x:sheetName val="직노"/>
      <x:sheetName val="1단계"/>
      <x:sheetName val="제직재"/>
      <x:sheetName val="년도별실"/>
      <x:sheetName val="일위대가목차"/>
      <x:sheetName val="TYPE-A"/>
      <x:sheetName val="총괄내역서"/>
      <x:sheetName val="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Set>
  </x:externalBook>
</x:externalLink>
</file>

<file path=xl/externalLinks/externalLink10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설직재-1"/>
      <x:sheetName val="재료"/>
      <x:sheetName val="설치자재"/>
      <x:sheetName val="직재"/>
      <x:sheetName val="N賃率-職"/>
      <x:sheetName val="일위대가"/>
      <x:sheetName val="집계표"/>
      <x:sheetName val="노임단가"/>
      <x:sheetName val="갑지1"/>
      <x:sheetName val="연부97-1"/>
      <x:sheetName val="TEL"/>
      <x:sheetName val="직노"/>
      <x:sheetName val="조건표"/>
      <x:sheetName val="일위목록"/>
      <x:sheetName val="요율"/>
      <x:sheetName val="퍼스트"/>
      <x:sheetName val="제경비"/>
      <x:sheetName val="산출내역서"/>
      <x:sheetName val="6호기"/>
      <x:sheetName val="단"/>
      <x:sheetName val="단가산출(T)"/>
      <x:sheetName val="#2_일위대가목록"/>
      <x:sheetName val="기본단가표"/>
      <x:sheetName val="건축내역"/>
      <x:sheetName val="신우"/>
      <x:sheetName val=" HIT-&gt;HMC 견적(3900)"/>
      <x:sheetName val="공사현황"/>
      <x:sheetName val="#REF"/>
      <x:sheetName val="2공구산출내역"/>
      <x:sheetName val="DATE"/>
      <x:sheetName val="시설물일위"/>
      <x:sheetName val="일위대가목록"/>
      <x:sheetName val="재집"/>
      <x:sheetName val="내역서 (물자+물정) "/>
      <x:sheetName val="관급자재"/>
      <x:sheetName val="일위대가(통신장비) "/>
      <x:sheetName val="통신장비총괄"/>
      <x:sheetName val="일위대가(케이블)"/>
      <x:sheetName val="일위대가(CCTV) "/>
      <x:sheetName val="총괄 CCTV수량"/>
      <x:sheetName val="기기리스트"/>
      <x:sheetName val="노임"/>
      <x:sheetName val="내역서"/>
      <x:sheetName val="8_현장관리비"/>
      <x:sheetName val="7_안전관리비"/>
      <x:sheetName val="을-ATYPE"/>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 val="개요"/>
      <x:sheetName val="실행(ALT1)"/>
      <x:sheetName val="수량산출"/>
      <x:sheetName val="단위단가"/>
      <x:sheetName val="기본일위"/>
      <x:sheetName val="Sheet1"/>
      <x:sheetName val="내역표지"/>
      <x:sheetName val="심사계산"/>
      <x:sheetName val="심사물량"/>
      <x:sheetName val="경산"/>
      <x:sheetName val="BID"/>
      <x:sheetName val="20관리비율"/>
      <x:sheetName val="건장설비"/>
      <x:sheetName val="전등"/>
      <x:sheetName val="공통가설"/>
      <x:sheetName val="단가"/>
      <x:sheetName val="내역"/>
      <x:sheetName val="자재집계"/>
      <x:sheetName val="공조기휀"/>
      <x:sheetName val="실행철강하도"/>
      <x:sheetName val="기계변경"/>
      <x:sheetName val="원형1호맨홀토공수량"/>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Set>
  </x:externalBook>
</x:externalLink>
</file>

<file path=xl/externalLinks/externalLink108.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수량산출"/>
      <x:sheetName val="중량산출"/>
      <x:sheetName val="PANEL 중량산출"/>
      <x:sheetName val="내역서"/>
      <x:sheetName val="견적대비표"/>
      <x:sheetName val="단가대비표"/>
      <x:sheetName val="I一般比"/>
      <x:sheetName val="과천MAIN"/>
      <x:sheetName val="대비"/>
      <x:sheetName val="내역서(총)"/>
      <x:sheetName val="TEL"/>
      <x:sheetName val="부대대비"/>
      <x:sheetName val="냉연집계"/>
      <x:sheetName val="Sheet3"/>
      <x:sheetName val="신우"/>
      <x:sheetName val="교각계산"/>
      <x:sheetName val="민속촌메뉴"/>
      <x:sheetName val="수량산출서"/>
      <x:sheetName val="N賃率-職"/>
      <x:sheetName val="노원열병합  건축공사기성내역서"/>
      <x:sheetName val="일위대가"/>
      <x:sheetName val="설계조건"/>
      <x:sheetName val="직노"/>
      <x:sheetName val="20관리비율"/>
      <x:sheetName val="plan&amp;section of foundation"/>
      <x:sheetName val="C-노임단가"/>
      <x:sheetName val="직재"/>
      <x:sheetName val="경산"/>
      <x:sheetName val="Sheet2"/>
      <x:sheetName val="입찰안"/>
      <x:sheetName val="DATE"/>
      <x:sheetName val="sheets"/>
      <x:sheetName val="예산M12A"/>
      <x:sheetName val="일위대가목차"/>
      <x:sheetName val="노임단가"/>
      <x:sheetName val="경비_원본"/>
      <x:sheetName val="code"/>
      <x:sheetName val="터널조도"/>
      <x:sheetName val="실행내역서 "/>
      <x:sheetName val="부하계산서"/>
      <x:sheetName val="CT "/>
      <x:sheetName val="노임"/>
      <x:sheetName val="ABUT수량-A1"/>
      <x:sheetName val="발신정보"/>
      <x:sheetName val="기본일위"/>
      <x:sheetName val="2F 회의실견적(5_14 일대)"/>
      <x:sheetName val="TOTAL"/>
      <x:sheetName val="NOMUBI"/>
      <x:sheetName val="sw1"/>
      <x:sheetName val="J直材4"/>
      <x:sheetName val="실행철강하도"/>
      <x:sheetName val="단가비교표"/>
      <x:sheetName val="동원(3)"/>
      <x:sheetName val="예정(3)"/>
      <x:sheetName val="인건-측정"/>
      <x:sheetName val="조도계산서 (도서)"/>
      <x:sheetName val="동력부하(도산)"/>
      <x:sheetName val="명세서"/>
      <x:sheetName val="danga"/>
      <x:sheetName val="ilch"/>
      <x:sheetName val="Sheet14"/>
      <x:sheetName val="Sheet13"/>
      <x:sheetName val="유림골조"/>
      <x:sheetName val="업무"/>
      <x:sheetName val="공사현황"/>
      <x:sheetName val="소비자가"/>
      <x:sheetName val="6호기"/>
      <x:sheetName val="공사원가계산서"/>
      <x:sheetName val="감가상각"/>
      <x:sheetName val="재집"/>
      <x:sheetName val="FANDBS"/>
      <x:sheetName val="GRDATA"/>
      <x:sheetName val="SHAFTDBSE"/>
      <x:sheetName val="자재단가비교표"/>
      <x:sheetName val="견적서"/>
      <x:sheetName val="단가조사"/>
      <x:sheetName val="을"/>
      <x:sheetName val="제36-40호표"/>
      <x:sheetName val="#REF"/>
      <x:sheetName val="총괄집계표"/>
      <x:sheetName val="노무비"/>
      <x:sheetName val="공조기휀"/>
      <x:sheetName val="재료"/>
      <x:sheetName val="설치자재"/>
      <x:sheetName val="기본사항"/>
      <x:sheetName val="환산"/>
      <x:sheetName val="일위"/>
      <x:sheetName val="노임이"/>
      <x:sheetName val="TABLE"/>
      <x:sheetName val="유기공정"/>
      <x:sheetName val="96물가 CODE"/>
      <x:sheetName val="연부97-1"/>
      <x:sheetName val="갑지1"/>
      <x:sheetName val="단가산출2"/>
      <x:sheetName val="조명시설"/>
      <x:sheetName val="예산변경사항"/>
      <x:sheetName val="개요"/>
      <x:sheetName val="세부내역"/>
      <x:sheetName val="정공공사"/>
      <x:sheetName val="Sheet5"/>
      <x:sheetName val="갑지"/>
      <x:sheetName val="인건비"/>
      <x:sheetName val="DB단가"/>
      <x:sheetName val="도"/>
      <x:sheetName val="공사내역"/>
      <x:sheetName val="전기일위대가"/>
      <x:sheetName val="DATA"/>
      <x:sheetName val="BID"/>
      <x:sheetName val="내역"/>
      <x:sheetName val="갑지(추정)"/>
      <x:sheetName val="LEGEND"/>
      <x:sheetName val="조경"/>
      <x:sheetName val="최종갑지"/>
      <x:sheetName val="sum1 (2)"/>
      <x:sheetName val="견적정보"/>
      <x:sheetName val="PANEL_중량산출"/>
      <x:sheetName val="노원열병합__건축공사기성내역서"/>
      <x:sheetName val="plan&amp;section_of_foundation"/>
      <x:sheetName val="1단계"/>
      <x:sheetName val="FB25JN"/>
      <x:sheetName val="년도별실"/>
      <x:sheetName val="설직재-1"/>
      <x:sheetName val="주소록"/>
      <x:sheetName val="Sheet1"/>
      <x:sheetName val="건축내역"/>
      <x:sheetName val="을지"/>
      <x:sheetName val="DB"/>
      <x:sheetName val="본장"/>
      <x:sheetName val="도체종-상수표"/>
      <x:sheetName val="계산서(곡선부)"/>
      <x:sheetName val="-치수표(곡선부)"/>
      <x:sheetName val="원가계산서"/>
      <x:sheetName val="합천내역"/>
      <x:sheetName val="1.설계조건"/>
      <x:sheetName val="LOPCALC"/>
      <x:sheetName val="프로그램"/>
      <x:sheetName val="예산서"/>
      <x:sheetName val="운반비"/>
      <x:sheetName val="단가(1)"/>
      <x:sheetName val="단가(2)"/>
      <x:sheetName val="배관(TON)"/>
      <x:sheetName val="물량집계"/>
      <x:sheetName val="물량비교"/>
      <x:sheetName val="배관비교"/>
      <x:sheetName val="리스트"/>
      <x:sheetName val="용량-침사"/>
      <x:sheetName val="용량-펌프"/>
      <x:sheetName val="장애코드"/>
      <x:sheetName val="현금예금"/>
      <x:sheetName val="종배수관"/>
      <x:sheetName val="CP-E2 (품셈표)"/>
      <x:sheetName val="품목납기"/>
      <x:sheetName val="설비"/>
      <x:sheetName val="U-TYPE(1)"/>
      <x:sheetName val="조도계산(1)"/>
      <x:sheetName val="전차선로 물량표"/>
      <x:sheetName val="일위대가목록"/>
      <x:sheetName val="001"/>
      <x:sheetName val="와동25-3(변경)"/>
      <x:sheetName val="60명당사(총괄)"/>
      <x:sheetName val="CT_"/>
      <x:sheetName val="2F_회의실견적(5_14_일대)"/>
      <x:sheetName val="조도계산서_(도서)"/>
      <x:sheetName val="96물가_CODE"/>
      <x:sheetName val="CP-E2_(품셈표)"/>
      <x:sheetName val="70%"/>
      <x:sheetName val="전기단가조사서"/>
      <x:sheetName val="반중력식옹벽3.5"/>
      <x:sheetName val="중기사용료"/>
      <x:sheetName val="Macro1"/>
      <x:sheetName val="Macro2"/>
      <x:sheetName val="김재복부장님"/>
      <x:sheetName val="기초대가"/>
      <x:sheetName val="97"/>
      <x:sheetName val="WORK"/>
      <x:sheetName val="K1자재(3차등)"/>
      <x:sheetName val="자재단가"/>
      <x:sheetName val="덕전리"/>
      <x:sheetName val="선급금신청서"/>
      <x:sheetName val="실행비교"/>
      <x:sheetName val="OPT7"/>
      <x:sheetName val="6PILE  (돌출)"/>
      <x:sheetName val="신규 수주분(사용자 정의)"/>
      <x:sheetName val="UserData"/>
      <x:sheetName val="환율"/>
      <x:sheetName val="금액집계"/>
      <x:sheetName val="화재 탐지 설비"/>
      <x:sheetName val="工완성공사율"/>
      <x:sheetName val="Y-WORK"/>
      <x:sheetName val="EACT10"/>
      <x:sheetName val="일위단가"/>
      <x:sheetName val="Sheet9"/>
      <x:sheetName val="1안"/>
      <x:sheetName val="음료실행"/>
      <x:sheetName val="APT내역"/>
      <x:sheetName val="부대시설"/>
      <x:sheetName val="기둥(원형)"/>
      <x:sheetName val="기성금내역서"/>
      <x:sheetName val="통신원가"/>
      <x:sheetName val="터파기및재료"/>
      <x:sheetName val="소상 &quot;1&quot;"/>
      <x:sheetName val="여과지동"/>
      <x:sheetName val="기초자료"/>
      <x:sheetName val="CONCRETE"/>
      <x:sheetName val="부하LOAD"/>
      <x:sheetName val="데이타"/>
      <x:sheetName val="11월 가격"/>
      <x:sheetName val="일위대가(1)"/>
      <x:sheetName val="연수동"/>
      <x:sheetName val="1000 DB구축 부표"/>
      <x:sheetName val="청천내"/>
      <x:sheetName val="차액보증"/>
      <x:sheetName val="10월가격"/>
      <x:sheetName val="원형1호맨홀토공수량"/>
      <x:sheetName val="정부노임단가"/>
      <x:sheetName val="철거산출근거"/>
      <x:sheetName val="기계경비산출기준"/>
      <x:sheetName val="단가산출(변경없음)"/>
      <x:sheetName val="원본(갑지)"/>
      <x:sheetName val="판매96"/>
      <x:sheetName val="제-노임"/>
      <x:sheetName val="제직재"/>
      <x:sheetName val="원가"/>
      <x:sheetName val="운반"/>
      <x:sheetName val="UR2-Calculation"/>
      <x:sheetName val="GAEYO"/>
      <x:sheetName val="타견적1"/>
      <x:sheetName val="타견적2"/>
      <x:sheetName val="타견적3"/>
      <x:sheetName val="밸브설치"/>
      <x:sheetName val="단"/>
      <x:sheetName val="부속동"/>
      <x:sheetName val="공사개요(좌)"/>
      <x:sheetName val="직공비"/>
      <x:sheetName val="매입세율"/>
      <x:sheetName val="공사개요"/>
      <x:sheetName val="Sheet7"/>
      <x:sheetName val="어음광고주"/>
      <x:sheetName val="내역서1999.8최종"/>
      <x:sheetName val="단가표"/>
      <x:sheetName val="사통"/>
      <x:sheetName val="차수"/>
      <x:sheetName val="FPA"/>
      <x:sheetName val="Data Vol"/>
      <x:sheetName val="순수개발"/>
      <x:sheetName val="11.단가비교표_"/>
      <x:sheetName val="16.기계경비산출내역_"/>
      <x:sheetName val="공통가설"/>
      <x:sheetName val="전체"/>
      <x:sheetName val="Galaxy 소비자가격표"/>
      <x:sheetName val="백암비스타내역"/>
      <x:sheetName val="8.PILE  (돌출)"/>
      <x:sheetName val="임차품의(농조)"/>
      <x:sheetName val="copy"/>
      <x:sheetName val="Oper Amount"/>
      <x:sheetName val="실적단가"/>
      <x:sheetName val="일위대가_복합"/>
      <x:sheetName val="일위대가_서비스"/>
      <x:sheetName val="장비집계"/>
      <x:sheetName val="심사물량"/>
      <x:sheetName val="심사계산"/>
      <x:sheetName val="입출재고현황 (2)"/>
      <x:sheetName val="교각1"/>
      <x:sheetName val="토공(우물통,기타) "/>
      <x:sheetName val="wall"/>
      <x:sheetName val="COPING"/>
      <x:sheetName val="AA3000"/>
      <x:sheetName val="AA3100"/>
      <x:sheetName val="비계"/>
      <x:sheetName val="AA3200"/>
      <x:sheetName val="동바리"/>
      <x:sheetName val="AA3300"/>
      <x:sheetName val="특수거푸집"/>
      <x:sheetName val="AA3400"/>
      <x:sheetName val="집계표"/>
      <x:sheetName val="9GNG운반"/>
      <x:sheetName val="준검 내역서"/>
      <x:sheetName val="T13(P68~72,78)"/>
      <x:sheetName val="2"/>
      <x:sheetName val="여방토공 "/>
      <x:sheetName val="실행내역"/>
      <x:sheetName val="조도계산서 _도서_"/>
      <x:sheetName val="기계내역"/>
      <x:sheetName val="CTEMCOST"/>
      <x:sheetName val="가로등기초"/>
      <x:sheetName val="견적대비 견적서"/>
      <x:sheetName val="BASIC (2)"/>
      <x:sheetName val="rate"/>
      <x:sheetName val="원가 (2)"/>
      <x:sheetName val="대치판정"/>
      <x:sheetName val="기성"/>
      <x:sheetName val="7.1 자재단가표(케이블)"/>
      <x:sheetName val="화재_탐지_설비"/>
      <x:sheetName val="소상_&quot;1&quot;"/>
      <x:sheetName val="토공정보"/>
      <x:sheetName val="예산M5A"/>
      <x:sheetName val="예산M2"/>
      <x:sheetName val="표지"/>
      <x:sheetName val="남양시작동자105노65기1.3화1.2"/>
      <x:sheetName val="지급자재"/>
      <x:sheetName val="계약내역서(을지)"/>
      <x:sheetName val="장비분석"/>
      <x:sheetName val="공조기"/>
      <x:sheetName val="STORAGE"/>
      <x:sheetName val="토목주소"/>
      <x:sheetName val="프랜트면허"/>
      <x:sheetName val="별표 "/>
      <x:sheetName val="조명율표"/>
      <x:sheetName val="단가조사-2"/>
      <x:sheetName val="전기"/>
      <x:sheetName val="날개벽수량표"/>
      <x:sheetName val="첨부파일"/>
      <x:sheetName val="일반수량총괄"/>
      <x:sheetName val="토공총괄"/>
      <x:sheetName val="골재수량"/>
      <x:sheetName val="레미콘집계"/>
      <x:sheetName val="주요자재"/>
      <x:sheetName val="타공종이기"/>
      <x:sheetName val="산출내역서집계표"/>
      <x:sheetName val="내역서 (2)"/>
      <x:sheetName val="총괄내역서"/>
      <x:sheetName val="(C)원내역"/>
      <x:sheetName val="원가계산"/>
      <x:sheetName val="사급자재"/>
      <x:sheetName val="이토변실(A3-LINE)"/>
      <x:sheetName val="98수문일위"/>
      <x:sheetName val="진주방향"/>
      <x:sheetName val="유통망계획"/>
      <x:sheetName val="기준자료"/>
      <x:sheetName val="제품"/>
      <x:sheetName val="견적계산"/>
      <x:sheetName val="담장산출"/>
      <x:sheetName val="부하(성남)"/>
      <x:sheetName val="말뚝지지력산정"/>
      <x:sheetName val="예산대비"/>
      <x:sheetName val="공문"/>
      <x:sheetName val="NEYOK"/>
      <x:sheetName val="내부부하"/>
      <x:sheetName val="외주가공"/>
      <x:sheetName val="7단가"/>
      <x:sheetName val="LOAD-46"/>
      <x:sheetName val="BOX"/>
      <x:sheetName val="dt0301"/>
      <x:sheetName val="dtt0301"/>
      <x:sheetName val="목록"/>
      <x:sheetName val="품산출서"/>
      <x:sheetName val="1-1"/>
      <x:sheetName val="차도조도계산"/>
      <x:sheetName val="건축내역서"/>
      <x:sheetName val="VE절감"/>
      <x:sheetName val="물량표S"/>
      <x:sheetName val="금액내역서"/>
      <x:sheetName val="단가산출"/>
      <x:sheetName val="실정공사비단가표"/>
      <x:sheetName val="PROCESS"/>
      <x:sheetName val="일위대가(계측기설치)"/>
      <x:sheetName val="기계경비(시간당)"/>
      <x:sheetName val="램머"/>
      <x:sheetName val="교대(A1-A2)"/>
      <x:sheetName val="공사비집계"/>
      <x:sheetName val="건축"/>
      <x:sheetName val="제잡비"/>
      <x:sheetName val="B(함)일반수량"/>
      <x:sheetName val="플랜트 설치"/>
      <x:sheetName val="산출근거"/>
      <x:sheetName val="환경평가"/>
      <x:sheetName val="인구"/>
      <x:sheetName val="배수관공"/>
      <x:sheetName val="Sheet1 (2)"/>
      <x:sheetName val=" HIT-&gt;HMC 견적(3900)"/>
      <x:sheetName val="물가시세"/>
      <x:sheetName val="ITEM"/>
      <x:sheetName val="type-F"/>
      <x:sheetName val="TRE TABLE"/>
      <x:sheetName val="단면가정"/>
      <x:sheetName val="토공계산서(부체도로)"/>
      <x:sheetName val="실행"/>
      <x:sheetName val="협조전"/>
      <x:sheetName val="CB"/>
      <x:sheetName val="본체"/>
      <x:sheetName val="단위수량"/>
      <x:sheetName val="호표"/>
      <x:sheetName val="횡 연장"/>
      <x:sheetName val="sub"/>
      <x:sheetName val="(A)내역서"/>
      <x:sheetName val="값"/>
      <x:sheetName val="48일위"/>
      <x:sheetName val="48수량"/>
      <x:sheetName val="22수량"/>
      <x:sheetName val="49일위"/>
      <x:sheetName val="22일위"/>
      <x:sheetName val="49수량"/>
      <x:sheetName val="자재집계"/>
      <x:sheetName val="골재랑"/>
      <x:sheetName val="기초총괄"/>
      <x:sheetName val="구체총괄"/>
      <x:sheetName val="구체+기초총괄"/>
      <x:sheetName val="교대집계"/>
      <x:sheetName val="교대철근(구체)"/>
      <x:sheetName val="교대철근(기초)"/>
      <x:sheetName val="교대철근(구체+기초)"/>
      <x:sheetName val="교각집계"/>
      <x:sheetName val="교각철근(구체)"/>
      <x:sheetName val="교각철근 (기초)"/>
      <x:sheetName val="교각철근 (구체+기초)"/>
      <x:sheetName val="현장타설말뚝"/>
      <x:sheetName val="강재집계표"/>
      <x:sheetName val="원동교강재집계표"/>
      <x:sheetName val="설계명세서(선로)"/>
      <x:sheetName val="전기,계장"/>
      <x:sheetName val="품셈"/>
      <x:sheetName val="구조물공집계"/>
      <x:sheetName val="암거집계 "/>
      <x:sheetName val="암거구체수량"/>
      <x:sheetName val="암거구체"/>
      <x:sheetName val="날개벽집계표"/>
      <x:sheetName val="날개벽단위"/>
      <x:sheetName val="차수벽집계표"/>
      <x:sheetName val="차수벽"/>
      <x:sheetName val="표지판단위"/>
      <x:sheetName val="설계"/>
      <x:sheetName val="자료"/>
      <x:sheetName val="우각부보강"/>
      <x:sheetName val="건축집계표"/>
      <x:sheetName val="단가표 "/>
      <x:sheetName val="견내"/>
      <x:sheetName val="매립"/>
      <x:sheetName val="FACTOR"/>
      <x:sheetName val="Cost bd-&quot;A&quot;"/>
      <x:sheetName val="dtxl"/>
      <x:sheetName val="시행후면적"/>
      <x:sheetName val="수지예산"/>
      <x:sheetName val="단가대비"/>
      <x:sheetName val="소요자재"/>
      <x:sheetName val="ROOF(ALKALI)"/>
      <x:sheetName val="일위대가(4층원격)"/>
      <x:sheetName val="DLA"/>
      <x:sheetName val=" 견적서"/>
      <x:sheetName val="7내역"/>
      <x:sheetName val="BUS제원1"/>
      <x:sheetName val="단가조사서"/>
      <x:sheetName val="목차"/>
      <x:sheetName val="cost"/>
      <x:sheetName val="총괄"/>
      <x:sheetName val="공사비"/>
      <x:sheetName val="노무비 근거"/>
      <x:sheetName val="DRUM"/>
      <x:sheetName val="부대내역"/>
      <x:sheetName val="실행내역서_"/>
      <x:sheetName val="변경갑지"/>
      <x:sheetName val="증감(갑지)"/>
      <x:sheetName val="손익차9월2"/>
      <x:sheetName val="단가"/>
      <x:sheetName val="OPT"/>
      <x:sheetName val="SV"/>
      <x:sheetName val="단가목록"/>
      <x:sheetName val="대창(장성)"/>
      <x:sheetName val="자재운반단가일람표"/>
      <x:sheetName val="설계내역(2001)"/>
      <x:sheetName val="토목"/>
      <x:sheetName val="건축원가계산서"/>
      <x:sheetName val="품목"/>
      <x:sheetName val="AV시스템"/>
      <x:sheetName val="C1"/>
      <x:sheetName val="기성내역서표지"/>
      <x:sheetName val="공사비명세서"/>
      <x:sheetName val="지수"/>
      <x:sheetName val="일위대가표"/>
      <x:sheetName val="약품공급2"/>
      <x:sheetName val="99총공사내역서"/>
      <x:sheetName val="변압기 및 발전기 용량"/>
      <x:sheetName val="1공구(을)"/>
      <x:sheetName val="XL4Poppy"/>
      <x:sheetName val="List"/>
      <x:sheetName val="CHITIET VL-NC"/>
      <x:sheetName val="DON GIA"/>
      <x:sheetName val="MOTOR"/>
      <x:sheetName val="참고"/>
      <x:sheetName val="7.경제성결과"/>
      <x:sheetName val="FRP내역서"/>
      <x:sheetName val="3련 BOX"/>
      <x:sheetName val="자판실행"/>
      <x:sheetName val="간선계산"/>
      <x:sheetName val="소업1교"/>
      <x:sheetName val="간지"/>
      <x:sheetName val="배수내역 (2)"/>
      <x:sheetName val="DHEQSUPT"/>
      <x:sheetName val="DATA1"/>
      <x:sheetName val="도근좌표"/>
      <x:sheetName val="전선 및 전선관"/>
      <x:sheetName val="청주(철골발주의뢰서)"/>
      <x:sheetName val="정렬"/>
      <x:sheetName val="분전함신설"/>
      <x:sheetName val="접지1종"/>
      <x:sheetName val="자재테이블"/>
      <x:sheetName val="산출금액내역"/>
      <x:sheetName val="A-4"/>
      <x:sheetName val="원가입력"/>
      <x:sheetName val="견적"/>
      <x:sheetName val="EQUIPMENT -2"/>
      <x:sheetName val="대림경상68억"/>
      <x:sheetName val="F1"/>
      <x:sheetName val="포장공자재집계표"/>
      <x:sheetName val="일반수량"/>
      <x:sheetName val="자재일람"/>
      <x:sheetName val="교대(A1)"/>
      <x:sheetName val="대가표(품셈)"/>
      <x:sheetName val="단가산출서"/>
      <x:sheetName val="토목공사"/>
      <x:sheetName val="위치"/>
      <x:sheetName val="총공사내역서"/>
      <x:sheetName val="다곡2교"/>
      <x:sheetName val="교통대책내역"/>
      <x:sheetName val="기초단가"/>
      <x:sheetName val="수량집계"/>
      <x:sheetName val="수량산출서 (2)"/>
      <x:sheetName val="FAB별"/>
      <x:sheetName val="CAL"/>
      <x:sheetName val="공주-교대(A1)"/>
      <x:sheetName val="COVER-P"/>
      <x:sheetName val="3BL공동구 수량"/>
      <x:sheetName val="수안보-MBR1"/>
      <x:sheetName val="L형 옹벽"/>
      <x:sheetName val="기계경비"/>
      <x:sheetName val="작업일정"/>
      <x:sheetName val="INPUT"/>
      <x:sheetName val="Macro(차단기)"/>
      <x:sheetName val="BQ(실행)"/>
      <x:sheetName val="JUCK"/>
      <x:sheetName val="암거"/>
      <x:sheetName val="포장공"/>
      <x:sheetName val="배수공"/>
      <x:sheetName val="요약&amp;결과"/>
      <x:sheetName val="배관배선 단가조사"/>
      <x:sheetName val="일위대가집계"/>
      <x:sheetName val="4안전율"/>
      <x:sheetName val="사다리"/>
      <x:sheetName val="맨홀토공"/>
      <x:sheetName val="AA2000"/>
      <x:sheetName val="AA2100"/>
      <x:sheetName val="토류시설"/>
      <x:sheetName val="AA2200"/>
      <x:sheetName val="배수및물푸기시설집계"/>
      <x:sheetName val="가배수관"/>
      <x:sheetName val="가도수로"/>
      <x:sheetName val="절성경계도수로현황"/>
      <x:sheetName val="물푸기집계"/>
      <x:sheetName val="AA2300"/>
      <x:sheetName val="AA2400"/>
      <x:sheetName val="AA2500"/>
      <x:sheetName val="방호시설집계"/>
      <x:sheetName val="AA2600"/>
      <x:sheetName val="교통안전시설공집계"/>
      <x:sheetName val="교통처리가도수량집계"/>
      <x:sheetName val="국지도70호선-수량"/>
      <x:sheetName val="국지도70호선-현황"/>
      <x:sheetName val="남춘천IC접속부-수량"/>
      <x:sheetName val="남춘천IC접속부-현황"/>
      <x:sheetName val="군자4교하부-수량"/>
      <x:sheetName val="군자4교하부-현황"/>
      <x:sheetName val="AA2700"/>
      <x:sheetName val="낙하물방지공"/>
      <x:sheetName val="AA2800"/>
      <x:sheetName val="작업용가시설"/>
      <x:sheetName val="AA2900"/>
      <x:sheetName val="교량환기시설"/>
      <x:sheetName val="환기시설 (1)"/>
      <x:sheetName val="환기시설 (2)"/>
      <x:sheetName val="상-교대(A1-A2)"/>
      <x:sheetName val="연령현황"/>
      <x:sheetName val="I.설계조건"/>
      <x:sheetName val="__"/>
      <x:sheetName val="DIAPHRAGM"/>
      <x:sheetName val="안정검토"/>
      <x:sheetName val="목표세부명세"/>
      <x:sheetName val="집계"/>
      <x:sheetName val="TYPE-A"/>
      <x:sheetName val="전체현황"/>
      <x:sheetName val="자재조사표(참고용)"/>
      <x:sheetName val="품셈집계표"/>
      <x:sheetName val="일반부표집계표"/>
      <x:sheetName val="설계예산서(2016년 보안등 신설공사 단가계약-).xls"/>
      <x:sheetName val="재1"/>
      <x:sheetName val="수량산출서 갑지"/>
      <x:sheetName val="상승노임"/>
      <x:sheetName val="단위중량"/>
      <x:sheetName val="Ekog10"/>
      <x:sheetName val="코드표"/>
      <x:sheetName val="주요측점"/>
      <x:sheetName val="15100"/>
      <x:sheetName val="시행예산"/>
      <x:sheetName val="현장지지물물량"/>
      <x:sheetName val="두앙"/>
      <x:sheetName val="재료비"/>
      <x:sheetName val="보온자재단가표"/>
      <x:sheetName val="변화치수"/>
      <x:sheetName val="11"/>
      <x:sheetName val="계약내력"/>
      <x:sheetName val="입상내역"/>
      <x:sheetName val="견적(갑지)"/>
      <x:sheetName val="9호관로"/>
      <x:sheetName val="실행간접비용"/>
      <x:sheetName val="단가대비표 표지"/>
      <x:sheetName val="2000시행"/>
      <x:sheetName val="배수통관(좌)"/>
      <x:sheetName val="안정계산"/>
      <x:sheetName val="단면검토"/>
      <x:sheetName val="시화점실행"/>
      <x:sheetName val="__MAIN"/>
      <x:sheetName val="회로내역(승인)"/>
      <x:sheetName val="안정검토(온1)"/>
      <x:sheetName val="관급"/>
      <x:sheetName val="투찰(하수)"/>
      <x:sheetName val="Site Expenses"/>
      <x:sheetName val="공종별내역서"/>
      <x:sheetName val="소운반"/>
      <x:sheetName val="샘플표지"/>
      <x:sheetName val="물가연동제"/>
      <x:sheetName val="1. 설계조건 2.단면가정 3. 하중계산"/>
      <x:sheetName val="DATA 입력란"/>
      <x:sheetName val="금융비용"/>
      <x:sheetName val="주안3차A-A"/>
      <x:sheetName val="CATV"/>
      <x:sheetName val="암거공"/>
      <x:sheetName val="자재"/>
      <x:sheetName val="콘_재료분리(1)"/>
      <x:sheetName val="H-pile(298x299)"/>
      <x:sheetName val="H-pile(250x250)"/>
      <x:sheetName val="일위_파일"/>
      <x:sheetName val="연결임시"/>
      <x:sheetName val="_산근2_"/>
      <x:sheetName val="_산근4_"/>
      <x:sheetName val="_산근5_"/>
      <x:sheetName val="BQ_Utl_Off"/>
      <x:sheetName val="BREAKDOWN(철거설치)"/>
      <x:sheetName val=" 냉각수펌프"/>
      <x:sheetName val="토사(PE)"/>
      <x:sheetName val="최종견"/>
      <x:sheetName val="sun"/>
      <x:sheetName val="예산M11A"/>
      <x:sheetName val="자료입력"/>
      <x:sheetName val="경사수로"/>
      <x:sheetName val="D16"/>
      <x:sheetName val="D25"/>
      <x:sheetName val="D22"/>
      <x:sheetName val="대전-교대(A1-A2)"/>
      <x:sheetName val="유림총괄"/>
      <x:sheetName val="본실행경비"/>
      <x:sheetName val="8-1"/>
      <x:sheetName val="물가"/>
      <x:sheetName val="Controls"/>
      <x:sheetName val="Baby일위대가"/>
      <x:sheetName val="기초자료입력"/>
      <x:sheetName val="해상PCB"/>
      <x:sheetName val="물량산출근거"/>
      <x:sheetName val="COVER"/>
      <x:sheetName val="일보"/>
      <x:sheetName val="기력고압전동기"/>
      <x:sheetName val="OH공량old"/>
      <x:sheetName val="PIPE"/>
      <x:sheetName val="FLANGE"/>
      <x:sheetName val="VALVE"/>
      <x:sheetName val="1을"/>
      <x:sheetName val="예시 (수정 및 삭제금지)"/>
      <x:sheetName val="예산내역서"/>
      <x:sheetName val="가격표"/>
      <x:sheetName val="Customer Databas"/>
      <x:sheetName val="BOQ(전체)"/>
      <x:sheetName val="위치조서"/>
      <x:sheetName val="우수"/>
      <x:sheetName val="단위수량산출"/>
      <x:sheetName val="안정성검토"/>
      <x:sheetName val="하중계산"/>
      <x:sheetName val="설계기준"/>
      <x:sheetName val="기초안정검토"/>
      <x:sheetName val="우배수"/>
      <x:sheetName val="설명"/>
      <x:sheetName val="wing"/>
      <x:sheetName val="98비정기소모"/>
      <x:sheetName val="TYPE1"/>
      <x:sheetName val="입력자료모음"/>
      <x:sheetName val="원가계산서(공사)"/>
      <x:sheetName val="총괄표"/>
      <x:sheetName val="대상공사(조달청)"/>
      <x:sheetName val="자료(통합)"/>
      <x:sheetName val="JUCKEYK"/>
      <x:sheetName val="수목표준대가"/>
      <x:sheetName val="식재가격"/>
      <x:sheetName val="식재총괄"/>
      <x:sheetName val="일위목록"/>
      <x:sheetName val="2000년1차"/>
      <x:sheetName val="횡배수관집현황(2공구)"/>
      <x:sheetName val="웅진교-S2"/>
      <x:sheetName val="구조물철거타공정이월"/>
      <x:sheetName val="수목데이타 "/>
      <x:sheetName val="토공(우물통,기타)_2"/>
      <x:sheetName val="내역서_(2)2"/>
      <x:sheetName val="횡_연장2"/>
      <x:sheetName val="토공(우물통,기타)_"/>
      <x:sheetName val="내역서_(2)"/>
      <x:sheetName val="횡_연장"/>
      <x:sheetName val="토공(우물통,기타)_1"/>
      <x:sheetName val="내역서_(2)1"/>
      <x:sheetName val="횡_연장1"/>
      <x:sheetName val="하부철근수량"/>
      <x:sheetName val="적용기준"/>
      <x:sheetName val="지주토목내역서"/>
      <x:sheetName val="몰탈재료산출"/>
      <x:sheetName val="G.R300경비"/>
      <x:sheetName val="일위대가(건축)"/>
      <x:sheetName val="6. 직접경비"/>
      <x:sheetName val="DS기성최종"/>
      <x:sheetName val="DS설변내역서"/>
      <x:sheetName val="단가_1_"/>
      <x:sheetName val="실행내역 "/>
      <x:sheetName val="ⴭⴭⴭⴭⴭ"/>
      <x:sheetName val="2001년 건설노임"/>
      <x:sheetName val="98지급계획"/>
      <x:sheetName val="맨홀수량산출"/>
      <x:sheetName val="E.P.T수량산출서"/>
      <x:sheetName val="교각별수량"/>
      <x:sheetName val="단가일람"/>
      <x:sheetName val="단가적용기준"/>
      <x:sheetName val="대로근거"/>
      <x:sheetName val="산근1"/>
      <x:sheetName val="장비"/>
      <x:sheetName val="노무"/>
      <x:sheetName val="돈암사업"/>
      <x:sheetName val="단면치수"/>
      <x:sheetName val="교차구"/>
      <x:sheetName val="입찰견적보고서"/>
      <x:sheetName val="일반공사"/>
      <x:sheetName val="데리네이타현황"/>
      <x:sheetName val="사  업  비  수  지  예  산  서"/>
      <x:sheetName val="암거(내역)"/>
      <x:sheetName val="원형맨홀수량"/>
      <x:sheetName val="기기리스트"/>
      <x:sheetName val="01"/>
      <x:sheetName val="연돌일위집계"/>
      <x:sheetName val="VENDOR LIST"/>
      <x:sheetName val="사전공사"/>
      <x:sheetName val="분류작업"/>
      <x:sheetName val="기본자료"/>
      <x:sheetName val="2002상반기노임기준"/>
      <x:sheetName val="Macro(전선)"/>
      <x:sheetName val="시중노임(공사)"/>
      <x:sheetName val="식재"/>
      <x:sheetName val="시설물"/>
      <x:sheetName val="식재출력용"/>
      <x:sheetName val="유지관리"/>
      <x:sheetName val="원계약서"/>
      <x:sheetName val="총괄내역"/>
      <x:sheetName val="총요약서"/>
      <x:sheetName val="매크로"/>
      <x:sheetName val="지주목시비량산출서"/>
      <x:sheetName val="1,2공구원가계산서"/>
      <x:sheetName val="2공구산출내역"/>
      <x:sheetName val="1공구산출내역서"/>
      <x:sheetName val="1-3.조건,바닥판 "/>
      <x:sheetName val="설계명세서"/>
      <x:sheetName val="EPro"/>
      <x:sheetName val="오존실배관내역"/>
      <x:sheetName val="특별교실"/>
      <x:sheetName val="옹벽1"/>
      <x:sheetName val="맨홀토공산출"/>
      <x:sheetName val="AHU집계"/>
      <x:sheetName val="BSD (2)"/>
      <x:sheetName val="Proposal"/>
      <x:sheetName val="CALCULATION"/>
      <x:sheetName val="직접인건비"/>
      <x:sheetName val="원가계산하도"/>
      <x:sheetName val="기초공"/>
      <x:sheetName val="물량표"/>
      <x:sheetName val="평가데이터"/>
      <x:sheetName val="000000"/>
      <x:sheetName val="총내역서"/>
      <x:sheetName val="경관내역"/>
      <x:sheetName val="가로등내역"/>
      <x:sheetName val="영상수량산출"/>
      <x:sheetName val="경관수량산출"/>
      <x:sheetName val="가로등수량산출"/>
      <x:sheetName val="영상단가대비표 "/>
      <x:sheetName val="경관단가대비표"/>
      <x:sheetName val="배관"/>
      <x:sheetName val="일위대가1"/>
      <x:sheetName val="원형측구(B-type)"/>
      <x:sheetName val="3.공통공사대비"/>
      <x:sheetName val="월말"/>
      <x:sheetName val="가정오수"/>
      <x:sheetName val="잔수량(작성)"/>
      <x:sheetName val="토공총괄표"/>
      <x:sheetName val="물건도(원본)"/>
      <x:sheetName val="적용단위길이"/>
      <x:sheetName val="피벗테이블데이터분석"/>
      <x:sheetName val="특수기호강도거푸집"/>
      <x:sheetName val="종배수관면벽신"/>
      <x:sheetName val="종배수관(신)"/>
      <x:sheetName val="기본"/>
      <x:sheetName val="견적대비"/>
      <x:sheetName val="TABLE DB"/>
      <x:sheetName val="쌍용 data base"/>
      <x:sheetName val="guard(mac)"/>
      <x:sheetName val="추가예산"/>
      <x:sheetName val="Sheet4"/>
      <x:sheetName val="산수배수"/>
      <x:sheetName val="출입자명단"/>
      <x:sheetName val="뚝토공"/>
      <x:sheetName val="각종양식"/>
      <x:sheetName val="통합"/>
      <x:sheetName val="기성내역서"/>
      <x:sheetName val="토적표"/>
      <x:sheetName val="Front"/>
      <x:sheetName val="사용성검토"/>
      <x:sheetName val="깨기수량"/>
      <x:sheetName val="PANEL_중량산출1"/>
      <x:sheetName val="plan&amp;section_of_foundation1"/>
      <x:sheetName val="노원열병합__건축공사기성내역서1"/>
      <x:sheetName val="CT_1"/>
      <x:sheetName val="2F_회의실견적(5_14_일대)1"/>
      <x:sheetName val="조도계산서_(도서)1"/>
      <x:sheetName val="96물가_CODE1"/>
      <x:sheetName val="sum1_(2)"/>
      <x:sheetName val="1_설계조건"/>
      <x:sheetName val="CP-E2_(품셈표)1"/>
      <x:sheetName val="전차선로_물량표"/>
      <x:sheetName val="반중력식옹벽3_5"/>
      <x:sheetName val="6PILE__(돌출)"/>
      <x:sheetName val="신규_수주분(사용자_정의)"/>
      <x:sheetName val="화재_탐지_설비1"/>
      <x:sheetName val="소상_&quot;1&quot;1"/>
      <x:sheetName val="11월_가격"/>
      <x:sheetName val="1000_DB구축_부표"/>
      <x:sheetName val="준검_내역서"/>
      <x:sheetName val="여방토공_"/>
      <x:sheetName val="내역서1999_8최종"/>
      <x:sheetName val="Data_Vol"/>
      <x:sheetName val="11_단가비교표_"/>
      <x:sheetName val="16_기계경비산출내역_"/>
      <x:sheetName val="Galaxy_소비자가격표"/>
      <x:sheetName val="Oper_Amount"/>
      <x:sheetName val="8_PILE__(돌출)"/>
      <x:sheetName val="입출재고현황_(2)"/>
      <x:sheetName val="조도계산서__도서_"/>
      <x:sheetName val="교각철근_(기초)"/>
      <x:sheetName val="교각철근_(구체+기초)"/>
      <x:sheetName val="플랜트_설치"/>
      <x:sheetName val="암거집계_"/>
      <x:sheetName val="견적대비_견적서"/>
      <x:sheetName val="BASIC_(2)"/>
      <x:sheetName val="원가_(2)"/>
      <x:sheetName val="남양시작동자105노65기1_3화1_2"/>
      <x:sheetName val="별표_"/>
      <x:sheetName val="3련_BOX"/>
      <x:sheetName val="7_1_자재단가표(케이블)"/>
      <x:sheetName val="변압기_및_발전기_용량"/>
      <x:sheetName val="Sheet1_(2)"/>
      <x:sheetName val="TRE_TABLE"/>
      <x:sheetName val="노무비_근거"/>
      <x:sheetName val="_HIT-&gt;HMC_견적(3900)"/>
      <x:sheetName val="단가표_"/>
      <x:sheetName val="Cost_bd-&quot;A&quot;"/>
      <x:sheetName val="전선_및_전선관"/>
      <x:sheetName val="_견적서"/>
      <x:sheetName val="보험료산출"/>
      <x:sheetName val="PIPE내역(FCN)"/>
      <x:sheetName val="설비내역서"/>
      <x:sheetName val="전기내역서"/>
      <x:sheetName val="SW개발대상목록(기능점수)"/>
      <x:sheetName val="9.1지하2층하부보"/>
      <x:sheetName val="anchor"/>
      <x:sheetName val="서울대규장각_가시설흙막이_"/>
      <x:sheetName val="일위목차"/>
      <x:sheetName val="24.보증금(전신전화가입권)"/>
      <x:sheetName val="계정code"/>
      <x:sheetName val="시산표"/>
      <x:sheetName val="비교1"/>
      <x:sheetName val="우棌"/>
      <x:sheetName val="배수공 시멘트 및 골재량 산출"/>
      <x:sheetName val="총_x0000_ϭ"/>
      <x:sheetName val="우륀"/>
      <x:sheetName val="식재ط"/>
      <x:sheetName val="총蚨ϖ"/>
      <x:sheetName val="총蓨ώ"/>
      <x:sheetName val="총벝l"/>
      <x:sheetName val="총벝ê"/>
      <x:sheetName val="총_x0002__x0000_"/>
      <x:sheetName val="총_x0010__x0000_"/>
      <x:sheetName val="TARGET"/>
      <x:sheetName val="총肸"/>
      <x:sheetName val="총Ῐᅯ"/>
      <x:sheetName val="총葨ù"/>
      <x:sheetName val="총_x0005__x0000_"/>
      <x:sheetName val="40총괄"/>
      <x:sheetName val="40집계"/>
      <x:sheetName val="첨부1-1"/>
      <x:sheetName val="참조"/>
      <x:sheetName val="공통(20-91)"/>
      <x:sheetName val="궤간정정"/>
      <x:sheetName val="면(37)"/>
      <x:sheetName val="면맞춤593-693"/>
      <x:sheetName val="줄(37)"/>
      <x:sheetName val="줄맞춤"/>
      <x:sheetName val="유간(37)"/>
      <x:sheetName val="유간정정"/>
      <x:sheetName val="처짐(37)"/>
      <x:sheetName val="이음처짐"/>
      <x:sheetName val="위치(37)"/>
      <x:sheetName val="위치정정"/>
      <x:sheetName val="다지기(37)"/>
      <x:sheetName val="총다지기"/>
      <x:sheetName val="자갈치기(37)"/>
      <x:sheetName val="자갈치기"/>
      <x:sheetName val="분기보수"/>
      <x:sheetName val="기타721-739"/>
      <x:sheetName val="골재집계"/>
      <x:sheetName val="공종별 집계"/>
      <x:sheetName val="호안공"/>
      <x:sheetName val="H-PILE수량집계"/>
      <x:sheetName val="요율"/>
      <x:sheetName val="하도관리"/>
      <x:sheetName val="확약서"/>
      <x:sheetName val="석축설면"/>
      <x:sheetName val="초기화면"/>
      <x:sheetName val="중기단가목록"/>
      <x:sheetName val="설계내역서"/>
      <x:sheetName val="일위내역"/>
      <x:sheetName val="1. 설계서-갑지"/>
      <x:sheetName val="2. 설계서-을지"/>
      <x:sheetName val="3. 산출기계"/>
      <x:sheetName val="4. 산출전기"/>
      <x:sheetName val="5. 일위대가목록"/>
      <x:sheetName val="6. 일위대가 "/>
      <x:sheetName val="7. 물가조사"/>
      <x:sheetName val="8. 견적대비"/>
      <x:sheetName val="9. 시중노임"/>
      <x:sheetName val="8-3기계경비"/>
      <x:sheetName val="회사기초자료"/>
      <x:sheetName val="횡배수관재료-"/>
      <x:sheetName val="계산서(직선부)"/>
      <x:sheetName val="포장재료집계표"/>
      <x:sheetName val="콘크리트측구연장"/>
      <x:sheetName val="-몰탈콘크리트"/>
      <x:sheetName val="-배수구조물공토공"/>
      <x:sheetName val="기본DATA"/>
      <x:sheetName val="단漰_x001d_潼"/>
      <x:sheetName val="내역서(삼호)"/>
      <x:sheetName val="규격"/>
      <x:sheetName val="입고장부 (4)"/>
      <x:sheetName val="공사손익실적"/>
      <x:sheetName val="견적보고(총액)"/>
      <x:sheetName val="C.배수관공"/>
      <x:sheetName val="비용"/>
      <x:sheetName val="4.2.1 마루높이 검토"/>
      <x:sheetName val="타견적(을)"/>
      <x:sheetName val="마산방향"/>
      <x:sheetName val="사리부설"/>
      <x:sheetName val="일위집계(기존)"/>
      <x:sheetName val="제경비"/>
      <x:sheetName val="SANTOGO"/>
      <x:sheetName val="SANBAISU"/>
      <x:sheetName val="3.현장배치"/>
      <x:sheetName val="96노임기준"/>
      <x:sheetName val="깨기"/>
      <x:sheetName val="공사명입력"/>
      <x:sheetName val="근로자자료입력"/>
      <x:sheetName val="참고자료"/>
      <x:sheetName val="도급예산내역서봉투"/>
      <x:sheetName val="도급예산내역서총괄표"/>
      <x:sheetName val="설계산출표지"/>
      <x:sheetName val="을부담운반비"/>
      <x:sheetName val="운반비산출"/>
      <x:sheetName val="AS포장복구 "/>
      <x:sheetName val="STEEL BOX 단면설계(SEC.8)"/>
      <x:sheetName val="지급자재조서"/>
      <x:sheetName val="F4-F7"/>
      <x:sheetName val="현장식당(1)"/>
      <x:sheetName val="가시설단위수량"/>
      <x:sheetName val="eq_data"/>
      <x:sheetName val="현장관리비"/>
      <x:sheetName val="1.2.1 마루높이결정"/>
      <x:sheetName val="군자4교하부-Ö_x0000_"/>
      <x:sheetName val="제품별"/>
      <x:sheetName val="23"/>
      <x:sheetName val="물가자료"/>
      <x:sheetName val="부대집계1"/>
      <x:sheetName val="가도단위"/>
      <x:sheetName val="단락전류-A"/>
      <x:sheetName val="사업수지"/>
      <x:sheetName val="실행예산서"/>
      <x:sheetName val="역T형교대(말뚝기초)"/>
      <x:sheetName val="관로공표지"/>
      <x:sheetName val="빗물받이(910-510-410)"/>
      <x:sheetName val="종합단가표"/>
      <x:sheetName val="woo(mac)"/>
      <x:sheetName val="FOOTING단면력"/>
      <x:sheetName val="11.자재단가"/>
      <x:sheetName val="NEGO"/>
      <x:sheetName val="본사공가현황"/>
      <x:sheetName val="구천"/>
      <x:sheetName val="실행내역서_1"/>
      <x:sheetName val="예시_(수정_및_삭제금지)"/>
      <x:sheetName val="CHITIET_VL-NC"/>
      <x:sheetName val="DON_GIA"/>
      <x:sheetName val="7_경제성결과"/>
      <x:sheetName val="I_설계조건"/>
      <x:sheetName val="배수내역_(2)"/>
      <x:sheetName val="1__설계조건_2_단면가정_3__하중계산"/>
      <x:sheetName val="DATA_입력란"/>
      <x:sheetName val="수량산출서_(2)"/>
      <x:sheetName val="배수공_시멘트_및_골재량_산출"/>
      <x:sheetName val="배관배선_단가조사"/>
      <x:sheetName val="환기시설_(1)"/>
      <x:sheetName val="환기시설_(2)"/>
      <x:sheetName val="EQUIPMENT_-2"/>
      <x:sheetName val="수량산출서_갑지"/>
      <x:sheetName val="영상단가대비표_"/>
      <x:sheetName val="_냉각수펌프"/>
      <x:sheetName val="설계예산서(2016년_보안등_신설공사_단가계약-)_xls"/>
      <x:sheetName val="3BL공동구_수량"/>
      <x:sheetName val="L형_옹벽"/>
      <x:sheetName val="우수공"/>
      <x:sheetName val="식재품셈"/>
      <x:sheetName val="남춘천IC접속_x0000__x0000__x0005__x0"/>
      <x:sheetName val="공통부대비"/>
      <x:sheetName val="회로내역(승인䠎"/>
      <x:sheetName val="회로내역(승인Ԉ"/>
      <x:sheetName val="경비2내역"/>
      <x:sheetName val="95년12월말"/>
      <x:sheetName val="basic_info"/>
      <x:sheetName val="구조물터파기수량집계"/>
      <x:sheetName val="내역_ver1.0"/>
      <x:sheetName val="일위총괄표"/>
      <x:sheetName val="증감내역서"/>
      <x:sheetName val="기계경비일람"/>
      <x:sheetName val="범례표"/>
      <x:sheetName val="투찰"/>
      <x:sheetName val="전기자료"/>
      <x:sheetName val="부적합유형"/>
      <x:sheetName val="부적합 유형"/>
      <x:sheetName val="직접경비"/>
      <x:sheetName val="05년"/>
      <x:sheetName val="6공구(당초)"/>
      <x:sheetName val="Calcs"/>
      <x:sheetName val="시설물일위"/>
      <x:sheetName val="근생APT-신마감"/>
      <x:sheetName val="복지관_FIART"/>
      <x:sheetName val="근생APT-FIART"/>
      <x:sheetName val="근생-FIART"/>
      <x:sheetName val="설계내역"/>
      <x:sheetName val="[TOTAL.xls]______D_2001_______3"/>
      <x:sheetName val="[TOTAL.xls]______D_2001_______2"/>
      <x:sheetName val="[TOTAL.xls]______D_2001_______4"/>
      <x:sheetName val="단 box"/>
      <x:sheetName val="공내역"/>
      <x:sheetName val="총缀⇐"/>
      <x:sheetName val="총䮘໪"/>
      <x:sheetName val="유지관_x0000_"/>
      <x:sheetName val="총ꘓÀ"/>
      <x:sheetName val="총鎠ັ"/>
      <x:sheetName val="총㳨⎱"/>
      <x:sheetName val="총౐ʥ"/>
      <x:sheetName val="총ꊐ˕"/>
      <x:sheetName val="총ꊐʮ"/>
      <x:sheetName val="집수정(600-700)"/>
      <x:sheetName val="가설"/>
      <x:sheetName val="경상"/>
      <x:sheetName val="94"/>
      <x:sheetName val="CVT산정"/>
      <x:sheetName val="산근"/>
      <x:sheetName val="데이터"/>
      <x:sheetName val=" 내역"/>
      <x:sheetName val="잔공사현황"/>
      <x:sheetName val="이름정의"/>
      <x:sheetName val="교량data"/>
      <x:sheetName val="1.개요"/>
      <x:sheetName val="소요자재명세서2"/>
      <x:sheetName val="감액총괄표"/>
      <x:sheetName val="배수장공사비"/>
      <x:sheetName val="횡배수관집현황_2공구_"/>
      <x:sheetName val="조작대(1연)"/>
      <x:sheetName val="차선도색수량집계"/>
      <x:sheetName val="토공"/>
      <x:sheetName val="일반수량총괄집계"/>
      <x:sheetName val="sheet10"/>
      <x:sheetName val="단면 (2)"/>
      <x:sheetName val="외천교"/>
      <x:sheetName val="J형측구단위수량"/>
      <x:sheetName val="원가서"/>
      <x:sheetName val="물가시세표"/>
      <x:sheetName val="내역(영일)"/>
      <x:sheetName val="원본"/>
      <x:sheetName val="수량산출서-2"/>
      <x:sheetName val="품셈TABLE"/>
      <x:sheetName val="시점교대"/>
      <x:sheetName val="총괄BOQ"/>
      <x:sheetName val="암거단위-1련"/>
      <x:sheetName val="순공사비"/>
      <x:sheetName val="간접"/>
      <x:sheetName val="계수시트"/>
      <x:sheetName val="3.CCTV설비공사"/>
      <x:sheetName val="c_balju"/>
      <x:sheetName val="총집계표"/>
      <x:sheetName val="공양식"/>
      <x:sheetName val="제안서입력"/>
      <x:sheetName val="절감계산"/>
      <x:sheetName val="TEST1"/>
      <x:sheetName val="건축공사 집계표"/>
      <x:sheetName val="골조"/>
      <x:sheetName val="기초분물량표"/>
      <x:sheetName val="설치물량표"/>
      <x:sheetName val="철거분물량표"/>
      <x:sheetName val="원설계"/>
      <x:sheetName val="수량"/>
      <x:sheetName val="부표단가,총괄표"/>
      <x:sheetName val="진고설계"/>
      <x:sheetName val="벽산건설"/>
      <x:sheetName val="FORM-0"/>
      <x:sheetName val="7 th"/>
      <x:sheetName val="설계서을"/>
      <x:sheetName val="INFO"/>
      <x:sheetName val="지장물C"/>
      <x:sheetName val="연습"/>
      <x:sheetName val="분양가표"/>
      <x:sheetName val="양수장"/>
      <x:sheetName val="양수장내역"/>
      <x:sheetName val="내역(전체)"/>
      <x:sheetName val="표지 (2)"/>
      <x:sheetName val="DOGI"/>
      <x:sheetName val="노무비(전지2기)"/>
      <x:sheetName val="노임단가표"/>
      <x:sheetName val="소일위대가코드표"/>
      <x:sheetName val="Trans"/>
      <x:sheetName val="진행 DATA (2)"/>
      <x:sheetName val="품의양"/>
      <x:sheetName val="아파트 "/>
      <x:sheetName val="금융"/>
      <x:sheetName val="설계산출기초"/>
      <x:sheetName val="EQ-R1"/>
      <x:sheetName val="VS P-Q"/>
      <x:sheetName val="은행코드"/>
      <x:sheetName val="주형"/>
      <x:sheetName val="단가 (2)"/>
      <x:sheetName val="하수급견적대비"/>
      <x:sheetName val="AS복구"/>
      <x:sheetName val="중기터파기"/>
      <x:sheetName val="변수값"/>
      <x:sheetName val="중기상차"/>
      <x:sheetName val="산거각호표"/>
      <x:sheetName val="예산명세서"/>
      <x:sheetName val="rpcc"/>
      <x:sheetName val="옹벽"/>
      <x:sheetName val="입력"/>
      <x:sheetName val="Assets"/>
      <x:sheetName val="CC Down load 0716"/>
      <x:sheetName val="END직무"/>
      <x:sheetName val="linehaul cost model (2)"/>
      <x:sheetName val="__Data__"/>
      <x:sheetName val="トピックス"/>
      <x:sheetName val="2 카드채권(대출포함)"/>
      <x:sheetName val="Common Wheat"/>
      <x:sheetName val="Sch7a (토요일)"/>
      <x:sheetName val="개산공사비"/>
      <x:sheetName val="tower 10ton"/>
      <x:sheetName val="Bill 2.2 Villa 2 beds"/>
      <x:sheetName val="인건비 "/>
      <x:sheetName val="골조시행"/>
      <x:sheetName val="BOX1"/>
      <x:sheetName val="eq. mobilization"/>
      <x:sheetName val="업무처리전"/>
      <x:sheetName val="설비_(FAB)"/>
      <x:sheetName val="수량산출서 (ૐƴ"/>
      <x:sheetName val="수량산출서 (柖"/>
      <x:sheetName val="수량산출서 (_x0000__x0000_"/>
      <x:sheetName val="수량산출서 (葔ǯ"/>
      <x:sheetName val="입찰내역 발주처 양식"/>
      <x:sheetName val="교각토공"/>
      <x:sheetName val="철근량"/>
      <x:sheetName val="각형맨홀"/>
      <x:sheetName val="주식"/>
      <x:sheetName val="토적"/>
      <x:sheetName val="C_DATA"/>
      <x:sheetName val="총"/>
      <x:sheetName val="안정검토(온1"/>
      <x:sheetName val="안정검토(온1렷"/>
      <x:sheetName val="총_xdfcc_"/>
      <x:sheetName val="내역서01"/>
      <x:sheetName val="투찰금액"/>
      <x:sheetName val="암거날개벽"/>
      <x:sheetName val="금주1교"/>
      <x:sheetName val="신림자금"/>
      <x:sheetName val=" 총괄표"/>
      <x:sheetName val="3BL공동구 수_x0000_"/>
      <x:sheetName val="3BL공동구 수嚠"/>
      <x:sheetName val="3BL공동구 수吐"/>
      <x:sheetName val="REINF."/>
      <x:sheetName val="SKETCH"/>
      <x:sheetName val="LOADS"/>
      <x:sheetName val="design criteria"/>
      <x:sheetName val="CHECK1"/>
      <x:sheetName val="노무단가"/>
      <x:sheetName val="수목단가"/>
      <x:sheetName val="시설수량표"/>
      <x:sheetName val="식재수량표"/>
      <x:sheetName val="가압장구체수량산출서"/>
      <x:sheetName val="안정검토(온1瀀"/>
      <x:sheetName val="안정검토(온1瀕"/>
      <x:sheetName val="식재퀀濟叏"/>
      <x:sheetName val="식재က"/>
      <x:sheetName val="식재Ⴒ꿦휅"/>
      <x:sheetName val="암거ၒ"/>
      <x:sheetName val="예산조서"/>
      <x:sheetName val="b"/>
      <x:sheetName val="물가대비표"/>
      <x:sheetName val="예산계획"/>
      <x:sheetName val="一発シート"/>
      <x:sheetName val="날개벽(시점좌측)"/>
      <x:sheetName val="내역(입찰)"/>
      <x:sheetName val="지사인원사무실"/>
      <x:sheetName val="관람석제출"/>
      <x:sheetName val="전체내역 (2)"/>
      <x:sheetName val="평균H"/>
      <x:sheetName val="시중노임단가"/>
      <x:sheetName val="C.C RIAL접지"/>
      <x:sheetName val="전선관부설(1)"/>
      <x:sheetName val="전선관부설(2)"/>
      <x:sheetName val="조명TOWER보호대기초"/>
      <x:sheetName val="울타리기둥기초"/>
      <x:sheetName val="PAD TR보호대기초"/>
      <x:sheetName val="울타리출입문기초"/>
      <x:sheetName val="조명탑기초-32m용"/>
      <x:sheetName val="조명탑기초-20m용"/>
      <x:sheetName val="PAD TR 기초"/>
      <x:sheetName val="CCTV POLE기초"/>
      <x:sheetName val="차량신호등철주기초"/>
      <x:sheetName val="보행신호등기초"/>
      <x:sheetName val="조명제어반기초"/>
      <x:sheetName val="맨홀(&quot;A&quot; TYPE)"/>
      <x:sheetName val="맨홀(&quot;B&quot; TYPE)"/>
      <x:sheetName val="맨홀(&quot;C&quot; TYPE)"/>
      <x:sheetName val="HANDHOLE"/>
      <x:sheetName val="HANDHOLE(2)"/>
      <x:sheetName val="예가표"/>
      <x:sheetName val="설계예산서"/>
      <x:sheetName val="1-3_조건,바닥판_"/>
      <x:sheetName val="입고장부_(4)"/>
      <x:sheetName val="TABLE_DB"/>
      <x:sheetName val="쌍용_data_base"/>
      <x:sheetName val="3_현장배치"/>
      <x:sheetName val="실행내역_"/>
      <x:sheetName val="AS포장복구_"/>
      <x:sheetName val="PANEL_중량산출2"/>
      <x:sheetName val="plan&amp;section_of_foundation2"/>
      <x:sheetName val="노원열병합__건축공사기성내역서2"/>
      <x:sheetName val="실행내역서_2"/>
      <x:sheetName val="CT_2"/>
      <x:sheetName val="2F_회의실견적(5_14_일대)2"/>
      <x:sheetName val="조도계산서_(도서)2"/>
      <x:sheetName val="화재_탐지_설비2"/>
      <x:sheetName val="변압기_및_발전기_용량1"/>
      <x:sheetName val="96물가_CODE2"/>
      <x:sheetName val="sum1_(2)1"/>
      <x:sheetName val="1_설계조건1"/>
      <x:sheetName val="CP-E2_(품셈표)2"/>
      <x:sheetName val="전차선로_물량표1"/>
      <x:sheetName val="반중력식옹벽3_51"/>
      <x:sheetName val="신규_수주분(사용자_정의)1"/>
      <x:sheetName val="소상_&quot;1&quot;2"/>
      <x:sheetName val="11월_가격1"/>
      <x:sheetName val="1000_DB구축_부표1"/>
      <x:sheetName val="6PILE__(돌출)1"/>
      <x:sheetName val="남양시작동자105노65기1_3화1_21"/>
      <x:sheetName val="별표_1"/>
      <x:sheetName val="전선_및_전선관1"/>
      <x:sheetName val="11_단가비교표_1"/>
      <x:sheetName val="16_기계경비산출내역_1"/>
      <x:sheetName val="7_1_자재단가표(케이블)1"/>
      <x:sheetName val="토공(우물통,기타)_3"/>
      <x:sheetName val="준검_내역서1"/>
      <x:sheetName val="여방토공_1"/>
      <x:sheetName val="내역서1999_8최종1"/>
      <x:sheetName val="견적대비_견적서1"/>
      <x:sheetName val="내역서_(2)3"/>
      <x:sheetName val="Data_Vol1"/>
      <x:sheetName val="Galaxy_소비자가격표1"/>
      <x:sheetName val="BASIC_(2)1"/>
      <x:sheetName val="플랜트_설치1"/>
      <x:sheetName val="입출재고현황_(2)1"/>
      <x:sheetName val="Sheet1_(2)1"/>
      <x:sheetName val="Oper_Amount1"/>
      <x:sheetName val="8_PILE__(돌출)1"/>
      <x:sheetName val="_견적서1"/>
      <x:sheetName val="1__설계조건_2_단면가정_3__하중계산1"/>
      <x:sheetName val="DATA_입력란1"/>
      <x:sheetName val="I_설계조건1"/>
      <x:sheetName val="배수내역_(2)1"/>
      <x:sheetName val="7_경제성결과1"/>
      <x:sheetName val="Cost_bd-&quot;A&quot;1"/>
      <x:sheetName val="교각철근_(기초)1"/>
      <x:sheetName val="교각철근_(구체+기초)1"/>
      <x:sheetName val="3련_BOX1"/>
      <x:sheetName val="조도계산서__도서_1"/>
      <x:sheetName val="원가_(2)1"/>
      <x:sheetName val="TRE_TABLE1"/>
      <x:sheetName val="횡_연장3"/>
      <x:sheetName val="수량산출서_(2)1"/>
      <x:sheetName val="_HIT-&gt;HMC_견적(3900)1"/>
      <x:sheetName val="암거집계_1"/>
      <x:sheetName val="단가표_1"/>
      <x:sheetName val="노무비_근거1"/>
      <x:sheetName val="CHITIET_VL-NC1"/>
      <x:sheetName val="DON_GIA1"/>
      <x:sheetName val="배관배선_단가조사1"/>
      <x:sheetName val="EQUIPMENT_-21"/>
      <x:sheetName val="수량산출서_갑지1"/>
      <x:sheetName val="1-3_조건,바닥판_1"/>
      <x:sheetName val="입고장부_(4)1"/>
      <x:sheetName val="환기시설_(1)1"/>
      <x:sheetName val="환기시설_(2)1"/>
      <x:sheetName val="예시_(수정_및_삭제금지)1"/>
      <x:sheetName val="3BL공동구_수량1"/>
      <x:sheetName val="L형_옹벽1"/>
      <x:sheetName val="설계예산서(2016년_보안등_신설공사_단가계약-)_xl1"/>
      <x:sheetName val="Site_Expenses"/>
      <x:sheetName val="TABLE_DB1"/>
      <x:sheetName val="쌍용_data_base1"/>
      <x:sheetName val="_냉각수펌프1"/>
      <x:sheetName val="배수공_시멘트_및_골재량_산출1"/>
      <x:sheetName val="실행내역_1"/>
      <x:sheetName val="AS포장복구_1"/>
      <x:sheetName val="BSD_(2)"/>
      <x:sheetName val="Customer_Databas"/>
      <x:sheetName val="C_배수관공"/>
      <x:sheetName val="4_2_1_마루높이_검토"/>
      <x:sheetName val="3_현장배치1"/>
      <x:sheetName val="단가대비표_표지"/>
      <x:sheetName val="영상단가대비표_1"/>
      <x:sheetName val="단_box"/>
      <x:sheetName val="내역_ver1_0"/>
      <x:sheetName val="사__업__비__수__지__예__산__서"/>
      <x:sheetName val="VENDOR_LIST"/>
      <x:sheetName val="G_R300경비"/>
      <x:sheetName val="수목데이타_"/>
      <x:sheetName val="6__직접경비"/>
      <x:sheetName val="2001년_건설노임"/>
      <x:sheetName val="E_P_T수량산출서"/>
      <x:sheetName val="11_자재단가"/>
      <x:sheetName val="9_1지하2층하부보"/>
      <x:sheetName val="표지_(2)"/>
      <x:sheetName val="단가_(2)"/>
      <x:sheetName val="STEEL_BOX_단면설계(SEC_8)"/>
      <x:sheetName val="1__설계서-갑지"/>
      <x:sheetName val="2__설계서-을지"/>
      <x:sheetName val="3__산출기계"/>
      <x:sheetName val="4__산출전기"/>
      <x:sheetName val="5__일위대가목록"/>
      <x:sheetName val="6__일위대가_"/>
      <x:sheetName val="7__물가조사"/>
      <x:sheetName val="8__견적대비"/>
      <x:sheetName val="9__시중노임"/>
      <x:sheetName val="24_보증금(전신전화가입권)"/>
      <x:sheetName val="3_공통공사대비"/>
      <x:sheetName val="단면_(2)"/>
      <x:sheetName val="단漰潼"/>
      <x:sheetName val="부적합_유형"/>
      <x:sheetName val="1_개요"/>
      <x:sheetName val="인건비_"/>
      <x:sheetName val="3_CCTV설비공사"/>
      <x:sheetName val="총 괄 표"/>
      <x:sheetName val="안_x0000__x0000_"/>
      <x:sheetName val="costing_ESDV"/>
      <x:sheetName val="costing_FE"/>
      <x:sheetName val="costing_MOV"/>
      <x:sheetName val="costing_Press"/>
      <x:sheetName val="anaysis_sheet"/>
      <x:sheetName val="재무가정"/>
      <x:sheetName val="X68"/>
      <x:sheetName val="2.대외공문"/>
      <x:sheetName val="생산DATA"/>
      <x:sheetName val="판매DATA"/>
      <x:sheetName val="평가차손90"/>
      <x:sheetName val="DAT(목표)"/>
      <x:sheetName val="생산"/>
      <x:sheetName val="진도현황"/>
      <x:sheetName val="controll"/>
      <x:sheetName val="CoA map"/>
      <x:sheetName val="선급비용"/>
      <x:sheetName val="대외공문"/>
      <x:sheetName val="기계공사"/>
      <x:sheetName val="1"/>
      <x:sheetName val="Prices"/>
      <x:sheetName val="대비표"/>
      <x:sheetName val="P-J"/>
      <x:sheetName val="고객리스트 담당자"/>
      <x:sheetName val="견적 (2)"/>
      <x:sheetName val="[TOTAL.xls]___________________2"/>
      <x:sheetName val="TOTAL.xls"/>
      <x:sheetName val="인부노임"/>
      <x:sheetName val="조정금액결과표 (차수별)"/>
      <x:sheetName val="견적3"/>
      <x:sheetName val="매입세"/>
      <x:sheetName val="취합표"/>
      <x:sheetName val="물량산출"/>
      <x:sheetName val="자재목록"/>
      <x:sheetName val="중기목록"/>
      <x:sheetName val="교량"/>
      <x:sheetName val="설계조정율"/>
      <x:sheetName val="대상공사(조_x0011__x0000__x0000_"/>
      <x:sheetName val="5.모델링"/>
      <x:sheetName val="식재인부"/>
      <x:sheetName val="조도계산"/>
      <x:sheetName val="입찰"/>
      <x:sheetName val="본공사"/>
      <x:sheetName val="현경"/>
      <x:sheetName val="BOX날개벽"/>
      <x:sheetName val="가설개략"/>
      <x:sheetName val="hvac(제어동)"/>
      <x:sheetName val="일위대가(목록)"/>
      <x:sheetName val="흄관기초"/>
      <x:sheetName val="산출내역서"/>
      <x:sheetName val="전기일위목록"/>
      <x:sheetName val="총焘ʒ"/>
      <x:sheetName val="총̉"/>
      <x:sheetName val="우_xdb4a_"/>
      <x:sheetName val="[TOTAL.xls]__4_c_1_________TO_2"/>
      <x:sheetName val="총_x005f_x0000_ϭ"/>
      <x:sheetName val="총_x005f_x0002__x005f_x0000_"/>
      <x:sheetName val="총_x005f_x0005__x005f_x0000_"/>
      <x:sheetName val="유지관_x005f_x0000_"/>
      <x:sheetName val="총_x005f_xdfcc_"/>
      <x:sheetName val="총_x005f_x0010__x005f_x0000_"/>
      <x:sheetName val="군자4교하부-Ö_x005f_x0000_"/>
      <x:sheetName val="단漰_x005f_x001d_潼"/>
      <x:sheetName val="TARGȞ$"/>
      <x:sheetName val="안정검토(온1蠷"/>
      <x:sheetName val="안정검토(온1ჿ"/>
      <x:sheetName val="DHEQSU_x0000__x0000_"/>
      <x:sheetName val="TARG＠ͷ"/>
      <x:sheetName val="설䨕쟛ꀀ"/>
      <x:sheetName val="일위집계표"/>
      <x:sheetName val="[TOTAL.xls]______D_2001_______5"/>
      <x:sheetName val="98NS-N"/>
      <x:sheetName val="본댐설계"/>
      <x:sheetName val="일반부표"/>
      <x:sheetName val="일위산출"/>
      <x:sheetName val="[TOTAL.xls]______D_2001_______6"/>
      <x:sheetName val="[TOTAL.xls]______D_2001_______7"/>
      <x:sheetName val="작업일ၒ"/>
      <x:sheetName val="일집"/>
      <x:sheetName val="공사요율"/>
      <x:sheetName val="(포장)BOQ-실적공사"/>
      <x:sheetName val="b_balju_cho"/>
      <x:sheetName val="샘플표⁑"/>
      <x:sheetName val="샘플표⣨"/>
      <x:sheetName val="샘플표쁑"/>
      <x:sheetName val="샘플표샨"/>
      <x:sheetName val="2.재료비"/>
      <x:sheetName val="1.인건비"/>
      <x:sheetName val="9811"/>
      <x:sheetName val="변경증감내역서"/>
      <x:sheetName val="충주"/>
      <x:sheetName val="_Users_USER_Downloads_________2"/>
      <x:sheetName val="쌍송교"/>
      <x:sheetName val="MEMORY"/>
      <x:sheetName val="공통비"/>
      <x:sheetName val="실행예산"/>
      <x:sheetName val="유화"/>
      <x:sheetName val="견적내역서"/>
      <x:sheetName val="내역(2000년)"/>
      <x:sheetName val="도급자재"/>
      <x:sheetName val="실행(표지,갑,을)"/>
      <x:sheetName val="의정부문예회관변경내역"/>
      <x:sheetName val="급수공사"/>
      <x:sheetName val="_______________2021______2021_2"/>
      <x:sheetName val="특수선일위대가"/>
      <x:sheetName val="공문(신)"/>
      <x:sheetName val="조건 (A)"/>
      <x:sheetName val="ITB COST"/>
      <x:sheetName val="工관리비율"/>
      <x:sheetName val="건축2"/>
      <x:sheetName val="입찰보고"/>
      <x:sheetName val="TTL"/>
      <x:sheetName val="BREAKDOWN(철거설치_x0011_"/>
      <x:sheetName val="BREAKDOWN(철거설치Æ"/>
      <x:sheetName val="인천제철"/>
      <x:sheetName val="군자4교하부-ז_x0000_"/>
      <x:sheetName val="자  재"/>
      <x:sheetName val="건축외주"/>
      <x:sheetName val="샘플표⃨"/>
      <x:sheetName val="kich thuoc"/>
      <x:sheetName val="DTHH"/>
      <x:sheetName val="투자효율분석"/>
      <x:sheetName val="Bill_2_2_Villa_2_beds"/>
      <x:sheetName val="중간부"/>
      <x:sheetName val="횡배수관"/>
      <x:sheetName val="상세내역서"/>
      <x:sheetName val="#2-3 일위대가"/>
      <x:sheetName val="#2-4 단가대비표"/>
      <x:sheetName val="가도공"/>
      <x:sheetName val="PROJECT BRIEF(EX.NEW)"/>
      <x:sheetName val="2.1  노무비 평균단가산출"/>
      <x:sheetName val="안"/>
      <x:sheetName val="1차 내역서"/>
      <x:sheetName val="토적계산서"/>
      <x:sheetName val="안정검토(온1ȕ"/>
      <x:sheetName val="인부신상자료"/>
      <x:sheetName val="음봉방향"/>
      <x:sheetName val="GI-LIST"/>
      <x:sheetName val="가설건물"/>
      <x:sheetName val="배수내역"/>
      <x:sheetName val="집 계 표"/>
      <x:sheetName val="1.설계기준 "/>
      <x:sheetName val="업무분장"/>
      <x:sheetName val="설계명세"/>
      <x:sheetName val="CAT_5"/>
      <x:sheetName val="7.PILE  (돌출)"/>
      <x:sheetName val="VVVVVVVa"/>
      <x:sheetName val="노임단가명세표"/>
      <x:sheetName val="차량구입"/>
      <x:sheetName val="장비가동"/>
      <x:sheetName val="현장경비"/>
      <x:sheetName val="원가계산(샷시포함총괄ESC)"/>
      <x:sheetName val="입력데이타"/>
      <x:sheetName val="지원5월"/>
      <x:sheetName val="제잡비계산"/>
      <x:sheetName val="지불내역(장비비)"/>
      <x:sheetName val="DAN"/>
      <x:sheetName val="백호우계수"/>
      <x:sheetName val="노무비단가"/>
      <x:sheetName val="간접비"/>
      <x:sheetName val="CAPVC"/>
      <x:sheetName val="유림_x0000__x0000_"/>
      <x:sheetName val="SCH"/>
      <x:sheetName val="총?"/>
      <x:sheetName val="총Ć_x0000_"/>
      <x:sheetName val="현장지지물_x0000__x0000_"/>
      <x:sheetName val="3BL공동구 수_x0005_"/>
      <x:sheetName val="운용방안"/>
      <x:sheetName val="공사대장"/>
      <x:sheetName val="G.R300경颳"/>
      <x:sheetName val="0226"/>
      <x:sheetName val="TOTAL_BOQ"/>
      <x:sheetName val="계산서(직선부_x0000_"/>
      <x:sheetName val="공종별_집계"/>
      <x:sheetName val="VS_P-Q"/>
      <x:sheetName val="1_2_1_마루높이결정"/>
      <x:sheetName val="2_대외공문"/>
      <x:sheetName val="CoA_map"/>
      <x:sheetName val="7_th"/>
      <x:sheetName val="건축공사_집계표"/>
      <x:sheetName val="진행_DATA_(2)"/>
      <x:sheetName val="CC_Down_load_0716"/>
      <x:sheetName val="linehaul_cost_model_(2)"/>
      <x:sheetName val="Common_Wheat"/>
      <x:sheetName val="2_카드채권(대출포함)"/>
      <x:sheetName val="견적_(2)"/>
      <x:sheetName val="아파트_"/>
      <x:sheetName val="tower_10ton"/>
      <x:sheetName val="전체내역_(2)"/>
      <x:sheetName val="입찰내역_발주처_양식"/>
      <x:sheetName val="Sch7a_(토요일)"/>
      <x:sheetName val="총_괄_표"/>
      <x:sheetName val="FRP배관단가(만수)"/>
      <x:sheetName val="만수배관단가"/>
      <x:sheetName val="CPM챠트"/>
      <x:sheetName val="1.설계기준"/>
      <x:sheetName val="계측-정부노임단가"/>
      <x:sheetName val="파일"/>
      <x:sheetName val="보차도경계석"/>
      <x:sheetName val="연령_x0000__x0000_"/>
      <x:sheetName val="GEN"/>
      <x:sheetName val="시멘트"/>
      <x:sheetName val="_내역"/>
      <x:sheetName val="_총괄표"/>
      <x:sheetName val="최적단면"/>
      <x:sheetName val="Sheet16"/>
      <x:sheetName val="총괄뀀"/>
      <x:sheetName val="1호인버트수량"/>
      <x:sheetName val="단중표"/>
      <x:sheetName val="초기화면1"/>
      <x:sheetName val="pile bearing capa &amp; arrenge"/>
      <x:sheetName val="design load"/>
      <x:sheetName val="working load at the btm ft."/>
      <x:sheetName val="stability check"/>
      <x:sheetName val="인사자료총집계"/>
      <x:sheetName val="연락처"/>
      <x:sheetName val="토공구역구분(출력안함)"/>
      <x:sheetName val="간지02)"/>
      <x:sheetName val="직접구매"/>
      <x:sheetName val="간지03 )"/>
      <x:sheetName val="주요자재xxxxxx"/>
      <x:sheetName val="1.레미콘"/>
      <x:sheetName val="2.관집계"/>
      <x:sheetName val="3.제수밸브"/>
      <x:sheetName val="4.각종주철제"/>
      <x:sheetName val="5.유량계"/>
      <x:sheetName val="1.골재집계"/>
      <x:sheetName val="2.철근집계"/>
      <x:sheetName val="3.관세척"/>
      <x:sheetName val="4.분기관"/>
      <x:sheetName val="간지04)"/>
      <x:sheetName val="총괄자재집계표"/>
      <x:sheetName val="간지05)"/>
      <x:sheetName val="상수공 토공집계표"/>
      <x:sheetName val="우수공자재집계표"/>
      <x:sheetName val="시모자"/>
      <x:sheetName val="제수"/>
      <x:sheetName val="Adimi bldg"/>
      <x:sheetName val="Pump House"/>
      <x:sheetName val="Fuel Regu Station"/>
      <x:sheetName val="DATASHT2"/>
      <x:sheetName val="수자재단위당"/>
      <x:sheetName val="양식"/>
      <x:sheetName val="계산DATA입력"/>
      <x:sheetName val="상세 계산 내역"/>
      <x:sheetName val="계산정보"/>
      <x:sheetName val="적용토목"/>
      <x:sheetName val="지하"/>
      <x:sheetName val="구동"/>
      <x:sheetName val="경계석수량집계"/>
      <x:sheetName val="h-013211-2"/>
      <x:sheetName val="기계상세"/>
      <x:sheetName val="FC-101"/>
      <x:sheetName val="TB-내역서"/>
      <x:sheetName val="SILICATE"/>
      <x:sheetName val="Option"/>
      <x:sheetName val="BLR-S"/>
      <x:sheetName val="뜃맟뭁돽띿맟?-BLDG"/>
      <x:sheetName val="설계예산"/>
      <x:sheetName val="지명 안내게시판"/>
      <x:sheetName val="LG제품"/>
      <x:sheetName val="토목내역"/>
      <x:sheetName val=" 갑  지 "/>
      <x:sheetName val="BM"/>
      <x:sheetName val="CAUDIT"/>
      <x:sheetName val="적용환율"/>
      <x:sheetName val="L형집계"/>
      <x:sheetName val="토사聢ἂ堃ꊐ"/>
      <x:sheetName val="실내건축일위대가"/>
      <x:sheetName val="교육계획"/>
      <x:sheetName val="문서처리전"/>
      <x:sheetName val="3.하중산정4.지지력"/>
      <x:sheetName val="지수적용공사비내역서"/>
      <x:sheetName val="2-1. 경관조명 내역총괄표"/>
      <x:sheetName val="G2설비도급"/>
      <x:sheetName val="DUT-BAT1"/>
      <x:sheetName val="database"/>
      <x:sheetName val="방배동내역 (총괄)"/>
      <x:sheetName val="cost9702"/>
      <x:sheetName val="WEON"/>
      <x:sheetName val="2_재료비"/>
      <x:sheetName val="1_인건비"/>
      <x:sheetName val="eq__mobilization"/>
      <x:sheetName val="5_모델링"/>
      <x:sheetName val="TOTAL_xls"/>
      <x:sheetName val="[TOTAL_xls]___________________2"/>
      <x:sheetName val="주안3차A-_x0000_"/>
      <x:sheetName val="cash"/>
      <x:sheetName val="기성내역_x0000_"/>
      <x:sheetName val="단가조사표"/>
      <x:sheetName val="일위대가(가설)"/>
      <x:sheetName val="노면및방향"/>
      <x:sheetName val="File_관급"/>
      <x:sheetName val="잔토반출1월(허길욱)"/>
      <x:sheetName val="토류Y_x0000_"/>
      <x:sheetName val="TIE-INS"/>
      <x:sheetName val="PART_DISCOUNT"/>
      <x:sheetName val="제출내역 (2)"/>
      <x:sheetName val="비탈면보호공수량산출"/>
      <x:sheetName val="연말 정산"/>
      <x:sheetName val="시설장비"/>
      <x:sheetName val="동력"/>
      <x:sheetName val="36+45-113-18+19+20I"/>
      <x:sheetName val="공제구간조서"/>
      <x:sheetName val="하중_x0000__x0000_"/>
      <x:sheetName val="FCU (2)"/>
      <x:sheetName val="세부내역서"/>
      <x:sheetName val="공통"/>
      <x:sheetName val="기준정보"/>
      <x:sheetName val="유림䳆꽆"/>
      <x:sheetName val="용산3(영광)"/>
      <x:sheetName val="C &amp; G RHS"/>
      <x:sheetName val="1.우편집중내역서"/>
      <x:sheetName val="EQT-ESTN"/>
      <x:sheetName val="PANEL_중량산출3"/>
      <x:sheetName val="노원열병합__건축공사기성내역서3"/>
      <x:sheetName val="plan&amp;section_of_foundation3"/>
      <x:sheetName val="실행내역서_3"/>
      <x:sheetName val="CT_3"/>
      <x:sheetName val="2F_회의실견적(5_14_일대)3"/>
      <x:sheetName val="조도계산서_(도서)3"/>
      <x:sheetName val="96물가_CODE3"/>
      <x:sheetName val="sum1_(2)2"/>
      <x:sheetName val="토공(우물통,기타)_4"/>
      <x:sheetName val="준검_내역서2"/>
      <x:sheetName val="여방토공_2"/>
      <x:sheetName val="화재_탐지_설비3"/>
      <x:sheetName val="신규_수주분(사용자_정의)2"/>
      <x:sheetName val="11_단가비교표_2"/>
      <x:sheetName val="16_기계경비산출내역_2"/>
      <x:sheetName val="1_설계조건2"/>
      <x:sheetName val="CP-E2_(품셈표)3"/>
      <x:sheetName val="전차선로_물량표2"/>
      <x:sheetName val="반중력식옹벽3_52"/>
      <x:sheetName val="소상_&quot;1&quot;3"/>
      <x:sheetName val="11월_가격2"/>
      <x:sheetName val="1000_DB구축_부표2"/>
      <x:sheetName val="6PILE__(돌출)2"/>
      <x:sheetName val="내역서1999_8최종2"/>
      <x:sheetName val="입출재고현황_(2)2"/>
      <x:sheetName val="Data_Vol2"/>
      <x:sheetName val="Galaxy_소비자가격표2"/>
      <x:sheetName val="8_PILE__(돌출)2"/>
      <x:sheetName val="Oper_Amount2"/>
      <x:sheetName val="_견적서2"/>
      <x:sheetName val="Cost_bd-&quot;A&quot;2"/>
      <x:sheetName val="7_경제성결과2"/>
      <x:sheetName val="배수내역_(2)2"/>
      <x:sheetName val="조도계산서__도서_2"/>
      <x:sheetName val="견적대비_견적서2"/>
      <x:sheetName val="BASIC_(2)2"/>
      <x:sheetName val="남양시작동자105노65기1_3화1_22"/>
      <x:sheetName val="별표_2"/>
      <x:sheetName val="7_1_자재단가표(케이블)2"/>
      <x:sheetName val="전선_및_전선관2"/>
      <x:sheetName val="내역서_(2)4"/>
      <x:sheetName val="플랜트_설치2"/>
      <x:sheetName val="Sheet1_(2)2"/>
      <x:sheetName val="변압기_및_발전기_용량2"/>
      <x:sheetName val="교각철근_(기초)2"/>
      <x:sheetName val="교각철근_(구체+기초)2"/>
      <x:sheetName val="원가_(2)2"/>
      <x:sheetName val="TRE_TABLE2"/>
      <x:sheetName val="_HIT-&gt;HMC_견적(3900)2"/>
      <x:sheetName val="횡_연장4"/>
      <x:sheetName val="암거집계_2"/>
      <x:sheetName val="단가표_2"/>
      <x:sheetName val="노무비_근거2"/>
      <x:sheetName val="CHITIET_VL-NC2"/>
      <x:sheetName val="DON_GIA2"/>
      <x:sheetName val="3련_BOX2"/>
      <x:sheetName val="EQUIPMENT_-22"/>
      <x:sheetName val="수량산출서_(2)2"/>
      <x:sheetName val="_냉각수펌프2"/>
      <x:sheetName val="I_설계조건2"/>
      <x:sheetName val="Customer_Databas1"/>
      <x:sheetName val="3BL공동구_수량2"/>
      <x:sheetName val="L형_옹벽2"/>
      <x:sheetName val="배관배선_단가조사2"/>
      <x:sheetName val="환기시설_(1)2"/>
      <x:sheetName val="환기시설_(2)2"/>
      <x:sheetName val="수량산출서_갑지2"/>
      <x:sheetName val="1__설계조건_2_단면가정_3__하중계산2"/>
      <x:sheetName val="DATA_입력란2"/>
      <x:sheetName val="예시_(수정_및_삭제금지)2"/>
      <x:sheetName val="설계예산서(2016년_보안등_신설공사_단가계약-)_xl2"/>
      <x:sheetName val="1-3_조건,바닥판_2"/>
      <x:sheetName val="입고장부_(4)2"/>
      <x:sheetName val="TABLE_DB2"/>
      <x:sheetName val="쌍용_data_base2"/>
      <x:sheetName val="C_배수관공1"/>
      <x:sheetName val="4_2_1_마루높이_검토1"/>
      <x:sheetName val="배수공_시멘트_및_골재량_산출2"/>
      <x:sheetName val="3_현장배치2"/>
      <x:sheetName val="Site_Expenses1"/>
      <x:sheetName val="BSD_(2)1"/>
      <x:sheetName val="단가대비표_표지1"/>
      <x:sheetName val="사__업__비__수__지__예__산__서1"/>
      <x:sheetName val="VENDOR_LIST1"/>
      <x:sheetName val="9_1지하2층하부보1"/>
      <x:sheetName val="실행내역_2"/>
      <x:sheetName val="AS포장복구_2"/>
      <x:sheetName val="영상단가대비표_2"/>
      <x:sheetName val="STEEL_BOX_단면설계(SEC_8)1"/>
      <x:sheetName val="G_R300경비1"/>
      <x:sheetName val="11_자재단가1"/>
      <x:sheetName val="3_공통공사대비1"/>
      <x:sheetName val="내역_ver1_01"/>
      <x:sheetName val="수목데이타_1"/>
      <x:sheetName val="6__직접경비1"/>
      <x:sheetName val="2001년_건설노임1"/>
      <x:sheetName val="E_P_T수량산출서1"/>
      <x:sheetName val="3_CCTV설비공사1"/>
      <x:sheetName val="부적합_유형1"/>
      <x:sheetName val="24_보증금(전신전화가입권)1"/>
      <x:sheetName val="1__설계서-갑지1"/>
      <x:sheetName val="2__설계서-을지1"/>
      <x:sheetName val="3__산출기계1"/>
      <x:sheetName val="4__산출전기1"/>
      <x:sheetName val="5__일위대가목록1"/>
      <x:sheetName val="6__일위대가_1"/>
      <x:sheetName val="7__물가조사1"/>
      <x:sheetName val="8__견적대비1"/>
      <x:sheetName val="9__시중노임1"/>
      <x:sheetName val="Bill_2_2_Villa_2_beds1"/>
      <x:sheetName val="1_개요1"/>
      <x:sheetName val="표지_(2)1"/>
      <x:sheetName val="단면_(2)1"/>
      <x:sheetName val="단_box1"/>
      <x:sheetName val="단가_(2)1"/>
      <x:sheetName val="인건비_1"/>
      <x:sheetName val="고객리스트_담당자"/>
      <x:sheetName val="C_C_RIAL접지"/>
      <x:sheetName val="PAD_TR보호대기초"/>
      <x:sheetName val="PAD_TR_기초"/>
      <x:sheetName val="CCTV_POLE기초"/>
      <x:sheetName val="맨홀(&quot;A&quot;_TYPE)"/>
      <x:sheetName val="맨홀(&quot;B&quot;_TYPE)"/>
      <x:sheetName val="맨홀(&quot;C&quot;_TYPE)"/>
      <x:sheetName val="조정금액결과표_(차수별)"/>
      <x:sheetName val="대상공사(조"/>
      <x:sheetName val="REINF_"/>
      <x:sheetName val="design_criteria"/>
      <x:sheetName val="kich_thuoc"/>
      <x:sheetName val="[TOTAL_xls]______D_2001_______3"/>
      <x:sheetName val="[TOTAL_xls]______D_2001_______2"/>
      <x:sheetName val="[TOTAL_xls]______D_2001_______4"/>
      <x:sheetName val="3BL공동구_수"/>
      <x:sheetName val="3BL공동구_수嚠"/>
      <x:sheetName val="3BL공동구_수吐"/>
      <x:sheetName val="자__재"/>
      <x:sheetName val="DA"/>
      <x:sheetName val="실적"/>
      <x:sheetName val="양식_자재단가조사표"/>
      <x:sheetName val="내역서(펌프장)"/>
      <x:sheetName val="난간벽단위"/>
      <x:sheetName val="[TOTAL.xls]__4_c_1_________TO_7"/>
      <x:sheetName val="[TOTAL.xls]__4_c_1_________TO_5"/>
      <x:sheetName val="[TOTAL.xls]__4_c_1_________TO_3"/>
      <x:sheetName val="[TOTAL.xls]__4_c_1_________TO_4"/>
      <x:sheetName val="[TOTAL.xls]__4_c_1_________TO_6"/>
      <x:sheetName val="[TOTAL.xls]__4_c_1_________TO_8"/>
      <x:sheetName val="바닥판"/>
      <x:sheetName val="준검_내역_x0000_"/>
      <x:sheetName val="C__Users_skya1_Desktop________2"/>
      <x:sheetName val="환산TB"/>
      <x:sheetName val="월별손익"/>
      <x:sheetName val="SHEET PILE단가"/>
      <x:sheetName val="3BL공동구 수_x005f_x0000_"/>
      <x:sheetName val="우_x005f_xdb4a_"/>
      <x:sheetName val="총_x005f_x005f_x005f_x0000_ϭ"/>
      <x:sheetName val="총_x005f_x005f_x005f_x0002__x005"/>
      <x:sheetName val="총_x005f_x005f_x005f_x0005__x005"/>
      <x:sheetName val="유지관_x005f_x005f_x005f_x0000_"/>
      <x:sheetName val="총_x005f_x005f_x005f_xdfcc_"/>
      <x:sheetName val="총_x005f_x005f_x005f_x0010__x005"/>
      <x:sheetName val="군자4교하부-Ö_x005f_x005f_x005f_x000"/>
      <x:sheetName val="단漰_x005f_x005f_x005f_x001d_潼"/>
      <x:sheetName val="총Ć_x005f_x0000_"/>
      <x:sheetName val="안_x005f_x0000__x005f_x0000_"/>
      <x:sheetName val="PROJ. DATA"/>
      <x:sheetName val="SCE_LOG"/>
      <x:sheetName val=" Beams Sched "/>
      <x:sheetName val="Home Office"/>
      <x:sheetName val="BULD.3"/>
      <x:sheetName val="Breakdown"/>
      <x:sheetName val="Summary Sheets"/>
      <x:sheetName val="샘플표_xd800_"/>
      <x:sheetName val="신축이음"/>
      <x:sheetName val="개거호형별수량"/>
      <x:sheetName val="기준가"/>
      <x:sheetName val="구성비"/>
      <x:sheetName val="1월"/>
      <x:sheetName val="사기도장"/>
      <x:sheetName val="변수2"/>
      <x:sheetName val="GRDBS"/>
      <x:sheetName val="저항"/>
      <x:sheetName val="깨기집계"/>
      <x:sheetName val="부시수량"/>
      <x:sheetName val="재료집계"/>
      <x:sheetName val="대비2"/>
      <x:sheetName val="단가총괄표"/>
      <x:sheetName val="경고문"/>
      <x:sheetName val="SORCE1"/>
      <x:sheetName val="X17-TOTAL"/>
      <x:sheetName val="내역서(재노경)"/>
      <x:sheetName val="현금및현금등가물"/>
      <x:sheetName val="토량산출서"/>
      <x:sheetName val="교대"/>
      <x:sheetName val="조정명세서"/>
      <x:sheetName val="폐기물산출"/>
      <x:sheetName val="L형 옹_x0000_"/>
      <x:sheetName val="기기嶘◙ﰐ"/>
      <x:sheetName val="부하집계표"/>
      <x:sheetName val="POL6차-PIPING"/>
      <x:sheetName val="배관내역서"/>
      <x:sheetName val="산출기초"/>
      <x:sheetName val="인원투입계획"/>
      <x:sheetName val="예산M1ꃲࡰ"/>
      <x:sheetName val="아스팔트 포장총괄집계표"/>
      <x:sheetName val="횡배수관수량집계"/>
      <x:sheetName val="구의33고"/>
      <x:sheetName val="xxxxxx"/>
      <x:sheetName val="Sheet6"/>
      <x:sheetName val="Sheet8"/>
      <x:sheetName val="Sheet11"/>
      <x:sheetName val="Sheet12"/>
      <x:sheetName val="Sheet15"/>
      <x:sheetName val="펌프부하"/>
      <x:sheetName val="남양내역"/>
      <x:sheetName val="수주현황2월"/>
      <x:sheetName val="판정1교토공"/>
      <x:sheetName val="Advertising21044"/>
      <x:sheetName val="말뚝물량"/>
      <x:sheetName val="법면단"/>
      <x:sheetName val="맨홀토공수량"/>
      <x:sheetName val="경비"/>
      <x:sheetName val="3.1주형보(수직)"/>
      <x:sheetName val="건축토목내역"/>
      <x:sheetName val="B부대공"/>
      <x:sheetName val="단면(1)"/>
      <x:sheetName val="100만평"/>
      <x:sheetName val="인입관수량총괄"/>
      <x:sheetName val="안정계ၒ"/>
      <x:sheetName val="PPS2"/>
      <x:sheetName val="개략"/>
      <x:sheetName val="남춘천IC접속"/>
      <x:sheetName val="용수량(생활용수)"/>
      <x:sheetName val="Site Exp_x0000__x0000_Ā_x0002__"/>
      <x:sheetName val="Site Exp_x0000__x0000_∀_x0002__"/>
      <x:sheetName val="원형측구(_x0000__x0000__x0000__x000"/>
      <x:sheetName val="자재대"/>
      <x:sheetName val="포장총괄집계표"/>
      <x:sheetName val="5.단가대비표"/>
      <x:sheetName val="앵커구조계산"/>
      <x:sheetName val="공종코드"/>
      <x:sheetName val="그레이더"/>
      <x:sheetName val="제요율표"/>
      <x:sheetName val="DT"/>
      <x:sheetName val="로더"/>
      <x:sheetName val="롤러"/>
      <x:sheetName val="BH"/>
      <x:sheetName val="BD"/>
      <x:sheetName val="BD운반거리"/>
      <x:sheetName val="디젤파일해머"/>
      <x:sheetName val="인력터파기품"/>
      <x:sheetName val="+-"/>
      <x:sheetName val="DC등"/>
      <x:sheetName val="원형_x0000__x0000_Ԁ_x0000_"/>
      <x:sheetName val="유지㐠ͮ"/>
      <x:sheetName val="유지⠨ᥚ"/>
      <x:sheetName val="EE-PROP"/>
      <x:sheetName val="조건_(A)"/>
      <x:sheetName val="1SPAN"/>
      <x:sheetName val="토공집계표"/>
      <x:sheetName val="납부서"/>
      <x:sheetName val="2002년도(후)노임단가"/>
      <x:sheetName val="DESIGN"/>
      <x:sheetName val="OCT.FDN"/>
      <x:sheetName val="기계내역서"/>
      <x:sheetName val="횡배수관토공수량"/>
      <x:sheetName val="현장설명"/>
      <x:sheetName val="토목을"/>
      <x:sheetName val="공종별肁꾺쀟"/>
      <x:sheetName val="tower 12ton"/>
      <x:sheetName val="_____23_07_01______________1__2"/>
      <x:sheetName val="총계"/>
      <x:sheetName val="철콘공사"/>
      <x:sheetName val="본부소개"/>
      <x:sheetName val="조경일람"/>
      <x:sheetName val="토공수량산출"/>
      <x:sheetName val="총내역"/>
      <x:sheetName val="도급원가"/>
      <x:sheetName val="FC-01"/>
      <x:sheetName val="FC-06"/>
      <x:sheetName val="L형옹벽단위수량(35)"/>
      <x:sheetName val="L형옹벽단위수량(25)"/>
      <x:sheetName val="ALINE"/>
      <x:sheetName val="총?ϭ"/>
      <x:sheetName val="총_x0002_?"/>
      <x:sheetName val="횡배수관집"/>
      <x:sheetName val="횡배수관집_x0000__x0000_餀_x0000__x00"/>
      <x:sheetName val="BJJIN"/>
      <x:sheetName val="Master Inputs"/>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0"/>
      <x:sheetData sheetId="399" refreshError="0"/>
      <x:sheetData sheetId="400" refreshError="0"/>
      <x:sheetData sheetId="401" refreshError="0"/>
      <x:sheetData sheetId="402" refreshError="0"/>
      <x:sheetData sheetId="403" refreshError="0"/>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0"/>
      <x:sheetData sheetId="462" refreshError="0"/>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0"/>
      <x:sheetData sheetId="489" refreshError="0"/>
      <x:sheetData sheetId="490" refreshError="0"/>
      <x:sheetData sheetId="491" refreshError="0"/>
      <x:sheetData sheetId="492" refreshError="0"/>
      <x:sheetData sheetId="493" refreshError="0"/>
      <x:sheetData sheetId="494" refreshError="0"/>
      <x:sheetData sheetId="495" refreshError="0"/>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0"/>
      <x:sheetData sheetId="588" refreshError="1"/>
      <x:sheetData sheetId="589" refreshError="0"/>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0"/>
      <x:sheetData sheetId="607" refreshError="0"/>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0"/>
      <x:sheetData sheetId="870" refreshError="0"/>
      <x:sheetData sheetId="871" refreshError="0"/>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0"/>
      <x:sheetData sheetId="928" refreshError="0"/>
      <x:sheetData sheetId="929" refreshError="0"/>
      <x:sheetData sheetId="930" refreshError="0"/>
      <x:sheetData sheetId="931" refreshError="0"/>
      <x:sheetData sheetId="932" refreshError="0"/>
      <x:sheetData sheetId="933" refreshError="0"/>
      <x:sheetData sheetId="934" refreshError="0"/>
      <x:sheetData sheetId="935" refreshError="0"/>
      <x:sheetData sheetId="936" refreshError="1"/>
      <x:sheetData sheetId="937" refreshError="0"/>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0"/>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0"/>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0"/>
      <x:sheetData sheetId="1001" refreshError="0"/>
      <x:sheetData sheetId="1002" refreshError="0"/>
      <x:sheetData sheetId="1003" refreshError="0"/>
      <x:sheetData sheetId="1004" refreshError="0"/>
      <x:sheetData sheetId="1005" refreshError="1"/>
      <x:sheetData sheetId="1006" refreshError="0"/>
      <x:sheetData sheetId="1007" refreshError="0"/>
      <x:sheetData sheetId="1008" refreshError="0"/>
      <x:sheetData sheetId="1009" refreshError="1"/>
      <x:sheetData sheetId="1010" refreshError="0"/>
      <x:sheetData sheetId="1011" refreshError="0"/>
      <x:sheetData sheetId="1012" refreshError="0"/>
      <x:sheetData sheetId="1013" refreshError="0"/>
      <x:sheetData sheetId="1014" refreshError="1"/>
      <x:sheetData sheetId="1015" refreshError="1"/>
      <x:sheetData sheetId="1016" refreshError="0"/>
      <x:sheetData sheetId="1017" refreshError="1"/>
      <x:sheetData sheetId="1018" refreshError="1"/>
      <x:sheetData sheetId="1019" refreshError="1"/>
      <x:sheetData sheetId="1020" refreshError="0"/>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0"/>
      <x:sheetData sheetId="1051" refreshError="0"/>
      <x:sheetData sheetId="1052" refreshError="0"/>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0"/>
      <x:sheetData sheetId="1136" refreshError="0"/>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0"/>
      <x:sheetData sheetId="1172" refreshError="0"/>
      <x:sheetData sheetId="1173" refreshError="1"/>
      <x:sheetData sheetId="1174" refreshError="1"/>
      <x:sheetData sheetId="1175" refreshError="1"/>
      <x:sheetData sheetId="1176" refreshError="0"/>
      <x:sheetData sheetId="1177" refreshError="0"/>
      <x:sheetData sheetId="1178" refreshError="1"/>
      <x:sheetData sheetId="1179" refreshError="1"/>
      <x:sheetData sheetId="1180" refreshError="1"/>
      <x:sheetData sheetId="1181" refreshError="1"/>
      <x:sheetData sheetId="1182" refreshError="0"/>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0"/>
      <x:sheetData sheetId="1196" refreshError="0"/>
      <x:sheetData sheetId="1197" refreshError="0"/>
      <x:sheetData sheetId="1198" refreshError="0"/>
      <x:sheetData sheetId="1199" refreshError="0"/>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0"/>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0"/>
      <x:sheetData sheetId="1224" refreshError="0"/>
      <x:sheetData sheetId="1225" refreshError="0"/>
      <x:sheetData sheetId="1226" refreshError="0"/>
      <x:sheetData sheetId="1227" refreshError="0"/>
      <x:sheetData sheetId="1228" refreshError="0"/>
      <x:sheetData sheetId="1229" refreshError="0"/>
      <x:sheetData sheetId="1230" refreshError="0"/>
      <x:sheetData sheetId="1231" refreshError="0"/>
      <x:sheetData sheetId="1232" refreshError="0"/>
      <x:sheetData sheetId="1233" refreshError="0"/>
      <x:sheetData sheetId="1234" refreshError="0"/>
      <x:sheetData sheetId="1235" refreshError="0"/>
      <x:sheetData sheetId="1236" refreshError="0"/>
      <x:sheetData sheetId="1237" refreshError="0"/>
      <x:sheetData sheetId="1238" refreshError="0"/>
      <x:sheetData sheetId="1239" refreshError="0"/>
      <x:sheetData sheetId="1240" refreshError="0"/>
      <x:sheetData sheetId="1241" refreshError="0"/>
      <x:sheetData sheetId="1242" refreshError="1"/>
      <x:sheetData sheetId="1243" refreshError="1"/>
      <x:sheetData sheetId="1244" refreshError="0"/>
      <x:sheetData sheetId="1245" refreshError="0"/>
      <x:sheetData sheetId="1246" refreshError="0"/>
      <x:sheetData sheetId="1247" refreshError="0"/>
      <x:sheetData sheetId="1248" refreshError="0"/>
      <x:sheetData sheetId="1249" refreshError="0"/>
      <x:sheetData sheetId="1250" refreshError="0"/>
      <x:sheetData sheetId="1251" refreshError="0"/>
      <x:sheetData sheetId="1252" refreshError="0"/>
      <x:sheetData sheetId="1253" refreshError="0"/>
      <x:sheetData sheetId="1254" refreshError="0"/>
      <x:sheetData sheetId="1255" refreshError="0"/>
      <x:sheetData sheetId="1256" refreshError="0"/>
      <x:sheetData sheetId="1257" refreshError="0"/>
      <x:sheetData sheetId="1258" refreshError="0"/>
      <x:sheetData sheetId="1259" refreshError="0"/>
      <x:sheetData sheetId="1260" refreshError="0"/>
      <x:sheetData sheetId="1261" refreshError="0"/>
      <x:sheetData sheetId="1262" refreshError="0"/>
      <x:sheetData sheetId="1263" refreshError="0"/>
      <x:sheetData sheetId="1264" refreshError="0"/>
      <x:sheetData sheetId="1265" refreshError="0"/>
      <x:sheetData sheetId="1266" refreshError="0"/>
      <x:sheetData sheetId="1267" refreshError="0"/>
      <x:sheetData sheetId="1268" refreshError="0"/>
      <x:sheetData sheetId="1269" refreshError="0"/>
      <x:sheetData sheetId="1270" refreshError="0"/>
      <x:sheetData sheetId="1271" refreshError="0"/>
      <x:sheetData sheetId="1272" refreshError="0"/>
      <x:sheetData sheetId="1273" refreshError="0"/>
      <x:sheetData sheetId="1274" refreshError="0"/>
      <x:sheetData sheetId="1275" refreshError="0"/>
      <x:sheetData sheetId="1276" refreshError="0"/>
      <x:sheetData sheetId="1277" refreshError="0"/>
      <x:sheetData sheetId="1278" refreshError="0"/>
      <x:sheetData sheetId="1279" refreshError="0"/>
      <x:sheetData sheetId="1280" refreshError="0"/>
      <x:sheetData sheetId="1281" refreshError="0"/>
      <x:sheetData sheetId="1282" refreshError="0"/>
      <x:sheetData sheetId="1283" refreshError="0"/>
      <x:sheetData sheetId="1284" refreshError="0"/>
      <x:sheetData sheetId="1285" refreshError="0"/>
      <x:sheetData sheetId="1286" refreshError="0"/>
      <x:sheetData sheetId="1287" refreshError="0"/>
      <x:sheetData sheetId="1288" refreshError="0"/>
      <x:sheetData sheetId="1289" refreshError="0"/>
      <x:sheetData sheetId="1290" refreshError="0"/>
      <x:sheetData sheetId="1291" refreshError="0"/>
      <x:sheetData sheetId="1292" refreshError="0"/>
      <x:sheetData sheetId="1293" refreshError="0"/>
      <x:sheetData sheetId="1294" refreshError="0"/>
      <x:sheetData sheetId="1295" refreshError="0"/>
      <x:sheetData sheetId="1296" refreshError="0"/>
      <x:sheetData sheetId="1297" refreshError="0"/>
      <x:sheetData sheetId="1298" refreshError="0"/>
      <x:sheetData sheetId="1299" refreshError="0"/>
      <x:sheetData sheetId="1300" refreshError="0"/>
      <x:sheetData sheetId="1301" refreshError="0"/>
      <x:sheetData sheetId="1302" refreshError="0"/>
      <x:sheetData sheetId="1303" refreshError="0"/>
      <x:sheetData sheetId="1304" refreshError="0"/>
      <x:sheetData sheetId="1305" refreshError="0"/>
      <x:sheetData sheetId="1306" refreshError="0"/>
      <x:sheetData sheetId="1307" refreshError="0"/>
      <x:sheetData sheetId="1308" refreshError="0"/>
      <x:sheetData sheetId="1309" refreshError="0"/>
      <x:sheetData sheetId="1310" refreshError="0"/>
      <x:sheetData sheetId="1311" refreshError="0"/>
      <x:sheetData sheetId="1312" refreshError="0"/>
      <x:sheetData sheetId="1313" refreshError="0"/>
      <x:sheetData sheetId="1314" refreshError="0"/>
      <x:sheetData sheetId="1315" refreshError="0"/>
      <x:sheetData sheetId="1316" refreshError="0"/>
      <x:sheetData sheetId="1317" refreshError="0"/>
      <x:sheetData sheetId="1318" refreshError="0"/>
      <x:sheetData sheetId="1319" refreshError="0"/>
      <x:sheetData sheetId="1320" refreshError="0"/>
      <x:sheetData sheetId="1321" refreshError="0"/>
      <x:sheetData sheetId="1322" refreshError="0"/>
      <x:sheetData sheetId="1323" refreshError="0"/>
      <x:sheetData sheetId="1324" refreshError="0"/>
      <x:sheetData sheetId="1325" refreshError="0"/>
      <x:sheetData sheetId="1326" refreshError="0"/>
      <x:sheetData sheetId="1327" refreshError="0"/>
      <x:sheetData sheetId="1328" refreshError="0"/>
      <x:sheetData sheetId="1329" refreshError="0"/>
      <x:sheetData sheetId="1330" refreshError="0"/>
      <x:sheetData sheetId="1331" refreshError="0"/>
      <x:sheetData sheetId="1332" refreshError="0"/>
      <x:sheetData sheetId="1333" refreshError="0"/>
      <x:sheetData sheetId="1334" refreshError="0"/>
      <x:sheetData sheetId="1335" refreshError="0"/>
      <x:sheetData sheetId="1336" refreshError="0"/>
      <x:sheetData sheetId="1337" refreshError="0"/>
      <x:sheetData sheetId="1338" refreshError="0"/>
      <x:sheetData sheetId="1339" refreshError="0"/>
      <x:sheetData sheetId="1340" refreshError="0"/>
      <x:sheetData sheetId="1341" refreshError="0"/>
      <x:sheetData sheetId="1342" refreshError="0"/>
      <x:sheetData sheetId="1343" refreshError="0"/>
      <x:sheetData sheetId="1344" refreshError="0"/>
      <x:sheetData sheetId="1345" refreshError="0"/>
      <x:sheetData sheetId="1346" refreshError="0"/>
      <x:sheetData sheetId="1347" refreshError="0"/>
      <x:sheetData sheetId="1348" refreshError="0"/>
      <x:sheetData sheetId="1349" refreshError="0"/>
      <x:sheetData sheetId="1350" refreshError="0"/>
      <x:sheetData sheetId="1351" refreshError="0"/>
      <x:sheetData sheetId="1352" refreshError="0"/>
      <x:sheetData sheetId="1353" refreshError="0"/>
      <x:sheetData sheetId="1354" refreshError="0"/>
      <x:sheetData sheetId="1355" refreshError="0"/>
      <x:sheetData sheetId="1356" refreshError="0"/>
      <x:sheetData sheetId="1357" refreshError="0"/>
      <x:sheetData sheetId="1358" refreshError="0"/>
      <x:sheetData sheetId="1359" refreshError="0"/>
      <x:sheetData sheetId="1360" refreshError="0"/>
      <x:sheetData sheetId="1361" refreshError="0"/>
      <x:sheetData sheetId="1362" refreshError="0"/>
      <x:sheetData sheetId="1363" refreshError="0"/>
      <x:sheetData sheetId="1364" refreshError="0"/>
      <x:sheetData sheetId="1365" refreshError="0"/>
      <x:sheetData sheetId="1366" refreshError="0"/>
      <x:sheetData sheetId="1367" refreshError="0"/>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0"/>
      <x:sheetData sheetId="1396" refreshError="0"/>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0"/>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0"/>
      <x:sheetData sheetId="1479" refreshError="0"/>
      <x:sheetData sheetId="1480" refreshError="0"/>
      <x:sheetData sheetId="1481" refreshError="1"/>
      <x:sheetData sheetId="1482" refreshError="1"/>
      <x:sheetData sheetId="1483" refreshError="1"/>
      <x:sheetData sheetId="1484" refreshError="1"/>
      <x:sheetData sheetId="1485" refreshError="1"/>
      <x:sheetData sheetId="1486" refreshError="1"/>
      <x:sheetData sheetId="1487" refreshError="1"/>
      <x:sheetData sheetId="1488" refreshError="1"/>
      <x:sheetData sheetId="1489" refreshError="1"/>
      <x:sheetData sheetId="1490" refreshError="0"/>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0"/>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0"/>
      <x:sheetData sheetId="1515" refreshError="0"/>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0"/>
      <x:sheetData sheetId="1533" refreshError="0"/>
      <x:sheetData sheetId="1534" refreshError="1"/>
      <x:sheetData sheetId="1535" refreshError="1"/>
      <x:sheetData sheetId="1536" refreshError="1"/>
      <x:sheetData sheetId="1537" refreshError="1"/>
      <x:sheetData sheetId="1538" refreshError="1"/>
      <x:sheetData sheetId="1539" refreshError="1"/>
      <x:sheetData sheetId="1540" refreshError="0"/>
      <x:sheetData sheetId="1541" refreshError="1"/>
      <x:sheetData sheetId="1542" refreshError="1"/>
      <x:sheetData sheetId="1543" refreshError="0"/>
      <x:sheetData sheetId="1544" refreshError="0"/>
      <x:sheetData sheetId="1545" refreshError="0"/>
      <x:sheetData sheetId="1546" refreshError="0"/>
      <x:sheetData sheetId="1547" refreshError="0"/>
      <x:sheetData sheetId="1548" refreshError="0"/>
      <x:sheetData sheetId="1549" refreshError="0"/>
      <x:sheetData sheetId="1550" refreshError="0"/>
      <x:sheetData sheetId="1551" refreshError="0"/>
      <x:sheetData sheetId="1552" refreshError="0"/>
      <x:sheetData sheetId="1553" refreshError="0"/>
      <x:sheetData sheetId="1554" refreshError="0"/>
      <x:sheetData sheetId="1555" refreshError="0"/>
      <x:sheetData sheetId="1556" refreshError="0"/>
      <x:sheetData sheetId="1557" refreshError="0"/>
      <x:sheetData sheetId="1558" refreshError="0"/>
      <x:sheetData sheetId="1559" refreshError="0"/>
      <x:sheetData sheetId="1560" refreshError="0"/>
      <x:sheetData sheetId="1561" refreshError="0"/>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0"/>
      <x:sheetData sheetId="1685" refreshError="0"/>
      <x:sheetData sheetId="1686" refreshError="0"/>
      <x:sheetData sheetId="1687" refreshError="0"/>
      <x:sheetData sheetId="1688" refreshError="0"/>
      <x:sheetData sheetId="1689" refreshError="0"/>
      <x:sheetData sheetId="1690" refreshError="0"/>
      <x:sheetData sheetId="1691" refreshError="0"/>
      <x:sheetData sheetId="1692" refreshError="0"/>
      <x:sheetData sheetId="1693" refreshError="0"/>
      <x:sheetData sheetId="1694" refreshError="0"/>
      <x:sheetData sheetId="1695" refreshError="0"/>
      <x:sheetData sheetId="1696" refreshError="0"/>
      <x:sheetData sheetId="1697" refreshError="0"/>
      <x:sheetData sheetId="1698" refreshError="0"/>
      <x:sheetData sheetId="1699" refreshError="0"/>
      <x:sheetData sheetId="1700" refreshError="0"/>
      <x:sheetData sheetId="1701" refreshError="0"/>
      <x:sheetData sheetId="1702" refreshError="0"/>
      <x:sheetData sheetId="1703" refreshError="0"/>
      <x:sheetData sheetId="1704" refreshError="0"/>
      <x:sheetData sheetId="1705" refreshError="0"/>
      <x:sheetData sheetId="1706" refreshError="0"/>
      <x:sheetData sheetId="1707" refreshError="0"/>
      <x:sheetData sheetId="1708" refreshError="0"/>
      <x:sheetData sheetId="1709" refreshError="0"/>
      <x:sheetData sheetId="1710" refreshError="0"/>
      <x:sheetData sheetId="1711" refreshError="0"/>
      <x:sheetData sheetId="1712" refreshError="0"/>
      <x:sheetData sheetId="1713" refreshError="0"/>
      <x:sheetData sheetId="1714" refreshError="0"/>
      <x:sheetData sheetId="1715" refreshError="0"/>
      <x:sheetData sheetId="1716" refreshError="0"/>
      <x:sheetData sheetId="1717" refreshError="0"/>
      <x:sheetData sheetId="1718" refreshError="0"/>
      <x:sheetData sheetId="1719" refreshError="0"/>
      <x:sheetData sheetId="1720" refreshError="0"/>
      <x:sheetData sheetId="1721" refreshError="0"/>
      <x:sheetData sheetId="1722" refreshError="0"/>
      <x:sheetData sheetId="1723" refreshError="0"/>
      <x:sheetData sheetId="1724" refreshError="0"/>
      <x:sheetData sheetId="1725" refreshError="0"/>
      <x:sheetData sheetId="1726" refreshError="0"/>
      <x:sheetData sheetId="1727" refreshError="0"/>
      <x:sheetData sheetId="1728" refreshError="0"/>
      <x:sheetData sheetId="1729" refreshError="0"/>
      <x:sheetData sheetId="1730" refreshError="0"/>
      <x:sheetData sheetId="1731" refreshError="0"/>
      <x:sheetData sheetId="1732" refreshError="0"/>
      <x:sheetData sheetId="1733" refreshError="0"/>
      <x:sheetData sheetId="1734" refreshError="0"/>
      <x:sheetData sheetId="1735" refreshError="0"/>
      <x:sheetData sheetId="1736" refreshError="0"/>
      <x:sheetData sheetId="1737" refreshError="0"/>
      <x:sheetData sheetId="1738" refreshError="0"/>
      <x:sheetData sheetId="1739" refreshError="0"/>
      <x:sheetData sheetId="1740" refreshError="0"/>
      <x:sheetData sheetId="1741" refreshError="0"/>
      <x:sheetData sheetId="1742" refreshError="0"/>
      <x:sheetData sheetId="1743" refreshError="0"/>
      <x:sheetData sheetId="1744" refreshError="0"/>
      <x:sheetData sheetId="1745" refreshError="0"/>
      <x:sheetData sheetId="1746" refreshError="0"/>
      <x:sheetData sheetId="1747" refreshError="0"/>
      <x:sheetData sheetId="1748" refreshError="0"/>
      <x:sheetData sheetId="1749" refreshError="0"/>
      <x:sheetData sheetId="1750" refreshError="0"/>
      <x:sheetData sheetId="1751" refreshError="0"/>
      <x:sheetData sheetId="1752" refreshError="0"/>
      <x:sheetData sheetId="1753" refreshError="0"/>
      <x:sheetData sheetId="1754" refreshError="0"/>
      <x:sheetData sheetId="1755" refreshError="0"/>
      <x:sheetData sheetId="1756" refreshError="0"/>
      <x:sheetData sheetId="1757" refreshError="0"/>
      <x:sheetData sheetId="1758" refreshError="0"/>
      <x:sheetData sheetId="1759" refreshError="0"/>
      <x:sheetData sheetId="1760" refreshError="0"/>
      <x:sheetData sheetId="1761" refreshError="0"/>
      <x:sheetData sheetId="1762" refreshError="0"/>
      <x:sheetData sheetId="1763" refreshError="0"/>
      <x:sheetData sheetId="1764" refreshError="0"/>
      <x:sheetData sheetId="1765" refreshError="0"/>
      <x:sheetData sheetId="1766" refreshError="0"/>
      <x:sheetData sheetId="1767" refreshError="0"/>
      <x:sheetData sheetId="1768" refreshError="0"/>
      <x:sheetData sheetId="1769" refreshError="0"/>
      <x:sheetData sheetId="1770" refreshError="0"/>
      <x:sheetData sheetId="1771" refreshError="0"/>
      <x:sheetData sheetId="1772" refreshError="0"/>
      <x:sheetData sheetId="1773" refreshError="0"/>
      <x:sheetData sheetId="1774" refreshError="0"/>
      <x:sheetData sheetId="1775" refreshError="0"/>
      <x:sheetData sheetId="1776" refreshError="0"/>
      <x:sheetData sheetId="1777" refreshError="0"/>
      <x:sheetData sheetId="1778" refreshError="0"/>
      <x:sheetData sheetId="1779" refreshError="0"/>
      <x:sheetData sheetId="1780" refreshError="0"/>
      <x:sheetData sheetId="1781" refreshError="0"/>
      <x:sheetData sheetId="1782" refreshError="0"/>
      <x:sheetData sheetId="1783" refreshError="0"/>
      <x:sheetData sheetId="1784" refreshError="0"/>
      <x:sheetData sheetId="1785" refreshError="0"/>
      <x:sheetData sheetId="1786" refreshError="0"/>
      <x:sheetData sheetId="1787" refreshError="0"/>
      <x:sheetData sheetId="1788" refreshError="0"/>
      <x:sheetData sheetId="1789" refreshError="0"/>
      <x:sheetData sheetId="1790" refreshError="0"/>
      <x:sheetData sheetId="1791" refreshError="0"/>
      <x:sheetData sheetId="1792" refreshError="0"/>
      <x:sheetData sheetId="1793" refreshError="0"/>
      <x:sheetData sheetId="1794" refreshError="0"/>
      <x:sheetData sheetId="1795" refreshError="0"/>
      <x:sheetData sheetId="1796" refreshError="0"/>
      <x:sheetData sheetId="1797" refreshError="0"/>
      <x:sheetData sheetId="1798" refreshError="0"/>
      <x:sheetData sheetId="1799" refreshError="0"/>
      <x:sheetData sheetId="1800" refreshError="0"/>
      <x:sheetData sheetId="1801" refreshError="0"/>
      <x:sheetData sheetId="1802" refreshError="0"/>
      <x:sheetData sheetId="1803" refreshError="0"/>
      <x:sheetData sheetId="1804" refreshError="0"/>
      <x:sheetData sheetId="1805" refreshError="0"/>
      <x:sheetData sheetId="1806" refreshError="0"/>
      <x:sheetData sheetId="1807" refreshError="0"/>
      <x:sheetData sheetId="1808" refreshError="0"/>
      <x:sheetData sheetId="1809" refreshError="0"/>
      <x:sheetData sheetId="1810" refreshError="0"/>
      <x:sheetData sheetId="1811" refreshError="0"/>
      <x:sheetData sheetId="1812" refreshError="0"/>
      <x:sheetData sheetId="1813" refreshError="0"/>
      <x:sheetData sheetId="1814" refreshError="0"/>
      <x:sheetData sheetId="1815" refreshError="0"/>
      <x:sheetData sheetId="1816" refreshError="0"/>
      <x:sheetData sheetId="1817" refreshError="0"/>
      <x:sheetData sheetId="1818" refreshError="0"/>
      <x:sheetData sheetId="1819" refreshError="0"/>
      <x:sheetData sheetId="1820" refreshError="0"/>
      <x:sheetData sheetId="1821" refreshError="1"/>
      <x:sheetData sheetId="1822" refreshError="1"/>
      <x:sheetData sheetId="1823" refreshError="1"/>
      <x:sheetData sheetId="1824" refreshError="1"/>
      <x:sheetData sheetId="1825" refreshError="1"/>
      <x:sheetData sheetId="1826" refreshError="0"/>
      <x:sheetData sheetId="1827" refreshError="0"/>
      <x:sheetData sheetId="1828" refreshError="0"/>
      <x:sheetData sheetId="1829" refreshError="0"/>
      <x:sheetData sheetId="1830" refreshError="0"/>
      <x:sheetData sheetId="1831" refreshError="0"/>
      <x:sheetData sheetId="1832" refreshError="1"/>
      <x:sheetData sheetId="1833" refreshError="1"/>
      <x:sheetData sheetId="1834" refreshError="0"/>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0"/>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0"/>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0"/>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0"/>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0"/>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0"/>
      <x:sheetData sheetId="1969" refreshError="0"/>
      <x:sheetData sheetId="1970" refreshError="1"/>
      <x:sheetData sheetId="1971" refreshError="1"/>
      <x:sheetData sheetId="1972" refreshError="1"/>
      <x:sheetData sheetId="1973" refreshError="1"/>
    </x:sheetDataSet>
  </x:externalBook>
</x:externalLink>
</file>

<file path=xl/externalLinks/externalLink109.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옹벽"/>
      <x:sheetName val="H-pile(298x299)"/>
      <x:sheetName val="H-pile(250x250)"/>
      <x:sheetName val="기초공"/>
      <x:sheetName val="기둥(원형)"/>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110.xml><?xml version="1.0" encoding="utf-8"?>
<x:externalLink xmlns:r="http://schemas.openxmlformats.org/officeDocument/2006/relationships" xmlns:c="http://schemas.openxmlformats.org/drawingml/2006/chart" xmlns:x="http://schemas.openxmlformats.org/spreadsheetml/2006/main">
  <x:externalBook r:id="rId1">
    <x:sheetNames>
      <x:sheetName val="Customer Databas"/>
      <x:sheetName val="NAME"/>
      <x:sheetName val="cover"/>
      <x:sheetName val="실행갑지"/>
      <x:sheetName val="BOQ 실행10.9"/>
      <x:sheetName val="Sheet1"/>
      <x:sheetName val="대비"/>
      <x:sheetName val="금액집계"/>
      <x:sheetName val="전기일위대가"/>
      <x:sheetName val="설계내역서"/>
      <x:sheetName val="일위대가목차"/>
      <x:sheetName val="수량산출"/>
      <x:sheetName val="TEL"/>
      <x:sheetName val="소비자가"/>
      <x:sheetName val="기계경비(시간당)"/>
      <x:sheetName val="램머"/>
      <x:sheetName val="입찰안"/>
      <x:sheetName val="6호기"/>
      <x:sheetName val="갑지"/>
      <x:sheetName val="1차 내역서"/>
      <x:sheetName val="골조시행"/>
      <x:sheetName val="1ST"/>
      <x:sheetName val="일위대가"/>
      <x:sheetName val="EACT10"/>
      <x:sheetName val="내역서(총)"/>
      <x:sheetName val="개요"/>
      <x:sheetName val="BID"/>
      <x:sheetName val="Sheet2 (2)"/>
      <x:sheetName val="산출금액내역"/>
      <x:sheetName val="청천내"/>
      <x:sheetName val="DESIGN CRITERIA"/>
      <x:sheetName val="기본일위"/>
      <x:sheetName val="실행(표지,갑,을)"/>
      <x:sheetName val="부대대비"/>
      <x:sheetName val="냉연집계"/>
      <x:sheetName val="건축집계표"/>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111.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4.2유효폭의 계산"/>
      <x:sheetName val="설비단가표"/>
      <x:sheetName val="공비대비"/>
      <x:sheetName val="재료"/>
      <x:sheetName val="설치자재"/>
      <x:sheetName val="단가"/>
      <x:sheetName val="20관리비율"/>
      <x:sheetName val="데이타"/>
      <x:sheetName val="DATA"/>
      <x:sheetName val="Sheet5"/>
      <x:sheetName val="수량산출"/>
      <x:sheetName val="N賃率-職"/>
      <x:sheetName val="식재인부"/>
      <x:sheetName val="내역서"/>
      <x:sheetName val="분전함신설"/>
      <x:sheetName val="접지1종"/>
      <x:sheetName val="국내조달(통합-1)"/>
      <x:sheetName val="코드"/>
      <x:sheetName val="중기부표부록"/>
      <x:sheetName val="#REF"/>
      <x:sheetName val="감가상각"/>
      <x:sheetName val="Customer Databas"/>
      <x:sheetName val="J直材4"/>
      <x:sheetName val="일위대가"/>
      <x:sheetName val="서울시CCTV"/>
      <x:sheetName val="I一般比"/>
      <x:sheetName val="제조노임"/>
      <x:sheetName val="Sheet6"/>
      <x:sheetName val="table"/>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112.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1.설계조건"/>
      <x:sheetName val="2~5.단면계산"/>
      <x:sheetName val="6~8.하중계산"/>
      <x:sheetName val="9.INPUT"/>
      <x:sheetName val="10.단면력도"/>
      <x:sheetName val="11.철근량및사용성계산"/>
      <x:sheetName val="12.우각부검토"/>
      <x:sheetName val="주철근조립도"/>
      <x:sheetName val="통합"/>
      <x:sheetName val="옹벽"/>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Set>
  </x:externalBook>
</x:externalLink>
</file>

<file path=xl/externalLinks/externalLink113.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수량산출"/>
      <x:sheetName val="J直材4"/>
      <x:sheetName val="변실자재수량(D100)"/>
      <x:sheetName val="N賃率-職"/>
      <x:sheetName val="0002도공조명탑(knk)"/>
      <x:sheetName val="설계조건"/>
      <x:sheetName val="I一般比"/>
      <x:sheetName val="기초공"/>
      <x:sheetName val="기둥(원형)"/>
      <x:sheetName val="실행내역"/>
      <x:sheetName val="직노"/>
      <x:sheetName val="재1"/>
      <x:sheetName val="설계예산서"/>
      <x:sheetName val="일위대가목차"/>
      <x:sheetName val="단가"/>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0"/>
      <x:sheetData sheetId="54" refreshError="0"/>
      <x:sheetData sheetId="55" refreshError="0"/>
      <x:sheetData sheetId="56" refreshError="0"/>
      <x:sheetData sheetId="57" refreshError="0"/>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Set>
  </x:externalBook>
</x:externalLink>
</file>

<file path=xl/externalLinks/externalLink114.xml><?xml version="1.0" encoding="utf-8"?>
<x:externalLink xmlns:r="http://schemas.openxmlformats.org/officeDocument/2006/relationships" xmlns:c="http://schemas.openxmlformats.org/drawingml/2006/chart" xmlns:x="http://schemas.openxmlformats.org/spreadsheetml/2006/main">
  <x:externalBook r:id="rId1">
    <x:sheetNames>
      <x:sheetName val="Galaxy 소비자가격표"/>
      <x:sheetName val="발송견적서(SAN) "/>
      <x:sheetName val="발송견적서(Network)"/>
      <x:sheetName val="발송견적서(HW)"/>
      <x:sheetName val="수량산출"/>
      <x:sheetName val="내역서"/>
    </x:sheetNames>
    <x:sheetDataSet>
      <x:sheetData sheetId="0" refreshError="0"/>
      <x:sheetData sheetId="1" refreshError="0"/>
      <x:sheetData sheetId="2" refreshError="0"/>
      <x:sheetData sheetId="3" refreshError="0"/>
      <x:sheetData sheetId="4" refreshError="1"/>
      <x:sheetData sheetId="5" refreshError="1"/>
    </x:sheetDataSet>
  </x:externalBook>
</x:externalLink>
</file>

<file path=xl/externalLinks/externalLink115.xml><?xml version="1.0" encoding="utf-8"?>
<x:externalLink xmlns:r="http://schemas.openxmlformats.org/officeDocument/2006/relationships" xmlns:c="http://schemas.openxmlformats.org/drawingml/2006/chart" xmlns:x="http://schemas.openxmlformats.org/spreadsheetml/2006/main">
  <x:externalBook r:id="rId1">
    <x:sheetNames>
      <x:sheetName val="통합"/>
      <x:sheetName val="1.설계조건"/>
      <x:sheetName val="옹벽"/>
      <x:sheetName val="본체"/>
      <x:sheetName val="Sheet3"/>
      <x:sheetName val="ABUT수량-A1"/>
    </x:sheetNames>
    <x:sheetDataSet>
      <x:sheetData sheetId="0" refreshError="1"/>
      <x:sheetData sheetId="1" refreshError="1"/>
      <x:sheetData sheetId="2" refreshError="1"/>
      <x:sheetData sheetId="3" refreshError="1"/>
      <x:sheetData sheetId="4" refreshError="1"/>
      <x:sheetData sheetId="5" refreshError="1"/>
    </x:sheetDataSet>
  </x:externalBook>
</x:externalLink>
</file>

<file path=xl/externalLinks/externalLink11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직재"/>
      <x:sheetName val="20관리비율"/>
    </x:sheetNames>
    <x:sheetDataSet>
      <x:sheetData sheetId="0" refreshError="1"/>
      <x:sheetData sheetId="1" refreshError="1"/>
      <x:sheetData sheetId="2" refreshError="1"/>
      <x:sheetData sheetId="3" refreshError="1"/>
    </x:sheetDataSet>
  </x:externalBook>
</x:externalLink>
</file>

<file path=xl/externalLinks/externalLink117.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분전재료"/>
      <x:sheetName val="소요량"/>
      <x:sheetName val="간재비"/>
      <x:sheetName val="TON용접재"/>
      <x:sheetName val="도장면적"/>
      <x:sheetName val="도장원단"/>
      <x:sheetName val="작업설"/>
      <x:sheetName val="노무비"/>
      <x:sheetName val="분전노무"/>
      <x:sheetName val="분전공수"/>
      <x:sheetName val="일위대가"/>
      <x:sheetName val="노임단가"/>
      <x:sheetName val="제간노율"/>
      <x:sheetName val="제임금(A)"/>
      <x:sheetName val="제임금(B)"/>
      <x:sheetName val="경비"/>
      <x:sheetName val="경비비교표"/>
      <x:sheetName val="경비배부액"/>
      <x:sheetName val="경비조정"/>
      <x:sheetName val="제조운반"/>
      <x:sheetName val="소모품비"/>
      <x:sheetName val="일반관리비율"/>
      <x:sheetName val="A(손)"/>
      <x:sheetName val="B사(손)"/>
      <x:sheetName val="A사(제조)"/>
      <x:sheetName val="B(제조)"/>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I一般比"/>
      <x:sheetName val="단가표 "/>
      <x:sheetName val="설직재-1"/>
      <x:sheetName val="제-노임"/>
      <x:sheetName val="투찰"/>
      <x:sheetName val="1단계"/>
      <x:sheetName val="N賃率-職"/>
      <x:sheetName val="제직재"/>
      <x:sheetName val="내역서"/>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0"/>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Set>
  </x:externalBook>
</x:externalLink>
</file>

<file path=xl/externalLinks/externalLink118.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20관리비율"/>
    </x:sheetNames>
    <x:sheetDataSet>
      <x:sheetData sheetId="0" refreshError="1"/>
      <x:sheetData sheetId="1" refreshError="1"/>
    </x:sheetDataSet>
  </x:externalBook>
</x:externalLink>
</file>

<file path=xl/externalLinks/externalLink119.xml><?xml version="1.0" encoding="utf-8"?>
<x:externalLink xmlns:r="http://schemas.openxmlformats.org/officeDocument/2006/relationships" xmlns:c="http://schemas.openxmlformats.org/drawingml/2006/chart" xmlns:x="http://schemas.openxmlformats.org/spreadsheetml/2006/main">
  <x:externalBook r:id="rId1">
    <x:sheetNames>
      <x:sheetName val="차액보증"/>
      <x:sheetName val="입찰안"/>
      <x:sheetName val="부대입찰"/>
      <x:sheetName val="부대공"/>
      <x:sheetName val="적격점수"/>
      <x:sheetName val="자재인력"/>
      <x:sheetName val="입찰조건"/>
      <x:sheetName val="조건표"/>
      <x:sheetName val="소비자가"/>
      <x:sheetName val="WORK"/>
      <x:sheetName val="단가조사"/>
      <x:sheetName val="갑지"/>
      <x:sheetName val="단가"/>
      <x:sheetName val="I一般比"/>
      <x:sheetName val="BID"/>
      <x:sheetName val="#REF"/>
      <x:sheetName val="노임"/>
      <x:sheetName val="UR2-Calculation"/>
      <x:sheetName val="공통가설"/>
      <x:sheetName val="구미4단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Set>
  </x:externalBook>
</x:externalLink>
</file>

<file path=xl/externalLinks/externalLink120.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20관리비율"/>
      <x:sheetName val="제-노임"/>
      <x:sheetName val="제직재"/>
      <x:sheetName val="Sheet3"/>
      <x:sheetName val="직재"/>
      <x:sheetName val="Sheet1"/>
      <x:sheetName val="수량산출"/>
      <x:sheetName val="단가표 "/>
      <x:sheetName val="J直材4"/>
      <x:sheetName val="N賃率_職"/>
      <x:sheetName val="차액보증"/>
      <x:sheetName val="특2호부관하천산근"/>
      <x:sheetName val="2.대외공문"/>
      <x:sheetName val="일위"/>
      <x:sheetName val="설계조건"/>
      <x:sheetName val="안정계산"/>
      <x:sheetName val="단면검토"/>
      <x:sheetName val="호안공"/>
      <x:sheetName val="Data Vol"/>
      <x:sheetName val="#REF"/>
      <x:sheetName val="통합"/>
      <x:sheetName val="ABUT수량-A1"/>
      <x:sheetName val="3BL공동구 수량"/>
      <x:sheetName val="3련 BOX"/>
      <x:sheetName val="변화치수"/>
      <x:sheetName val="공사비내역서"/>
      <x:sheetName val="도급양식"/>
      <x:sheetName val="공사비 내역 (가)"/>
      <x:sheetName val="원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121.xml><?xml version="1.0" encoding="utf-8"?>
<x:externalLink xmlns:r="http://schemas.openxmlformats.org/officeDocument/2006/relationships" xmlns:c="http://schemas.openxmlformats.org/drawingml/2006/chart" xmlns:x="http://schemas.openxmlformats.org/spreadsheetml/2006/main">
  <x:externalBook r:id="rId1">
    <x:sheetNames>
      <x:sheetName val="XXXXXX"/>
      <x:sheetName val="단가표 "/>
      <x:sheetName val="구역화물"/>
      <x:sheetName val="산출내역"/>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Sheet17"/>
      <x:sheetName val="Sheet18"/>
      <x:sheetName val="직노"/>
      <x:sheetName val="평자재단가"/>
      <x:sheetName val="N賃率-職"/>
      <x:sheetName val="수량산출"/>
      <x:sheetName val="설계조건"/>
      <x:sheetName val="안정계산"/>
      <x:sheetName val="단면검토"/>
      <x:sheetName val="Proposal"/>
      <x:sheetName val="98수문일위"/>
      <x:sheetName val="3BL공동구 수량"/>
      <x:sheetName val="Sheet1(X)"/>
      <x:sheetName val="관급자재"/>
      <x:sheetName val="내역서"/>
      <x:sheetName val="1월"/>
      <x:sheetName val="입찰안"/>
      <x:sheetName val="가공비"/>
      <x:sheetName val="깨기"/>
      <x:sheetName val="일위대가"/>
      <x:sheetName val="전기일위대가"/>
      <x:sheetName val="간접재료비산출표-27-30"/>
      <x:sheetName val="J直材4"/>
      <x:sheetName val="ABUT수량-A1"/>
      <x:sheetName val="I一般比"/>
      <x:sheetName val="20관리비율"/>
      <x:sheetName val="직재"/>
      <x:sheetName val="물량"/>
      <x:sheetName val="제-노임"/>
      <x:sheetName val="제직재"/>
      <x:sheetName val="변화치수"/>
      <x:sheetName val="계약내력"/>
      <x:sheetName val="예산변경사항"/>
      <x:sheetName val="차액보증"/>
      <x:sheetName val="맨홀수량산출"/>
      <x:sheetName val="실행철강하도"/>
      <x:sheetName val="구미"/>
      <x:sheetName val="기계경비(시간당)"/>
      <x:sheetName val="램머"/>
      <x:sheetName val="경산"/>
      <x:sheetName val="가격조사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122.xml><?xml version="1.0" encoding="utf-8"?>
<x:externalLink xmlns:r="http://schemas.openxmlformats.org/officeDocument/2006/relationships" xmlns:c="http://schemas.openxmlformats.org/drawingml/2006/chart" xmlns:x="http://schemas.openxmlformats.org/spreadsheetml/2006/main">
  <x:externalBook r:id="rId1">
    <x:sheetNames>
      <x:sheetName val="설비산출"/>
      <x:sheetName val="전력산출"/>
      <x:sheetName val="조명산출"/>
      <x:sheetName val="BA종합"/>
      <x:sheetName val="외주종합"/>
      <x:sheetName val="SI종합"/>
      <x:sheetName val="산출내역"/>
      <x:sheetName val="Galaxy 소비자가격표"/>
      <x:sheetName val="980226 패션MESA빌딩"/>
      <x:sheetName val="#REF"/>
      <x:sheetName val="과천MAIN"/>
      <x:sheetName val="신우"/>
      <x:sheetName val="TEL"/>
      <x:sheetName val="대비"/>
      <x:sheetName val="수량산출"/>
      <x:sheetName val="단가비교표"/>
      <x:sheetName val="내역서"/>
      <x:sheetName val=""/>
      <x:sheetName val="한성훈\원가계산\SINGLE\EMAIL\temp\02\9"/>
    </x:sheetNames>
    <x:definedNames>
      <x:definedName name="han_code"/>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0"/>
      <x:sheetData sheetId="18" refreshError="0"/>
    </x:sheetDataSet>
  </x:externalBook>
</x:externalLink>
</file>

<file path=xl/externalLinks/externalLink123.xml><?xml version="1.0" encoding="utf-8"?>
<x:externalLink xmlns:r="http://schemas.openxmlformats.org/officeDocument/2006/relationships" xmlns:c="http://schemas.openxmlformats.org/drawingml/2006/chart" xmlns:x="http://schemas.openxmlformats.org/spreadsheetml/2006/main">
  <x:externalBook r:id="rId1">
    <x:sheetNames>
      <x:sheetName val="제직재"/>
      <x:sheetName val="제-노임"/>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20관리비율"/>
      <x:sheetName val="단가표 "/>
      <x:sheetName val="N賃率-職"/>
      <x:sheetName val="서울시신호"/>
      <x:sheetName val="일위"/>
      <x:sheetName val="J直材4"/>
      <x:sheetName val="구미"/>
      <x:sheetName val="변화치수"/>
      <x:sheetName val="물량"/>
      <x:sheetName val="Sheet3"/>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12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공사비"/>
      <x:sheetName val="제-노임"/>
      <x:sheetName val="제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Set>
  </x:externalBook>
</x:externalLink>
</file>

<file path=xl/externalLinks/externalLink125.xml><?xml version="1.0" encoding="utf-8"?>
<x:externalLink xmlns:r="http://schemas.openxmlformats.org/officeDocument/2006/relationships" xmlns:c="http://schemas.openxmlformats.org/drawingml/2006/chart" xmlns:x="http://schemas.openxmlformats.org/spreadsheetml/2006/main">
  <x:externalBook r:id="rId1">
    <x:sheetNames>
      <x:sheetName val="2F 회의실견적(5_14 일대)"/>
      <x:sheetName val="단가표 "/>
      <x:sheetName val="N賃率-職"/>
      <x:sheetName val="Sheet3"/>
      <x:sheetName val="아산의전"/>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126.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20관리비율"/>
      <x:sheetName val="민속촌메뉴"/>
      <x:sheetName val="내역서"/>
      <x:sheetName val="Galaxy 소비자가격표"/>
      <x:sheetName val="정부노임단가"/>
      <x:sheetName val="2F 회의실견적(5_14 일대)"/>
      <x:sheetName val="I一般比"/>
      <x:sheetName val="BSD (2)"/>
      <x:sheetName val="A-4"/>
      <x:sheetName val="소비자가"/>
      <x:sheetName val="TABLE"/>
      <x:sheetName val="직노"/>
      <x:sheetName val="원형맨홀수량"/>
      <x:sheetName val="N賃率-職"/>
      <x:sheetName val="정SW(원)"/>
      <x:sheetName val="Sheet2"/>
      <x:sheetName val="공통부대비"/>
      <x:sheetName val="DATE"/>
      <x:sheetName val="수량산출"/>
      <x:sheetName val="노임단가"/>
      <x:sheetName val="2F 회의실견적_5_14 일대_"/>
      <x:sheetName val="일위대가"/>
      <x:sheetName val="일위대가(4층원격)"/>
      <x:sheetName val="내역서(총)"/>
      <x:sheetName val="부대내역"/>
      <x:sheetName val="직재"/>
      <x:sheetName val="단가조사서"/>
      <x:sheetName val="DATA1"/>
      <x:sheetName val="Y-WORK"/>
      <x:sheetName val="Customer Databas"/>
      <x:sheetName val="을"/>
      <x:sheetName val="Macro(전기)"/>
      <x:sheetName val="3BL공동구 수량"/>
      <x:sheetName val="갑지(추정)"/>
      <x:sheetName val="차액보증"/>
      <x:sheetName val="단가표 "/>
      <x:sheetName val="공사현황"/>
      <x:sheetName val="우각부보강"/>
      <x:sheetName val="금액"/>
      <x:sheetName val="데이타"/>
      <x:sheetName val="토공(완충)"/>
      <x:sheetName val="DATA"/>
      <x:sheetName val="Sheet4"/>
      <x:sheetName val="간접재료비산출표-27-30"/>
      <x:sheetName val="내역"/>
      <x:sheetName val="감가상각"/>
      <x:sheetName val="건축내역"/>
      <x:sheetName val="변전소+TIE POST"/>
      <x:sheetName val="전차선설비공사"/>
      <x:sheetName val="금액내역서"/>
      <x:sheetName val="일위대가목차"/>
      <x:sheetName val="을 2"/>
      <x:sheetName val="을 1"/>
      <x:sheetName val="경산"/>
      <x:sheetName val="단가산출"/>
      <x:sheetName val="설직재-1"/>
      <x:sheetName val="철거산출근거"/>
      <x:sheetName val="인건비"/>
      <x:sheetName val="원본(갑지)"/>
      <x:sheetName val="명세서"/>
      <x:sheetName val="공정집계_국별"/>
      <x:sheetName val="노임"/>
      <x:sheetName val="전체"/>
      <x:sheetName val="사당"/>
      <x:sheetName val="일위"/>
      <x:sheetName val="배수설비"/>
      <x:sheetName val="전신환매도율"/>
      <x:sheetName val="단"/>
      <x:sheetName val="연부97-1"/>
      <x:sheetName val="현지검측내역"/>
      <x:sheetName val="ABUT수량-A1"/>
      <x:sheetName val="제직재"/>
      <x:sheetName val="견적대비표"/>
      <x:sheetName val="시설물기초"/>
      <x:sheetName val="자재표"/>
      <x:sheetName val="재집"/>
      <x:sheetName val="일위대가목록"/>
      <x:sheetName val="제-노임"/>
      <x:sheetName val="패널"/>
      <x:sheetName val="가로등내역서"/>
      <x:sheetName val="내역서2안"/>
      <x:sheetName val="견적서"/>
      <x:sheetName val="2공구산출내역"/>
      <x:sheetName val="터파기및재료"/>
      <x:sheetName val="원가 (2)"/>
      <x:sheetName val="Price List"/>
      <x:sheetName val="G.R300경비"/>
      <x:sheetName val="SG"/>
      <x:sheetName val="왕십리방향"/>
      <x:sheetName val="호남2"/>
      <x:sheetName val="기존단가 (2)"/>
      <x:sheetName val="입력"/>
      <x:sheetName val="제경집계"/>
      <x:sheetName val="Sheet1"/>
      <x:sheetName val="대,유,램"/>
      <x:sheetName val="부하계산서"/>
      <x:sheetName val="전선 및 전선관"/>
      <x:sheetName val="1000 DB구축 부표"/>
      <x:sheetName val="CT "/>
      <x:sheetName val="97"/>
      <x:sheetName val="WORK"/>
      <x:sheetName val="1안"/>
      <x:sheetName val="#REF"/>
      <x:sheetName val="토사(PE)"/>
      <x:sheetName val="Macro(전선)"/>
      <x:sheetName val="참조자료"/>
      <x:sheetName val="단가"/>
      <x:sheetName val="을지"/>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ITEM"/>
      <x:sheetName val="Macro(차단기)"/>
      <x:sheetName val="터널조도"/>
      <x:sheetName val="실행내역"/>
      <x:sheetName val="총괄"/>
      <x:sheetName val="N賃率_職"/>
      <x:sheetName val="프로젝트"/>
      <x:sheetName val="우배수"/>
      <x:sheetName val="공조기(삭제)"/>
      <x:sheetName val="일위대가(가설)"/>
      <x:sheetName val=" 냉각수펌프"/>
      <x:sheetName val="AHU집계"/>
      <x:sheetName val="관급자재"/>
      <x:sheetName val="건축공사실행"/>
      <x:sheetName val="맨홀"/>
      <x:sheetName val="갑지1"/>
      <x:sheetName val="_냉각수펌프"/>
      <x:sheetName val="일위목차"/>
      <x:sheetName val="제36-40호표"/>
      <x:sheetName val="을-ATYPE"/>
      <x:sheetName val="관급_File"/>
      <x:sheetName val="총괄집계표"/>
      <x:sheetName val="원가계산서"/>
      <x:sheetName val="노무비"/>
      <x:sheetName val="기본사항"/>
      <x:sheetName val="인테리어내역"/>
      <x:sheetName val="현금예금"/>
      <x:sheetName val="간접"/>
      <x:sheetName val="계정"/>
      <x:sheetName val="예정(3)"/>
      <x:sheetName val="C-노임단가"/>
      <x:sheetName val="실행철강하도"/>
      <x:sheetName val="설계명세서"/>
      <x:sheetName val="예산명세서"/>
      <x:sheetName val="자료입력"/>
      <x:sheetName val="전기"/>
      <x:sheetName val="C3"/>
      <x:sheetName val="토적표"/>
      <x:sheetName val="data(완전)"/>
      <x:sheetName val="시화점실행"/>
      <x:sheetName val="대창(장성)"/>
      <x:sheetName val="계수시트"/>
      <x:sheetName val="지구단위계획"/>
      <x:sheetName val="구의33고"/>
      <x:sheetName val="대치판정"/>
      <x:sheetName val="MOTOR"/>
      <x:sheetName val="유기공정"/>
      <x:sheetName val="물가"/>
      <x:sheetName val="⑻동원인원산출서⑧"/>
      <x:sheetName val="신호등일위대가"/>
      <x:sheetName val="1,2공구원가계산서"/>
      <x:sheetName val="1공구산출내역서"/>
      <x:sheetName val="노무비 근거"/>
      <x:sheetName val="선급금신청서"/>
      <x:sheetName val="1.수인터널"/>
      <x:sheetName val="C-직노1"/>
      <x:sheetName val="입찰안"/>
      <x:sheetName val="96갑지"/>
      <x:sheetName val="금호"/>
      <x:sheetName val="Sheet5"/>
      <x:sheetName val="날개벽"/>
      <x:sheetName val="3.1내역서(VDS)"/>
      <x:sheetName val="수량집계"/>
      <x:sheetName val="국별인원"/>
      <x:sheetName val="산출내역서집계표"/>
      <x:sheetName val="연습"/>
      <x:sheetName val="기본일위"/>
      <x:sheetName val="설비단가표"/>
      <x:sheetName val="총괄내역서"/>
      <x:sheetName val="을_ATYPE"/>
      <x:sheetName val="bm(CIcable)"/>
      <x:sheetName val="신우"/>
      <x:sheetName val="물집"/>
      <x:sheetName val="주소"/>
      <x:sheetName val="Sheet14"/>
      <x:sheetName val="Sheet13"/>
      <x:sheetName val="COPING"/>
      <x:sheetName val="한강운반비"/>
      <x:sheetName val="danga"/>
      <x:sheetName val="ilch"/>
      <x:sheetName val="잡철물"/>
      <x:sheetName val="Phantom"/>
      <x:sheetName val="구조대가"/>
      <x:sheetName val="포설대가1"/>
      <x:sheetName val="부대대가"/>
      <x:sheetName val="213"/>
      <x:sheetName val="산출근거"/>
      <x:sheetName val="단면가정"/>
      <x:sheetName val="설계조건"/>
      <x:sheetName val="부재력정리"/>
      <x:sheetName val="하중계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Set>
  </x:externalBook>
</x:externalLink>
</file>

<file path=xl/externalLinks/externalLink127.xml><?xml version="1.0" encoding="utf-8"?>
<x:externalLink xmlns:r="http://schemas.openxmlformats.org/officeDocument/2006/relationships" xmlns:c="http://schemas.openxmlformats.org/drawingml/2006/chart" xmlns:x="http://schemas.openxmlformats.org/spreadsheetml/2006/main">
  <x:externalBook r:id="rId1">
    <x:sheetNames>
      <x:sheetName val="방호시설검토"/>
      <x:sheetName val="부대내역"/>
      <x:sheetName val="N賃率-職"/>
      <x:sheetName val="2F 회의실견적(5_14 일대)"/>
      <x:sheetName val="단면가정"/>
      <x:sheetName val="A-4"/>
      <x:sheetName val="data"/>
      <x:sheetName val="Proposal"/>
      <x:sheetName val="기초공"/>
      <x:sheetName val="기둥(원형)"/>
      <x:sheetName val="SLAB"/>
      <x:sheetName val="정부노임단가"/>
      <x:sheetName val="3BL공동구 수량"/>
      <x:sheetName val="woo(mac)"/>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Set>
  </x:externalBook>
</x:externalLink>
</file>

<file path=xl/externalLinks/externalLink128.xml><?xml version="1.0" encoding="utf-8"?>
<x:externalLink xmlns:r="http://schemas.openxmlformats.org/officeDocument/2006/relationships" xmlns:c="http://schemas.openxmlformats.org/drawingml/2006/chart" xmlns:x="http://schemas.openxmlformats.org/spreadsheetml/2006/main">
  <x:externalBook r:id="rId1">
    <x:sheetNames>
      <x:sheetName val="fpa_dev(dev)"/>
      <x:sheetName val="Data Vol"/>
      <x:sheetName val="ilch"/>
      <x:sheetName val="FPA"/>
      <x:sheetName val="순수개발"/>
      <x:sheetName val="단가표 "/>
      <x:sheetName val="N賃率-職"/>
      <x:sheetName val="부대내역"/>
      <x:sheetName val="말뚝지지력산정"/>
      <x:sheetName val="직노"/>
      <x:sheetName val="2F 회의실견적(5_14 일대)"/>
      <x:sheetName val="J直材4"/>
      <x:sheetName val="#REF"/>
      <x:sheetName val="I一般比"/>
      <x:sheetName val="20관리비율"/>
      <x:sheetName val="제-노임"/>
      <x:sheetName val="제직재"/>
      <x:sheetName val="계산근거"/>
      <x:sheetName val="Sheet3"/>
      <x:sheetName val="투찰"/>
      <x:sheetName val="재료집계"/>
      <x:sheetName val="견적99032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29.xml><?xml version="1.0" encoding="utf-8"?>
<x:externalLink xmlns:r="http://schemas.openxmlformats.org/officeDocument/2006/relationships" xmlns:c="http://schemas.openxmlformats.org/drawingml/2006/chart" xmlns:x="http://schemas.openxmlformats.org/spreadsheetml/2006/main">
  <x:externalBook r:id="rId1">
    <x:sheetNames>
      <x:sheetName val="공사원가계산서"/>
      <x:sheetName val="내역서"/>
      <x:sheetName val="일위대가목록"/>
      <x:sheetName val="일위대가표2"/>
      <x:sheetName val="내장물량산출"/>
      <x:sheetName val="노임단가"/>
      <x:sheetName val=" HIT-&gt;HMC 견적(3900)"/>
      <x:sheetName val="2F 회의실견적(5_14 일대)"/>
      <x:sheetName val="일위대가"/>
      <x:sheetName val="단가산출"/>
      <x:sheetName val="전기일위목록"/>
      <x:sheetName val="일위_파일"/>
      <x:sheetName val="일위대가(4층원격)"/>
      <x:sheetName val="단가조사"/>
      <x:sheetName val="N賃率-職"/>
      <x:sheetName val="정통부일위대가표"/>
      <x:sheetName val="ilch"/>
      <x:sheetName val="단가최종"/>
      <x:sheetName val="대가목록"/>
      <x:sheetName val="보할공정"/>
      <x:sheetName val="내역서2안"/>
      <x:sheetName val="인건비"/>
      <x:sheetName val="사업수지"/>
      <x:sheetName val="대가호표"/>
      <x:sheetName val="I一般比"/>
      <x:sheetName val="정부노임단가"/>
      <x:sheetName val="Y-WORK"/>
      <x:sheetName val="직재"/>
      <x:sheetName val="시설물기초"/>
      <x:sheetName val="기별(종합)"/>
      <x:sheetName val="수지예산"/>
      <x:sheetName val="WORK"/>
      <x:sheetName val="DATA1"/>
      <x:sheetName val="월선수금"/>
      <x:sheetName val="환율"/>
      <x:sheetName val="요율"/>
      <x:sheetName val="Data Vol"/>
      <x:sheetName val="J直材4"/>
      <x:sheetName val="제직재"/>
      <x:sheetName val="설직재-1"/>
      <x:sheetName val="제-노임"/>
      <x:sheetName val="Mc1"/>
      <x:sheetName val="토적단위"/>
      <x:sheetName val="부대내역"/>
      <x:sheetName val="산출기초"/>
      <x:sheetName val="용소리교"/>
      <x:sheetName val="원형맨홀수량"/>
      <x:sheetName val="을 2"/>
      <x:sheetName val="을 1"/>
      <x:sheetName val="준검 내역서"/>
      <x:sheetName val="IMP(MAIN)"/>
      <x:sheetName val="IMP (REACTOR)"/>
      <x:sheetName val="일위목록"/>
      <x:sheetName val="표지"/>
      <x:sheetName val="노임"/>
      <x:sheetName val="단가"/>
      <x:sheetName val="일위대가(출입)"/>
      <x:sheetName val="단위량"/>
      <x:sheetName val="재료집계표2"/>
      <x:sheetName val="토적집계표"/>
      <x:sheetName val="WPL"/>
      <x:sheetName val="기초자료"/>
      <x:sheetName val="4.산출근거(추락방지)"/>
      <x:sheetName val="96수출"/>
      <x:sheetName val="자재단가"/>
      <x:sheetName val="대,유,램"/>
      <x:sheetName val="공종구간"/>
      <x:sheetName val="일위대가_4층원격_"/>
      <x:sheetName val="시설물일위"/>
      <x:sheetName val="단가산출목록표"/>
      <x:sheetName val="설계명세서(선로)"/>
      <x:sheetName val="포장공사"/>
      <x:sheetName val="원가"/>
      <x:sheetName val="일위"/>
      <x:sheetName val="간접경상비"/>
      <x:sheetName val="DS-최종"/>
      <x:sheetName val="수량산출"/>
      <x:sheetName val="danga"/>
      <x:sheetName val="중기사용료"/>
      <x:sheetName val="공정집계_국별"/>
      <x:sheetName val="을"/>
      <x:sheetName val="20관리비율"/>
      <x:sheetName val="Galaxy 소비자가격표"/>
      <x:sheetName val="갑지"/>
      <x:sheetName val="집계표"/>
      <x:sheetName val="연결임시"/>
      <x:sheetName val="9509"/>
      <x:sheetName val="기본계획"/>
      <x:sheetName val="가시설(TYPE-A)"/>
      <x:sheetName val="1-1평균터파기고(1)"/>
      <x:sheetName val="인건-측정"/>
      <x:sheetName val="제품TABLE"/>
      <x:sheetName val="MENU"/>
      <x:sheetName val="계산근거"/>
      <x:sheetName val="10월"/>
      <x:sheetName val="견적서"/>
      <x:sheetName val="입찰견적보고서"/>
      <x:sheetName val="단위수량"/>
      <x:sheetName val="Sheet1"/>
      <x:sheetName val="BQ"/>
      <x:sheetName val="N賃率_職"/>
      <x:sheetName val="산출목록표"/>
      <x:sheetName val="직노"/>
      <x:sheetName val="단관데이터"/>
      <x:sheetName val="이형관데이터"/>
      <x:sheetName val="손익"/>
      <x:sheetName val="단가기준"/>
      <x:sheetName val="손익분석"/>
      <x:sheetName val="MOTOR"/>
      <x:sheetName val="우각부보강"/>
      <x:sheetName val="SORCE1"/>
      <x:sheetName val="가시설단위수량"/>
      <x:sheetName val="토공사"/>
      <x:sheetName val="평자재단가"/>
      <x:sheetName val="sw1"/>
      <x:sheetName val="NOMUBI"/>
      <x:sheetName val="설계내역서"/>
      <x:sheetName val="단가조사서"/>
      <x:sheetName val="견"/>
      <x:sheetName val="투자효율분석"/>
      <x:sheetName val="날개벽"/>
      <x:sheetName val="단"/>
      <x:sheetName val="경산"/>
      <x:sheetName val="기계경비일람"/>
      <x:sheetName val="소포내역 (2)"/>
      <x:sheetName val="2F_회의실견적(5_14_일대)"/>
      <x:sheetName val="_HIT-&gt;HMC_견적(3900)"/>
      <x:sheetName val="Data_Vol"/>
      <x:sheetName val="투찰"/>
      <x:sheetName val="일용노임단가2001상"/>
      <x:sheetName val="참조자료"/>
      <x:sheetName val="기본일위"/>
      <x:sheetName val="조견표"/>
      <x:sheetName val="Macro1"/>
      <x:sheetName val="2F_회의실견적(5_14_일대)1"/>
      <x:sheetName val="_HIT-&gt;HMC_견적(3900)1"/>
      <x:sheetName val="Data_Vol1"/>
      <x:sheetName val="4_산출근거(추락방지)"/>
      <x:sheetName val="준검_내역서"/>
      <x:sheetName val="을_1"/>
      <x:sheetName val="을_2"/>
      <x:sheetName val="Galaxy_소비자가격표"/>
      <x:sheetName val="백암비스타내역"/>
      <x:sheetName val="대가"/>
      <x:sheetName val="방송노임"/>
      <x:sheetName val="요약&amp;결과"/>
      <x:sheetName val="3. 단위내역목록"/>
      <x:sheetName val="2. 수량집계표"/>
      <x:sheetName val="통장출금액"/>
      <x:sheetName val="물량산출근거"/>
      <x:sheetName val="일위대가표"/>
      <x:sheetName val="YES-T"/>
      <x:sheetName val="일위대가 (100%)"/>
      <x:sheetName val="산출근거"/>
      <x:sheetName val="경비_원본"/>
      <x:sheetName val="건축내역"/>
      <x:sheetName val="한전고리-을"/>
      <x:sheetName val="기본입력"/>
      <x:sheetName val="G.R300경비"/>
      <x:sheetName val="TABLE"/>
      <x:sheetName val="설계명세서"/>
      <x:sheetName val="작업금지"/>
      <x:sheetName val="재노경"/>
      <x:sheetName val="도급내역5+800"/>
      <x:sheetName val="도급내역"/>
      <x:sheetName val="물가대비표"/>
      <x:sheetName val="소방"/>
      <x:sheetName val="신규일위대가"/>
      <x:sheetName val="인건비(VOICE)"/>
      <x:sheetName val="#REF"/>
      <x:sheetName val="6동"/>
      <x:sheetName val="철거산출근거"/>
      <x:sheetName val="일위대가목차"/>
      <x:sheetName val="음성방향"/>
      <x:sheetName val="ABUT수량-A1"/>
      <x:sheetName val="내역서1"/>
      <x:sheetName val="단가표 "/>
      <x:sheetName val="FACTOR"/>
      <x:sheetName val="설계산출표지"/>
      <x:sheetName val="DATA"/>
      <x:sheetName val="1.설계기준"/>
      <x:sheetName val="06-BATCH "/>
      <x:sheetName val="을지"/>
      <x:sheetName val="FAB별"/>
      <x:sheetName val="재집"/>
      <x:sheetName val="969910( R)"/>
      <x:sheetName val="부하(성남)"/>
      <x:sheetName val="단가표"/>
      <x:sheetName val="05년"/>
      <x:sheetName val="1.취수장"/>
      <x:sheetName val="단가일람"/>
      <x:sheetName val="조경일람"/>
      <x:sheetName val="Sheet2"/>
      <x:sheetName val="수량산출서"/>
      <x:sheetName val="내역"/>
      <x:sheetName val="재정비직인"/>
      <x:sheetName val="재정비내역"/>
      <x:sheetName val="지적고시내역"/>
      <x:sheetName val="b_balju_cho"/>
      <x:sheetName val="계약원가"/>
      <x:sheetName val="6.수량산출서(설치공사)"/>
      <x:sheetName val="공정증감대ㅈ표"/>
      <x:sheetName val="교통대책내역"/>
      <x:sheetName val="시중노임단가"/>
      <x:sheetName val="평가데이터"/>
      <x:sheetName val="비전경영계획"/>
      <x:sheetName val="도급FORM"/>
      <x:sheetName val="A-4"/>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1안"/>
      <x:sheetName val="내역1"/>
      <x:sheetName val="차액보증"/>
      <x:sheetName val="재1"/>
      <x:sheetName val="통신일위목록"/>
      <x:sheetName val="점검총괄"/>
      <x:sheetName val="DWG-CAB-I"/>
      <x:sheetName val="1을"/>
      <x:sheetName val="IMPEADENCE MAP 취수장"/>
      <x:sheetName val="일반맨홀수량집계(A-7 LINE)"/>
      <x:sheetName val="일반맨홀수량집계"/>
      <x:sheetName val="공통단가"/>
      <x:sheetName val="운반비"/>
      <x:sheetName val="36단가"/>
      <x:sheetName val="3__단위내역목록"/>
      <x:sheetName val="2__수량집계표"/>
      <x:sheetName val="을_21"/>
      <x:sheetName val="을_11"/>
      <x:sheetName val="IMP_(REACTOR)"/>
      <x:sheetName val="소포내역_(2)"/>
      <x:sheetName val="제안서입력"/>
      <x:sheetName val="절감계산"/>
      <x:sheetName val="남대문빌딩"/>
      <x:sheetName val="천방교접속"/>
      <x:sheetName val="대포2교접속"/>
      <x:sheetName val="전신환매도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0"/>
      <x:sheetData sheetId="306" refreshError="0"/>
      <x:sheetData sheetId="307" refreshError="0"/>
      <x:sheetData sheetId="308" refreshError="0"/>
      <x:sheetData sheetId="309" refreshError="0"/>
      <x:sheetData sheetId="310" refreshError="1"/>
      <x:sheetData sheetId="311" refreshError="1"/>
      <x:sheetData sheetId="312" refreshError="1"/>
      <x:sheetData sheetId="313" refreshError="1"/>
      <x:sheetData sheetId="314" refreshError="1"/>
      <x:sheetData sheetId="315" refreshError="1"/>
      <x:sheetData sheetId="316" refreshError="1"/>
    </x:sheetDataSet>
  </x:externalBook>
</x:externalLink>
</file>

<file path=xl/externalLinks/externalLink130.xml><?xml version="1.0" encoding="utf-8"?>
<x:externalLink xmlns:r="http://schemas.openxmlformats.org/officeDocument/2006/relationships" xmlns:c="http://schemas.openxmlformats.org/drawingml/2006/chart" xmlns:x="http://schemas.openxmlformats.org/spreadsheetml/2006/main">
  <x:externalBook r:id="rId1">
    <x:sheetNames>
      <x:sheetName val="간 지"/>
      <x:sheetName val="상다㎡당 단가"/>
      <x:sheetName val="토공산출근거"/>
      <x:sheetName val="블럭물량산출근거"/>
      <x:sheetName val="토공물량산출근거"/>
      <x:sheetName val="블럭그리드산출근거"/>
      <x:sheetName val="총괄수량집계표"/>
      <x:sheetName val="일위대가표  (2)"/>
      <x:sheetName val="견적서  (2)"/>
      <x:sheetName val="시방서"/>
      <x:sheetName val="구조계산서"/>
      <x:sheetName val="영문구조계산"/>
      <x:sheetName val="견적서  (3)"/>
      <x:sheetName val="견적"/>
      <x:sheetName val="일위대가"/>
      <x:sheetName val="단가산출"/>
      <x:sheetName val="노임단가"/>
      <x:sheetName val="적용기준"/>
      <x:sheetName val="장비집계"/>
      <x:sheetName val="장비단가"/>
      <x:sheetName val="Sheet2"/>
      <x:sheetName val="Sheet3"/>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31.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I一般比"/>
      <x:sheetName val="직재"/>
    </x:sheetNames>
    <x:sheetDataSet>
      <x:sheetData sheetId="0" refreshError="1"/>
      <x:sheetData sheetId="1" refreshError="1"/>
      <x:sheetData sheetId="2" refreshError="1"/>
    </x:sheetDataSet>
  </x:externalBook>
</x:externalLink>
</file>

<file path=xl/externalLinks/externalLink132.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I一般比"/>
      <x:sheetName val="N賃率-職"/>
      <x:sheetName val="일위대가(가설)"/>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0"/>
      <x:sheetData sheetId="54" refreshError="0"/>
      <x:sheetData sheetId="55" refreshError="0"/>
      <x:sheetData sheetId="56" refreshError="0"/>
      <x:sheetData sheetId="57" refreshError="1"/>
      <x:sheetData sheetId="58" refreshError="1"/>
      <x:sheetData sheetId="59" refreshError="1"/>
      <x:sheetData sheetId="60" refreshError="1"/>
    </x:sheetDataSet>
  </x:externalBook>
</x:externalLink>
</file>

<file path=xl/externalLinks/externalLink133.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s>
    <x:sheetDataSet>
      <x:sheetData sheetId="0" refreshError="1"/>
    </x:sheetDataSet>
  </x:externalBook>
</x:externalLink>
</file>

<file path=xl/externalLinks/externalLink134.xml><?xml version="1.0" encoding="utf-8"?>
<x:externalLink xmlns:r="http://schemas.openxmlformats.org/officeDocument/2006/relationships" xmlns:c="http://schemas.openxmlformats.org/drawingml/2006/chart" xmlns:x="http://schemas.openxmlformats.org/spreadsheetml/2006/main">
  <x:externalBook r:id="rId1">
    <x:sheetNames>
      <x:sheetName val="조도계산서 (도서)"/>
      <x:sheetName val="표지(도서)"/>
      <x:sheetName val="변압기용량"/>
      <x:sheetName val="발전기"/>
      <x:sheetName val="발전기부하"/>
      <x:sheetName val="축전지"/>
      <x:sheetName val="전압조건(도서)"/>
      <x:sheetName val="전압(도서)"/>
      <x:sheetName val="부하조건(도서)"/>
      <x:sheetName val="MOTOR"/>
      <x:sheetName val="부하"/>
      <x:sheetName val="TR용량"/>
      <x:sheetName val="BATT"/>
      <x:sheetName val="GENCALC"/>
      <x:sheetName val="CABLE SIZE CALCULATION SHEET"/>
      <x:sheetName val="IMPEADENCE MAP "/>
      <x:sheetName val="IMPEADENCE "/>
      <x:sheetName val="등가거리"/>
      <x:sheetName val="MCCCALC"/>
      <x:sheetName val="CABLECALC"/>
      <x:sheetName val="DATA"/>
      <x:sheetName val="DATA1"/>
      <x:sheetName val="직노"/>
      <x:sheetName val="부하계산서"/>
      <x:sheetName val="조도계산서 _도서_"/>
      <x:sheetName val="내역서"/>
      <x:sheetName val="인건비"/>
      <x:sheetName val="명세서"/>
      <x:sheetName val="민속촌메뉴"/>
      <x:sheetName val="금액내역서"/>
      <x:sheetName val="부하(성남)"/>
      <x:sheetName val="중기사용료"/>
      <x:sheetName val="J直材4"/>
      <x:sheetName val="Y-WORK"/>
      <x:sheetName val="2F 회의실견적(5_14 일대)"/>
      <x:sheetName val="정부노임단가"/>
      <x:sheetName val="I一般比"/>
      <x:sheetName val="20관리비율"/>
      <x:sheetName val="DS-LOAD"/>
      <x:sheetName val="중기일위대가"/>
      <x:sheetName val="일위대가목록"/>
      <x:sheetName val="단가"/>
      <x:sheetName val="SORCE1"/>
      <x:sheetName val="가시설단위수량"/>
      <x:sheetName val="단위수량"/>
      <x:sheetName val="일반공사"/>
      <x:sheetName val="%관리보수계산내역"/>
      <x:sheetName val="ilch"/>
      <x:sheetName val="조명일위"/>
      <x:sheetName val="기초일위"/>
      <x:sheetName val="시설일위"/>
      <x:sheetName val="소비자가"/>
      <x:sheetName val="기본일위"/>
      <x:sheetName val="ITEM"/>
      <x:sheetName val="공통부대비"/>
      <x:sheetName val="공사원가계산서"/>
      <x:sheetName val="노임단가"/>
      <x:sheetName val="표지"/>
      <x:sheetName val="DATE"/>
      <x:sheetName val="Sheet2"/>
      <x:sheetName val="K1자재(3차등)"/>
      <x:sheetName val="전차선로 물량표"/>
      <x:sheetName val="기초대가"/>
      <x:sheetName val="수량산출"/>
      <x:sheetName val="Galaxy 소비자가격표"/>
      <x:sheetName val="WORK"/>
      <x:sheetName val="A-4"/>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1"/>
      <x:sheetData sheetId="23" refreshError="1"/>
      <x:sheetData sheetId="24" refreshError="0"/>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0"/>
      <x:sheetData sheetId="52" refreshError="0"/>
      <x:sheetData sheetId="53" refreshError="0"/>
      <x:sheetData sheetId="54" refreshError="0"/>
      <x:sheetData sheetId="55" refreshError="0"/>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1"/>
      <x:sheetData sheetId="66" refreshError="1"/>
    </x:sheetDataSet>
  </x:externalBook>
</x:externalLink>
</file>

<file path=xl/externalLinks/externalLink135.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s>
    <x:sheetDataSet>
      <x:sheetData sheetId="0" refreshError="1"/>
    </x:sheetDataSet>
  </x:externalBook>
</x:externalLink>
</file>

<file path=xl/externalLinks/externalLink136.xml><?xml version="1.0" encoding="utf-8"?>
<x:externalLink xmlns:r="http://schemas.openxmlformats.org/officeDocument/2006/relationships" xmlns:c="http://schemas.openxmlformats.org/drawingml/2006/chart" xmlns:x="http://schemas.openxmlformats.org/spreadsheetml/2006/main">
  <x:externalBook r:id="rId1">
    <x:sheetNames>
      <x:sheetName val="안정검토(온1)"/>
      <x:sheetName val="안정검토(온2)"/>
      <x:sheetName val="안정검토(행1)"/>
      <x:sheetName val="안정검토(행2)"/>
      <x:sheetName val="안정검토(효)"/>
      <x:sheetName val="안정검토(간1)"/>
      <x:sheetName val="안정검토(간2)"/>
    </x:sheetNames>
    <x:sheetDataSet>
      <x:sheetData sheetId="0" refreshError="1"/>
      <x:sheetData sheetId="1" refreshError="1"/>
      <x:sheetData sheetId="2" refreshError="1"/>
      <x:sheetData sheetId="3" refreshError="1"/>
      <x:sheetData sheetId="4" refreshError="1"/>
      <x:sheetData sheetId="5" refreshError="1"/>
      <x:sheetData sheetId="6" refreshError="1"/>
    </x:sheetDataSet>
  </x:externalBook>
</x:externalLink>
</file>

<file path=xl/externalLinks/externalLink137.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간"/>
      <x:sheetName val="집 (2)"/>
      <x:sheetName val="내"/>
      <x:sheetName val="대간"/>
      <x:sheetName val="대"/>
      <x:sheetName val="단간"/>
      <x:sheetName val="단"/>
      <x:sheetName val="산간"/>
      <x:sheetName val="산출"/>
      <x:sheetName val="기초대가"/>
      <x:sheetName val="조도계산서 (도서)"/>
      <x:sheetName val="정부노임단가"/>
      <x:sheetName val="MOTOR"/>
      <x:sheetName val="부하계산서"/>
      <x:sheetName val="단가"/>
      <x:sheetName val="재집"/>
      <x:sheetName val="직재"/>
      <x:sheetName val="대치판정"/>
      <x:sheetName val="Sheet1"/>
      <x:sheetName val="I一般比"/>
      <x:sheetName val="6호기"/>
      <x:sheetName val="총괄"/>
      <x:sheetName val="중기일위대가"/>
      <x:sheetName val="ITEM"/>
      <x:sheetName val="견적서"/>
      <x:sheetName val="기존단가 (2)"/>
      <x:sheetName val="ⴭⴭⴭⴭ"/>
      <x:sheetName val="안정검토(온1)"/>
      <x:sheetName val="2F 회의실견적(5_14 일대)"/>
      <x:sheetName val="BSD (2)"/>
      <x:sheetName val="내역서"/>
      <x:sheetName val="Total"/>
      <x:sheetName val="집계표"/>
      <x:sheetName val="wall"/>
      <x:sheetName val="인건-측정"/>
      <x:sheetName val="현장지지물물량"/>
      <x:sheetName val="집_(2)"/>
      <x:sheetName val="조도계산서_(도서)"/>
      <x:sheetName val="2F_회의실견적(5_14_일대)"/>
      <x:sheetName val="기존단가_(2)"/>
      <x:sheetName val="BSD_(2)"/>
      <x:sheetName val="관광박"/>
      <x:sheetName val="001"/>
      <x:sheetName val="3련 BOX"/>
      <x:sheetName val="노임단가"/>
      <x:sheetName val="N賃率-職"/>
      <x:sheetName val="DATA"/>
      <x:sheetName val="FAB별"/>
      <x:sheetName val="BJJIN"/>
      <x:sheetName val="입찰안"/>
      <x:sheetName val="일위대가목록"/>
      <x:sheetName val="연부97-1"/>
      <x:sheetName val="1안"/>
      <x:sheetName val="표지"/>
      <x:sheetName val="#REF"/>
      <x:sheetName val="일위대가"/>
      <x:sheetName val="간선계산"/>
      <x:sheetName val="전기일위대가"/>
      <x:sheetName val="데이타"/>
      <x:sheetName val="Macro(차단기)"/>
      <x:sheetName val="터널조도"/>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노임"/>
      <x:sheetName val="분전함신설"/>
      <x:sheetName val="설계산출기초"/>
      <x:sheetName val="자재단가"/>
      <x:sheetName val="을부담운반비"/>
      <x:sheetName val="운반비산출"/>
      <x:sheetName val="접지1종"/>
      <x:sheetName val="조명율표"/>
      <x:sheetName val="표지 (2)"/>
      <x:sheetName val="설산1.나"/>
      <x:sheetName val="본사S"/>
      <x:sheetName val="과천MAIN"/>
      <x:sheetName val="부하(성남)"/>
      <x:sheetName val="ABUT수량-A1"/>
      <x:sheetName val="J直材4"/>
      <x:sheetName val="WORK"/>
      <x:sheetName val="내역"/>
      <x:sheetName val="Macro1"/>
      <x:sheetName val="갑지1"/>
      <x:sheetName val="흄관기초"/>
      <x:sheetName val="9."/>
      <x:sheetName val="TOT"/>
      <x:sheetName val="원가계산"/>
      <x:sheetName val="giathanh1"/>
      <x:sheetName val="금호"/>
      <x:sheetName val="토사(PE)"/>
      <x:sheetName val="외부EV"/>
      <x:sheetName val="입력DATA"/>
      <x:sheetName val="바닥판"/>
      <x:sheetName val="9811"/>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0"/>
      <x:sheetData sheetId="16" refreshError="0"/>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Set>
  </x:externalBook>
</x:externalLink>
</file>

<file path=xl/externalLinks/externalLink138.xml><?xml version="1.0" encoding="utf-8"?>
<x:externalLink xmlns:r="http://schemas.openxmlformats.org/officeDocument/2006/relationships" xmlns:c="http://schemas.openxmlformats.org/drawingml/2006/chart" xmlns:x="http://schemas.openxmlformats.org/spreadsheetml/2006/main">
  <x:externalBook r:id="rId1">
    <x:sheetNames>
      <x:sheetName val="설정"/>
      <x:sheetName val="안내"/>
      <x:sheetName val="발신정보"/>
      <x:sheetName val="견적내용입력"/>
      <x:sheetName val="견적서"/>
      <x:sheetName val="견적서발급대장"/>
      <x:sheetName val="견적서세부내용"/>
      <x:sheetName val="기본일위"/>
      <x:sheetName val="노임단가"/>
      <x:sheetName val="조도계산서 (도서)"/>
      <x:sheetName val="민속촌메뉴"/>
      <x:sheetName val="직노"/>
      <x:sheetName val="명세서"/>
      <x:sheetName val="기초대가"/>
      <x:sheetName val="자재단가"/>
      <x:sheetName val="N賃率-職"/>
      <x:sheetName val="U-TYPE(1)"/>
      <x:sheetName val="단"/>
      <x:sheetName val="Oper Amount"/>
      <x:sheetName val=" 견적서"/>
      <x:sheetName val="중기사용료"/>
      <x:sheetName val="부하계산서"/>
      <x:sheetName val="2회내역"/>
      <x:sheetName val="MACRO(MCC)"/>
      <x:sheetName val="내역서"/>
      <x:sheetName val="ilch"/>
      <x:sheetName val="견적서1"/>
      <x:sheetName val="BID"/>
      <x:sheetName val=" 냉각수펌프"/>
    </x:sheetNames>
    <x:sheetDataSet>
      <x:sheetData sheetId="0" refreshError="0"/>
      <x:sheetData sheetId="1" refreshError="0"/>
      <x:sheetData sheetId="2" refreshError="1"/>
      <x:sheetData sheetId="3" refreshError="0"/>
      <x:sheetData sheetId="4" refreshError="0"/>
      <x:sheetData sheetId="5" refreshError="0"/>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Set>
  </x:externalBook>
</x:externalLink>
</file>

<file path=xl/externalLinks/externalLink139.xml><?xml version="1.0" encoding="utf-8"?>
<x:externalLink xmlns:r="http://schemas.openxmlformats.org/officeDocument/2006/relationships" xmlns:c="http://schemas.openxmlformats.org/drawingml/2006/chart" xmlns:x="http://schemas.openxmlformats.org/spreadsheetml/2006/main">
  <x:externalBook r:id="rId1">
    <x:sheetNames>
      <x:sheetName val="인터폰"/>
      <x:sheetName val="전송설비"/>
      <x:sheetName val="전기설계변경"/>
      <x:sheetName val="ESC 제외원가(통신)"/>
      <x:sheetName val="95년도ESC제외원가"/>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견적서"/>
      <x:sheetName val="자료"/>
      <x:sheetName val="통신설변"/>
      <x:sheetName val="공사원가계산서"/>
    </x:sheetNames>
    <x:sheetDataSet>
      <x:sheetData sheetId="0" refreshError="0"/>
      <x:sheetData sheetId="1" refreshError="0"/>
      <x:sheetData sheetId="2" refreshError="1"/>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1"/>
      <x:sheetData sheetId="21" refreshError="1"/>
      <x:sheetData sheetId="22" refreshError="1"/>
      <x:sheetData sheetId="23" refreshError="1"/>
    </x:sheetDataSet>
  </x:externalBook>
</x:externalLink>
</file>

<file path=xl/externalLinks/externalLink140.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UNIT-QT"/>
      <x:sheetName val="노임단가"/>
      <x:sheetName val="부하계산서"/>
      <x:sheetName val="제경비"/>
      <x:sheetName val="백암비스타내역"/>
      <x:sheetName val="견적을지"/>
      <x:sheetName val="목차"/>
      <x:sheetName val="MOTOR"/>
      <x:sheetName val="JUCK"/>
      <x:sheetName val="부하(성남)"/>
      <x:sheetName val="평가데이터"/>
      <x:sheetName val="경산"/>
      <x:sheetName val="LOPCALC"/>
      <x:sheetName val="SHEET2"/>
      <x:sheetName val="산출기초"/>
      <x:sheetName val="일위대가(LCS)"/>
      <x:sheetName val="산출근거(접지)"/>
      <x:sheetName val="산출근거 (중기)"/>
      <x:sheetName val="CA지입"/>
      <x:sheetName val="Y-WORK"/>
      <x:sheetName val="대비"/>
      <x:sheetName val="개요"/>
      <x:sheetName val="정부노임단가"/>
      <x:sheetName val="WORK"/>
      <x:sheetName val="간접"/>
      <x:sheetName val="인건-측정"/>
      <x:sheetName val="내역서"/>
      <x:sheetName val="기초견적가"/>
      <x:sheetName val="일위대가(가설)"/>
      <x:sheetName val="공통(20-91)"/>
      <x:sheetName val="전차선로 물량표"/>
      <x:sheetName val="관급"/>
      <x:sheetName val="투찰"/>
      <x:sheetName val="I一般比"/>
      <x:sheetName val="N賃率-職"/>
      <x:sheetName val="96수출"/>
      <x:sheetName val="DATA"/>
      <x:sheetName val="부하LOAD"/>
      <x:sheetName val="XL4Poppy"/>
      <x:sheetName val="양식"/>
      <x:sheetName val="발신정보"/>
      <x:sheetName val="DATE"/>
      <x:sheetName val="기본일위"/>
      <x:sheetName val="TABLE"/>
      <x:sheetName val="화재 탐지 설비"/>
      <x:sheetName val="1호인버트수량"/>
      <x:sheetName val="설계예시"/>
      <x:sheetName val="총괄표"/>
      <x:sheetName val="기계경비일람"/>
      <x:sheetName val="노임"/>
      <x:sheetName val="Total"/>
      <x:sheetName val="ITEM"/>
      <x:sheetName val="97"/>
      <x:sheetName val="노임단가 (2)"/>
      <x:sheetName val="간접비"/>
      <x:sheetName val="조도계산"/>
      <x:sheetName val="2F 회의실견적(5_14 일대)"/>
      <x:sheetName val="일위대가표"/>
      <x:sheetName val="#REF"/>
      <x:sheetName val="집계"/>
      <x:sheetName val="요율"/>
      <x:sheetName val="단가조사"/>
      <x:sheetName val="1"/>
      <x:sheetName val="근로자자료입력"/>
      <x:sheetName val="참고자료"/>
      <x:sheetName val="철거산출근거"/>
      <x:sheetName val="INPUT"/>
      <x:sheetName val="총괄내역서"/>
      <x:sheetName val="일위대가(원본)"/>
      <x:sheetName val="일위대가"/>
      <x:sheetName val="인건비"/>
      <x:sheetName val="노무비"/>
      <x:sheetName val="교각1"/>
      <x:sheetName val="중기일위대가"/>
      <x:sheetName val="Sheet17"/>
      <x:sheetName val="신공"/>
      <x:sheetName val="BID"/>
      <x:sheetName val="단가산출"/>
      <x:sheetName val="2"/>
      <x:sheetName val="구간산출(1공구)"/>
      <x:sheetName val="단가"/>
      <x:sheetName val="일위대가목차"/>
      <x:sheetName val="샘플표지"/>
      <x:sheetName val="보차도경계석"/>
      <x:sheetName val="TEL"/>
      <x:sheetName val="전기일위대가"/>
      <x:sheetName val="데이타"/>
      <x:sheetName val="Languages"/>
      <x:sheetName val="내역"/>
      <x:sheetName val="토공산출(주차장)"/>
      <x:sheetName val="현장관리"/>
      <x:sheetName val="공통가설"/>
      <x:sheetName val="매입"/>
      <x:sheetName val="공사개요"/>
      <x:sheetName val="토공산출 (아파트)"/>
      <x:sheetName val="COPING"/>
      <x:sheetName val="OZ049E"/>
      <x:sheetName val="일집"/>
      <x:sheetName val="일위"/>
      <x:sheetName val="경비_원본"/>
      <x:sheetName val="Macro1"/>
      <x:sheetName val="공사비예비관리공감측설산출내역"/>
      <x:sheetName val="ilch"/>
      <x:sheetName val="우수공"/>
      <x:sheetName val="집수정(600-700)"/>
      <x:sheetName val="견적서-을지"/>
      <x:sheetName val="조도계산서 (도서)"/>
      <x:sheetName val="투자비"/>
      <x:sheetName val="조성원가DATA"/>
      <x:sheetName val="사업비"/>
      <x:sheetName val="A CONDITIONS"/>
      <x:sheetName val="제잡비(주공종)"/>
      <x:sheetName val="전기"/>
      <x:sheetName val="상수도토공집계표"/>
      <x:sheetName val="자료(통합)"/>
      <x:sheetName val="대상공사(조달청)"/>
      <x:sheetName val="UNIT-QT.XLS"/>
      <x:sheetName val="시운전연료"/>
      <x:sheetName val="매출단가"/>
      <x:sheetName val="수량산출기초(케블등)"/>
      <x:sheetName val="b_balju"/>
      <x:sheetName val="건축내역"/>
      <x:sheetName val="TO  MEST"/>
      <x:sheetName val="설직재-1"/>
      <x:sheetName val="COVER"/>
      <x:sheetName val="1.설계조건"/>
      <x:sheetName val="수량산출"/>
      <x:sheetName val="3련 BOX"/>
      <x:sheetName val="CB"/>
      <x:sheetName val="금액내역서"/>
      <x:sheetName val="FOOTING단면력"/>
      <x:sheetName val="원형1호맨홀토공수량"/>
      <x:sheetName val="참조 (2)"/>
      <x:sheetName val="맨홀토공수량"/>
      <x:sheetName val="차액보증"/>
      <x:sheetName val="001"/>
      <x:sheetName val="일위대가(계측기설치)"/>
      <x:sheetName val="2000년1차"/>
      <x:sheetName val="Macro(차단기)"/>
      <x:sheetName val="물량산출서"/>
      <x:sheetName val="설계조건"/>
      <x:sheetName val="E01-02(EV-1-LBS)"/>
      <x:sheetName val="맨홀수량산출"/>
      <x:sheetName val="gyun"/>
      <x:sheetName val="9902"/>
      <x:sheetName val="공사비총괄표"/>
      <x:sheetName val="7.1유효폭"/>
      <x:sheetName val="IMPEADENCE MAP 취수장"/>
      <x:sheetName val="1단계"/>
      <x:sheetName val="Project Brief"/>
      <x:sheetName val="PREFACE"/>
      <x:sheetName val="BQ(실행)"/>
      <x:sheetName val="TRE TABLE"/>
      <x:sheetName val="안정계산"/>
      <x:sheetName val="단면검토"/>
      <x:sheetName val="IT-BAT"/>
      <x:sheetName val="견적서"/>
      <x:sheetName val=""/>
      <x:sheetName val="3.공통공사대비"/>
      <x:sheetName val="일위(PN)"/>
      <x:sheetName val="1을"/>
      <x:sheetName val="가설건물"/>
      <x:sheetName val="L_RPTA05_목록"/>
      <x:sheetName val="품의서"/>
      <x:sheetName val="준검 내역서"/>
      <x:sheetName val="일위집계표"/>
      <x:sheetName val="물가시세"/>
      <x:sheetName val="DWG-CAB-I"/>
      <x:sheetName val="공사노임"/>
      <x:sheetName val="전기단가조사서"/>
      <x:sheetName val="CHITIET VL-NC-TT -1p"/>
      <x:sheetName val="TDTKP1"/>
      <x:sheetName val="일위대가목록"/>
      <x:sheetName val="터널조도"/>
      <x:sheetName val="ABUT수량-A1"/>
      <x:sheetName val="7단가"/>
      <x:sheetName val="수량명세서"/>
      <x:sheetName val="깨기"/>
      <x:sheetName val="가격조사서"/>
      <x:sheetName val="오존실배관내역"/>
      <x:sheetName val="1공구(을)"/>
      <x:sheetName val="노임,재료비"/>
      <x:sheetName val="Sheet6"/>
      <x:sheetName val="Sheet5"/>
      <x:sheetName val="변경실행(2차) "/>
      <x:sheetName val="산출및내역"/>
      <x:sheetName val="일위대가2"/>
      <x:sheetName val="U-TYPE(1)"/>
      <x:sheetName val="집수정단"/>
      <x:sheetName val="경영혁신본부"/>
      <x:sheetName val="BOJUNGGM"/>
      <x:sheetName val="BSD (2)"/>
      <x:sheetName val="자재단가"/>
      <x:sheetName val="쌍송교"/>
      <x:sheetName val="단가대비표"/>
      <x:sheetName val="수량산출서"/>
      <x:sheetName val="COST"/>
      <x:sheetName val="bearing"/>
      <x:sheetName val="LOAD-AY"/>
      <x:sheetName val="직노"/>
      <x:sheetName val="95D"/>
      <x:sheetName val="94D"/>
      <x:sheetName val="갑지"/>
      <x:sheetName val="배수공1"/>
      <x:sheetName val="J直材4"/>
      <x:sheetName val="부대공사비"/>
      <x:sheetName val="명세서"/>
      <x:sheetName val="단가표"/>
      <x:sheetName val="제잡비"/>
      <x:sheetName val="기둥"/>
      <x:sheetName val="저판(버림100)"/>
      <x:sheetName val="데리네이타현황"/>
      <x:sheetName val="터파기및재료"/>
      <x:sheetName val="인수공규격"/>
      <x:sheetName val="식재인부"/>
      <x:sheetName val="경상비"/>
      <x:sheetName val="설계명세서"/>
      <x:sheetName val="다이꾸"/>
      <x:sheetName val="공사내역(2003년)"/>
      <x:sheetName val="산출내역서집계표"/>
      <x:sheetName val="가로등내역서"/>
      <x:sheetName val="단면 (2)"/>
      <x:sheetName val="공통비"/>
      <x:sheetName val="을지"/>
      <x:sheetName val="환율-LIBOR"/>
      <x:sheetName val="Bill 2"/>
      <x:sheetName val="기본사항"/>
      <x:sheetName val="K"/>
      <x:sheetName val="MEXICO-C"/>
      <x:sheetName val="steam table"/>
      <x:sheetName val="수량3"/>
      <x:sheetName val="관리사무소"/>
      <x:sheetName val="WIND-EQ"/>
      <x:sheetName val="대구실행"/>
      <x:sheetName val="당초"/>
      <x:sheetName val="공사기본자료"/>
      <x:sheetName val="환경기계공정표 (3)"/>
      <x:sheetName val="표지 (2)"/>
      <x:sheetName val="유입량"/>
      <x:sheetName val="소방"/>
      <x:sheetName val="전력구구조물산근"/>
      <x:sheetName val="중기사용료산출근거"/>
      <x:sheetName val="단가 및 재료비"/>
      <x:sheetName val="sw1"/>
      <x:sheetName val="NOMUBI"/>
      <x:sheetName val="물가자료"/>
      <x:sheetName val="수량산출(가로등)"/>
      <x:sheetName val="96작생능"/>
      <x:sheetName val="참조"/>
      <x:sheetName val="우수맨홀공제단위수량"/>
      <x:sheetName val="CAPVC"/>
      <x:sheetName val="갑지(추정)"/>
      <x:sheetName val="문학간접"/>
      <x:sheetName val="을"/>
      <x:sheetName val="LG제품"/>
      <x:sheetName val="SIL98"/>
      <x:sheetName val="참조M"/>
      <x:sheetName val="wall"/>
      <x:sheetName val="동원인원계획표"/>
      <x:sheetName val=" 견적서"/>
      <x:sheetName val="계산근거"/>
      <x:sheetName val="용역비내역-진짜"/>
      <x:sheetName val="기타유틸리티설비"/>
      <x:sheetName val="부대공"/>
      <x:sheetName val="[UNIT-QT.XLS][UNIT-QT.XLS][UNIT"/>
      <x:sheetName val="[UNIT-QT.XLS][UNIT-QT.XLS]\\배영호"/>
      <x:sheetName val="[UNIT-QT.XLS]\\배영호\F\00S_DATA\C"/>
      <x:sheetName val="\\배영호\F\00S_DATA\CALC\UNIT-QT.X"/>
      <x:sheetName val="자재집계"/>
      <x:sheetName val="조명율"/>
      <x:sheetName val="적용단위길이"/>
      <x:sheetName val="업체별기성내역"/>
      <x:sheetName val="CONCRETE"/>
      <x:sheetName val="Cost bd-&quot;A&quot;"/>
      <x:sheetName val="와동25-3(변경)"/>
      <x:sheetName val="설산1.나"/>
      <x:sheetName val="본사S"/>
      <x:sheetName val="조명시설"/>
      <x:sheetName val="토목주소"/>
      <x:sheetName val="원본(갑지)"/>
      <x:sheetName val="코드표"/>
      <x:sheetName val="Sheet4"/>
      <x:sheetName val="농로수량집계"/>
      <x:sheetName val="가로등수량"/>
      <x:sheetName val="교통신호등수량"/>
      <x:sheetName val="입찰안"/>
      <x:sheetName val="부표총괄"/>
      <x:sheetName val="품셈1-26"/>
      <x:sheetName val="OPGW기별"/>
      <x:sheetName val="기계공사"/>
      <x:sheetName val="전선 및 전선관"/>
      <x:sheetName val="소각장스케줄"/>
      <x:sheetName val="노무산출서"/>
      <x:sheetName val="소요자재"/>
      <x:sheetName val="외천교"/>
      <x:sheetName val="산출내역"/>
      <x:sheetName val="COMPRESSOR"/>
      <x:sheetName val="전기설계변경"/>
      <x:sheetName val="eq_data"/>
      <x:sheetName val="뚝토공"/>
      <x:sheetName val="견적서세부내용"/>
      <x:sheetName val="산출내역서"/>
      <x:sheetName val="견적내용입력"/>
      <x:sheetName val="내역서(기성청구)"/>
      <x:sheetName val="MFAB"/>
      <x:sheetName val="MFRT"/>
      <x:sheetName val="MPKG"/>
      <x:sheetName val="MPRD"/>
      <x:sheetName val="날개벽수량표"/>
      <x:sheetName val="Oper Amount"/>
      <x:sheetName val="과천MAIN"/>
      <x:sheetName val="집계표"/>
      <x:sheetName val="토사(PE)"/>
      <x:sheetName val="단중표-ST"/>
      <x:sheetName val="2.대외공문"/>
      <x:sheetName val="기초단가"/>
      <x:sheetName val="______F_00S_DATA_CALC_UNIT_QT_2"/>
      <x:sheetName val="조명율표"/>
      <x:sheetName val="원가"/>
      <x:sheetName val="49수량(소화물)"/>
      <x:sheetName val="22수량(소화물)"/>
      <x:sheetName val="22수량"/>
      <x:sheetName val="산출근거_(중기)"/>
      <x:sheetName val="화재_탐지_설비"/>
      <x:sheetName val="토공산출_(아파트)"/>
      <x:sheetName val="TO__MEST"/>
      <x:sheetName val="조도계산서_(도서)"/>
      <x:sheetName val="1_설계조건"/>
      <x:sheetName val="TRE_TABLE"/>
      <x:sheetName val="CHITIET_VL-NC-TT_-1p"/>
      <x:sheetName val="IMPEADENCE_MAP_취수장"/>
      <x:sheetName val="A_CONDITIONS"/>
      <x:sheetName val="참조_(2)"/>
      <x:sheetName val="3련_BOX"/>
      <x:sheetName val="Project_Brief"/>
      <x:sheetName val="BSD_(2)"/>
      <x:sheetName val="파이프류"/>
      <x:sheetName val="방송(체육관)"/>
      <x:sheetName val="관접합및부설"/>
      <x:sheetName val="배영호\F\00S_DATA\CALC\UNIT-QT.XLS"/>
    </x:sheetNames>
    <x:definedNames>
      <x:definedName name="Macro1"/>
      <x:definedName name="Macro11"/>
      <x:definedName name="Macro3"/>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0"/>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0"/>
      <x:sheetData sheetId="77" refreshError="0"/>
      <x:sheetData sheetId="78" refreshError="1"/>
      <x:sheetData sheetId="79" refreshError="1"/>
      <x:sheetData sheetId="80" refreshError="1"/>
      <x:sheetData sheetId="81" refreshError="0"/>
      <x:sheetData sheetId="82" refreshError="0"/>
      <x:sheetData sheetId="83" refreshError="1"/>
      <x:sheetData sheetId="84" refreshError="0"/>
      <x:sheetData sheetId="85" refreshError="1"/>
      <x:sheetData sheetId="86" refreshError="0"/>
      <x:sheetData sheetId="87" refreshError="1"/>
      <x:sheetData sheetId="88" refreshError="0"/>
      <x:sheetData sheetId="89" refreshError="1"/>
      <x:sheetData sheetId="90" refreshError="0"/>
      <x:sheetData sheetId="91" refreshError="0"/>
      <x:sheetData sheetId="92" refreshError="0"/>
      <x:sheetData sheetId="93" refreshError="0"/>
      <x:sheetData sheetId="94" refreshError="0"/>
      <x:sheetData sheetId="95" refreshError="0"/>
      <x:sheetData sheetId="96" refreshError="1"/>
      <x:sheetData sheetId="97" refreshError="0"/>
      <x:sheetData sheetId="98" refreshError="1"/>
      <x:sheetData sheetId="99" refreshError="1"/>
      <x:sheetData sheetId="100" refreshError="0"/>
      <x:sheetData sheetId="101" refreshError="1"/>
      <x:sheetData sheetId="102" refreshError="1"/>
      <x:sheetData sheetId="103" refreshError="1"/>
      <x:sheetData sheetId="104" refreshError="0"/>
      <x:sheetData sheetId="105" refreshError="1"/>
      <x:sheetData sheetId="106" refreshError="0"/>
      <x:sheetData sheetId="107" refreshError="1"/>
      <x:sheetData sheetId="108" refreshError="0"/>
      <x:sheetData sheetId="109" refreshError="0"/>
      <x:sheetData sheetId="110" refreshError="0"/>
      <x:sheetData sheetId="111" refreshError="0"/>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0"/>
      <x:sheetData sheetId="125" refreshError="0"/>
      <x:sheetData sheetId="126" refreshError="0"/>
      <x:sheetData sheetId="127" refreshError="0"/>
      <x:sheetData sheetId="128" refreshError="0"/>
      <x:sheetData sheetId="129" refreshError="0"/>
      <x:sheetData sheetId="130" refreshError="0"/>
      <x:sheetData sheetId="131" refreshError="0"/>
      <x:sheetData sheetId="132" refreshError="0"/>
      <x:sheetData sheetId="133" refreshError="0"/>
      <x:sheetData sheetId="134" refreshError="0"/>
      <x:sheetData sheetId="135" refreshError="0"/>
      <x:sheetData sheetId="136" refreshError="0"/>
      <x:sheetData sheetId="137" refreshError="0"/>
      <x:sheetData sheetId="138" refreshError="0"/>
      <x:sheetData sheetId="139" refreshError="0"/>
      <x:sheetData sheetId="140" refreshError="0"/>
      <x:sheetData sheetId="141" refreshError="0"/>
      <x:sheetData sheetId="142" refreshError="0"/>
      <x:sheetData sheetId="143" refreshError="0"/>
      <x:sheetData sheetId="144" refreshError="0"/>
      <x:sheetData sheetId="145" refreshError="0"/>
      <x:sheetData sheetId="146" refreshError="0"/>
      <x:sheetData sheetId="147" refreshError="0"/>
      <x:sheetData sheetId="148" refreshError="0"/>
      <x:sheetData sheetId="149" refreshError="0"/>
      <x:sheetData sheetId="150" refreshError="0"/>
      <x:sheetData sheetId="151" refreshError="0"/>
      <x:sheetData sheetId="152" refreshError="0"/>
      <x:sheetData sheetId="153" refreshError="0"/>
      <x:sheetData sheetId="154" refreshError="0"/>
      <x:sheetData sheetId="155" refreshError="0"/>
      <x:sheetData sheetId="156" refreshError="0"/>
      <x:sheetData sheetId="157" refreshError="0"/>
      <x:sheetData sheetId="158" refreshError="0"/>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0"/>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0"/>
    </x:sheetDataSet>
  </x:externalBook>
</x:externalLink>
</file>

<file path=xl/externalLinks/externalLink141.xml><?xml version="1.0" encoding="utf-8"?>
<x:externalLink xmlns:r="http://schemas.openxmlformats.org/officeDocument/2006/relationships" xmlns:c="http://schemas.openxmlformats.org/drawingml/2006/chart" xmlns:x="http://schemas.openxmlformats.org/spreadsheetml/2006/main">
  <x:externalBook r:id="rId1">
    <x:sheetNames>
      <x:sheetName val="YES"/>
      <x:sheetName val="총물량표"/>
      <x:sheetName val="정산물량표"/>
      <x:sheetName val="정산세부물량1차분실적"/>
      <x:sheetName val="정산복구량"/>
      <x:sheetName val="일위대가표(1)"/>
      <x:sheetName val="일위대가표(2)"/>
      <x:sheetName val="자재단가비교표"/>
      <x:sheetName val="복구량산정 및 전용회선 사용"/>
      <x:sheetName val="노임단가"/>
      <x:sheetName val="특별교실"/>
      <x:sheetName val="기숙사"/>
      <x:sheetName val="화장실"/>
      <x:sheetName val="총집계-1"/>
      <x:sheetName val="총집계-2"/>
      <x:sheetName val="원가-1"/>
      <x:sheetName val="원가-2"/>
      <x:sheetName val="기안"/>
      <x:sheetName val="갑지"/>
      <x:sheetName val="견적서"/>
      <x:sheetName val="내역서"/>
      <x:sheetName val="표지"/>
      <x:sheetName val="변경사유"/>
      <x:sheetName val="가옥조명원가계"/>
      <x:sheetName val="가옥조명내역서"/>
      <x:sheetName val="산출집계"/>
      <x:sheetName val="산출근거서"/>
      <x:sheetName val="신규품목"/>
      <x:sheetName val="수량표지"/>
      <x:sheetName val="공구손료"/>
      <x:sheetName val="4월 실적추정(건축+토목)"/>
      <x:sheetName val="4월 실적추정(건축)"/>
      <x:sheetName val="XXXXXX"/>
      <x:sheetName val="호계"/>
      <x:sheetName val="제암"/>
      <x:sheetName val="월마트"/>
      <x:sheetName val="월드컵"/>
      <x:sheetName val="Sheet1"/>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일반공사"/>
      <x:sheetName val="일위대가"/>
      <x:sheetName val="을"/>
      <x:sheetName val="FILE1"/>
      <x:sheetName val="JUCK"/>
      <x:sheetName val="VXXXX"/>
      <x:sheetName val="VXXXXX"/>
      <x:sheetName val="1.수변전설비"/>
      <x:sheetName val="2.전력간선"/>
      <x:sheetName val="3.동력"/>
      <x:sheetName val="4.전등"/>
      <x:sheetName val="5.전열"/>
      <x:sheetName val="6.약전"/>
      <x:sheetName val="7.소방"/>
      <x:sheetName val="8.방송"/>
      <x:sheetName val="9.조명제어"/>
      <x:sheetName val="10.철거공사"/>
      <x:sheetName val="남양시작동자105노65기1.3화1.2"/>
      <x:sheetName val="입찰안"/>
      <x:sheetName val="견적조건"/>
      <x:sheetName val="견적조건(을지)"/>
      <x:sheetName val="간선계산"/>
      <x:sheetName val="N賃率-職"/>
      <x:sheetName val="98지급계획"/>
      <x:sheetName val="표지 (2)"/>
      <x:sheetName val="제-노임"/>
      <x:sheetName val="제직재"/>
      <x:sheetName val="노무비"/>
      <x:sheetName val="을지"/>
      <x:sheetName val="단가비교표 (계측제어)"/>
      <x:sheetName val="YES-T"/>
      <x:sheetName val="대구실행"/>
      <x:sheetName val="Baby일위대가"/>
      <x:sheetName val="0.집계"/>
      <x:sheetName val="1.수변전설비공사"/>
      <x:sheetName val="직노"/>
      <x:sheetName val="실행내역"/>
      <x:sheetName val="단가산출"/>
      <x:sheetName val="200"/>
      <x:sheetName val="DATA"/>
      <x:sheetName val="부하계산서"/>
      <x:sheetName val="조도계산서 (도서)"/>
      <x:sheetName val="내역"/>
      <x:sheetName val="LOPCALC"/>
      <x:sheetName val="원가계산"/>
      <x:sheetName val="1.전차선조정"/>
      <x:sheetName val="2.조가선조정"/>
      <x:sheetName val="3.급전선신설"/>
      <x:sheetName val="4.급전선철거"/>
      <x:sheetName val="5.고배선철거"/>
      <x:sheetName val="6.고압케이블신설"/>
      <x:sheetName val="7.비절연선조정"/>
      <x:sheetName val="8.가동브래키트이설"/>
      <x:sheetName val="9.H형강주신설(9m)"/>
      <x:sheetName val="10.강관주신설(9m)"/>
      <x:sheetName val="11.H강주철거(11m)"/>
      <x:sheetName val="11.H형강기초"/>
      <x:sheetName val="13.강관주기초"/>
      <x:sheetName val="14.장력조정장치신설"/>
      <x:sheetName val="15.장력조정장치철거   "/>
      <x:sheetName val="16.콘주철거(9m)"/>
      <x:sheetName val="17.지선신설(보통)"/>
      <x:sheetName val="18.지선신설(v형)"/>
      <x:sheetName val="19.지선철거"/>
      <x:sheetName val="20.기중개폐기신설"/>
      <x:sheetName val="총괄"/>
      <x:sheetName val="단가비교표"/>
      <x:sheetName val="기초단가"/>
      <x:sheetName val="가로등부표"/>
      <x:sheetName val="재료"/>
      <x:sheetName val="내역(설계)"/>
      <x:sheetName val="식생블럭단위수량"/>
      <x:sheetName val="말뚝지지력산정"/>
      <x:sheetName val="매립"/>
      <x:sheetName val="MOTOR"/>
      <x:sheetName val="ITEM"/>
      <x:sheetName val="3-1.CB"/>
      <x:sheetName val="MAIN_TABLE"/>
      <x:sheetName val="1.설계조건"/>
      <x:sheetName val="입찰보고"/>
      <x:sheetName val="노무비단가"/>
      <x:sheetName val="Macro1"/>
      <x:sheetName val="2. 동력설비 공사"/>
      <x:sheetName val="3. 조명설비공사"/>
      <x:sheetName val="4. 접지설비공사"/>
      <x:sheetName val="5. 통신설비 공사"/>
      <x:sheetName val="6. 전기방식설비공사"/>
      <x:sheetName val="6.전기방식 설비공사(2)"/>
      <x:sheetName val="7.방호설비공사"/>
      <x:sheetName val="8.가설전기공사"/>
      <x:sheetName val="산출근거"/>
      <x:sheetName val="STORAGE"/>
      <x:sheetName val="Y-WORK"/>
      <x:sheetName val="설계예산서"/>
      <x:sheetName val="수량집계"/>
      <x:sheetName val="토목"/>
      <x:sheetName val="가로등내역서"/>
      <x:sheetName val="수량산출서"/>
      <x:sheetName val="2000.11월설계내역"/>
      <x:sheetName val="#REF"/>
      <x:sheetName val="터파기및재료"/>
      <x:sheetName val="점수계산1-2"/>
      <x:sheetName val="BID"/>
      <x:sheetName val="부대공사비"/>
      <x:sheetName val="현장관리비집계표"/>
      <x:sheetName val="제경비율"/>
      <x:sheetName val="아산추가1220"/>
      <x:sheetName val="당초"/>
      <x:sheetName val="1.수인터널"/>
      <x:sheetName val="일위대가목차"/>
      <x:sheetName val="I一般比"/>
      <x:sheetName val="발신정보"/>
      <x:sheetName val="재집"/>
      <x:sheetName val="직재"/>
      <x:sheetName val="인건비"/>
      <x:sheetName val="unit 4"/>
      <x:sheetName val="준검 내역서"/>
      <x:sheetName val="2F 회의실견적(5_14 일대)"/>
      <x:sheetName val="부하(성남)"/>
      <x:sheetName val="연부97-1"/>
      <x:sheetName val="갑지1"/>
      <x:sheetName val="J直材4"/>
      <x:sheetName val="공사원가계산서)"/>
      <x:sheetName val="내역집계표"/>
      <x:sheetName val="전기내역"/>
      <x:sheetName val="대가집계표"/>
      <x:sheetName val="대가전기"/>
      <x:sheetName val="자료"/>
      <x:sheetName val="집계표(관급)"/>
      <x:sheetName val="전기내역관급"/>
      <x:sheetName val="XL4Poppy"/>
      <x:sheetName val="연습"/>
      <x:sheetName val="조명율표"/>
      <x:sheetName val="금리계산"/>
      <x:sheetName val="우배수"/>
      <x:sheetName val="001"/>
      <x:sheetName val="단가조사"/>
      <x:sheetName val="원가계산서"/>
      <x:sheetName val="자재단가"/>
      <x:sheetName val="신우"/>
      <x:sheetName val="대비"/>
      <x:sheetName val="48전력선로일위"/>
      <x:sheetName val="부대내역"/>
      <x:sheetName val="보차도경계석"/>
      <x:sheetName val="수량"/>
      <x:sheetName val="포장공"/>
      <x:sheetName val="CTEMCOST"/>
      <x:sheetName val="구역화물"/>
      <x:sheetName val="단가일람"/>
      <x:sheetName val="대치판정"/>
      <x:sheetName val="토공"/>
      <x:sheetName val="부대공Ⅱ"/>
      <x:sheetName val="인건-측정"/>
      <x:sheetName val="전선 및 전선관"/>
      <x:sheetName val="설계내역서"/>
      <x:sheetName val="토목원가계산서"/>
      <x:sheetName val="토목원가"/>
      <x:sheetName val="집계장"/>
      <x:sheetName val="설계내역"/>
      <x:sheetName val="제외공종"/>
      <x:sheetName val="기계원가계산서"/>
      <x:sheetName val="기계원가"/>
      <x:sheetName val="집계"/>
      <x:sheetName val="가설내역"/>
      <x:sheetName val="갑지(가로)"/>
      <x:sheetName val="표지목차간지"/>
      <x:sheetName val="예산조서-총괄"/>
      <x:sheetName val="예산조서-신공항1"/>
      <x:sheetName val="가설물"/>
      <x:sheetName val="K"/>
      <x:sheetName val="산출내역서집계표"/>
      <x:sheetName val="원가계산서 (총괄)"/>
      <x:sheetName val="원가계산서 (건축)"/>
      <x:sheetName val="(총괄집계)"/>
      <x:sheetName val="내역구성"/>
      <x:sheetName val="4원가"/>
      <x:sheetName val="임시급식"/>
      <x:sheetName val="옥외가스"/>
      <x:sheetName val="임시급식 (2)"/>
      <x:sheetName val="- INFORMATION -"/>
      <x:sheetName val="Module1"/>
      <x:sheetName val="Module2"/>
      <x:sheetName val="Module3"/>
      <x:sheetName val="Module4"/>
      <x:sheetName val="Module5"/>
      <x:sheetName val="Module6"/>
      <x:sheetName val="Module8"/>
      <x:sheetName val="Module9"/>
      <x:sheetName val="Module7"/>
      <x:sheetName val="목차"/>
      <x:sheetName val="BQ"/>
      <x:sheetName val="정부노임단가"/>
      <x:sheetName val="단가"/>
      <x:sheetName val="총괄표"/>
      <x:sheetName val="집계표"/>
      <x:sheetName val="Summary Sheets"/>
      <x:sheetName val="요율"/>
      <x:sheetName val="일위목록-기"/>
      <x:sheetName val="Module11"/>
      <x:sheetName val="5호광장(낙찰)"/>
      <x:sheetName val="5호광장"/>
      <x:sheetName val="5호광장 (만점)"/>
      <x:sheetName val="인천국제 (만점) (2)"/>
      <x:sheetName val="선거교가설공사"/>
      <x:sheetName val="선거교가설공사(만점)"/>
      <x:sheetName val="낙동강하구둑"/>
      <x:sheetName val="낙동강하구둑(만점)"/>
      <x:sheetName val="공원로-우남로"/>
      <x:sheetName val="공원로-우남로(만점)"/>
      <x:sheetName val="보림사우회도로"/>
      <x:sheetName val="보림사우회도로(만점)"/>
      <x:sheetName val="6동"/>
      <x:sheetName val="Chart1"/>
      <x:sheetName val="단위내역목록"/>
      <x:sheetName val="단위내역서"/>
      <x:sheetName val="원가(1)"/>
      <x:sheetName val="원가(2)"/>
      <x:sheetName val="공량산출서"/>
      <x:sheetName val="DANGA"/>
      <x:sheetName val="AIR SHOWER(3인용)"/>
      <x:sheetName val="본공사"/>
      <x:sheetName val="설계명세서"/>
      <x:sheetName val="예산명세서"/>
      <x:sheetName val="자료입력"/>
      <x:sheetName val="자재"/>
      <x:sheetName val="일위대가(가설)"/>
      <x:sheetName val="기초코드"/>
      <x:sheetName val="98NS-N"/>
      <x:sheetName val="수량산출"/>
      <x:sheetName val="unit"/>
      <x:sheetName val="차수공개요"/>
      <x:sheetName val="교각1"/>
      <x:sheetName val="실행내역서"/>
      <x:sheetName val="WORK"/>
      <x:sheetName val="실행철강하도"/>
      <x:sheetName val="내역서2안"/>
      <x:sheetName val="소야공정계획표"/>
      <x:sheetName val="단가 및 재료비"/>
      <x:sheetName val="봉양~조차장간고하개명(신설)"/>
      <x:sheetName val="주상도"/>
      <x:sheetName val="6호기"/>
      <x:sheetName val="INPUT"/>
      <x:sheetName val="하조서"/>
      <x:sheetName val="보증수수료산출"/>
      <x:sheetName val="기계경비"/>
      <x:sheetName val="가로등"/>
      <x:sheetName val="공사비예산서(토목분)"/>
      <x:sheetName val="수목데이타 "/>
      <x:sheetName val="변압기 및 발전기 용량"/>
      <x:sheetName val="본선차로수량집계표"/>
      <x:sheetName val="일위대가(목록)"/>
      <x:sheetName val="재료비"/>
      <x:sheetName val="참고"/>
      <x:sheetName val="공사개요"/>
      <x:sheetName val="각형맨홀"/>
      <x:sheetName val="수목단가"/>
      <x:sheetName val="시설수량표"/>
      <x:sheetName val="식재수량표"/>
      <x:sheetName val="일위목록"/>
      <x:sheetName val="예산변경사항"/>
      <x:sheetName val="공사원가계산서"/>
      <x:sheetName val="총내역서"/>
      <x:sheetName val="관급내역서"/>
      <x:sheetName val="이전비내역서"/>
      <x:sheetName val="물량"/>
      <x:sheetName val="배선설계"/>
      <x:sheetName val="부하계산"/>
      <x:sheetName val="기초산출서"/>
      <x:sheetName val="장비단가산출"/>
      <x:sheetName val="t형"/>
      <x:sheetName val="2000년1차"/>
      <x:sheetName val="타공종이기"/>
      <x:sheetName val="수입"/>
      <x:sheetName val="수주현황2월"/>
      <x:sheetName val="토공유동표"/>
      <x:sheetName val="교각계산"/>
      <x:sheetName val="단면 (2)"/>
      <x:sheetName val="직공비"/>
      <x:sheetName val="ASP포장"/>
      <x:sheetName val="단가산출서(기계)"/>
      <x:sheetName val="내역서(전기)"/>
      <x:sheetName val="3BL공동구 수량"/>
      <x:sheetName val="일위대가표"/>
      <x:sheetName val="에너지동"/>
      <x:sheetName val="Total"/>
      <x:sheetName val="스톱로그내역"/>
      <x:sheetName val="데이타"/>
      <x:sheetName val="기계내역"/>
      <x:sheetName val="laroux"/>
      <x:sheetName val="도급예정1199"/>
      <x:sheetName val="외주대비"/>
      <x:sheetName val="수정실행"/>
      <x:sheetName val="단가산출근거"/>
      <x:sheetName val="현장인원투입"/>
      <x:sheetName val="장비투입계획"/>
      <x:sheetName val="현황사진"/>
      <x:sheetName val="옹벽"/>
      <x:sheetName val="외주대비-구조물"/>
      <x:sheetName val="외주대비 -석축"/>
      <x:sheetName val="외주대비-구조물 (2)"/>
      <x:sheetName val="견적표지 (3)"/>
      <x:sheetName val="정태현"/>
      <x:sheetName val="설 계"/>
      <x:sheetName val="JUCKEYK"/>
      <x:sheetName val="주관사업"/>
      <x:sheetName val="JJ"/>
      <x:sheetName val="조건표"/>
      <x:sheetName val="설계"/>
      <x:sheetName val="수문일1"/>
      <x:sheetName val="건축공사"/>
      <x:sheetName val="1차설계변경내역"/>
      <x:sheetName val="발주설계서(당초)"/>
      <x:sheetName val="가설건물"/>
      <x:sheetName val="토량산출서"/>
      <x:sheetName val="단가 "/>
      <x:sheetName val="노임"/>
      <x:sheetName val="율촌법률사무소2내역"/>
      <x:sheetName val="중기일위대가"/>
      <x:sheetName val="49-119"/>
      <x:sheetName val="설직재-1"/>
      <x:sheetName val="노원열병합  건축공사기성내역서"/>
      <x:sheetName val="공종별내역서"/>
      <x:sheetName val="검사원"/>
      <x:sheetName val="원가"/>
      <x:sheetName val="중총괄"/>
      <x:sheetName val="소총괄"/>
      <x:sheetName val="사용내역"/>
      <x:sheetName val="안전세부"/>
      <x:sheetName val="총급여"/>
      <x:sheetName val="급여"/>
      <x:sheetName val="안전사진"/>
      <x:sheetName val="계좌"/>
      <x:sheetName val="사진"/>
      <x:sheetName val="작업일지"/>
      <x:sheetName val="계획"/>
      <x:sheetName val="계획세부"/>
      <x:sheetName val="사용내역서"/>
      <x:sheetName val="항목별내역서"/>
      <x:sheetName val="안전담당자"/>
      <x:sheetName val="유도원"/>
      <x:sheetName val="전선"/>
      <x:sheetName val="CABLE"/>
      <x:sheetName val="철거산출근거"/>
      <x:sheetName val="설비내역서"/>
      <x:sheetName val="건축내역서"/>
      <x:sheetName val="전기내역서"/>
      <x:sheetName val="총계"/>
      <x:sheetName val="손익분석"/>
      <x:sheetName val="부대시설"/>
      <x:sheetName val="Apt내역"/>
      <x:sheetName val="한강운반비"/>
      <x:sheetName val="ITB COST"/>
      <x:sheetName val="³ëÀÓ"/>
      <x:sheetName val="경상직원"/>
      <x:sheetName val="TOT"/>
      <x:sheetName val="증감대비"/>
      <x:sheetName val="기계경비(시간당)"/>
      <x:sheetName val="램머"/>
      <x:sheetName val="지급자재"/>
      <x:sheetName val="자동 철거"/>
      <x:sheetName val="자동 설치"/>
      <x:sheetName val="토목 철주"/>
      <x:sheetName val="철거 일위대가(1-19)"/>
      <x:sheetName val="철거 일위대가(20-22)"/>
      <x:sheetName val="설치 일위대가(23-45호)"/>
      <x:sheetName val="설치 일위대가(46~78호)"/>
      <x:sheetName val="전기2005"/>
      <x:sheetName val="통신2005"/>
      <x:sheetName val="DATA1"/>
      <x:sheetName val="비교표"/>
      <x:sheetName val="전기일위대가"/>
      <x:sheetName val="시설물일위"/>
      <x:sheetName val="단면(RW1)"/>
      <x:sheetName val="소비자가"/>
      <x:sheetName val="ilch"/>
      <x:sheetName val="22단가(철거)"/>
      <x:sheetName val="49단가"/>
      <x:sheetName val="49단가(철거)"/>
      <x:sheetName val="22단가"/>
      <x:sheetName val="기둥(원형)"/>
      <x:sheetName val="과천MAIN"/>
      <x:sheetName val="터널조도"/>
      <x:sheetName val="노무비 근거"/>
      <x:sheetName val="효성CB 1P기초"/>
      <x:sheetName val="EQ-R1"/>
      <x:sheetName val="품목"/>
      <x:sheetName val="2006기계경비산출표"/>
      <x:sheetName val="일용노임단가"/>
      <x:sheetName val="Macro(전선)"/>
      <x:sheetName val="단위단가"/>
      <x:sheetName val="90.03실행 "/>
      <x:sheetName val="조명시설"/>
      <x:sheetName val="3.공통공사대비"/>
      <x:sheetName val="총괄내역서"/>
      <x:sheetName val="코드표"/>
      <x:sheetName val="Sheet1 (2)"/>
      <x:sheetName val="역T형교대(말뚝기초)"/>
      <x:sheetName val="BID-도로"/>
      <x:sheetName val="전차선로 물량표"/>
      <x:sheetName val="공통(20-91)"/>
      <x:sheetName val="계수시트"/>
      <x:sheetName val="내력서"/>
      <x:sheetName val="차액보증"/>
      <x:sheetName val="지주목시비량산출서"/>
      <x:sheetName val="CA지입"/>
      <x:sheetName val="Sheet17"/>
      <x:sheetName val="U-TYPE(1)"/>
      <x:sheetName val="맨홀"/>
      <x:sheetName val="금호"/>
      <x:sheetName val="적용공정"/>
      <x:sheetName val="L_RPTB02_01"/>
      <x:sheetName val="96보완계획7.12"/>
      <x:sheetName val="Macro2"/>
      <x:sheetName val="PROJECT BRIEF"/>
      <x:sheetName val="내역서 (2)"/>
      <x:sheetName val="지진시"/>
      <x:sheetName val="접지수량"/>
      <x:sheetName val="20관리비율"/>
      <x:sheetName val="입적표"/>
      <x:sheetName val="L_RPTA05_목록"/>
      <x:sheetName val="6PILE  (돌출)"/>
      <x:sheetName val="연결임시"/>
      <x:sheetName val="계산식"/>
      <x:sheetName val="가도공"/>
      <x:sheetName val="SG"/>
      <x:sheetName val="DATE"/>
      <x:sheetName val="ELECTRIC"/>
      <x:sheetName val="SCHEDULE"/>
      <x:sheetName val="일반수량"/>
      <x:sheetName val="99총공사내역서"/>
      <x:sheetName val="철거집계"/>
      <x:sheetName val="토적표"/>
      <x:sheetName val="36신설수량"/>
      <x:sheetName val="소요자재"/>
      <x:sheetName val="노무산출서"/>
      <x:sheetName val="ETC"/>
      <x:sheetName val="자재대"/>
      <x:sheetName val="통장출금액"/>
      <x:sheetName val="기계경비시간당손료목록"/>
      <x:sheetName val="동력부하(도산)"/>
      <x:sheetName val="일위대가표(유단가)"/>
      <x:sheetName val="가감수량"/>
      <x:sheetName val="맨홀수량산출"/>
      <x:sheetName val="공구원가계산"/>
      <x:sheetName val="2000전체분"/>
      <x:sheetName val="입찰결과(DATA)"/>
      <x:sheetName val="예산갑지"/>
      <x:sheetName val="상수도토공집계표"/>
      <x:sheetName val="점검총괄"/>
      <x:sheetName val="단가목록"/>
      <x:sheetName val="물량표"/>
      <x:sheetName val="CABLE SIZE-3"/>
      <x:sheetName val="자재목록"/>
      <x:sheetName val="연결관산출조서"/>
      <x:sheetName val="투찰내역"/>
      <x:sheetName val="9811"/>
      <x:sheetName val="기자재대비표"/>
      <x:sheetName val="인사자료총집계"/>
      <x:sheetName val="1단계"/>
      <x:sheetName val="¼³°è¿¹»ê¼­"/>
      <x:sheetName val="¼ö·®Áý°è"/>
      <x:sheetName val="ÃÑ°ý"/>
      <x:sheetName val="Åä¸ñ"/>
      <x:sheetName val="°¡·Îµî³»¿ª¼­"/>
      <x:sheetName val="¼ö·®»êÃâ¼­"/>
      <x:sheetName val="2000.11¿ù¼³°è³»¿ª"/>
      <x:sheetName val="ÀÏÀ§´ë°¡"/>
      <x:sheetName val="´Ü°¡"/>
      <x:sheetName val="ÃÑ°ýÇ¥"/>
      <x:sheetName val="¸»¶ÒÁöÁö·Â»êÁ¤"/>
      <x:sheetName val="ÅÍÆÄ±â¹×Àç·á"/>
      <x:sheetName val="Áý°èÇ¥"/>
      <x:sheetName val="¼ö·®»êÃâ"/>
      <x:sheetName val="Àü¼± ¹× Àü¼±°ü"/>
      <x:sheetName val="½ÇÇàÃ¶°­ÇÏµµ"/>
      <x:sheetName val="³»¿ª¼­2¾È"/>
      <x:sheetName val="Á¶¸íÀ²Ç¥"/>
      <x:sheetName val="6È£±â"/>
      <x:sheetName val="³»¿ª¼­"/>
      <x:sheetName val="´Ü°¡»êÃâ"/>
      <x:sheetName val="¼Ò¾ß°øÁ¤°èÈ¹Ç¥"/>
      <x:sheetName val="ÀÔÂû¾È"/>
      <x:sheetName val="ÇÏÁ¶¼­"/>
      <x:sheetName val="³»¿ª"/>
      <x:sheetName val="º¸Áõ¼ö¼ö·á»êÃâ"/>
      <x:sheetName val="ÁØ°Ë ³»¿ª¼­"/>
      <x:sheetName val="ºÀ¾ç~Á¶Â÷Àå°£°íÇÏ°³¸í(½Å¼³)"/>
      <x:sheetName val="¼ö¸ñµ¥ÀÌÅ¸ "/>
      <x:sheetName val="º¯¾Ð±â ¹× ¹ßÀü±â ¿ë·®"/>
      <x:sheetName val="ASPÆ÷Àå"/>
      <x:sheetName val="±â°è°æºñ"/>
      <x:sheetName val="1.¼öÀÎÅÍ³Î"/>
      <x:sheetName val="¿¹»êº¯°æ»çÇ×"/>
      <x:sheetName val="단가대비표"/>
      <x:sheetName val="대비내역"/>
      <x:sheetName val="70%"/>
      <x:sheetName val="1,2공구원가계산서"/>
      <x:sheetName val="2공구산출내역"/>
      <x:sheetName val="1공구산출내역서"/>
      <x:sheetName val="MBR9"/>
      <x:sheetName val="단면"/>
      <x:sheetName val="단면가정"/>
      <x:sheetName val="1차증가원가계산"/>
      <x:sheetName val="설계조건"/>
      <x:sheetName val="날개벽(TYPE3)"/>
      <x:sheetName val="동원(3)"/>
      <x:sheetName val="예정(3)"/>
      <x:sheetName val="주형"/>
      <x:sheetName val="간접1"/>
      <x:sheetName val="입출재고현황 (2)"/>
      <x:sheetName val="변경비교-을"/>
      <x:sheetName val="우수맨홀공제단위수량"/>
      <x:sheetName val="돌망태단위수량"/>
      <x:sheetName val="EQUIP-H"/>
      <x:sheetName val="경비_원본"/>
      <x:sheetName val="BASIC (2)"/>
      <x:sheetName val=" 상부공통집계(총괄)"/>
      <x:sheetName val="AS포장복구 "/>
      <x:sheetName val="총괄집계표"/>
      <x:sheetName val="BOX전기내역"/>
      <x:sheetName val="견적의뢰서"/>
      <x:sheetName val="말뚝물량"/>
      <x:sheetName val="견적대비"/>
      <x:sheetName val="ABUT수량-A1"/>
      <x:sheetName val="9-1차이내역"/>
      <x:sheetName val="PO-BOQ"/>
      <x:sheetName val="옹벽수량집계"/>
      <x:sheetName val="1SPAN"/>
      <x:sheetName val="의왕내역"/>
      <x:sheetName val="VA_code"/>
      <x:sheetName val="공종별원가계산"/>
      <x:sheetName val="말고개터널조명전압강하"/>
      <x:sheetName val="A-4"/>
      <x:sheetName val="IMP(MAIN)"/>
      <x:sheetName val="IMP (REACTOR)"/>
      <x:sheetName val="오산갈곳"/>
      <x:sheetName val="맨홀수량집계"/>
      <x:sheetName val="1.설계기준"/>
      <x:sheetName val="현황CODE"/>
      <x:sheetName val="손익현황"/>
      <x:sheetName val="3차설계"/>
      <x:sheetName val="밸브설치"/>
      <x:sheetName val="3.바닥판설계"/>
      <x:sheetName val="안정계산"/>
      <x:sheetName val="단면검토"/>
      <x:sheetName val="물가자료"/>
      <x:sheetName val="품의서"/>
      <x:sheetName val="물가시세"/>
      <x:sheetName val="전신환매도율"/>
      <x:sheetName val="EACT10"/>
      <x:sheetName val="방음벽기초(H=4m)"/>
      <x:sheetName val="외주"/>
      <x:sheetName val="제품별"/>
      <x:sheetName val="Macro(차단기)"/>
      <x:sheetName val="구조물철거타공정이월"/>
      <x:sheetName val="부속동"/>
      <x:sheetName val="조경일람"/>
      <x:sheetName val="일위대가목록"/>
      <x:sheetName val="하수급견적대비"/>
      <x:sheetName val="참조-(1)"/>
      <x:sheetName val="간접비"/>
      <x:sheetName val="관급총괄"/>
      <x:sheetName val="2007일위 "/>
      <x:sheetName val="토목일위 (83~)"/>
      <x:sheetName val="표지판일위(105~"/>
      <x:sheetName val="장비일위"/>
      <x:sheetName val="재료1월호"/>
      <x:sheetName val="노무비 "/>
      <x:sheetName val="00000000"/>
      <x:sheetName val="일위집계표"/>
      <x:sheetName val="수로교총재료집계"/>
      <x:sheetName val="약품설비"/>
      <x:sheetName val="5.정산서"/>
      <x:sheetName val="공사별 가중치 산출근거(토목)"/>
      <x:sheetName val="가중치근거(조경)"/>
      <x:sheetName val="°ø»çºñ¿¹»ê¼­(Åä¸ñºÐ)"/>
      <x:sheetName val="°¢Çü¸ÇÈ¦"/>
      <x:sheetName val="¼ö¸ñ´Ü°¡"/>
      <x:sheetName val="½Ã¼³¼ö·®Ç¥"/>
      <x:sheetName val="½ÄÀç¼ö·®Ç¥"/>
      <x:sheetName val="ÀÏÀ§¸ñ·Ï"/>
      <x:sheetName val="ÀÚÀç´Ü°¡"/>
      <x:sheetName val="°¡·Îµî"/>
      <x:sheetName val="공사비"/>
      <x:sheetName val="가드레일산근"/>
      <x:sheetName val="수량집계표"/>
      <x:sheetName val="단가비교"/>
      <x:sheetName val="적용2002"/>
      <x:sheetName val="중기"/>
      <x:sheetName val="45,46"/>
      <x:sheetName val="교대(A1)"/>
      <x:sheetName val="단"/>
      <x:sheetName val="설비"/>
      <x:sheetName val="적상기초자료"/>
      <x:sheetName val="C3"/>
      <x:sheetName val="TABLE"/>
      <x:sheetName val="단  가  대  비  표"/>
      <x:sheetName val="일  위  대  가  목  록"/>
      <x:sheetName val="12월31일"/>
      <x:sheetName val="Æ¯º°±³½Ç"/>
      <x:sheetName val="±â¼÷»ç"/>
      <x:sheetName val="È­Àå½Ç"/>
      <x:sheetName val="ÃÑÁý°è-1"/>
      <x:sheetName val="ÃÑÁý°è-2"/>
      <x:sheetName val="¿ø°¡-1"/>
      <x:sheetName val="¿ø°¡-2"/>
      <x:sheetName val="ÃÑ¹°·®Ç¥"/>
      <x:sheetName val="Á¤»ê¹°·®Ç¥"/>
      <x:sheetName val="Á¤»ê¼¼ºÎ¹°·®1Â÷ºÐ½ÇÀû"/>
      <x:sheetName val="Á¤»êº¹±¸·®"/>
      <x:sheetName val="ÀÏÀ§´ë°¡Ç¥(1)"/>
      <x:sheetName val="ÀÏÀ§´ë°¡Ç¥(2)"/>
      <x:sheetName val="ÀÚÀç´Ü°¡ºñ±³Ç¥"/>
      <x:sheetName val="º¹±¸·®»êÁ¤ ¹× Àü¿ëÈ¸¼± »ç¿ë"/>
      <x:sheetName val="³ëÀÓ´Ü°¡"/>
      <x:sheetName val="±â¾È"/>
      <x:sheetName val="°©Áö"/>
      <x:sheetName val="°ßÀû¼­"/>
      <x:sheetName val="Ç¥Áö"/>
      <x:sheetName val="º¯°æ»çÀ¯"/>
      <x:sheetName val="°¡¿ÁÁ¶¸í¿ø°¡°è"/>
      <x:sheetName val="°¡¿ÁÁ¶¸í³»¿ª¼­"/>
      <x:sheetName val="»êÃâÁý°è"/>
      <x:sheetName val="»êÃâ±Ù°Å¼­"/>
      <x:sheetName val="½Å±ÔÇ°¸ñ"/>
      <x:sheetName val="¼ö·®Ç¥Áö"/>
      <x:sheetName val="°ø±¸¼Õ·á"/>
      <x:sheetName val="4¿ù ½ÇÀûÃßÁ¤(°ÇÃà+Åä¸ñ)"/>
      <x:sheetName val="4¿ù ½ÇÀûÃßÁ¤(°ÇÃà)"/>
      <x:sheetName val="È£°è"/>
      <x:sheetName val="Á¦¾Ï"/>
      <x:sheetName val="¿ù¸¶Æ®"/>
      <x:sheetName val="¿ùµåÄÅ"/>
      <x:sheetName val="ÀÏ¹Ý°ø»ç"/>
      <x:sheetName val="교대(A1-A2)"/>
      <x:sheetName val="TEL"/>
      <x:sheetName val="예산조서(무선)"/>
      <x:sheetName val="단면별연장"/>
      <x:sheetName val="주사무실종합"/>
      <x:sheetName val="48평단가"/>
      <x:sheetName val="57단가"/>
      <x:sheetName val="54평단가"/>
      <x:sheetName val="66평단가"/>
      <x:sheetName val="61단가"/>
      <x:sheetName val="89평단가"/>
      <x:sheetName val="84평단가"/>
      <x:sheetName val="가시설흙막이"/>
      <x:sheetName val="고분전시관"/>
      <x:sheetName val="내역서(토목)"/>
      <x:sheetName val="건설장비기초단가"/>
      <x:sheetName val="부하LOAD"/>
      <x:sheetName val="시중노임단가"/>
      <x:sheetName val="건축내역"/>
      <x:sheetName val="기본DATA"/>
      <x:sheetName val="합천내역"/>
      <x:sheetName val="노무비산출"/>
      <x:sheetName val="대외공문"/>
      <x:sheetName val="BJJIN"/>
      <x:sheetName val="DWPM"/>
      <x:sheetName val="2000년 공정표"/>
      <x:sheetName val="유첨#2"/>
      <x:sheetName val="보합"/>
      <x:sheetName val="1공구(을)"/>
      <x:sheetName val="교통대책내역"/>
      <x:sheetName val="대공종"/>
      <x:sheetName val="보할공정"/>
      <x:sheetName val="BOQ(전체)"/>
      <x:sheetName val="변경내역을"/>
      <x:sheetName val="사전공사"/>
      <x:sheetName val="개요"/>
      <x:sheetName val="BOQ"/>
      <x:sheetName val="본부소개"/>
      <x:sheetName val="기초자료"/>
      <x:sheetName val="여과지동"/>
      <x:sheetName val="내역표지"/>
      <x:sheetName val="내역총괄"/>
      <x:sheetName val="내역총괄2"/>
      <x:sheetName val="내역총괄3"/>
      <x:sheetName val="고창터널(고창방향)"/>
      <x:sheetName val=" 견적서"/>
      <x:sheetName val="현관"/>
      <x:sheetName val="NYS"/>
      <x:sheetName val="노임변동률"/>
      <x:sheetName val="조건"/>
      <x:sheetName val="COMPRESSOR"/>
      <x:sheetName val="펌프장수량산출(토)"/>
      <x:sheetName val="고등학교"/>
      <x:sheetName val="EP0618"/>
      <x:sheetName val="금액내역서"/>
      <x:sheetName val="1.¼öº¯Àü¼³ºñ"/>
      <x:sheetName val="2.Àü·Â°£¼±"/>
      <x:sheetName val="3.µ¿·Â"/>
      <x:sheetName val="4.Àüµî"/>
      <x:sheetName val="5.Àü¿­"/>
      <x:sheetName val="6.¾àÀü"/>
      <x:sheetName val="7.¼Ò¹æ"/>
      <x:sheetName val="8.¹æ¼Û"/>
      <x:sheetName val="9.Á¶¸íÁ¦¾î"/>
      <x:sheetName val="10.Ã¶°Å°ø»ç"/>
      <x:sheetName val="³²¾ç½ÃÀÛµ¿ÀÚ105³ë65±â1.3È­1.2"/>
      <x:sheetName val="À»"/>
      <x:sheetName val="ºÎÇÏ°è»ê¼­"/>
      <x:sheetName val="À»Áö"/>
      <x:sheetName val="Á¶µµ°è»ê¼­ (µµ¼­)"/>
      <x:sheetName val="°ßÀûÁ¶°Ç"/>
      <x:sheetName val="°ßÀûÁ¶°Ç(À»Áö)"/>
      <x:sheetName val="Á÷³ë"/>
      <x:sheetName val="½ÇÇà³»¿ª"/>
      <x:sheetName val="암거날개벽재료집계"/>
      <x:sheetName val="3련 BOX"/>
      <x:sheetName val="플랜트 설치"/>
      <x:sheetName val="총수량집계표"/>
      <x:sheetName val="기계경비일람"/>
      <x:sheetName val="연령현황"/>
      <x:sheetName val="전체"/>
      <x:sheetName val="견적서1"/>
      <x:sheetName val="교각별수량"/>
      <x:sheetName val="원가산출서"/>
      <x:sheetName val="Dae_Jiju"/>
      <x:sheetName val="Sikje_ingun"/>
      <x:sheetName val="TREE_D"/>
      <x:sheetName val="품셈집계표"/>
      <x:sheetName val="자재조사표(참고용)"/>
      <x:sheetName val="일반부표집계표"/>
      <x:sheetName val="FOOTING단면력"/>
      <x:sheetName val="1공구 건정토건 토공"/>
      <x:sheetName val="분전함신설"/>
      <x:sheetName val="접지1종"/>
      <x:sheetName val="공비대비"/>
      <x:sheetName val="빌딩 안내"/>
      <x:sheetName val="데리네이타현황"/>
      <x:sheetName val="EQUIPMENT -2"/>
      <x:sheetName val="집수정(600-700)"/>
      <x:sheetName val="구리토평1전기"/>
      <x:sheetName val="세부내역"/>
      <x:sheetName val="기자재비"/>
      <x:sheetName val="현장관리비내역서"/>
      <x:sheetName val="포장복구집계"/>
      <x:sheetName val="세목전체"/>
      <x:sheetName val="관접합및부설"/>
      <x:sheetName val="간접"/>
      <x:sheetName val="기본일위"/>
      <x:sheetName val="MANUFACTORY"/>
      <x:sheetName val="강북라우터"/>
      <x:sheetName val="토목주소"/>
      <x:sheetName val="프랜트면허"/>
      <x:sheetName val="경산"/>
      <x:sheetName val="SLAB&quot;1&quot;"/>
      <x:sheetName val="품셈"/>
      <x:sheetName val=" 총괄표"/>
      <x:sheetName val="96정변2"/>
      <x:sheetName val="화재 탐지 설비"/>
      <x:sheetName val="단위수량"/>
      <x:sheetName val="맨홀토공수량"/>
      <x:sheetName val="사원등록"/>
      <x:sheetName val="호봉 (2)"/>
      <x:sheetName val="자재집계"/>
      <x:sheetName val="연결관암거"/>
      <x:sheetName val="인건비 "/>
      <x:sheetName val="검사조서"/>
      <x:sheetName val="집계(총괄)"/>
      <x:sheetName val="구성비"/>
      <x:sheetName val="실적보고"/>
      <x:sheetName val="흄관수량"/>
      <x:sheetName val="TYPE-A"/>
      <x:sheetName val="1._x0018_변전설비"/>
      <x:sheetName val="실행"/>
      <x:sheetName val="백암비스타내역"/>
      <x:sheetName val="단가조사-1"/>
      <x:sheetName val="단가조사-2"/>
      <x:sheetName val="BSD (2)"/>
      <x:sheetName val="지하1층"/>
      <x:sheetName val="Oper Amount"/>
      <x:sheetName val="날개벽수량표"/>
      <x:sheetName val="입력변수"/>
      <x:sheetName val="산#2-1 (2)"/>
      <x:sheetName val="주재료비"/>
      <x:sheetName val="설계요율"/>
      <x:sheetName val="9GNG운반"/>
      <x:sheetName val="내역서(전체)"/>
      <x:sheetName val="TRE TABLE"/>
      <x:sheetName val="세부견적서(DAS Call Back)"/>
      <x:sheetName val="기계경비및산출근거서"/>
      <x:sheetName val="4.전기"/>
      <x:sheetName val="명세서"/>
      <x:sheetName val="별표"/>
      <x:sheetName val="3.내역서"/>
      <x:sheetName val="두앙"/>
      <x:sheetName val="토공정보"/>
      <x:sheetName val="2"/>
      <x:sheetName val="전기설계변경"/>
      <x:sheetName val="1차 내역서"/>
      <x:sheetName val="기계설비"/>
      <x:sheetName val="MIJIBI"/>
      <x:sheetName val="건축직"/>
      <x:sheetName val="guard(mac)"/>
      <x:sheetName val="단가조사서"/>
      <x:sheetName val="적용(기계)"/>
      <x:sheetName val="Mc1"/>
      <x:sheetName val="2000,9월 일위"/>
      <x:sheetName val="물량산출근거"/>
      <x:sheetName val="토목내역"/>
      <x:sheetName val="CONCRETE"/>
      <x:sheetName val="설산1.나"/>
      <x:sheetName val="본사S"/>
      <x:sheetName val="전압강하계산"/>
      <x:sheetName val="D-3503"/>
      <x:sheetName val="여흥"/>
      <x:sheetName val="노임이"/>
      <x:sheetName val="A갑지"/>
      <x:sheetName val="대림산업"/>
      <x:sheetName val="BabyÀÏÀ§´ë°¡"/>
      <x:sheetName val="NìüëÒ-òÅ"/>
      <x:sheetName val="°£¼±°è»ê"/>
      <x:sheetName val="´ë±¸½ÇÇà"/>
      <x:sheetName val="0.Áý°è"/>
      <x:sheetName val="1.¼öº¯Àü¼³ºñ°ø»ç"/>
      <x:sheetName val="Ç¥Áö (2)"/>
      <x:sheetName val="¸Å¸³"/>
      <x:sheetName val="¿ø°¡°è»ê"/>
      <x:sheetName val="1.ÀüÂ÷¼±Á¶Á¤"/>
      <x:sheetName val="2.Á¶°¡¼±Á¶Á¤"/>
      <x:sheetName val="3.±ÞÀü¼±½Å¼³"/>
      <x:sheetName val="4.±ÞÀü¼±Ã¶°Å"/>
      <x:sheetName val="5.°í¹è¼±Ã¶°Å"/>
      <x:sheetName val="6.°í¾ÐÄÉÀÌºí½Å¼³"/>
      <x:sheetName val="7.ºñÀý¿¬¼±Á¶Á¤"/>
      <x:sheetName val="8.°¡µ¿ºê·¡Å°Æ®ÀÌ¼³"/>
      <x:sheetName val="9.HÇü°­ÁÖ½Å¼³(9m)"/>
      <x:sheetName val="10.°­°üÁÖ½Å¼³(9m)"/>
      <x:sheetName val="11.H°­ÁÖÃ¶°Å(11m)"/>
      <x:sheetName val="11.HÇü°­±âÃÊ"/>
      <x:sheetName val="13.°­°üÁÖ±âÃÊ"/>
      <x:sheetName val="14.Àå·ÂÁ¶Á¤ÀåÄ¡½Å¼³"/>
      <x:sheetName val="15.Àå·ÂÁ¶Á¤ÀåÄ¡Ã¶°Å   "/>
      <x:sheetName val="16.ÄÜÁÖÃ¶°Å(9m)"/>
      <x:sheetName val="17.Áö¼±½Å¼³(º¸Åë)"/>
      <x:sheetName val="18.Áö¼±½Å¼³(vÇü)"/>
      <x:sheetName val="19.Áö¼±Ã¶°Å"/>
      <x:sheetName val="20.±âÁß°³Æó±â½Å¼³"/>
      <x:sheetName val="´Ü°¡ºñ±³Ç¥"/>
      <x:sheetName val="±âÃÊ´Ü°¡"/>
      <x:sheetName val="¾Æ»êÃß°¡1220"/>
      <x:sheetName val="98Áö±Þ°èÈ¹"/>
      <x:sheetName val="´çÃÊ"/>
      <x:sheetName val="1.¼³°èÁ¶°Ç"/>
      <x:sheetName val="Àç·á"/>
      <x:sheetName val="°¡·ÎµîºÎÇ¥"/>
      <x:sheetName val="Á¦°æºñÀ²"/>
      <x:sheetName val="³»¿ª(¼³°è)"/>
      <x:sheetName val="½Ä»ýºí·°´ÜÀ§¼ö·®"/>
      <x:sheetName val="Á¤ºÎ³ëÀÓ´Ü°¡"/>
      <x:sheetName val="전기"/>
      <x:sheetName val="현장지지물물량"/>
      <x:sheetName val="WEON"/>
      <x:sheetName val="경상"/>
      <x:sheetName val="가설"/>
      <x:sheetName val="wall"/>
      <x:sheetName val="보호"/>
      <x:sheetName val="교각별철근수량집계표"/>
      <x:sheetName val="COVER"/>
      <x:sheetName val="과세내역(세부)"/>
      <x:sheetName val="저"/>
      <x:sheetName val="MEXICO-C"/>
      <x:sheetName val="다이꾸"/>
      <x:sheetName val="AILC004"/>
      <x:sheetName val="HRSG SMALL07220"/>
      <x:sheetName val="사각맨홀"/>
      <x:sheetName val="LP-S"/>
      <x:sheetName val="토공(우물통,기타) "/>
      <x:sheetName val="개소별수량산출"/>
      <x:sheetName val="표준안전집계"/>
      <x:sheetName val="표준안전내역"/>
      <x:sheetName val="성남여성복지내역"/>
      <x:sheetName val="(A)내역서"/>
      <x:sheetName val="약품공급2"/>
      <x:sheetName val="간지"/>
      <x:sheetName val="DB"/>
      <x:sheetName val="신공항A-9(원가수정)"/>
      <x:sheetName val="진우+대광"/>
      <x:sheetName val="수안보-MBR1"/>
      <x:sheetName val="입력DATA"/>
      <x:sheetName val="동해title"/>
      <x:sheetName val="변압기"/>
      <x:sheetName val="발전기용량-1"/>
      <x:sheetName val="발전기용량-2"/>
      <x:sheetName val="출력전에보세요"/>
      <x:sheetName val="전력간선(일반)"/>
      <x:sheetName val="전력간선(동력)"/>
      <x:sheetName val="MCC-B-A"/>
      <x:sheetName val="MCC-B-B"/>
      <x:sheetName val="MCC-B-C"/>
      <x:sheetName val="ACCOUNT(RECEP)"/>
      <x:sheetName val="부하(동력)"/>
      <x:sheetName val="ILLUMINANCE"/>
      <x:sheetName val="설명"/>
      <x:sheetName val="계산DATA"/>
      <x:sheetName val="전류"/>
      <x:sheetName val="데이터북"/>
      <x:sheetName val="조명참고자료"/>
      <x:sheetName val="Cable schedule"/>
      <x:sheetName val="V-data"/>
      <x:sheetName val="L-data"/>
      <x:sheetName val="P-data"/>
      <x:sheetName val="갑지(추정)"/>
      <x:sheetName val="유동표(변경)"/>
      <x:sheetName val="준공조서"/>
      <x:sheetName val="공사준공계"/>
      <x:sheetName val="준공검사보고서"/>
      <x:sheetName val="L형옹벽측구"/>
      <x:sheetName val="경비2내역"/>
      <x:sheetName val="일위대가표 (2)"/>
      <x:sheetName val="REACTION(USD지진시)"/>
      <x:sheetName val="안정검토"/>
      <x:sheetName val="REACTION(USE평시)"/>
      <x:sheetName val="Testing"/>
      <x:sheetName val="계화배수"/>
      <x:sheetName val="방음벽 기초 일반수량"/>
      <x:sheetName val="I.설계조건"/>
      <x:sheetName val="부재력정리"/>
      <x:sheetName val="BLOCK(1)"/>
      <x:sheetName val="단면치수"/>
      <x:sheetName val="NEYOK"/>
      <x:sheetName val="°ø»ç¿ø°¡°è»ê¼­"/>
      <x:sheetName val="ÃÑ³»¿ª¼­"/>
      <x:sheetName val="°ü±Þ³»¿ª¼­"/>
      <x:sheetName val="ÀÌÀüºñ³»¿ª¼­"/>
      <x:sheetName val="¹°·®"/>
      <x:sheetName val="¹è¼±¼³°è"/>
      <x:sheetName val="ºÎÇÏ°è»ê"/>
      <x:sheetName val="±âÃÊ»êÃâ¼­"/>
      <x:sheetName val="Àåºñ´Ü°¡»êÃâ"/>
      <x:sheetName val="µ¿¿ø(3)"/>
      <x:sheetName val="¿¹Á¤(3)"/>
      <x:sheetName val="ÁÖÇü"/>
      <x:sheetName val="8. 안정검토"/>
      <x:sheetName val="산출(전주P7)"/>
      <x:sheetName val="변경총괄지(1)"/>
      <x:sheetName val="표층포설및다짐"/>
      <x:sheetName val="TYPE-1"/>
      <x:sheetName val="위치조서"/>
      <x:sheetName val="건축공사실행"/>
      <x:sheetName val="CODE"/>
      <x:sheetName val="OPGW기별"/>
      <x:sheetName val="일위목차"/>
      <x:sheetName val="포장절단"/>
      <x:sheetName val="DATA(BAC)"/>
      <x:sheetName val="일위단가"/>
      <x:sheetName val="일위(설)"/>
      <x:sheetName val="제수변수량"/>
      <x:sheetName val="공기변수량"/>
      <x:sheetName val="A 견적"/>
      <x:sheetName val="전기공사일위대가"/>
      <x:sheetName val="관리,공감"/>
      <x:sheetName val="일위"/>
      <x:sheetName val="샘플표지"/>
      <x:sheetName val="단가대조"/>
      <x:sheetName val="유첨_x0005__x0000_"/>
      <x:sheetName val="산출내역서"/>
      <x:sheetName val="98수문일위"/>
      <x:sheetName val="시공계획"/>
      <x:sheetName val="대창(함평)-창열"/>
      <x:sheetName val="대창(장성)"/>
      <x:sheetName val="Macro3"/>
      <x:sheetName val="건축"/>
      <x:sheetName val="공사비집계"/>
      <x:sheetName val="TYPE-U800"/>
      <x:sheetName val="공사내역"/>
      <x:sheetName val="공통비"/>
      <x:sheetName val="VENDOR LIST"/>
      <x:sheetName val="소운반"/>
      <x:sheetName val="품셈표"/>
      <x:sheetName val="일위대가-1"/>
      <x:sheetName val="관로"/>
      <x:sheetName val="설계내역(2001)"/>
      <x:sheetName val="효동"/>
      <x:sheetName val="INMD1198"/>
      <x:sheetName val="INFG1198"/>
      <x:sheetName val="골재산출"/>
      <x:sheetName val="실행간접비용"/>
      <x:sheetName val="2002하반기노임기준"/>
      <x:sheetName val="본부장"/>
      <x:sheetName val="내역서(삼호)"/>
      <x:sheetName val="MFAB"/>
      <x:sheetName val="MFRT"/>
      <x:sheetName val="MPKG"/>
      <x:sheetName val="MPRD"/>
      <x:sheetName val="인수공규격"/>
      <x:sheetName val="공종"/>
      <x:sheetName val="PIPE"/>
      <x:sheetName val="일_x0007__x0006__x0003__x0004__x"/>
      <x:sheetName val="_x0000__x0005__x0000__x0004__x0"/>
      <x:sheetName val="경율산정"/>
      <x:sheetName val="개별직종노임단가(2005.1)"/>
      <x:sheetName val="맨홀수량"/>
      <x:sheetName val="케이블"/>
      <x:sheetName val="토량1-1"/>
      <x:sheetName val="Data&amp;Result"/>
      <x:sheetName val="MACRO(MCC)"/>
      <x:sheetName val="일위대가(출입)"/>
      <x:sheetName val="단가표"/>
      <x:sheetName val="s"/>
      <x:sheetName val="버스운행안내"/>
      <x:sheetName val="예방접종계획"/>
      <x:sheetName val="근태계획서"/>
      <x:sheetName val="도장수량(하1)"/>
      <x:sheetName val="AS복구"/>
      <x:sheetName val="중기터파기"/>
      <x:sheetName val="변수값"/>
      <x:sheetName val="중기상차"/>
      <x:sheetName val="견적대비 견적서"/>
      <x:sheetName val="집1"/>
      <x:sheetName val="토공계산서(부체도로)"/>
      <x:sheetName val="월선수금"/>
      <x:sheetName val="SORCE1"/>
      <x:sheetName val="가시설단위수량"/>
      <x:sheetName val="SE-611"/>
      <x:sheetName val="날개벽"/>
      <x:sheetName val="자재단가표"/>
      <x:sheetName val="공종단가"/>
      <x:sheetName val="재료집계"/>
      <x:sheetName val="일위대가(계측기설치)"/>
      <x:sheetName val="48일위"/>
      <x:sheetName val="실행갑지"/>
      <x:sheetName val="견적990322"/>
      <x:sheetName val="금액결정"/>
      <x:sheetName val="설계기준 및 하중계산"/>
      <x:sheetName val="입력값"/>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woo(mac)"/>
      <x:sheetName val="종합기별"/>
      <x:sheetName val="노무비명세서"/>
      <x:sheetName val="소요자재명세서"/>
      <x:sheetName val="아파트기별"/>
      <x:sheetName val="공리일"/>
      <x:sheetName val="경상비"/>
      <x:sheetName val="피벗테이블데이터분석"/>
      <x:sheetName val="적용단위길이"/>
      <x:sheetName val="CB"/>
      <x:sheetName val="CS2"/>
      <x:sheetName val="통신물량"/>
      <x:sheetName val="가설공사내역"/>
      <x:sheetName val="현대물량"/>
      <x:sheetName val="바닥판"/>
      <x:sheetName val="날개벽(시점좌측)"/>
      <x:sheetName val="단가대비"/>
      <x:sheetName val="대구-교대(A1-A2)"/>
      <x:sheetName val="원형1호맨홀토공수량"/>
      <x:sheetName val="간선"/>
      <x:sheetName val="주방환기"/>
      <x:sheetName val="차종별"/>
      <x:sheetName val="구동"/>
      <x:sheetName val="1"/>
      <x:sheetName val="단가비교표_공통1"/>
      <x:sheetName val="현장관리비"/>
      <x:sheetName val="220 (2)"/>
      <x:sheetName val="총인원"/>
      <x:sheetName val="직급인원"/>
      <x:sheetName val="대림경상68억"/>
      <x:sheetName val="일(4)"/>
      <x:sheetName val="물가대비표"/>
      <x:sheetName val="실행(1)"/>
      <x:sheetName val="등록자료"/>
      <x:sheetName val="입력정보"/>
      <x:sheetName val="토목공사"/>
      <x:sheetName val="토공산출(주차장)"/>
      <x:sheetName val="8.PILE  (돌출)"/>
      <x:sheetName val="도급"/>
      <x:sheetName val="적용토목"/>
      <x:sheetName val="일위산출"/>
      <x:sheetName val="하도급변경대비표"/>
      <x:sheetName val="2000용수잠관-수량집계"/>
      <x:sheetName val="소업1교"/>
      <x:sheetName val="Customer Databas"/>
      <x:sheetName val="중동상가"/>
      <x:sheetName val="업체별기성내역"/>
      <x:sheetName val="출력X"/>
      <x:sheetName val="화설내"/>
      <x:sheetName val="배수관토공"/>
      <x:sheetName val="VALVE"/>
      <x:sheetName val="NOMUBI"/>
      <x:sheetName val="굴착현장"/>
      <x:sheetName val="const."/>
      <x:sheetName val="COPING"/>
      <x:sheetName val="5공철탑검토표"/>
      <x:sheetName val="4공철탑검토"/>
      <x:sheetName val="왕십리방향"/>
      <x:sheetName val="적용건축"/>
      <x:sheetName val="소포내역 (2)"/>
      <x:sheetName val="암거단위"/>
      <x:sheetName val="Man Power &amp; Comp"/>
      <x:sheetName val="품종별-이름"/>
      <x:sheetName val=" 갑  지 "/>
      <x:sheetName val="기성"/>
      <x:sheetName val="기성내역 진짜"/>
      <x:sheetName val="기성갑지"/>
      <x:sheetName val="2회기성사정"/>
      <x:sheetName val="3회기성갑지"/>
      <x:sheetName val="3회총괄"/>
      <x:sheetName val="3회기성"/>
      <x:sheetName val="소방사항"/>
      <x:sheetName val="충주"/>
      <x:sheetName val="실행예산서"/>
      <x:sheetName val="급명"/>
      <x:sheetName val="기본단가표"/>
      <x:sheetName val="오동"/>
      <x:sheetName val="대조"/>
      <x:sheetName val="나한"/>
      <x:sheetName val="현황산출서"/>
      <x:sheetName val="옹벽기초자료"/>
      <x:sheetName val="기지국"/>
      <x:sheetName val="H-PILE수량집계"/>
      <x:sheetName val="배수관접합및부설  "/>
      <x:sheetName val="000000"/>
      <x:sheetName val="INPUT(덕도방향-시점)"/>
      <x:sheetName val="BOX 본체"/>
      <x:sheetName val="11+040(통로)"/>
      <x:sheetName val="기본설계도급항목"/>
      <x:sheetName val="재정비직인"/>
      <x:sheetName val="재정비내역"/>
      <x:sheetName val="지적고시내역"/>
      <x:sheetName val="현장설명서"/>
      <x:sheetName val="견적조건서"/>
      <x:sheetName val="시공일반사항"/>
      <x:sheetName val="현장설명서갑지"/>
      <x:sheetName val="하도급선정의뢰서(습식공사)"/>
      <x:sheetName val="목동1절주.bh01"/>
      <x:sheetName val="간이연락"/>
      <x:sheetName val="견적을지"/>
      <x:sheetName val="CT "/>
      <x:sheetName val="불변현금흐름표"/>
      <x:sheetName val="민감도"/>
      <x:sheetName val="sw1"/>
      <x:sheetName val="기타유틸리티설비"/>
      <x:sheetName val="5.공종별예산내역서"/>
      <x:sheetName val="기존단가 (2)"/>
      <x:sheetName val="4)유동표"/>
      <x:sheetName val="9."/>
      <x:sheetName val="우수"/>
      <x:sheetName val="중기사용료"/>
      <x:sheetName val="교대"/>
      <x:sheetName val="설계예시"/>
      <x:sheetName val="마산방향"/>
      <x:sheetName val="진주방향"/>
      <x:sheetName val="캔개발배경"/>
      <x:sheetName val="시장"/>
      <x:sheetName val="일정표"/>
      <x:sheetName val="2000.11¿ù¼³餀㢘ԯ_x0000_缀_x0000_"/>
      <x:sheetName val="단양 00 아파트-세부내역"/>
      <x:sheetName val="EKOG10건축"/>
      <x:sheetName val="입고장부 (4)"/>
      <x:sheetName val="Vari by Vendor"/>
      <x:sheetName val="4월_실적추정(건축+토목)"/>
      <x:sheetName val="4월_실적추정(건축)"/>
      <x:sheetName val="복구량산정_및_전용회선_사용"/>
      <x:sheetName val="1_수변전설비"/>
      <x:sheetName val="2_전력간선"/>
      <x:sheetName val="3_동력"/>
      <x:sheetName val="4_전등"/>
      <x:sheetName val="5_전열"/>
      <x:sheetName val="6_약전"/>
      <x:sheetName val="7_소방"/>
      <x:sheetName val="8_방송"/>
      <x:sheetName val="9_조명제어"/>
      <x:sheetName val="10_철거공사"/>
      <x:sheetName val="남양시작동자105노65기1_3화1_2"/>
      <x:sheetName val="0_집계"/>
      <x:sheetName val="1_수변전설비공사"/>
      <x:sheetName val="표지_(2)"/>
      <x:sheetName val="1_전차선조정"/>
      <x:sheetName val="2_조가선조정"/>
      <x:sheetName val="3_급전선신설"/>
      <x:sheetName val="4_급전선철거"/>
      <x:sheetName val="5_고배선철거"/>
      <x:sheetName val="6_고압케이블신설"/>
      <x:sheetName val="7_비절연선조정"/>
      <x:sheetName val="8_가동브래키트이설"/>
      <x:sheetName val="9_H형강주신설(9m)"/>
      <x:sheetName val="10_강관주신설(9m)"/>
      <x:sheetName val="11_H강주철거(11m)"/>
      <x:sheetName val="11_H형강기초"/>
      <x:sheetName val="13_강관주기초"/>
      <x:sheetName val="14_장력조정장치신설"/>
      <x:sheetName val="15_장력조정장치철거___"/>
      <x:sheetName val="16_콘주철거(9m)"/>
      <x:sheetName val="17_지선신설(보통)"/>
      <x:sheetName val="18_지선신설(v형)"/>
      <x:sheetName val="19_지선철거"/>
      <x:sheetName val="20_기중개폐기신설"/>
      <x:sheetName val="3-1_CB"/>
      <x:sheetName val="기초자료입력"/>
      <x:sheetName val="일위산출근거"/>
      <x:sheetName val="단중표"/>
      <x:sheetName val="견적"/>
      <x:sheetName val="조명율데이타"/>
      <x:sheetName val="주차구획선수량"/>
      <x:sheetName val="2.펌프장(사급자재)"/>
      <x:sheetName val="원내역서3"/>
      <x:sheetName val="3도로"/>
      <x:sheetName val="101동"/>
      <x:sheetName val="POOM_MOTO"/>
      <x:sheetName val="밀양노선별공사비명세서"/>
      <x:sheetName val="내역서(총)"/>
      <x:sheetName val="직원동원SCH"/>
      <x:sheetName val="예산서"/>
      <x:sheetName val="15"/>
      <x:sheetName val="1안"/>
      <x:sheetName val="48수량"/>
      <x:sheetName val="22수량"/>
      <x:sheetName val="49일위"/>
      <x:sheetName val="22일위"/>
      <x:sheetName val="49수량"/>
      <x:sheetName val="현장관리비 "/>
      <x:sheetName val="설계가"/>
      <x:sheetName val="품셈TABLE"/>
      <x:sheetName val="부대대비"/>
      <x:sheetName val="냉연집계"/>
      <x:sheetName val="테이블"/>
      <x:sheetName val="MACRO(전선관)"/>
      <x:sheetName val="현금"/>
      <x:sheetName val="현장"/>
      <x:sheetName val="Piping Design Data"/>
      <x:sheetName val="종배수관"/>
      <x:sheetName val="工완성공사율"/>
      <x:sheetName val="H PILE수량"/>
      <x:sheetName val="TC표지"/>
      <x:sheetName val="2003상반기노임기준"/>
      <x:sheetName val="중기조종사 단위단가"/>
      <x:sheetName val="제3장 기술업무"/>
      <x:sheetName val="수량산출서-2"/>
      <x:sheetName val="년도별노임표"/>
      <x:sheetName val="중기목록표"/>
      <x:sheetName val="01AC"/>
      <x:sheetName val="본선토량운반계산서(1)0"/>
      <x:sheetName val="구조물공"/>
      <x:sheetName val="부대공"/>
      <x:sheetName val="배수공"/>
      <x:sheetName val="주beam"/>
      <x:sheetName val="승용"/>
      <x:sheetName val="inputdata"/>
      <x:sheetName val="일위대가서식"/>
      <x:sheetName val="일위대가양식"/>
      <x:sheetName val="실행예산"/>
      <x:sheetName val="가공2원도"/>
      <x:sheetName val="계획금액"/>
      <x:sheetName val="구분자"/>
      <x:sheetName val="그림"/>
      <x:sheetName val="구성1"/>
      <x:sheetName val="구성2"/>
      <x:sheetName val="구성3"/>
      <x:sheetName val="구성4"/>
      <x:sheetName val="그림2"/>
      <x:sheetName val="69.03%"/>
      <x:sheetName val="변경내역100%"/>
      <x:sheetName val="변경내역98%"/>
      <x:sheetName val="변경내역96%"/>
      <x:sheetName val="변경내역92%"/>
      <x:sheetName val="변경내역88%"/>
      <x:sheetName val="변경내역84.52%"/>
      <x:sheetName val="공조기"/>
      <x:sheetName val=" 냉각수펌프"/>
      <x:sheetName val="공통가설"/>
      <x:sheetName val="사다리"/>
      <x:sheetName val="세부내역서"/>
      <x:sheetName val="예총"/>
      <x:sheetName val="참조M"/>
      <x:sheetName val="수량산출1"/>
      <x:sheetName val="내역서 "/>
      <x:sheetName val="LEGEND"/>
      <x:sheetName val="PARAMETER"/>
      <x:sheetName val="CAT_5"/>
      <x:sheetName val="pbs_lambda"/>
      <x:sheetName val="Matériel embarqué PVC"/>
      <x:sheetName val="2공구수량"/>
      <x:sheetName val="cost"/>
      <x:sheetName val="약전닥트"/>
      <x:sheetName val="건축부하"/>
      <x:sheetName val="FA설치명세"/>
      <x:sheetName val="FD"/>
      <x:sheetName val="예산내역서"/>
      <x:sheetName val="자재테이블"/>
      <x:sheetName val="세부내역(직접인건비)"/>
      <x:sheetName val="경비"/>
      <x:sheetName val="정화조동내역"/>
      <x:sheetName val="깨기수량"/>
      <x:sheetName val="제품"/>
      <x:sheetName val="102역사"/>
      <x:sheetName val="공사비증감"/>
      <x:sheetName val="2.대외공문"/>
      <x:sheetName val="ATM기초철가"/>
      <x:sheetName val="세동별비상"/>
      <x:sheetName val="시화점실행"/>
      <x:sheetName val="총괄분 설계서용지"/>
      <x:sheetName val="위성"/>
      <x:sheetName val="식재일위대가"/>
      <x:sheetName val="ⴭⴭⴭⴭ"/>
      <x:sheetName val="단중표-ST"/>
      <x:sheetName val="남양구조시험동"/>
      <x:sheetName val="DATA-UPS"/>
      <x:sheetName val="평가데이터"/>
      <x:sheetName val="내역(토목)"/>
      <x:sheetName val="우각부보강"/>
      <x:sheetName val="송우내역서"/>
      <x:sheetName val="웅진교-S2"/>
      <x:sheetName val="제1장"/>
      <x:sheetName val="제2장"/>
      <x:sheetName val="제3장"/>
      <x:sheetName val="제4장"/>
      <x:sheetName val="5장공내역서"/>
      <x:sheetName val="제6장"/>
      <x:sheetName val="직불동의서"/>
      <x:sheetName val="확약서"/>
      <x:sheetName val="전자입찰"/>
      <x:sheetName val="7작업장인수인계서"/>
      <x:sheetName val="3특기시방서"/>
      <x:sheetName val="일위대가목록(1)"/>
      <x:sheetName val="단가대비표(1)"/>
      <x:sheetName val="수질정화시설"/>
      <x:sheetName val="CIVIL"/>
      <x:sheetName val="일반수량총괄"/>
      <x:sheetName val="자  재"/>
      <x:sheetName val="관리사무소"/>
      <x:sheetName val="단가산출서 (2)"/>
      <x:sheetName val="단가산출서"/>
      <x:sheetName val="REACTION芨.헾⿁_x0005__x0000_"/>
      <x:sheetName val="REACTION鴘E鵜E헾⼼_x0005_"/>
      <x:sheetName val="공사내역서(을)실행"/>
      <x:sheetName val="97 사업추정(WEKI)"/>
      <x:sheetName val="7단가"/>
      <x:sheetName val="용산1(해보)"/>
      <x:sheetName val="영구청"/>
      <x:sheetName val="영구청이설"/>
      <x:sheetName val="사당2"/>
      <x:sheetName val="사당4"/>
      <x:sheetName val="사당4이설"/>
      <x:sheetName val="교대2"/>
      <x:sheetName val="교대2이설"/>
      <x:sheetName val="교대3"/>
      <x:sheetName val="교대3이설"/>
      <x:sheetName val="수서3"/>
      <x:sheetName val="수서3이설"/>
      <x:sheetName val="영구청afc"/>
      <x:sheetName val="sum1 (2)"/>
      <x:sheetName val="지장물C"/>
      <x:sheetName val="General Data"/>
      <x:sheetName val="SLAB"/>
      <x:sheetName val="관람석제출"/>
      <x:sheetName val="IP좌표"/>
      <x:sheetName val="제원.설계조건"/>
      <x:sheetName val="type-F"/>
      <x:sheetName val="단위세대"/>
      <x:sheetName val="단가산출집계"/>
      <x:sheetName val="입찰견적보고서"/>
      <x:sheetName val="c_balju"/>
      <x:sheetName val="정산내역"/>
      <x:sheetName val="#3_일위대가목록"/>
      <x:sheetName val="#2_일위대가목록"/>
      <x:sheetName val="연동내역서"/>
      <x:sheetName val="인수공총괄"/>
      <x:sheetName val="총집계표"/>
      <x:sheetName val="내역서01"/>
      <x:sheetName val="덕소내역"/>
      <x:sheetName val="청천내"/>
      <x:sheetName val="저리조양"/>
      <x:sheetName val="정화조방수미장"/>
      <x:sheetName val="tggwan(mac)"/>
      <x:sheetName val="물량집계"/>
      <x:sheetName val="실행(표지,갑,을)"/>
      <x:sheetName val="FAX"/>
      <x:sheetName val="토사(PE)"/>
      <x:sheetName val="P-산#1-1(WOWA1)"/>
      <x:sheetName val="평교-내역"/>
      <x:sheetName val="공내역"/>
      <x:sheetName val="백호우계수"/>
      <x:sheetName val="접속도로1"/>
      <x:sheetName val="DATA 입력란"/>
      <x:sheetName val="1. 설계조건 2.단면가정 3. 하중계산"/>
      <x:sheetName val="횡배수관집현황(2공구)"/>
      <x:sheetName val="역T형"/>
      <x:sheetName val="b_balju_cho"/>
      <x:sheetName val="IMPEADENCE MAP 취수장"/>
      <x:sheetName val="개보수공사BM"/>
      <x:sheetName val="loading"/>
      <x:sheetName val="Factor"/>
      <x:sheetName val="w't table"/>
      <x:sheetName val="기본단가"/>
      <x:sheetName val="UR2-Calculation"/>
      <x:sheetName val="Main"/>
      <x:sheetName val="4차원가계산서"/>
      <x:sheetName val="예산M12A"/>
      <x:sheetName val="환율-LIBOR"/>
      <x:sheetName val="Y_WORK"/>
      <x:sheetName val="전력"/>
      <x:sheetName val="토공집계표"/>
      <x:sheetName val="1.우편집중내역서"/>
      <x:sheetName val="초기화면"/>
      <x:sheetName val="이름정의"/>
      <x:sheetName val="초기화면1"/>
      <x:sheetName val="COL"/>
      <x:sheetName val="제수"/>
      <x:sheetName val="공기"/>
      <x:sheetName val="몰탈재료산출"/>
      <x:sheetName val="단위목록"/>
      <x:sheetName val="기계경비목록"/>
      <x:sheetName val="관급"/>
      <x:sheetName val="교대시점"/>
      <x:sheetName val="원형맨홀수량"/>
      <x:sheetName val="우수공"/>
      <x:sheetName val="타견적(을)"/>
      <x:sheetName val="성원계약"/>
      <x:sheetName val="아파트건축"/>
      <x:sheetName val="갈현동"/>
      <x:sheetName val="산출목록표"/>
      <x:sheetName val="수원공"/>
      <x:sheetName val="E총"/>
      <x:sheetName val="Languages"/>
      <x:sheetName val="공조기(삭제)"/>
      <x:sheetName val="예산M11A"/>
      <x:sheetName val="준공평가"/>
      <x:sheetName val="가공비"/>
      <x:sheetName val="건축개요"/>
      <x:sheetName val="지수"/>
      <x:sheetName val="3본사"/>
      <x:sheetName val="(2)"/>
      <x:sheetName val="정공공사"/>
      <x:sheetName val="기초일위"/>
      <x:sheetName val="시설일위"/>
      <x:sheetName val="조명일위"/>
      <x:sheetName val="성내동"/>
      <x:sheetName val="2002상반기노임기준"/>
      <x:sheetName val="적격심사표"/>
      <x:sheetName val="EQT-ESTN"/>
      <x:sheetName val="평3"/>
      <x:sheetName val="3.자재비(총괄)"/>
      <x:sheetName val="세부내역서(전기)"/>
      <x:sheetName val="plan&amp;section of foundation"/>
      <x:sheetName val="할증 "/>
      <x:sheetName val="COVER-P"/>
      <x:sheetName val="영업소실적"/>
      <x:sheetName val="변경품셈총괄"/>
      <x:sheetName val="Proposal"/>
      <x:sheetName val="CC16-내역서"/>
      <x:sheetName val="PIPING"/>
      <x:sheetName val="목록"/>
      <x:sheetName val="1.범위"/>
      <x:sheetName val="2.편성"/>
      <x:sheetName val="3개요"/>
      <x:sheetName val="5내역"/>
      <x:sheetName val="6.GAS"/>
      <x:sheetName val="7임급실"/>
      <x:sheetName val="미제출"/>
      <x:sheetName val="소방1"/>
      <x:sheetName val="소방2"/>
      <x:sheetName val="왜UP"/>
      <x:sheetName val="샤워실위생"/>
      <x:sheetName val="건축토목내역"/>
      <x:sheetName val="적현로"/>
      <x:sheetName val="대전-교대(A1-A2)"/>
      <x:sheetName val="205동"/>
      <x:sheetName val="실행대비"/>
      <x:sheetName val="노임,자재"/>
      <x:sheetName val="기계경비(맨홀)"/>
      <x:sheetName val="토공 total"/>
      <x:sheetName val="표준ፙ렀ᑟ"/>
      <x:sheetName val="결과조달"/>
      <x:sheetName val="WING3"/>
      <x:sheetName val="5."/>
      <x:sheetName val="11"/>
      <x:sheetName val="12."/>
      <x:sheetName val="14."/>
      <x:sheetName val="13"/>
      <x:sheetName val="7."/>
      <x:sheetName val="8."/>
      <x:sheetName val="10."/>
      <x:sheetName val="전기단가조사서"/>
      <x:sheetName val="APT"/>
      <x:sheetName val="투찰"/>
      <x:sheetName val="PI蒨9"/>
      <x:sheetName val="영창26"/>
      <x:sheetName val="공종목록표"/>
      <x:sheetName val="내역서적용수량"/>
      <x:sheetName val="전력구구조물산근"/>
      <x:sheetName val="내역1"/>
      <x:sheetName val="일위1"/>
      <x:sheetName val="공종구간"/>
      <x:sheetName val="산출0"/>
      <x:sheetName val="오억미만"/>
      <x:sheetName val="직원자료입력"/>
      <x:sheetName val="성서방향-교대(A2)"/>
      <x:sheetName val="메서,변+증"/>
      <x:sheetName val="청구내역(9807)"/>
      <x:sheetName val="MixBed"/>
      <x:sheetName val="CondPol"/>
      <x:sheetName val="문학간접"/>
      <x:sheetName val="의정부문예회관변경내역"/>
      <x:sheetName val="POL6차-PIPING"/>
      <x:sheetName val="Pricelist TAC AB"/>
      <x:sheetName val="물가정보자료"/>
      <x:sheetName val="공용시설내역"/>
      <x:sheetName val="실행내역서 "/>
      <x:sheetName val="萀⅜"/>
      <x:sheetName val="토공A"/>
      <x:sheetName val="장비당단가 (1)"/>
      <x:sheetName val="선정요령"/>
      <x:sheetName val="O＆P"/>
      <x:sheetName val="결재판(삭제하지말아주세요)"/>
      <x:sheetName val="본사인상전"/>
      <x:sheetName val="도급양식"/>
      <x:sheetName val="단가산출-기,교"/>
      <x:sheetName val="Cost bd-&quot;A&quot;"/>
      <x:sheetName val="IBASE"/>
      <x:sheetName val="당사"/>
      <x:sheetName val="유첨䈀ᅪ"/>
      <x:sheetName val="토공,기초"/>
      <x:sheetName val="변경후-SHEET"/>
      <x:sheetName val="자재 단가표"/>
      <x:sheetName val="FAB별"/>
      <x:sheetName val="주간계획"/>
      <x:sheetName val="선택"/>
      <x:sheetName val="총괄원가 "/>
      <x:sheetName val="가CP"/>
      <x:sheetName val="건축내역서 (경제상무실)"/>
      <x:sheetName val="노임(1차)"/>
      <x:sheetName val="DATA 입력부"/>
      <x:sheetName val="매매"/>
      <x:sheetName val="전신"/>
      <x:sheetName val="송전재료비"/>
      <x:sheetName val="eq_data"/>
      <x:sheetName val="계산근거"/>
      <x:sheetName val="인원"/>
      <x:sheetName val="방송노임"/>
      <x:sheetName val="TG9504"/>
      <x:sheetName val="1995년 섹터별 매출"/>
      <x:sheetName val="ROOF(ALKALI)"/>
      <x:sheetName val="역T형옹벽(3.0)"/>
      <x:sheetName val="master(total)"/>
      <x:sheetName val="실행(ALT1)"/>
      <x:sheetName val="FB25JN"/>
      <x:sheetName val="쌍송교"/>
      <x:sheetName val="일위대가(원본)"/>
      <x:sheetName val="안양1공구_건축"/>
      <x:sheetName val="01"/>
      <x:sheetName val="Recovered_Sheet1"/>
      <x:sheetName val="원가상세내역"/>
      <x:sheetName val="2004경영(비목별)"/>
      <x:sheetName val="2004경영"/>
      <x:sheetName val="일위대가(건축)"/>
      <x:sheetName val="장비"/>
      <x:sheetName val="산근1"/>
      <x:sheetName val="노무"/>
      <x:sheetName val="SULKEA"/>
      <x:sheetName val="Ⅴ-2.공종별내역"/>
      <x:sheetName val="단가및재료비"/>
      <x:sheetName val="2터널시점"/>
      <x:sheetName val="기본"/>
      <x:sheetName val="조도계산서_(도서)"/>
      <x:sheetName val="1_설계조건"/>
      <x:sheetName val="1_수인터널"/>
      <x:sheetName val="2__동력설비_공사"/>
      <x:sheetName val="3__조명설비공사"/>
      <x:sheetName val="4__접지설비공사"/>
      <x:sheetName val="5__통신설비_공사"/>
      <x:sheetName val="6__전기방식설비공사"/>
      <x:sheetName val="6_전기방식_설비공사(2)"/>
      <x:sheetName val="7_방호설비공사"/>
      <x:sheetName val="8_가설전기공사"/>
      <x:sheetName val="2000_11월설계내역"/>
      <x:sheetName val="단__가__대__비__표"/>
      <x:sheetName val="일__위__대__가__목__록"/>
      <x:sheetName val="90_03실행_"/>
      <x:sheetName val="3_공통공사대비"/>
      <x:sheetName val="전선_및_전선관"/>
      <x:sheetName val="49-11g"/>
      <x:sheetName val="49-11H"/>
      <x:sheetName val="PI_x0000__x0000_"/>
      <x:sheetName val="★도급내역"/>
      <x:sheetName val="SKETCH"/>
      <x:sheetName val="산근"/>
      <x:sheetName val="CALCULATION"/>
      <x:sheetName val="working load at the btm ft."/>
      <x:sheetName val="stability check"/>
      <x:sheetName val="design criteria"/>
      <x:sheetName val="FIN TUBE"/>
      <x:sheetName val="HED. &amp; PIPE"/>
      <x:sheetName val="원가집계"/>
      <x:sheetName val="견적시담(송포2공구)"/>
      <x:sheetName val="화산경계"/>
      <x:sheetName val="전체_1설계"/>
      <x:sheetName val="공사착공계"/>
      <x:sheetName val="UB2"/>
      <x:sheetName val="아수배전(1회)"/>
      <x:sheetName val="인건비_조사"/>
      <x:sheetName val="sheet"/>
      <x:sheetName val="사급자재총괄"/>
      <x:sheetName val="내역."/>
      <x:sheetName val="부대"/>
      <x:sheetName val="SRC-B3U2"/>
      <x:sheetName val="금액"/>
      <x:sheetName val="배수문수량산출(3)"/>
      <x:sheetName val="ASEM내역"/>
      <x:sheetName val="부丵〒"/>
      <x:sheetName val="부司2"/>
      <x:sheetName val="기기리스트"/>
      <x:sheetName val="4.일위대가목차"/>
      <x:sheetName val="적격점수&lt;300억미만&gt;"/>
      <x:sheetName val="Param"/>
      <x:sheetName val="LAB"/>
      <x:sheetName val="Inquiry"/>
      <x:sheetName val="99년신청"/>
      <x:sheetName val="골재丵〒"/>
      <x:sheetName val="노임,재료비"/>
      <x:sheetName val="국도접속 차도부수량"/>
      <x:sheetName val="롤러"/>
      <x:sheetName val="969910( R)"/>
      <x:sheetName val="산출서집계"/>
      <x:sheetName val="WIND-EQ"/>
      <x:sheetName val="FEXS"/>
      <x:sheetName val="PUMP SHT"/>
      <x:sheetName val="대가단최종"/>
      <x:sheetName val="뚝토공"/>
      <x:sheetName val="내역총渀腷"/>
      <x:sheetName val="견적2001(1분기)"/>
      <x:sheetName val="유첨헾】"/>
      <x:sheetName val="건축원가"/>
      <x:sheetName val="지입자재"/>
      <x:sheetName val="재료비내역서"/>
      <x:sheetName val="Personnaliser..."/>
      <x:sheetName val="Takt Time"/>
      <x:sheetName val="내역(전체)"/>
      <x:sheetName val="현장경비"/>
      <x:sheetName val="401"/>
      <x:sheetName val="Site Expenses"/>
      <x:sheetName val="일집"/>
      <x:sheetName val="변화치수"/>
      <x:sheetName val="기초공"/>
      <x:sheetName val="공통부대비"/>
      <x:sheetName val="토공(완충)"/>
      <x:sheetName val="골조시행"/>
      <x:sheetName val="mcc일위대가"/>
      <x:sheetName val="가설공사"/>
      <x:sheetName val="일위대가 집계표"/>
      <x:sheetName val="횡배수관토공수량"/>
      <x:sheetName val="건축원가계산서"/>
      <x:sheetName val="원본"/>
      <x:sheetName val="ATS단가"/>
      <x:sheetName val="DPRKMHDT"/>
      <x:sheetName val="견적서세부내용"/>
      <x:sheetName val="견적내용입력"/>
      <x:sheetName val="96수출"/>
      <x:sheetName val="단가표 "/>
      <x:sheetName val="투자효율분석"/>
      <x:sheetName val="횡배수관"/>
      <x:sheetName val="협조전"/>
      <x:sheetName val="공사비 내역 (가)"/>
      <x:sheetName val="경산(을)"/>
      <x:sheetName val="담장산출"/>
      <x:sheetName val="LD일"/>
      <x:sheetName val="Á¡°ËÃÑ°ý"/>
      <x:sheetName val="»ó¼öµµÅä°øÁý°èÇ¥"/>
      <x:sheetName val="°ßÀû´ëºñ"/>
      <x:sheetName val="ÀÏÀ§´ë°¡Ç¥(À¯´Ü°¡)"/>
      <x:sheetName val="ÀÚÀç¸ñ·Ï"/>
      <x:sheetName val="20°ü¸®ºñÀ²"/>
      <x:sheetName val="기흥하도용"/>
      <x:sheetName val="적용기준표(98년상반기)"/>
      <x:sheetName val="공사별 가중치 산출근거(건축)"/>
      <x:sheetName val="집수A"/>
      <x:sheetName val="교통량조사"/>
      <x:sheetName val="부안일위"/>
      <x:sheetName val="1공구 건정토건 철콘"/>
      <x:sheetName val="2공구하도급내역서"/>
      <x:sheetName val="도급내역"/>
      <x:sheetName val="투찰추정"/>
      <x:sheetName val="도급내역5+800"/>
      <x:sheetName val="수목표준대가"/>
      <x:sheetName val="도급금액"/>
      <x:sheetName val="재노경"/>
      <x:sheetName val="변경내역서"/>
      <x:sheetName val="식재인부"/>
      <x:sheetName val="일위대가(1)"/>
      <x:sheetName val="관급자재"/>
      <x:sheetName val="제경비"/>
      <x:sheetName val="총공사내역서"/>
      <x:sheetName val="토공사"/>
      <x:sheetName val="정렬"/>
      <x:sheetName val="계약내역서"/>
      <x:sheetName val="전체도급"/>
      <x:sheetName val="산출명세서"/>
      <x:sheetName val="2.노무비명세서(수직보垰7埼"/>
      <x:sheetName val="환"/>
      <x:sheetName val="역집계1"/>
      <x:sheetName val="대,유,램"/>
      <x:sheetName val="시멘트"/>
      <x:sheetName val="전체내역서"/>
      <x:sheetName val="접속슬라브"/>
      <x:sheetName val="G.R300경비"/>
      <x:sheetName val="상 부"/>
      <x:sheetName val="물가"/>
      <x:sheetName val="BASIC"/>
      <x:sheetName val="가격조사서"/>
      <x:sheetName val="전기혼잡제경비(45)"/>
      <x:sheetName val="예산M6-B"/>
      <x:sheetName val="제진기"/>
      <x:sheetName val="열린교실"/>
      <x:sheetName val="설계기준"/>
      <x:sheetName val="KMT물량"/>
      <x:sheetName val="차선도색현황"/>
      <x:sheetName val="P.M 별"/>
      <x:sheetName val="돈암사업"/>
      <x:sheetName val="단면A-A(TR)"/>
      <x:sheetName val="1-1"/>
      <x:sheetName val="Rates"/>
      <x:sheetName val="통로box전기"/>
      <x:sheetName val="밧데리"/>
      <x:sheetName val="사급자재"/>
      <x:sheetName val="지주설치제원"/>
      <x:sheetName val="인상효1"/>
      <x:sheetName val="내역(중앙)"/>
      <x:sheetName val="내역(창신)"/>
      <x:sheetName val="단위량당중기"/>
      <x:sheetName val="하중산정"/>
      <x:sheetName val="과세표준율-2"/>
      <x:sheetName val="면적분양가"/>
      <x:sheetName val="분양면적(1123)"/>
      <x:sheetName val="출력소스"/>
      <x:sheetName val="통합내역"/>
      <x:sheetName val="BEND LOSS"/>
      <x:sheetName val="견적율"/>
      <x:sheetName val="견"/>
      <x:sheetName val="상가지급현황"/>
      <x:sheetName val="시운전연료"/>
      <x:sheetName val="D-3109"/>
      <x:sheetName val="도로경계블럭단위수량"/>
      <x:sheetName val="도로경계블럭단위토공"/>
      <x:sheetName val="L형측구단위수량"/>
      <x:sheetName val="L형측구연장조서"/>
      <x:sheetName val="부하"/>
      <x:sheetName val="도체종-상수표"/>
      <x:sheetName val="13LPMCC"/>
      <x:sheetName val="sub"/>
      <x:sheetName val="마장"/>
      <x:sheetName val="투찰가"/>
      <x:sheetName val="aa"/>
      <x:sheetName val="현금흐름"/>
      <x:sheetName val="현장예산"/>
      <x:sheetName val="잔수량(작성)"/>
      <x:sheetName val="전체철근집계"/>
      <x:sheetName val="특수기호강도거푸집"/>
      <x:sheetName val="종배수관면벽신"/>
      <x:sheetName val="종배수관(신)"/>
      <x:sheetName val="대로근거"/>
      <x:sheetName val="상행-교대(A1)"/>
      <x:sheetName val="기간등록"/>
      <x:sheetName val="유림골조"/>
      <x:sheetName val="단면설계"/>
      <x:sheetName val="신표지1"/>
      <x:sheetName val="관리,부대비"/>
      <x:sheetName val="1공구(입찰내역)"/>
      <x:sheetName val="중간부"/>
      <x:sheetName val="연돌일위집계"/>
      <x:sheetName val="인공(100P,배선반)"/>
      <x:sheetName val="설내역서 "/>
      <x:sheetName val="전기공사"/>
      <x:sheetName val="입력"/>
      <x:sheetName val="납부서"/>
      <x:sheetName val="일위대가(여기까지)"/>
      <x:sheetName val="J"/>
      <x:sheetName val="단위_xdc00_ὗ␀"/>
      <x:sheetName val="건축내역(진해석동)"/>
      <x:sheetName val="수성페인트도장 내역서"/>
      <x:sheetName val="장문교(대전)"/>
      <x:sheetName val="본선 토공 분배표"/>
      <x:sheetName val="1.토공"/>
      <x:sheetName val="제출내역 (2)"/>
      <x:sheetName val="6공구(당초)"/>
      <x:sheetName val="입찰"/>
      <x:sheetName val="현경"/>
      <x:sheetName val="전화번호DATA (2001)"/>
      <x:sheetName val="자압"/>
      <x:sheetName val="106C0300"/>
      <x:sheetName val="준검_내역서"/>
      <x:sheetName val="수목데이타_"/>
      <x:sheetName val="변압기_및_발전기_용량"/>
      <x:sheetName val="단가_및_재료비"/>
      <x:sheetName val="-_INFORMATION_-"/>
      <x:sheetName val="3BL공동구_수량"/>
      <x:sheetName val="Piping(Methanol)"/>
      <x:sheetName val="진접"/>
      <x:sheetName val="사급자재(1단계)"/>
      <x:sheetName val="조명투자및환수계획"/>
      <x:sheetName val="제조중간결과"/>
      <x:sheetName val="구조물터파기수량집계"/>
      <x:sheetName val="배수공 시멘트 및 골재량 산출"/>
      <x:sheetName val="J01"/>
      <x:sheetName val="집수정"/>
      <x:sheetName val="공내ᰖ"/>
      <x:sheetName val="수량이동"/>
      <x:sheetName val="탑(을지)"/>
      <x:sheetName val="경산锼_x0013_閄"/>
      <x:sheetName val="합의경상"/>
      <x:sheetName val="단면瑌)"/>
      <x:sheetName val="22단"/>
      <x:sheetName val="22단锼"/>
      <x:sheetName val="기초자료입력및 K치 확인"/>
      <x:sheetName val="AS_x0005__x0000_"/>
      <x:sheetName val="8.현장관리비"/>
      <x:sheetName val="7.안전관리비"/>
      <x:sheetName val="내역서비교"/>
      <x:sheetName val="기타시설"/>
      <x:sheetName val="판매시설"/>
      <x:sheetName val="아파트"/>
      <x:sheetName val="주민복지관"/>
      <x:sheetName val="지하주차장"/>
      <x:sheetName val="진주䈀ᅪ"/>
      <x:sheetName val="별표 "/>
      <x:sheetName val="매입세"/>
      <x:sheetName val="신공"/>
      <x:sheetName val="균열"/>
      <x:sheetName val="노᠀⁷"/>
      <x:sheetName val="CHITIET VL-NC-TT -1p"/>
      <x:sheetName val="TDTKP1"/>
      <x:sheetName val="bearing"/>
      <x:sheetName val="화해(함평)"/>
      <x:sheetName val="화해(장성)"/>
      <x:sheetName val="BOX(1.5X1.5)"/>
      <x:sheetName val="2BOX본체"/>
      <x:sheetName val="사업수지"/>
      <x:sheetName val="기계경비단가"/>
      <x:sheetName val="CON'C"/>
      <x:sheetName val="경영상태"/>
      <x:sheetName val="전체공내역서"/>
      <x:sheetName val="퍼스트"/>
      <x:sheetName val="차도조도계산"/>
      <x:sheetName val="명단원자료(이전)"/>
      <x:sheetName val="영동(D)"/>
      <x:sheetName val="원가서"/>
      <x:sheetName val="증감분석"/>
      <x:sheetName val="용소리교"/>
      <x:sheetName val="단가(반정1교-원주)"/>
      <x:sheetName val="단가산출1"/>
      <x:sheetName val="삼보지질"/>
      <x:sheetName val="7.전산해석결과"/>
      <x:sheetName val="4.하중"/>
      <x:sheetName val="우각부검토"/>
      <x:sheetName val="기초입력"/>
      <x:sheetName val="기성내역서표지"/>
      <x:sheetName val="2.주요계수총괄"/>
      <x:sheetName val="스포회원매출"/>
      <x:sheetName val="부서현황"/>
      <x:sheetName val="감액총괄표"/>
      <x:sheetName val="단가견적조사표"/>
      <x:sheetName val="자재조사표"/>
      <x:sheetName val="단위가격"/>
      <x:sheetName val="Option"/>
      <x:sheetName val="copy"/>
      <x:sheetName val="서식"/>
      <x:sheetName val="예산"/>
      <x:sheetName val="미지급내역"/>
      <x:sheetName val="전자"/>
      <x:sheetName val="환산"/>
      <x:sheetName val="기본사항"/>
      <x:sheetName val="현지검측내역"/>
      <x:sheetName val="구주,중아,CIS"/>
      <x:sheetName val="EL90"/>
      <x:sheetName val="역T형교대栄⿇_x0000__x0000_庨_x0000_"/>
      <x:sheetName val="역T형교대栄⿇_x0000__x0000__x0000_"/>
      <x:sheetName val="역T형교대舨&quot;헾⾪_x0005__x0000_"/>
      <x:sheetName val="도급내역서"/>
      <x:sheetName val="Tiburon"/>
      <x:sheetName val="배출수지B"/>
      <x:sheetName val="OZ049E"/>
      <x:sheetName val="반응조"/>
      <x:sheetName val="금액집계"/>
      <x:sheetName val="E.P.T수량산출서"/>
      <x:sheetName val="front"/>
      <x:sheetName val="대창(함평)"/>
      <x:sheetName val="2.조명기구철거(일괄철거분)"/>
      <x:sheetName val="MCC제원"/>
      <x:sheetName val="Working(wo WTs)"/>
      <x:sheetName val="주조정실"/>
      <x:sheetName val="평가내역"/>
      <x:sheetName val="내역서(당초변경)"/>
      <x:sheetName val="제품橂"/>
      <x:sheetName val="북제주-표지"/>
      <x:sheetName val="COVERSHEET"/>
      <x:sheetName val="9-1차이내역."/>
      <x:sheetName val="총괄서"/>
      <x:sheetName val="공무공A"/>
      <x:sheetName val="산출및내역"/>
      <x:sheetName val="총괄집䠄ᡏ"/>
      <x:sheetName val="전선_및_전선ࠝ"/>
      <x:sheetName val="22단헾"/>
      <x:sheetName val="교량하부공"/>
      <x:sheetName val="대,怀፵"/>
      <x:sheetName val="산근(목록)"/>
      <x:sheetName val="이형관중량"/>
      <x:sheetName val="판"/>
      <x:sheetName val="NAMES"/>
      <x:sheetName val="기자재׃"/>
      <x:sheetName val="갑지(0_x0000_"/>
      <x:sheetName val="단0_x0000_退"/>
      <x:sheetName val="갑지(렀뚣瘉"/>
      <x:sheetName val="갑지(_x0000_뎰瘇"/>
      <x:sheetName val="분수공별 면적"/>
      <x:sheetName val="관로조직표"/>
      <x:sheetName val="기자재_x0000_"/>
      <x:sheetName val="전기 원가계산서"/>
      <x:sheetName val="단0_x0000__x0000_"/>
      <x:sheetName val="단ူ_x0000_䠀"/>
      <x:sheetName val="기자재_x0010_"/>
      <x:sheetName val="기자재壸"/>
      <x:sheetName val="기자재嬨"/>
      <x:sheetName val="기자재蔈"/>
      <x:sheetName val="견적대ﱀ"/>
      <x:sheetName val="견적대₨"/>
      <x:sheetName val="기자재游"/>
      <x:sheetName val="기자재೨"/>
      <x:sheetName val="기자재箘"/>
      <x:sheetName val="기자재"/>
      <x:sheetName val="기자재à"/>
      <x:sheetName val="기자재灰"/>
      <x:sheetName val="스케즐"/>
      <x:sheetName val="PAINT"/>
      <x:sheetName val="집계표(공종별)"/>
      <x:sheetName val="단가적용(터널)"/>
      <x:sheetName val="단위가격_할증"/>
      <x:sheetName val="일위대가 "/>
      <x:sheetName val="제"/>
      <x:sheetName val="내역전기"/>
      <x:sheetName val="22단丵"/>
      <x:sheetName val="광혁기성"/>
      <x:sheetName val="적용(기尜_x0013_"/>
      <x:sheetName val="2.1  노무비 평균단가산출"/>
      <x:sheetName val="CLAUSE"/>
      <x:sheetName val="약품설︀"/>
      <x:sheetName val="3CHBDC"/>
      <x:sheetName val="1-11조직표"/>
      <x:sheetName val="96.12"/>
      <x:sheetName val="계약표지"/>
      <x:sheetName val="기준비용"/>
      <x:sheetName val="3.하중산정4.지지력"/>
      <x:sheetName val="22단가(철完9"/>
      <x:sheetName val="지질조사"/>
      <x:sheetName val="T1"/>
      <x:sheetName val="단가결정"/>
      <x:sheetName val="조경"/>
      <x:sheetName val="분양가격표"/>
      <x:sheetName val="현장설က_x0000_蠀ᛟ"/>
      <x:sheetName val="학생내역"/>
      <x:sheetName val="AS포장복구_"/>
      <x:sheetName val="Requirements"/>
      <x:sheetName val="전압"/>
      <x:sheetName val="조도"/>
      <x:sheetName val="동력"/>
      <x:sheetName val="원가계산하도"/>
      <x:sheetName val="거푸집물량"/>
      <x:sheetName val="단위_x0000__x0000_尀"/>
      <x:sheetName val="단위ࠀᎄ䰀"/>
      <x:sheetName val="단위倀❹缀"/>
      <x:sheetName val="단위耀ὡ"/>
      <x:sheetName val="MAT"/>
      <x:sheetName val="적용기준"/>
      <x:sheetName val="IMF Code"/>
      <x:sheetName val="견적내역"/>
      <x:sheetName val="일반맨홀수량집계"/>
      <x:sheetName val="EUPDAT2"/>
      <x:sheetName val="설변물량"/>
      <x:sheetName val="날개벽(TYPE1)"/>
      <x:sheetName val="출력-내역서"/>
      <x:sheetName val="Tot-sum"/>
      <x:sheetName val="장비집계"/>
      <x:sheetName val="공사진행"/>
      <x:sheetName val="견적서(대외) (2)"/>
      <x:sheetName val="__MAIN"/>
      <x:sheetName val="°úÃµMAIN"/>
      <x:sheetName val="ÅÍ³ÎÁ¶µµ"/>
      <x:sheetName val="1.¼³°è±âÁØ"/>
      <x:sheetName val="3Â÷¼³°è"/>
      <x:sheetName val="ÇöÈ²CODE"/>
      <x:sheetName val="¼ÕÀÍÇöÈ²"/>
      <x:sheetName val="±âµÕ(¿øÇü)"/>
      <x:sheetName val="¿Ëº®"/>
      <x:sheetName val="ABUT¼ö·®-A1"/>
      <x:sheetName val="¹ëºê¼³Ä¡"/>
      <x:sheetName val="3.¹Ù´ÚÆÇ¼³°è"/>
      <x:sheetName val="Á¶°Ç"/>
      <x:sheetName val="¿©Èï"/>
      <x:sheetName val="tÇü"/>
      <x:sheetName val="2. µ¿·Â¼³ºñ °ø»ç"/>
      <x:sheetName val="3. Á¶¸í¼³ºñ°ø»ç"/>
      <x:sheetName val="4. Á¢Áö¼³ºñ°ø»ç"/>
      <x:sheetName val="5. Åë½Å¼³ºñ °ø»ç"/>
      <x:sheetName val="6. Àü±â¹æ½Ä¼³ºñ°ø»ç"/>
      <x:sheetName val="6.Àü±â¹æ½Ä ¼³ºñ°ø»ç(2)"/>
      <x:sheetName val="7.¹æÈ£¼³ºñ°ø»ç"/>
      <x:sheetName val="8.°¡¼³Àü±â°ø»ç"/>
      <x:sheetName val="»êÃâ±Ù°Å"/>
      <x:sheetName val="Á¡¼ö°è»ê1-2"/>
      <x:sheetName val="ÃÑ°è"/>
      <x:sheetName val="¼ö¾Èº¸-MBR1"/>
      <x:sheetName val="ÀÔ·ÂDATA"/>
      <x:sheetName val="8. ¾ÈÁ¤°ËÅä"/>
      <x:sheetName val="ÇöÀåÁöÁö¹°¹°·®"/>
      <x:sheetName val="9GNG¿î¹Ý"/>
      <x:sheetName val="¿µ¾÷¼Ò½ÇÀû"/>
      <x:sheetName val="°ø»çÁøÇà"/>
      <x:sheetName val="°ßÀû¼­(´ë¿Ü) (2)"/>
      <x:sheetName val="ÀÎ°Ç-ÃøÁ¤"/>
      <x:sheetName val="6PILE  (µ¹Ãâ)"/>
      <x:sheetName val="STBOX"/>
      <x:sheetName val="통합"/>
      <x:sheetName val="BOX"/>
      <x:sheetName val="유기공정"/>
      <x:sheetName val="철근량 검토"/>
      <x:sheetName val="하중계산"/>
      <x:sheetName val="와동25-3(변경)"/>
      <x:sheetName val="기계"/>
      <x:sheetName val="시가지우회도로공내역서"/>
      <x:sheetName val="연습장소"/>
      <x:sheetName val="기준액"/>
      <x:sheetName val="상세내역,전력산출서"/>
      <x:sheetName val="7.1유효폭"/>
      <x:sheetName val="Ampecity Data"/>
      <x:sheetName val="공사기본자료"/>
      <x:sheetName val="기술자료 (연수)"/>
      <x:sheetName val="T6-6(2)"/>
      <x:sheetName val="Upgrades pricing"/>
      <x:sheetName val="PART_DISCOUNT"/>
      <x:sheetName val="총체보활공정표"/>
      <x:sheetName val="B부대공"/>
      <x:sheetName val="아산경희980422"/>
      <x:sheetName val="소일위대가코드표"/>
      <x:sheetName val="수안보-_x0005__x0000__x0000_"/>
      <x:sheetName val="대비표"/>
      <x:sheetName val="사각맨0"/>
      <x:sheetName val="105,106,107동"/>
      <x:sheetName val="수로교총재료齘_x0013_"/>
      <x:sheetName val="통신단가조사"/>
      <x:sheetName val="산출2-기기동력"/>
      <x:sheetName val="견적의ᰀ፜"/>
      <x:sheetName val="사각맨᠜"/>
      <x:sheetName val="공기԰_x0000_缀"/>
      <x:sheetName val="설계睮め_x0005_"/>
      <x:sheetName val="CF"/>
      <x:sheetName val="이토변실(A3-LINE)"/>
      <x:sheetName val="전기일위목록"/>
      <x:sheetName val="RE9604"/>
      <x:sheetName val="가계부"/>
      <x:sheetName val="제품목록"/>
      <x:sheetName val="매입매출관리"/>
      <x:sheetName val="1호인버트수량"/>
      <x:sheetName val="석축설면"/>
      <x:sheetName val="법면단"/>
      <x:sheetName val="자재비"/>
      <x:sheetName val="UPDATA"/>
      <x:sheetName val="원가계산서(남측)"/>
      <x:sheetName val="단가보완"/>
      <x:sheetName val="5사남"/>
      <x:sheetName val="구조대가"/>
      <x:sheetName val="포설대가1"/>
      <x:sheetName val="부대대가"/>
      <x:sheetName val="각종장비전압강하계산"/>
      <x:sheetName val="시중노임(공사)"/>
      <x:sheetName val="설계변경내역 98"/>
      <x:sheetName val="설계산출표지"/>
      <x:sheetName val="A(Rev.3)"/>
      <x:sheetName val="부총"/>
      <x:sheetName val="36신丵〒_x0005_"/>
      <x:sheetName val="신공항A-9헾】_x0005__x0000__x0000_"/>
      <x:sheetName val="견적대비표"/>
      <x:sheetName val="금액결揄"/>
      <x:sheetName val="기존구조물철거집계계표"/>
      <x:sheetName val="내역서(교량)전체"/>
      <x:sheetName val="장비경비"/>
      <x:sheetName val="개산공사비"/>
      <x:sheetName val="단산"/>
      <x:sheetName val="건공실"/>
      <x:sheetName val="깨기"/>
      <x:sheetName val="T13(P68~72,78)"/>
      <x:sheetName val="총괄-1"/>
      <x:sheetName val="층"/>
      <x:sheetName val="배수내역(총수량)"/>
      <x:sheetName val=" 토목 처리장도급내역서 "/>
      <x:sheetName val="기초코徸"/>
      <x:sheetName val="LABTOTAL"/>
      <x:sheetName val="COA-17"/>
      <x:sheetName val="C-18"/>
      <x:sheetName val="10월"/>
      <x:sheetName val="투입(관수_건축)"/>
      <x:sheetName val="투입(APT500)"/>
      <x:sheetName val="투입(분당)"/>
      <x:sheetName val="작성지침서2)"/>
      <x:sheetName val="투입스케쥴양식"/>
      <x:sheetName val="투입(APT1200)"/>
      <x:sheetName val="투입(평촌)"/>
      <x:sheetName val="투입(APT1000)"/>
      <x:sheetName val="꣈፺"/>
      <x:sheetName val="堀᎟"/>
      <x:sheetName val="¼ö·®»êÃÈ"/>
      <x:sheetName val="저፺"/>
      <x:sheetName val="¼ö·®»êÃX"/>
      <x:sheetName val="壈᎟"/>
      <x:sheetName val="쀀ፐ"/>
      <x:sheetName val="죈፺"/>
      <x:sheetName val="惈፵"/>
      <x:sheetName val="수지표"/>
      <x:sheetName val="셀명"/>
      <x:sheetName val="D"/>
      <x:sheetName val="3련 B_x0005__x0000_"/>
      <x:sheetName val="기성수금(단단위)"/>
      <x:sheetName val="원가매출(단단위)"/>
      <x:sheetName val="설치 일위대가(4԰_x0000_缀_x0000__x0000"/>
      <x:sheetName val="프로젝트"/>
      <x:sheetName val="콘_재료분리(1)"/>
      <x:sheetName val="0217상가미분양자산"/>
      <x:sheetName val="단위중량"/>
      <x:sheetName val="일위_파일"/>
      <x:sheetName val="INDEX"/>
      <x:sheetName val="15100"/>
      <x:sheetName val="BOQ-Summary_Form A1"/>
      <x:sheetName val="BOQ-Summary_Form A2"/>
      <x:sheetName val="BOQ-Summary_Form A3"/>
      <x:sheetName val="Attachment_A"/>
      <x:sheetName val="elect QC"/>
      <x:sheetName val="Quezon"/>
      <x:sheetName val="bulcan"/>
      <x:sheetName val="Bulacan"/>
      <x:sheetName val="10현장조직"/>
      <x:sheetName val="3-1-12"/>
      <x:sheetName val="3-1-3"/>
      <x:sheetName val="21301동"/>
      <x:sheetName val="금긋기 및 절단"/>
      <x:sheetName val="TB-내역서"/>
      <x:sheetName val="Instruction"/>
      <x:sheetName val="costing_CV"/>
      <x:sheetName val="costing_ESDV"/>
      <x:sheetName val="costing_FE"/>
      <x:sheetName val="Condition"/>
      <x:sheetName val="costing_Misc"/>
      <x:sheetName val="costing_MOV"/>
      <x:sheetName val="costing_Press"/>
      <x:sheetName val="choose"/>
      <x:sheetName val="별표(48~75)"/>
      <x:sheetName val="공사내역(2003년)"/>
      <x:sheetName val="본댐설계"/>
      <x:sheetName val="교육종류"/>
      <x:sheetName val="2.2.2입적표"/>
      <x:sheetName val="기성내역"/>
      <x:sheetName val="특기사항"/>
      <x:sheetName val="하도내역 (철콘)"/>
      <x:sheetName val="변품8-37"/>
      <x:sheetName val="공주-교대(A1)"/>
      <x:sheetName val="Change rate"/>
      <x:sheetName val="BQ(실행)"/>
      <x:sheetName val="B3.PERSONEL-Ucret"/>
      <x:sheetName val="nomi "/>
      <x:sheetName val="골조"/>
      <x:sheetName val="Assumptions"/>
      <x:sheetName val="값"/>
      <x:sheetName val="부표총괄"/>
      <x:sheetName val="기준"/>
      <x:sheetName val="계정"/>
      <x:sheetName val="절감계산"/>
      <x:sheetName val="조도계산(가로등NEW)"/>
      <x:sheetName val="ML"/>
      <x:sheetName val="기초"/>
      <x:sheetName val="archi(본사)"/>
      <x:sheetName val="GAEYO"/>
      <x:sheetName val="변경내역"/>
      <x:sheetName val="in"/>
      <x:sheetName val="청주(철골발주의뢰서)"/>
      <x:sheetName val="Price List"/>
      <x:sheetName val="단가조사표"/>
      <x:sheetName val="설계내역서(기계)"/>
      <x:sheetName val="수주실적0709"/>
      <x:sheetName val="음봉방향"/>
      <x:sheetName val="자료(통합)"/>
      <x:sheetName val="발주내역"/>
      <x:sheetName val="제4절-1"/>
      <x:sheetName val="기초및구체공"/>
      <x:sheetName val="특수선일위대가"/>
      <x:sheetName val="홈통받이수량"/>
      <x:sheetName val="공통가설공사"/>
      <x:sheetName val="공사수행방안"/>
      <x:sheetName val="단위집계표"/>
      <x:sheetName val="2000년하반기"/>
      <x:sheetName val="Data2"/>
      <x:sheetName val="설-원가"/>
      <x:sheetName val="설계개요"/>
      <x:sheetName val="대가목록"/>
      <x:sheetName val="물墸᎟鰀"/>
      <x:sheetName val="화재 탐지_x0005__x0000_"/>
      <x:sheetName val="가중치"/>
      <x:sheetName val="자재목록표"/>
      <x:sheetName val="단중聀"/>
      <x:sheetName val="당정동경상이수"/>
      <x:sheetName val="당정동공통이수"/>
      <x:sheetName val="차수"/>
      <x:sheetName val="貭♘"/>
      <x:sheetName val="기계실"/>
      <x:sheetName val="경로,구간현황"/>
      <x:sheetName val="전신환매도徸"/>
      <x:sheetName val="가로등제어반 설치공사(수량)"/>
      <x:sheetName val="암거"/>
      <x:sheetName val="산근1,2"/>
      <x:sheetName val="2F_회의실견적(5_14_일대)"/>
      <x:sheetName val="카렌스센터계량기설치공사"/>
      <x:sheetName val="대우단가(풍산)"/>
      <x:sheetName val="자재표"/>
      <x:sheetName val="금강견적"/>
      <x:sheetName val="5.À_xdcc0_脹¿"/>
      <x:sheetName val="5.À_x0000__x0000__x0005_"/>
      <x:sheetName val="5.À贠脹¿"/>
      <x:sheetName val="N頀ᚃ"/>
      <x:sheetName val="N"/>
      <x:sheetName val="96_x0005__x0000_ø"/>
      <x:sheetName val="파형강관집계"/>
      <x:sheetName val="지하"/>
      <x:sheetName val="5.공량산출서"/>
      <x:sheetName val="설계조_x0000_"/>
      <x:sheetName val="성곽내역서"/>
      <x:sheetName val="16-1"/>
      <x:sheetName val="VXXXXXXX"/>
      <x:sheetName val="구조     ."/>
      <x:sheetName val="계약내역서(을지)"/>
      <x:sheetName val="빗물받이(910-510-410)"/>
      <x:sheetName val="용수간선"/>
      <x:sheetName val="유림총괄"/>
      <x:sheetName val="노무비(첨부4-4)"/>
      <x:sheetName val="변수데이타"/>
      <x:sheetName val="일반부표"/>
      <x:sheetName val="품셈기준"/>
      <x:sheetName val="집계표(육상)"/>
      <x:sheetName val="︀ᇕ"/>
      <x:sheetName val="怀፵"/>
      <x:sheetName val="자단"/>
      <x:sheetName val="주사무실︀ᇕ"/>
      <x:sheetName val="주사무실ꠀ፺"/>
      <x:sheetName val="BOX ꠀ፺"/>
      <x:sheetName val="㗈቎"/>
      <x:sheetName val="¼ö·®»êÃ¨"/>
      <x:sheetName val="단  가  垨4奜4睮⿩_x0005_"/>
      <x:sheetName val="포장공자재집계표"/>
      <x:sheetName val="북방3터널"/>
      <x:sheetName val="3련 B姨#"/>
      <x:sheetName val="평균높이산출근거"/>
      <x:sheetName val="TYPE1"/>
      <x:sheetName val="철근량"/>
      <x:sheetName val="자금청구"/>
      <x:sheetName val="매입세율"/>
      <x:sheetName val="방배동내역(리라)"/>
      <x:sheetName val="부대공사총괄"/>
      <x:sheetName val="건축공사집계표"/>
      <x:sheetName val="방배동내역 (총괄)"/>
      <x:sheetName val="³²¾ç½ÃÀÛµ¿ÀÚ105³ë65±_x0000__x00"/>
      <x:sheetName val="공사설계서"/>
      <x:sheetName val="대포2교접속"/>
      <x:sheetName val="일반전기C"/>
      <x:sheetName val="참조"/>
      <x:sheetName val="예산조서(︀ᇕ԰"/>
      <x:sheetName val="5.공종별尜_x0013_層_x0013_闰"/>
      <x:sheetName val="과세면세표"/>
      <x:sheetName val="인제내역"/>
      <x:sheetName val="사통"/>
      <x:sheetName val="96작생능"/>
      <x:sheetName val="현장지䀀ኀ㠀ኃ"/>
      <x:sheetName val="집계(세부총괄)"/>
      <x:sheetName val="물가변동잔여물량세부내역서"/>
      <x:sheetName val="신규(방류시설)"/>
      <x:sheetName val="소방"/>
      <x:sheetName val="덤프트럭계수"/>
      <x:sheetName val="카메라"/>
      <x:sheetName val="현장별계약현황('98.10.31)"/>
      <x:sheetName val="단락전류-A"/>
      <x:sheetName val="hvac내역서(제어동)"/>
      <x:sheetName val="1.취수장"/>
      <x:sheetName val="상-교대(A1-A2)"/>
      <x:sheetName val="첨부1"/>
      <x:sheetName val="적점"/>
      <x:sheetName val="본체"/>
      <x:sheetName val="공사비총괄표"/>
      <x:sheetName val="결합부검토"/>
      <x:sheetName val="재료표"/>
      <x:sheetName val="공사비 내역"/>
      <x:sheetName val="매입내역 "/>
      <x:sheetName val="거래처별지출내역"/>
      <x:sheetName val="제잡비"/>
      <x:sheetName val="2000_x0005__x0000__x0000_"/>
      <x:sheetName val="모델링"/>
      <x:sheetName val="변경서식"/>
      <x:sheetName val="견적사양비교표"/>
      <x:sheetName val="㩷"/>
      <x:sheetName val="렀ⵘ"/>
      <x:sheetName val="֭_x0000_"/>
      <x:sheetName val="입찰보Ⳡ"/>
      <x:sheetName val="총(철거)"/>
      <x:sheetName val="RangeObject"/>
      <x:sheetName val="분뇨"/>
      <x:sheetName val="H-pile(250x250)"/>
      <x:sheetName val="H-pile(298x299)"/>
      <x:sheetName val="방음벽기초(H_xd8d4_ㆂᰀㆃ"/>
      <x:sheetName val="안정검토(온1)"/>
      <x:sheetName val="입찰준비계획안(부대)"/>
      <x:sheetName val="입찰준비계획안(외주)"/>
      <x:sheetName val="입찰준비계획안(기타견적)"/>
      <x:sheetName val="장항선4공구직접비집계"/>
      <x:sheetName val="공사기본내용입력"/>
      <x:sheetName val="1을"/>
      <x:sheetName val="원하도급내역서(당초)"/>
      <x:sheetName val="심사공종"/>
      <x:sheetName val="유효폭의 계산"/>
      <x:sheetName val="b_balju"/>
      <x:sheetName val="총공사비"/>
      <x:sheetName val="C.배수관공"/>
      <x:sheetName val="업체별 금액"/>
      <x:sheetName val="참조용쉬트"/>
      <x:sheetName val="청구서"/>
      <x:sheetName val="공동_집계표"/>
      <x:sheetName val="분담_집계표"/>
      <x:sheetName val="분담_대보"/>
      <x:sheetName val="분담_DB"/>
      <x:sheetName val="내역서단가산출용"/>
      <x:sheetName val="1)fs"/>
      <x:sheetName val="(전체발주,금회3차공사)내역서"/>
      <x:sheetName val="3_바닥판설계"/>
      <x:sheetName val="Macro(AT)"/>
      <x:sheetName val="PW3"/>
      <x:sheetName val="PW4"/>
      <x:sheetName val="SC1"/>
      <x:sheetName val="PE"/>
      <x:sheetName val="PM"/>
      <x:sheetName val="TR"/>
      <x:sheetName val="0001(arch)"/>
      <x:sheetName val="Breakdown"/>
      <x:sheetName val="금호산업"/>
      <x:sheetName val="내역(가지)"/>
      <x:sheetName val="표 지"/>
      <x:sheetName val="공사비내역서"/>
      <x:sheetName val="주경기-오배수"/>
      <x:sheetName val="REINF."/>
      <x:sheetName val="11.자재단가"/>
      <x:sheetName val="총괄갑 "/>
      <x:sheetName val="L-type"/>
      <x:sheetName val="총(신설)"/>
      <x:sheetName val="4.2.1 마루높이 검토"/>
      <x:sheetName val="직접인건비"/>
      <x:sheetName val="토공대가"/>
      <x:sheetName val="토공실행"/>
      <x:sheetName val="B.O.M"/>
      <x:sheetName val="화전내"/>
      <x:sheetName val="중기목록"/>
      <x:sheetName val="박스토공"/>
      <x:sheetName val="기준표"/>
      <x:sheetName val="보호공"/>
      <x:sheetName val="0.갑지"/>
      <x:sheetName val="자재일람"/>
      <x:sheetName val="구의33고"/>
      <x:sheetName val="SLIDES"/>
      <x:sheetName val="Ext. Stone-P"/>
      <x:sheetName val="건축공사 집계표"/>
      <x:sheetName val="구간산출"/>
      <x:sheetName val="내역아"/>
      <x:sheetName val="울타리"/>
      <x:sheetName val="빙축열"/>
      <x:sheetName val="산재 안전"/>
      <x:sheetName val="노무비 경비"/>
      <x:sheetName val="산정표"/>
      <x:sheetName val="등록업체"/>
      <x:sheetName val="견적정보"/>
      <x:sheetName val="노임단가표"/>
      <x:sheetName val="5.동별횡주관경"/>
      <x:sheetName val="일위(시설)"/>
      <x:sheetName val="1F"/>
      <x:sheetName val="노원열병합  건축︀ᇕ԰_x0000_缀_x0000__x00"/>
      <x:sheetName val="노원열병합  건축ﻕᇕ԰_x0000_缀_x0000__x00"/>
      <x:sheetName val="Top PO"/>
      <x:sheetName val="보도경계블럭"/>
      <x:sheetName val="날개벽(좌,우=45도,75도)"/>
      <x:sheetName val="full (2)"/>
      <x:sheetName val="내부부하"/>
      <x:sheetName val="옥외"/>
      <x:sheetName val="노원열병합  건축렀䡟ԯ_x0000_缀_x0000__x00"/>
      <x:sheetName val="154TW"/>
      <x:sheetName val="일반수량집계"/>
      <x:sheetName val="예비품"/>
      <x:sheetName val="남대문빌딩"/>
      <x:sheetName val="PUMP"/>
      <x:sheetName val="원내역서 그대로"/>
      <x:sheetName val="파이프"/>
      <x:sheetName val="실행비교"/>
      <x:sheetName val="회로내역(승인)"/>
      <x:sheetName val="공통대가"/>
      <x:sheetName val="Pier 3"/>
      <x:sheetName val="배"/>
      <x:sheetName val="노원열병합  건축렀こ렀䡟ԯ_x0000_缀"/>
      <x:sheetName val="일반맨홀수량집계(A-7 LINE)"/>
      <x:sheetName val="공제구간조서"/>
      <x:sheetName val="Sheet22"/>
      <x:sheetName val="동원인원산출"/>
      <x:sheetName val="가시설수량"/>
      <x:sheetName val="암센터"/>
      <x:sheetName val="TYPE-B 평균H"/>
      <x:sheetName val="인부임"/>
      <x:sheetName val="명세"/>
      <x:sheetName val="견적서(1)"/>
      <x:sheetName val="2234"/>
      <x:sheetName val="조립1부실적"/>
      <x:sheetName val="5월"/>
      <x:sheetName val="능률"/>
      <x:sheetName val="Despacho (c.civil)"/>
      <x:sheetName val="감가상각"/>
      <x:sheetName val="자판실행"/>
      <x:sheetName val="D16"/>
      <x:sheetName val="D25"/>
      <x:sheetName val="D22"/>
      <x:sheetName val="단위세대물량"/>
      <x:sheetName val="낙찰표"/>
      <x:sheetName val="변경품셈"/>
      <x:sheetName val="제丵"/>
      <x:sheetName val="설계산출기초"/>
      <x:sheetName val="도급예산내역서봉투"/>
      <x:sheetName val="도급예산내역서총괄표"/>
      <x:sheetName val="을부담운반비"/>
      <x:sheetName val="운반비산출"/>
      <x:sheetName val="목록1"/>
      <x:sheetName val="목록2"/>
      <x:sheetName val="원본(갑지)"/>
      <x:sheetName val="배관배선 단가조사"/>
      <x:sheetName val="동력배선"/>
      <x:sheetName val="본선동력배선"/>
      <x:sheetName val="본선조명"/>
      <x:sheetName val="전력간선배선"/>
      <x:sheetName val="전열배선"/>
      <x:sheetName val="Macro"/>
      <x:sheetName val="참조(2)"/>
      <x:sheetName val="내역서1"/>
      <x:sheetName val="cable-data"/>
      <x:sheetName val="전체내역 (2)"/>
      <x:sheetName val="AIR_SHOWER(3인용)"/>
      <x:sheetName val="ITB_COST"/>
      <x:sheetName val="96보완계획7_12"/>
      <x:sheetName val="keyword"/>
      <x:sheetName val="Summary"/>
      <x:sheetName val="1._x005f_x0018_변전설비"/>
      <x:sheetName val="다곡2교"/>
      <x:sheetName val="입렀"/>
      <x:sheetName val="입栀"/>
      <x:sheetName val="입ꠀ"/>
      <x:sheetName val="BIDDING-SUM"/>
      <x:sheetName val="평균환율-USD"/>
      <x:sheetName val="인원동원계획"/>
      <x:sheetName val="입︀"/>
      <x:sheetName val="품목납기"/>
      <x:sheetName val=" 소방공사 산출근거"/>
      <x:sheetName val="1._x005f_x005f_x005f_x0018_변전설비"/>
      <x:sheetName val="YES.XLS"/>
      <x:sheetName val="장비명"/>
      <x:sheetName val="경비공통"/>
      <x:sheetName val="품종별월계"/>
      <x:sheetName val="설계서"/>
      <x:sheetName val="금액내㔀቎"/>
      <x:sheetName val="청하배수"/>
      <x:sheetName val="현장관리비데이타"/>
      <x:sheetName val="설명서 "/>
      <x:sheetName val="GI-LIST"/>
      <x:sheetName val="LIST"/>
      <x:sheetName val="순공사비"/>
      <x:sheetName val="관기성공.내"/>
      <x:sheetName val="횡배수관위치조서"/>
      <x:sheetName val="손익집계(공장별)"/>
      <x:sheetName val="설계명세서(선로)"/>
      <x:sheetName val="design load"/>
      <x:sheetName val="esc"/>
      <x:sheetName val="영흥TL(UP,DOWN) "/>
      <x:sheetName val="sheets"/>
      <x:sheetName val="공사"/>
      <x:sheetName val="바이오"/>
      <x:sheetName val="잡철물"/>
      <x:sheetName val="식재-외주 (2)"/>
      <x:sheetName val="일위대가1"/>
      <x:sheetName val="용산3(영광)"/>
      <x:sheetName val="新철폐복2"/>
      <x:sheetName val="新철폐복3"/>
      <x:sheetName val="남양내역"/>
      <x:sheetName val="설계서(설치)"/>
      <x:sheetName val="지급자재대"/>
      <x:sheetName val="토목내역서"/>
      <x:sheetName val="재료집계표3"/>
      <x:sheetName val="범용개발순소요비용"/>
      <x:sheetName val="05 BOX"/>
      <x:sheetName val="02 SLAB"/>
      <x:sheetName val="gvl"/>
      <x:sheetName val="05년"/>
      <x:sheetName val="사  업  비  수  지  예  산  서"/>
      <x:sheetName val="내역서(총괄)"/>
      <x:sheetName val="공종별 집계표"/>
      <x:sheetName val="공통가설_8"/>
      <x:sheetName val="아파트_9"/>
      <x:sheetName val="직접공사비집계표_7"/>
      <x:sheetName val="금융비용"/>
      <x:sheetName val="실내건축일위대가"/>
      <x:sheetName val="변수2"/>
      <x:sheetName val="저항"/>
      <x:sheetName val="대상공사(조달청)"/>
      <x:sheetName val="적용환율"/>
      <x:sheetName val="한전고리-을"/>
      <x:sheetName val="basic_info"/>
      <x:sheetName val="9GN邷㭘"/>
      <x:sheetName val="shtOpr"/>
      <x:sheetName val="정거장"/>
      <x:sheetName val="길내기"/>
      <x:sheetName val="전등부하"/>
      <x:sheetName val="(C)원내역"/>
      <x:sheetName val="환률"/>
      <x:sheetName val="공사비명세서"/>
      <x:sheetName val="겉장"/>
      <x:sheetName val="기성검사원"/>
      <x:sheetName val="율림"/>
      <x:sheetName val="화진"/>
      <x:sheetName val="가설(내부수평비계)"/>
      <x:sheetName val="건축물현장정리"/>
      <x:sheetName val="공통가설공사(공통)"/>
      <x:sheetName val="골재대"/>
      <x:sheetName val="운반비"/>
      <x:sheetName val="폐기물"/>
      <x:sheetName val="폐기물 (2)"/>
      <x:sheetName val="경로당내역건축"/>
      <x:sheetName val="계림(함평)"/>
      <x:sheetName val="계림(장성)"/>
      <x:sheetName val="노임단가(08.01)"/>
      <x:sheetName val="몰탈단가"/>
      <x:sheetName val="기성부분검사원"/>
      <x:sheetName val="업체별기성금액"/>
      <x:sheetName val="2회기성각사별배분표"/>
      <x:sheetName val="기성공문 (2)"/>
      <x:sheetName val="기성공문"/>
      <x:sheetName val="계좌입금의뢰서"/>
      <x:sheetName val="도급각서"/>
      <x:sheetName val="철콘기성청구서 (2)"/>
      <x:sheetName val="공종별집계표(건축) (2)"/>
      <x:sheetName val="형틀공사기성 (2)"/>
      <x:sheetName val="철콘기성청구서"/>
      <x:sheetName val="공종별집계표(건축)"/>
      <x:sheetName val="형틀공사기성"/>
      <x:sheetName val="조적기성청구서  "/>
      <x:sheetName val="공종별집계표(조적) "/>
      <x:sheetName val="조적공사"/>
      <x:sheetName val="미장기성청구서 "/>
      <x:sheetName val="공종별집계표(미장.방수)"/>
      <x:sheetName val="미장공사"/>
      <x:sheetName val="하도급각서 (2)"/>
      <x:sheetName val="하도급계좌입금의뢰서 "/>
      <x:sheetName val="투찰금액"/>
      <x:sheetName val="석재장조사"/>
      <x:sheetName val="파일의이용"/>
      <x:sheetName val="유동표"/>
      <x:sheetName val="CAL"/>
      <x:sheetName val="FRT_O"/>
      <x:sheetName val="FAB_I"/>
      <x:sheetName val="IMP_(REACTOR)"/>
      <x:sheetName val="2002계약현황"/>
      <x:sheetName val="NAI"/>
      <x:sheetName val="견적접수"/>
      <x:sheetName val="견적내역서"/>
      <x:sheetName val="PANEL"/>
      <x:sheetName val="덕전리"/>
      <x:sheetName val="Sheet16 (2)"/>
      <x:sheetName val="대구-교대(A1)"/>
      <x:sheetName val="시초1교"/>
      <x:sheetName val="추가예산"/>
      <x:sheetName val="48신설수량"/>
      <x:sheetName val="설계변경내역서"/>
      <x:sheetName val="조건입력"/>
      <x:sheetName val="조건입력(2)"/>
      <x:sheetName val="장비선정"/>
      <x:sheetName val="금광1터널"/>
      <x:sheetName val="º¯°æ»çÀþ"/>
      <x:sheetName val="제수변︀ᇕ"/>
      <x:sheetName val="º¯°æ»çÀ_x0000_"/>
      <x:sheetName val="결과조Ⴚ"/>
      <x:sheetName val="결과조º"/>
      <x:sheetName val="º¯°æ»çÀ¸"/>
      <x:sheetName val="º¯°æ»çÀ5"/>
      <x:sheetName val="º¯°æ»çÀ "/>
      <x:sheetName val="제수변﹔ᇕ"/>
      <x:sheetName val="º¯°æ»çÀB"/>
      <x:sheetName val="단가일䊱"/>
      <x:sheetName val="K1자재(3차등)"/>
      <x:sheetName val="제수변䊱ᅪ"/>
      <x:sheetName val="전체내저፺"/>
      <x:sheetName val="인건비堀"/>
      <x:sheetName val="전체내堀᎟"/>
      <x:sheetName val="전체내︀ᇕ"/>
      <x:sheetName val="전체내怀፵"/>
      <x:sheetName val="변경비鰀፰"/>
      <x:sheetName val="㰀"/>
      <x:sheetName val="주관锼_x0013_"/>
      <x:sheetName val="2호맨홀공제수량"/>
      <x:sheetName val="물塠"/>
      <x:sheetName val="물徸"/>
      <x:sheetName val="guard(mac¸"/>
      <x:sheetName val="물嬼"/>
      <x:sheetName val="물闰"/>
      <x:sheetName val="guard(macð"/>
      <x:sheetName val="물呈"/>
      <x:sheetName val="guard(macH"/>
      <x:sheetName val="KSHAHU-6"/>
      <x:sheetName val="대가 (보완)"/>
      <x:sheetName val="접속도로"/>
      <x:sheetName val="토목원가계窨_x0013_"/>
      <x:sheetName val="교실"/>
      <x:sheetName val="견적단가"/>
      <x:sheetName val="암거공"/>
      <x:sheetName val="-15.0"/>
      <x:sheetName val="해평견적"/>
      <x:sheetName val="사리부설"/>
      <x:sheetName val="1월"/>
      <x:sheetName val="임대견적서"/>
      <x:sheetName val="포쐀䑣"/>
      <x:sheetName val="포䠟⥏"/>
      <x:sheetName val="포䠠⥏"/>
      <x:sheetName val="포䈀㙪"/>
      <x:sheetName val="정산입력"/>
      <x:sheetName val="총괄집桶青"/>
      <x:sheetName val="01상노임"/>
      <x:sheetName val="토 적 표"/>
      <x:sheetName val="栍ᾆ"/>
      <x:sheetName val="동원인원"/>
      <x:sheetName val="자재 집계표"/>
      <x:sheetName val="백호헾】_x0005_"/>
      <x:sheetName val="36신설수翇"/>
      <x:sheetName val="36신설수︀"/>
      <x:sheetName val="견적꓀᥻"/>
      <x:sheetName val="36신설수Ç"/>
      <x:sheetName val="36신설수資"/>
      <x:sheetName val="정화조"/>
      <x:sheetName val="현장일보"/>
      <x:sheetName val="9509"/>
      <x:sheetName val="원가계墬ᥓ"/>
      <x:sheetName val="원가계Ⴌ_x0000_"/>
      <x:sheetName val="관로토공집계표"/>
      <x:sheetName val="3회기성헾】"/>
      <x:sheetName val="변경비교헾】"/>
      <x:sheetName val="3회기성䃸〒"/>
      <x:sheetName val="3회기성_x0005__x0000_"/>
      <x:sheetName val="3회기성吸("/>
      <x:sheetName val="3회기성ⱂ⿌"/>
      <x:sheetName val="3회기성埀0"/>
      <x:sheetName val="제철"/>
      <x:sheetName val="입찰사유서 제4공종 (흙깎기)"/>
      <x:sheetName val="하부철근수량"/>
      <x:sheetName val="코드"/>
      <x:sheetName val="배관단가조사서"/>
      <x:sheetName val="상반기손익차2총괄"/>
      <x:sheetName val="설계일반"/>
      <x:sheetName val="토목검측서"/>
      <x:sheetName val="DRAIN DRUM PIT D-301"/>
      <x:sheetName val="TYPE집계표"/>
      <x:sheetName val="기성내역서"/>
      <x:sheetName val="PAD TR보호대기초"/>
      <x:sheetName val="가로등기초"/>
      <x:sheetName val="HANDHOLE(2)"/>
      <x:sheetName val="MW-BM"/>
      <x:sheetName val="가시설"/>
      <x:sheetName val="무전표"/>
      <x:sheetName val="공통단가"/>
      <x:sheetName val="일위대가내역"/>
      <x:sheetName val="전력구구조물산근2구간"/>
      <x:sheetName val="전부인쇄"/>
      <x:sheetName val="1.외주공사"/>
      <x:sheetName val="2.직영공사"/>
      <x:sheetName val="첨부"/>
      <x:sheetName val="계산DATA입력"/>
      <x:sheetName val="´_x0005__x0000_"/>
      <x:sheetName val="5"/>
      <x:sheetName val="비교1"/>
      <x:sheetName val="5호광장_(만점)"/>
      <x:sheetName val="인천국제_(만점)_(2)"/>
      <x:sheetName val="설_계"/>
      <x:sheetName val="Sheet1_(2)"/>
      <x:sheetName val="단면_(2)"/>
      <x:sheetName val="외주대비_-석축"/>
      <x:sheetName val="외주대비-구조물_(2)"/>
      <x:sheetName val="견적표지_(3)"/>
      <x:sheetName val="1_설계기준"/>
      <x:sheetName val="12_xd8b7_⭎ጀ鮂"/>
      <x:sheetName val="12좷⭘ጀ鮂"/>
      <x:sheetName val="품셈총괄표"/>
      <x:sheetName val="AH-1 "/>
      <x:sheetName val="OHU"/>
      <x:sheetName val="건축집계"/>
      <x:sheetName val="계좌번호"/>
      <x:sheetName val="방송(체육관)"/>
      <x:sheetName val="기본자료"/>
      <x:sheetName val="LH3 동양시스템"/>
      <x:sheetName val="배수공1"/>
      <x:sheetName val="법면"/>
      <x:sheetName val="반중력식옹벽3.5"/>
      <x:sheetName val="제일"/>
      <x:sheetName val="일위집계"/>
      <x:sheetName val="건축전기"/>
      <x:sheetName val="을지로철거"/>
      <x:sheetName val="소상 &quot;1&quot;"/>
      <x:sheetName val="도"/>
      <x:sheetName val="주사무실ֳ_x0000_"/>
      <x:sheetName val="¼ö·®»êÃ_x0005_"/>
      <x:sheetName val="¼ö·®»êÃ "/>
      <x:sheetName val="䋈ᅪ"/>
      <x:sheetName val="거실통로등"/>
      <x:sheetName val="주사무실墳᎟"/>
      <x:sheetName val="BOX ︀ᇕ"/>
      <x:sheetName val="BOX 저፺"/>
      <x:sheetName val="8.석축단위(H=1.5M)"/>
      <x:sheetName val="주사무실԰_x0000_"/>
      <x:sheetName val="ﻈ䓕"/>
      <x:sheetName val="BOX ︀釕"/>
      <x:sheetName val="위치︀釕"/>
      <x:sheetName val="BOX ᢝ"/>
      <x:sheetName val="ꠀ፺"/>
      <x:sheetName val="︀動"/>
      <x:sheetName val="BOX ᠀ᶛ"/>
      <x:sheetName val="위치᠀ᶛ"/>
      <x:sheetName val="저ᚙ"/>
      <x:sheetName val="ꠀ᪘"/>
      <x:sheetName val="위치ꠀ᪘"/>
      <x:sheetName val="BOX ︀鷕"/>
      <x:sheetName val="주사무실頀▀"/>
      <x:sheetName val="BOX 頀▀"/>
      <x:sheetName val="주사무실蠀⮂"/>
      <x:sheetName val="위치蠀⮂"/>
      <x:sheetName val="BOX 蠀⮂"/>
      <x:sheetName val="︀嗕"/>
      <x:sheetName val="ࠀ᎚"/>
      <x:sheetName val="위치︀㓕"/>
      <x:sheetName val="주사무실︀㓕"/>
      <x:sheetName val="위치_xd800_ᢘ"/>
      <x:sheetName val="ᓈባ"/>
      <x:sheetName val="︀盕"/>
      <x:sheetName val="壈▞"/>
      <x:sheetName val="일목"/>
      <x:sheetName val="L_RPTB03_01"/>
      <x:sheetName val="단위수량산출"/>
      <x:sheetName val="차도부연장현황"/>
      <x:sheetName val="원곡IC교 내진성능보강공사 실시설계 용역.xlsx"/>
      <x:sheetName val="CPM챠트"/>
      <x:sheetName val="합의서"/>
      <x:sheetName val="POWER"/>
      <x:sheetName val="hvac(제어동)"/>
      <x:sheetName val="전체내惈፵"/>
      <x:sheetName val="전체내ꀀፐ"/>
      <x:sheetName val="ꀀ"/>
      <x:sheetName val="전체내惇፵"/>
      <x:sheetName val="전체내쀀ፐ"/>
      <x:sheetName val="주관사저"/>
      <x:sheetName val="견적ꀀፐ"/>
      <x:sheetName val="주관사堀"/>
      <x:sheetName val="일위대가(계측ꀀፐቇ"/>
      <x:sheetName val="경ꀀፐ"/>
      <x:sheetName val="전체내죃፺"/>
      <x:sheetName val="전체내壈᎟"/>
      <x:sheetName val="전체내죈፺"/>
      <x:sheetName val="견적堀᎟"/>
      <x:sheetName val="교대(A1挔"/>
      <x:sheetName val="횡배위치"/>
      <x:sheetName val="계산중"/>
      <x:sheetName val="부대헾】"/>
      <x:sheetName val="교대(A1窨"/>
      <x:sheetName val="부대窨_x0013_"/>
      <x:sheetName val="하수급견적대窨"/>
      <x:sheetName val="하수급견적대_x0005_"/>
      <x:sheetName val="교대(A1_x0005_"/>
      <x:sheetName val="부대_x0005__x0000_"/>
      <x:sheetName val="전체내㗈቎"/>
      <x:sheetName val="식재가격"/>
      <x:sheetName val="식재총괄"/>
      <x:sheetName val="전체내׃_x0000_"/>
      <x:sheetName val="9-1㔀቎԰_x0000_"/>
      <x:sheetName val="9-1԰_x0000_缀_x0000_"/>
      <x:sheetName val="전체내㠀ᎍ"/>
      <x:sheetName val="하수급견적대齘"/>
      <x:sheetName val="교대(A1竈"/>
      <x:sheetName val="하수급견적대헾"/>
      <x:sheetName val="하수급견적대竈"/>
      <x:sheetName val="전체내䋈ᅪ"/>
      <x:sheetName val="현장관리비 산출내역"/>
      <x:sheetName val="전체내ᓈባ"/>
      <x:sheetName val="전체내ꠀ፺"/>
      <x:sheetName val="전체내԰_x0000_"/>
      <x:sheetName val="전체내֬_x0000_"/>
      <x:sheetName val="전체내ﰀ⁗"/>
      <x:sheetName val="전체내ﻈ䓕"/>
      <x:sheetName val="교대(A1헾"/>
      <x:sheetName val="하수급견적대鷸"/>
      <x:sheetName val="케이블트레이"/>
      <x:sheetName val="전체내棈᎜"/>
      <x:sheetName val="전체내䠀ᖞ"/>
      <x:sheetName val="하수급견적대鬘"/>
      <x:sheetName val="SANBAISU"/>
      <x:sheetName val="4렀቟԰"/>
      <x:sheetName val="4︀ᇕ԰"/>
      <x:sheetName val="차압계산"/>
      <x:sheetName val="전체내저ᚙ"/>
      <x:sheetName val="전체내ꠀ᪘"/>
      <x:sheetName val="하수급견적대風"/>
      <x:sheetName val="하수급견적대肘"/>
      <x:sheetName val="부대芈+"/>
      <x:sheetName val="하수급견적대芈"/>
      <x:sheetName val="전체내︀嗕"/>
      <x:sheetName val="부대헾⼴"/>
      <x:sheetName val="하수급견적대飘"/>
      <x:sheetName val="전체내蠀ᒗ"/>
      <x:sheetName val="암거치수표"/>
      <x:sheetName val="재료집계표빽업"/>
      <x:sheetName val="암거수리계산서"/>
      <x:sheetName val="◀암거위치"/>
      <x:sheetName val="최종단면▶"/>
      <x:sheetName val="◀평균높이▶"/>
      <x:sheetName val="전체내︀盕"/>
      <x:sheetName val="일위대가(계측︩盕ԯ_x0000_"/>
      <x:sheetName val="전체내壈▞"/>
      <x:sheetName val="토공총괄집계"/>
      <x:sheetName val="조정내역"/>
      <x:sheetName val="토공총괄표"/>
      <x:sheetName val="맨홀물량"/>
      <x:sheetName val="단가표 (2)"/>
      <x:sheetName val="안양동교 1안"/>
      <x:sheetName val="소각장스케줄"/>
      <x:sheetName val="중로근거"/>
      <x:sheetName val="매출단가"/>
      <x:sheetName val="공종코드"/>
      <x:sheetName val="2000,_x0010__x0000_退˘踇"/>
      <x:sheetName val="2000,_x0010__x0000_蒘Ȭ踇"/>
      <x:sheetName val="2000,_x0000__x0000_ᓐ_x0000__x00"/>
      <x:sheetName val="2000,_x0000__x0000_︸_x0000__x00"/>
      <x:sheetName val="2000,_x0000__x0000_Ẩ_x0000__x00"/>
      <x:sheetName val="2000,到_x0016_剼_x0016_徸"/>
      <x:sheetName val="2000,徸⽝_x0005__x0000_"/>
      <x:sheetName val="2000,午_x0013_꾈ૂ䡲"/>
      <x:sheetName val="2000,午_x0013_ॢ䡲"/>
      <x:sheetName val="방호벽"/>
      <x:sheetName val="낙석방지책"/>
      <x:sheetName val="금액︀⣕"/>
      <x:sheetName val="음성방향"/>
      <x:sheetName val="노임목록"/>
      <x:sheetName val="외천교"/>
      <x:sheetName val="철콘집계"/>
      <x:sheetName val="5회기성03월"/>
      <x:sheetName val="목표세부명세"/>
      <x:sheetName val="당진1,2호기전선관설치및접지4차공사내역서-을지"/>
      <x:sheetName val="토목공사일반"/>
      <x:sheetName val=" ｹ-ﾌﾞﾙ"/>
      <x:sheetName val="A"/>
      <x:sheetName val="Macro(부하)"/>
      <x:sheetName val="관세,통관수수료,운반비"/>
      <x:sheetName val="KS-301_WBS"/>
      <x:sheetName val="재료할증"/>
      <x:sheetName val="99총공사내역ၠ"/>
      <x:sheetName val="99총공사내역_x0000_"/>
      <x:sheetName val="99총공사내역밽"/>
      <x:sheetName val="총괄표(1)"/>
      <x:sheetName val="b_gunmul"/>
      <x:sheetName val="b_balju (2)"/>
      <x:sheetName val="갑(전기)"/>
      <x:sheetName val="갑(계장)"/>
      <x:sheetName val="B"/>
      <x:sheetName val="입력값1"/>
      <x:sheetName val="010101"/>
      <x:sheetName val="방음벽 기초 일반헾】"/>
      <x:sheetName val="40총괄"/>
      <x:sheetName val="40집계"/>
      <x:sheetName val="변경후원본2"/>
      <x:sheetName val="경성자금"/>
      <x:sheetName val="SUB일위대가"/>
      <x:sheetName val="사용자정의"/>
      <x:sheetName val="평자재단가"/>
      <x:sheetName val="95년12월말"/>
      <x:sheetName val="교량전기"/>
      <x:sheetName val="철거산출헾】"/>
      <x:sheetName val="철거산출午_x0013_"/>
      <x:sheetName val="토목(용인)"/>
      <x:sheetName val="도장 및 용접 수량"/>
      <x:sheetName val="적정성평가표(8번)(1순위)"/>
      <x:sheetName val="적정성평가표(12번)(6순위)"/>
      <x:sheetName val="기별(종합)"/>
      <x:sheetName val="회사99"/>
      <x:sheetName val="집"/>
      <x:sheetName val="기성청구현황"/>
      <x:sheetName val="AHU집계"/>
      <x:sheetName val="공조기휀"/>
      <x:sheetName val="계양가시설"/>
      <x:sheetName val="PREFACE"/>
      <x:sheetName val="간접경상비"/>
      <x:sheetName val="리터팬내장형"/>
      <x:sheetName val="1호맨홀토공"/>
      <x:sheetName val="공리공제"/>
      <x:sheetName val="4월"/>
      <x:sheetName val="8월"/>
      <x:sheetName val="12월"/>
      <x:sheetName val="2월"/>
      <x:sheetName val="7월"/>
      <x:sheetName val="6월"/>
      <x:sheetName val="3월"/>
      <x:sheetName val="11월"/>
      <x:sheetName val="9월"/>
      <x:sheetName val="도근좌표"/>
      <x:sheetName val="발전기"/>
      <x:sheetName val="GEN"/>
      <x:sheetName val="1.동력공사"/>
      <x:sheetName val="FUSE_MCB"/>
      <x:sheetName val="형식별 개략공사비"/>
      <x:sheetName val="작업내역"/>
      <x:sheetName val="5.1단가조사"/>
      <x:sheetName val="단위"/>
      <x:sheetName val="시설물기초"/>
      <x:sheetName val="의჉_x0000_쀀"/>
      <x:sheetName val="지입집계"/>
      <x:sheetName val="공종별 집계"/>
      <x:sheetName val="용역비내역-진짜"/>
      <x:sheetName val="일별1"/>
      <x:sheetName val="집행(2-1)"/>
      <x:sheetName val="지불내역1"/>
      <x:sheetName val="개봉3동하수관"/>
      <x:sheetName val="할丵〒"/>
      <x:sheetName val="동력부하계산"/>
      <x:sheetName val="기성공제요청서"/>
      <x:sheetName val="하도기성내역 수정"/>
      <x:sheetName val="기성공제 동의서"/>
      <x:sheetName val="기성공제 합의서(쓰레기처리비)"/>
      <x:sheetName val="전장품(관리용)"/>
      <x:sheetName val="공정량산출내역서 "/>
      <x:sheetName val="기초ա_x0000_"/>
      <x:sheetName val="물량尜"/>
      <x:sheetName val="토공,철콘"/>
      <x:sheetName val="변경비丵〒_x0005_"/>
      <x:sheetName val="물량丵"/>
      <x:sheetName val="AILC005"/>
      <x:sheetName val="AILC00_x0000_"/>
      <x:sheetName val="AILC00_x0010_"/>
      <x:sheetName val="공사비집_x0005_"/>
      <x:sheetName val="조견표"/>
      <x:sheetName val="bCord공정"/>
      <x:sheetName val="d수량"/>
      <x:sheetName val="e대가"/>
      <x:sheetName val="g단가"/>
      <x:sheetName val="h집계"/>
      <x:sheetName val="Macro(전동기)"/>
      <x:sheetName val="자재노임단가"/>
      <x:sheetName val="크레인5ton"/>
      <x:sheetName val="단가산출-2"/>
      <x:sheetName val="기초수량-1"/>
      <x:sheetName val="단가산출-1"/>
      <x:sheetName val="삼성전기"/>
      <x:sheetName val="참조 DATA"/>
      <x:sheetName val="제조 경영"/>
      <x:sheetName val="LANGUAGE"/>
      <x:sheetName val="몰탈㔀቎԰_x0000_"/>
      <x:sheetName val="몰탈䠊ፓ倀놡"/>
      <x:sheetName val="몰탈䠋ፓ頀뫻"/>
      <x:sheetName val="몰탈䠠ፓ瀀멗"/>
      <x:sheetName val="몰탈䠊ፓ "/>
      <x:sheetName val="몰탈䠉ፓ退"/>
      <x:sheetName val="몰탈䠉ፓ退ꠍ"/>
      <x:sheetName val="몰탈䠑ፓ뀀짅"/>
      <x:sheetName val="TOEC"/>
      <x:sheetName val="내역서(기성청구)"/>
      <x:sheetName val="위치"/>
      <x:sheetName val="공작물조직표(용배수)"/>
      <x:sheetName val="날개수량1.5"/>
      <x:sheetName val="몰탈䠊ፓ㠀擞"/>
      <x:sheetName val="bdata-출력안함"/>
      <x:sheetName val="자재ᰀ፜搀"/>
      <x:sheetName val="부대공집계표"/>
      <x:sheetName val="관일"/>
      <x:sheetName val="준공정산"/>
      <x:sheetName val="OCT.FDN"/>
      <x:sheetName val="노무비(DB)_이후 출력XXXXXX"/>
      <x:sheetName val="단위별 일위대가표"/>
      <x:sheetName val="수안보-徸〒_x0005__x0000_"/>
      <x:sheetName val="비목군분류일위"/>
      <x:sheetName val="입출재고현⩿〚_x0005__x0000_"/>
      <x:sheetName val="수안보-娐&gt;闰⿑"/>
      <x:sheetName val="수안보-ꮸ⿥_x0005__x0000_"/>
      <x:sheetName val="백호丵〒_x0005_"/>
      <x:sheetName val="철근총괄집계표"/>
      <x:sheetName val="팔당터널(1공구)"/>
      <x:sheetName val="EJ"/>
      <x:sheetName val="앉음벽 (2)"/>
      <x:sheetName val="선로정수계산"/>
      <x:sheetName val="증栀ᙿ가"/>
      <x:sheetName val="수안보-헾】_x0005__x0000_"/>
      <x:sheetName val="준공조서갑지"/>
      <x:sheetName val="국공유지및사유지"/>
      <x:sheetName val="»êÃ렀䡟ԯ_x0000_缀"/>
      <x:sheetName val="»êÃ︀ᇕ԰_x0000_缀"/>
      <x:sheetName val="예산대비"/>
      <x:sheetName val="4/_x0000_䠀"/>
      <x:sheetName val="4쌇栅/"/>
      <x:sheetName val="4က_x0000_က"/>
      <x:sheetName val="배전반용량계산"/>
      <x:sheetName val="세정탑 설계"/>
      <x:sheetName val="건축-물가변동"/>
      <x:sheetName val="기계설비-물가변동"/>
      <x:sheetName val="※참고자료※"/>
      <x:sheetName val="거래명세서"/>
      <x:sheetName val="[YES.XLS][YES.XLS][YES.XLS]4/_x"/>
      <x:sheetName val="[YES.XLS][YES.XLS][YES.XLS]4쌇栅/"/>
      <x:sheetName val="[YES.XLS][YES.XLS]4/_x0000_䠀"/>
      <x:sheetName val="[YES.XLS][YES.XLS]4쌇栅/"/>
      <x:sheetName val="일반수량총괄집계"/>
      <x:sheetName val="교사기준면적(초등)"/>
      <x:sheetName val="토공및부대2차"/>
      <x:sheetName val="새공통"/>
      <x:sheetName val="3절_CheckList_구분"/>
      <x:sheetName val="산출"/>
      <x:sheetName val="비탈면보호공수량산출"/>
      <x:sheetName val="가옥조"/>
      <x:sheetName val="기계경비산출"/>
      <x:sheetName val="실㔀቎԰"/>
      <x:sheetName val="실︀껕ԯ"/>
      <x:sheetName val="실ԯ_x0000_缀"/>
      <x:sheetName val="금리׉"/>
      <x:sheetName val="실頀▀_xdc00_"/>
      <x:sheetName val="96노임기준"/>
      <x:sheetName val="97노임단가"/>
      <x:sheetName val="입력란"/>
      <x:sheetName val="2000.05"/>
      <x:sheetName val="내역서-전체낙찰율"/>
      <x:sheetName val="물량증감"/>
      <x:sheetName val="재료단가"/>
      <x:sheetName val="9902"/>
      <x:sheetName val="환율"/>
      <x:sheetName val="spec"/>
      <x:sheetName val="program"/>
      <x:sheetName val="studbolt no."/>
      <x:sheetName val="studbolt size"/>
      <x:sheetName val="item sort no"/>
      <x:sheetName val="적격"/>
      <x:sheetName val="DT"/>
      <x:sheetName val="BH"/>
      <x:sheetName val="펌프차타설"/>
      <x:sheetName val="5.3 단면가정"/>
      <x:sheetName val="총괄집렇♑"/>
      <x:sheetName val="방음벽 기초_x0005__x0000__x0000__x0"/>
      <x:sheetName val="foxz"/>
      <x:sheetName val="제㗇"/>
      <x:sheetName val="주차구丵〒_x0005__x0000_"/>
      <x:sheetName val="공정코드"/>
      <x:sheetName val="역삼"/>
      <x:sheetName val="배수관연장산출서"/>
      <x:sheetName val="수전기기DATA"/>
      <x:sheetName val="총괄집㸁䧾"/>
      <x:sheetName val="우,오수"/>
      <x:sheetName val="card1"/>
      <x:sheetName val="흙쌓기도수로설치현황(1)"/>
      <x:sheetName val="시추주상도"/>
      <x:sheetName val="자(3.0m)"/>
      <x:sheetName val="부산4"/>
      <x:sheetName val="1호맨홀수량산출"/>
      <x:sheetName val="마산방향철근집계"/>
      <x:sheetName val="1_x0005_"/>
      <x:sheetName val="도면자료제출일정"/>
      <x:sheetName val="중기비"/>
      <x:sheetName val="시공계_x0005_"/>
      <x:sheetName val="변경비_x0005__x0000_"/>
      <x:sheetName val="변경실행(2차) "/>
      <x:sheetName val="호표"/>
      <x:sheetName val="실행변경(1차)"/>
      <x:sheetName val="8. 안_x0000__x0000__x0005_"/>
      <x:sheetName val="실행내역서 (조경)"/>
      <x:sheetName val="구조물"/>
      <x:sheetName val="품셈(기초)"/>
      <x:sheetName val="인부신상자료"/>
      <x:sheetName val="현장대리인계"/>
      <x:sheetName val="가제당공사비"/>
      <x:sheetName val="기초처리공사비"/>
      <x:sheetName val="복통공사비"/>
      <x:sheetName val="본제당공사비"/>
      <x:sheetName val="시험비"/>
      <x:sheetName val="중기운반비"/>
      <x:sheetName val="진입도로공사비"/>
      <x:sheetName val="취수탑공사비"/>
      <x:sheetName val="토취장복구"/>
      <x:sheetName val="°ø»ç¿ø°¡°è牨-犬-"/>
      <x:sheetName val="전체내역갑지"/>
      <x:sheetName val="페인트"/>
      <x:sheetName val="동원인원계획표"/>
      <x:sheetName val="총괄집ᨈꥬ"/>
      <x:sheetName val="총괄집_x0000__x0000_"/>
      <x:sheetName val="일위집계(기존)"/>
      <x:sheetName val="피스표"/>
      <x:sheetName val="전체제잡비"/>
      <x:sheetName val="단위목헾"/>
      <x:sheetName val="산출내역(K2)"/>
      <x:sheetName val="VS P-Q"/>
      <x:sheetName val="인공산출"/>
      <x:sheetName val="전기내역서(총계)"/>
      <x:sheetName val="일위(PN)"/>
      <x:sheetName val="2000,咘೿踇⽟_x0000_"/>
      <x:sheetName val="2000,ﳨǬ踇⾣_x0000_"/>
      <x:sheetName val="2000,缈,罌,헾"/>
      <x:sheetName val="2000,薸!藼!헾"/>
      <x:sheetName val="2000,螨_x0013_蟬_x0013_헾"/>
      <x:sheetName val="1-최종안"/>
      <x:sheetName val="사업분석-분양가결정"/>
      <x:sheetName val="지중자재단가"/>
      <x:sheetName val="평균터파기고(1-2,ASP)"/>
      <x:sheetName val="설계명세_x0000_"/>
      <x:sheetName val="설계명세揄"/>
      <x:sheetName val="설계명세䡲"/>
      <x:sheetName val="설계명세_x0005_"/>
      <x:sheetName val="DATA 입᠒ᎍ"/>
      <x:sheetName val="고창방향"/>
      <x:sheetName val="부하집계"/>
      <x:sheetName val="정산내역서"/>
      <x:sheetName val="영구峤"/>
      <x:sheetName val="단가_x0005__x0000_"/>
      <x:sheetName val="영구_x0005_"/>
      <x:sheetName val="영구射"/>
      <x:sheetName val="영구嶄"/>
      <x:sheetName val="본사공가현황"/>
      <x:sheetName val="0_x0000_"/>
      <x:sheetName val="수압집계"/>
      <x:sheetName val="SP-B1"/>
      <x:sheetName val="신규 품"/>
      <x:sheetName val="만수배관단가"/>
      <x:sheetName val="FRP배관단가(만수)"/>
      <x:sheetName val="자탐수량산출서"/>
      <x:sheetName val="C1ㅇ"/>
      <x:sheetName val="base"/>
      <x:sheetName val="STD"/>
      <x:sheetName val="공정"/>
      <x:sheetName val="연면적"/>
      <x:sheetName val="991029UTP용 M.D.F"/>
      <x:sheetName val="현장점검 1"/>
      <x:sheetName val="상가을 "/>
      <x:sheetName val="3.사용전검사(1000KW이상)(본동-수정)"/>
      <x:sheetName val="결재갑지"/>
      <x:sheetName val="계획예산입력자료"/>
      <x:sheetName val="투입비"/>
      <x:sheetName val="손익계산서"/>
      <x:sheetName val="대차대조표"/>
      <x:sheetName val="폐토수익화 "/>
      <x:sheetName val="열차제어동"/>
      <x:sheetName val="전기성능동"/>
      <x:sheetName val="차량시스템인자"/>
      <x:sheetName val="차량부품동"/>
      <x:sheetName val="신.분"/>
      <x:sheetName val="99 조정금액"/>
      <x:sheetName val="미드수량"/>
      <x:sheetName val="설계(안)"/>
      <x:sheetName val="콘센트신설"/>
      <x:sheetName val="수량산출(AFC)"/>
      <x:sheetName val="수량산출(CCTV)"/>
      <x:sheetName val="수량_작성"/>
      <x:sheetName val="수량산출(방송)"/>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통신)"/>
      <x:sheetName val="수량산출(TDI)"/>
      <x:sheetName val="수량집계(본역사)"/>
      <x:sheetName val="수량집계(임시역사)"/>
      <x:sheetName val="CATV"/>
      <x:sheetName val="견적 (2)"/>
      <x:sheetName val="3.설계예산내역서(예산서)"/>
      <x:sheetName val="2.예정공정표"/>
      <x:sheetName val="4.설계예산내역서"/>
      <x:sheetName val="6.관급자재조서"/>
      <x:sheetName val="FO"/>
      <x:sheetName val="등록׃】"/>
      <x:sheetName val="등록_x0010__x0000_"/>
      <x:sheetName val="Summary Sheet"/>
      <x:sheetName val="노무비_근거"/>
      <x:sheetName val="8__안정검토"/>
      <x:sheetName val="6PILE__(돌출)"/>
      <x:sheetName val="철근량_검토"/>
      <x:sheetName val="기술자료_(연수)"/>
      <x:sheetName val="A1_본체_수량산출서"/>
      <x:sheetName val="수곡내역"/>
      <x:sheetName val="RAHMEN"/>
      <x:sheetName val="인원계획"/>
      <x:sheetName val="Formulas &amp; Tables"/>
      <x:sheetName val="시행예산"/>
      <x:sheetName val="자압1"/>
      <x:sheetName val="PROCESS"/>
      <x:sheetName val="±âÀÚÀç´ëºñÇ¥"/>
      <x:sheetName val="¿¬°áÀÓ½Ã"/>
      <x:sheetName val="°ü±Þ"/>
      <x:sheetName val="일위대가 (PM)"/>
      <x:sheetName val="임시전기공사설계서"/>
      <x:sheetName val="포장재료집계표"/>
      <x:sheetName val="포장면적산출"/>
      <x:sheetName val="포장수량집계"/>
      <x:sheetName val="RING WALL"/>
      <x:sheetName val="PIPE(UG)내역"/>
      <x:sheetName val="토적계산"/>
      <x:sheetName val="96 능제취입"/>
      <x:sheetName val="GTG TR PIT"/>
      <x:sheetName val="M+1"/>
      <x:sheetName val="광,철광석 사용량(2000)"/>
      <x:sheetName val="포,철광석 사용량(2000)"/>
      <x:sheetName val="91,92황산"/>
      <x:sheetName val="사용성검토"/>
      <x:sheetName val="치수표"/>
      <x:sheetName val="M-EQPT-Z"/>
      <x:sheetName val="관리_x0000__x0000_Ԁ"/>
      <x:sheetName val="관리ﻇᇕ԰"/>
      <x:sheetName val="관리᠀㹓㔀"/>
      <x:sheetName val="관리Ç_x0000_Ԁ"/>
      <x:sheetName val="관리裇⁒㔀"/>
      <x:sheetName val="관리㗇ぎԯ"/>
      <x:sheetName val="관리㔀ぎԯ"/>
      <x:sheetName val="관리㉓Ⰰ"/>
      <x:sheetName val="신표鎐)"/>
      <x:sheetName val="신표司/"/>
      <x:sheetName val="신표丵⾒"/>
      <x:sheetName val="신표丵⽀"/>
      <x:sheetName val="신표錰!"/>
      <x:sheetName val="신표鋐_x0014_"/>
      <x:sheetName val="신표丵⼣"/>
      <x:sheetName val="신표鍀#"/>
      <x:sheetName val="신표_x0000__x0000_"/>
      <x:sheetName val="신표丵⾲"/>
      <x:sheetName val="신표券&quot;"/>
      <x:sheetName val="토목내역서 (도급단가)"/>
      <x:sheetName val="사업계획1안"/>
      <x:sheetName val="월별수입"/>
      <x:sheetName val="36+45-113-18+19+20I"/>
      <x:sheetName val="지입재료비"/>
      <x:sheetName val="적요"/>
      <x:sheetName val="세부狇譈"/>
      <x:sheetName val="조정_x0014__x0008_"/>
      <x:sheetName val="_x0000__x0008__x0000__x0008__x0"/>
      <x:sheetName val="7.PILE  (돌출)"/>
      <x:sheetName val="부대집계"/>
      <x:sheetName val="도급단가-아파트"/>
      <x:sheetName val="BREAKDOWN(철거설치)"/>
      <x:sheetName val="주소록"/>
      <x:sheetName val="조명율"/>
      <x:sheetName val="보집계표"/>
      <x:sheetName val="제품표준규격"/>
      <x:sheetName val="내역기준"/>
      <x:sheetName val="구조물공집계"/>
      <x:sheetName val="요약"/>
      <x:sheetName val="전체총괄"/>
      <x:sheetName val="dongia (2)"/>
      <x:sheetName val="gtrinh"/>
      <x:sheetName val="lam-moi"/>
      <x:sheetName val="chitiet"/>
      <x:sheetName val="giathanh1"/>
      <x:sheetName val="DONGIA"/>
      <x:sheetName val="thao-go"/>
      <x:sheetName val="TH XL"/>
      <x:sheetName val="VC"/>
      <x:sheetName val="Tiepdia"/>
      <x:sheetName val="CHITIET VL-NC"/>
      <x:sheetName val="세목별"/>
      <x:sheetName val="소개"/>
      <x:sheetName val="#REF!"/>
      <x:sheetName val="계열사현황종합"/>
      <x:sheetName val="倀ᑙ"/>
      <x:sheetName val="1x"/>
      <x:sheetName val="栈᲋"/>
      <x:sheetName val="_xd810_᱓"/>
      <x:sheetName val="측구터파기공수량집계"/>
      <x:sheetName val="옹벽수량萘_x0013_"/>
      <x:sheetName val="수"/>
      <x:sheetName val="형틀공사"/>
      <x:sheetName val="작용하중산정"/>
      <x:sheetName val="6차2회변경내역서"/>
      <x:sheetName val="자재단가_x0005_"/>
      <x:sheetName val="변경비_x0000__x0000_Ѡ"/>
      <x:sheetName val="INS-SHEET"/>
      <x:sheetName val="증감䈀ᅪ"/>
      <x:sheetName val="관헾"/>
      <x:sheetName val="원가(1︀"/>
      <x:sheetName val="원가(1䠀"/>
      <x:sheetName val="관聈"/>
      <x:sheetName val="관_x0005_"/>
      <x:sheetName val="CAL(1)."/>
      <x:sheetName val="집수정(1)"/>
      <x:sheetName val="PAC"/>
      <x:sheetName val="행거,슈,볼트,펌프,잡재"/>
      <x:sheetName val="을-ATYPE"/>
      <x:sheetName val="직접비"/>
      <x:sheetName val="30신설일위대가"/>
      <x:sheetName val="30집계표"/>
      <x:sheetName val="지구단위계획"/>
      <x:sheetName val="00노임기준"/>
      <x:sheetName val="일위대가(가설԰"/>
      <x:sheetName val="원가계산(2)"/>
      <x:sheetName val="암거단위-1련"/>
      <x:sheetName val="수안보-墰5壼5"/>
      <x:sheetName val="/_x0000_"/>
      <x:sheetName val="က_x0000_"/>
      <x:sheetName val="포장쌅"/>
      <x:sheetName val="예산내역"/>
      <x:sheetName val="총괄수지표"/>
      <x:sheetName val="일위대가표(무)"/>
      <x:sheetName val="일위대가산출기초"/>
      <x:sheetName val="사각맨퀀"/>
      <x:sheetName val="사각맨堀"/>
      <x:sheetName val="사각맨䈀"/>
      <x:sheetName val="사각맨ﻇ"/>
      <x:sheetName val="몰탈재븧܊"/>
      <x:sheetName val="견적의"/>
      <x:sheetName val="견적의烇彰"/>
      <x:sheetName val="남양주부대"/>
      <x:sheetName val="L형옹벽"/>
      <x:sheetName val="작성"/>
      <x:sheetName val="등록_x0000__x0000_"/>
      <x:sheetName val="원가총괄"/>
      <x:sheetName val="금액내렀቟"/>
      <x:sheetName val="금액내԰_x0000_"/>
      <x:sheetName val="조경내역"/>
      <x:sheetName val="8. 내진해석"/>
      <x:sheetName val="공비대䠚"/>
      <x:sheetName val="하도급선정의뢰서(습식공_x0000__x0000_"/>
      <x:sheetName val="B767"/>
      <x:sheetName val="내역총괄표"/>
      <x:sheetName val="경비산출"/>
      <x:sheetName val="WO"/>
      <x:sheetName val="자재단가리스트"/>
      <x:sheetName val="공사내역(총괄)"/>
      <x:sheetName val="대보~세기"/>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3F"/>
      <x:sheetName val="분담_동우"/>
      <x:sheetName val="대총괄내역서"/>
      <x:sheetName val="중총괄내역서"/>
      <x:sheetName val="소총괄내역서"/>
      <x:sheetName val="내역서_영상검지기"/>
      <x:sheetName val="내역서_레이더"/>
      <x:sheetName val="내역서_AVI"/>
      <x:sheetName val="내역서_CCTV"/>
      <x:sheetName val="내역서_지하차도CCTV"/>
      <x:sheetName val="내역서_VMS"/>
      <x:sheetName val="내역서_신호"/>
      <x:sheetName val="내역서_광통신장비"/>
      <x:sheetName val="내역서_주정차단속"/>
      <x:sheetName val="내역서_교통"/>
      <x:sheetName val="내역서_예비품"/>
      <x:sheetName val="내역서_전산"/>
      <x:sheetName val="내역서_정보통신"/>
      <x:sheetName val="내역서_전기"/>
      <x:sheetName val="내역서_토목"/>
      <x:sheetName val="내역서_기타(건축,소방)"/>
      <x:sheetName val="내역서_설계비및부대임대료"/>
      <x:sheetName val="세부내역_영상"/>
      <x:sheetName val="세부내역_레이더"/>
      <x:sheetName val="세부내역_AVI"/>
      <x:sheetName val="세부내역_CCTV"/>
      <x:sheetName val="세부내역_지하CCTV"/>
      <x:sheetName val="세부내역_VMS"/>
      <x:sheetName val="세부내역_신호"/>
      <x:sheetName val="세부내역_광통신"/>
      <x:sheetName val="세부내역_주정차"/>
      <x:sheetName val="세부내역_교통"/>
      <x:sheetName val="세부내역_예비품"/>
      <x:sheetName val="세부내역_전산"/>
      <x:sheetName val="세부내역_통신"/>
      <x:sheetName val="세부내역_전기"/>
      <x:sheetName val="세부내역_토목"/>
      <x:sheetName val="일위대가_건축구조(1)"/>
      <x:sheetName val="일위대가_건축토목(1)"/>
      <x:sheetName val="일위대가_SW"/>
      <x:sheetName val="SW개발비_산정기준"/>
      <x:sheetName val="세부내역_건축"/>
      <x:sheetName val="D-RMIL"/>
      <x:sheetName val="일위대가집계표"/>
      <x:sheetName val="PO-BOB"/>
      <x:sheetName val="일반전기"/>
      <x:sheetName val="갑지(가로ﻁ"/>
      <x:sheetName val="설계서(7)"/>
      <x:sheetName val="DAILY"/>
      <x:sheetName val="가시설(TYPE-A)"/>
      <x:sheetName val="1호맨홀가감수량"/>
      <x:sheetName val="1-1평균터파기고(1)"/>
      <x:sheetName val="전등수량산출"/>
      <x:sheetName val="광통신 견적내역서1"/>
      <x:sheetName val="중기(목록)"/>
      <x:sheetName val=" 유지관리시스템 구축_중앙처리구역 내역서(ver2.0)."/>
      <x:sheetName val="단가(1)"/>
      <x:sheetName val="BLR-S"/>
      <x:sheetName val="5. 차단기 용량계산"/>
      <x:sheetName val="22-1소단"/>
      <x:sheetName val="22-2M단"/>
      <x:sheetName val="EVALUATE물량산출서"/>
      <x:sheetName val="49"/>
      <x:sheetName val="원가계산서 (2)"/>
      <x:sheetName val="내역(설계,도급)정이준"/>
      <x:sheetName val="환율change"/>
      <x:sheetName val="4.2유효폭의 계산"/>
      <x:sheetName val="간이영수증"/>
      <x:sheetName val="중기사용료산출근거"/>
      <x:sheetName val="98수금사업"/>
      <x:sheetName val="정보"/>
      <x:sheetName val="한화 둔산 내역서"/>
      <x:sheetName val="내역(정지)"/>
      <x:sheetName val="1차배부(JB포함)"/>
      <x:sheetName val="설계내역일위"/>
      <x:sheetName val="사업성분석"/>
      <x:sheetName val="22신설수량"/>
      <x:sheetName val="계약원가"/>
      <x:sheetName val="1.설계설명서"/>
      <x:sheetName val="3.예정공정표"/>
      <x:sheetName val="4.설계예산서"/>
      <x:sheetName val="공사원가"/>
      <x:sheetName val="재경"/>
      <x:sheetName val="5.일위대가"/>
      <x:sheetName val="6.철거발생품예정조서"/>
      <x:sheetName val="7.지급자재조서"/>
      <x:sheetName val="8.가격조사서"/>
      <x:sheetName val="준설량산정표"/>
      <x:sheetName val="01하반기노임"/>
      <x:sheetName val="울진항공등화 내역서"/>
      <x:sheetName val="정보매체A동"/>
      <x:sheetName val="March"/>
      <x:sheetName val="되메우기공사"/>
      <x:sheetName val="배수로굴착공사"/>
      <x:sheetName val="법면보호공사"/>
      <x:sheetName val="보강공사"/>
      <x:sheetName val="본관기초굴착공사"/>
      <x:sheetName val="본관조경공사"/>
      <x:sheetName val="부지정지공사"/>
      <x:sheetName val="765SY부지정지공사"/>
      <x:sheetName val="옥외매설물공사"/>
      <x:sheetName val="중량물도로"/>
      <x:sheetName val="취수로굴착공사"/>
      <x:sheetName val="효암천이설"/>
      <x:sheetName val="표지판현황"/>
      <x:sheetName val="참조자료"/>
      <x:sheetName val="주식"/>
      <x:sheetName val="선수금"/>
      <x:sheetName val="W-현원가"/>
      <x:sheetName val="부대토목"/>
      <x:sheetName val="운동장 (2)"/>
      <x:sheetName val="배수내역"/>
      <x:sheetName val="시설물"/>
      <x:sheetName val="식재"/>
      <x:sheetName val="수량BOQ"/>
      <x:sheetName val="첨부파일"/>
      <x:sheetName val="공사직종별노임"/>
      <x:sheetName val="선우통상(을)"/>
      <x:sheetName val="견적서-골조공사"/>
      <x:sheetName val="귀래방향"/>
      <x:sheetName val="FCU (2)"/>
      <x:sheetName val="장비분석"/>
      <x:sheetName val="내부수지예산"/>
      <x:sheetName val="1단계_견적내역서"/>
      <x:sheetName val="합계"/>
      <x:sheetName val="7.3.1 전력간선 굵기"/>
      <x:sheetName val="농로수량집계"/>
      <x:sheetName val="OCT"/>
      <x:sheetName val="ISOP"/>
      <x:sheetName val="N0_x0000_"/>
      <x:sheetName val="MdBase"/>
      <x:sheetName val="수정"/>
      <x:sheetName val="VA_x0000__x0000__x0005_"/>
      <x:sheetName val="VA橂⼸_x0005_"/>
      <x:sheetName val="99노임기준"/>
      <x:sheetName val="48산출"/>
      <x:sheetName val="J__LOTUS_9605P_BB_C_BD_OUT_YE_2"/>
      <x:sheetName val="J__LOTUS_9605P_BB_C_BD_OUT_YE_3"/>
      <x:sheetName val="J__LOTUS_9605P_BB_C_BD_OUT_YE_4"/>
      <x:sheetName val="J__LOTUS_9605P_BB_C_BD_OUT_YE_5"/>
      <x:sheetName val="J__LOTUS_9605P_BB_C_BD_OUT_YE_6"/>
      <x:sheetName val="J__LOTUS_9605P_BB_C_BD_OUT_YE_7"/>
      <x:sheetName val="J__LOTUS_9605P_BB_C_BD_OUT_YE_8"/>
      <x:sheetName val="설계내"/>
      <x:sheetName val="설치 일위대가(46~԰_x0000_缀_x0000_"/>
      <x:sheetName val="주사무_x0000__x0000__x0000_"/>
      <x:sheetName val="J:\LOTUS\9605P\BB_C-BD\OUT\YES."/>
    </x:sheetNames>
    <x:definedNames>
      <x:definedName name="Macro10"/>
      <x:definedName name="Macro12"/>
      <x:definedName name="Macro13"/>
      <x:definedName name="Macro14"/>
      <x:definedName name="Macro2"/>
      <x:definedName name="Macro5"/>
      <x:definedName name="Macro6"/>
      <x:definedName name="Macro7"/>
      <x:definedName name="Macro8"/>
      <x:definedName name="Macro9" sheetId="12"/>
      <x:definedName name="Macro9" sheetId="11"/>
    </x:defined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0"/>
      <x:sheetData sheetId="12" refreshError="0"/>
      <x:sheetData sheetId="13" refreshError="0"/>
      <x:sheetData sheetId="14" refreshError="0"/>
      <x:sheetData sheetId="15" refreshError="0"/>
      <x:sheetData sheetId="16" refreshError="0"/>
      <x:sheetData sheetId="17" refreshError="1"/>
      <x:sheetData sheetId="18" refreshError="1"/>
      <x:sheetData sheetId="19" refreshError="1"/>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1"/>
      <x:sheetData sheetId="29" refreshError="1"/>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1"/>
      <x:sheetData sheetId="54" refreshError="1"/>
      <x:sheetData sheetId="55" refreshError="0"/>
      <x:sheetData sheetId="56" refreshError="0"/>
      <x:sheetData sheetId="57" refreshError="1"/>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1"/>
      <x:sheetData sheetId="71" refreshError="0"/>
      <x:sheetData sheetId="72" refreshError="0"/>
      <x:sheetData sheetId="73" refreshError="0"/>
      <x:sheetData sheetId="74" refreshError="1"/>
      <x:sheetData sheetId="75" refreshError="1"/>
      <x:sheetData sheetId="76" refreshError="0"/>
      <x:sheetData sheetId="77" refreshError="0"/>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0"/>
      <x:sheetData sheetId="94" refreshError="0"/>
      <x:sheetData sheetId="95" refreshError="1"/>
      <x:sheetData sheetId="96" refreshError="0"/>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0"/>
      <x:sheetData sheetId="122" refreshError="1"/>
      <x:sheetData sheetId="123" refreshError="0"/>
      <x:sheetData sheetId="124" refreshError="0"/>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0"/>
      <x:sheetData sheetId="136" refreshError="0"/>
      <x:sheetData sheetId="137" refreshError="0"/>
      <x:sheetData sheetId="138" refreshError="1"/>
      <x:sheetData sheetId="139" refreshError="0"/>
      <x:sheetData sheetId="140" refreshError="0"/>
      <x:sheetData sheetId="141" refreshError="0"/>
      <x:sheetData sheetId="142" refreshError="0"/>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0"/>
      <x:sheetData sheetId="151" refreshError="0"/>
      <x:sheetData sheetId="152" refreshError="1"/>
      <x:sheetData sheetId="153" refreshError="0"/>
      <x:sheetData sheetId="154" refreshError="1"/>
      <x:sheetData sheetId="155" refreshError="1"/>
      <x:sheetData sheetId="156" refreshError="1"/>
      <x:sheetData sheetId="157" refreshError="1"/>
      <x:sheetData sheetId="158" refreshError="0"/>
      <x:sheetData sheetId="159" refreshError="1"/>
      <x:sheetData sheetId="160" refreshError="1"/>
      <x:sheetData sheetId="161" refreshError="0"/>
      <x:sheetData sheetId="162" refreshError="0"/>
      <x:sheetData sheetId="163" refreshError="0"/>
      <x:sheetData sheetId="164" refreshError="1"/>
      <x:sheetData sheetId="165" refreshError="1"/>
      <x:sheetData sheetId="166" refreshError="1"/>
      <x:sheetData sheetId="167" refreshError="1"/>
      <x:sheetData sheetId="168" refreshError="1"/>
      <x:sheetData sheetId="169" refreshError="1"/>
      <x:sheetData sheetId="170" refreshError="0"/>
      <x:sheetData sheetId="171" refreshError="1"/>
      <x:sheetData sheetId="172" refreshError="1"/>
      <x:sheetData sheetId="173" refreshError="1"/>
      <x:sheetData sheetId="174" refreshError="1"/>
      <x:sheetData sheetId="175" refreshError="0"/>
      <x:sheetData sheetId="176" refreshError="1"/>
      <x:sheetData sheetId="177" refreshError="1"/>
      <x:sheetData sheetId="178" refreshError="1"/>
      <x:sheetData sheetId="179" refreshError="1"/>
      <x:sheetData sheetId="180" refreshError="1"/>
      <x:sheetData sheetId="181" refreshError="1"/>
      <x:sheetData sheetId="182" refreshError="0"/>
      <x:sheetData sheetId="183" refreshError="1"/>
      <x:sheetData sheetId="184" refreshError="1"/>
      <x:sheetData sheetId="185" refreshError="1"/>
      <x:sheetData sheetId="186" refreshError="1"/>
      <x:sheetData sheetId="187" refreshError="1"/>
      <x:sheetData sheetId="188" refreshError="1"/>
      <x:sheetData sheetId="189" refreshError="0"/>
      <x:sheetData sheetId="190" refreshError="0"/>
      <x:sheetData sheetId="191" refreshError="0"/>
      <x:sheetData sheetId="192" refreshError="0"/>
      <x:sheetData sheetId="193" refreshError="0"/>
      <x:sheetData sheetId="194" refreshError="1"/>
      <x:sheetData sheetId="195" refreshError="1"/>
      <x:sheetData sheetId="196" refreshError="1"/>
      <x:sheetData sheetId="197" refreshError="0"/>
      <x:sheetData sheetId="198" refreshError="0"/>
      <x:sheetData sheetId="199" refreshError="0"/>
      <x:sheetData sheetId="200" refreshError="0"/>
      <x:sheetData sheetId="201" refreshError="0"/>
      <x:sheetData sheetId="202" refreshError="1"/>
      <x:sheetData sheetId="203" refreshError="1"/>
      <x:sheetData sheetId="204" refreshError="1"/>
      <x:sheetData sheetId="205" refreshError="1"/>
      <x:sheetData sheetId="206" refreshError="0"/>
      <x:sheetData sheetId="207" refreshError="0"/>
      <x:sheetData sheetId="208" refreshError="0"/>
      <x:sheetData sheetId="209" refreshError="0"/>
      <x:sheetData sheetId="210" refreshError="0"/>
      <x:sheetData sheetId="211" refreshError="0"/>
      <x:sheetData sheetId="212" refreshError="1"/>
      <x:sheetData sheetId="213" refreshError="0"/>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0"/>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0"/>
      <x:sheetData sheetId="246" refreshError="0"/>
      <x:sheetData sheetId="247" refreshError="0"/>
      <x:sheetData sheetId="248" refreshError="0"/>
      <x:sheetData sheetId="249" refreshError="0"/>
      <x:sheetData sheetId="250" refreshError="0"/>
      <x:sheetData sheetId="251" refreshError="0"/>
      <x:sheetData sheetId="252" refreshError="0"/>
      <x:sheetData sheetId="253" refreshError="0"/>
      <x:sheetData sheetId="254" refreshError="1"/>
      <x:sheetData sheetId="255" refreshError="1"/>
      <x:sheetData sheetId="256" refreshError="0"/>
      <x:sheetData sheetId="257" refreshError="0"/>
      <x:sheetData sheetId="258" refreshError="0"/>
      <x:sheetData sheetId="259" refreshError="0"/>
      <x:sheetData sheetId="260" refreshError="0"/>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0"/>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0"/>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0"/>
      <x:sheetData sheetId="394" refreshError="0"/>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0"/>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0"/>
      <x:sheetData sheetId="612" refreshError="0"/>
      <x:sheetData sheetId="613" refreshError="0"/>
      <x:sheetData sheetId="614" refreshError="0"/>
      <x:sheetData sheetId="615" refreshError="0"/>
      <x:sheetData sheetId="616" refreshError="0"/>
      <x:sheetData sheetId="617" refreshError="0"/>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0"/>
      <x:sheetData sheetId="1013" refreshError="1"/>
      <x:sheetData sheetId="1014" refreshError="1"/>
      <x:sheetData sheetId="1015" refreshError="1"/>
      <x:sheetData sheetId="1016" refreshError="1"/>
      <x:sheetData sheetId="1017" refreshError="1"/>
      <x:sheetData sheetId="1018" refreshError="1"/>
      <x:sheetData sheetId="1019" refreshError="0"/>
      <x:sheetData sheetId="1020" refreshError="0"/>
      <x:sheetData sheetId="1021" refreshError="0"/>
      <x:sheetData sheetId="1022" refreshError="0"/>
      <x:sheetData sheetId="1023" refreshError="0"/>
      <x:sheetData sheetId="1024" refreshError="0"/>
      <x:sheetData sheetId="1025" refreshError="0"/>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0"/>
      <x:sheetData sheetId="1132" refreshError="0"/>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0"/>
      <x:sheetData sheetId="1354" refreshError="1"/>
      <x:sheetData sheetId="1355" refreshError="1"/>
      <x:sheetData sheetId="1356" refreshError="1"/>
      <x:sheetData sheetId="1357" refreshError="1"/>
      <x:sheetData sheetId="1358" refreshError="1"/>
      <x:sheetData sheetId="1359" refreshError="1"/>
      <x:sheetData sheetId="1360" refreshError="0"/>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0"/>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1"/>
      <x:sheetData sheetId="1483" refreshError="1"/>
      <x:sheetData sheetId="1484" refreshError="1"/>
      <x:sheetData sheetId="1485" refreshError="1"/>
      <x:sheetData sheetId="1486" refreshError="1"/>
      <x:sheetData sheetId="1487" refreshError="0"/>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0"/>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0"/>
      <x:sheetData sheetId="1507" refreshError="0"/>
      <x:sheetData sheetId="1508" refreshError="0"/>
      <x:sheetData sheetId="1509" refreshError="1"/>
      <x:sheetData sheetId="1510" refreshError="1"/>
      <x:sheetData sheetId="1511" refreshError="1"/>
      <x:sheetData sheetId="1512" refreshError="1"/>
      <x:sheetData sheetId="1513" refreshError="1"/>
      <x:sheetData sheetId="1514" refreshError="1"/>
      <x:sheetData sheetId="1515" refreshError="0"/>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0"/>
      <x:sheetData sheetId="1545" refreshError="0"/>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0"/>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0"/>
      <x:sheetData sheetId="1606" refreshError="0"/>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0"/>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1"/>
      <x:sheetData sheetId="1704" refreshError="0"/>
      <x:sheetData sheetId="1705" refreshError="0"/>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0"/>
      <x:sheetData sheetId="1714" refreshError="1"/>
      <x:sheetData sheetId="1715" refreshError="1"/>
      <x:sheetData sheetId="1716" refreshError="1"/>
      <x:sheetData sheetId="1717" refreshError="0"/>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0"/>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0"/>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1"/>
      <x:sheetData sheetId="2002" refreshError="1"/>
      <x:sheetData sheetId="2003" refreshError="1"/>
      <x:sheetData sheetId="2004" refreshError="1"/>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 sheetId="2041" refreshError="1"/>
      <x:sheetData sheetId="2042" refreshError="1"/>
      <x:sheetData sheetId="2043" refreshError="1"/>
      <x:sheetData sheetId="2044" refreshError="1"/>
      <x:sheetData sheetId="2045" refreshError="1"/>
      <x:sheetData sheetId="2046" refreshError="1"/>
      <x:sheetData sheetId="2047" refreshError="1"/>
      <x:sheetData sheetId="2048" refreshError="1"/>
      <x:sheetData sheetId="2049" refreshError="1"/>
      <x:sheetData sheetId="2050" refreshError="1"/>
      <x:sheetData sheetId="2051" refreshError="1"/>
      <x:sheetData sheetId="2052" refreshError="1"/>
      <x:sheetData sheetId="2053" refreshError="1"/>
      <x:sheetData sheetId="2054" refreshError="1"/>
      <x:sheetData sheetId="2055" refreshError="1"/>
      <x:sheetData sheetId="2056" refreshError="1"/>
      <x:sheetData sheetId="2057" refreshError="1"/>
      <x:sheetData sheetId="2058" refreshError="1"/>
      <x:sheetData sheetId="2059" refreshError="1"/>
      <x:sheetData sheetId="2060" refreshError="1"/>
      <x:sheetData sheetId="2061" refreshError="1"/>
      <x:sheetData sheetId="2062" refreshError="1"/>
      <x:sheetData sheetId="2063" refreshError="1"/>
      <x:sheetData sheetId="2064" refreshError="1"/>
      <x:sheetData sheetId="2065" refreshError="1"/>
      <x:sheetData sheetId="2066" refreshError="1"/>
      <x:sheetData sheetId="2067" refreshError="1"/>
      <x:sheetData sheetId="2068" refreshError="1"/>
      <x:sheetData sheetId="2069" refreshError="1"/>
      <x:sheetData sheetId="2070" refreshError="1"/>
      <x:sheetData sheetId="2071" refreshError="1"/>
      <x:sheetData sheetId="2072" refreshError="1"/>
      <x:sheetData sheetId="2073" refreshError="1"/>
      <x:sheetData sheetId="2074" refreshError="1"/>
      <x:sheetData sheetId="2075" refreshError="1"/>
      <x:sheetData sheetId="2076" refreshError="1"/>
      <x:sheetData sheetId="2077" refreshError="1"/>
      <x:sheetData sheetId="2078" refreshError="1"/>
      <x:sheetData sheetId="2079" refreshError="1"/>
      <x:sheetData sheetId="2080" refreshError="1"/>
      <x:sheetData sheetId="2081" refreshError="1"/>
      <x:sheetData sheetId="2082" refreshError="1"/>
      <x:sheetData sheetId="2083" refreshError="1"/>
      <x:sheetData sheetId="2084" refreshError="1"/>
      <x:sheetData sheetId="2085" refreshError="1"/>
      <x:sheetData sheetId="2086" refreshError="1"/>
      <x:sheetData sheetId="2087" refreshError="1"/>
      <x:sheetData sheetId="2088" refreshError="1"/>
      <x:sheetData sheetId="2089" refreshError="1"/>
      <x:sheetData sheetId="2090" refreshError="1"/>
      <x:sheetData sheetId="2091" refreshError="1"/>
      <x:sheetData sheetId="2092" refreshError="1"/>
      <x:sheetData sheetId="2093" refreshError="1"/>
      <x:sheetData sheetId="2094" refreshError="1"/>
      <x:sheetData sheetId="2095" refreshError="1"/>
      <x:sheetData sheetId="2096" refreshError="1"/>
      <x:sheetData sheetId="2097" refreshError="1"/>
      <x:sheetData sheetId="2098" refreshError="1"/>
      <x:sheetData sheetId="2099" refreshError="1"/>
      <x:sheetData sheetId="2100" refreshError="1"/>
      <x:sheetData sheetId="2101" refreshError="1"/>
      <x:sheetData sheetId="2102" refreshError="1"/>
      <x:sheetData sheetId="2103" refreshError="1"/>
      <x:sheetData sheetId="2104" refreshError="1"/>
      <x:sheetData sheetId="2105" refreshError="1"/>
      <x:sheetData sheetId="2106" refreshError="1"/>
      <x:sheetData sheetId="2107" refreshError="1"/>
      <x:sheetData sheetId="2108" refreshError="1"/>
      <x:sheetData sheetId="2109" refreshError="1"/>
      <x:sheetData sheetId="2110" refreshError="1"/>
      <x:sheetData sheetId="2111" refreshError="1"/>
      <x:sheetData sheetId="2112" refreshError="1"/>
      <x:sheetData sheetId="2113" refreshError="1"/>
      <x:sheetData sheetId="2114" refreshError="1"/>
      <x:sheetData sheetId="2115" refreshError="1"/>
      <x:sheetData sheetId="2116" refreshError="1"/>
      <x:sheetData sheetId="2117" refreshError="1"/>
      <x:sheetData sheetId="2118" refreshError="1"/>
      <x:sheetData sheetId="2119" refreshError="1"/>
      <x:sheetData sheetId="2120" refreshError="1"/>
      <x:sheetData sheetId="2121" refreshError="1"/>
      <x:sheetData sheetId="2122" refreshError="1"/>
      <x:sheetData sheetId="2123" refreshError="1"/>
      <x:sheetData sheetId="2124" refreshError="1"/>
      <x:sheetData sheetId="2125" refreshError="1"/>
      <x:sheetData sheetId="2126" refreshError="1"/>
      <x:sheetData sheetId="2127" refreshError="1"/>
      <x:sheetData sheetId="2128" refreshError="1"/>
      <x:sheetData sheetId="2129" refreshError="1"/>
      <x:sheetData sheetId="2130" refreshError="1"/>
      <x:sheetData sheetId="2131" refreshError="1"/>
      <x:sheetData sheetId="2132" refreshError="1"/>
      <x:sheetData sheetId="2133" refreshError="1"/>
      <x:sheetData sheetId="2134" refreshError="1"/>
      <x:sheetData sheetId="2135" refreshError="1"/>
      <x:sheetData sheetId="2136" refreshError="1"/>
      <x:sheetData sheetId="2137" refreshError="1"/>
      <x:sheetData sheetId="2138" refreshError="1"/>
      <x:sheetData sheetId="2139" refreshError="1"/>
      <x:sheetData sheetId="2140" refreshError="1"/>
      <x:sheetData sheetId="2141" refreshError="1"/>
      <x:sheetData sheetId="2142" refreshError="1"/>
      <x:sheetData sheetId="2143" refreshError="1"/>
      <x:sheetData sheetId="2144" refreshError="1"/>
      <x:sheetData sheetId="2145" refreshError="1"/>
      <x:sheetData sheetId="2146" refreshError="1"/>
      <x:sheetData sheetId="2147" refreshError="1"/>
      <x:sheetData sheetId="2148" refreshError="1"/>
      <x:sheetData sheetId="2149" refreshError="1"/>
      <x:sheetData sheetId="2150" refreshError="1"/>
      <x:sheetData sheetId="2151" refreshError="1"/>
      <x:sheetData sheetId="2152" refreshError="1"/>
      <x:sheetData sheetId="2153" refreshError="1"/>
      <x:sheetData sheetId="2154" refreshError="1"/>
      <x:sheetData sheetId="2155" refreshError="1"/>
      <x:sheetData sheetId="2156" refreshError="1"/>
      <x:sheetData sheetId="2157" refreshError="1"/>
      <x:sheetData sheetId="2158" refreshError="1"/>
      <x:sheetData sheetId="2159" refreshError="1"/>
      <x:sheetData sheetId="2160" refreshError="1"/>
      <x:sheetData sheetId="2161" refreshError="1"/>
      <x:sheetData sheetId="2162" refreshError="1"/>
      <x:sheetData sheetId="2163" refreshError="1"/>
      <x:sheetData sheetId="2164" refreshError="1"/>
      <x:sheetData sheetId="2165" refreshError="1"/>
      <x:sheetData sheetId="2166" refreshError="1"/>
      <x:sheetData sheetId="2167" refreshError="1"/>
      <x:sheetData sheetId="2168" refreshError="1"/>
      <x:sheetData sheetId="2169" refreshError="1"/>
      <x:sheetData sheetId="2170" refreshError="1"/>
      <x:sheetData sheetId="2171" refreshError="1"/>
      <x:sheetData sheetId="2172" refreshError="1"/>
      <x:sheetData sheetId="2173" refreshError="0"/>
      <x:sheetData sheetId="2174" refreshError="1"/>
      <x:sheetData sheetId="2175" refreshError="1"/>
      <x:sheetData sheetId="2176" refreshError="1"/>
      <x:sheetData sheetId="2177" refreshError="1"/>
      <x:sheetData sheetId="2178" refreshError="1"/>
      <x:sheetData sheetId="2179" refreshError="1"/>
      <x:sheetData sheetId="2180" refreshError="1"/>
      <x:sheetData sheetId="2181" refreshError="1"/>
      <x:sheetData sheetId="2182" refreshError="1"/>
      <x:sheetData sheetId="2183" refreshError="1"/>
      <x:sheetData sheetId="2184" refreshError="1"/>
      <x:sheetData sheetId="2185" refreshError="1"/>
      <x:sheetData sheetId="2186" refreshError="1"/>
      <x:sheetData sheetId="2187" refreshError="1"/>
      <x:sheetData sheetId="2188" refreshError="1"/>
      <x:sheetData sheetId="2189" refreshError="1"/>
      <x:sheetData sheetId="2190" refreshError="1"/>
      <x:sheetData sheetId="2191" refreshError="1"/>
      <x:sheetData sheetId="2192" refreshError="1"/>
      <x:sheetData sheetId="2193" refreshError="1"/>
      <x:sheetData sheetId="2194" refreshError="1"/>
      <x:sheetData sheetId="2195" refreshError="1"/>
      <x:sheetData sheetId="2196" refreshError="1"/>
      <x:sheetData sheetId="2197" refreshError="1"/>
      <x:sheetData sheetId="2198" refreshError="1"/>
      <x:sheetData sheetId="2199" refreshError="1"/>
      <x:sheetData sheetId="2200" refreshError="1"/>
      <x:sheetData sheetId="2201" refreshError="1"/>
      <x:sheetData sheetId="2202" refreshError="1"/>
      <x:sheetData sheetId="2203" refreshError="1"/>
      <x:sheetData sheetId="2204" refreshError="1"/>
      <x:sheetData sheetId="2205" refreshError="1"/>
      <x:sheetData sheetId="2206" refreshError="1"/>
      <x:sheetData sheetId="2207" refreshError="1"/>
      <x:sheetData sheetId="2208" refreshError="1"/>
      <x:sheetData sheetId="2209" refreshError="1"/>
      <x:sheetData sheetId="2210" refreshError="1"/>
      <x:sheetData sheetId="2211" refreshError="1"/>
      <x:sheetData sheetId="2212" refreshError="1"/>
      <x:sheetData sheetId="2213" refreshError="1"/>
      <x:sheetData sheetId="2214" refreshError="1"/>
      <x:sheetData sheetId="2215" refreshError="1"/>
      <x:sheetData sheetId="2216" refreshError="1"/>
      <x:sheetData sheetId="2217" refreshError="1"/>
      <x:sheetData sheetId="2218" refreshError="1"/>
      <x:sheetData sheetId="2219" refreshError="1"/>
      <x:sheetData sheetId="2220" refreshError="1"/>
      <x:sheetData sheetId="2221" refreshError="1"/>
      <x:sheetData sheetId="2222" refreshError="1"/>
      <x:sheetData sheetId="2223" refreshError="1"/>
      <x:sheetData sheetId="2224" refreshError="1"/>
      <x:sheetData sheetId="2225" refreshError="0"/>
      <x:sheetData sheetId="2226" refreshError="0"/>
      <x:sheetData sheetId="2227" refreshError="0"/>
      <x:sheetData sheetId="2228" refreshError="0"/>
      <x:sheetData sheetId="2229" refreshError="1"/>
      <x:sheetData sheetId="2230" refreshError="1"/>
      <x:sheetData sheetId="2231" refreshError="1"/>
      <x:sheetData sheetId="2232" refreshError="1"/>
      <x:sheetData sheetId="2233" refreshError="1"/>
      <x:sheetData sheetId="2234" refreshError="1"/>
      <x:sheetData sheetId="2235" refreshError="1"/>
      <x:sheetData sheetId="2236" refreshError="1"/>
      <x:sheetData sheetId="2237" refreshError="1"/>
      <x:sheetData sheetId="2238" refreshError="1"/>
      <x:sheetData sheetId="2239" refreshError="1"/>
      <x:sheetData sheetId="2240" refreshError="1"/>
      <x:sheetData sheetId="2241" refreshError="1"/>
      <x:sheetData sheetId="2242" refreshError="1"/>
      <x:sheetData sheetId="2243" refreshError="1"/>
      <x:sheetData sheetId="2244" refreshError="1"/>
      <x:sheetData sheetId="2245" refreshError="1"/>
      <x:sheetData sheetId="2246" refreshError="1"/>
      <x:sheetData sheetId="2247" refreshError="1"/>
      <x:sheetData sheetId="2248" refreshError="1"/>
      <x:sheetData sheetId="2249" refreshError="1"/>
      <x:sheetData sheetId="2250" refreshError="1"/>
      <x:sheetData sheetId="2251" refreshError="1"/>
      <x:sheetData sheetId="2252" refreshError="1"/>
      <x:sheetData sheetId="2253" refreshError="1"/>
      <x:sheetData sheetId="2254" refreshError="1"/>
      <x:sheetData sheetId="2255" refreshError="1"/>
      <x:sheetData sheetId="2256" refreshError="1"/>
      <x:sheetData sheetId="2257" refreshError="1"/>
      <x:sheetData sheetId="2258" refreshError="1"/>
      <x:sheetData sheetId="2259" refreshError="1"/>
      <x:sheetData sheetId="2260" refreshError="1"/>
      <x:sheetData sheetId="2261" refreshError="1"/>
      <x:sheetData sheetId="2262" refreshError="1"/>
      <x:sheetData sheetId="2263" refreshError="1"/>
      <x:sheetData sheetId="2264" refreshError="1"/>
      <x:sheetData sheetId="2265" refreshError="1"/>
      <x:sheetData sheetId="2266" refreshError="1"/>
      <x:sheetData sheetId="2267" refreshError="1"/>
      <x:sheetData sheetId="2268" refreshError="1"/>
      <x:sheetData sheetId="2269" refreshError="1"/>
      <x:sheetData sheetId="2270" refreshError="1"/>
      <x:sheetData sheetId="2271" refreshError="1"/>
      <x:sheetData sheetId="2272" refreshError="1"/>
      <x:sheetData sheetId="2273" refreshError="0"/>
      <x:sheetData sheetId="2274" refreshError="0"/>
      <x:sheetData sheetId="2275" refreshError="0"/>
      <x:sheetData sheetId="2276" refreshError="1"/>
      <x:sheetData sheetId="2277" refreshError="1"/>
      <x:sheetData sheetId="2278" refreshError="1"/>
      <x:sheetData sheetId="2279" refreshError="1"/>
      <x:sheetData sheetId="2280" refreshError="1"/>
      <x:sheetData sheetId="2281" refreshError="0"/>
      <x:sheetData sheetId="2282" refreshError="0"/>
      <x:sheetData sheetId="2283" refreshError="1"/>
      <x:sheetData sheetId="2284" refreshError="1"/>
      <x:sheetData sheetId="2285" refreshError="1"/>
      <x:sheetData sheetId="2286" refreshError="1"/>
      <x:sheetData sheetId="2287" refreshError="1"/>
      <x:sheetData sheetId="2288" refreshError="1"/>
      <x:sheetData sheetId="2289" refreshError="1"/>
      <x:sheetData sheetId="2290" refreshError="1"/>
      <x:sheetData sheetId="2291" refreshError="1"/>
      <x:sheetData sheetId="2292" refreshError="1"/>
      <x:sheetData sheetId="2293" refreshError="1"/>
      <x:sheetData sheetId="2294" refreshError="1"/>
      <x:sheetData sheetId="2295" refreshError="1"/>
      <x:sheetData sheetId="2296" refreshError="1"/>
      <x:sheetData sheetId="2297" refreshError="1"/>
      <x:sheetData sheetId="2298" refreshError="1"/>
      <x:sheetData sheetId="2299" refreshError="1"/>
      <x:sheetData sheetId="2300" refreshError="1"/>
      <x:sheetData sheetId="2301" refreshError="1"/>
      <x:sheetData sheetId="2302" refreshError="1"/>
      <x:sheetData sheetId="2303" refreshError="1"/>
      <x:sheetData sheetId="2304" refreshError="1"/>
      <x:sheetData sheetId="2305" refreshError="1"/>
      <x:sheetData sheetId="2306" refreshError="1"/>
      <x:sheetData sheetId="2307" refreshError="1"/>
      <x:sheetData sheetId="2308" refreshError="1"/>
      <x:sheetData sheetId="2309" refreshError="1"/>
      <x:sheetData sheetId="2310" refreshError="1"/>
      <x:sheetData sheetId="2311" refreshError="1"/>
      <x:sheetData sheetId="2312" refreshError="1"/>
      <x:sheetData sheetId="2313" refreshError="1"/>
      <x:sheetData sheetId="2314" refreshError="1"/>
      <x:sheetData sheetId="2315" refreshError="1"/>
      <x:sheetData sheetId="2316" refreshError="1"/>
      <x:sheetData sheetId="2317" refreshError="1"/>
      <x:sheetData sheetId="2318" refreshError="1"/>
      <x:sheetData sheetId="2319" refreshError="1"/>
      <x:sheetData sheetId="2320" refreshError="1"/>
      <x:sheetData sheetId="2321" refreshError="1"/>
      <x:sheetData sheetId="2322" refreshError="1"/>
      <x:sheetData sheetId="2323" refreshError="1"/>
      <x:sheetData sheetId="2324" refreshError="1"/>
      <x:sheetData sheetId="2325" refreshError="1"/>
      <x:sheetData sheetId="2326" refreshError="1"/>
      <x:sheetData sheetId="2327" refreshError="1"/>
      <x:sheetData sheetId="2328" refreshError="1"/>
      <x:sheetData sheetId="2329" refreshError="1"/>
      <x:sheetData sheetId="2330" refreshError="1"/>
      <x:sheetData sheetId="2331" refreshError="1"/>
      <x:sheetData sheetId="2332" refreshError="1"/>
      <x:sheetData sheetId="2333" refreshError="1"/>
      <x:sheetData sheetId="2334" refreshError="1"/>
      <x:sheetData sheetId="2335" refreshError="1"/>
      <x:sheetData sheetId="2336" refreshError="1"/>
      <x:sheetData sheetId="2337" refreshError="1"/>
      <x:sheetData sheetId="2338" refreshError="1"/>
      <x:sheetData sheetId="2339" refreshError="1"/>
      <x:sheetData sheetId="2340" refreshError="1"/>
      <x:sheetData sheetId="2341" refreshError="1"/>
      <x:sheetData sheetId="2342" refreshError="1"/>
      <x:sheetData sheetId="2343" refreshError="1"/>
      <x:sheetData sheetId="2344" refreshError="1"/>
      <x:sheetData sheetId="2345" refreshError="1"/>
      <x:sheetData sheetId="2346" refreshError="1"/>
      <x:sheetData sheetId="2347" refreshError="1"/>
      <x:sheetData sheetId="2348" refreshError="1"/>
      <x:sheetData sheetId="2349" refreshError="1"/>
      <x:sheetData sheetId="2350" refreshError="1"/>
      <x:sheetData sheetId="2351" refreshError="1"/>
      <x:sheetData sheetId="2352" refreshError="1"/>
      <x:sheetData sheetId="2353" refreshError="1"/>
      <x:sheetData sheetId="2354" refreshError="1"/>
      <x:sheetData sheetId="2355" refreshError="1"/>
      <x:sheetData sheetId="2356" refreshError="1"/>
      <x:sheetData sheetId="2357" refreshError="1"/>
      <x:sheetData sheetId="2358" refreshError="1"/>
      <x:sheetData sheetId="2359" refreshError="1"/>
      <x:sheetData sheetId="2360" refreshError="1"/>
      <x:sheetData sheetId="2361" refreshError="1"/>
      <x:sheetData sheetId="2362" refreshError="1"/>
      <x:sheetData sheetId="2363" refreshError="1"/>
      <x:sheetData sheetId="2364" refreshError="1"/>
      <x:sheetData sheetId="2365" refreshError="1"/>
      <x:sheetData sheetId="2366" refreshError="1"/>
      <x:sheetData sheetId="2367" refreshError="1"/>
      <x:sheetData sheetId="2368" refreshError="1"/>
      <x:sheetData sheetId="2369" refreshError="1"/>
      <x:sheetData sheetId="2370" refreshError="1"/>
      <x:sheetData sheetId="2371" refreshError="1"/>
      <x:sheetData sheetId="2372" refreshError="1"/>
      <x:sheetData sheetId="2373" refreshError="1"/>
      <x:sheetData sheetId="2374" refreshError="1"/>
      <x:sheetData sheetId="2375" refreshError="1"/>
      <x:sheetData sheetId="2376" refreshError="1"/>
      <x:sheetData sheetId="2377" refreshError="1"/>
      <x:sheetData sheetId="2378" refreshError="1"/>
      <x:sheetData sheetId="2379" refreshError="1"/>
      <x:sheetData sheetId="2380" refreshError="1"/>
      <x:sheetData sheetId="2381" refreshError="1"/>
      <x:sheetData sheetId="2382" refreshError="1"/>
      <x:sheetData sheetId="2383" refreshError="1"/>
      <x:sheetData sheetId="2384" refreshError="1"/>
      <x:sheetData sheetId="2385" refreshError="1"/>
      <x:sheetData sheetId="2386" refreshError="1"/>
      <x:sheetData sheetId="2387" refreshError="0"/>
      <x:sheetData sheetId="2388" refreshError="1"/>
      <x:sheetData sheetId="2389" refreshError="0"/>
      <x:sheetData sheetId="2390" refreshError="0"/>
      <x:sheetData sheetId="2391" refreshError="1"/>
      <x:sheetData sheetId="2392" refreshError="1"/>
      <x:sheetData sheetId="2393" refreshError="1"/>
      <x:sheetData sheetId="2394" refreshError="1"/>
      <x:sheetData sheetId="2395" refreshError="1"/>
      <x:sheetData sheetId="2396" refreshError="1"/>
      <x:sheetData sheetId="2397" refreshError="1"/>
      <x:sheetData sheetId="2398" refreshError="1"/>
      <x:sheetData sheetId="2399" refreshError="1"/>
      <x:sheetData sheetId="2400" refreshError="1"/>
      <x:sheetData sheetId="2401" refreshError="1"/>
      <x:sheetData sheetId="2402" refreshError="1"/>
      <x:sheetData sheetId="2403" refreshError="1"/>
      <x:sheetData sheetId="2404" refreshError="1"/>
      <x:sheetData sheetId="2405" refreshError="1"/>
      <x:sheetData sheetId="2406" refreshError="1"/>
      <x:sheetData sheetId="2407" refreshError="1"/>
      <x:sheetData sheetId="2408" refreshError="1"/>
      <x:sheetData sheetId="2409" refreshError="1"/>
      <x:sheetData sheetId="2410" refreshError="1"/>
      <x:sheetData sheetId="2411" refreshError="1"/>
      <x:sheetData sheetId="2412" refreshError="1"/>
      <x:sheetData sheetId="2413" refreshError="1"/>
      <x:sheetData sheetId="2414" refreshError="1"/>
      <x:sheetData sheetId="2415" refreshError="1"/>
      <x:sheetData sheetId="2416" refreshError="1"/>
      <x:sheetData sheetId="2417" refreshError="1"/>
      <x:sheetData sheetId="2418" refreshError="1"/>
      <x:sheetData sheetId="2419" refreshError="1"/>
      <x:sheetData sheetId="2420" refreshError="1"/>
      <x:sheetData sheetId="2421" refreshError="1"/>
      <x:sheetData sheetId="2422" refreshError="1"/>
      <x:sheetData sheetId="2423" refreshError="1"/>
      <x:sheetData sheetId="2424" refreshError="1"/>
      <x:sheetData sheetId="2425" refreshError="1"/>
      <x:sheetData sheetId="2426" refreshError="1"/>
      <x:sheetData sheetId="2427" refreshError="1"/>
      <x:sheetData sheetId="2428" refreshError="1"/>
      <x:sheetData sheetId="2429" refreshError="1"/>
      <x:sheetData sheetId="2430" refreshError="1"/>
      <x:sheetData sheetId="2431" refreshError="1"/>
      <x:sheetData sheetId="2432" refreshError="1"/>
      <x:sheetData sheetId="2433" refreshError="1"/>
      <x:sheetData sheetId="2434" refreshError="1"/>
      <x:sheetData sheetId="2435" refreshError="1"/>
      <x:sheetData sheetId="2436" refreshError="1"/>
      <x:sheetData sheetId="2437" refreshError="1"/>
      <x:sheetData sheetId="2438" refreshError="1"/>
      <x:sheetData sheetId="2439" refreshError="1"/>
      <x:sheetData sheetId="2440" refreshError="1"/>
      <x:sheetData sheetId="2441" refreshError="1"/>
      <x:sheetData sheetId="2442" refreshError="1"/>
      <x:sheetData sheetId="2443" refreshError="1"/>
      <x:sheetData sheetId="2444" refreshError="1"/>
      <x:sheetData sheetId="2445" refreshError="1"/>
      <x:sheetData sheetId="2446" refreshError="1"/>
      <x:sheetData sheetId="2447" refreshError="1"/>
      <x:sheetData sheetId="2448" refreshError="1"/>
      <x:sheetData sheetId="2449" refreshError="1"/>
      <x:sheetData sheetId="2450" refreshError="1"/>
      <x:sheetData sheetId="2451" refreshError="1"/>
      <x:sheetData sheetId="2452" refreshError="1"/>
      <x:sheetData sheetId="2453" refreshError="1"/>
      <x:sheetData sheetId="2454" refreshError="1"/>
      <x:sheetData sheetId="2455" refreshError="1"/>
      <x:sheetData sheetId="2456" refreshError="1"/>
      <x:sheetData sheetId="2457" refreshError="1"/>
      <x:sheetData sheetId="2458" refreshError="1"/>
      <x:sheetData sheetId="2459" refreshError="1"/>
      <x:sheetData sheetId="2460" refreshError="1"/>
      <x:sheetData sheetId="2461" refreshError="1"/>
      <x:sheetData sheetId="2462" refreshError="1"/>
      <x:sheetData sheetId="2463" refreshError="1"/>
      <x:sheetData sheetId="2464" refreshError="1"/>
      <x:sheetData sheetId="2465" refreshError="1"/>
      <x:sheetData sheetId="2466" refreshError="1"/>
      <x:sheetData sheetId="2467" refreshError="1"/>
      <x:sheetData sheetId="2468" refreshError="1"/>
      <x:sheetData sheetId="2469" refreshError="1"/>
      <x:sheetData sheetId="2470" refreshError="1"/>
      <x:sheetData sheetId="2471" refreshError="1"/>
      <x:sheetData sheetId="2472" refreshError="1"/>
      <x:sheetData sheetId="2473" refreshError="1"/>
      <x:sheetData sheetId="2474" refreshError="1"/>
      <x:sheetData sheetId="2475" refreshError="1"/>
      <x:sheetData sheetId="2476" refreshError="1"/>
      <x:sheetData sheetId="2477" refreshError="1"/>
      <x:sheetData sheetId="2478" refreshError="1"/>
      <x:sheetData sheetId="2479" refreshError="1"/>
      <x:sheetData sheetId="2480" refreshError="1"/>
      <x:sheetData sheetId="2481" refreshError="1"/>
      <x:sheetData sheetId="2482" refreshError="1"/>
      <x:sheetData sheetId="2483" refreshError="1"/>
      <x:sheetData sheetId="2484" refreshError="1"/>
      <x:sheetData sheetId="2485" refreshError="1"/>
      <x:sheetData sheetId="2486" refreshError="1"/>
      <x:sheetData sheetId="2487" refreshError="1"/>
      <x:sheetData sheetId="2488" refreshError="1"/>
      <x:sheetData sheetId="2489" refreshError="1"/>
      <x:sheetData sheetId="2490" refreshError="1"/>
      <x:sheetData sheetId="2491" refreshError="1"/>
      <x:sheetData sheetId="2492" refreshError="1"/>
      <x:sheetData sheetId="2493" refreshError="1"/>
      <x:sheetData sheetId="2494" refreshError="1"/>
      <x:sheetData sheetId="2495" refreshError="1"/>
      <x:sheetData sheetId="2496" refreshError="1"/>
      <x:sheetData sheetId="2497" refreshError="1"/>
      <x:sheetData sheetId="2498" refreshError="1"/>
      <x:sheetData sheetId="2499" refreshError="1"/>
      <x:sheetData sheetId="2500" refreshError="1"/>
      <x:sheetData sheetId="2501" refreshError="1"/>
      <x:sheetData sheetId="2502" refreshError="1"/>
      <x:sheetData sheetId="2503" refreshError="1"/>
      <x:sheetData sheetId="2504" refreshError="1"/>
      <x:sheetData sheetId="2505" refreshError="1"/>
      <x:sheetData sheetId="2506" refreshError="1"/>
      <x:sheetData sheetId="2507" refreshError="1"/>
      <x:sheetData sheetId="2508" refreshError="1"/>
      <x:sheetData sheetId="2509" refreshError="1"/>
      <x:sheetData sheetId="2510" refreshError="1"/>
      <x:sheetData sheetId="2511" refreshError="1"/>
      <x:sheetData sheetId="2512" refreshError="1"/>
      <x:sheetData sheetId="2513" refreshError="1"/>
      <x:sheetData sheetId="2514" refreshError="1"/>
      <x:sheetData sheetId="2515" refreshError="1"/>
      <x:sheetData sheetId="2516" refreshError="1"/>
      <x:sheetData sheetId="2517" refreshError="1"/>
      <x:sheetData sheetId="2518" refreshError="1"/>
      <x:sheetData sheetId="2519" refreshError="1"/>
      <x:sheetData sheetId="2520" refreshError="1"/>
      <x:sheetData sheetId="2521" refreshError="1"/>
      <x:sheetData sheetId="2522" refreshError="1"/>
      <x:sheetData sheetId="2523" refreshError="1"/>
      <x:sheetData sheetId="2524" refreshError="1"/>
      <x:sheetData sheetId="2525" refreshError="1"/>
      <x:sheetData sheetId="2526" refreshError="1"/>
      <x:sheetData sheetId="2527" refreshError="1"/>
      <x:sheetData sheetId="2528" refreshError="1"/>
      <x:sheetData sheetId="2529" refreshError="1"/>
      <x:sheetData sheetId="2530" refreshError="1"/>
      <x:sheetData sheetId="2531" refreshError="1"/>
      <x:sheetData sheetId="2532" refreshError="1"/>
      <x:sheetData sheetId="2533" refreshError="1"/>
      <x:sheetData sheetId="2534" refreshError="1"/>
      <x:sheetData sheetId="2535" refreshError="1"/>
      <x:sheetData sheetId="2536" refreshError="1"/>
      <x:sheetData sheetId="2537" refreshError="1"/>
      <x:sheetData sheetId="2538" refreshError="1"/>
      <x:sheetData sheetId="2539" refreshError="1"/>
      <x:sheetData sheetId="2540" refreshError="1"/>
      <x:sheetData sheetId="2541" refreshError="1"/>
      <x:sheetData sheetId="2542" refreshError="1"/>
      <x:sheetData sheetId="2543" refreshError="1"/>
      <x:sheetData sheetId="2544" refreshError="1"/>
      <x:sheetData sheetId="2545" refreshError="1"/>
      <x:sheetData sheetId="2546" refreshError="1"/>
      <x:sheetData sheetId="2547" refreshError="1"/>
      <x:sheetData sheetId="2548" refreshError="1"/>
      <x:sheetData sheetId="2549" refreshError="1"/>
      <x:sheetData sheetId="2550" refreshError="1"/>
      <x:sheetData sheetId="2551" refreshError="1"/>
      <x:sheetData sheetId="2552" refreshError="1"/>
      <x:sheetData sheetId="2553" refreshError="1"/>
      <x:sheetData sheetId="2554" refreshError="1"/>
      <x:sheetData sheetId="2555" refreshError="1"/>
      <x:sheetData sheetId="2556" refreshError="1"/>
      <x:sheetData sheetId="2557" refreshError="1"/>
      <x:sheetData sheetId="2558" refreshError="1"/>
      <x:sheetData sheetId="2559" refreshError="1"/>
      <x:sheetData sheetId="2560" refreshError="1"/>
      <x:sheetData sheetId="2561" refreshError="1"/>
      <x:sheetData sheetId="2562" refreshError="1"/>
      <x:sheetData sheetId="2563" refreshError="1"/>
      <x:sheetData sheetId="2564" refreshError="1"/>
      <x:sheetData sheetId="2565" refreshError="1"/>
      <x:sheetData sheetId="2566" refreshError="1"/>
      <x:sheetData sheetId="2567" refreshError="1"/>
      <x:sheetData sheetId="2568" refreshError="1"/>
      <x:sheetData sheetId="2569" refreshError="1"/>
      <x:sheetData sheetId="2570" refreshError="1"/>
      <x:sheetData sheetId="2571" refreshError="1"/>
      <x:sheetData sheetId="2572" refreshError="1"/>
      <x:sheetData sheetId="2573" refreshError="1"/>
      <x:sheetData sheetId="2574" refreshError="1"/>
      <x:sheetData sheetId="2575" refreshError="1"/>
      <x:sheetData sheetId="2576" refreshError="1"/>
      <x:sheetData sheetId="2577" refreshError="1"/>
      <x:sheetData sheetId="2578" refreshError="1"/>
      <x:sheetData sheetId="2579" refreshError="1"/>
      <x:sheetData sheetId="2580" refreshError="1"/>
      <x:sheetData sheetId="2581" refreshError="1"/>
      <x:sheetData sheetId="2582" refreshError="1"/>
      <x:sheetData sheetId="2583" refreshError="1"/>
      <x:sheetData sheetId="2584" refreshError="1"/>
      <x:sheetData sheetId="2585" refreshError="1"/>
      <x:sheetData sheetId="2586" refreshError="1"/>
      <x:sheetData sheetId="2587" refreshError="1"/>
      <x:sheetData sheetId="2588" refreshError="1"/>
      <x:sheetData sheetId="2589" refreshError="1"/>
      <x:sheetData sheetId="2590" refreshError="1"/>
      <x:sheetData sheetId="2591" refreshError="1"/>
      <x:sheetData sheetId="2592" refreshError="1"/>
      <x:sheetData sheetId="2593" refreshError="1"/>
      <x:sheetData sheetId="2594" refreshError="1"/>
      <x:sheetData sheetId="2595" refreshError="1"/>
      <x:sheetData sheetId="2596" refreshError="1"/>
      <x:sheetData sheetId="2597" refreshError="1"/>
      <x:sheetData sheetId="2598" refreshError="1"/>
      <x:sheetData sheetId="2599" refreshError="1"/>
      <x:sheetData sheetId="2600" refreshError="1"/>
      <x:sheetData sheetId="2601" refreshError="1"/>
      <x:sheetData sheetId="2602" refreshError="1"/>
      <x:sheetData sheetId="2603" refreshError="1"/>
      <x:sheetData sheetId="2604" refreshError="1"/>
      <x:sheetData sheetId="2605" refreshError="1"/>
      <x:sheetData sheetId="2606" refreshError="1"/>
      <x:sheetData sheetId="2607" refreshError="1"/>
      <x:sheetData sheetId="2608" refreshError="1"/>
      <x:sheetData sheetId="2609" refreshError="1"/>
      <x:sheetData sheetId="2610" refreshError="1"/>
      <x:sheetData sheetId="2611" refreshError="1"/>
      <x:sheetData sheetId="2612" refreshError="1"/>
      <x:sheetData sheetId="2613" refreshError="1"/>
      <x:sheetData sheetId="2614" refreshError="1"/>
      <x:sheetData sheetId="2615" refreshError="1"/>
      <x:sheetData sheetId="2616" refreshError="0"/>
      <x:sheetData sheetId="2617" refreshError="1"/>
      <x:sheetData sheetId="2618" refreshError="1"/>
      <x:sheetData sheetId="2619" refreshError="1"/>
      <x:sheetData sheetId="2620" refreshError="1"/>
      <x:sheetData sheetId="2621" refreshError="1"/>
      <x:sheetData sheetId="2622" refreshError="1"/>
      <x:sheetData sheetId="2623" refreshError="1"/>
      <x:sheetData sheetId="2624" refreshError="1"/>
      <x:sheetData sheetId="2625" refreshError="1"/>
      <x:sheetData sheetId="2626" refreshError="1"/>
      <x:sheetData sheetId="2627" refreshError="1"/>
      <x:sheetData sheetId="2628" refreshError="1"/>
      <x:sheetData sheetId="2629" refreshError="1"/>
      <x:sheetData sheetId="2630" refreshError="1"/>
      <x:sheetData sheetId="2631" refreshError="1"/>
      <x:sheetData sheetId="2632" refreshError="1"/>
      <x:sheetData sheetId="2633" refreshError="1"/>
      <x:sheetData sheetId="2634" refreshError="1"/>
      <x:sheetData sheetId="2635" refreshError="1"/>
      <x:sheetData sheetId="2636" refreshError="1"/>
      <x:sheetData sheetId="2637" refreshError="1"/>
      <x:sheetData sheetId="2638" refreshError="1"/>
      <x:sheetData sheetId="2639" refreshError="1"/>
      <x:sheetData sheetId="2640" refreshError="1"/>
      <x:sheetData sheetId="2641" refreshError="1"/>
      <x:sheetData sheetId="2642" refreshError="1"/>
      <x:sheetData sheetId="2643" refreshError="1"/>
      <x:sheetData sheetId="2644" refreshError="1"/>
      <x:sheetData sheetId="2645" refreshError="1"/>
      <x:sheetData sheetId="2646" refreshError="1"/>
      <x:sheetData sheetId="2647" refreshError="1"/>
      <x:sheetData sheetId="2648" refreshError="1"/>
      <x:sheetData sheetId="2649" refreshError="1"/>
      <x:sheetData sheetId="2650" refreshError="1"/>
      <x:sheetData sheetId="2651" refreshError="1"/>
      <x:sheetData sheetId="2652" refreshError="1"/>
      <x:sheetData sheetId="2653" refreshError="1"/>
      <x:sheetData sheetId="2654" refreshError="1"/>
      <x:sheetData sheetId="2655" refreshError="1"/>
      <x:sheetData sheetId="2656" refreshError="1"/>
      <x:sheetData sheetId="2657" refreshError="1"/>
      <x:sheetData sheetId="2658" refreshError="1"/>
      <x:sheetData sheetId="2659" refreshError="1"/>
      <x:sheetData sheetId="2660" refreshError="1"/>
      <x:sheetData sheetId="2661" refreshError="1"/>
      <x:sheetData sheetId="2662" refreshError="1"/>
      <x:sheetData sheetId="2663" refreshError="1"/>
      <x:sheetData sheetId="2664" refreshError="1"/>
      <x:sheetData sheetId="2665" refreshError="1"/>
      <x:sheetData sheetId="2666" refreshError="1"/>
      <x:sheetData sheetId="2667" refreshError="1"/>
      <x:sheetData sheetId="2668" refreshError="1"/>
      <x:sheetData sheetId="2669" refreshError="1"/>
      <x:sheetData sheetId="2670" refreshError="1"/>
      <x:sheetData sheetId="2671" refreshError="1"/>
      <x:sheetData sheetId="2672" refreshError="1"/>
      <x:sheetData sheetId="2673" refreshError="1"/>
      <x:sheetData sheetId="2674" refreshError="1"/>
      <x:sheetData sheetId="2675" refreshError="1"/>
      <x:sheetData sheetId="2676" refreshError="1"/>
      <x:sheetData sheetId="2677" refreshError="1"/>
      <x:sheetData sheetId="2678" refreshError="1"/>
      <x:sheetData sheetId="2679" refreshError="1"/>
      <x:sheetData sheetId="2680" refreshError="1"/>
      <x:sheetData sheetId="2681" refreshError="1"/>
      <x:sheetData sheetId="2682" refreshError="1"/>
      <x:sheetData sheetId="2683" refreshError="1"/>
      <x:sheetData sheetId="2684" refreshError="1"/>
      <x:sheetData sheetId="2685" refreshError="1"/>
      <x:sheetData sheetId="2686" refreshError="1"/>
      <x:sheetData sheetId="2687" refreshError="1"/>
      <x:sheetData sheetId="2688" refreshError="1"/>
      <x:sheetData sheetId="2689" refreshError="1"/>
      <x:sheetData sheetId="2690" refreshError="1"/>
      <x:sheetData sheetId="2691" refreshError="1"/>
      <x:sheetData sheetId="2692" refreshError="1"/>
      <x:sheetData sheetId="2693" refreshError="1"/>
      <x:sheetData sheetId="2694" refreshError="1"/>
      <x:sheetData sheetId="2695" refreshError="1"/>
      <x:sheetData sheetId="2696" refreshError="1"/>
      <x:sheetData sheetId="2697" refreshError="1"/>
      <x:sheetData sheetId="2698" refreshError="1"/>
      <x:sheetData sheetId="2699" refreshError="1"/>
      <x:sheetData sheetId="2700" refreshError="1"/>
      <x:sheetData sheetId="2701" refreshError="1"/>
      <x:sheetData sheetId="2702" refreshError="1"/>
      <x:sheetData sheetId="2703" refreshError="1"/>
      <x:sheetData sheetId="2704" refreshError="1"/>
      <x:sheetData sheetId="2705" refreshError="1"/>
      <x:sheetData sheetId="2706" refreshError="1"/>
      <x:sheetData sheetId="2707" refreshError="1"/>
      <x:sheetData sheetId="2708" refreshError="1"/>
      <x:sheetData sheetId="2709" refreshError="1"/>
      <x:sheetData sheetId="2710" refreshError="1"/>
      <x:sheetData sheetId="2711" refreshError="1"/>
      <x:sheetData sheetId="2712" refreshError="1"/>
      <x:sheetData sheetId="2713" refreshError="1"/>
      <x:sheetData sheetId="2714" refreshError="1"/>
      <x:sheetData sheetId="2715" refreshError="1"/>
      <x:sheetData sheetId="2716" refreshError="1"/>
      <x:sheetData sheetId="2717" refreshError="1"/>
      <x:sheetData sheetId="2718" refreshError="1"/>
      <x:sheetData sheetId="2719" refreshError="1"/>
      <x:sheetData sheetId="2720" refreshError="1"/>
      <x:sheetData sheetId="2721" refreshError="1"/>
      <x:sheetData sheetId="2722" refreshError="1"/>
      <x:sheetData sheetId="2723" refreshError="1"/>
      <x:sheetData sheetId="2724" refreshError="1"/>
      <x:sheetData sheetId="2725" refreshError="1"/>
      <x:sheetData sheetId="2726" refreshError="1"/>
      <x:sheetData sheetId="2727" refreshError="1"/>
      <x:sheetData sheetId="2728" refreshError="1"/>
      <x:sheetData sheetId="2729" refreshError="1"/>
      <x:sheetData sheetId="2730" refreshError="1"/>
      <x:sheetData sheetId="2731" refreshError="1"/>
      <x:sheetData sheetId="2732" refreshError="1"/>
      <x:sheetData sheetId="2733" refreshError="1"/>
      <x:sheetData sheetId="2734" refreshError="1"/>
      <x:sheetData sheetId="2735" refreshError="1"/>
      <x:sheetData sheetId="2736" refreshError="1"/>
      <x:sheetData sheetId="2737" refreshError="1"/>
      <x:sheetData sheetId="2738" refreshError="1"/>
      <x:sheetData sheetId="2739" refreshError="1"/>
      <x:sheetData sheetId="2740" refreshError="1"/>
      <x:sheetData sheetId="2741" refreshError="1"/>
      <x:sheetData sheetId="2742" refreshError="1"/>
      <x:sheetData sheetId="2743" refreshError="1"/>
      <x:sheetData sheetId="2744" refreshError="1"/>
      <x:sheetData sheetId="2745" refreshError="1"/>
      <x:sheetData sheetId="2746" refreshError="1"/>
      <x:sheetData sheetId="2747" refreshError="1"/>
      <x:sheetData sheetId="2748" refreshError="1"/>
      <x:sheetData sheetId="2749" refreshError="1"/>
      <x:sheetData sheetId="2750" refreshError="1"/>
      <x:sheetData sheetId="2751" refreshError="1"/>
      <x:sheetData sheetId="2752" refreshError="1"/>
      <x:sheetData sheetId="2753" refreshError="1"/>
      <x:sheetData sheetId="2754" refreshError="1"/>
      <x:sheetData sheetId="2755" refreshError="1"/>
      <x:sheetData sheetId="2756" refreshError="1"/>
      <x:sheetData sheetId="2757" refreshError="1"/>
      <x:sheetData sheetId="2758" refreshError="1"/>
      <x:sheetData sheetId="2759" refreshError="1"/>
      <x:sheetData sheetId="2760" refreshError="1"/>
      <x:sheetData sheetId="2761" refreshError="1"/>
      <x:sheetData sheetId="2762" refreshError="1"/>
      <x:sheetData sheetId="2763" refreshError="1"/>
      <x:sheetData sheetId="2764" refreshError="1"/>
      <x:sheetData sheetId="2765" refreshError="1"/>
      <x:sheetData sheetId="2766" refreshError="1"/>
      <x:sheetData sheetId="2767" refreshError="1"/>
      <x:sheetData sheetId="2768" refreshError="1"/>
      <x:sheetData sheetId="2769" refreshError="1"/>
      <x:sheetData sheetId="2770" refreshError="1"/>
      <x:sheetData sheetId="2771" refreshError="1"/>
      <x:sheetData sheetId="2772" refreshError="1"/>
      <x:sheetData sheetId="2773" refreshError="1"/>
      <x:sheetData sheetId="2774" refreshError="1"/>
      <x:sheetData sheetId="2775" refreshError="1"/>
      <x:sheetData sheetId="2776" refreshError="1"/>
      <x:sheetData sheetId="2777" refreshError="1"/>
      <x:sheetData sheetId="2778" refreshError="1"/>
      <x:sheetData sheetId="2779" refreshError="1"/>
      <x:sheetData sheetId="2780" refreshError="1"/>
      <x:sheetData sheetId="2781" refreshError="1"/>
      <x:sheetData sheetId="2782" refreshError="1"/>
      <x:sheetData sheetId="2783" refreshError="1"/>
      <x:sheetData sheetId="2784" refreshError="1"/>
      <x:sheetData sheetId="2785" refreshError="1"/>
      <x:sheetData sheetId="2786" refreshError="1"/>
      <x:sheetData sheetId="2787" refreshError="1"/>
      <x:sheetData sheetId="2788" refreshError="1"/>
      <x:sheetData sheetId="2789" refreshError="1"/>
      <x:sheetData sheetId="2790" refreshError="1"/>
      <x:sheetData sheetId="2791" refreshError="1"/>
      <x:sheetData sheetId="2792" refreshError="1"/>
      <x:sheetData sheetId="2793" refreshError="1"/>
      <x:sheetData sheetId="2794" refreshError="1"/>
      <x:sheetData sheetId="2795" refreshError="1"/>
      <x:sheetData sheetId="2796" refreshError="1"/>
      <x:sheetData sheetId="2797" refreshError="1"/>
      <x:sheetData sheetId="2798" refreshError="1"/>
      <x:sheetData sheetId="2799" refreshError="1"/>
      <x:sheetData sheetId="2800" refreshError="1"/>
      <x:sheetData sheetId="2801" refreshError="1"/>
      <x:sheetData sheetId="2802" refreshError="1"/>
      <x:sheetData sheetId="2803" refreshError="1"/>
      <x:sheetData sheetId="2804" refreshError="1"/>
      <x:sheetData sheetId="2805" refreshError="1"/>
      <x:sheetData sheetId="2806" refreshError="1"/>
      <x:sheetData sheetId="2807" refreshError="1"/>
      <x:sheetData sheetId="2808" refreshError="1"/>
      <x:sheetData sheetId="2809" refreshError="1"/>
      <x:sheetData sheetId="2810" refreshError="1"/>
      <x:sheetData sheetId="2811" refreshError="1"/>
      <x:sheetData sheetId="2812" refreshError="1"/>
      <x:sheetData sheetId="2813" refreshError="1"/>
      <x:sheetData sheetId="2814" refreshError="1"/>
      <x:sheetData sheetId="2815" refreshError="1"/>
      <x:sheetData sheetId="2816" refreshError="1"/>
      <x:sheetData sheetId="2817" refreshError="1"/>
      <x:sheetData sheetId="2818" refreshError="1"/>
      <x:sheetData sheetId="2819" refreshError="1"/>
      <x:sheetData sheetId="2820" refreshError="1"/>
      <x:sheetData sheetId="2821" refreshError="1"/>
      <x:sheetData sheetId="2822" refreshError="1"/>
      <x:sheetData sheetId="2823" refreshError="1"/>
      <x:sheetData sheetId="2824" refreshError="1"/>
      <x:sheetData sheetId="2825" refreshError="1"/>
      <x:sheetData sheetId="2826" refreshError="1"/>
      <x:sheetData sheetId="2827" refreshError="1"/>
      <x:sheetData sheetId="2828" refreshError="1"/>
      <x:sheetData sheetId="2829" refreshError="1"/>
      <x:sheetData sheetId="2830" refreshError="1"/>
      <x:sheetData sheetId="2831" refreshError="1"/>
      <x:sheetData sheetId="2832" refreshError="1"/>
      <x:sheetData sheetId="2833" refreshError="1"/>
      <x:sheetData sheetId="2834" refreshError="1"/>
      <x:sheetData sheetId="2835" refreshError="1"/>
      <x:sheetData sheetId="2836" refreshError="1"/>
      <x:sheetData sheetId="2837" refreshError="1"/>
      <x:sheetData sheetId="2838" refreshError="1"/>
      <x:sheetData sheetId="2839" refreshError="1"/>
      <x:sheetData sheetId="2840" refreshError="1"/>
      <x:sheetData sheetId="2841" refreshError="1"/>
      <x:sheetData sheetId="2842" refreshError="1"/>
      <x:sheetData sheetId="2843" refreshError="1"/>
      <x:sheetData sheetId="2844" refreshError="1"/>
      <x:sheetData sheetId="2845" refreshError="1"/>
      <x:sheetData sheetId="2846" refreshError="1"/>
      <x:sheetData sheetId="2847" refreshError="1"/>
      <x:sheetData sheetId="2848" refreshError="1"/>
      <x:sheetData sheetId="2849" refreshError="1"/>
      <x:sheetData sheetId="2850" refreshError="1"/>
      <x:sheetData sheetId="2851" refreshError="1"/>
      <x:sheetData sheetId="2852" refreshError="1"/>
      <x:sheetData sheetId="2853" refreshError="1"/>
      <x:sheetData sheetId="2854" refreshError="1"/>
      <x:sheetData sheetId="2855" refreshError="1"/>
      <x:sheetData sheetId="2856" refreshError="1"/>
      <x:sheetData sheetId="2857" refreshError="1"/>
      <x:sheetData sheetId="2858" refreshError="1"/>
      <x:sheetData sheetId="2859" refreshError="1"/>
      <x:sheetData sheetId="2860" refreshError="1"/>
      <x:sheetData sheetId="2861" refreshError="1"/>
      <x:sheetData sheetId="2862" refreshError="1"/>
      <x:sheetData sheetId="2863" refreshError="1"/>
      <x:sheetData sheetId="2864" refreshError="1"/>
      <x:sheetData sheetId="2865" refreshError="1"/>
      <x:sheetData sheetId="2866" refreshError="1"/>
      <x:sheetData sheetId="2867" refreshError="1"/>
      <x:sheetData sheetId="2868" refreshError="1"/>
      <x:sheetData sheetId="2869" refreshError="1"/>
      <x:sheetData sheetId="2870" refreshError="1"/>
      <x:sheetData sheetId="2871" refreshError="1"/>
      <x:sheetData sheetId="2872" refreshError="1"/>
      <x:sheetData sheetId="2873" refreshError="1"/>
      <x:sheetData sheetId="2874" refreshError="1"/>
      <x:sheetData sheetId="2875" refreshError="1"/>
      <x:sheetData sheetId="2876" refreshError="1"/>
      <x:sheetData sheetId="2877" refreshError="1"/>
      <x:sheetData sheetId="2878" refreshError="1"/>
      <x:sheetData sheetId="2879" refreshError="1"/>
      <x:sheetData sheetId="2880" refreshError="1"/>
      <x:sheetData sheetId="2881" refreshError="1"/>
      <x:sheetData sheetId="2882" refreshError="1"/>
      <x:sheetData sheetId="2883" refreshError="1"/>
      <x:sheetData sheetId="2884" refreshError="1"/>
      <x:sheetData sheetId="2885" refreshError="1"/>
      <x:sheetData sheetId="2886" refreshError="1"/>
      <x:sheetData sheetId="2887" refreshError="1"/>
      <x:sheetData sheetId="2888" refreshError="1"/>
      <x:sheetData sheetId="2889" refreshError="1"/>
      <x:sheetData sheetId="2890" refreshError="1"/>
      <x:sheetData sheetId="2891" refreshError="1"/>
      <x:sheetData sheetId="2892" refreshError="1"/>
      <x:sheetData sheetId="2893" refreshError="1"/>
      <x:sheetData sheetId="2894" refreshError="1"/>
      <x:sheetData sheetId="2895" refreshError="1"/>
      <x:sheetData sheetId="2896" refreshError="1"/>
      <x:sheetData sheetId="2897" refreshError="1"/>
      <x:sheetData sheetId="2898" refreshError="1"/>
      <x:sheetData sheetId="2899" refreshError="1"/>
      <x:sheetData sheetId="2900" refreshError="1"/>
      <x:sheetData sheetId="2901" refreshError="1"/>
      <x:sheetData sheetId="2902" refreshError="1"/>
      <x:sheetData sheetId="2903" refreshError="1"/>
      <x:sheetData sheetId="2904" refreshError="1"/>
      <x:sheetData sheetId="2905" refreshError="1"/>
      <x:sheetData sheetId="2906" refreshError="1"/>
      <x:sheetData sheetId="2907" refreshError="1"/>
      <x:sheetData sheetId="2908" refreshError="1"/>
      <x:sheetData sheetId="2909" refreshError="1"/>
      <x:sheetData sheetId="2910" refreshError="1"/>
      <x:sheetData sheetId="2911" refreshError="1"/>
      <x:sheetData sheetId="2912" refreshError="1"/>
      <x:sheetData sheetId="2913" refreshError="1"/>
      <x:sheetData sheetId="2914" refreshError="1"/>
      <x:sheetData sheetId="2915" refreshError="1"/>
      <x:sheetData sheetId="2916" refreshError="1"/>
      <x:sheetData sheetId="2917" refreshError="1"/>
      <x:sheetData sheetId="2918" refreshError="1"/>
      <x:sheetData sheetId="2919" refreshError="1"/>
      <x:sheetData sheetId="2920" refreshError="1"/>
      <x:sheetData sheetId="2921" refreshError="1"/>
      <x:sheetData sheetId="2922" refreshError="1"/>
      <x:sheetData sheetId="2923" refreshError="1"/>
      <x:sheetData sheetId="2924" refreshError="1"/>
      <x:sheetData sheetId="2925" refreshError="1"/>
      <x:sheetData sheetId="2926" refreshError="1"/>
      <x:sheetData sheetId="2927" refreshError="1"/>
      <x:sheetData sheetId="2928" refreshError="1"/>
      <x:sheetData sheetId="2929" refreshError="1"/>
      <x:sheetData sheetId="2930" refreshError="1"/>
      <x:sheetData sheetId="2931" refreshError="1"/>
      <x:sheetData sheetId="2932" refreshError="1"/>
      <x:sheetData sheetId="2933" refreshError="1"/>
      <x:sheetData sheetId="2934" refreshError="1"/>
      <x:sheetData sheetId="2935" refreshError="1"/>
      <x:sheetData sheetId="2936" refreshError="1"/>
      <x:sheetData sheetId="2937" refreshError="1"/>
      <x:sheetData sheetId="2938" refreshError="1"/>
      <x:sheetData sheetId="2939" refreshError="1"/>
      <x:sheetData sheetId="2940" refreshError="1"/>
      <x:sheetData sheetId="2941" refreshError="1"/>
      <x:sheetData sheetId="2942" refreshError="1"/>
      <x:sheetData sheetId="2943" refreshError="1"/>
      <x:sheetData sheetId="2944" refreshError="1"/>
      <x:sheetData sheetId="2945" refreshError="1"/>
      <x:sheetData sheetId="2946" refreshError="1"/>
      <x:sheetData sheetId="2947" refreshError="1"/>
      <x:sheetData sheetId="2948" refreshError="1"/>
      <x:sheetData sheetId="2949" refreshError="1"/>
      <x:sheetData sheetId="2950" refreshError="1"/>
      <x:sheetData sheetId="2951" refreshError="1"/>
      <x:sheetData sheetId="2952" refreshError="1"/>
      <x:sheetData sheetId="2953" refreshError="1"/>
      <x:sheetData sheetId="2954" refreshError="1"/>
      <x:sheetData sheetId="2955" refreshError="1"/>
      <x:sheetData sheetId="2956" refreshError="1"/>
      <x:sheetData sheetId="2957" refreshError="1"/>
      <x:sheetData sheetId="2958" refreshError="1"/>
      <x:sheetData sheetId="2959" refreshError="1"/>
      <x:sheetData sheetId="2960" refreshError="1"/>
      <x:sheetData sheetId="2961" refreshError="1"/>
      <x:sheetData sheetId="2962" refreshError="1"/>
      <x:sheetData sheetId="2963" refreshError="1"/>
      <x:sheetData sheetId="2964" refreshError="1"/>
      <x:sheetData sheetId="2965" refreshError="1"/>
      <x:sheetData sheetId="2966" refreshError="1"/>
      <x:sheetData sheetId="2967" refreshError="1"/>
      <x:sheetData sheetId="2968" refreshError="1"/>
      <x:sheetData sheetId="2969" refreshError="1"/>
      <x:sheetData sheetId="2970" refreshError="1"/>
      <x:sheetData sheetId="2971" refreshError="1"/>
      <x:sheetData sheetId="2972" refreshError="1"/>
      <x:sheetData sheetId="2973" refreshError="1"/>
      <x:sheetData sheetId="2974" refreshError="1"/>
      <x:sheetData sheetId="2975" refreshError="1"/>
      <x:sheetData sheetId="2976" refreshError="1"/>
      <x:sheetData sheetId="2977" refreshError="1"/>
      <x:sheetData sheetId="2978" refreshError="1"/>
      <x:sheetData sheetId="2979" refreshError="1"/>
      <x:sheetData sheetId="2980" refreshError="1"/>
      <x:sheetData sheetId="2981" refreshError="1"/>
      <x:sheetData sheetId="2982" refreshError="1"/>
      <x:sheetData sheetId="2983" refreshError="1"/>
      <x:sheetData sheetId="2984" refreshError="1"/>
      <x:sheetData sheetId="2985" refreshError="1"/>
      <x:sheetData sheetId="2986" refreshError="1"/>
      <x:sheetData sheetId="2987" refreshError="1"/>
      <x:sheetData sheetId="2988" refreshError="1"/>
      <x:sheetData sheetId="2989" refreshError="1"/>
      <x:sheetData sheetId="2990" refreshError="1"/>
      <x:sheetData sheetId="2991" refreshError="1"/>
      <x:sheetData sheetId="2992" refreshError="1"/>
      <x:sheetData sheetId="2993" refreshError="1"/>
      <x:sheetData sheetId="2994" refreshError="1"/>
      <x:sheetData sheetId="2995" refreshError="1"/>
      <x:sheetData sheetId="2996" refreshError="1"/>
      <x:sheetData sheetId="2997" refreshError="1"/>
      <x:sheetData sheetId="2998" refreshError="1"/>
      <x:sheetData sheetId="2999" refreshError="1"/>
      <x:sheetData sheetId="3000" refreshError="1"/>
      <x:sheetData sheetId="3001" refreshError="1"/>
      <x:sheetData sheetId="3002" refreshError="1"/>
      <x:sheetData sheetId="3003" refreshError="1"/>
      <x:sheetData sheetId="3004" refreshError="1"/>
      <x:sheetData sheetId="3005" refreshError="1"/>
      <x:sheetData sheetId="3006" refreshError="1"/>
      <x:sheetData sheetId="3007" refreshError="1"/>
      <x:sheetData sheetId="3008" refreshError="1"/>
      <x:sheetData sheetId="3009" refreshError="1"/>
      <x:sheetData sheetId="3010" refreshError="1"/>
      <x:sheetData sheetId="3011" refreshError="1"/>
      <x:sheetData sheetId="3012" refreshError="1"/>
      <x:sheetData sheetId="3013" refreshError="1"/>
      <x:sheetData sheetId="3014" refreshError="1"/>
      <x:sheetData sheetId="3015" refreshError="1"/>
      <x:sheetData sheetId="3016" refreshError="1"/>
      <x:sheetData sheetId="3017" refreshError="1"/>
      <x:sheetData sheetId="3018" refreshError="1"/>
      <x:sheetData sheetId="3019" refreshError="1"/>
      <x:sheetData sheetId="3020" refreshError="1"/>
      <x:sheetData sheetId="3021" refreshError="1"/>
      <x:sheetData sheetId="3022" refreshError="1"/>
      <x:sheetData sheetId="3023" refreshError="1"/>
      <x:sheetData sheetId="3024" refreshError="1"/>
      <x:sheetData sheetId="3025" refreshError="1"/>
      <x:sheetData sheetId="3026" refreshError="1"/>
      <x:sheetData sheetId="3027" refreshError="1"/>
      <x:sheetData sheetId="3028" refreshError="1"/>
      <x:sheetData sheetId="3029" refreshError="1"/>
      <x:sheetData sheetId="3030" refreshError="1"/>
      <x:sheetData sheetId="3031" refreshError="1"/>
      <x:sheetData sheetId="3032" refreshError="1"/>
      <x:sheetData sheetId="3033" refreshError="1"/>
      <x:sheetData sheetId="3034" refreshError="1"/>
      <x:sheetData sheetId="3035" refreshError="1"/>
      <x:sheetData sheetId="3036" refreshError="1"/>
      <x:sheetData sheetId="3037" refreshError="1"/>
      <x:sheetData sheetId="3038" refreshError="1"/>
      <x:sheetData sheetId="3039" refreshError="1"/>
      <x:sheetData sheetId="3040" refreshError="1"/>
      <x:sheetData sheetId="3041" refreshError="1"/>
      <x:sheetData sheetId="3042" refreshError="1"/>
      <x:sheetData sheetId="3043" refreshError="1"/>
      <x:sheetData sheetId="3044" refreshError="1"/>
      <x:sheetData sheetId="3045" refreshError="1"/>
      <x:sheetData sheetId="3046" refreshError="1"/>
      <x:sheetData sheetId="3047" refreshError="1"/>
      <x:sheetData sheetId="3048" refreshError="1"/>
      <x:sheetData sheetId="3049" refreshError="1"/>
      <x:sheetData sheetId="3050" refreshError="1"/>
      <x:sheetData sheetId="3051" refreshError="1"/>
      <x:sheetData sheetId="3052" refreshError="1"/>
      <x:sheetData sheetId="3053" refreshError="1"/>
      <x:sheetData sheetId="3054" refreshError="1"/>
      <x:sheetData sheetId="3055" refreshError="1"/>
      <x:sheetData sheetId="3056" refreshError="1"/>
      <x:sheetData sheetId="3057" refreshError="1"/>
      <x:sheetData sheetId="3058" refreshError="1"/>
      <x:sheetData sheetId="3059" refreshError="1"/>
      <x:sheetData sheetId="3060" refreshError="1"/>
      <x:sheetData sheetId="3061" refreshError="1"/>
      <x:sheetData sheetId="3062" refreshError="1"/>
      <x:sheetData sheetId="3063" refreshError="1"/>
      <x:sheetData sheetId="3064" refreshError="1"/>
      <x:sheetData sheetId="3065" refreshError="1"/>
      <x:sheetData sheetId="3066" refreshError="1"/>
      <x:sheetData sheetId="3067" refreshError="1"/>
      <x:sheetData sheetId="3068" refreshError="1"/>
      <x:sheetData sheetId="3069" refreshError="1"/>
      <x:sheetData sheetId="3070" refreshError="1"/>
      <x:sheetData sheetId="3071" refreshError="1"/>
      <x:sheetData sheetId="3072" refreshError="1"/>
      <x:sheetData sheetId="3073" refreshError="1"/>
      <x:sheetData sheetId="3074" refreshError="1"/>
      <x:sheetData sheetId="3075" refreshError="1"/>
      <x:sheetData sheetId="3076" refreshError="1"/>
      <x:sheetData sheetId="3077" refreshError="1"/>
      <x:sheetData sheetId="3078" refreshError="1"/>
      <x:sheetData sheetId="3079" refreshError="1"/>
      <x:sheetData sheetId="3080" refreshError="1"/>
      <x:sheetData sheetId="3081" refreshError="1"/>
      <x:sheetData sheetId="3082" refreshError="1"/>
      <x:sheetData sheetId="3083" refreshError="1"/>
      <x:sheetData sheetId="3084" refreshError="1"/>
      <x:sheetData sheetId="3085" refreshError="1"/>
      <x:sheetData sheetId="3086" refreshError="1"/>
      <x:sheetData sheetId="3087" refreshError="1"/>
      <x:sheetData sheetId="3088" refreshError="1"/>
      <x:sheetData sheetId="3089" refreshError="1"/>
      <x:sheetData sheetId="3090" refreshError="1"/>
      <x:sheetData sheetId="3091" refreshError="1"/>
      <x:sheetData sheetId="3092" refreshError="1"/>
      <x:sheetData sheetId="3093" refreshError="1"/>
      <x:sheetData sheetId="3094" refreshError="1"/>
      <x:sheetData sheetId="3095" refreshError="1"/>
      <x:sheetData sheetId="3096" refreshError="1"/>
      <x:sheetData sheetId="3097" refreshError="1"/>
      <x:sheetData sheetId="3098" refreshError="1"/>
      <x:sheetData sheetId="3099" refreshError="1"/>
      <x:sheetData sheetId="3100" refreshError="1"/>
      <x:sheetData sheetId="3101" refreshError="1"/>
      <x:sheetData sheetId="3102" refreshError="1"/>
      <x:sheetData sheetId="3103" refreshError="1"/>
      <x:sheetData sheetId="3104" refreshError="1"/>
      <x:sheetData sheetId="3105" refreshError="1"/>
      <x:sheetData sheetId="3106" refreshError="1"/>
      <x:sheetData sheetId="3107" refreshError="1"/>
      <x:sheetData sheetId="3108" refreshError="1"/>
      <x:sheetData sheetId="3109" refreshError="1"/>
      <x:sheetData sheetId="3110" refreshError="1"/>
      <x:sheetData sheetId="3111" refreshError="1"/>
      <x:sheetData sheetId="3112" refreshError="1"/>
      <x:sheetData sheetId="3113" refreshError="1"/>
      <x:sheetData sheetId="3114" refreshError="1"/>
      <x:sheetData sheetId="3115" refreshError="1"/>
      <x:sheetData sheetId="3116" refreshError="1"/>
      <x:sheetData sheetId="3117" refreshError="1"/>
      <x:sheetData sheetId="3118" refreshError="1"/>
      <x:sheetData sheetId="3119" refreshError="1"/>
      <x:sheetData sheetId="3120" refreshError="1"/>
      <x:sheetData sheetId="3121" refreshError="1"/>
      <x:sheetData sheetId="3122" refreshError="1"/>
      <x:sheetData sheetId="3123" refreshError="1"/>
      <x:sheetData sheetId="3124" refreshError="1"/>
      <x:sheetData sheetId="3125" refreshError="1"/>
      <x:sheetData sheetId="3126" refreshError="1"/>
      <x:sheetData sheetId="3127" refreshError="1"/>
      <x:sheetData sheetId="3128" refreshError="1"/>
      <x:sheetData sheetId="3129" refreshError="1"/>
      <x:sheetData sheetId="3130" refreshError="1"/>
      <x:sheetData sheetId="3131" refreshError="1"/>
      <x:sheetData sheetId="3132" refreshError="1"/>
      <x:sheetData sheetId="3133" refreshError="1"/>
      <x:sheetData sheetId="3134" refreshError="1"/>
      <x:sheetData sheetId="3135" refreshError="1"/>
      <x:sheetData sheetId="3136" refreshError="1"/>
      <x:sheetData sheetId="3137" refreshError="1"/>
      <x:sheetData sheetId="3138" refreshError="1"/>
      <x:sheetData sheetId="3139" refreshError="1"/>
      <x:sheetData sheetId="3140" refreshError="1"/>
      <x:sheetData sheetId="3141" refreshError="1"/>
      <x:sheetData sheetId="3142" refreshError="1"/>
      <x:sheetData sheetId="3143" refreshError="1"/>
      <x:sheetData sheetId="3144" refreshError="1"/>
      <x:sheetData sheetId="3145" refreshError="1"/>
      <x:sheetData sheetId="3146" refreshError="1"/>
      <x:sheetData sheetId="3147" refreshError="1"/>
      <x:sheetData sheetId="3148" refreshError="1"/>
      <x:sheetData sheetId="3149" refreshError="1"/>
      <x:sheetData sheetId="3150" refreshError="1"/>
      <x:sheetData sheetId="3151" refreshError="1"/>
      <x:sheetData sheetId="3152" refreshError="1"/>
      <x:sheetData sheetId="3153" refreshError="1"/>
      <x:sheetData sheetId="3154" refreshError="1"/>
      <x:sheetData sheetId="3155" refreshError="1"/>
      <x:sheetData sheetId="3156" refreshError="1"/>
      <x:sheetData sheetId="3157" refreshError="1"/>
      <x:sheetData sheetId="3158" refreshError="1"/>
      <x:sheetData sheetId="3159" refreshError="1"/>
      <x:sheetData sheetId="3160" refreshError="1"/>
      <x:sheetData sheetId="3161" refreshError="1"/>
      <x:sheetData sheetId="3162" refreshError="1"/>
      <x:sheetData sheetId="3163" refreshError="1"/>
      <x:sheetData sheetId="3164" refreshError="1"/>
      <x:sheetData sheetId="3165" refreshError="1"/>
      <x:sheetData sheetId="3166" refreshError="1"/>
      <x:sheetData sheetId="3167" refreshError="1"/>
      <x:sheetData sheetId="3168" refreshError="1"/>
      <x:sheetData sheetId="3169" refreshError="1"/>
      <x:sheetData sheetId="3170" refreshError="1"/>
      <x:sheetData sheetId="3171" refreshError="1"/>
      <x:sheetData sheetId="3172" refreshError="1"/>
      <x:sheetData sheetId="3173" refreshError="1"/>
      <x:sheetData sheetId="3174" refreshError="1"/>
      <x:sheetData sheetId="3175" refreshError="1"/>
      <x:sheetData sheetId="3176" refreshError="1"/>
      <x:sheetData sheetId="3177" refreshError="1"/>
      <x:sheetData sheetId="3178" refreshError="1"/>
      <x:sheetData sheetId="3179" refreshError="1"/>
      <x:sheetData sheetId="3180" refreshError="1"/>
      <x:sheetData sheetId="3181" refreshError="1"/>
      <x:sheetData sheetId="3182" refreshError="1"/>
      <x:sheetData sheetId="3183" refreshError="1"/>
      <x:sheetData sheetId="3184" refreshError="1"/>
      <x:sheetData sheetId="3185" refreshError="1"/>
      <x:sheetData sheetId="3186" refreshError="1"/>
      <x:sheetData sheetId="3187" refreshError="1"/>
      <x:sheetData sheetId="3188" refreshError="1"/>
      <x:sheetData sheetId="3189" refreshError="1"/>
      <x:sheetData sheetId="3190" refreshError="1"/>
      <x:sheetData sheetId="3191" refreshError="1"/>
      <x:sheetData sheetId="3192" refreshError="1"/>
      <x:sheetData sheetId="3193" refreshError="1"/>
      <x:sheetData sheetId="3194" refreshError="1"/>
      <x:sheetData sheetId="3195" refreshError="1"/>
      <x:sheetData sheetId="3196" refreshError="1"/>
      <x:sheetData sheetId="3197" refreshError="1"/>
      <x:sheetData sheetId="3198" refreshError="1"/>
      <x:sheetData sheetId="3199" refreshError="1"/>
      <x:sheetData sheetId="3200" refreshError="1"/>
      <x:sheetData sheetId="3201" refreshError="1"/>
      <x:sheetData sheetId="3202" refreshError="1"/>
      <x:sheetData sheetId="3203" refreshError="1"/>
      <x:sheetData sheetId="3204" refreshError="1"/>
      <x:sheetData sheetId="3205" refreshError="1"/>
      <x:sheetData sheetId="3206" refreshError="1"/>
      <x:sheetData sheetId="3207" refreshError="1"/>
      <x:sheetData sheetId="3208" refreshError="1"/>
      <x:sheetData sheetId="3209" refreshError="1"/>
      <x:sheetData sheetId="3210" refreshError="1"/>
      <x:sheetData sheetId="3211" refreshError="1"/>
      <x:sheetData sheetId="3212" refreshError="1"/>
      <x:sheetData sheetId="3213" refreshError="1"/>
      <x:sheetData sheetId="3214" refreshError="1"/>
      <x:sheetData sheetId="3215" refreshError="1"/>
      <x:sheetData sheetId="3216" refreshError="1"/>
      <x:sheetData sheetId="3217" refreshError="1"/>
      <x:sheetData sheetId="3218" refreshError="1"/>
      <x:sheetData sheetId="3219" refreshError="1"/>
      <x:sheetData sheetId="3220" refreshError="1"/>
      <x:sheetData sheetId="3221" refreshError="1"/>
      <x:sheetData sheetId="3222" refreshError="1"/>
      <x:sheetData sheetId="3223" refreshError="1"/>
      <x:sheetData sheetId="3224" refreshError="1"/>
      <x:sheetData sheetId="3225" refreshError="1"/>
      <x:sheetData sheetId="3226" refreshError="1"/>
      <x:sheetData sheetId="3227" refreshError="1"/>
      <x:sheetData sheetId="3228" refreshError="1"/>
      <x:sheetData sheetId="3229" refreshError="1"/>
      <x:sheetData sheetId="3230" refreshError="1"/>
      <x:sheetData sheetId="3231" refreshError="1"/>
      <x:sheetData sheetId="3232" refreshError="1"/>
      <x:sheetData sheetId="3233" refreshError="1"/>
      <x:sheetData sheetId="3234" refreshError="1"/>
      <x:sheetData sheetId="3235" refreshError="1"/>
      <x:sheetData sheetId="3236" refreshError="1"/>
      <x:sheetData sheetId="3237" refreshError="1"/>
      <x:sheetData sheetId="3238" refreshError="1"/>
      <x:sheetData sheetId="3239" refreshError="1"/>
      <x:sheetData sheetId="3240" refreshError="1"/>
      <x:sheetData sheetId="3241" refreshError="1"/>
      <x:sheetData sheetId="3242" refreshError="1"/>
      <x:sheetData sheetId="3243" refreshError="1"/>
      <x:sheetData sheetId="3244" refreshError="1"/>
      <x:sheetData sheetId="3245" refreshError="1"/>
      <x:sheetData sheetId="3246" refreshError="1"/>
      <x:sheetData sheetId="3247" refreshError="1"/>
      <x:sheetData sheetId="3248" refreshError="1"/>
      <x:sheetData sheetId="3249" refreshError="1"/>
      <x:sheetData sheetId="3250" refreshError="1"/>
      <x:sheetData sheetId="3251" refreshError="1"/>
      <x:sheetData sheetId="3252" refreshError="1"/>
      <x:sheetData sheetId="3253" refreshError="1"/>
      <x:sheetData sheetId="3254" refreshError="1"/>
      <x:sheetData sheetId="3255" refreshError="1"/>
      <x:sheetData sheetId="3256" refreshError="1"/>
      <x:sheetData sheetId="3257" refreshError="1"/>
      <x:sheetData sheetId="3258" refreshError="1"/>
      <x:sheetData sheetId="3259" refreshError="1"/>
      <x:sheetData sheetId="3260" refreshError="1"/>
      <x:sheetData sheetId="3261" refreshError="1"/>
      <x:sheetData sheetId="3262" refreshError="1"/>
      <x:sheetData sheetId="3263" refreshError="1"/>
      <x:sheetData sheetId="3264" refreshError="1"/>
      <x:sheetData sheetId="3265" refreshError="1"/>
      <x:sheetData sheetId="3266" refreshError="1"/>
      <x:sheetData sheetId="3267" refreshError="1"/>
      <x:sheetData sheetId="3268" refreshError="1"/>
      <x:sheetData sheetId="3269" refreshError="1"/>
      <x:sheetData sheetId="3270" refreshError="1"/>
      <x:sheetData sheetId="3271" refreshError="1"/>
      <x:sheetData sheetId="3272" refreshError="1"/>
      <x:sheetData sheetId="3273" refreshError="1"/>
      <x:sheetData sheetId="3274" refreshError="1"/>
      <x:sheetData sheetId="3275" refreshError="1"/>
      <x:sheetData sheetId="3276" refreshError="1"/>
      <x:sheetData sheetId="3277" refreshError="1"/>
      <x:sheetData sheetId="3278" refreshError="1"/>
      <x:sheetData sheetId="3279" refreshError="1"/>
      <x:sheetData sheetId="3280" refreshError="1"/>
      <x:sheetData sheetId="3281" refreshError="1"/>
      <x:sheetData sheetId="3282" refreshError="1"/>
      <x:sheetData sheetId="3283" refreshError="1"/>
      <x:sheetData sheetId="3284" refreshError="1"/>
      <x:sheetData sheetId="3285" refreshError="1"/>
      <x:sheetData sheetId="3286" refreshError="1"/>
      <x:sheetData sheetId="3287" refreshError="1"/>
      <x:sheetData sheetId="3288" refreshError="1"/>
      <x:sheetData sheetId="3289" refreshError="1"/>
      <x:sheetData sheetId="3290" refreshError="1"/>
      <x:sheetData sheetId="3291" refreshError="1"/>
      <x:sheetData sheetId="3292" refreshError="1"/>
      <x:sheetData sheetId="3293" refreshError="1"/>
      <x:sheetData sheetId="3294" refreshError="1"/>
      <x:sheetData sheetId="3295" refreshError="1"/>
      <x:sheetData sheetId="3296" refreshError="1"/>
      <x:sheetData sheetId="3297" refreshError="1"/>
      <x:sheetData sheetId="3298" refreshError="1"/>
      <x:sheetData sheetId="3299" refreshError="1"/>
      <x:sheetData sheetId="3300" refreshError="1"/>
      <x:sheetData sheetId="3301" refreshError="1"/>
      <x:sheetData sheetId="3302" refreshError="1"/>
      <x:sheetData sheetId="3303" refreshError="1"/>
      <x:sheetData sheetId="3304" refreshError="1"/>
      <x:sheetData sheetId="3305" refreshError="1"/>
      <x:sheetData sheetId="3306" refreshError="1"/>
      <x:sheetData sheetId="3307" refreshError="1"/>
      <x:sheetData sheetId="3308" refreshError="1"/>
      <x:sheetData sheetId="3309" refreshError="1"/>
      <x:sheetData sheetId="3310" refreshError="1"/>
      <x:sheetData sheetId="3311" refreshError="1"/>
      <x:sheetData sheetId="3312" refreshError="1"/>
      <x:sheetData sheetId="3313" refreshError="1"/>
      <x:sheetData sheetId="3314" refreshError="1"/>
      <x:sheetData sheetId="3315" refreshError="1"/>
      <x:sheetData sheetId="3316" refreshError="1"/>
      <x:sheetData sheetId="3317" refreshError="1"/>
      <x:sheetData sheetId="3318" refreshError="1"/>
      <x:sheetData sheetId="3319" refreshError="1"/>
      <x:sheetData sheetId="3320" refreshError="1"/>
      <x:sheetData sheetId="3321" refreshError="1"/>
      <x:sheetData sheetId="3322" refreshError="1"/>
      <x:sheetData sheetId="3323" refreshError="1"/>
      <x:sheetData sheetId="3324" refreshError="1"/>
      <x:sheetData sheetId="3325" refreshError="1"/>
      <x:sheetData sheetId="3326" refreshError="1"/>
      <x:sheetData sheetId="3327" refreshError="1"/>
      <x:sheetData sheetId="3328" refreshError="1"/>
      <x:sheetData sheetId="3329" refreshError="1"/>
      <x:sheetData sheetId="3330" refreshError="1"/>
      <x:sheetData sheetId="3331" refreshError="1"/>
      <x:sheetData sheetId="3332" refreshError="1"/>
      <x:sheetData sheetId="3333" refreshError="1"/>
      <x:sheetData sheetId="3334" refreshError="1"/>
      <x:sheetData sheetId="3335" refreshError="1"/>
      <x:sheetData sheetId="3336" refreshError="1"/>
      <x:sheetData sheetId="3337" refreshError="1"/>
      <x:sheetData sheetId="3338" refreshError="1"/>
      <x:sheetData sheetId="3339" refreshError="1"/>
      <x:sheetData sheetId="3340" refreshError="1"/>
      <x:sheetData sheetId="3341" refreshError="1"/>
      <x:sheetData sheetId="3342" refreshError="1"/>
      <x:sheetData sheetId="3343" refreshError="1"/>
      <x:sheetData sheetId="3344" refreshError="1"/>
      <x:sheetData sheetId="3345" refreshError="1"/>
      <x:sheetData sheetId="3346" refreshError="1"/>
      <x:sheetData sheetId="3347" refreshError="1"/>
      <x:sheetData sheetId="3348" refreshError="1"/>
      <x:sheetData sheetId="3349" refreshError="1"/>
      <x:sheetData sheetId="3350" refreshError="1"/>
      <x:sheetData sheetId="3351" refreshError="1"/>
      <x:sheetData sheetId="3352" refreshError="1"/>
      <x:sheetData sheetId="3353" refreshError="1"/>
      <x:sheetData sheetId="3354" refreshError="1"/>
      <x:sheetData sheetId="3355" refreshError="1"/>
      <x:sheetData sheetId="3356" refreshError="1"/>
      <x:sheetData sheetId="3357" refreshError="1"/>
      <x:sheetData sheetId="3358" refreshError="1"/>
      <x:sheetData sheetId="3359" refreshError="1"/>
      <x:sheetData sheetId="3360" refreshError="1"/>
      <x:sheetData sheetId="3361" refreshError="1"/>
      <x:sheetData sheetId="3362" refreshError="1"/>
      <x:sheetData sheetId="3363" refreshError="1"/>
      <x:sheetData sheetId="3364" refreshError="1"/>
      <x:sheetData sheetId="3365" refreshError="1"/>
      <x:sheetData sheetId="3366" refreshError="1"/>
      <x:sheetData sheetId="3367" refreshError="1"/>
      <x:sheetData sheetId="3368" refreshError="1"/>
      <x:sheetData sheetId="3369" refreshError="1"/>
      <x:sheetData sheetId="3370" refreshError="1"/>
      <x:sheetData sheetId="3371" refreshError="1"/>
      <x:sheetData sheetId="3372" refreshError="1"/>
      <x:sheetData sheetId="3373" refreshError="1"/>
      <x:sheetData sheetId="3374" refreshError="1"/>
      <x:sheetData sheetId="3375" refreshError="1"/>
      <x:sheetData sheetId="3376" refreshError="1"/>
      <x:sheetData sheetId="3377" refreshError="1"/>
      <x:sheetData sheetId="3378" refreshError="1"/>
      <x:sheetData sheetId="3379" refreshError="1"/>
      <x:sheetData sheetId="3380" refreshError="1"/>
      <x:sheetData sheetId="3381" refreshError="1"/>
      <x:sheetData sheetId="3382" refreshError="1"/>
      <x:sheetData sheetId="3383" refreshError="1"/>
      <x:sheetData sheetId="3384" refreshError="1"/>
      <x:sheetData sheetId="3385" refreshError="1"/>
      <x:sheetData sheetId="3386" refreshError="1"/>
      <x:sheetData sheetId="3387" refreshError="1"/>
      <x:sheetData sheetId="3388" refreshError="1"/>
      <x:sheetData sheetId="3389" refreshError="1"/>
      <x:sheetData sheetId="3390" refreshError="1"/>
      <x:sheetData sheetId="3391" refreshError="1"/>
      <x:sheetData sheetId="3392" refreshError="1"/>
      <x:sheetData sheetId="3393" refreshError="1"/>
      <x:sheetData sheetId="3394" refreshError="1"/>
      <x:sheetData sheetId="3395" refreshError="1"/>
      <x:sheetData sheetId="3396" refreshError="1"/>
      <x:sheetData sheetId="3397" refreshError="1"/>
      <x:sheetData sheetId="3398" refreshError="1"/>
      <x:sheetData sheetId="3399" refreshError="1"/>
      <x:sheetData sheetId="3400" refreshError="1"/>
      <x:sheetData sheetId="3401" refreshError="1"/>
      <x:sheetData sheetId="3402" refreshError="1"/>
      <x:sheetData sheetId="3403" refreshError="1"/>
      <x:sheetData sheetId="3404" refreshError="1"/>
      <x:sheetData sheetId="3405" refreshError="1"/>
      <x:sheetData sheetId="3406" refreshError="1"/>
      <x:sheetData sheetId="3407" refreshError="1"/>
      <x:sheetData sheetId="3408" refreshError="1"/>
      <x:sheetData sheetId="3409" refreshError="1"/>
      <x:sheetData sheetId="3410" refreshError="1"/>
      <x:sheetData sheetId="3411" refreshError="1"/>
      <x:sheetData sheetId="3412" refreshError="1"/>
      <x:sheetData sheetId="3413" refreshError="1"/>
      <x:sheetData sheetId="3414" refreshError="1"/>
      <x:sheetData sheetId="3415" refreshError="1"/>
      <x:sheetData sheetId="3416" refreshError="1"/>
      <x:sheetData sheetId="3417" refreshError="1"/>
      <x:sheetData sheetId="3418" refreshError="1"/>
      <x:sheetData sheetId="3419" refreshError="1"/>
      <x:sheetData sheetId="3420" refreshError="1"/>
      <x:sheetData sheetId="3421" refreshError="1"/>
      <x:sheetData sheetId="3422" refreshError="1"/>
      <x:sheetData sheetId="3423" refreshError="1"/>
      <x:sheetData sheetId="3424" refreshError="1"/>
      <x:sheetData sheetId="3425" refreshError="1"/>
      <x:sheetData sheetId="3426" refreshError="1"/>
      <x:sheetData sheetId="3427" refreshError="1"/>
      <x:sheetData sheetId="3428" refreshError="1"/>
      <x:sheetData sheetId="3429" refreshError="1"/>
      <x:sheetData sheetId="3430" refreshError="1"/>
      <x:sheetData sheetId="3431" refreshError="1"/>
      <x:sheetData sheetId="3432" refreshError="1"/>
      <x:sheetData sheetId="3433" refreshError="1"/>
      <x:sheetData sheetId="3434" refreshError="1"/>
      <x:sheetData sheetId="3435" refreshError="1"/>
      <x:sheetData sheetId="3436" refreshError="1"/>
      <x:sheetData sheetId="3437" refreshError="1"/>
      <x:sheetData sheetId="3438" refreshError="1"/>
      <x:sheetData sheetId="3439" refreshError="1"/>
      <x:sheetData sheetId="3440" refreshError="1"/>
      <x:sheetData sheetId="3441" refreshError="1"/>
      <x:sheetData sheetId="3442" refreshError="1"/>
      <x:sheetData sheetId="3443" refreshError="1"/>
      <x:sheetData sheetId="3444" refreshError="1"/>
      <x:sheetData sheetId="3445" refreshError="1"/>
      <x:sheetData sheetId="3446" refreshError="1"/>
      <x:sheetData sheetId="3447" refreshError="1"/>
      <x:sheetData sheetId="3448" refreshError="1"/>
      <x:sheetData sheetId="3449" refreshError="1"/>
      <x:sheetData sheetId="3450" refreshError="1"/>
      <x:sheetData sheetId="3451" refreshError="1"/>
      <x:sheetData sheetId="3452" refreshError="1"/>
      <x:sheetData sheetId="3453" refreshError="1"/>
      <x:sheetData sheetId="3454" refreshError="1"/>
      <x:sheetData sheetId="3455" refreshError="1"/>
      <x:sheetData sheetId="3456" refreshError="1"/>
      <x:sheetData sheetId="3457" refreshError="1"/>
      <x:sheetData sheetId="3458" refreshError="1"/>
      <x:sheetData sheetId="3459" refreshError="1"/>
      <x:sheetData sheetId="3460" refreshError="1"/>
      <x:sheetData sheetId="3461" refreshError="1"/>
      <x:sheetData sheetId="3462" refreshError="1"/>
      <x:sheetData sheetId="3463" refreshError="1"/>
      <x:sheetData sheetId="3464" refreshError="1"/>
      <x:sheetData sheetId="3465" refreshError="1"/>
      <x:sheetData sheetId="3466" refreshError="1"/>
      <x:sheetData sheetId="3467" refreshError="1"/>
      <x:sheetData sheetId="3468" refreshError="1"/>
      <x:sheetData sheetId="3469" refreshError="1"/>
      <x:sheetData sheetId="3470" refreshError="1"/>
      <x:sheetData sheetId="3471" refreshError="1"/>
      <x:sheetData sheetId="3472" refreshError="1"/>
      <x:sheetData sheetId="3473" refreshError="1"/>
      <x:sheetData sheetId="3474" refreshError="1"/>
      <x:sheetData sheetId="3475" refreshError="1"/>
      <x:sheetData sheetId="3476" refreshError="1"/>
      <x:sheetData sheetId="3477" refreshError="1"/>
      <x:sheetData sheetId="3478" refreshError="1"/>
      <x:sheetData sheetId="3479" refreshError="1"/>
      <x:sheetData sheetId="3480" refreshError="1"/>
      <x:sheetData sheetId="3481" refreshError="1"/>
      <x:sheetData sheetId="3482" refreshError="1"/>
      <x:sheetData sheetId="3483" refreshError="1"/>
      <x:sheetData sheetId="3484" refreshError="1"/>
      <x:sheetData sheetId="3485" refreshError="1"/>
      <x:sheetData sheetId="3486" refreshError="1"/>
      <x:sheetData sheetId="3487" refreshError="1"/>
      <x:sheetData sheetId="3488" refreshError="1"/>
      <x:sheetData sheetId="3489" refreshError="1"/>
      <x:sheetData sheetId="3490" refreshError="1"/>
      <x:sheetData sheetId="3491" refreshError="1"/>
      <x:sheetData sheetId="3492" refreshError="1"/>
      <x:sheetData sheetId="3493" refreshError="1"/>
      <x:sheetData sheetId="3494" refreshError="1"/>
      <x:sheetData sheetId="3495" refreshError="1"/>
      <x:sheetData sheetId="3496" refreshError="1"/>
      <x:sheetData sheetId="3497" refreshError="1"/>
      <x:sheetData sheetId="3498" refreshError="1"/>
      <x:sheetData sheetId="3499" refreshError="1"/>
      <x:sheetData sheetId="3500" refreshError="1"/>
      <x:sheetData sheetId="3501" refreshError="1"/>
      <x:sheetData sheetId="3502" refreshError="1"/>
      <x:sheetData sheetId="3503" refreshError="1"/>
      <x:sheetData sheetId="3504" refreshError="1"/>
      <x:sheetData sheetId="3505" refreshError="1"/>
      <x:sheetData sheetId="3506" refreshError="1"/>
      <x:sheetData sheetId="3507" refreshError="1"/>
      <x:sheetData sheetId="3508" refreshError="1"/>
      <x:sheetData sheetId="3509" refreshError="1"/>
      <x:sheetData sheetId="3510" refreshError="1"/>
      <x:sheetData sheetId="3511" refreshError="1"/>
      <x:sheetData sheetId="3512" refreshError="1"/>
      <x:sheetData sheetId="3513" refreshError="1"/>
      <x:sheetData sheetId="3514" refreshError="1"/>
      <x:sheetData sheetId="3515" refreshError="1"/>
      <x:sheetData sheetId="3516" refreshError="1"/>
      <x:sheetData sheetId="3517" refreshError="1"/>
      <x:sheetData sheetId="3518" refreshError="1"/>
      <x:sheetData sheetId="3519" refreshError="1"/>
      <x:sheetData sheetId="3520" refreshError="1"/>
      <x:sheetData sheetId="3521" refreshError="1"/>
      <x:sheetData sheetId="3522" refreshError="1"/>
      <x:sheetData sheetId="3523" refreshError="1"/>
      <x:sheetData sheetId="3524" refreshError="1"/>
      <x:sheetData sheetId="3525" refreshError="1"/>
      <x:sheetData sheetId="3526" refreshError="1"/>
      <x:sheetData sheetId="3527" refreshError="1"/>
      <x:sheetData sheetId="3528" refreshError="1"/>
      <x:sheetData sheetId="3529" refreshError="1"/>
      <x:sheetData sheetId="3530" refreshError="1"/>
      <x:sheetData sheetId="3531" refreshError="1"/>
      <x:sheetData sheetId="3532" refreshError="1"/>
      <x:sheetData sheetId="3533" refreshError="1"/>
      <x:sheetData sheetId="3534" refreshError="1"/>
      <x:sheetData sheetId="3535" refreshError="1"/>
      <x:sheetData sheetId="3536" refreshError="1"/>
      <x:sheetData sheetId="3537" refreshError="1"/>
      <x:sheetData sheetId="3538" refreshError="0"/>
      <x:sheetData sheetId="3539" refreshError="1"/>
      <x:sheetData sheetId="3540" refreshError="1"/>
      <x:sheetData sheetId="3541" refreshError="1"/>
      <x:sheetData sheetId="3542" refreshError="1"/>
      <x:sheetData sheetId="3543" refreshError="1"/>
      <x:sheetData sheetId="3544" refreshError="1"/>
      <x:sheetData sheetId="3545" refreshError="1"/>
      <x:sheetData sheetId="3546" refreshError="1"/>
      <x:sheetData sheetId="3547" refreshError="1"/>
      <x:sheetData sheetId="3548" refreshError="1"/>
      <x:sheetData sheetId="3549" refreshError="1"/>
      <x:sheetData sheetId="3550" refreshError="1"/>
      <x:sheetData sheetId="3551" refreshError="1"/>
      <x:sheetData sheetId="3552" refreshError="1"/>
      <x:sheetData sheetId="3553" refreshError="1"/>
      <x:sheetData sheetId="3554" refreshError="1"/>
      <x:sheetData sheetId="3555" refreshError="1"/>
      <x:sheetData sheetId="3556" refreshError="1"/>
      <x:sheetData sheetId="3557" refreshError="1"/>
      <x:sheetData sheetId="3558" refreshError="1"/>
      <x:sheetData sheetId="3559" refreshError="1"/>
      <x:sheetData sheetId="3560" refreshError="1"/>
      <x:sheetData sheetId="3561" refreshError="1"/>
      <x:sheetData sheetId="3562" refreshError="1"/>
      <x:sheetData sheetId="3563" refreshError="1"/>
      <x:sheetData sheetId="3564" refreshError="1"/>
      <x:sheetData sheetId="3565" refreshError="1"/>
      <x:sheetData sheetId="3566" refreshError="1"/>
      <x:sheetData sheetId="3567" refreshError="1"/>
      <x:sheetData sheetId="3568" refreshError="1"/>
      <x:sheetData sheetId="3569" refreshError="0"/>
      <x:sheetData sheetId="3570" refreshError="0"/>
      <x:sheetData sheetId="3571" refreshError="0"/>
      <x:sheetData sheetId="3572" refreshError="1"/>
      <x:sheetData sheetId="3573" refreshError="1"/>
      <x:sheetData sheetId="3574" refreshError="1"/>
      <x:sheetData sheetId="3575" refreshError="1"/>
      <x:sheetData sheetId="3576" refreshError="1"/>
      <x:sheetData sheetId="3577" refreshError="1"/>
      <x:sheetData sheetId="3578" refreshError="1"/>
      <x:sheetData sheetId="3579" refreshError="1"/>
      <x:sheetData sheetId="3580" refreshError="1"/>
      <x:sheetData sheetId="3581" refreshError="1"/>
      <x:sheetData sheetId="3582" refreshError="1"/>
      <x:sheetData sheetId="3583" refreshError="1"/>
      <x:sheetData sheetId="3584" refreshError="1"/>
      <x:sheetData sheetId="3585" refreshError="1"/>
      <x:sheetData sheetId="3586" refreshError="1"/>
      <x:sheetData sheetId="3587" refreshError="1"/>
      <x:sheetData sheetId="3588" refreshError="1"/>
      <x:sheetData sheetId="3589" refreshError="1"/>
      <x:sheetData sheetId="3590" refreshError="1"/>
      <x:sheetData sheetId="3591" refreshError="1"/>
      <x:sheetData sheetId="3592" refreshError="1"/>
      <x:sheetData sheetId="3593" refreshError="1"/>
      <x:sheetData sheetId="3594" refreshError="1"/>
      <x:sheetData sheetId="3595" refreshError="1"/>
      <x:sheetData sheetId="3596" refreshError="1"/>
      <x:sheetData sheetId="3597" refreshError="1"/>
      <x:sheetData sheetId="3598" refreshError="1"/>
      <x:sheetData sheetId="3599" refreshError="1"/>
      <x:sheetData sheetId="3600" refreshError="1"/>
      <x:sheetData sheetId="3601" refreshError="1"/>
      <x:sheetData sheetId="3602" refreshError="1"/>
      <x:sheetData sheetId="3603" refreshError="1"/>
      <x:sheetData sheetId="3604" refreshError="1"/>
      <x:sheetData sheetId="3605" refreshError="1"/>
      <x:sheetData sheetId="3606" refreshError="1"/>
      <x:sheetData sheetId="3607" refreshError="1"/>
      <x:sheetData sheetId="3608" refreshError="1"/>
      <x:sheetData sheetId="3609" refreshError="1"/>
      <x:sheetData sheetId="3610" refreshError="1"/>
      <x:sheetData sheetId="3611" refreshError="1"/>
      <x:sheetData sheetId="3612" refreshError="0"/>
      <x:sheetData sheetId="3613" refreshError="0"/>
      <x:sheetData sheetId="3614" refreshError="0"/>
      <x:sheetData sheetId="3615" refreshError="0"/>
      <x:sheetData sheetId="3616" refreshError="0"/>
      <x:sheetData sheetId="3617" refreshError="0"/>
      <x:sheetData sheetId="3618" refreshError="0"/>
      <x:sheetData sheetId="3619" refreshError="1"/>
      <x:sheetData sheetId="3620" refreshError="1"/>
      <x:sheetData sheetId="3621" refreshError="1"/>
      <x:sheetData sheetId="3622" refreshError="0"/>
    </x:sheetDataSet>
  </x:externalBook>
</x:externalLink>
</file>

<file path=xl/externalLinks/externalLink142.xml><?xml version="1.0" encoding="utf-8"?>
<x:externalLink xmlns:r="http://schemas.openxmlformats.org/officeDocument/2006/relationships" xmlns:c="http://schemas.openxmlformats.org/drawingml/2006/chart" xmlns:x="http://schemas.openxmlformats.org/spreadsheetml/2006/main">
  <x:externalBook r:id="rId1">
    <x:sheetNames>
      <x:sheetName val="Y-WORK"/>
      <x:sheetName val="STORAGE"/>
      <x:sheetName val="YES"/>
      <x:sheetName val="일위대가표"/>
      <x:sheetName val="전선 및 전선관"/>
      <x:sheetName val="조명율표"/>
      <x:sheetName val="단가 및 재료비"/>
      <x:sheetName val="설계예산서"/>
      <x:sheetName val="수량집계"/>
      <x:sheetName val="총괄"/>
      <x:sheetName val="토목"/>
      <x:sheetName val="DATA"/>
      <x:sheetName val="가로등내역서"/>
      <x:sheetName val="일위대가"/>
      <x:sheetName val="수량산출서"/>
      <x:sheetName val="2000.11월설계내역"/>
      <x:sheetName val="#REF"/>
      <x:sheetName val="터파기및재료"/>
      <x:sheetName val="단가"/>
      <x:sheetName val="총괄표"/>
      <x:sheetName val="말뚝지지력산정"/>
      <x:sheetName val="집계표"/>
      <x:sheetName val="자재목록"/>
      <x:sheetName val="내역서2안"/>
      <x:sheetName val="실행철강하도"/>
      <x:sheetName val="내역서"/>
      <x:sheetName val="단가산출"/>
      <x:sheetName val="소야공정계획표"/>
      <x:sheetName val="6호기"/>
      <x:sheetName val="입찰안"/>
      <x:sheetName val="수량산출"/>
      <x:sheetName val="내역"/>
      <x:sheetName val="bid"/>
      <x:sheetName val="보증수수료산출"/>
      <x:sheetName val="준검 내역서"/>
      <x:sheetName val="점검총괄"/>
      <x:sheetName val="Sheet1"/>
      <x:sheetName val="봉양~조차장간고하개명(신설)"/>
      <x:sheetName val="XXXXXX"/>
      <x:sheetName val="표지"/>
      <x:sheetName val="1.수변전설비공사"/>
      <x:sheetName val="2. 동력설비 공사"/>
      <x:sheetName val="3. 조명설비공사"/>
      <x:sheetName val="4. 접지설비공사"/>
      <x:sheetName val="5. 통신설비 공사"/>
      <x:sheetName val="6. 전기방식설비공사"/>
      <x:sheetName val="6.전기방식 설비공사(2)"/>
      <x:sheetName val="7.방호설비공사"/>
      <x:sheetName val="8.가설전기공사"/>
      <x:sheetName val="산출근거"/>
      <x:sheetName val="주상도"/>
      <x:sheetName val="점수계산1-2"/>
      <x:sheetName val="특별교실"/>
      <x:sheetName val="기숙사"/>
      <x:sheetName val="화장실"/>
      <x:sheetName val="총집계-1"/>
      <x:sheetName val="총집계-2"/>
      <x:sheetName val="원가-1"/>
      <x:sheetName val="원가-2"/>
      <x:sheetName val="총물량표"/>
      <x:sheetName val="정산물량표"/>
      <x:sheetName val="정산세부물량1차분실적"/>
      <x:sheetName val="정산복구량"/>
      <x:sheetName val="일위대가표(1)"/>
      <x:sheetName val="일위대가표(2)"/>
      <x:sheetName val="자재단가비교표"/>
      <x:sheetName val="복구량산정 및 전용회선 사용"/>
      <x:sheetName val="노임단가"/>
      <x:sheetName val="기안"/>
      <x:sheetName val="갑지"/>
      <x:sheetName val="견적서"/>
      <x:sheetName val="호계"/>
      <x:sheetName val="제암"/>
      <x:sheetName val="월마트"/>
      <x:sheetName val="월드컵"/>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변경사유"/>
      <x:sheetName val="가옥조명원가계"/>
      <x:sheetName val="가옥조명내역서"/>
      <x:sheetName val="산출집계"/>
      <x:sheetName val="산출근거서"/>
      <x:sheetName val="신규품목"/>
      <x:sheetName val="수량표지"/>
      <x:sheetName val="공구손료"/>
      <x:sheetName val="4월 실적추정(건축+토목)"/>
      <x:sheetName val="4월 실적추정(건축)"/>
      <x:sheetName val="내역(설계)"/>
      <x:sheetName val="부대공사비"/>
      <x:sheetName val="현장관리비집계표"/>
      <x:sheetName val="Macro1"/>
      <x:sheetName val="하조서"/>
      <x:sheetName val="기계경비"/>
      <x:sheetName val="1.수인터널"/>
      <x:sheetName val="가로등"/>
      <x:sheetName val="공사비예산서(토목분)"/>
      <x:sheetName val="수목데이타 "/>
      <x:sheetName val="변압기 및 발전기 용량"/>
      <x:sheetName val="INPUT"/>
      <x:sheetName val="JUCK"/>
      <x:sheetName val="단가조사"/>
      <x:sheetName val="CABLE SIZE-3"/>
      <x:sheetName val="공구원가계산"/>
      <x:sheetName val="1차증가원가계산"/>
      <x:sheetName val="일위대가(목록)"/>
      <x:sheetName val="재료비"/>
      <x:sheetName val="각형맨홀"/>
      <x:sheetName val="수목단가"/>
      <x:sheetName val="시설수량표"/>
      <x:sheetName val="식재수량표"/>
      <x:sheetName val="일위목록"/>
      <x:sheetName val="자재단가"/>
      <x:sheetName val="ASP포장"/>
      <x:sheetName val="부대내역"/>
      <x:sheetName val="2000년1차"/>
      <x:sheetName val="단가산출서(기계)"/>
      <x:sheetName val="MOTOR"/>
      <x:sheetName val="내역서(전기)"/>
      <x:sheetName val="단면 (2)"/>
      <x:sheetName val="ABUT수량-A1"/>
      <x:sheetName val="간접1"/>
      <x:sheetName val="정부노임단가"/>
      <x:sheetName val="3BL공동구 수량"/>
      <x:sheetName val="교각1"/>
      <x:sheetName val="설계내역서"/>
      <x:sheetName val="ITEM"/>
      <x:sheetName val="- INFORMATION -"/>
      <x:sheetName val="Module1"/>
      <x:sheetName val="Module2"/>
      <x:sheetName val="Module3"/>
      <x:sheetName val="Module4"/>
      <x:sheetName val="Module5"/>
      <x:sheetName val="Module6"/>
      <x:sheetName val="Module8"/>
      <x:sheetName val="Module9"/>
      <x:sheetName val="Module7"/>
      <x:sheetName val="예산변경사항"/>
      <x:sheetName val="단가비교표"/>
      <x:sheetName val="Module11"/>
      <x:sheetName val="공사원가계산서"/>
      <x:sheetName val="총내역서"/>
      <x:sheetName val="관급내역서"/>
      <x:sheetName val="이전비내역서"/>
      <x:sheetName val="물량"/>
      <x:sheetName val="배선설계"/>
      <x:sheetName val="부하계산"/>
      <x:sheetName val="기초산출서"/>
      <x:sheetName val="장비단가산출"/>
      <x:sheetName val="t형"/>
      <x:sheetName val="대비"/>
      <x:sheetName val="Total"/>
      <x:sheetName val="원가계산"/>
      <x:sheetName val="표지 (2)"/>
      <x:sheetName val="에너지동"/>
      <x:sheetName val="연습"/>
      <x:sheetName val="코드표"/>
      <x:sheetName val="Sheet1 (2)"/>
      <x:sheetName val="2006기계경비산출표"/>
      <x:sheetName val="5.정산서"/>
      <x:sheetName val="기계경비시간당손료목록"/>
      <x:sheetName val="EACT10"/>
      <x:sheetName val="설계가"/>
      <x:sheetName val="대치판정"/>
      <x:sheetName val="ETC"/>
      <x:sheetName val="EQUIP-H"/>
      <x:sheetName val="¼³°è¿¹»ê¼­"/>
      <x:sheetName val="¼ö·®Áý°è"/>
      <x:sheetName val="ÃÑ°ý"/>
      <x:sheetName val="Åä¸ñ"/>
      <x:sheetName val="°¡·Îµî³»¿ª¼­"/>
      <x:sheetName val="¼ö·®»êÃâ¼­"/>
      <x:sheetName val="2000.11¿ù¼³°è³»¿ª"/>
      <x:sheetName val="ÀÏÀ§´ë°¡"/>
      <x:sheetName val="´Ü°¡"/>
      <x:sheetName val="ÃÑ°ýÇ¥"/>
      <x:sheetName val="¸»¶ÒÁöÁö·Â»êÁ¤"/>
      <x:sheetName val="ÅÍÆÄ±â¹×Àç·á"/>
      <x:sheetName val="Áý°èÇ¥"/>
      <x:sheetName val="¼ö·®»êÃâ"/>
      <x:sheetName val="Àü¼± ¹× Àü¼±°ü"/>
      <x:sheetName val="½ÇÇàÃ¶°­ÇÏµµ"/>
      <x:sheetName val="³»¿ª¼­2¾È"/>
      <x:sheetName val="Á¶¸íÀ²Ç¥"/>
      <x:sheetName val="6È£±â"/>
      <x:sheetName val="³»¿ª¼­"/>
      <x:sheetName val="´Ü°¡»êÃâ"/>
      <x:sheetName val="¼Ò¾ß°øÁ¤°èÈ¹Ç¥"/>
      <x:sheetName val="ÀÔÂû¾È"/>
      <x:sheetName val="ÇÏÁ¶¼­"/>
      <x:sheetName val="³»¿ª"/>
      <x:sheetName val="º¸Áõ¼ö¼ö·á»êÃâ"/>
      <x:sheetName val="ÁØ°Ë ³»¿ª¼­"/>
      <x:sheetName val="ºÀ¾ç~Á¶Â÷Àå°£°íÇÏ°³¸í(½Å¼³)"/>
      <x:sheetName val="¼ö¸ñµ¥ÀÌÅ¸ "/>
      <x:sheetName val="º¯¾Ð±â ¹× ¹ßÀü±â ¿ë·®"/>
      <x:sheetName val="ASPÆ÷Àå"/>
      <x:sheetName val="±â°è°æºñ"/>
      <x:sheetName val="1.¼öÀÎÅÍ³Î"/>
      <x:sheetName val="¿¹»êº¯°æ»çÇ×"/>
      <x:sheetName val="경비_원본"/>
      <x:sheetName val="소요자재"/>
      <x:sheetName val="노무산출서"/>
      <x:sheetName val="요율"/>
      <x:sheetName val="자재대"/>
      <x:sheetName val="입찰결과(DATA)"/>
      <x:sheetName val="일위대가표(유단가)"/>
      <x:sheetName val="AS포장복구 "/>
      <x:sheetName val="일반공사"/>
      <x:sheetName val="을"/>
      <x:sheetName val="FILE1"/>
      <x:sheetName val="VXXXX"/>
      <x:sheetName val="VXXXXX"/>
      <x:sheetName val="1.수변전설비"/>
      <x:sheetName val="2.전력간선"/>
      <x:sheetName val="3.동력"/>
      <x:sheetName val="4.전등"/>
      <x:sheetName val="5.전열"/>
      <x:sheetName val="6.약전"/>
      <x:sheetName val="7.소방"/>
      <x:sheetName val="8.방송"/>
      <x:sheetName val="9.조명제어"/>
      <x:sheetName val="10.철거공사"/>
      <x:sheetName val="남양시작동자105노65기1.3화1.2"/>
      <x:sheetName val="직노"/>
      <x:sheetName val="실행내역"/>
      <x:sheetName val="200"/>
      <x:sheetName val="데이타"/>
      <x:sheetName val="동력부하(도산)"/>
      <x:sheetName val="참고"/>
      <x:sheetName val="공사개요"/>
      <x:sheetName val="기계경비(시간당)"/>
      <x:sheetName val="램머"/>
      <x:sheetName val="기계내역"/>
      <x:sheetName val=" 상부공통집계(총괄)"/>
      <x:sheetName val="토공"/>
      <x:sheetName val="신우"/>
      <x:sheetName val="돌망태단위수량"/>
      <x:sheetName val="말뚝물량"/>
      <x:sheetName val="산출내역서집계표"/>
      <x:sheetName val="우수맨홀공제단위수량"/>
      <x:sheetName val="본선차로수량집계표"/>
      <x:sheetName val="스톱로그내역"/>
      <x:sheetName val="수주현황2월"/>
      <x:sheetName val="타공종이기"/>
      <x:sheetName val="5호광장(낙찰)"/>
      <x:sheetName val="5호광장"/>
      <x:sheetName val="5호광장 (만점)"/>
      <x:sheetName val="인천국제 (만점) (2)"/>
      <x:sheetName val="선거교가설공사"/>
      <x:sheetName val="선거교가설공사(만점)"/>
      <x:sheetName val="낙동강하구둑"/>
      <x:sheetName val="낙동강하구둑(만점)"/>
      <x:sheetName val="공원로-우남로"/>
      <x:sheetName val="공원로-우남로(만점)"/>
      <x:sheetName val="보림사우회도로"/>
      <x:sheetName val="보림사우회도로(만점)"/>
      <x:sheetName val="수입"/>
      <x:sheetName val="토공유동표"/>
      <x:sheetName val="교각계산"/>
      <x:sheetName val="공사원가계산서)"/>
      <x:sheetName val="내역집계표"/>
      <x:sheetName val="전기내역"/>
      <x:sheetName val="대가집계표"/>
      <x:sheetName val="대가전기"/>
      <x:sheetName val="자료"/>
      <x:sheetName val="집계표(관급)"/>
      <x:sheetName val="전기내역관급"/>
      <x:sheetName val="laroux"/>
      <x:sheetName val="도급예정1199"/>
      <x:sheetName val="외주대비"/>
      <x:sheetName val="수정실행"/>
      <x:sheetName val="단가산출근거"/>
      <x:sheetName val="현장인원투입"/>
      <x:sheetName val="장비투입계획"/>
      <x:sheetName val="현황사진"/>
      <x:sheetName val="옹벽"/>
      <x:sheetName val="외주대비-구조물"/>
      <x:sheetName val="외주대비 -석축"/>
      <x:sheetName val="외주대비-구조물 (2)"/>
      <x:sheetName val="견적표지 (3)"/>
      <x:sheetName val="정태현"/>
      <x:sheetName val="JUCKEYK"/>
      <x:sheetName val="2000전체분"/>
      <x:sheetName val="일반수량"/>
      <x:sheetName val="VA_code"/>
      <x:sheetName val="20관리비율"/>
      <x:sheetName val="공종별원가계산"/>
      <x:sheetName val="말고개터널조명전압강하"/>
      <x:sheetName val="노임"/>
      <x:sheetName val="물가자료"/>
      <x:sheetName val="품의서"/>
      <x:sheetName val="부하계산서"/>
      <x:sheetName val="물가시세"/>
      <x:sheetName val="SG"/>
      <x:sheetName val="전신환매도율"/>
      <x:sheetName val="원가계산서 (총괄)"/>
      <x:sheetName val="원가계산서 (건축)"/>
      <x:sheetName val="(총괄집계)"/>
      <x:sheetName val="건축공사"/>
      <x:sheetName val="방음벽기초(H=4m)"/>
      <x:sheetName val="가감수량"/>
      <x:sheetName val="맨홀수량산출"/>
      <x:sheetName val="조건표"/>
      <x:sheetName val="JJ"/>
      <x:sheetName val="설계"/>
      <x:sheetName val="설 계"/>
      <x:sheetName val="견적조건"/>
      <x:sheetName val="견적조건(을지)"/>
      <x:sheetName val="식생블럭단위수량"/>
      <x:sheetName val="BQ"/>
      <x:sheetName val="전기일위대가"/>
      <x:sheetName val="단면(RW1)"/>
      <x:sheetName val="WORK"/>
      <x:sheetName val="시설물일위"/>
      <x:sheetName val="비교표"/>
      <x:sheetName val="소비자가"/>
      <x:sheetName val="ilch"/>
      <x:sheetName val="예정(3)"/>
      <x:sheetName val="동원(3)"/>
      <x:sheetName val="을지"/>
      <x:sheetName val="간선계산"/>
      <x:sheetName val="1.전차선조정"/>
      <x:sheetName val="2.조가선조정"/>
      <x:sheetName val="3.급전선신설"/>
      <x:sheetName val="4.급전선철거"/>
      <x:sheetName val="5.고배선철거"/>
      <x:sheetName val="6.고압케이블신설"/>
      <x:sheetName val="7.비절연선조정"/>
      <x:sheetName val="8.가동브래키트이설"/>
      <x:sheetName val="9.H형강주신설(9m)"/>
      <x:sheetName val="10.강관주신설(9m)"/>
      <x:sheetName val="11.H강주철거(11m)"/>
      <x:sheetName val="11.H형강기초"/>
      <x:sheetName val="13.강관주기초"/>
      <x:sheetName val="14.장력조정장치신설"/>
      <x:sheetName val="15.장력조정장치철거   "/>
      <x:sheetName val="16.콘주철거(9m)"/>
      <x:sheetName val="17.지선신설(보통)"/>
      <x:sheetName val="18.지선신설(v형)"/>
      <x:sheetName val="19.지선철거"/>
      <x:sheetName val="20.기중개폐기신설"/>
      <x:sheetName val="기초단가"/>
      <x:sheetName val="대구실행"/>
      <x:sheetName val="Baby일위대가"/>
      <x:sheetName val="0.집계"/>
      <x:sheetName val="N賃率-職"/>
      <x:sheetName val="가로등부표"/>
      <x:sheetName val="조도계산서 (도서)"/>
      <x:sheetName val="LOPCALC"/>
      <x:sheetName val="재료"/>
      <x:sheetName val="매립"/>
      <x:sheetName val="MAIN_TABLE"/>
      <x:sheetName val="1.설계조건"/>
      <x:sheetName val="일위대가목차"/>
      <x:sheetName val="제경비율"/>
      <x:sheetName val="아산추가1220"/>
      <x:sheetName val="3-1.CB"/>
      <x:sheetName val="XL4Poppy"/>
      <x:sheetName val="98지급계획"/>
      <x:sheetName val="당초"/>
      <x:sheetName val="본공사"/>
      <x:sheetName val="DANGA"/>
      <x:sheetName val="A-4"/>
      <x:sheetName val="IMP(MAIN)"/>
      <x:sheetName val="IMP (REACTOR)"/>
      <x:sheetName val="차액보증"/>
      <x:sheetName val="오산갈곳"/>
      <x:sheetName val="맨홀수량집계"/>
      <x:sheetName val="설계조건"/>
      <x:sheetName val="날개벽(TYPE3)"/>
      <x:sheetName val="1.설계기준"/>
      <x:sheetName val="터널조도"/>
      <x:sheetName val="현황CODE"/>
      <x:sheetName val="손익현황"/>
      <x:sheetName val="3차설계"/>
      <x:sheetName val="기둥(원형)"/>
      <x:sheetName val="주형"/>
      <x:sheetName val="밸브설치"/>
      <x:sheetName val="3.바닥판설계"/>
      <x:sheetName val="안정계산"/>
      <x:sheetName val="단면검토"/>
      <x:sheetName val="원가"/>
      <x:sheetName val="외주"/>
      <x:sheetName val="구조물철거타공정이월"/>
      <x:sheetName val="Macro(차단기)"/>
      <x:sheetName val="상수도토공집계표"/>
      <x:sheetName val="연결관산출조서"/>
      <x:sheetName val="통장출금액"/>
      <x:sheetName val="부속동"/>
      <x:sheetName val="예산갑지"/>
      <x:sheetName val="단가일람"/>
      <x:sheetName val="조경일람"/>
      <x:sheetName val="일위대가목록"/>
      <x:sheetName val="의왕내역"/>
      <x:sheetName val="인건비"/>
      <x:sheetName val="노무비단가"/>
      <x:sheetName val="입찰보고"/>
      <x:sheetName val="사각맨홀"/>
      <x:sheetName val="총괄집계표"/>
      <x:sheetName val="DATA1"/>
      <x:sheetName val="BASIC (2)"/>
      <x:sheetName val="총괄내역서"/>
      <x:sheetName val="일위집계표"/>
      <x:sheetName val="문학간접"/>
      <x:sheetName val="집수A"/>
      <x:sheetName val="참조-(1)"/>
      <x:sheetName val="BOX전기내역"/>
      <x:sheetName val="견적대비"/>
      <x:sheetName val="LP-S"/>
      <x:sheetName val="°ø»çºñ¿¹»ê¼­(Åä¸ñºÐ)"/>
      <x:sheetName val="°¢Çü¸ÇÈ¦"/>
      <x:sheetName val="¼ö¸ñ´Ü°¡"/>
      <x:sheetName val="½Ã¼³¼ö·®Ç¥"/>
      <x:sheetName val="½ÄÀç¼ö·®Ç¥"/>
      <x:sheetName val="ÀÏÀ§¸ñ·Ï"/>
      <x:sheetName val="ÀÚÀç´Ü°¡"/>
      <x:sheetName val="°¡·Îµî"/>
      <x:sheetName val="하수급견적대비"/>
      <x:sheetName val="간접비"/>
      <x:sheetName val="9-1차이내역"/>
      <x:sheetName val="수로교총재료집계"/>
      <x:sheetName val="금액내역서"/>
      <x:sheetName val="산근"/>
      <x:sheetName val="Macro2"/>
      <x:sheetName val="공내역"/>
      <x:sheetName val="제수변수량"/>
      <x:sheetName val="공기변수량"/>
      <x:sheetName val="일위대가(계측기설치)"/>
      <x:sheetName val="화해(함평)"/>
      <x:sheetName val="화해(장성)"/>
      <x:sheetName val="관로"/>
      <x:sheetName val="주차구획선수량"/>
      <x:sheetName val="하중산정"/>
      <x:sheetName val="탑(을지)"/>
      <x:sheetName val="9GNG운반"/>
      <x:sheetName val="백호우계수"/>
      <x:sheetName val="단가조사서"/>
      <x:sheetName val="노무비 근거"/>
      <x:sheetName val="설계기준 및 하중계산"/>
      <x:sheetName val="입력값"/>
      <x:sheetName val="단면가정"/>
      <x:sheetName val="토량1-1"/>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제수"/>
      <x:sheetName val="공기"/>
      <x:sheetName val="약품설비"/>
      <x:sheetName val="기자재대비표"/>
      <x:sheetName val="옹벽수량집계"/>
      <x:sheetName val="1SPAN"/>
      <x:sheetName val="관급총괄"/>
      <x:sheetName val="2007일위 "/>
      <x:sheetName val="토목일위 (83~)"/>
      <x:sheetName val="표지판일위(105~"/>
      <x:sheetName val="장비일위"/>
      <x:sheetName val="재료1월호"/>
      <x:sheetName val="노무비 "/>
      <x:sheetName val="00000000"/>
      <x:sheetName val="기초코드"/>
      <x:sheetName val="포장공"/>
      <x:sheetName val="일반수량총괄"/>
      <x:sheetName val="PO-BOQ"/>
      <x:sheetName val="basic"/>
      <x:sheetName val="직공비"/>
      <x:sheetName val="주관사업"/>
      <x:sheetName val="수문일1"/>
      <x:sheetName val="1차설계변경내역"/>
      <x:sheetName val="발주설계서(당초)"/>
      <x:sheetName val="노무비"/>
      <x:sheetName val="가설건물"/>
      <x:sheetName val="001"/>
      <x:sheetName val="총계"/>
      <x:sheetName val="일위대가(가설)"/>
      <x:sheetName val="실행내역서"/>
      <x:sheetName val="BID-도로"/>
      <x:sheetName val="내력서"/>
      <x:sheetName val="대창(함평)-창열"/>
      <x:sheetName val="대창(장성)"/>
      <x:sheetName val="경비2내역"/>
      <x:sheetName val="현장관리비내역서"/>
      <x:sheetName val="포장복구집계"/>
      <x:sheetName val="공사비"/>
      <x:sheetName val="가드레일산근"/>
      <x:sheetName val="수량집계표"/>
      <x:sheetName val="수량"/>
      <x:sheetName val="단가비교"/>
      <x:sheetName val="적용2002"/>
      <x:sheetName val="중기"/>
      <x:sheetName val="교대(A1-A2)"/>
      <x:sheetName val="정화조동내역"/>
      <x:sheetName val="45,46"/>
      <x:sheetName val="교대(A1)"/>
      <x:sheetName val="단위수량"/>
      <x:sheetName val="관리사무소"/>
      <x:sheetName val="대구-교대(A1-A2)"/>
      <x:sheetName val="원형1호맨홀토공수량"/>
      <x:sheetName val="REACTION(USD지진시)"/>
      <x:sheetName val="안정검토"/>
      <x:sheetName val="REACTION(USE평시)"/>
      <x:sheetName val="일위대가표 (2)"/>
      <x:sheetName val="단가대비표"/>
      <x:sheetName val="Testing"/>
      <x:sheetName val="계화배수"/>
      <x:sheetName val="I一般比"/>
      <x:sheetName val="조명시설"/>
      <x:sheetName val="방음벽 기초 일반수량"/>
      <x:sheetName val="I.설계조건"/>
      <x:sheetName val="부재력정리"/>
      <x:sheetName val="BLOCK(1)"/>
      <x:sheetName val="단면치수"/>
      <x:sheetName val="NEYOK"/>
      <x:sheetName val="토목내역"/>
      <x:sheetName val="수안보-MBR1"/>
      <x:sheetName val="입력DATA"/>
      <x:sheetName val="°©Áö"/>
      <x:sheetName val="°ø»ç¿ø°¡°è»ê¼­"/>
      <x:sheetName val="ÃÑ³»¿ª¼­"/>
      <x:sheetName val="°ü±Þ³»¿ª¼­"/>
      <x:sheetName val="ÀÌÀüºñ³»¿ª¼­"/>
      <x:sheetName val="¹°·®"/>
      <x:sheetName val="¹è¼±¼³°è"/>
      <x:sheetName val="ºÎÇÏ°è»ê"/>
      <x:sheetName val="±âÃÊ»êÃâ¼­"/>
      <x:sheetName val="Àåºñ´Ü°¡»êÃâ"/>
      <x:sheetName val="µ¿¿ø(3)"/>
      <x:sheetName val="¿¹Á¤(3)"/>
      <x:sheetName val="ÁÖÇü"/>
      <x:sheetName val="8. 안정검토"/>
      <x:sheetName val="건축"/>
      <x:sheetName val="단가산출서 (2)"/>
      <x:sheetName val="단가산출서"/>
      <x:sheetName val="Sheet17"/>
      <x:sheetName val="재정비직인"/>
      <x:sheetName val="재정비내역"/>
      <x:sheetName val="지적고시내역"/>
      <x:sheetName val="철거산출근거"/>
      <x:sheetName val="단위단가"/>
      <x:sheetName val="금리계산"/>
      <x:sheetName val="부대공Ⅱ"/>
      <x:sheetName val="98NS-N"/>
      <x:sheetName val="3.공통공사대비"/>
      <x:sheetName val="90.03실행 "/>
      <x:sheetName val="자료입력"/>
      <x:sheetName val="제-노임"/>
      <x:sheetName val="제직재"/>
      <x:sheetName val="96보완계획7.12"/>
      <x:sheetName val="지진시"/>
      <x:sheetName val="6PILE  (돌출)"/>
      <x:sheetName val="토량산출서"/>
      <x:sheetName val="부대시설"/>
      <x:sheetName val="Apt내역"/>
      <x:sheetName val="Æ¯º°±³½Ç"/>
      <x:sheetName val="±â¼÷»ç"/>
      <x:sheetName val="È­Àå½Ç"/>
      <x:sheetName val="ÃÑÁý°è-1"/>
      <x:sheetName val="ÃÑÁý°è-2"/>
      <x:sheetName val="¿ø°¡-1"/>
      <x:sheetName val="¿ø°¡-2"/>
      <x:sheetName val="ÃÑ¹°·®Ç¥"/>
      <x:sheetName val="Á¤»ê¹°·®Ç¥"/>
      <x:sheetName val="Á¤»ê¼¼ºÎ¹°·®1Â÷ºÐ½ÇÀû"/>
      <x:sheetName val="Á¤»êº¹±¸·®"/>
      <x:sheetName val="ÀÏÀ§´ë°¡Ç¥(1)"/>
      <x:sheetName val="ÀÏÀ§´ë°¡Ç¥(2)"/>
      <x:sheetName val="ÀÚÀç´Ü°¡ºñ±³Ç¥"/>
      <x:sheetName val="º¹±¸·®»êÁ¤ ¹× Àü¿ëÈ¸¼± »ç¿ë"/>
      <x:sheetName val="³ëÀÓ´Ü°¡"/>
      <x:sheetName val="±â¾È"/>
      <x:sheetName val="°ßÀû¼­"/>
      <x:sheetName val="Ç¥Áö"/>
      <x:sheetName val="º¯°æ»çÀ¯"/>
      <x:sheetName val="°¡¿ÁÁ¶¸í¿ø°¡°è"/>
      <x:sheetName val="°¡¿ÁÁ¶¸í³»¿ª¼­"/>
      <x:sheetName val="»êÃâÁý°è"/>
      <x:sheetName val="»êÃâ±Ù°Å¼­"/>
      <x:sheetName val="½Å±ÔÇ°¸ñ"/>
      <x:sheetName val="호표"/>
      <x:sheetName val="적용(기계)"/>
      <x:sheetName val="AS복구"/>
      <x:sheetName val="중기터파기"/>
      <x:sheetName val="변수값"/>
      <x:sheetName val="중기상차"/>
      <x:sheetName val="가격조사서"/>
      <x:sheetName val="MACRO(MCC)"/>
      <x:sheetName val="재료집계"/>
      <x:sheetName val="인건비 "/>
      <x:sheetName val="b_balju_cho"/>
      <x:sheetName val="변경비교-을"/>
      <x:sheetName val="CTEMCOST"/>
      <x:sheetName val="견적의뢰서"/>
      <x:sheetName val="가시설단위수량"/>
      <x:sheetName val="SORCE1"/>
      <x:sheetName val="자재단가표"/>
      <x:sheetName val="고창터널(고창방향)"/>
      <x:sheetName val="입출재고현황 (2)"/>
      <x:sheetName val="22단가(철거)"/>
      <x:sheetName val="49단가"/>
      <x:sheetName val="49단가(철거)"/>
      <x:sheetName val="22단가"/>
      <x:sheetName val="LD일"/>
      <x:sheetName val="FA설치명세"/>
      <x:sheetName val="FD"/>
      <x:sheetName val="증감대비"/>
      <x:sheetName val="공종단가"/>
      <x:sheetName val="데리네이타현황"/>
      <x:sheetName val="AILC004"/>
      <x:sheetName val="아파트기별"/>
      <x:sheetName val="공리일"/>
      <x:sheetName val="담장산출"/>
      <x:sheetName val="Data&amp;Result"/>
      <x:sheetName val="일위대가(출입)"/>
      <x:sheetName val="전차선로 물량표"/>
      <x:sheetName val="원가계산서"/>
      <x:sheetName val="토목원가계산서"/>
      <x:sheetName val="토목원가"/>
      <x:sheetName val="집계장"/>
      <x:sheetName val="설계내역"/>
      <x:sheetName val="제외공종"/>
      <x:sheetName val="기계원가계산서"/>
      <x:sheetName val="기계원가"/>
      <x:sheetName val="집계"/>
      <x:sheetName val="가설내역"/>
      <x:sheetName val="갑지(가로)"/>
      <x:sheetName val="표지목차간지"/>
      <x:sheetName val="예산조서-총괄"/>
      <x:sheetName val="예산조서-신공항1"/>
      <x:sheetName val="가설물"/>
      <x:sheetName val="K"/>
      <x:sheetName val="내역구성"/>
      <x:sheetName val="4원가"/>
      <x:sheetName val="임시급식"/>
      <x:sheetName val="옥외가스"/>
      <x:sheetName val="임시급식 (2)"/>
      <x:sheetName val="목차"/>
      <x:sheetName val="6동"/>
      <x:sheetName val="영구청"/>
      <x:sheetName val="영구청이설"/>
      <x:sheetName val="사당2"/>
      <x:sheetName val="사당4"/>
      <x:sheetName val="사당4이설"/>
      <x:sheetName val="교대2"/>
      <x:sheetName val="교대2이설"/>
      <x:sheetName val="교대3"/>
      <x:sheetName val="교대3이설"/>
      <x:sheetName val="수서3"/>
      <x:sheetName val="수서3이설"/>
      <x:sheetName val="영구청afc"/>
      <x:sheetName val="ⴭⴭⴭⴭ"/>
      <x:sheetName val="KMT물량"/>
      <x:sheetName val="Mc1"/>
      <x:sheetName val="2000,9월 일위"/>
      <x:sheetName val="구역화물"/>
      <x:sheetName val="unit 4"/>
      <x:sheetName val="Summar헾】_x0005__x0000__x0000__"/>
      <x:sheetName val="Summary Sheets"/>
      <x:sheetName val="일위목록-기"/>
      <x:sheetName val="Chart1"/>
      <x:sheetName val="단위내역목록"/>
      <x:sheetName val="단위내역서"/>
      <x:sheetName val="원가(1)"/>
      <x:sheetName val="원가(2)"/>
      <x:sheetName val="공량산출서"/>
      <x:sheetName val="물량표"/>
      <x:sheetName val="현장관리비 "/>
      <x:sheetName val="금액결정"/>
      <x:sheetName val="실행갑지"/>
      <x:sheetName val="견적990322"/>
      <x:sheetName val="일위"/>
      <x:sheetName val="Summar"/>
      <x:sheetName val="Summar䡲ぞ_x0000_"/>
      <x:sheetName val="전기혼잡제경비(45)"/>
      <x:sheetName val="Summar_x0000__x0000_ⵘ"/>
      <x:sheetName val="다이꾸"/>
      <x:sheetName val="몰탈재료산출"/>
      <x:sheetName val="단위목록"/>
      <x:sheetName val="기계경비목록"/>
      <x:sheetName val="관급"/>
      <x:sheetName val="수성페인트도장 내역서"/>
      <x:sheetName val="15"/>
      <x:sheetName val="48일위"/>
      <x:sheetName val="48수량"/>
      <x:sheetName val="22수량"/>
      <x:sheetName val="49일위"/>
      <x:sheetName val="22일위"/>
      <x:sheetName val="49수량"/>
      <x:sheetName val="산출내역서"/>
      <x:sheetName val="guard(mac)"/>
      <x:sheetName val="품셈TABLE"/>
      <x:sheetName val="품셈표"/>
      <x:sheetName val="부대대비"/>
      <x:sheetName val="냉연집계"/>
      <x:sheetName val="BSD (2)"/>
      <x:sheetName val="저"/>
      <x:sheetName val="SLAB&quot;1&quot;"/>
      <x:sheetName val="경상비"/>
      <x:sheetName val="접속도로1"/>
      <x:sheetName val="현관"/>
      <x:sheetName val="명세서"/>
      <x:sheetName val="시멘트"/>
      <x:sheetName val="단가목록"/>
      <x:sheetName val="제품별"/>
      <x:sheetName val="실행대비"/>
      <x:sheetName val="기자재비"/>
      <x:sheetName val="¼ö·®Ç¥Áö"/>
      <x:sheetName val="°ø±¸¼Õ·á"/>
      <x:sheetName val="4¿ù ½ÇÀûÃßÁ¤(°ÇÃà+Åä¸ñ)"/>
      <x:sheetName val="4¿ù ½ÇÀûÃßÁ¤(°ÇÃà)"/>
      <x:sheetName val="È£°è"/>
      <x:sheetName val="Á¦¾Ï"/>
      <x:sheetName val="¿ù¸¶Æ®"/>
      <x:sheetName val="¿ùµåÄÅ"/>
      <x:sheetName val="ÀÏ¹Ý°ø»ç"/>
      <x:sheetName val="BJJIN"/>
      <x:sheetName val="시공계획"/>
      <x:sheetName val="신공항A-9(원가수정)"/>
      <x:sheetName val="평교-내역"/>
      <x:sheetName val="물가"/>
      <x:sheetName val="경산"/>
      <x:sheetName val="기계경비일람"/>
      <x:sheetName val="출력X"/>
      <x:sheetName val="현장설명서"/>
      <x:sheetName val="견적조건서"/>
      <x:sheetName val="시공일반사항"/>
      <x:sheetName val="현장설명서갑지"/>
      <x:sheetName val="하도급선정의뢰서(습식공사)"/>
      <x:sheetName val="검사조서"/>
      <x:sheetName val="검사원"/>
      <x:sheetName val="집계(총괄)"/>
      <x:sheetName val="구성비"/>
      <x:sheetName val="실적보고"/>
      <x:sheetName val="표준안전집계"/>
      <x:sheetName val="표준안전내역"/>
      <x:sheetName val="목동1절주.bh01"/>
      <x:sheetName val=" 총괄표"/>
      <x:sheetName val="단가표"/>
      <x:sheetName val="제진기"/>
      <x:sheetName val="기성"/>
      <x:sheetName val="기성내역 진짜"/>
      <x:sheetName val="기성갑지"/>
      <x:sheetName val="2회기성사정"/>
      <x:sheetName val="3회기성갑지"/>
      <x:sheetName val="3회총괄"/>
      <x:sheetName val="3회기성"/>
      <x:sheetName val="버스운행안내"/>
      <x:sheetName val="예방접종계획"/>
      <x:sheetName val="근태계획서"/>
      <x:sheetName val="교통량조사"/>
      <x:sheetName val="물량산출근거"/>
      <x:sheetName val="CONCRETE"/>
      <x:sheetName val="설산1.나"/>
      <x:sheetName val="본사S"/>
      <x:sheetName val="전압강하계산"/>
      <x:sheetName val="D-3503"/>
      <x:sheetName val="과천MAIN"/>
      <x:sheetName val="조건"/>
      <x:sheetName val="여흥"/>
      <x:sheetName val="48전력선로일위"/>
      <x:sheetName val="계수시트"/>
      <x:sheetName val="AIR SHOWER(3인용)"/>
      <x:sheetName val="2F 회의실견적(5_14 일대)"/>
      <x:sheetName val="재집"/>
      <x:sheetName val="직재"/>
      <x:sheetName val="손익분석"/>
      <x:sheetName val="ITB COST"/>
      <x:sheetName val="보차도경계석"/>
      <x:sheetName val="우배수"/>
      <x:sheetName val="맨홀"/>
      <x:sheetName val="금호"/>
      <x:sheetName val="예산명세서"/>
      <x:sheetName val="부하(성남)"/>
      <x:sheetName val="J直材4"/>
      <x:sheetName val="연부97-1"/>
      <x:sheetName val="갑지1"/>
      <x:sheetName val="율촌법률사무소2내역"/>
      <x:sheetName val="지주목시비량산출서"/>
      <x:sheetName val="지급자재"/>
      <x:sheetName val="99총공사내역서"/>
      <x:sheetName val="고등학교"/>
      <x:sheetName val="제1장"/>
      <x:sheetName val="제2장"/>
      <x:sheetName val="제3장"/>
      <x:sheetName val="제4장"/>
      <x:sheetName val="5장공내역서"/>
      <x:sheetName val="제6장"/>
      <x:sheetName val="직불동의서"/>
      <x:sheetName val="확약서"/>
      <x:sheetName val="전자입찰"/>
      <x:sheetName val="전력구구조물산근"/>
      <x:sheetName val="1단계"/>
      <x:sheetName val="금긋기 및 절단"/>
      <x:sheetName val="UR2-Calculation"/>
      <x:sheetName val="DATE"/>
      <x:sheetName val="tggwan(mac)"/>
      <x:sheetName val="한강운반비"/>
      <x:sheetName val="자재"/>
      <x:sheetName val="공통(20-91)"/>
      <x:sheetName val="Macro(전선)"/>
      <x:sheetName val="화재 탐지 설비"/>
      <x:sheetName val="설직재-1"/>
      <x:sheetName val="중기일위대가"/>
      <x:sheetName val="노원열병합  건축공사기성내역서"/>
      <x:sheetName val="중총괄"/>
      <x:sheetName val="소총괄"/>
      <x:sheetName val="사용내역"/>
      <x:sheetName val="안전세부"/>
      <x:sheetName val="총급여"/>
      <x:sheetName val="급여"/>
      <x:sheetName val="안전사진"/>
      <x:sheetName val="계좌"/>
      <x:sheetName val="사진"/>
      <x:sheetName val="작업일지"/>
      <x:sheetName val="계획"/>
      <x:sheetName val="계획세부"/>
      <x:sheetName val="사용내역서"/>
      <x:sheetName val="항목별내역서"/>
      <x:sheetName val="안전담당자"/>
      <x:sheetName val="유도원"/>
      <x:sheetName val="CA지입"/>
      <x:sheetName val="49-119"/>
      <x:sheetName val="자동 철거"/>
      <x:sheetName val="자동 설치"/>
      <x:sheetName val="토목 철주"/>
      <x:sheetName val="철거 일위대가(1-19)"/>
      <x:sheetName val="철거 일위대가(20-22)"/>
      <x:sheetName val="설치 일위대가(23-45호)"/>
      <x:sheetName val="설치 일위대가(46~78호)"/>
      <x:sheetName val="입적표"/>
      <x:sheetName val="96정변2"/>
      <x:sheetName val="총수량집계표"/>
      <x:sheetName val="플랜트 설치"/>
      <x:sheetName val="고분전시관"/>
      <x:sheetName val="설비"/>
      <x:sheetName val="설비내역서"/>
      <x:sheetName val="건축내역서"/>
      <x:sheetName val="전기내역서"/>
      <x:sheetName val="설계명세서"/>
      <x:sheetName val="내역서(전체)"/>
      <x:sheetName val="적용공정"/>
      <x:sheetName val="L_RPTB02_01"/>
      <x:sheetName val="3련 BOX"/>
      <x:sheetName val="변경내역을"/>
      <x:sheetName val="토목주소"/>
      <x:sheetName val="프랜트면허"/>
      <x:sheetName val="품셈"/>
      <x:sheetName val="인건-측정"/>
      <x:sheetName val="공종별내역서"/>
      <x:sheetName val="빌딩 안내"/>
      <x:sheetName val="대외공문"/>
      <x:sheetName val="토공사"/>
      <x:sheetName val="36신설수량"/>
      <x:sheetName val="cost"/>
      <x:sheetName val="노임(1차)"/>
      <x:sheetName val="노임이"/>
      <x:sheetName val="DATA 입력란"/>
      <x:sheetName val="1. 설계조건 2.단면가정 3. 하중계산"/>
      <x:sheetName val="공사비집계"/>
      <x:sheetName val="부하LOAD"/>
      <x:sheetName val="개보수공사BM"/>
      <x:sheetName val="실행(표지,갑,을)"/>
      <x:sheetName val="전선_및_전선관"/>
      <x:sheetName val="2000_11월설계내역"/>
      <x:sheetName val="준검_내역서"/>
      <x:sheetName val="1_수변전설비공사"/>
      <x:sheetName val="2__동력설비_공사"/>
      <x:sheetName val="3__조명설비공사"/>
      <x:sheetName val="4__접지설비공사"/>
      <x:sheetName val="5__통신설비_공사"/>
      <x:sheetName val="6__전기방식설비공사"/>
      <x:sheetName val="6_전기방식_설비공사(2)"/>
      <x:sheetName val="7_방호설비공사"/>
      <x:sheetName val="8_가설전기공사"/>
      <x:sheetName val="1_수인터널"/>
      <x:sheetName val="수목데이타_"/>
      <x:sheetName val="변압기_및_발전기_용량"/>
      <x:sheetName val="단가_및_재료비"/>
      <x:sheetName val="AS포장복구_"/>
      <x:sheetName val="3BL공동구_수량"/>
      <x:sheetName val="복구량산정_및_전용회선_사용"/>
      <x:sheetName val="4월_실적추정(건축+토목)"/>
      <x:sheetName val="4월_실적추정(건축)"/>
      <x:sheetName val="경산(을)"/>
      <x:sheetName val="준공평가"/>
      <x:sheetName val="실행간접비용"/>
      <x:sheetName val="진주방향"/>
      <x:sheetName val="마산방향"/>
      <x:sheetName val="설계예시"/>
      <x:sheetName val="선정요령"/>
      <x:sheetName val="TEL"/>
      <x:sheetName val="기초자료입력"/>
      <x:sheetName val="예산M6-B"/>
      <x:sheetName val="대,유,램"/>
      <x:sheetName val="전체내역서"/>
      <x:sheetName val="장문교(대전)"/>
      <x:sheetName val="메서,변+증"/>
      <x:sheetName val="총집계표"/>
      <x:sheetName val="내역서01"/>
      <x:sheetName val="덕소내역"/>
      <x:sheetName val="결과조달"/>
      <x:sheetName val="건축내역"/>
      <x:sheetName val="부안일위"/>
      <x:sheetName val="정공공사"/>
      <x:sheetName val="청천내"/>
      <x:sheetName val="1공구 건정토건 철콘"/>
      <x:sheetName val="2공구하도급내역서"/>
      <x:sheetName val="도급내역"/>
      <x:sheetName val="세부내역"/>
      <x:sheetName val="연결임시"/>
      <x:sheetName val="구조물공"/>
      <x:sheetName val="투찰추정"/>
      <x:sheetName val="도급내역5+800"/>
      <x:sheetName val="수목표준대가"/>
      <x:sheetName val="부대공"/>
      <x:sheetName val="도급금액"/>
      <x:sheetName val="재노경"/>
      <x:sheetName val="적현로"/>
      <x:sheetName val="배수공"/>
      <x:sheetName val="변경내역서"/>
      <x:sheetName val="1공구 건정토건 토공"/>
      <x:sheetName val="식재인부"/>
      <x:sheetName val="경상직원"/>
      <x:sheetName val="일위대가(1)"/>
      <x:sheetName val="전체"/>
      <x:sheetName val="관급자재"/>
      <x:sheetName val="제경비"/>
      <x:sheetName val="초기화면"/>
      <x:sheetName val="총공사내역서"/>
      <x:sheetName val="정렬"/>
      <x:sheetName val="계약내역서"/>
      <x:sheetName val="전체도급"/>
      <x:sheetName val="CODE"/>
      <x:sheetName val="전기"/>
      <x:sheetName val="충주"/>
      <x:sheetName val="본선 토공 분배표"/>
      <x:sheetName val="1.토공"/>
      <x:sheetName val="제출내역 (2)"/>
      <x:sheetName val="6공구(당초)"/>
      <x:sheetName val="산근1"/>
      <x:sheetName val="70%"/>
      <x:sheetName val="투찰"/>
      <x:sheetName val="관리,공감"/>
      <x:sheetName val="입찰"/>
      <x:sheetName val="1,2공구원가계산서"/>
      <x:sheetName val="2공구산출내역"/>
      <x:sheetName val="1공구산출내역서"/>
      <x:sheetName val="현경"/>
      <x:sheetName val="전화번호DATA (2001)"/>
      <x:sheetName val="장비"/>
      <x:sheetName val="노무"/>
      <x:sheetName val="자압"/>
      <x:sheetName val="106C0300"/>
      <x:sheetName val="본선토량운반계산서(1)0"/>
      <x:sheetName val="-_INFORMATION_-"/>
      <x:sheetName val="1_수변전설비"/>
      <x:sheetName val="2_전력간선"/>
      <x:sheetName val="3_동력"/>
      <x:sheetName val="4_전등"/>
      <x:sheetName val="5_전열"/>
      <x:sheetName val="6_약전"/>
      <x:sheetName val="7_소방"/>
      <x:sheetName val="8_방송"/>
      <x:sheetName val="9_조명제어"/>
      <x:sheetName val="10_철거공사"/>
      <x:sheetName val="남양시작동자105노65기1_3화1_2"/>
      <x:sheetName val="표지_(2)"/>
      <x:sheetName val="LEGEND"/>
      <x:sheetName val="기본단가"/>
      <x:sheetName val="공사별 가중치 산출근거(토목)"/>
      <x:sheetName val="가중치근거(조경)"/>
      <x:sheetName val="평가내역"/>
      <x:sheetName val="직접인건비"/>
      <x:sheetName val="기성내역서표지"/>
      <x:sheetName val="통합"/>
      <x:sheetName val="BOX"/>
      <x:sheetName val="2.2.2입적표"/>
      <x:sheetName val="Rates"/>
      <x:sheetName val="단면설계"/>
      <x:sheetName val="단면별연장"/>
      <x:sheetName val="분수공별 면적"/>
      <x:sheetName val="관로조직표"/>
      <x:sheetName val="기본DATA"/>
      <x:sheetName val="건축개요"/>
      <x:sheetName val="내역(중앙)"/>
      <x:sheetName val="내역(창신)"/>
      <x:sheetName val="일위대가 집계표"/>
      <x:sheetName val="횡배수관토공수량"/>
      <x:sheetName val="4.2.1 마루높이 검토"/>
      <x:sheetName val="신표지1"/>
      <x:sheetName val="관리,부대비"/>
      <x:sheetName val="이토변실(A3-LINE)"/>
      <x:sheetName val="중간부"/>
      <x:sheetName val="접속슬라브"/>
      <x:sheetName val="자  재"/>
      <x:sheetName val="연동내역서"/>
      <x:sheetName val="통로box전기"/>
      <x:sheetName val="토사(PE)"/>
      <x:sheetName val="금액"/>
      <x:sheetName val="정화조방수미장"/>
      <x:sheetName val="4)유동표"/>
      <x:sheetName val="인수공총괄"/>
      <x:sheetName val="집수정"/>
      <x:sheetName val="접속도로"/>
      <x:sheetName val="암거공"/>
      <x:sheetName val="-15.0"/>
      <x:sheetName val="해평견적"/>
      <x:sheetName val="사리부설"/>
      <x:sheetName val="장비명"/>
      <x:sheetName val="위치조서"/>
      <x:sheetName val="소방사항"/>
      <x:sheetName val="TRE TABLE"/>
      <x:sheetName val="FAX"/>
      <x:sheetName val="1안"/>
      <x:sheetName val="P-산#1-1(WOWA1)"/>
      <x:sheetName val="조명일위"/>
      <x:sheetName val="HRSG SMALL07220"/>
      <x:sheetName val="주방환기"/>
      <x:sheetName val="개요"/>
      <x:sheetName val="과세표준율-2"/>
      <x:sheetName val="면적분양가"/>
      <x:sheetName val="분양면적(1123)"/>
      <x:sheetName val="출력소스"/>
      <x:sheetName val="통합내역"/>
      <x:sheetName val="기기리스트"/>
      <x:sheetName val="BEND LOSS"/>
      <x:sheetName val="노임,재료비"/>
      <x:sheetName val="7작업장인수인계서"/>
      <x:sheetName val="3특기시방서"/>
      <x:sheetName val="일위대가목록(1)"/>
      <x:sheetName val="단가대비표(1)"/>
      <x:sheetName val="수질정화시설"/>
      <x:sheetName val="간접"/>
      <x:sheetName val="1호인버트수량"/>
      <x:sheetName val="석축설면"/>
      <x:sheetName val="법면단"/>
      <x:sheetName val="가도공"/>
      <x:sheetName val="01"/>
      <x:sheetName val="전기공사"/>
      <x:sheetName val="기흥하도용"/>
      <x:sheetName val="화설내"/>
      <x:sheetName val="웅진교-S2"/>
      <x:sheetName val="L_RPTA05_목록"/>
      <x:sheetName val="사전공사"/>
      <x:sheetName val="적상기초자료"/>
      <x:sheetName val="3.내역서"/>
      <x:sheetName val="Macro3"/>
      <x:sheetName val="송우내역서"/>
      <x:sheetName val="배수관토공"/>
      <x:sheetName val="계산식"/>
      <x:sheetName val="C3"/>
      <x:sheetName val="차수공개요"/>
      <x:sheetName val="진우+대광"/>
      <x:sheetName val="01AC"/>
      <x:sheetName val="1._x0018_변전설비"/>
      <x:sheetName val="인공(100P,배선반)"/>
      <x:sheetName val="설내역서 "/>
      <x:sheetName val="A갑지"/>
      <x:sheetName val="할증 "/>
      <x:sheetName val="plan&amp;section of foundation"/>
      <x:sheetName val="9811"/>
      <x:sheetName val="투찰내역"/>
      <x:sheetName val="COVER-P"/>
      <x:sheetName val="영업소실적"/>
      <x:sheetName val="날개벽수량표"/>
      <x:sheetName val="DB"/>
      <x:sheetName val="입력"/>
      <x:sheetName val="납부서"/>
      <x:sheetName val="조경"/>
      <x:sheetName val="저리조양"/>
      <x:sheetName val="종합기별"/>
      <x:sheetName val="노무비명세서"/>
      <x:sheetName val="소요자재명세서"/>
      <x:sheetName val="물량집계"/>
      <x:sheetName val="역T형"/>
      <x:sheetName val="산출2-기기동력"/>
      <x:sheetName val="산근(목록)"/>
      <x:sheetName val="이형관중량"/>
      <x:sheetName val="사급자재"/>
      <x:sheetName val="변화치수"/>
      <x:sheetName val="차도조도계산"/>
      <x:sheetName val="역집계1"/>
      <x:sheetName val="sw1"/>
      <x:sheetName val="1공구(입찰내역)"/>
      <x:sheetName val="2000.05"/>
      <x:sheetName val="효성CB 1P기초"/>
      <x:sheetName val="EQ-R1"/>
      <x:sheetName val="품목"/>
      <x:sheetName val="총괄서"/>
      <x:sheetName val="설계변경내역 98"/>
      <x:sheetName val="97노임단가"/>
      <x:sheetName val="입력란"/>
      <x:sheetName val="지주설치제원"/>
      <x:sheetName val="IMPEADENCE MAP 취수장"/>
      <x:sheetName val="단위량당중기"/>
      <x:sheetName val="공통비"/>
      <x:sheetName val="VENDOR LIST"/>
      <x:sheetName val="TYPE집계표"/>
      <x:sheetName val="1-1"/>
      <x:sheetName val="COPING"/>
      <x:sheetName val="Piping(Methanol)"/>
      <x:sheetName val="공사별 가중치 산출근거(건축)"/>
      <x:sheetName val="기초"/>
      <x:sheetName val="2.대외공문"/>
      <x:sheetName val="5.공종별예산내역서"/>
      <x:sheetName val="³ëÀÓ"/>
      <x:sheetName val="토공(우물통,기타) "/>
      <x:sheetName val="전선"/>
      <x:sheetName val="CABLE"/>
      <x:sheetName val="일용노임단가"/>
      <x:sheetName val="TOT"/>
      <x:sheetName val="1.¼öº¯Àü¼³ºñ"/>
      <x:sheetName val="2.Àü·Â°£¼±"/>
      <x:sheetName val="3.µ¿·Â"/>
      <x:sheetName val="4.Àüµî"/>
      <x:sheetName val="5.Àü¿­"/>
      <x:sheetName val="6.¾àÀü"/>
      <x:sheetName val="7.¼Ò¹æ"/>
      <x:sheetName val="8.¹æ¼Û"/>
      <x:sheetName val="9.Á¶¸íÁ¦¾î"/>
      <x:sheetName val="10.Ã¶°Å°ø»ç"/>
      <x:sheetName val="³²¾ç½ÃÀÛµ¿ÀÚ105³ë65±â1.3È­1.2"/>
      <x:sheetName val="À»"/>
      <x:sheetName val="ºÎÇÏ°è»ê¼­"/>
      <x:sheetName val="À»Áö"/>
      <x:sheetName val="Á¶µµ°è»ê¼­ (µµ¼­)"/>
      <x:sheetName val="°ßÀûÁ¶°Ç"/>
      <x:sheetName val="°ßÀûÁ¶°Ç(À»Áö)"/>
      <x:sheetName val="Á÷³ë"/>
      <x:sheetName val="½ÇÇà³»¿ª"/>
      <x:sheetName val="DWPM"/>
      <x:sheetName val="내역서(토목)"/>
      <x:sheetName val="BOQ(전체)"/>
      <x:sheetName val="백암비스타내역"/>
      <x:sheetName val="1공구(을)"/>
      <x:sheetName val="내역서 (2)"/>
      <x:sheetName val="철거집계"/>
      <x:sheetName val="주사무실종합"/>
      <x:sheetName val="단중표"/>
      <x:sheetName val="견적"/>
      <x:sheetName val="세부견적서(DAS Call Back)"/>
      <x:sheetName val="OPGW기별"/>
      <x:sheetName val="단중표-ST"/>
      <x:sheetName val="48평단가"/>
      <x:sheetName val="57단가"/>
      <x:sheetName val="54평단가"/>
      <x:sheetName val="66평단가"/>
      <x:sheetName val="61단가"/>
      <x:sheetName val="89평단가"/>
      <x:sheetName val="84평단가"/>
      <x:sheetName val="발신정보"/>
      <x:sheetName val="세동별비상"/>
      <x:sheetName val="펌프장수량산출(토)"/>
      <x:sheetName val="내역총괄"/>
      <x:sheetName val="내역총괄2"/>
      <x:sheetName val="내역총괄3"/>
      <x:sheetName val="인상효1"/>
      <x:sheetName val="조도계산서1"/>
      <x:sheetName val="기초자료"/>
      <x:sheetName val="진접"/>
      <x:sheetName val="부서현황"/>
      <x:sheetName val="견적율"/>
      <x:sheetName val="수량이동"/>
      <x:sheetName val="Option"/>
      <x:sheetName val="현장지지물물량"/>
      <x:sheetName val="감액총괄표"/>
      <x:sheetName val="적용기준"/>
      <x:sheetName val="단"/>
      <x:sheetName val="교통대책내역"/>
      <x:sheetName val="대공종"/>
      <x:sheetName val="보할공정"/>
      <x:sheetName val="보합"/>
      <x:sheetName val="차종별"/>
      <x:sheetName val="구동"/>
      <x:sheetName val="별표"/>
      <x:sheetName val="PIPE"/>
      <x:sheetName val="VALVE"/>
      <x:sheetName val="전기2005"/>
      <x:sheetName val="통신2005"/>
      <x:sheetName val=" 견적서"/>
      <x:sheetName val="Customer Databas"/>
      <x:sheetName val="합천내역"/>
      <x:sheetName val="노무비산출"/>
      <x:sheetName val="유첨#2"/>
      <x:sheetName val="12월31일"/>
      <x:sheetName val="전기단가조사서"/>
      <x:sheetName val="관접합및부설"/>
      <x:sheetName val="2002하반기노임기준"/>
      <x:sheetName val="본부장"/>
      <x:sheetName val="BOQ"/>
      <x:sheetName val="대림산업"/>
      <x:sheetName val="연령현황"/>
      <x:sheetName val="여과지동"/>
      <x:sheetName val="내역표지"/>
      <x:sheetName val="본부소개"/>
      <x:sheetName val="구리토평1전기"/>
      <x:sheetName val="220 (2)"/>
      <x:sheetName val="가시설흙막이"/>
      <x:sheetName val="NYS"/>
      <x:sheetName val="집수정(600-700)"/>
      <x:sheetName val="역T형교대(말뚝기초)"/>
      <x:sheetName val="세목전체"/>
      <x:sheetName val="TABLE"/>
      <x:sheetName val="단가 "/>
      <x:sheetName val="단  가  대  비  표"/>
      <x:sheetName val="일  위  대  가  목  록"/>
      <x:sheetName val="기존단가 (2)"/>
      <x:sheetName val="유동표(변경)"/>
      <x:sheetName val="Man Power &amp; Comp"/>
      <x:sheetName val="EQUIPMENT -2"/>
      <x:sheetName val="MBR9"/>
      <x:sheetName val="대림경상68억"/>
      <x:sheetName val="U-TYPE(1)"/>
      <x:sheetName val="PROJECT BRIEF"/>
      <x:sheetName val="접지수량"/>
      <x:sheetName val="ELECTRIC"/>
      <x:sheetName val="SCHEDULE"/>
      <x:sheetName val="토적표"/>
      <x:sheetName val="암거날개벽재료집계"/>
      <x:sheetName val="공비대비"/>
      <x:sheetName val="MIJIBI"/>
      <x:sheetName val="건축직"/>
      <x:sheetName val="인사자료총집계"/>
      <x:sheetName val=" 내역"/>
      <x:sheetName val="견적서1"/>
      <x:sheetName val="제출"/>
      <x:sheetName val="준설량산정표"/>
      <x:sheetName val="단가비교표_공통1"/>
      <x:sheetName val="참조자료"/>
      <x:sheetName val="변경후-SHEET"/>
      <x:sheetName val="인원"/>
      <x:sheetName val="하도급변경대비표"/>
      <x:sheetName val="2000용수잠관-수량집계"/>
      <x:sheetName val="공사내역"/>
      <x:sheetName val="COVER"/>
      <x:sheetName val="소업1교"/>
      <x:sheetName val="표층포설및다짐"/>
      <x:sheetName val="산출(전주P7)"/>
      <x:sheetName val="EQT-ESTN"/>
      <x:sheetName val="2000년 공정표"/>
      <x:sheetName val="교각별철근수량집계표"/>
      <x:sheetName val="사원등록"/>
      <x:sheetName val="호봉 (2)"/>
      <x:sheetName val="입고장부 (4)"/>
      <x:sheetName val="내역서(총)"/>
      <x:sheetName val="방호벽"/>
      <x:sheetName val="(A)내역서"/>
      <x:sheetName val="약품공급2"/>
      <x:sheetName val="13LPMCC"/>
      <x:sheetName val="sub"/>
      <x:sheetName val="기본단가표"/>
      <x:sheetName val="바닥판"/>
      <x:sheetName val="시중노임단가"/>
      <x:sheetName val="s"/>
      <x:sheetName val="WEON"/>
      <x:sheetName val="경상"/>
      <x:sheetName val="가설"/>
      <x:sheetName val="우수"/>
      <x:sheetName val="공사비예비관리공감측설산출내역"/>
      <x:sheetName val="건축내역(진해석동)"/>
      <x:sheetName val="E.P.T수량산출서"/>
      <x:sheetName val="각종장비전압강하계산"/>
      <x:sheetName val="96작생능"/>
      <x:sheetName val="단위가격"/>
      <x:sheetName val="광혁기성"/>
      <x:sheetName val="Á¡°ËÃÑ°ý"/>
      <x:sheetName val="»ó¼öµµÅä°øÁý°èÇ¥"/>
      <x:sheetName val="°ßÀû´ëºñ"/>
      <x:sheetName val="ÀÏÀ§´ë°¡Ç¥(À¯´Ü°¡)"/>
      <x:sheetName val="ÀÚÀç¸ñ·Ï"/>
      <x:sheetName val="20°ü¸®ºñÀ²"/>
      <x:sheetName val="건축내역서 (경제상무실)"/>
      <x:sheetName val="CIVIL"/>
      <x:sheetName val="몰탈㔀቎԰_x0000_"/>
      <x:sheetName val="몰탈䠊ፓ倀놡"/>
      <x:sheetName val="몰탈䠋ፓ頀뫻"/>
      <x:sheetName val="몰탈䠠ፓ瀀멗"/>
      <x:sheetName val="공제구간조서"/>
      <x:sheetName val="몰탈䠊ፓ "/>
      <x:sheetName val="세부내역(직접인건비)"/>
      <x:sheetName val="몰탈䠉ፓ退"/>
      <x:sheetName val="몰탈䠉ፓ退ꠍ"/>
      <x:sheetName val="몰탈䠑ፓ뀀짅"/>
      <x:sheetName val="TOEC"/>
      <x:sheetName val="내역서(기성청구)"/>
      <x:sheetName val="98수문일위"/>
      <x:sheetName val="위치"/>
      <x:sheetName val="공작물조직표(용배수)"/>
      <x:sheetName val="날개수량1.5"/>
      <x:sheetName val="시운전연료"/>
      <x:sheetName val="몰탈䠊ፓ㠀擞"/>
      <x:sheetName val="간선"/>
      <x:sheetName val="전압"/>
      <x:sheetName val="조도"/>
      <x:sheetName val="동력"/>
      <x:sheetName val="공통가설"/>
      <x:sheetName val="단가견적조사표"/>
      <x:sheetName val="환"/>
      <x:sheetName val="적용기준표(98년상반기)"/>
      <x:sheetName val="예산내역서"/>
      <x:sheetName val="bdata-출력안함"/>
      <x:sheetName val="품종별-이름"/>
      <x:sheetName val=" 갑  지 "/>
      <x:sheetName val="Y_WORK"/>
      <x:sheetName val="노임변동률"/>
      <x:sheetName val="COMPRESSOR"/>
      <x:sheetName val="공리공제"/>
      <x:sheetName val="소포내역 (2)"/>
      <x:sheetName val="암거단위"/>
      <x:sheetName val="Working(wo WTs)"/>
      <x:sheetName val="주조정실"/>
      <x:sheetName val="자재ᰀ፜搀"/>
      <x:sheetName val="발전기"/>
      <x:sheetName val="GEN"/>
      <x:sheetName val="송전재료비"/>
      <x:sheetName val="eq_data"/>
      <x:sheetName val="실행내역서 "/>
      <x:sheetName val="copy"/>
      <x:sheetName val="서식"/>
      <x:sheetName val="loading"/>
      <x:sheetName val="Factor"/>
      <x:sheetName val="CALCULATION"/>
      <x:sheetName val="working load at the btm ft."/>
      <x:sheetName val="WIND-EQ"/>
      <x:sheetName val="stability check"/>
      <x:sheetName val="design criteria"/>
      <x:sheetName val="부대공집계표"/>
      <x:sheetName val="관일"/>
      <x:sheetName val="경영상태"/>
      <x:sheetName val="준공정산"/>
      <x:sheetName val="J"/>
      <x:sheetName val="설계산출표지"/>
      <x:sheetName val="도장수량(하1)"/>
      <x:sheetName val="내역전기"/>
      <x:sheetName val="전기 원가계산서"/>
      <x:sheetName val="품셈집계표"/>
      <x:sheetName val="자재조사표"/>
      <x:sheetName val="일반부표집계표"/>
      <x:sheetName val="FOOTING단면력"/>
      <x:sheetName val="기초자료입력및 K치 확인"/>
      <x:sheetName val="날개벽(시점좌측)"/>
      <x:sheetName val="NOMUBI"/>
      <x:sheetName val="차선도색현황"/>
      <x:sheetName val="설명"/>
      <x:sheetName val="노무비(DB)_이후 출력XXXXXX"/>
      <x:sheetName val="경비"/>
      <x:sheetName val="음성방향"/>
      <x:sheetName val="변경품셈총괄"/>
      <x:sheetName val="POWER"/>
      <x:sheetName val="설계서(7)"/>
      <x:sheetName val="개봉3동하수관"/>
      <x:sheetName val="갑지(가로ﻁ"/>
      <x:sheetName val="상 부"/>
      <x:sheetName val="wall"/>
      <x:sheetName val="집1"/>
      <x:sheetName val="토공계산서(부체도로)"/>
      <x:sheetName val="월선수금"/>
      <x:sheetName val="SE-611"/>
      <x:sheetName val="날개벽"/>
      <x:sheetName val="woo(mac)"/>
      <x:sheetName val="개소별수량산출"/>
      <x:sheetName val="실행예산"/>
      <x:sheetName val="단가(반정1교-원주)"/>
      <x:sheetName val="2.조명기구철거(일괄철거분)"/>
      <x:sheetName val="제품橂"/>
      <x:sheetName val="조정내역"/>
      <x:sheetName val="박스토공"/>
      <x:sheetName val="기준표"/>
      <x:sheetName val="단가및재료비"/>
      <x:sheetName val="보호공"/>
      <x:sheetName val="단위"/>
      <x:sheetName val="설계기준"/>
      <x:sheetName val="내역1"/>
      <x:sheetName val="열린교실"/>
      <x:sheetName val="1.우편집중내역서"/>
      <x:sheetName val="경산锼_x0013_閄"/>
      <x:sheetName val="J01"/>
      <x:sheetName val="구조물터파기수량집계"/>
      <x:sheetName val="배수공 시멘트 및 골재량 산출"/>
      <x:sheetName val="합의경상"/>
      <x:sheetName val="단면瑌)"/>
      <x:sheetName val="22단"/>
      <x:sheetName val="22단锼"/>
      <x:sheetName val="공내ᰖ"/>
      <x:sheetName val="단면"/>
      <x:sheetName val="22단헾"/>
      <x:sheetName val="AS_x0005__x0000_"/>
      <x:sheetName val="22단丵"/>
      <x:sheetName val="전선_및_전선ࠝ"/>
      <x:sheetName val="일위대가 "/>
      <x:sheetName val="교량하부공"/>
      <x:sheetName val="대,怀፵"/>
      <x:sheetName val="NAMES"/>
      <x:sheetName val="판"/>
      <x:sheetName val="기자재׃"/>
      <x:sheetName val="갑지(0_x0000_"/>
      <x:sheetName val="단0_x0000_退"/>
      <x:sheetName val="갑지(렀뚣瘉"/>
      <x:sheetName val="갑지(_x0000_뎰瘇"/>
      <x:sheetName val="기자재_x0000_"/>
      <x:sheetName val="단0_x0000__x0000_"/>
      <x:sheetName val="단ူ_x0000_䠀"/>
      <x:sheetName val="기자재_x0010_"/>
      <x:sheetName val="기자재壸"/>
      <x:sheetName val="기자재嬨"/>
      <x:sheetName val="기자재蔈"/>
      <x:sheetName val="견적대ﱀ"/>
      <x:sheetName val="견적대₨"/>
      <x:sheetName val="기자재游"/>
      <x:sheetName val="기자재೨"/>
      <x:sheetName val="기자재箘"/>
      <x:sheetName val="기자재"/>
      <x:sheetName val="기자재à"/>
      <x:sheetName val="기자재灰"/>
      <x:sheetName val="스케즐"/>
      <x:sheetName val="PAINT"/>
      <x:sheetName val="견"/>
      <x:sheetName val="집계표(공종별)"/>
      <x:sheetName val="단가적용(터널)"/>
      <x:sheetName val="단위가격_할증"/>
      <x:sheetName val="제"/>
      <x:sheetName val="산출및내역"/>
      <x:sheetName val="총괄집䠄ᡏ"/>
      <x:sheetName val="SLIDES"/>
      <x:sheetName val="내역서비교"/>
      <x:sheetName val="적용(기尜_x0013_"/>
      <x:sheetName val="2.1  노무비 평균단가산출"/>
      <x:sheetName val="CLAUSE"/>
      <x:sheetName val="약품설︀"/>
      <x:sheetName val="3CHBDC"/>
      <x:sheetName val="1-11조직표"/>
      <x:sheetName val="96.12"/>
      <x:sheetName val="4월"/>
      <x:sheetName val="8월"/>
      <x:sheetName val="12월"/>
      <x:sheetName val="2월"/>
      <x:sheetName val="1월"/>
      <x:sheetName val="7월"/>
      <x:sheetName val="6월"/>
      <x:sheetName val="3월"/>
      <x:sheetName val="5월"/>
      <x:sheetName val="11월"/>
      <x:sheetName val="10월"/>
      <x:sheetName val="9월"/>
      <x:sheetName val="정산입력"/>
      <x:sheetName val="G.R300경비"/>
      <x:sheetName val="2공구수량"/>
      <x:sheetName val="견적대비표"/>
      <x:sheetName val="견적단가"/>
      <x:sheetName val="하중계산"/>
      <x:sheetName val="Instruction"/>
      <x:sheetName val="수안보-_x0005__x0000__x0000_"/>
      <x:sheetName val="수안보-徸〒_x0005__x0000_"/>
      <x:sheetName val="36신설수翇"/>
      <x:sheetName val="36신설수︀"/>
      <x:sheetName val="견적꓀᥻"/>
      <x:sheetName val="36신설수Ç"/>
      <x:sheetName val="36신설수資"/>
      <x:sheetName val="공사비증감"/>
      <x:sheetName val="비목군분류일위"/>
      <x:sheetName val="백호헾】_x0005_"/>
      <x:sheetName val="01상노임"/>
      <x:sheetName val="개산공사비"/>
      <x:sheetName val="22단가(철完9"/>
      <x:sheetName val="지질조사"/>
      <x:sheetName val="T1"/>
      <x:sheetName val="단가결정"/>
      <x:sheetName val="총체보활공정표"/>
      <x:sheetName val="아산경희980422"/>
      <x:sheetName val="Front"/>
      <x:sheetName val="포쐀䑣"/>
      <x:sheetName val="포䠟⥏"/>
      <x:sheetName val="포䠠⥏"/>
      <x:sheetName val="Proposal"/>
      <x:sheetName val="CC16-내역서"/>
      <x:sheetName val="토 적 표"/>
      <x:sheetName val="기본설계도급항목"/>
      <x:sheetName val="골재산출"/>
      <x:sheetName val="EP0618"/>
      <x:sheetName val="동해title"/>
      <x:sheetName val="자재집계"/>
      <x:sheetName val="연결관암거"/>
      <x:sheetName val="기지국"/>
      <x:sheetName val="data2"/>
      <x:sheetName val="총인원"/>
      <x:sheetName val="직급인원"/>
      <x:sheetName val="실행(1)"/>
      <x:sheetName val="포䈀㙪"/>
      <x:sheetName val="★도급내역"/>
      <x:sheetName val="aa"/>
      <x:sheetName val="현금흐름"/>
      <x:sheetName val="현장예산"/>
      <x:sheetName val="3.자재비(총괄)"/>
      <x:sheetName val="평가데이터"/>
      <x:sheetName val="SULKEA"/>
      <x:sheetName val="아파트건축"/>
      <x:sheetName val="잔수량(작성)"/>
      <x:sheetName val="효동"/>
      <x:sheetName val="전체철근집계"/>
      <x:sheetName val="토목공사"/>
      <x:sheetName val="토공산출(주차장)"/>
      <x:sheetName val="건축공사실행"/>
      <x:sheetName val="적용단위길이"/>
      <x:sheetName val="피벗테이블데이터분석"/>
      <x:sheetName val="특수기호강도거푸집"/>
      <x:sheetName val="종배수관면벽신"/>
      <x:sheetName val="종배수관(신)"/>
      <x:sheetName val="대로근거"/>
      <x:sheetName val="성서방향-교대(A2)"/>
      <x:sheetName val="상행-교대(A1)"/>
      <x:sheetName val="매매"/>
      <x:sheetName val="전신"/>
      <x:sheetName val="기간등록"/>
      <x:sheetName val="유림골조"/>
      <x:sheetName val="과세내역(세부)"/>
      <x:sheetName val="INPUT(덕도방향-시점)"/>
      <x:sheetName val="진주䈀ᅪ"/>
      <x:sheetName val="조명투자및환수계획"/>
      <x:sheetName val="제조중간결과"/>
      <x:sheetName val="BOX(1.5X1.5)"/>
      <x:sheetName val="TYPE-A"/>
      <x:sheetName val="배수문수량산출(3)"/>
      <x:sheetName val="2BOX본체"/>
      <x:sheetName val="사업수지"/>
      <x:sheetName val="기계경비단가"/>
      <x:sheetName val="栍ᾆ"/>
      <x:sheetName val="도급"/>
      <x:sheetName val="입출재고현⩿〚_x0005__x0000_"/>
      <x:sheetName val="º¯°æ»çÀ_x0000_"/>
      <x:sheetName val="설-원가"/>
      <x:sheetName val="전체_1설계"/>
      <x:sheetName val="수안보-娐&gt;闰⿑"/>
      <x:sheetName val="수안보-ꮸ⿥_x0005__x0000_"/>
      <x:sheetName val="백호丵〒_x0005_"/>
      <x:sheetName val="투찰가"/>
      <x:sheetName val="구조대가"/>
      <x:sheetName val="포설대가1"/>
      <x:sheetName val="부대대가"/>
      <x:sheetName val="사급자재(1단계)"/>
      <x:sheetName val="철근총괄집계표"/>
      <x:sheetName val="빗물받이(910-510-410)"/>
      <x:sheetName val="영동(D)"/>
      <x:sheetName val="일위_파일"/>
      <x:sheetName val="갑지(추정)"/>
      <x:sheetName val="L-type"/>
      <x:sheetName val="자재비"/>
      <x:sheetName val="기초일위"/>
      <x:sheetName val="품셈기준"/>
      <x:sheetName val="총(신설)"/>
      <x:sheetName val="기본일위"/>
      <x:sheetName val="unit"/>
      <x:sheetName val="총괄-1"/>
      <x:sheetName val="오동"/>
      <x:sheetName val="대조"/>
      <x:sheetName val="나한"/>
      <x:sheetName val="CB"/>
      <x:sheetName val="CS2"/>
      <x:sheetName val="공종"/>
      <x:sheetName val="단가산출집계"/>
      <x:sheetName val="IP좌표"/>
      <x:sheetName val="출력-내역서"/>
      <x:sheetName val="제원.설계조건"/>
      <x:sheetName val="type-F"/>
      <x:sheetName val="SLAB"/>
      <x:sheetName val="관람석제출"/>
      <x:sheetName val="골조시행"/>
      <x:sheetName val="지장물C"/>
      <x:sheetName val="96수출"/>
      <x:sheetName val="Site Expenses"/>
      <x:sheetName val="가공비"/>
      <x:sheetName val="General Data"/>
      <x:sheetName val="단위세대"/>
      <x:sheetName val="sum1 (2)"/>
      <x:sheetName val="c_balju"/>
      <x:sheetName val="단가표 "/>
      <x:sheetName val="가설공사"/>
      <x:sheetName val="기초공"/>
      <x:sheetName val="투자효율분석"/>
      <x:sheetName val="현장관리비"/>
      <x:sheetName val="일위목차"/>
      <x:sheetName val="홈통받이수량"/>
      <x:sheetName val="적용토목"/>
      <x:sheetName val="콘_재료분리(1)"/>
      <x:sheetName val="단위중량"/>
      <x:sheetName val="원형맨홀수량"/>
      <x:sheetName val="경율산정"/>
      <x:sheetName val="내역서 "/>
      <x:sheetName val="용소리교"/>
      <x:sheetName val="기본"/>
      <x:sheetName val="단위집계표"/>
      <x:sheetName val="공통가설공사"/>
      <x:sheetName val="당사"/>
      <x:sheetName val="교대"/>
      <x:sheetName val="const."/>
      <x:sheetName val="교각별수량"/>
      <x:sheetName val="원가산출서"/>
      <x:sheetName val="Dae_Jiju"/>
      <x:sheetName val="Sikje_ingun"/>
      <x:sheetName val="TREE_D"/>
      <x:sheetName val="WING3"/>
      <x:sheetName val="공사수행방안"/>
      <x:sheetName val=" 토목 처리장도급내역서 "/>
      <x:sheetName val="시설일위"/>
      <x:sheetName val="DATA 입력부"/>
      <x:sheetName val="승용"/>
      <x:sheetName val="맨홀토공수량"/>
      <x:sheetName val="기초및구체공"/>
      <x:sheetName val="삼보지질"/>
      <x:sheetName val="7.전산해석결과"/>
      <x:sheetName val="4.하중"/>
      <x:sheetName val="우각부검토"/>
      <x:sheetName val="특수선일위대가"/>
      <x:sheetName val="H PILE수량"/>
      <x:sheetName val="H-PILE수량집계"/>
      <x:sheetName val="단가조사-2"/>
      <x:sheetName val="공사착공계"/>
      <x:sheetName val="참조 DATA"/>
      <x:sheetName val="단가조사표"/>
      <x:sheetName val="설계내역서(기계)"/>
      <x:sheetName val="도로경계블럭단위수량"/>
      <x:sheetName val="도로경계블럭단위토공"/>
      <x:sheetName val="L형측구단위수량"/>
      <x:sheetName val="L형측구연장조서"/>
      <x:sheetName val="대창(함평)"/>
      <x:sheetName val="임대견적서"/>
      <x:sheetName val="36신丵〒_x0005_"/>
      <x:sheetName val="하부철근수량"/>
      <x:sheetName val="맨홀물량"/>
      <x:sheetName val="기준비용"/>
      <x:sheetName val="케이블트레이"/>
      <x:sheetName val="내역아"/>
      <x:sheetName val="울타리"/>
      <x:sheetName val="단가표 (2)"/>
      <x:sheetName val="안양동교 1안"/>
      <x:sheetName val="자금청구"/>
      <x:sheetName val="소각장스케줄"/>
      <x:sheetName val="중기목록"/>
      <x:sheetName val="중로근거"/>
      <x:sheetName val="CAT_5"/>
      <x:sheetName val="목록"/>
      <x:sheetName val="1.범위"/>
      <x:sheetName val="2.편성"/>
      <x:sheetName val="3개요"/>
      <x:sheetName val="5내역"/>
      <x:sheetName val="6.GAS"/>
      <x:sheetName val="7임급실"/>
      <x:sheetName val="미제출"/>
      <x:sheetName val="소방1"/>
      <x:sheetName val="소방2"/>
      <x:sheetName val="왜UP"/>
      <x:sheetName val="2터널시점"/>
      <x:sheetName val="자재노임단가"/>
      <x:sheetName val="크레인5ton"/>
      <x:sheetName val="단가산출-2"/>
      <x:sheetName val="기초수량-1"/>
      <x:sheetName val="단가산출-1"/>
      <x:sheetName val="통신단가조사"/>
      <x:sheetName val="D-RMIL"/>
      <x:sheetName val="견적사양비교표"/>
      <x:sheetName val="예비품"/>
      <x:sheetName val="조견표"/>
      <x:sheetName val="물가대비표"/>
      <x:sheetName val="일위대가집계표"/>
      <x:sheetName val="9-1차이내역."/>
      <x:sheetName val="장비경비"/>
      <x:sheetName val="실행ࠏE"/>
      <x:sheetName val="실행ဏ_x0000_"/>
      <x:sheetName val="105,106,107동"/>
      <x:sheetName val="수로교총재료齘_x0013_"/>
      <x:sheetName val="전체내역갑지"/>
      <x:sheetName val="내역서단가산출용"/>
      <x:sheetName val="일반전기"/>
      <x:sheetName val="지수"/>
      <x:sheetName val="가설공사내역"/>
      <x:sheetName val="esc"/>
      <x:sheetName val="동원인원산출"/>
      <x:sheetName val="P.M 별"/>
      <x:sheetName val="거푸집물량"/>
      <x:sheetName val="환율-LIBOR"/>
      <x:sheetName val="본체"/>
      <x:sheetName val="현장대리인계"/>
      <x:sheetName val="삼성전기"/>
      <x:sheetName val="변경품셈"/>
      <x:sheetName val="중기사용료"/>
      <x:sheetName val="공무공A"/>
      <x:sheetName val="동력부하계산"/>
      <x:sheetName val="기계경비(시"/>
      <x:sheetName val="매출단가"/>
      <x:sheetName val="토적"/>
      <x:sheetName val="밧데리"/>
      <x:sheetName val="D-3109"/>
      <x:sheetName val="APT"/>
      <x:sheetName val="부하"/>
      <x:sheetName val="도체종-상수표"/>
      <x:sheetName val="기계설비"/>
      <x:sheetName val="내역."/>
      <x:sheetName val="부대"/>
      <x:sheetName val="SRC-B3U2"/>
      <x:sheetName val="현대물량"/>
      <x:sheetName val="이름정의"/>
      <x:sheetName val="초기화면1"/>
      <x:sheetName val="MFAB"/>
      <x:sheetName val="MFRT"/>
      <x:sheetName val="MPKG"/>
      <x:sheetName val="MPRD"/>
      <x:sheetName val="1"/>
      <x:sheetName val="마장"/>
      <x:sheetName val="상가지급현황"/>
      <x:sheetName val="계약표지"/>
      <x:sheetName val="코드"/>
      <x:sheetName val="MCC제원"/>
      <x:sheetName val="내역서(당초변경)"/>
      <x:sheetName val="북제주-표지"/>
      <x:sheetName val="COVERSHEET"/>
      <x:sheetName val="일위대가(여기까지)"/>
      <x:sheetName val="단위_xdc00_ὗ␀"/>
      <x:sheetName val="3.하중산정4.지지력"/>
      <x:sheetName val="전력"/>
      <x:sheetName val="토공집계표"/>
      <x:sheetName val="COL"/>
      <x:sheetName val="분양가격표"/>
      <x:sheetName val="현장설က_x0000_蠀ᛟ"/>
      <x:sheetName val="학생내역"/>
      <x:sheetName val="Requirements"/>
      <x:sheetName val="원가계산하도"/>
      <x:sheetName val="단위_x0000__x0000_尀"/>
      <x:sheetName val="단위ࠀᎄ䰀"/>
      <x:sheetName val="단위倀❹缀"/>
      <x:sheetName val="단위耀ὡ"/>
      <x:sheetName val="MAT"/>
      <x:sheetName val="공통부대비"/>
      <x:sheetName val="계산근거"/>
      <x:sheetName val="DATA(BAC)"/>
      <x:sheetName val="IMF Code"/>
      <x:sheetName val="토공(완충)"/>
      <x:sheetName val="방송노임"/>
      <x:sheetName val="분전함신설"/>
      <x:sheetName val="협조전"/>
      <x:sheetName val="입찰견적보고서"/>
      <x:sheetName val="ATS단가"/>
      <x:sheetName val="mcc일위대가"/>
      <x:sheetName val="견적내역"/>
      <x:sheetName val="건축원가계산서"/>
      <x:sheetName val="원본"/>
      <x:sheetName val="내역(전체)"/>
      <x:sheetName val="횡배수관"/>
      <x:sheetName val="견적내용입력"/>
      <x:sheetName val="견적서세부내용"/>
      <x:sheetName val="설계내역(2001)"/>
      <x:sheetName val="DPRKMHDT"/>
      <x:sheetName val="공사비 내역 (가)"/>
      <x:sheetName val="일반맨홀수량집계"/>
      <x:sheetName val="EUPDAT2"/>
      <x:sheetName val="우각부보강"/>
      <x:sheetName val="일집"/>
      <x:sheetName val="설변물량"/>
      <x:sheetName val="날개벽(TYPE1)"/>
      <x:sheetName val="Tot-sum"/>
      <x:sheetName val="401"/>
      <x:sheetName val="조명율데이타"/>
      <x:sheetName val="내역서(삼호)"/>
      <x:sheetName val="TYPE-1"/>
      <x:sheetName val="변압기"/>
      <x:sheetName val="발전기용량-1"/>
      <x:sheetName val="발전기용량-2"/>
      <x:sheetName val="출력전에보세요"/>
      <x:sheetName val="전력간선(일반)"/>
      <x:sheetName val="전력간선(동력)"/>
      <x:sheetName val="MCC-B-A"/>
      <x:sheetName val="MCC-B-B"/>
      <x:sheetName val="MCC-B-C"/>
      <x:sheetName val="ACCOUNT(RECEP)"/>
      <x:sheetName val="부하(동력)"/>
      <x:sheetName val="ILLUMINANCE"/>
      <x:sheetName val="계산DATA"/>
      <x:sheetName val="전류"/>
      <x:sheetName val="데이터북"/>
      <x:sheetName val="조명참고자료"/>
      <x:sheetName val="Cable schedule"/>
      <x:sheetName val="V-data"/>
      <x:sheetName val="L-data"/>
      <x:sheetName val="P-data"/>
      <x:sheetName val="실행"/>
      <x:sheetName val="단가조사-1"/>
      <x:sheetName val="BabyÀÏÀ§´ë°¡"/>
      <x:sheetName val="NìüëÒ-òÅ"/>
      <x:sheetName val="°£¼±°è»ê"/>
      <x:sheetName val="´ë±¸½ÇÇà"/>
      <x:sheetName val="0.Áý°è"/>
      <x:sheetName val="1.¼öº¯Àü¼³ºñ°ø»ç"/>
      <x:sheetName val="Ç¥Áö (2)"/>
      <x:sheetName val="¸Å¸³"/>
      <x:sheetName val="¿ø°¡°è»ê"/>
      <x:sheetName val="1.ÀüÂ÷¼±Á¶Á¤"/>
      <x:sheetName val="2.Á¶°¡¼±Á¶Á¤"/>
      <x:sheetName val="3.±ÞÀü¼±½Å¼³"/>
      <x:sheetName val="4.±ÞÀü¼±Ã¶°Å"/>
      <x:sheetName val="5.°í¹è¼±Ã¶°Å"/>
      <x:sheetName val="6.°í¾ÐÄÉÀÌºí½Å¼³"/>
      <x:sheetName val="7.ºñÀý¿¬¼±Á¶Á¤"/>
      <x:sheetName val="8.°¡µ¿ºê·¡Å°Æ®ÀÌ¼³"/>
      <x:sheetName val="9.HÇü°­ÁÖ½Å¼³(9m)"/>
      <x:sheetName val="10.°­°üÁÖ½Å¼³(9m)"/>
      <x:sheetName val="11.H°­ÁÖÃ¶°Å(11m)"/>
      <x:sheetName val="11.HÇü°­±âÃÊ"/>
      <x:sheetName val="13.°­°üÁÖ±âÃÊ"/>
      <x:sheetName val="14.Àå·ÂÁ¶Á¤ÀåÄ¡½Å¼³"/>
      <x:sheetName val="15.Àå·ÂÁ¶Á¤ÀåÄ¡Ã¶°Å   "/>
      <x:sheetName val="16.ÄÜÁÖÃ¶°Å(9m)"/>
      <x:sheetName val="17.Áö¼±½Å¼³(º¸Åë)"/>
      <x:sheetName val="18.Áö¼±½Å¼³(vÇü)"/>
      <x:sheetName val="19.Áö¼±Ã¶°Å"/>
      <x:sheetName val="20.±âÁß°³Æó±â½Å¼³"/>
      <x:sheetName val="´Ü°¡ºñ±³Ç¥"/>
      <x:sheetName val="±âÃÊ´Ü°¡"/>
      <x:sheetName val="¾Æ»êÃß°¡1220"/>
      <x:sheetName val="98Áö±Þ°èÈ¹"/>
      <x:sheetName val="´çÃÊ"/>
      <x:sheetName val="1.¼³°èÁ¶°Ç"/>
      <x:sheetName val="Àç·á"/>
      <x:sheetName val="°¡·ÎµîºÎÇ¥"/>
      <x:sheetName val="Á¦°æºñÀ²"/>
      <x:sheetName val="³»¿ª(¼³°è)"/>
      <x:sheetName val="½Ä»ýºí·°´ÜÀ§¼ö·®"/>
      <x:sheetName val="Á¤ºÎ³ëÀÓ´Ü°¡"/>
      <x:sheetName val="보호"/>
      <x:sheetName val="MEXICO-C"/>
      <x:sheetName val="성남여성복지내역"/>
      <x:sheetName val="간지"/>
      <x:sheetName val="E총"/>
      <x:sheetName val="아수배전(1회)"/>
      <x:sheetName val="인건비_조사"/>
      <x:sheetName val="통신물량"/>
      <x:sheetName val="중동상가"/>
      <x:sheetName val="장비집계"/>
      <x:sheetName val="EKOG10건축"/>
      <x:sheetName val="공사진행"/>
      <x:sheetName val="견적서(대외) (2)"/>
      <x:sheetName val="__MAIN"/>
      <x:sheetName val="°úÃµMAIN"/>
      <x:sheetName val="ÅÍ³ÎÁ¶µµ"/>
      <x:sheetName val="1.¼³°è±âÁØ"/>
      <x:sheetName val="3Â÷¼³°è"/>
      <x:sheetName val="ÇöÈ²CODE"/>
      <x:sheetName val="¼ÕÀÍÇöÈ²"/>
      <x:sheetName val="±âµÕ(¿øÇü)"/>
      <x:sheetName val="¿Ëº®"/>
      <x:sheetName val="ABUT¼ö·®-A1"/>
      <x:sheetName val="¹ëºê¼³Ä¡"/>
      <x:sheetName val="3.¹Ù´ÚÆÇ¼³°è"/>
      <x:sheetName val="Á¶°Ç"/>
      <x:sheetName val="¿©Èï"/>
      <x:sheetName val="tÇü"/>
      <x:sheetName val="2. µ¿·Â¼³ºñ °ø»ç"/>
      <x:sheetName val="3. Á¶¸í¼³ºñ°ø»ç"/>
      <x:sheetName val="4. Á¢Áö¼³ºñ°ø»ç"/>
      <x:sheetName val="5. Åë½Å¼³ºñ °ø»ç"/>
      <x:sheetName val="6. Àü±â¹æ½Ä¼³ºñ°ø»ç"/>
      <x:sheetName val="6.Àü±â¹æ½Ä ¼³ºñ°ø»ç(2)"/>
      <x:sheetName val="7.¹æÈ£¼³ºñ°ø»ç"/>
      <x:sheetName val="8.°¡¼³Àü±â°ø»ç"/>
      <x:sheetName val="»êÃâ±Ù°Å"/>
      <x:sheetName val="Á¡¼ö°è»ê1-2"/>
      <x:sheetName val="ÃÑ°è"/>
      <x:sheetName val="¼ö¾Èº¸-MBR1"/>
      <x:sheetName val="ÀÔ·ÂDATA"/>
      <x:sheetName val="8. ¾ÈÁ¤°ËÅä"/>
      <x:sheetName val="ÇöÀåÁöÁö¹°¹°·®"/>
      <x:sheetName val="9GNG¿î¹Ý"/>
      <x:sheetName val="¿µ¾÷¼Ò½ÇÀû"/>
      <x:sheetName val="°ø»çÁøÇà"/>
      <x:sheetName val="°ßÀû¼­(´ë¿Ü) (2)"/>
      <x:sheetName val="ÀÎ°Ç-ÃøÁ¤"/>
      <x:sheetName val="6PILE  (µ¹Ãâ)"/>
      <x:sheetName val="현금"/>
      <x:sheetName val="현장"/>
      <x:sheetName val="STBOX"/>
      <x:sheetName val="TC표지"/>
      <x:sheetName val="유기공정"/>
      <x:sheetName val="철근량 검토"/>
      <x:sheetName val="와동25-3(변경)"/>
      <x:sheetName val="기계"/>
      <x:sheetName val="시가지우회도로공내역서"/>
      <x:sheetName val="MACRO(전선관)"/>
      <x:sheetName val="Piping Design Data"/>
      <x:sheetName val="종배수관"/>
      <x:sheetName val="工완성공사율"/>
      <x:sheetName val="연습장소"/>
      <x:sheetName val="기준액"/>
      <x:sheetName val="상세내역,전력산출서"/>
      <x:sheetName val="7.1유효폭"/>
      <x:sheetName val="Ampecity Data"/>
      <x:sheetName val="공사기본자료"/>
      <x:sheetName val="기술자료 (연수)"/>
      <x:sheetName val="2003상반기노임기준"/>
      <x:sheetName val="중기조종사 단위단가"/>
      <x:sheetName val="T6-6(2)"/>
      <x:sheetName val="Upgrades pricing"/>
      <x:sheetName val="PART_DISCOUNT"/>
      <x:sheetName val="B부대공"/>
      <x:sheetName val="소일위대가코드표"/>
      <x:sheetName val="대비표"/>
      <x:sheetName val="MANUFACTORY"/>
      <x:sheetName val="강북라우터"/>
      <x:sheetName val="사각맨0"/>
      <x:sheetName val="견적의ᰀ፜"/>
      <x:sheetName val="사각맨᠜"/>
      <x:sheetName val="공기԰_x0000_缀"/>
      <x:sheetName val="설계睮め_x0005_"/>
      <x:sheetName val="CF"/>
      <x:sheetName val="A 견적"/>
      <x:sheetName val="전기일위목록"/>
      <x:sheetName val="RE9604"/>
      <x:sheetName val="가계부"/>
      <x:sheetName val="제품목록"/>
      <x:sheetName val="매입매출관리"/>
      <x:sheetName val="UPDATA"/>
      <x:sheetName val="원가계산서(남측)"/>
      <x:sheetName val="단가보완"/>
      <x:sheetName val="증감분석"/>
      <x:sheetName val="5사남"/>
      <x:sheetName val="시중노임(공사)"/>
      <x:sheetName val="A(Rev.3)"/>
      <x:sheetName val="부총"/>
      <x:sheetName val="신공항A-9헾】_x0005__x0000__x0000_"/>
      <x:sheetName val="금액결揄"/>
      <x:sheetName val="기존구조물철거집계계표"/>
      <x:sheetName val="내역서(교량)전체"/>
      <x:sheetName val="w't table"/>
      <x:sheetName val="Main"/>
      <x:sheetName val="4차원가계산서"/>
      <x:sheetName val="예산M12A"/>
      <x:sheetName val="단산"/>
      <x:sheetName val="건공실"/>
      <x:sheetName val="자재단가리스트"/>
      <x:sheetName val="공사내역(총괄)"/>
      <x:sheetName val="대보~세기"/>
      <x:sheetName val="3"/>
      <x:sheetName val="울진항공등화 내역서"/>
      <x:sheetName val="교실"/>
      <x:sheetName val="대비내역"/>
      <x:sheetName val="간이연락"/>
      <x:sheetName val="견적을지"/>
      <x:sheetName val="CT "/>
      <x:sheetName val="불변현금흐름표"/>
      <x:sheetName val="민감도"/>
      <x:sheetName val="기타유틸리티설비"/>
      <x:sheetName val="기계경비및산출근거서"/>
      <x:sheetName val="단가비교표 (계측제어)"/>
      <x:sheetName val="YES-T"/>
      <x:sheetName val="예산조서(무선)"/>
      <x:sheetName val="건설장비기초단가"/>
      <x:sheetName val="흄관수량"/>
      <x:sheetName val="변경총괄지(1)"/>
      <x:sheetName val="지하1층"/>
      <x:sheetName val="자재조사표(참고용)"/>
      <x:sheetName val="접지1종"/>
      <x:sheetName val="Oper Amount"/>
      <x:sheetName val="입력변수"/>
      <x:sheetName val="산#2-1 (2)"/>
      <x:sheetName val="주재료비"/>
      <x:sheetName val="설계요율"/>
      <x:sheetName val="4.전기"/>
      <x:sheetName val="두앙"/>
      <x:sheetName val="토공정보"/>
      <x:sheetName val="2"/>
      <x:sheetName val="전기설계변경"/>
      <x:sheetName val="1차 내역서"/>
      <x:sheetName val="준공조서"/>
      <x:sheetName val="공사준공계"/>
      <x:sheetName val="준공검사보고서"/>
      <x:sheetName val="L형옹벽측구"/>
      <x:sheetName val="INMD1198"/>
      <x:sheetName val="INFG1198"/>
      <x:sheetName val="샘플표지"/>
      <x:sheetName val="인수공규격"/>
      <x:sheetName val="일_x0007__x0006__x0003__x0004__x"/>
      <x:sheetName val="_x0000__x0005__x0000__x0004__x0"/>
      <x:sheetName val="개별직종노임단가(2005.1)"/>
      <x:sheetName val="맨홀수량"/>
      <x:sheetName val="케이블"/>
      <x:sheetName val="견적대비 견적서"/>
      <x:sheetName val="일위산출"/>
      <x:sheetName val="TYPE-U800"/>
      <x:sheetName val="소운반"/>
      <x:sheetName val="일위대가-1"/>
      <x:sheetName val="등록자료"/>
      <x:sheetName val="입력정보"/>
      <x:sheetName val="8.PILE  (돌출)"/>
      <x:sheetName val="포장절단"/>
      <x:sheetName val="일위단가"/>
      <x:sheetName val="일위(설)"/>
      <x:sheetName val="전기공사일위대가"/>
      <x:sheetName val="단가대조"/>
      <x:sheetName val="유첨_x0005__x0000_"/>
      <x:sheetName val="단가대비"/>
      <x:sheetName val="일(4)"/>
      <x:sheetName val="업체별기성내역"/>
      <x:sheetName val="굴착현장"/>
      <x:sheetName val="5공철탑검토표"/>
      <x:sheetName val="4공철탑검토"/>
      <x:sheetName val="왕십리방향"/>
      <x:sheetName val="적용건축"/>
      <x:sheetName val="실행예산서"/>
      <x:sheetName val="급명"/>
      <x:sheetName val="BOX 본체"/>
      <x:sheetName val="11+040(통로)"/>
      <x:sheetName val="현황산출서"/>
      <x:sheetName val="옹벽기초자료"/>
      <x:sheetName val="배수관접합및부설  "/>
      <x:sheetName val="000000"/>
      <x:sheetName val="9."/>
      <x:sheetName val="캔개발배경"/>
      <x:sheetName val="시장"/>
      <x:sheetName val="일정표"/>
      <x:sheetName val="2000.11¿ù¼³餀㢘ԯ_x0000_缀_x0000_"/>
      <x:sheetName val="단양 00 아파트-세부내역"/>
      <x:sheetName val="Vari by Vendor"/>
      <x:sheetName val="0_집계"/>
      <x:sheetName val="1_전차선조정"/>
      <x:sheetName val="2_조가선조정"/>
      <x:sheetName val="3_급전선신설"/>
      <x:sheetName val="4_급전선철거"/>
      <x:sheetName val="5_고배선철거"/>
      <x:sheetName val="6_고압케이블신설"/>
      <x:sheetName val="7_비절연선조정"/>
      <x:sheetName val="8_가동브래키트이설"/>
      <x:sheetName val="9_H형강주신설(9m)"/>
      <x:sheetName val="10_강관주신설(9m)"/>
      <x:sheetName val="11_H강주철거(11m)"/>
      <x:sheetName val="11_H형강기초"/>
      <x:sheetName val="13_강관주기초"/>
      <x:sheetName val="14_장력조정장치신설"/>
      <x:sheetName val="15_장력조정장치철거___"/>
      <x:sheetName val="16_콘주철거(9m)"/>
      <x:sheetName val="17_지선신설(보통)"/>
      <x:sheetName val="18_지선신설(v형)"/>
      <x:sheetName val="19_지선철거"/>
      <x:sheetName val="20_기중개폐기신설"/>
      <x:sheetName val="3-1_CB"/>
      <x:sheetName val="일위산출근거"/>
      <x:sheetName val="2.펌프장(사급자재)"/>
      <x:sheetName val="원내역서3"/>
      <x:sheetName val="3도로"/>
      <x:sheetName val="101동"/>
      <x:sheetName val="POOM_MOTO"/>
      <x:sheetName val="밀양노선별공사비명세서"/>
      <x:sheetName val="직원동원SCH"/>
      <x:sheetName val="예산서"/>
      <x:sheetName val="테이블"/>
      <x:sheetName val="제3장 기술업무"/>
      <x:sheetName val="수량산출서-2"/>
      <x:sheetName val="년도별노임표"/>
      <x:sheetName val="중기목록표"/>
      <x:sheetName val="주beam"/>
      <x:sheetName val="inputdata"/>
      <x:sheetName val="일위대가서식"/>
      <x:sheetName val="일위대가양식"/>
      <x:sheetName val="가공2원도"/>
      <x:sheetName val="계획금액"/>
      <x:sheetName val="구분자"/>
      <x:sheetName val="그림"/>
      <x:sheetName val="구성1"/>
      <x:sheetName val="구성2"/>
      <x:sheetName val="구성3"/>
      <x:sheetName val="구성4"/>
      <x:sheetName val="그림2"/>
      <x:sheetName val="69.03%"/>
      <x:sheetName val="변경내역100%"/>
      <x:sheetName val="변경내역98%"/>
      <x:sheetName val="변경내역96%"/>
      <x:sheetName val="변경내역92%"/>
      <x:sheetName val="변경내역88%"/>
      <x:sheetName val="변경내역84.52%"/>
      <x:sheetName val="공조기"/>
      <x:sheetName val=" 냉각수펌프"/>
      <x:sheetName val="사다리"/>
      <x:sheetName val="세부내역서"/>
      <x:sheetName val="예총"/>
      <x:sheetName val="참조M"/>
      <x:sheetName val="수량산출1"/>
      <x:sheetName val="PARAMETER"/>
      <x:sheetName val="pbs_lambda"/>
      <x:sheetName val="Matériel embarqué PVC"/>
      <x:sheetName val="약전닥트"/>
      <x:sheetName val="건축부하"/>
      <x:sheetName val="자재테이블"/>
      <x:sheetName val="설계서"/>
      <x:sheetName val="J형측구단위수량"/>
      <x:sheetName val="표  지"/>
      <x:sheetName val="가옥조"/>
      <x:sheetName val="SHUTDOWN VALVE"/>
      <x:sheetName val="실㔀቎԰"/>
      <x:sheetName val="실︀껕ԯ"/>
      <x:sheetName val="실ԯ_x0000_缀"/>
      <x:sheetName val="금리׉"/>
      <x:sheetName val="실頀▀_xdc00_"/>
      <x:sheetName val="횡배위치"/>
      <x:sheetName val="계산중"/>
      <x:sheetName val="공정량산출내역서 "/>
      <x:sheetName val="96노임기준"/>
      <x:sheetName val="기계경비산출"/>
      <x:sheetName val="용산1(해보)"/>
      <x:sheetName val="총괄집桶青"/>
      <x:sheetName val="총괄집렇♑"/>
      <x:sheetName val="공용시설내역"/>
      <x:sheetName val="공주-교대(A1)"/>
      <x:sheetName val="가CP"/>
      <x:sheetName val="구조     ."/>
      <x:sheetName val="1)fs"/>
      <x:sheetName val="청구내역(9807)"/>
      <x:sheetName val="Sheet16 (2)"/>
      <x:sheetName val="쌍송교"/>
      <x:sheetName val="97 사업추정(WEKI)"/>
      <x:sheetName val="시초1교"/>
      <x:sheetName val="GI-LIST"/>
      <x:sheetName val="대구-교대(A1)"/>
      <x:sheetName val="C.배수관공"/>
      <x:sheetName val="정화조"/>
      <x:sheetName val="3_바닥판설계"/>
      <x:sheetName val="변경서식"/>
      <x:sheetName val="공사비총괄표"/>
      <x:sheetName val="변품8-37"/>
      <x:sheetName val="참조(2)"/>
      <x:sheetName val="참조"/>
      <x:sheetName val="현장일보"/>
      <x:sheetName val="토공A"/>
      <x:sheetName val="내역(토목)"/>
      <x:sheetName val="음봉방향"/>
      <x:sheetName val="자료(통합)"/>
      <x:sheetName val="발주내역"/>
      <x:sheetName val="OZ049E"/>
      <x:sheetName val="미지급내역"/>
      <x:sheetName val="매입내역 "/>
      <x:sheetName val="거래처별지출내역"/>
      <x:sheetName val="총(철거)"/>
      <x:sheetName val="공사내역서(을)실행"/>
      <x:sheetName val="제품"/>
      <x:sheetName val="깨기수량"/>
      <x:sheetName val="LAB"/>
      <x:sheetName val="9509"/>
      <x:sheetName val="금융비용"/>
      <x:sheetName val="명단원자료(이전)"/>
      <x:sheetName val="Inquiry"/>
      <x:sheetName val="동원인원"/>
      <x:sheetName val="자재 집계표"/>
      <x:sheetName val="총괄집㸁䧾"/>
      <x:sheetName val="5.3 단면가정"/>
      <x:sheetName val="재료단가"/>
      <x:sheetName val="낙찰표"/>
      <x:sheetName val="기초ա_x0000_"/>
      <x:sheetName val="물량尜"/>
      <x:sheetName val="토공,철콘"/>
      <x:sheetName val="변경비丵〒_x0005_"/>
      <x:sheetName val="물량丵"/>
      <x:sheetName val="º¯°æ»çÀ5"/>
      <x:sheetName val="AILC005"/>
      <x:sheetName val="AILC00_x0000_"/>
      <x:sheetName val="AILC00_x0010_"/>
      <x:sheetName val="변수데이타"/>
      <x:sheetName val="INDEX"/>
      <x:sheetName val="15100"/>
      <x:sheetName val="단락전류-A"/>
      <x:sheetName val="공사비내역서"/>
      <x:sheetName val="주경기-오배수"/>
      <x:sheetName val="Top PO"/>
      <x:sheetName val="노원열병합  건축렀䡟ԯ_x0000_缀_x0000__x00"/>
      <x:sheetName val="노원열병합  건축︀ᇕ԰_x0000_缀_x0000__x00"/>
      <x:sheetName val="노원열병합  건축ﻕᇕ԰_x0000_缀_x0000__x00"/>
      <x:sheetName val="노원열병합  건축렀こ렀䡟ԯ_x0000_缀"/>
      <x:sheetName val="대전-교대(A1-A2)"/>
      <x:sheetName val="기성내역서"/>
      <x:sheetName val="전체공내역서"/>
      <x:sheetName val="우,오수"/>
      <x:sheetName val="단가산출1"/>
      <x:sheetName val="팔당터널(1공구)"/>
      <x:sheetName val="재료표"/>
      <x:sheetName val="969910( R)"/>
      <x:sheetName val="공정코드"/>
      <x:sheetName val="설명서 "/>
      <x:sheetName val="card1"/>
      <x:sheetName val="흙쌓기도수로설치현황(1)"/>
      <x:sheetName val="식재-외주 (2)"/>
      <x:sheetName val="유효폭의 계산"/>
      <x:sheetName val="무전표"/>
      <x:sheetName val="시추주상도"/>
      <x:sheetName val="archi(본사)"/>
      <x:sheetName val="※참고자료※"/>
      <x:sheetName val="자(3.0m)"/>
      <x:sheetName val="3련 B姨#"/>
      <x:sheetName val="북방3터널"/>
      <x:sheetName val="포장공자재집계표"/>
      <x:sheetName val="부산4"/>
      <x:sheetName val="IBASE"/>
      <x:sheetName val="Cost bd-&quot;A&quot;"/>
      <x:sheetName val="제㗇"/>
      <x:sheetName val="주차구丵〒_x0005__x0000_"/>
      <x:sheetName val="전체내ﰀ⁗"/>
      <x:sheetName val="감가상각"/>
      <x:sheetName val="시설물기초"/>
      <x:sheetName val="1호맨홀수량산출"/>
      <x:sheetName val="(전체발주,금회3차공사)내역서"/>
      <x:sheetName val="설계변경내역서"/>
      <x:sheetName val="마산방향철근집계"/>
      <x:sheetName val="매입세"/>
      <x:sheetName val="제잡비"/>
      <x:sheetName val="일위대가(건축)"/>
      <x:sheetName val="자재표"/>
      <x:sheetName val="우수공"/>
      <x:sheetName val="집계(세부총괄)"/>
      <x:sheetName val="전력구구조물산근2구간"/>
      <x:sheetName val="전부인쇄"/>
      <x:sheetName val="1.외주공사"/>
      <x:sheetName val="2.직영공사"/>
      <x:sheetName val="첨부"/>
      <x:sheetName val="2002상반기노임기준"/>
      <x:sheetName val="설계개요"/>
      <x:sheetName val="공조기(삭제)"/>
      <x:sheetName val="계산DATA입력"/>
      <x:sheetName val="갈현동"/>
      <x:sheetName val="현장관리비 산출내역"/>
      <x:sheetName val="design load"/>
      <x:sheetName val="NAI"/>
      <x:sheetName val="foxz"/>
      <x:sheetName val="spec"/>
      <x:sheetName val="program"/>
      <x:sheetName val="studbolt no."/>
      <x:sheetName val="studbolt size"/>
      <x:sheetName val="item sort no"/>
      <x:sheetName val="퍼스트"/>
      <x:sheetName val="倀ᑙ"/>
      <x:sheetName val="1x"/>
      <x:sheetName val="교육종류"/>
      <x:sheetName val="SKETCH"/>
      <x:sheetName val="FIN TUBE"/>
      <x:sheetName val="HED. &amp; PIPE"/>
      <x:sheetName val="PUMP SHT"/>
      <x:sheetName val="FEXS"/>
      <x:sheetName val="한전고리-을"/>
      <x:sheetName val=" ｹ-ﾌﾞﾙ"/>
      <x:sheetName val="도급양식"/>
      <x:sheetName val="MW-BM"/>
      <x:sheetName val="栈᲋"/>
      <x:sheetName val="_xd810_᱓"/>
      <x:sheetName val="2000년하반기"/>
      <x:sheetName val="º¯°æ»çÀþ"/>
      <x:sheetName val="제수변︀ᇕ"/>
      <x:sheetName val="결과조Ⴚ"/>
      <x:sheetName val="결과조º"/>
      <x:sheetName val="º¯°æ»çÀ¸"/>
      <x:sheetName val="º¯°æ»çÀ "/>
      <x:sheetName val="제수변﹔ᇕ"/>
      <x:sheetName val="º¯°æ»çÀB"/>
      <x:sheetName val="단가일䊱"/>
      <x:sheetName val="K1자재(3차등)"/>
      <x:sheetName val="1.취수장"/>
      <x:sheetName val="제수변䊱ᅪ"/>
      <x:sheetName val="전체내저፺"/>
      <x:sheetName val="인건비堀"/>
      <x:sheetName val="전체내堀᎟"/>
      <x:sheetName val="전체내︀ᇕ"/>
      <x:sheetName val="전체내怀፵"/>
      <x:sheetName val="변경비鰀፰"/>
      <x:sheetName val="㰀"/>
      <x:sheetName val="주관锼_x0013_"/>
      <x:sheetName val="2호맨홀공제수량"/>
      <x:sheetName val="내역서-전체낙찰율"/>
      <x:sheetName val="물량증감"/>
      <x:sheetName val="9902"/>
      <x:sheetName val="환율"/>
      <x:sheetName val="1.3.1절점좌표"/>
      <x:sheetName val="1.1설계기준"/>
      <x:sheetName val="기က_x0000_退"/>
      <x:sheetName val="하남내역"/>
      <x:sheetName val="토공대가"/>
      <x:sheetName val="토공실행"/>
      <x:sheetName val="물塠"/>
      <x:sheetName val="물徸"/>
      <x:sheetName val="guard(mac¸"/>
      <x:sheetName val="물嬼"/>
      <x:sheetName val="물闰"/>
      <x:sheetName val="guard(macð"/>
      <x:sheetName val="물呈"/>
      <x:sheetName val="guard(macH"/>
      <x:sheetName val="제丵"/>
      <x:sheetName val="식재가격"/>
      <x:sheetName val="식재총괄"/>
      <x:sheetName val="설계산출기초"/>
      <x:sheetName val="도급예산내역서봉투"/>
      <x:sheetName val="도급예산내역서총괄표"/>
      <x:sheetName val="을부담운반비"/>
      <x:sheetName val="운반비산출"/>
      <x:sheetName val="0.갑지"/>
      <x:sheetName val="8.현장관리비"/>
      <x:sheetName val="7.안전관리비"/>
      <x:sheetName val="자재일람"/>
      <x:sheetName val="구의33고"/>
      <x:sheetName val="Ext. Stone-P"/>
      <x:sheetName val="건축공사 집계표"/>
      <x:sheetName val="골조"/>
      <x:sheetName val="B.O.M"/>
      <x:sheetName val="구간산출"/>
      <x:sheetName val="안정검토(온1)"/>
      <x:sheetName val="기타시설"/>
      <x:sheetName val="판매시설"/>
      <x:sheetName val="아파트"/>
      <x:sheetName val="주민복지관"/>
      <x:sheetName val="지하주차장"/>
      <x:sheetName val="일목"/>
      <x:sheetName val="총괄집ᨈꥬ"/>
      <x:sheetName val="총괄집_x0000__x0000_"/>
      <x:sheetName val="Cover Sht"/>
      <x:sheetName val="수안보-헾】_x0005__x0000_"/>
      <x:sheetName val="적격"/>
      <x:sheetName val="준공조서갑지"/>
      <x:sheetName val="입찰사유서 제4공종 (흙깎기)"/>
      <x:sheetName val="DT"/>
      <x:sheetName val="롤러"/>
      <x:sheetName val="BH"/>
      <x:sheetName val="펌프차타설"/>
      <x:sheetName val="앉음벽 (2)"/>
      <x:sheetName val="방음벽 기초_x0005__x0000__x0000__x0"/>
      <x:sheetName val="금광1터널"/>
      <x:sheetName val="역삼"/>
      <x:sheetName val="b_balju"/>
      <x:sheetName val="토목검측서"/>
      <x:sheetName val="유림총괄"/>
      <x:sheetName val="설계일반"/>
      <x:sheetName val="배수관연장산출서"/>
      <x:sheetName val="수전기기DATA"/>
      <x:sheetName val="별표 "/>
      <x:sheetName val="신공"/>
      <x:sheetName val="옹벽수량萘_x0013_"/>
      <x:sheetName val="신규 품"/>
      <x:sheetName val="TB-내역서"/>
      <x:sheetName val="수"/>
      <x:sheetName val="관리_x0000__x0000_Ԁ"/>
      <x:sheetName val="관리ﻇᇕ԰"/>
      <x:sheetName val="관리᠀㹓㔀"/>
      <x:sheetName val="관리Ç_x0000_Ԁ"/>
      <x:sheetName val="관리裇⁒㔀"/>
      <x:sheetName val="관리㗇ぎԯ"/>
      <x:sheetName val="관리㔀ぎԯ"/>
      <x:sheetName val="관리㉓Ⰰ"/>
      <x:sheetName val="신표鎐)"/>
      <x:sheetName val="신표司/"/>
      <x:sheetName val="신표丵⾒"/>
      <x:sheetName val="신표丵⽀"/>
      <x:sheetName val="신표錰!"/>
      <x:sheetName val="신표鋐_x0014_"/>
      <x:sheetName val="신표丵⼣"/>
      <x:sheetName val="신표鍀#"/>
      <x:sheetName val="신표_x0000__x0000_"/>
      <x:sheetName val="신표丵⾲"/>
      <x:sheetName val="신표券&quot;"/>
      <x:sheetName val="남대문빌딩"/>
      <x:sheetName val="21301동"/>
      <x:sheetName val="hvac(제어동)"/>
      <x:sheetName val="기성공제요청서"/>
      <x:sheetName val="하도기성내역 수정"/>
      <x:sheetName val="기성공제 동의서"/>
      <x:sheetName val="기성공제 합의서(쓰레기처리비)"/>
      <x:sheetName val="전장품(관리용)"/>
      <x:sheetName val="도면자료제출일정"/>
      <x:sheetName val="AHU집계"/>
      <x:sheetName val="공조기휀"/>
      <x:sheetName val="단위세대물량"/>
      <x:sheetName val="하중재하"/>
      <x:sheetName val="단목"/>
      <x:sheetName val="토목수량"/>
      <x:sheetName val="fitting"/>
      <x:sheetName val="Look-Up"/>
      <x:sheetName val="Units"/>
      <x:sheetName val="노임9월"/>
      <x:sheetName val="Condition"/>
      <x:sheetName val="洊⍩"/>
      <x:sheetName val="_xd808_⢉"/>
      <x:sheetName val="砈ẋ"/>
      <x:sheetName val="#3_일위대가목록"/>
      <x:sheetName val="#2_일위대가목록"/>
      <x:sheetName val="0_x0000_"/>
      <x:sheetName val="자재단가壠"/>
      <x:sheetName val="자재단가厘"/>
      <x:sheetName val="1_x0005_"/>
      <x:sheetName val="중기비"/>
      <x:sheetName val="D25"/>
      <x:sheetName val="D16"/>
      <x:sheetName val="D22"/>
      <x:sheetName val="관헾"/>
      <x:sheetName val="원가(1︀"/>
      <x:sheetName val="원가(1䠀"/>
      <x:sheetName val="관聈"/>
      <x:sheetName val="연돌일위집계"/>
      <x:sheetName val="배관단가조사서"/>
      <x:sheetName val="옥외"/>
      <x:sheetName val="평균터파기고(1-2,ASP)"/>
      <x:sheetName val="대포2교접속"/>
      <x:sheetName val="암거단위-1련"/>
      <x:sheetName val="수안보-墰5壼5"/>
      <x:sheetName val="총괄원가 "/>
      <x:sheetName val="국공유지및사유지"/>
      <x:sheetName val="모델링"/>
      <x:sheetName val="hvac내역서(제어동)"/>
      <x:sheetName val="일반수량집계"/>
      <x:sheetName val="파이프"/>
      <x:sheetName val="cal"/>
      <x:sheetName val="첨부1"/>
      <x:sheetName val="총괄집계 "/>
      <x:sheetName val="기본자료"/>
      <x:sheetName val="증감내역서"/>
      <x:sheetName val="품종별월계"/>
      <x:sheetName val="변경비_x0000__x0000_Ѡ"/>
      <x:sheetName val="CON'C"/>
      <x:sheetName val="원가서"/>
      <x:sheetName val="기초입력"/>
      <x:sheetName val="등록업체"/>
      <x:sheetName val="Macro(AT)"/>
      <x:sheetName val="PW3"/>
      <x:sheetName val="PW4"/>
      <x:sheetName val="SC1"/>
      <x:sheetName val="PE"/>
      <x:sheetName val="PM"/>
      <x:sheetName val="TR"/>
      <x:sheetName val="총공사비"/>
      <x:sheetName val="결합부검토"/>
      <x:sheetName val="0001(arch)"/>
      <x:sheetName val="Breakdown"/>
      <x:sheetName val="금호산업"/>
      <x:sheetName val="TYPE-B 평균H"/>
      <x:sheetName val="공종목록표"/>
      <x:sheetName val="내역(가지)"/>
      <x:sheetName val="표 지"/>
      <x:sheetName val="48신설수량"/>
      <x:sheetName val="Pier 3"/>
      <x:sheetName val="고창방향"/>
      <x:sheetName val="BQ(실행)"/>
      <x:sheetName val="도장 및 용접 수량"/>
      <x:sheetName val="인원계획"/>
      <x:sheetName val="소상 &quot;1&quot;"/>
      <x:sheetName val="시행예산"/>
      <x:sheetName val="T13(P68~72,78)"/>
      <x:sheetName val="교량명원본"/>
      <x:sheetName val="BOX제원원본"/>
      <x:sheetName val="국도접속 차도부수량"/>
      <x:sheetName val="4.일위대가목차"/>
      <x:sheetName val="VXXXXXXX"/>
      <x:sheetName val="102역사"/>
      <x:sheetName val="공사비 내역"/>
      <x:sheetName val="시공계_x0005_"/>
      <x:sheetName val="변경비_x0005__x0000_"/>
      <x:sheetName val="갑지(0_x0000_頀"/>
      <x:sheetName val="갑지(저妶瘍"/>
      <x:sheetName val="갑지(濪瘊"/>
      <x:sheetName val="갑지(᐀ባ혀"/>
      <x:sheetName val="입출재고현황 (2_x0010_"/>
      <x:sheetName val="갑지(᠀̨瘗"/>
      <x:sheetName val="갑지(栀ৢ瘊"/>
      <x:sheetName val="갑지(ꀀ㱹瘆"/>
      <x:sheetName val="B767"/>
      <x:sheetName val="2.노무비명세서頀塔攀๦0_x0000_뀀"/>
      <x:sheetName val="2.노무비명세서Ç_x0000__x0000__x0000"/>
      <x:sheetName val="노임2"/>
      <x:sheetName val="단가(추가)"/>
      <x:sheetName val="일위대가(추가)"/>
      <x:sheetName val="2.노무비명세서Ç_x0000_렀_x0013__x0000_"/>
      <x:sheetName val="갑지(쐂饣/"/>
      <x:sheetName val="갑지(쐃/"/>
      <x:sheetName val="갑지(쐎/"/>
      <x:sheetName val="귀래 설계 공내역서"/>
      <x:sheetName val="선로정수계산"/>
      <x:sheetName val="일위대가 (PM)"/>
      <x:sheetName val="종단계산"/>
      <x:sheetName val="하도급선정의뢰_x0005__x0000__x0000__x"/>
      <x:sheetName val="하도급선정의뢰煘_x0013_橂⿜_x0005__x0000_"/>
      <x:sheetName val="하도급선정의뢰聸_x0013_헾⾧_x0005__x0000_"/>
      <x:sheetName val="4신규비목발생사유서"/>
      <x:sheetName val="하도급선정의뢰颙〒_x0005__x0000__x0000_"/>
      <x:sheetName val="하도급선정의뢰_x0000__x0000_ರ_x0000__x"/>
      <x:sheetName val="하도급선정의뢰_x0000__x0000_ꢈ_x0000__x"/>
      <x:sheetName val="하도급선정의뢰_x0000__x0000_㇀_x0000__x"/>
      <x:sheetName val="하도급선정의뢰_x0000__x0000_䭠_x0000__x"/>
      <x:sheetName val="하도급선정의뢰_x0010__x0000_ﻠֲ׃⽣_x0000"/>
      <x:sheetName val="하도급선정의뢰_x0000__x0000_枨_x0000__x"/>
      <x:sheetName val="하도급선정의뢰_x0000__x0000_优_x0000__x"/>
      <x:sheetName val="하도급선정의뢰_x0010__x0000__xdfc0_࡝׃⼫"/>
      <x:sheetName val="하도급선정의뢰佘/ߍ恽⿹_x0000_"/>
      <x:sheetName val="명세"/>
      <x:sheetName val="견적서(1)"/>
      <x:sheetName val="2234"/>
      <x:sheetName val="조립1부실적"/>
      <x:sheetName val="능률"/>
      <x:sheetName val="Despacho (c.civil)"/>
      <x:sheetName val="CHITIET VL-NC-TT -1p"/>
      <x:sheetName val="TDTKP1"/>
      <x:sheetName val="1을"/>
      <x:sheetName val="자판실행"/>
      <x:sheetName val="원가계墬ᥓ"/>
      <x:sheetName val="원가계Ⴌ_x0000_"/>
      <x:sheetName val="관로토공집계표"/>
      <x:sheetName val="3회기성헾】"/>
      <x:sheetName val="변경비교헾】"/>
      <x:sheetName val="3회기성䃸〒"/>
      <x:sheetName val="3회기성_x0005__x0000_"/>
      <x:sheetName val="3회기성吸("/>
      <x:sheetName val="3회기성ⱂ⿌"/>
      <x:sheetName val="3회기성埀0"/>
      <x:sheetName val="하수실행"/>
      <x:sheetName val="공종별자재"/>
      <x:sheetName val="9GN邷㭘"/>
      <x:sheetName val="shtOpr"/>
      <x:sheetName val="정거장"/>
      <x:sheetName val="길내기"/>
      <x:sheetName val="¹׃】_x0000_"/>
      <x:sheetName val="M-EQPT-Z"/>
      <x:sheetName val="투입(관수_건축)"/>
      <x:sheetName val="투입(APT500)"/>
      <x:sheetName val="투입(분당)"/>
      <x:sheetName val="작성지침서2)"/>
      <x:sheetName val="투입스케쥴양식"/>
      <x:sheetName val="투입(APT1200)"/>
      <x:sheetName val="투입(평촌)"/>
      <x:sheetName val="투입(APT1000)"/>
      <x:sheetName val="계약내역서(을지)"/>
      <x:sheetName val="REINF."/>
      <x:sheetName val="1F"/>
      <x:sheetName val="샤워실위생"/>
      <x:sheetName val="현장경비"/>
      <x:sheetName val="보도경계블럭"/>
      <x:sheetName val="날개벽(좌,우=45도,75도)"/>
      <x:sheetName val="full (2)"/>
      <x:sheetName val="내부부하"/>
      <x:sheetName val="11.자재단가"/>
      <x:sheetName val="154TW"/>
      <x:sheetName val="Languages"/>
      <x:sheetName val="DATA-UPS"/>
      <x:sheetName val="배수내역(총수량)"/>
      <x:sheetName val="층"/>
      <x:sheetName val="예산M11A"/>
      <x:sheetName val="3본사"/>
      <x:sheetName val="3련 B_x0005__x0000_"/>
      <x:sheetName val="기성수금(단단위)"/>
      <x:sheetName val="원가매출(단단위)"/>
      <x:sheetName val="설치 일위대가(4԰_x0000_缀_x0000__x0000"/>
      <x:sheetName val="프로젝트"/>
      <x:sheetName val="99년신청"/>
      <x:sheetName val="수주실적0709"/>
      <x:sheetName val="위성"/>
      <x:sheetName val="남양구조시험동"/>
      <x:sheetName val="건축원가"/>
      <x:sheetName val="제4절-1"/>
      <x:sheetName val="0217상가미분양자산"/>
      <x:sheetName val="BOQ-Summary_Form A1"/>
      <x:sheetName val="BOQ-Summary_Form A2"/>
      <x:sheetName val="BOQ-Summary_Form A3"/>
      <x:sheetName val="Attachment_A"/>
      <x:sheetName val="elect QC"/>
      <x:sheetName val="Quezon"/>
      <x:sheetName val="bulcan"/>
      <x:sheetName val="Bulacan"/>
      <x:sheetName val="10현장조직"/>
      <x:sheetName val="3-1-12"/>
      <x:sheetName val="3-1-3"/>
      <x:sheetName val="costing_CV"/>
      <x:sheetName val="costing_ESDV"/>
      <x:sheetName val="costing_FE"/>
      <x:sheetName val="costing_Misc"/>
      <x:sheetName val="costing_MOV"/>
      <x:sheetName val="costing_Press"/>
      <x:sheetName val="choose"/>
      <x:sheetName val="별표(48~75)"/>
      <x:sheetName val="공사내역(2003년)"/>
      <x:sheetName val="본댐설계"/>
      <x:sheetName val="堀᎟"/>
      <x:sheetName val="¼ö·®»êÃÈ"/>
      <x:sheetName val="¼ö·®»êÃX"/>
      <x:sheetName val="壈᎟"/>
      <x:sheetName val="쀀ፐ"/>
      <x:sheetName val="죈፺"/>
      <x:sheetName val="惈፵"/>
      <x:sheetName val="(2)"/>
      <x:sheetName val="견적정보"/>
      <x:sheetName val="노임단가표"/>
      <x:sheetName val="5.동별횡주관경"/>
      <x:sheetName val="토공총괄표"/>
      <x:sheetName val="피스표"/>
      <x:sheetName val="카렌스센터계량기설치공사"/>
      <x:sheetName val="도급FORM"/>
      <x:sheetName val="가제당공사비"/>
      <x:sheetName val="기초처리공사비"/>
      <x:sheetName val="복통공사비"/>
      <x:sheetName val="본제당공사비"/>
      <x:sheetName val="시험비"/>
      <x:sheetName val="중기운반비"/>
      <x:sheetName val="진입도로공사비"/>
      <x:sheetName val="취수탑공사비"/>
      <x:sheetName val="토취장복구"/>
      <x:sheetName val="°ø»ç¿ø°¡°è牨-犬-"/>
      <x:sheetName val="기성내역"/>
      <x:sheetName val="단위목헾"/>
      <x:sheetName val="산출내역(K2)"/>
      <x:sheetName val="전체제잡비"/>
      <x:sheetName val="화전내"/>
      <x:sheetName val="PUMP"/>
      <x:sheetName val="적점"/>
      <x:sheetName val="원내역서 그대로"/>
      <x:sheetName val="실행비교"/>
      <x:sheetName val="기계실"/>
      <x:sheetName val="회로내역(승인)"/>
      <x:sheetName val="산재 안전"/>
      <x:sheetName val="노무비 경비"/>
      <x:sheetName val="산정표"/>
      <x:sheetName val="공통대가"/>
      <x:sheetName val="부표총괄"/>
      <x:sheetName val="배"/>
      <x:sheetName val="일반맨홀수량집계(A-7 LINE)"/>
      <x:sheetName val="Sheet22"/>
      <x:sheetName val="가시설수량"/>
      <x:sheetName val="암센터"/>
      <x:sheetName val="인부임"/>
      <x:sheetName val="특기사항"/>
      <x:sheetName val="하도내역 (철콘)"/>
      <x:sheetName val="GAEYO"/>
      <x:sheetName val="빙축열"/>
      <x:sheetName val="일위(시설)"/>
      <x:sheetName val="총괄갑 "/>
      <x:sheetName val="PANEL"/>
      <x:sheetName val="FAB별"/>
      <x:sheetName val="bearing"/>
      <x:sheetName val="균열"/>
      <x:sheetName val="노᠀⁷"/>
      <x:sheetName val="안양1공구_건축"/>
      <x:sheetName val="현장별계약현황('98.10.31)"/>
      <x:sheetName val="현장관리비데이타"/>
      <x:sheetName val="Recovered_Sheet1"/>
      <x:sheetName val="원가상세내역"/>
      <x:sheetName val="2004경영(비목별)"/>
      <x:sheetName val="2004경영"/>
      <x:sheetName val="손익집계(공장별)"/>
      <x:sheetName val="설계명세서(선로)"/>
      <x:sheetName val="차수"/>
      <x:sheetName val="LIST"/>
      <x:sheetName val="영흥TL(UP,DOWN) "/>
      <x:sheetName val="sheets"/>
      <x:sheetName val="관기성공.내"/>
      <x:sheetName val="평균높이산출근거"/>
      <x:sheetName val="횡배수관위치조서"/>
      <x:sheetName val="세부내역서(전기)"/>
      <x:sheetName val="내역서적용수량"/>
      <x:sheetName val="기본사항"/>
      <x:sheetName val="토목내역서 (도급단가)"/>
      <x:sheetName val="순공사비"/>
      <x:sheetName val="측구터파기공수량집계"/>
      <x:sheetName val="꣈፺"/>
      <x:sheetName val="저፺"/>
      <x:sheetName val="일반전기C"/>
      <x:sheetName val="부대집계"/>
      <x:sheetName val="2000,_x0010__x0000_退˘踇"/>
      <x:sheetName val="2000,_x0010__x0000_蒘Ȭ踇"/>
      <x:sheetName val="2000,_x0000__x0000_ᓐ_x0000__x00"/>
      <x:sheetName val="2000,_x0000__x0000_︸_x0000__x00"/>
      <x:sheetName val="2000,_x0000__x0000_Ẩ_x0000__x00"/>
      <x:sheetName val="2000,到_x0016_剼_x0016_徸"/>
      <x:sheetName val="2000,徸⽝_x0005__x0000_"/>
      <x:sheetName val="2000,午_x0013_꾈ૂ䡲"/>
      <x:sheetName val="2000,午_x0013_ॢ䡲"/>
      <x:sheetName val="SANBAISU"/>
      <x:sheetName val="전체내ᓈባ"/>
      <x:sheetName val="ꀀ"/>
      <x:sheetName val="전체내죃፺"/>
      <x:sheetName val="전체내쀀ፐ"/>
      <x:sheetName val="주관사堀"/>
      <x:sheetName val="전체내壈᎟"/>
      <x:sheetName val="전체내惇፵"/>
      <x:sheetName val="주관사저"/>
      <x:sheetName val="견적ꀀፐ"/>
      <x:sheetName val="전체내惈፵"/>
      <x:sheetName val="일위대가(계측ꀀፐቇ"/>
      <x:sheetName val="경ꀀፐ"/>
      <x:sheetName val="전체내죈፺"/>
      <x:sheetName val="견적堀᎟"/>
      <x:sheetName val="4렀቟԰"/>
      <x:sheetName val="4︀ᇕ԰"/>
      <x:sheetName val="2.주요계수총괄"/>
      <x:sheetName val="실행내역서 (조경)"/>
      <x:sheetName val="구조물"/>
      <x:sheetName val="공사설계서"/>
      <x:sheetName val="품셈(기초)"/>
      <x:sheetName val="형틀공사"/>
      <x:sheetName val="작용하중산정"/>
      <x:sheetName val="인부신상자료"/>
      <x:sheetName val="6차2회변경내역서"/>
      <x:sheetName val="자재단가_x0005_"/>
      <x:sheetName val="공사"/>
      <x:sheetName val="변경실행(2차) "/>
      <x:sheetName val="자재단가徸"/>
      <x:sheetName val="수안보-๿〚_x0005__x0000_"/>
      <x:sheetName val="금액내역헾"/>
      <x:sheetName val="자재단가尜"/>
      <x:sheetName val="NAIL단가산출"/>
      <x:sheetName val="수안보-挔_x0012_竖め"/>
      <x:sheetName val="자재단가헾"/>
      <x:sheetName val="자재단가丵"/>
      <x:sheetName val="주소록"/>
      <x:sheetName val="예가표"/>
      <x:sheetName val="전선관"/>
      <x:sheetName val="4.설계예산내역서"/>
      <x:sheetName val="8.일위대가표(1)"/>
      <x:sheetName val="6.관급자재조서"/>
      <x:sheetName val="8.일위대가표(2)"/>
      <x:sheetName val="3.예정공정표"/>
      <x:sheetName val="7.청제공기계기구조서"/>
      <x:sheetName val="작성양식"/>
      <x:sheetName val="품-(주)코①"/>
      <x:sheetName val="Manual Valve List"/>
      <x:sheetName val="LD"/>
      <x:sheetName val="일반수량총괄집계"/>
      <x:sheetName val="교대(A1挔"/>
      <x:sheetName val="DWG-CAB-I"/>
      <x:sheetName val="허용전류-IEC"/>
      <x:sheetName val="허용전류-IEC DATA"/>
      <x:sheetName val="참조(X)"/>
      <x:sheetName val="단가LIST"/>
      <x:sheetName val="PO-BOB"/>
      <x:sheetName val="전체내ꀀፐ"/>
      <x:sheetName val="부대헾】"/>
      <x:sheetName val="교대(A1窨"/>
      <x:sheetName val="부대窨_x0013_"/>
      <x:sheetName val="하수급견적대窨"/>
      <x:sheetName val="하수급견적대_x0005_"/>
      <x:sheetName val="교대(A1_x0005_"/>
      <x:sheetName val="부대_x0005__x0000_"/>
      <x:sheetName val="전체내㗈቎"/>
      <x:sheetName val="전체내׃_x0000_"/>
      <x:sheetName val="9-1㔀቎԰_x0000_"/>
      <x:sheetName val="9-1԰_x0000_缀_x0000_"/>
      <x:sheetName val="전체내㠀ᎍ"/>
      <x:sheetName val="하수급견적대齘"/>
      <x:sheetName val="교대(A1竈"/>
      <x:sheetName val="하수급견적대헾"/>
      <x:sheetName val="하수급견적대竈"/>
      <x:sheetName val="전체내䋈ᅪ"/>
      <x:sheetName val="전체내ꠀ፺"/>
      <x:sheetName val="전체내԰_x0000_"/>
      <x:sheetName val="전체내֬_x0000_"/>
      <x:sheetName val="전체내ﻈ䓕"/>
      <x:sheetName val="교대(A1헾"/>
      <x:sheetName val="하수급견적대鷸"/>
      <x:sheetName val="ꠀ"/>
      <x:sheetName val="전체내棈᎜"/>
      <x:sheetName val="전체내䠀ᖞ"/>
      <x:sheetName val="하수급견적대鬘"/>
      <x:sheetName val="차압계산"/>
      <x:sheetName val="전체내저ᚙ"/>
      <x:sheetName val="전체내ꠀ᪘"/>
      <x:sheetName val="하수급견적대風"/>
      <x:sheetName val="하수급견적대肘"/>
      <x:sheetName val="부대芈+"/>
      <x:sheetName val="하수급견적대芈"/>
      <x:sheetName val="전체내︀嗕"/>
      <x:sheetName val="부대헾⼴"/>
      <x:sheetName val="하수급견적대飘"/>
      <x:sheetName val="전체내蠀ᒗ"/>
      <x:sheetName val="암거치수표"/>
      <x:sheetName val="재료집계표빽업"/>
      <x:sheetName val="암거수리계산서"/>
      <x:sheetName val="◀암거위치"/>
      <x:sheetName val="최종단면▶"/>
      <x:sheetName val="◀평균높이▶"/>
      <x:sheetName val="전체내︀盕"/>
      <x:sheetName val="일위대가(계측︩盕ԯ_x0000_"/>
      <x:sheetName val="전체내壈▞"/>
      <x:sheetName val="토공총괄집계"/>
      <x:sheetName val="공종코드"/>
      <x:sheetName val="낙석방지책"/>
      <x:sheetName val="자단"/>
      <x:sheetName val="O＆P"/>
      <x:sheetName val="결재판(삭제하지말아주세요)"/>
      <x:sheetName val="본사인상전"/>
      <x:sheetName val="단가산출-기,교"/>
      <x:sheetName val="유첨䈀ᅪ"/>
      <x:sheetName val="금액︀⣕"/>
      <x:sheetName val="토목원가계窨_x0013_"/>
      <x:sheetName val="단가 (2)"/>
      <x:sheetName val="강교(Sub)"/>
      <x:sheetName val="일반토공견적"/>
      <x:sheetName val="원형측구(B-type)"/>
      <x:sheetName val="??????"/>
      <x:sheetName val="LKVL-CK-HT-GD1"/>
      <x:sheetName val="검색"/>
      <x:sheetName val="대가단최종"/>
      <x:sheetName val="산출명세서"/>
      <x:sheetName val="2.노무비명세서(수직보垰7埼"/>
      <x:sheetName val="용수간선"/>
      <x:sheetName val="노무비(첨부4-4)"/>
      <x:sheetName val="일반부표"/>
      <x:sheetName val="집계표(육상)"/>
      <x:sheetName val="뚝토공"/>
      <x:sheetName val="05년"/>
      <x:sheetName val="사  업  비  수  지  예  산  서"/>
      <x:sheetName val="내역서(총괄)"/>
      <x:sheetName val="공통가설_8"/>
      <x:sheetName val="아파트_9"/>
      <x:sheetName val="직접공사비집계표_7"/>
      <x:sheetName val="공종별 집계표"/>
      <x:sheetName val="︀ᇕ"/>
      <x:sheetName val="怀፵"/>
      <x:sheetName val="주사무실︀ᇕ"/>
      <x:sheetName val="주사무실ꠀ፺"/>
      <x:sheetName val="BOX ꠀ፺"/>
      <x:sheetName val="㗈቎"/>
      <x:sheetName val="¼ö·®»êÃ¨"/>
      <x:sheetName val="주사무실ֳ_x0000_"/>
      <x:sheetName val="新철폐복2"/>
      <x:sheetName val="新철폐복3"/>
      <x:sheetName val="¼ö·®»êÃ_x0005_"/>
      <x:sheetName val="¼ö·®»êÃ "/>
      <x:sheetName val="자재목록표"/>
      <x:sheetName val="TYPE1"/>
      <x:sheetName val="철근량"/>
      <x:sheetName val="䋈ᅪ"/>
      <x:sheetName val="거실통로등"/>
      <x:sheetName val="주사무실墳᎟"/>
      <x:sheetName val="BOX ︀ᇕ"/>
      <x:sheetName val="BOX 저፺"/>
      <x:sheetName val="일위대가1"/>
      <x:sheetName val="8.석축단위(H=1.5M)"/>
      <x:sheetName val="주사무실԰_x0000_"/>
      <x:sheetName val="ﻈ䓕"/>
      <x:sheetName val="BOX ︀釕"/>
      <x:sheetName val="위치︀釕"/>
      <x:sheetName val="BOX ᢝ"/>
      <x:sheetName val="ꠀ፺"/>
      <x:sheetName val="︀動"/>
      <x:sheetName val="BOX ᠀ᶛ"/>
      <x:sheetName val="위치᠀ᶛ"/>
      <x:sheetName val="토공 total"/>
      <x:sheetName val="수지표"/>
      <x:sheetName val="셀명"/>
      <x:sheetName val="D"/>
      <x:sheetName val="저ᚙ"/>
      <x:sheetName val="위치ꠀ᪘"/>
      <x:sheetName val="BOX ︀鷕"/>
      <x:sheetName val="주사무실頀▀"/>
      <x:sheetName val="BOX 頀▀"/>
      <x:sheetName val="주사무실蠀⮂"/>
      <x:sheetName val="위치蠀⮂"/>
      <x:sheetName val="BOX 蠀⮂"/>
      <x:sheetName val="︀嗕"/>
      <x:sheetName val="위치︀㓕"/>
      <x:sheetName val="주사무실︀㓕"/>
      <x:sheetName val="위치_xd800_ᢘ"/>
      <x:sheetName val="Change rate"/>
      <x:sheetName val="B3.PERSONEL-Ucret"/>
      <x:sheetName val="평3"/>
      <x:sheetName val="실행(ALT1)"/>
      <x:sheetName val="nomi "/>
      <x:sheetName val="ᓈባ"/>
      <x:sheetName val="︀盕"/>
      <x:sheetName val="壈▞"/>
      <x:sheetName val="평균환율-USD"/>
      <x:sheetName val="인원동원계획"/>
      <x:sheetName val="내역서1"/>
      <x:sheetName val="범용개발순소요비용"/>
      <x:sheetName val="일위1"/>
      <x:sheetName val="L_RPTB03_01"/>
      <x:sheetName val="gvl"/>
      <x:sheetName val="부丵〒"/>
      <x:sheetName val="부司2"/>
      <x:sheetName val="성원계약"/>
      <x:sheetName val="단위수량산출"/>
      <x:sheetName val="시화점실행"/>
      <x:sheetName val="차도부연장현황"/>
      <x:sheetName val="원곡IC교 내진성능보강공사 실시설계 용역.xlsx"/>
      <x:sheetName val="물墸᎟鰀"/>
      <x:sheetName val="화재 탐지_x0005__x0000_"/>
      <x:sheetName val="조도계산서_(도서)"/>
      <x:sheetName val="1_설계조건"/>
      <x:sheetName val="단__가__대__비__표"/>
      <x:sheetName val="일__위__대__가__목__록"/>
      <x:sheetName val="90_03실행_"/>
      <x:sheetName val="3_공통공사대비"/>
      <x:sheetName val="지하"/>
      <x:sheetName val="물가변동잔여물량세부내역서"/>
      <x:sheetName val="신규(방류시설)"/>
      <x:sheetName val="소방"/>
      <x:sheetName val="덤프트럭계수"/>
      <x:sheetName val="카메라"/>
      <x:sheetName val="PIPING"/>
      <x:sheetName val="건축토목내역"/>
      <x:sheetName val="205동"/>
      <x:sheetName val="의정부문예회관변경내역"/>
      <x:sheetName val="POL6차-PIPING"/>
      <x:sheetName val="Pricelist TAC AB"/>
      <x:sheetName val="물가정보자료"/>
      <x:sheetName val="CPM챠트"/>
      <x:sheetName val="05 BOX"/>
      <x:sheetName val="02 SLAB"/>
      <x:sheetName val="도급내역서"/>
      <x:sheetName val="합의서"/>
      <x:sheetName val="master(total)"/>
      <x:sheetName val="목록1"/>
      <x:sheetName val="목록2"/>
      <x:sheetName val="9-1차_x0005__x0000_"/>
      <x:sheetName val="원가계산(2)"/>
      <x:sheetName val="업무처리전"/>
      <x:sheetName val="기준"/>
      <x:sheetName val="1호맨홀토공"/>
      <x:sheetName val="일위藨-헾"/>
      <x:sheetName val="인부노임"/>
      <x:sheetName val="도근좌표"/>
      <x:sheetName val="직원자료"/>
      <x:sheetName val="업종분류"/>
      <x:sheetName val="장비분류"/>
      <x:sheetName val="단가산출목록표"/>
      <x:sheetName val=" 소방공사 산출근거"/>
      <x:sheetName val="새공통(96임금인상기준)"/>
      <x:sheetName val="영구峤"/>
      <x:sheetName val="단가_x0005__x0000_"/>
      <x:sheetName val="영구_x0005_"/>
      <x:sheetName val="영구射"/>
      <x:sheetName val="영구嶄"/>
      <x:sheetName val="한일양산"/>
      <x:sheetName val="MORTAR생산및타설(1;3)"/>
      <x:sheetName val="ÀÏÀ§´ë°¡Ç¥(_x0005__x0000_"/>
      <x:sheetName val="예산"/>
      <x:sheetName val="가정급수관"/>
      <x:sheetName val="제노임"/>
      <x:sheetName val="&lt;--"/>
      <x:sheetName val="관급단가"/>
      <x:sheetName val="배관내역"/>
      <x:sheetName val="계림(함평)"/>
      <x:sheetName val="계림(장성)"/>
      <x:sheetName val="노임단가(08.01)"/>
      <x:sheetName val="98⢅"/>
      <x:sheetName val="관급원내역"/>
      <x:sheetName val="총괄지출"/>
      <x:sheetName val="단가_x0005_"/>
      <x:sheetName val="PAD TR보호대기초"/>
      <x:sheetName val="가로등기초"/>
      <x:sheetName val="HANDHOLE(2)"/>
      <x:sheetName val="GTG TR PIT"/>
      <x:sheetName val="LANGUAGE"/>
      <x:sheetName val="건축-물가변동"/>
      <x:sheetName val="기계설비-물가변동"/>
      <x:sheetName val="inter"/>
      <x:sheetName val="금리ﺙᇕ"/>
      <x:sheetName val="실ԯ"/>
      <x:sheetName val="실頀▀?"/>
      <x:sheetName val="N賃率_職"/>
      <x:sheetName val="예산대비"/>
      <x:sheetName val="날개벽(좌,우=60도-4개)"/>
      <x:sheetName val="수량산출(비굴착)"/>
      <x:sheetName val="슬래브"/>
      <x:sheetName val="INS-SHEET"/>
      <x:sheetName val="수량산출(갓길청소)"/>
      <x:sheetName val="지중자재단가"/>
      <x:sheetName val="YES.XLS"/>
      <x:sheetName val="FRT_O"/>
      <x:sheetName val="FAB_I"/>
      <x:sheetName val="산#3-1"/>
      <x:sheetName val="산#3-2"/>
      <x:sheetName val="배관BM(일반)"/>
      <x:sheetName val="산#3-2-2"/>
      <x:sheetName val="99노임기준"/>
      <x:sheetName val="인계"/>
      <x:sheetName val="Á¤»ê¼¼ºÎ¹°·®1Â÷_x0005__x0000__"/>
      <x:sheetName val="교통표지"/>
      <x:sheetName val="3차준공"/>
      <x:sheetName val="Stem Footing"/>
      <x:sheetName val="확정실적"/>
      <x:sheetName val="2006기계䈌ᅪ԰_x0000_缀"/>
      <x:sheetName val="960318-1"/>
      <x:sheetName val="노임,자재"/>
      <x:sheetName val="기계경비(맨홀)"/>
      <x:sheetName val="은평작업지시대장"/>
      <x:sheetName val="경로당내역건축"/>
      <x:sheetName val="몰탈단가"/>
      <x:sheetName val="기계공사"/>
      <x:sheetName val="관경별내역서"/>
      <x:sheetName val="분뇨"/>
      <x:sheetName val="천방교접속"/>
      <x:sheetName val="옥내소화전계산서"/>
      <x:sheetName val="공사비예산서"/>
      <x:sheetName val="조명율"/>
      <x:sheetName val="환률"/>
      <x:sheetName val="보집계표"/>
      <x:sheetName val="공사비명세서"/>
      <x:sheetName val="sum"/>
      <x:sheetName val="F5"/>
      <x:sheetName val="집수정단"/>
      <x:sheetName val="22-1소단"/>
      <x:sheetName val="22-2M단"/>
      <x:sheetName val="01하반기노임"/>
      <x:sheetName val="중기상_x0000_"/>
      <x:sheetName val="8공구 강재 수량"/>
      <x:sheetName val="전산소모"/>
      <x:sheetName val="6.2.1 지하차도 조도계산"/>
      <x:sheetName val="PROCESS"/>
      <x:sheetName val="총괄BOQ"/>
      <x:sheetName val="치수표"/>
      <x:sheetName val="토목내역서"/>
      <x:sheetName val="관리비"/>
      <x:sheetName val="집수정(1)"/>
      <x:sheetName val="(C)원내역"/>
      <x:sheetName val="교사기준면적(초등)"/>
      <x:sheetName val="6È£㥝〒"/>
      <x:sheetName val="국산화"/>
      <x:sheetName val="ARS"/>
      <x:sheetName val="단가(1)"/>
      <x:sheetName val="일위대가내역"/>
      <x:sheetName val="도로구조공사비"/>
      <x:sheetName val="도로토공공사비"/>
      <x:sheetName val="여수토공사비"/>
      <x:sheetName val="(포장)BOQ-실적공사"/>
      <x:sheetName val="A LINE"/>
      <x:sheetName val="기성부분검사원"/>
      <x:sheetName val="업체별기성금액"/>
      <x:sheetName val="2회기성각사별배분표"/>
      <x:sheetName val="기성공문 (2)"/>
      <x:sheetName val="기성공문"/>
      <x:sheetName val="계좌입금의뢰서"/>
      <x:sheetName val="도급각서"/>
      <x:sheetName val="철콘기성청구서 (2)"/>
      <x:sheetName val="공종별집계표(건축) (2)"/>
      <x:sheetName val="형틀공사기성 (2)"/>
      <x:sheetName val="철콘기성청구서"/>
      <x:sheetName val="공종별집계표(건축)"/>
      <x:sheetName val="형틀공사기성"/>
      <x:sheetName val="조적기성청구서  "/>
      <x:sheetName val="공종별집계표(조적) "/>
      <x:sheetName val="조적공사"/>
      <x:sheetName val="미장기성청구서 "/>
      <x:sheetName val="공종별집계표(미장.방수)"/>
      <x:sheetName val="미장공사"/>
      <x:sheetName val="하도급각서 (2)"/>
      <x:sheetName val="하도급계좌입금의뢰서 "/>
      <x:sheetName val="남양시작동010313100%"/>
      <x:sheetName val="부대공사"/>
      <x:sheetName val="4.2유효폭의 계산"/>
      <x:sheetName val="98비정기소모"/>
      <x:sheetName val="신천3호용수로"/>
      <x:sheetName val="combi(wall)"/>
      <x:sheetName val="을-ATYPE"/>
      <x:sheetName val="전통건설"/>
      <x:sheetName val="1호철근량"/>
      <x:sheetName val="철거단가"/>
      <x:sheetName val="상행-교대(A1-A2)"/>
      <x:sheetName val="토공(우물통,기타)_"/>
      <x:sheetName val="1_범위"/>
      <x:sheetName val="2_편성"/>
      <x:sheetName val="6_GAS"/>
      <x:sheetName val="노임단가(08_01)"/>
      <x:sheetName val="기성공문_(2)"/>
      <x:sheetName val="철콘기성청구서_(2)"/>
      <x:sheetName val="공종별집계표(건축)_(2)"/>
      <x:sheetName val="형틀공사기성_(2)"/>
      <x:sheetName val="조적기성청구서__"/>
      <x:sheetName val="공종별집계표(조적)_"/>
      <x:sheetName val="미장기성청구서_"/>
      <x:sheetName val="공종별집계표(미장_방수)"/>
      <x:sheetName val="하도급각서_(2)"/>
      <x:sheetName val="하도급계좌입금의뢰서_"/>
      <x:sheetName val="토공(우물통,기타)_2"/>
      <x:sheetName val="1_범위2"/>
      <x:sheetName val="2_편성2"/>
      <x:sheetName val="6_GAS2"/>
      <x:sheetName val="노임단가(08_01)2"/>
      <x:sheetName val="기성공문_(2)2"/>
      <x:sheetName val="철콘기성청구서_(2)2"/>
      <x:sheetName val="공종별집계표(건축)_(2)2"/>
      <x:sheetName val="형틀공사기성_(2)2"/>
      <x:sheetName val="조적기성청구서__2"/>
      <x:sheetName val="공종별집계표(조적)_2"/>
      <x:sheetName val="미장기성청구서_2"/>
      <x:sheetName val="공종별집계표(미장_방수)2"/>
      <x:sheetName val="하도급각서_(2)2"/>
      <x:sheetName val="하도급계좌입금의뢰서_2"/>
      <x:sheetName val="토공(우물통,기타)_1"/>
      <x:sheetName val="1_범위1"/>
      <x:sheetName val="2_편성1"/>
      <x:sheetName val="6_GAS1"/>
      <x:sheetName val="노임단가(08_01)1"/>
      <x:sheetName val="기성공문_(2)1"/>
      <x:sheetName val="철콘기성청구서_(2)1"/>
      <x:sheetName val="공종별집계표(건축)_(2)1"/>
      <x:sheetName val="형틀공사기성_(2)1"/>
      <x:sheetName val="조적기성청구서__1"/>
      <x:sheetName val="공종별집계표(조적)_1"/>
      <x:sheetName val="미장기성청구서_1"/>
      <x:sheetName val="공종별집계표(미장_방수)1"/>
      <x:sheetName val="하도급각서_(2)1"/>
      <x:sheetName val="하도급계좌입금의뢰서_1"/>
      <x:sheetName val="내부마감"/>
      <x:sheetName val="노임조서"/>
      <x:sheetName val="09년실적"/>
      <x:sheetName val="중사"/>
      <x:sheetName val="직접경비호표"/>
      <x:sheetName val="증栀ᙿ가"/>
      <x:sheetName val="»êÃ렀䡟ԯ_x0000_缀"/>
      <x:sheetName val="»êÃ︀ᇕ԰_x0000_缀"/>
      <x:sheetName val="4/_x0000_䠀"/>
      <x:sheetName val="4쌇栅/"/>
      <x:sheetName val="4က_x0000_က"/>
      <x:sheetName val="cable-data"/>
      <x:sheetName val="페인트"/>
      <x:sheetName val="keyword"/>
      <x:sheetName val="다곡2교"/>
      <x:sheetName val="11"/>
      <x:sheetName val="1._x005f_x0018_변전설비"/>
      <x:sheetName val="Summary"/>
      <x:sheetName val="입렀"/>
      <x:sheetName val="입栀"/>
      <x:sheetName val="입ꠀ"/>
      <x:sheetName val="입︀"/>
      <x:sheetName val="계정"/>
      <x:sheetName val="BIDDING-SUM"/>
      <x:sheetName val="품목납기"/>
      <x:sheetName val="경비공통"/>
      <x:sheetName val="세목별"/>
      <x:sheetName val="소개"/>
      <x:sheetName val="#REF!"/>
      <x:sheetName val="일별1"/>
      <x:sheetName val="계열사현황종합"/>
      <x:sheetName val="basic_info"/>
      <x:sheetName val="기초코徸"/>
      <x:sheetName val="산출목록표"/>
      <x:sheetName val="수원공"/>
      <x:sheetName val="성내동"/>
      <x:sheetName val="사급자재총괄"/>
      <x:sheetName val="일위집계(기존)"/>
      <x:sheetName val="대가목록"/>
      <x:sheetName val="원본(갑지)"/>
      <x:sheetName val="인공산출"/>
      <x:sheetName val="전기내역서(총계)"/>
      <x:sheetName val="일위(PN)"/>
      <x:sheetName val="Macro"/>
      <x:sheetName val="산출"/>
      <x:sheetName val="2000,咘೿踇⽟_x0000_"/>
      <x:sheetName val="2000,ﳨǬ踇⾣_x0000_"/>
      <x:sheetName val="실행변경(1차)"/>
      <x:sheetName val="2000,缈,罌,헾"/>
      <x:sheetName val="2000,薸!藼!헾"/>
      <x:sheetName val="2000,螨_x0013_蟬_x0013_헾"/>
      <x:sheetName val="설계명세_x0000_"/>
      <x:sheetName val="설계명세揄"/>
      <x:sheetName val="설계명세䡲"/>
      <x:sheetName val="설계명세_x0005_"/>
      <x:sheetName val="DATA 입᠒ᎍ"/>
      <x:sheetName val="오억미만"/>
      <x:sheetName val="제조 경영"/>
      <x:sheetName val="분전반"/>
      <x:sheetName val="추가예산"/>
      <x:sheetName val="조건입력"/>
      <x:sheetName val="조건입력(2)"/>
      <x:sheetName val="장비선정"/>
      <x:sheetName val="D.B"/>
      <x:sheetName val="관_x0005_"/>
      <x:sheetName val="b_balju_ch"/>
      <x:sheetName val="b_balju_chÈ"/>
      <x:sheetName val="b_balju_ch_x0005_"/>
      <x:sheetName val="b_balju_chÛ"/>
      <x:sheetName val="b_balju_ch("/>
      <x:sheetName val="A"/>
      <x:sheetName val="운반비산정"/>
      <x:sheetName val="미드수량"/>
      <x:sheetName val="기본DATԯ"/>
      <x:sheetName val="기본DAT頀"/>
      <x:sheetName val="성곽내역서"/>
      <x:sheetName val="공종별수량집계"/>
      <x:sheetName val="REDUCER"/>
      <x:sheetName val="WE'T"/>
      <x:sheetName val="¹°·㑈"/>
      <x:sheetName val="실︀ԯ"/>
      <x:sheetName val="하수급견적대䧨"/>
      <x:sheetName val="실资䈀"/>
      <x:sheetName val="실㠀赫䈀"/>
      <x:sheetName val="실蠀艆䈀"/>
      <x:sheetName val="실退艬_xdc00_"/>
      <x:sheetName val="실ꠀ⑬餀"/>
      <x:sheetName val="실頀몁_xdc00_"/>
      <x:sheetName val="하수급견적대䪘"/>
      <x:sheetName val="하수급견적대桑"/>
      <x:sheetName val="하수급견적대䗸"/>
      <x:sheetName val="하수급견적대汈"/>
      <x:sheetName val="하수급견적대䫘"/>
      <x:sheetName val="하수급견적대烐"/>
      <x:sheetName val="하수급견적대䠸"/>
      <x:sheetName val="하수급견적대溈"/>
      <x:sheetName val="실舀鐟ԯ"/>
      <x:sheetName val="하수급견적대靨"/>
      <x:sheetName val="하수급견적대䝸"/>
      <x:sheetName val="실렀齈_xdb00_"/>
      <x:sheetName val="실ࠀ齯_xdb00_"/>
      <x:sheetName val="단_xd800_镊ἀ"/>
      <x:sheetName val="단镰Ⰰ"/>
      <x:sheetName val="실저비_xdb00_"/>
      <x:sheetName val="실᠀㙋䈀"/>
      <x:sheetName val="실⠀텊䈀"/>
      <x:sheetName val="실态吣԰"/>
      <x:sheetName val="실저칄怀"/>
      <x:sheetName val="실퀀칪ᰀ"/>
      <x:sheetName val="하수급견적대炠"/>
      <x:sheetName val="하수급견적대䞘"/>
      <x:sheetName val="1.설계설명서"/>
      <x:sheetName val="4.설계예산서"/>
      <x:sheetName val="공사원가"/>
      <x:sheetName val="재경"/>
      <x:sheetName val="5.일위대가"/>
      <x:sheetName val="6.철거발생품예정조서"/>
      <x:sheetName val="7.지급자재조서"/>
      <x:sheetName val="8.가격조사서"/>
      <x:sheetName val="공사예산하조서(O.K)"/>
      <x:sheetName val="일위대가표 (䀀⅒"/>
      <x:sheetName val="ÀÏÀ§´ë°¡Ç¥(1@"/>
      <x:sheetName val="일위대가표 (ԯ_x0000_"/>
      <x:sheetName val="흄관기초"/>
      <x:sheetName val="부대공(집계)"/>
      <x:sheetName val="포장단면별단위수량"/>
      <x:sheetName val="ACUNIT"/>
      <x:sheetName val="database"/>
      <x:sheetName val="방배동내역(리라)"/>
      <x:sheetName val="건축공사집계표"/>
      <x:sheetName val="부대공사총괄"/>
      <x:sheetName val="지입재료비"/>
      <x:sheetName val="적요"/>
      <x:sheetName val="(14)전기품셈정산"/>
      <x:sheetName val="(12)전기경비"/>
      <x:sheetName val="bCord공정"/>
      <x:sheetName val="d수량"/>
      <x:sheetName val="e대가"/>
      <x:sheetName val="g단가"/>
      <x:sheetName val="h집계"/>
      <x:sheetName val="수압집계"/>
      <x:sheetName val="SP-B1"/>
      <x:sheetName val="환산"/>
      <x:sheetName val="산출근거#2-3"/>
      <x:sheetName val="고창터널(고창방향䈀"/>
      <x:sheetName val="세부狇譈"/>
      <x:sheetName val="조정_x0014__x0008_"/>
      <x:sheetName val="_x0000__x0008__x0000__x0008__x0"/>
      <x:sheetName val="7.PILE  (돌출)"/>
      <x:sheetName val="품셈총괄표"/>
      <x:sheetName val="지입집계"/>
      <x:sheetName val="공종별 집계"/>
      <x:sheetName val="용역비내역-진짜"/>
      <x:sheetName val="집행(2-1)"/>
      <x:sheetName val="용산3(영광)"/>
      <x:sheetName val="매원개착터널총괄"/>
      <x:sheetName val="원안"/>
      <x:sheetName val="[YES.XLS]신표司/"/>
      <x:sheetName val="주관⩿〚"/>
      <x:sheetName val="1þ"/>
      <x:sheetName val="1ð"/>
      <x:sheetName val="배수내역"/>
      <x:sheetName val="1¨"/>
      <x:sheetName val="1¸"/>
      <x:sheetName val="수안보-纈!헾『"/>
      <x:sheetName val="수안보-丵〒_x0005__x0000_"/>
      <x:sheetName val="수안보-橂】_x0005__x0000_"/>
      <x:sheetName val="[YES.XLS]4/_x0000_䠀"/>
      <x:sheetName val="[YES.XLS]4쌇栅/"/>
      <x:sheetName val="현장유지관리비"/>
      <x:sheetName val="A-8 PD(도로중앙)"/>
      <x:sheetName val="화산경계"/>
      <x:sheetName val="수량산출(CCTV)"/>
      <x:sheetName val="수량산출(장애자)"/>
      <x:sheetName val="수량산출(통신선로)"/>
      <x:sheetName val="수량산출(여객장치)"/>
      <x:sheetName val="수량산출(방송)"/>
      <x:sheetName val="수량산출(전화)"/>
      <x:sheetName val="사업부배부A"/>
      <x:sheetName val="입력값1"/>
      <x:sheetName val="insulation"/>
      <x:sheetName val="Architecture Work"/>
      <x:sheetName val="PipWT"/>
      <x:sheetName val="뜃맟뭁돽띿맟?-BLDG"/>
      <x:sheetName val="PBS"/>
      <x:sheetName val="SILICATE"/>
      <x:sheetName val="간접비내역-1"/>
      <x:sheetName val="회사99"/>
      <x:sheetName val="OCT.FDN"/>
      <x:sheetName val="2000_x0005__x0000__x0000_"/>
      <x:sheetName val="N頀ᚃ"/>
      <x:sheetName val="N"/>
      <x:sheetName val="계양가시설"/>
      <x:sheetName val="예산조서(︀ᇕ԰"/>
      <x:sheetName val="몰탈재븧܊"/>
      <x:sheetName val="견적의"/>
      <x:sheetName val="견적의烇彰"/>
      <x:sheetName val="철거산출헾】"/>
      <x:sheetName val="철거산출午_x0013_"/>
      <x:sheetName val="VS P-Q"/>
      <x:sheetName val="법면"/>
      <x:sheetName val="배수공1"/>
      <x:sheetName val="사업계획1안"/>
      <x:sheetName val="월별수입"/>
      <x:sheetName val="도급단가-아파트"/>
      <x:sheetName val="BREAKDOWN(철거설치)"/>
      <x:sheetName val="자재 단가표"/>
      <x:sheetName val="사각맨퀀"/>
      <x:sheetName val="사각맨堀"/>
      <x:sheetName val="사각맨䈀"/>
      <x:sheetName val="사각맨ﻇ"/>
      <x:sheetName val="[YES.XLS][YES.XLS]4/_x0000_䠀"/>
      <x:sheetName val="[YES.XLS][YES.XLS]4쌇栅/"/>
      <x:sheetName val="내역갑지"/>
      <x:sheetName val="예정공정표"/>
      <x:sheetName val="횡배수관설치현황"/>
      <x:sheetName val="기둥"/>
      <x:sheetName val="저판(버림100)"/>
      <x:sheetName val="안전시설"/>
      <x:sheetName val="수량산출내역1115"/>
      <x:sheetName val="아파트저᝾"/>
      <x:sheetName val="아파트㾅"/>
      <x:sheetName val="목표세부명세"/>
      <x:sheetName val="재료값"/>
      <x:sheetName val="보차도경계석수량"/>
      <x:sheetName val="골재및자재집계표"/>
      <x:sheetName val="기능공인적사항"/>
      <x:sheetName val="청하배수"/>
      <x:sheetName val="목창호"/>
      <x:sheetName val="포장공총괄수량집계표"/>
      <x:sheetName val="TOTAL_BOQ"/>
      <x:sheetName val="5.2코핑"/>
      <x:sheetName val="BH-1 (2)"/>
      <x:sheetName val="[YES.XLS][YES.XLS][YES.XLS]신표司/"/>
      <x:sheetName val="INSTR"/>
      <x:sheetName val="경로,구간현황"/>
      <x:sheetName val="1_설계기준"/>
      <x:sheetName val="Sheet1_(2)"/>
      <x:sheetName val="공정"/>
      <x:sheetName val="단위별 일위대가표"/>
      <x:sheetName val="IMP_(REACTOR)"/>
      <x:sheetName val="36+45-113-18+19+20I"/>
      <x:sheetName val="남양주부대"/>
      <x:sheetName val="지불내역1"/>
      <x:sheetName val="금액집계"/>
      <x:sheetName val="사용성검토"/>
      <x:sheetName val="PAC"/>
      <x:sheetName val="행거,슈,볼트,펌프,잡재"/>
      <x:sheetName val="만수배관단가"/>
      <x:sheetName val="FRP배관단가(만수)"/>
      <x:sheetName val="직접비"/>
      <x:sheetName val="30신설일위대가"/>
      <x:sheetName val="30집계표"/>
      <x:sheetName val="지구단위계획"/>
      <x:sheetName val="00노임기준"/>
      <x:sheetName val="16-1"/>
      <x:sheetName val="일위대가(가설԰"/>
      <x:sheetName val="리터팬내장형"/>
      <x:sheetName val="조도계산(가로등NEW)"/>
      <x:sheetName val="사용자정의"/>
      <x:sheetName val="당진1,2호기전선관설치및접지4차공사내역서-을지"/>
      <x:sheetName val="임시전기공사설계서"/>
      <x:sheetName val="±âÀÚÀç´ëºñÇ¥"/>
      <x:sheetName val="¿¬°áÀÓ½Ã"/>
      <x:sheetName val="°ü±Þ"/>
      <x:sheetName val="도시가스현황"/>
      <x:sheetName val="萀⅜"/>
      <x:sheetName val="TG9504"/>
      <x:sheetName val="1995년 섹터별 매출"/>
      <x:sheetName val="ROOF(ALKALI)"/>
      <x:sheetName val="역T형옹벽(3.0)"/>
      <x:sheetName val="가시설공(광장부)"/>
      <x:sheetName val="할丵〒"/>
      <x:sheetName val="b_gunmul"/>
      <x:sheetName val="b_balju (2)"/>
      <x:sheetName val="갑(전기)"/>
      <x:sheetName val="갑(계장)"/>
      <x:sheetName val="적용환율"/>
      <x:sheetName val="B"/>
      <x:sheetName val="MixBed"/>
      <x:sheetName val="CondPol"/>
      <x:sheetName val="총괄표(1)"/>
      <x:sheetName val="일위대가표(무)"/>
      <x:sheetName val="일위대가산출기초"/>
      <x:sheetName val="자탐수량산출서"/>
      <x:sheetName val="C1ㅇ"/>
      <x:sheetName val="base"/>
      <x:sheetName val="STD"/>
      <x:sheetName val="연면적"/>
      <x:sheetName val="991029UTP용 M.D.F"/>
      <x:sheetName val="현장점검 1"/>
      <x:sheetName val="상가을 "/>
      <x:sheetName val="3.사용전검사(1000KW이상)(본동-수정)"/>
      <x:sheetName val="결재갑지"/>
      <x:sheetName val="계획예산입력자료"/>
      <x:sheetName val="투입비"/>
      <x:sheetName val="손익계산서"/>
      <x:sheetName val="대차대조표"/>
      <x:sheetName val="폐토수익화 "/>
      <x:sheetName val="열차제어동"/>
      <x:sheetName val="전기성능동"/>
      <x:sheetName val="차량시스템인자"/>
      <x:sheetName val="차량부품동"/>
      <x:sheetName val="신.분"/>
      <x:sheetName val=" 갑지"/>
      <x:sheetName val="방음벽 기초 일반헾】"/>
      <x:sheetName val="사업성분석"/>
      <x:sheetName val="22신설수량"/>
      <x:sheetName val="내역5"/>
      <x:sheetName val="KSHAHU-6"/>
      <x:sheetName val="본사공가현황"/>
      <x:sheetName val="교대시점"/>
      <x:sheetName val="덕전리"/>
      <x:sheetName val="대가 (보완)"/>
      <x:sheetName val="제철"/>
      <x:sheetName val="배전반용량계산"/>
      <x:sheetName val="세정탑 설계"/>
      <x:sheetName val="FB25JN"/>
      <x:sheetName val="동원인원계획표"/>
      <x:sheetName val="EJ"/>
      <x:sheetName val="지입자재"/>
      <x:sheetName val="Ⅴ-2.공종별내역"/>
      <x:sheetName val="가로등제어반 설치공사(수량)"/>
      <x:sheetName val="99 조정금액"/>
      <x:sheetName val="설계(안)"/>
      <x:sheetName val="콘센트신설"/>
      <x:sheetName val="수량산출(AFC)"/>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본통신)"/>
      <x:sheetName val="수량산출(TDI)"/>
      <x:sheetName val="수량집계(본역사)"/>
      <x:sheetName val="수량집계(임시역사)"/>
      <x:sheetName val="CATV"/>
      <x:sheetName val="견적 (2)"/>
      <x:sheetName val="3.설계예산내역서(예산서)"/>
      <x:sheetName val="2.예정공정표"/>
      <x:sheetName val="토공,기초"/>
      <x:sheetName val="주간계획"/>
      <x:sheetName val="선택"/>
      <x:sheetName val="장비당단가 (1)"/>
      <x:sheetName val="공종구간"/>
      <x:sheetName val="산출0"/>
      <x:sheetName val="가중치"/>
      <x:sheetName val="단중聀"/>
      <x:sheetName val="당정동경상이수"/>
      <x:sheetName val="당정동공통이수"/>
      <x:sheetName val="貭♘"/>
      <x:sheetName val="전신환매도徸"/>
      <x:sheetName val="FO"/>
      <x:sheetName val="등록׃】"/>
      <x:sheetName val="등록_x0010__x0000_"/>
      <x:sheetName val="Summary Sheet"/>
      <x:sheetName val="노무비_근거"/>
      <x:sheetName val="8__안정검토"/>
      <x:sheetName val="6PILE__(돌출)"/>
      <x:sheetName val="철근량_검토"/>
      <x:sheetName val="기술자료_(연수)"/>
      <x:sheetName val="A1_본체_수량산출서"/>
      <x:sheetName val="수곡내역"/>
      <x:sheetName val="RAHMEN"/>
      <x:sheetName val="전체내역 (2)"/>
      <x:sheetName val="Formulas &amp; Tables"/>
      <x:sheetName val="자압1"/>
      <x:sheetName val="포장재료집계표"/>
      <x:sheetName val="포장면적산출"/>
      <x:sheetName val="포장수량집계"/>
      <x:sheetName val="RING WALL"/>
      <x:sheetName val="5.공종별尜_x0013_層_x0013_闰"/>
      <x:sheetName val="과세면세표"/>
      <x:sheetName val="인제내역"/>
      <x:sheetName val="사통"/>
      <x:sheetName val="현장지䀀ኀ㠀ኃ"/>
      <x:sheetName val="파형강관집계"/>
      <x:sheetName val="상-교대(A1-A2)"/>
      <x:sheetName val="㩷"/>
      <x:sheetName val="렀ⵘ"/>
      <x:sheetName val="֭_x0000_"/>
      <x:sheetName val="Param"/>
      <x:sheetName val="PIPE(UG)내역"/>
      <x:sheetName val="토적계산"/>
      <x:sheetName val="96 능제취입"/>
      <x:sheetName val="M+1"/>
      <x:sheetName val="광,철광석 사용량(2000)"/>
      <x:sheetName val="포,철광석 사용량(2000)"/>
      <x:sheetName val="91,92황산"/>
      <x:sheetName val="정산내역서"/>
      <x:sheetName val="입찰보Ⳡ"/>
      <x:sheetName val="RangeObject"/>
      <x:sheetName val="H-pile(250x250)"/>
      <x:sheetName val="H-pile(298x299)"/>
      <x:sheetName val="방음벽기초(H_xd8d4_ㆂᰀㆃ"/>
      <x:sheetName val="일위대가(원본)"/>
      <x:sheetName val="입찰준비계획안(부대)"/>
      <x:sheetName val="입찰준비계획안(외주)"/>
      <x:sheetName val="입찰준비계획안(기타견적)"/>
      <x:sheetName val="장항선4공구직접비집계"/>
      <x:sheetName val="공사기본내용입력"/>
      <x:sheetName val="원하도급내역서(당초)"/>
      <x:sheetName val="Result"/>
      <x:sheetName val="동력배선"/>
      <x:sheetName val="본선동력배선"/>
      <x:sheetName val="본선조명"/>
      <x:sheetName val="전력간선배선"/>
      <x:sheetName val="전열배선"/>
      <x:sheetName val="배관배선 단가조사"/>
      <x:sheetName val="실내건축일위대가"/>
      <x:sheetName val="5.단가대비표"/>
      <x:sheetName val="전동기"/>
      <x:sheetName val="설계내역일위"/>
      <x:sheetName val="변경_x0005__x0006__x0004__x0004_"/>
      <x:sheetName val="_x0000__x0002__x0000__x0007__x0"/>
      <x:sheetName val="적용단가"/>
      <x:sheetName val="3-1.일위대가집계표(교통시설물1)"/>
      <x:sheetName val="/_x0000_"/>
      <x:sheetName val="က_x0000_"/>
      <x:sheetName val="포장쌅"/>
      <x:sheetName val="직_x0005__x0000_"/>
      <x:sheetName val="임시급식ֿ_x0000_缀_x0000_"/>
      <x:sheetName val="예산내역"/>
      <x:sheetName val="총괄수지표"/>
      <x:sheetName val="공사비집_x0005_"/>
      <x:sheetName val="Macro(전동기)"/>
      <x:sheetName val="환율change"/>
      <x:sheetName val="거래명세서"/>
      <x:sheetName val="[YES.XLS][YES.XLS][YES.XLS]4/_x"/>
      <x:sheetName val="[YES.XLS][YES.XLS][YES.XLS]4쌇栅/"/>
      <x:sheetName val="토공및부대2차"/>
      <x:sheetName val="새공통"/>
      <x:sheetName val="3절_CheckList_구분"/>
      <x:sheetName val="적정성평가표(8번)(1순위)"/>
      <x:sheetName val="적정성평가표(12번)(6순위)"/>
      <x:sheetName val="기별(종합)"/>
      <x:sheetName val="비탈면보호공수량산출"/>
      <x:sheetName val="변경후원본2"/>
      <x:sheetName val="LABTOTAL"/>
      <x:sheetName val="COA-17"/>
      <x:sheetName val="C-18"/>
      <x:sheetName val="경성자금"/>
      <x:sheetName val="SUB일위대가"/>
      <x:sheetName val="평자재단가"/>
      <x:sheetName val="95년12월말"/>
      <x:sheetName val="교량전기"/>
      <x:sheetName val="토목(용인)"/>
      <x:sheetName val="건축집계"/>
      <x:sheetName val="적격점수&lt;300억미만&gt;"/>
      <x:sheetName val="AIR_SHOWER(3인용)"/>
      <x:sheetName val="비교1"/>
      <x:sheetName val="2002계약현황"/>
      <x:sheetName val="제품표준규격"/>
      <x:sheetName val="내역기준"/>
      <x:sheetName val="상반기손익차2총괄"/>
      <x:sheetName val="DRAIN DRUM PIT D-301"/>
      <x:sheetName val="견적시담(송포2공구)"/>
      <x:sheetName val="토목공사일반"/>
      <x:sheetName val="구조물공집계"/>
      <x:sheetName val="요약"/>
      <x:sheetName val="전체총괄"/>
      <x:sheetName val="dongia (2)"/>
      <x:sheetName val="gtrinh"/>
      <x:sheetName val="lam-moi"/>
      <x:sheetName val="chitiet"/>
      <x:sheetName val="giathanh1"/>
      <x:sheetName val="DONGIA"/>
      <x:sheetName val="thao-go"/>
      <x:sheetName val="TH XL"/>
      <x:sheetName val="VC"/>
      <x:sheetName val="Tiepdia"/>
      <x:sheetName val="CHITIET VL-NC"/>
      <x:sheetName val="증감䈀ᅪ"/>
      <x:sheetName val="TCDB"/>
      <x:sheetName val="BLR-S"/>
      <x:sheetName val="22단傠"/>
      <x:sheetName val="22단圬"/>
      <x:sheetName val="배수통관(좌)"/>
      <x:sheetName val="파일의이용"/>
      <x:sheetName val="유동표"/>
      <x:sheetName val="강관산출"/>
      <x:sheetName val="master(2차)"/>
      <x:sheetName val="내역통합"/>
      <x:sheetName val="성토도수로현황"/>
      <x:sheetName val="01_ 원가계산서"/>
      <x:sheetName val="중기가격"/>
      <x:sheetName val="SPM(13.84)"/>
      <x:sheetName val="1.1 본체"/>
      <x:sheetName val="원가총괄"/>
      <x:sheetName val="5. 차단기 용량계산"/>
      <x:sheetName val="신안설계"/>
      <x:sheetName val="업체선정"/>
      <x:sheetName val="실행집계장"/>
      <x:sheetName val="투찰집계장"/>
      <x:sheetName val="토목총괄내역서"/>
      <x:sheetName val="총괄집계"/>
      <x:sheetName val="하도사항"/>
      <x:sheetName val="실행별지"/>
      <x:sheetName val="하도잡비"/>
      <x:sheetName val="토공부대"/>
      <x:sheetName val="철콘부대"/>
      <x:sheetName val="연약부대"/>
      <x:sheetName val="철골부대"/>
      <x:sheetName val="철공견갑"/>
      <x:sheetName val="철골견적"/>
      <x:sheetName val="토공견갑"/>
      <x:sheetName val="토공견적"/>
      <x:sheetName val="철콘견갑"/>
      <x:sheetName val="철콘견적"/>
      <x:sheetName val="연약견갑"/>
      <x:sheetName val="연약견적"/>
      <x:sheetName val="부대샘플"/>
      <x:sheetName val="777"/>
      <x:sheetName val="cross beam"/>
      <x:sheetName val="2.단면가정"/>
      <x:sheetName val="가속도응답스펙트럼(Sa)및속도응답스펙트럼(Sv)"/>
      <x:sheetName val="12"/>
      <x:sheetName val="이름"/>
      <x:sheetName val="4,5,6,7,8"/>
      <x:sheetName val="옹벽1"/>
      <x:sheetName val="설계흐름도"/>
      <x:sheetName val="명단"/>
      <x:sheetName val="March"/>
      <x:sheetName val="선우통상(을)"/>
      <x:sheetName val="5."/>
      <x:sheetName val="12."/>
      <x:sheetName val="14."/>
      <x:sheetName val="13"/>
      <x:sheetName val="7."/>
      <x:sheetName val="8."/>
      <x:sheetName val="10."/>
      <x:sheetName val="직원자료입력"/>
      <x:sheetName val="PI蒨9"/>
      <x:sheetName val="토목 (2)"/>
      <x:sheetName val="인력터파기"/>
      <x:sheetName val="식재"/>
      <x:sheetName val="시설물"/>
      <x:sheetName val="식재출력용"/>
      <x:sheetName val="유지관리"/>
      <x:sheetName val="BID9697"/>
      <x:sheetName val="9G࠯_x0015__x0000__x0000_"/>
      <x:sheetName val="94"/>
      <x:sheetName val="조정금액결과표 (차수별)"/>
      <x:sheetName val="20-25"/>
      <x:sheetName val="설치자재"/>
      <x:sheetName val="단중"/>
      <x:sheetName val="몰탈쐀/_x0000_"/>
      <x:sheetName val="Á¤»ê¹°·®︀웕"/>
      <x:sheetName val="포장자재집계표"/>
      <x:sheetName val="원가집계"/>
      <x:sheetName val="Macro(부하)"/>
      <x:sheetName val="내부수지예산"/>
      <x:sheetName val="L형옹벽"/>
      <x:sheetName val="작성"/>
      <x:sheetName val="98수금사업"/>
      <x:sheetName val="공사비PK5월"/>
      <x:sheetName val="간접비(1)"/>
      <x:sheetName val="배수내역 (2)"/>
      <x:sheetName val="배수및구조물공1"/>
      <x:sheetName val="계약서"/>
      <x:sheetName val="앨범표지"/>
      <x:sheetName val="당사실시1"/>
      <x:sheetName val="제조부문배부"/>
      <x:sheetName val="XREF"/>
      <x:sheetName val="반포2차"/>
      <x:sheetName val="시공업체명부"/>
      <x:sheetName val="Direct (공사비대비)"/>
      <x:sheetName val="빙장비사양"/>
      <x:sheetName val="장비사양"/>
      <x:sheetName val="찍기"/>
      <x:sheetName val="철거산출徸〒"/>
      <x:sheetName val="48산출"/>
      <x:sheetName val="PREFACE"/>
      <x:sheetName val="전등부하"/>
      <x:sheetName val="간접경상비"/>
      <x:sheetName val="1.동력공사"/>
      <x:sheetName val="등록_x0000__x0000_"/>
      <x:sheetName val="가공사"/>
      <x:sheetName val="총괄분 설계서용지"/>
      <x:sheetName val="바이오"/>
      <x:sheetName val="잡철물"/>
      <x:sheetName val="남양내역"/>
      <x:sheetName val="설계서(설치)"/>
      <x:sheetName val="지급자재대"/>
      <x:sheetName val="재료집계표3"/>
      <x:sheetName val="공통단가"/>
      <x:sheetName val="운반비"/>
      <x:sheetName val="잡비계산"/>
      <x:sheetName val="경사수로"/>
      <x:sheetName val="CABLE SIZE-1"/>
      <x:sheetName val="장비가동"/>
      <x:sheetName val="EVALUATE물량산출서"/>
      <x:sheetName val="스라브"/>
      <x:sheetName val="원가계산서 (2)"/>
      <x:sheetName val="49"/>
      <x:sheetName val="내역(설계,도급)정이준"/>
      <x:sheetName val="심사공종"/>
      <x:sheetName val="표지판현황"/>
      <x:sheetName val="40총괄"/>
      <x:sheetName val="40집계"/>
      <x:sheetName val="화재 颮㍓씀넖ԯ"/>
      <x:sheetName val="5호광장_(만점)"/>
      <x:sheetName val="인천국제_(만점)_(2)"/>
      <x:sheetName val="설_계"/>
      <x:sheetName val="단면_(2)"/>
      <x:sheetName val="외주대비_-석축"/>
      <x:sheetName val="외주대비-구조물_(2)"/>
      <x:sheetName val="견적표지_(3)"/>
      <x:sheetName val="가시설"/>
      <x:sheetName val="식재일위대가"/>
      <x:sheetName val="절감계산"/>
      <x:sheetName val="ML"/>
      <x:sheetName val="ᰀ፜"/>
      <x:sheetName val="N炬≹"/>
      <x:sheetName val="투찰(하수)"/>
      <x:sheetName val="자재수량"/>
      <x:sheetName val="ITB_COST"/>
      <x:sheetName val="96보완계획7_12"/>
      <x:sheetName val="1._x005f_x005f_x005f_x0018_변전설비"/>
      <x:sheetName val="귀래방향"/>
      <x:sheetName val="대운반(철재)"/>
      <x:sheetName val="시점교대"/>
      <x:sheetName val="설명서"/>
      <x:sheetName val="청주(철골발주의뢰서)"/>
      <x:sheetName val="2.내역서"/>
      <x:sheetName val="영창26"/>
      <x:sheetName val="3.2주형지지보"/>
      <x:sheetName val="x주형보 설계(3차로)"/>
      <x:sheetName val="내역총괄표"/>
      <x:sheetName val="변경내역"/>
      <x:sheetName val="변수2"/>
      <x:sheetName val="저항"/>
      <x:sheetName val="대상공사(조달청)"/>
      <x:sheetName val="겉장"/>
      <x:sheetName val="기성검사원"/>
      <x:sheetName val="율림"/>
      <x:sheetName val="화진"/>
      <x:sheetName val="가설(내부수평비계)"/>
      <x:sheetName val="건축물현장정리"/>
      <x:sheetName val="공통가설공사(공통)"/>
      <x:sheetName val="골재대"/>
      <x:sheetName val="폐기물"/>
      <x:sheetName val="폐기물 (2)"/>
      <x:sheetName val="전기일ꙭÀ_x0000_"/>
      <x:sheetName val="PI_x0000__x0000_"/>
      <x:sheetName val="금강견적"/>
      <x:sheetName val="REACTION芨.헾⿁_x0005__x0000_"/>
      <x:sheetName val="REACTION鴘E鵜E헾⼼_x0005_"/>
      <x:sheetName val="내역 (2)"/>
      <x:sheetName val="건축2"/>
      <x:sheetName val="방배동내역 (총괄)"/>
      <x:sheetName val="³²¾ç½ÃÀÛµ¿ÀÚ105³ë65±_x0000__x00"/>
      <x:sheetName val="매입세율"/>
      <x:sheetName val="단  가  垨4奜4睮⿩_x0005_"/>
      <x:sheetName val="공사직종별노임"/>
      <x:sheetName val="금액내㔀቎"/>
      <x:sheetName val="정문내역"/>
      <x:sheetName val="¼ö¸ñ´헾⿨_x0005_"/>
      <x:sheetName val="100만평"/>
      <x:sheetName val="평야부단가"/>
      <x:sheetName val="차도부수량집계표"/>
      <x:sheetName val="W-현원가"/>
      <x:sheetName val="부대토목"/>
      <x:sheetName val="토목공종세부"/>
      <x:sheetName val="견적회신"/>
      <x:sheetName val="1. 가로등 설비 공사(산출)"/>
      <x:sheetName val="수출가격"/>
      <x:sheetName val="영구청af헾"/>
      <x:sheetName val="영구청af薸"/>
      <x:sheetName val="AH-1 "/>
      <x:sheetName val="8. 안_x0000__x0000__x0005_"/>
      <x:sheetName val="부하집계"/>
      <x:sheetName val="[YES.XLS][YES.XLS]신표司/"/>
      <x:sheetName val="_x0005__x0006__x0008__x0003_"/>
      <x:sheetName val="_x0000_ _x0000__x0006__x0000__x"/>
      <x:sheetName val="건0_x0000_蠀"/>
      <x:sheetName val="금0_x0000_䠀"/>
      <x:sheetName val="금蠣㡎耀"/>
      <x:sheetName val="석재장조사"/>
      <x:sheetName val="견적접수"/>
      <x:sheetName val="견적내역서"/>
      <x:sheetName val="전체실적"/>
      <x:sheetName val="투찰금액"/>
      <x:sheetName val="5정거장"/>
      <x:sheetName val="1-3길내기"/>
      <x:sheetName val="1-최종안"/>
      <x:sheetName val="사업분석-분양가결정"/>
      <x:sheetName val="_x0001__x0000_"/>
      <x:sheetName val="1-"/>
      <x:sheetName val="1"/>
      <x:sheetName val="1_x0008_"/>
      <x:sheetName val="1g"/>
      <x:sheetName val="㠈⎗"/>
      <x:sheetName val="⢔"/>
      <x:sheetName val="᠇Ẓ"/>
      <x:sheetName val="1ì"/>
      <x:sheetName val="1º"/>
      <x:sheetName val="謂ⷄ"/>
      <x:sheetName val="ꠀ⢄"/>
      <x:sheetName val="⠊⢌"/>
      <x:sheetName val="了"/>
      <x:sheetName val="1"/>
      <x:sheetName val="1_x0018_"/>
      <x:sheetName val="栉ᶆ"/>
      <x:sheetName val=" ᧡"/>
      <x:sheetName val="1P"/>
      <x:sheetName val="1("/>
      <x:sheetName val="1@"/>
      <x:sheetName val="1 "/>
      <x:sheetName val="10"/>
      <x:sheetName val="⠖㔺"/>
      <x:sheetName val="砖㖌"/>
      <x:sheetName val="1è"/>
      <x:sheetName val="1_x001e_"/>
      <x:sheetName val="1`"/>
      <x:sheetName val="1"/>
      <x:sheetName val="1°"/>
      <x:sheetName val="No.2LAB Unit"/>
      <x:sheetName val="약ྀ︁"/>
      <x:sheetName val="조명_x0000__x0000_"/>
      <x:sheetName val="Sheet2 (2)"/>
      <x:sheetName val="형식별 개략공사비"/>
      <x:sheetName val="내역단가"/>
      <x:sheetName val="주요재료비(원본)"/>
      <x:sheetName val="2차공사"/>
      <x:sheetName val="중기사용료산출근거"/>
      <x:sheetName val="교대일반수량"/>
      <x:sheetName val="CAPVC"/>
      <x:sheetName val="WO"/>
      <x:sheetName val="비용"/>
      <x:sheetName val="OCM"/>
      <x:sheetName val="5차설계"/>
      <x:sheetName val="선수금"/>
      <x:sheetName val="1단계_견적내역서"/>
      <x:sheetName val="합계"/>
      <x:sheetName val="7.3.1 전력간선 굵기"/>
      <x:sheetName val="DAILY"/>
      <x:sheetName val="농로수량집계"/>
      <x:sheetName val="급탕순환펌프"/>
      <x:sheetName val="설계내"/>
      <x:sheetName val="설치 일위대가(46~԰_x0000_缀_x0000_"/>
      <x:sheetName val="설계서을"/>
      <x:sheetName val="공감비"/>
      <x:sheetName val="OCT"/>
      <x:sheetName val="ISOP"/>
      <x:sheetName val="MdBase"/>
      <x:sheetName val="UB2"/>
      <x:sheetName val="sheet"/>
      <x:sheetName val="전등수량산출"/>
      <x:sheetName val="N쌃괅"/>
      <x:sheetName val="7.경제성결과"/>
      <x:sheetName val="심사계산"/>
      <x:sheetName val="심사물량"/>
      <x:sheetName val="관세,통관수수료,운반비"/>
      <x:sheetName val="KS-301_WBS"/>
      <x:sheetName val="되메우기공사"/>
      <x:sheetName val="배수로굴착공사"/>
      <x:sheetName val="법면보호공사"/>
      <x:sheetName val="보강공사"/>
      <x:sheetName val="본관기초굴착공사"/>
      <x:sheetName val="본관조경공사"/>
      <x:sheetName val="부지정지공사"/>
      <x:sheetName val="765SY부지정지공사"/>
      <x:sheetName val="옥외매설물공사"/>
      <x:sheetName val="중량물도로"/>
      <x:sheetName val="취수로굴착공사"/>
      <x:sheetName val="효암천이설"/>
      <x:sheetName val="ATM기초철가"/>
      <x:sheetName val="Personnaliser..."/>
      <x:sheetName val="Takt Time"/>
      <x:sheetName val="기초대가"/>
      <x:sheetName val="도"/>
      <x:sheetName val="월별"/>
      <x:sheetName val="EQUIP LIST"/>
      <x:sheetName val="FAB4생산"/>
      <x:sheetName val="HVAC"/>
      <x:sheetName val="in"/>
      <x:sheetName val="업체별 금액"/>
      <x:sheetName val="참조용쉬트"/>
      <x:sheetName val="청구서"/>
      <x:sheetName val="공동_집계표"/>
      <x:sheetName val="분담_집계표"/>
      <x:sheetName val="분담_대보"/>
      <x:sheetName val="분담_DB"/>
      <x:sheetName val="분담_동우"/>
      <x:sheetName val="대총괄내역서"/>
      <x:sheetName val="중총괄내역서"/>
      <x:sheetName val="소총괄내역서"/>
      <x:sheetName val="내역서_영상검지기"/>
      <x:sheetName val="내역서_레이더"/>
      <x:sheetName val="내역서_AVI"/>
      <x:sheetName val="내역서_CCTV"/>
      <x:sheetName val="내역서_지하차도CCTV"/>
      <x:sheetName val="내역서_VMS"/>
      <x:sheetName val="내역서_신호"/>
      <x:sheetName val="내역서_광통신장비"/>
      <x:sheetName val="내역서_주정차단속"/>
      <x:sheetName val="내역서_교통"/>
      <x:sheetName val="내역서_예비품"/>
      <x:sheetName val="내역서_전산"/>
      <x:sheetName val="내역서_정보통신"/>
      <x:sheetName val="내역서_전기"/>
      <x:sheetName val="내역서_토목"/>
      <x:sheetName val="내역서_기타(건축,소방)"/>
      <x:sheetName val="내역서_설계비및부대임대료"/>
      <x:sheetName val="세부내역_영상"/>
      <x:sheetName val="세부내역_레이더"/>
      <x:sheetName val="세부내역_AVI"/>
      <x:sheetName val="세부내역_CCTV"/>
      <x:sheetName val="세부내역_지하CCTV"/>
      <x:sheetName val="세부내역_VMS"/>
      <x:sheetName val="세부내역_신호"/>
      <x:sheetName val="세부내역_광통신"/>
      <x:sheetName val="세부내역_주정차"/>
      <x:sheetName val="세부내역_교통"/>
      <x:sheetName val="세부내역_예비품"/>
      <x:sheetName val="세부내역_전산"/>
      <x:sheetName val="세부내역_통신"/>
      <x:sheetName val="세부내역_전기"/>
      <x:sheetName val="세부내역_토목"/>
      <x:sheetName val="일위대가_건축구조(1)"/>
      <x:sheetName val="일위대가_건축토목(1)"/>
      <x:sheetName val="일위대가_SW"/>
      <x:sheetName val="SW개발비_산정기준"/>
      <x:sheetName val="세부내역_건축"/>
      <x:sheetName val="キ⩙"/>
      <x:sheetName val="PANEL 내역"/>
      <x:sheetName val="첨부파일"/>
      <x:sheetName val="도장"/>
      <x:sheetName val="Assumptions"/>
      <x:sheetName val="값"/>
      <x:sheetName val="---FAB#1업무일지---"/>
      <x:sheetName val="S0"/>
      <x:sheetName val="골재丵〒"/>
      <x:sheetName val="내역총渀腷"/>
      <x:sheetName val="원영국도내역"/>
      <x:sheetName val="수종별인자"/>
      <x:sheetName val="총 원가계산"/>
      <x:sheetName val="장비부하"/>
      <x:sheetName val="역간(덕_동)"/>
      <x:sheetName val="역간(의-덕)"/>
      <x:sheetName val="단가대비표(SYS)"/>
      <x:sheetName val="제조노임"/>
      <x:sheetName val="FUSE_MCB"/>
      <x:sheetName val="월말"/>
      <x:sheetName val="ISBL-CIV"/>
      <x:sheetName val="도급,하도급 예정금액"/>
      <x:sheetName val="품목현황"/>
      <x:sheetName val="집계표(건축전기)"/>
      <x:sheetName val="산출(전기)"/>
      <x:sheetName val="외자배분"/>
      <x:sheetName val="외자내역"/>
      <x:sheetName val="무시"/>
      <x:sheetName val="電磁弁LIST"/>
      <x:sheetName val="PLG"/>
      <x:sheetName val="계약원가"/>
      <x:sheetName val="정보매체A동"/>
      <x:sheetName val="반중력식옹벽3.5"/>
      <x:sheetName val="도급및 실행내역"/>
      <x:sheetName val="하도급선정의뢰서(습식공_x0000__x0000_"/>
      <x:sheetName val="수장"/>
      <x:sheetName val="우수공,맨홀,집수정"/>
      <x:sheetName val="실행내역 "/>
      <x:sheetName val="참조 (2)"/>
      <x:sheetName val="돈암사업"/>
      <x:sheetName val="단면A-A(TR)"/>
      <x:sheetName val="공예을"/>
      <x:sheetName val="철집"/>
      <x:sheetName val="변경비懸_x0013_颙"/>
      <x:sheetName val="변경비颙〒_x0005_"/>
      <x:sheetName val="일위집԰_x0000_"/>
      <x:sheetName val="변경비窨_x0013_竬"/>
      <x:sheetName val="시공계ⱂ"/>
      <x:sheetName val="파이프류"/>
      <x:sheetName val="점검내역서(data) (2)"/>
      <x:sheetName val="조경내역"/>
      <x:sheetName val="금액내렀቟"/>
      <x:sheetName val="금액내԰_x0000_"/>
      <x:sheetName val="공비대䠚"/>
      <x:sheetName val="결재판"/>
      <x:sheetName val="기계경비(旉る_x0000__x0000_"/>
      <x:sheetName val="기계경비(贘_x0013_짘ࣅ"/>
      <x:sheetName val="제수午_x0013_ὐ"/>
      <x:sheetName val="8. 내진해석"/>
      <x:sheetName val="주식"/>
      <x:sheetName val="짉譥"/>
      <x:sheetName val="ᣉᎍ"/>
      <x:sheetName val="참고자료"/>
      <x:sheetName val="대창(장ԯ_x0000_"/>
      <x:sheetName val="산출서"/>
      <x:sheetName val="조명시헾"/>
      <x:sheetName val="8. 안吐呜"/>
      <x:sheetName val="가압장(토목)"/>
      <x:sheetName val="5.정산ﵠ"/>
      <x:sheetName val="교량data"/>
      <x:sheetName val="파일구성"/>
      <x:sheetName val="집"/>
      <x:sheetName val="기성청구현황"/>
      <x:sheetName val="Priorities"/>
      <x:sheetName val="Paint,Fire-Proof,Insul(48)"/>
      <x:sheetName val="부재치수입력"/>
      <x:sheetName val="시멘트,모래"/>
      <x:sheetName val="ASP"/>
      <x:sheetName val="CHIP_O"/>
      <x:sheetName val="FAB_O"/>
      <x:sheetName val="PKG_I"/>
      <x:sheetName val="FT_금액"/>
      <x:sheetName val="YIELD"/>
      <x:sheetName val="Key assumption"/>
      <x:sheetName val="옹벽수량집계표"/>
      <x:sheetName val="경비산출"/>
      <x:sheetName val="방음벽기초"/>
      <x:sheetName val="토목׃⿄"/>
      <x:sheetName val="토목׃⽴"/>
      <x:sheetName val="토목嘘_x001b_"/>
      <x:sheetName val="토목ꮸ⽤"/>
      <x:sheetName val="토목垐%"/>
      <x:sheetName val="토목狈6"/>
      <x:sheetName val="토목妀6"/>
      <x:sheetName val="토목枵〛"/>
      <x:sheetName val="의왕실행"/>
      <x:sheetName val="LCS-SEAT"/>
      <x:sheetName val="장비단가"/>
      <x:sheetName val="CAL(1)."/>
      <x:sheetName val="48전력선로일挔"/>
      <x:sheetName val="48일위(기존)"/>
      <x:sheetName val="옥외외등집계표"/>
      <x:sheetName val="광통신 견적내역서1"/>
      <x:sheetName val="8.수량산출 (2)"/>
      <x:sheetName val="일위대가표 (⠋ᡏ"/>
      <x:sheetName val="단가산출2"/>
      <x:sheetName val="하도급선정의뢰_x0005__x0000__x0000__x"/>
      <x:sheetName val="하도급선정의뢰唈_x001f_ᛅ⾠_x0005__x0000_"/>
      <x:sheetName val="하도급선정의뢰ᛅ⼝_x0005__x0000__x0000_"/>
      <x:sheetName val="음성(cable)"/>
      <x:sheetName val="1À"/>
      <x:sheetName val="1 "/>
      <x:sheetName val="ꀀ㇞"/>
      <x:sheetName val="1r"/>
      <x:sheetName val="　⮒"/>
      <x:sheetName val="SANTOGO"/>
      <x:sheetName val="산출서집계"/>
      <x:sheetName val="부대tu"/>
      <x:sheetName val="집계표(수정)"/>
      <x:sheetName val="잔여공사월별내역"/>
      <x:sheetName val="대비(최종이사회)"/>
      <x:sheetName val="양식"/>
      <x:sheetName val="표지세로"/>
      <x:sheetName val="제잡비(주공종)"/>
      <x:sheetName val="(3.품질관리 시험 총괄표)"/>
      <x:sheetName val="5.소모재료비"/>
      <x:sheetName val="전계가"/>
      <x:sheetName val="က"/>
      <x:sheetName val="⠈ⱒ"/>
      <x:sheetName val="1Ø"/>
      <x:sheetName val="1_x0004_"/>
      <x:sheetName val="IBL-C"/>
      <x:sheetName val="보온자재단가표"/>
      <x:sheetName val="8. _x0005__x0000__x0000_"/>
      <x:sheetName val="MEMBER"/>
      <x:sheetName val="공사별 가중치0_x0000_ꀀâ_x0000__x0000_"/>
      <x:sheetName val="자재집게표 "/>
      <x:sheetName val="제안서"/>
      <x:sheetName val="행정표준(1)"/>
      <x:sheetName val="행정표준(2)"/>
      <x:sheetName val="Imp-Data"/>
      <x:sheetName val="내역서 (1차)"/>
      <x:sheetName val="¿¹Á¤(3က"/>
      <x:sheetName val="B1(반포1차)"/>
      <x:sheetName val="터널(토공)"/>
      <x:sheetName val="경영혁신본부"/>
      <x:sheetName val="공종별집계표"/>
      <x:sheetName val="철콘집계"/>
      <x:sheetName val="5회기성03월"/>
      <x:sheetName val="ÀÏÀ§´ë헾】_x0005__x0000__x0000__"/>
      <x:sheetName val="OHU"/>
      <x:sheetName val="제수_x0000__x0000_"/>
      <x:sheetName val="제수午_x0013_뺨"/>
      <x:sheetName val="제수午_x0013_㸀"/>
      <x:sheetName val="제수午_x0013_㐨"/>
      <x:sheetName val="제수午_x0013_㺨"/>
      <x:sheetName val="제수午_x0013_绠"/>
      <x:sheetName val="제수午_x0013_떰"/>
      <x:sheetName val="제수午_x0013_"/>
      <x:sheetName val="기타"/>
      <x:sheetName val="BID FORM"/>
      <x:sheetName val="Form of Bid"/>
      <x:sheetName val="이관문서목록표"/>
      <x:sheetName val="참고자료등록"/>
      <x:sheetName val="하자보수보증자료"/>
      <x:sheetName val="국내"/>
      <x:sheetName val="구천"/>
      <x:sheetName val="조작대(1연)"/>
      <x:sheetName val="member design"/>
      <x:sheetName val="soil bearing check"/>
      <x:sheetName val="견적서-골조공사"/>
      <x:sheetName val="옥외배관기본공량"/>
      <x:sheetName val="FCU (2)"/>
      <x:sheetName val="장비분석"/>
      <x:sheetName val="적정심사"/>
      <x:sheetName val="DATA-1"/>
      <x:sheetName val="가시설(TYPE-A)"/>
      <x:sheetName val="1호맨홀가감수량"/>
      <x:sheetName val="1-1평균터파기고(1)"/>
      <x:sheetName val="구체"/>
      <x:sheetName val="단가표(전산)"/>
      <x:sheetName val="2219-SPOOL BOM"/>
      <x:sheetName val="3-4호기 내역서"/>
      <x:sheetName val="인원계획-미화"/>
      <x:sheetName val="평형공사비"/>
      <x:sheetName val="토공검토G"/>
      <x:sheetName val="미지급금"/>
      <x:sheetName val="입찰결과(DATA_x0000_"/>
      <x:sheetName val="내역금액적용"/>
      <x:sheetName val="비목코드"/>
      <x:sheetName val="R.C RAHMEN 해석"/>
      <x:sheetName val="본체 설 계"/>
      <x:sheetName val="Requirement(Work Crew)"/>
      <x:sheetName val="측량요율"/>
      <x:sheetName val="4-2.전기관급자재(수배전반)내역서"/>
      <x:sheetName val="AILC00þ"/>
      <x:sheetName val="º¯°æ»çÀX"/>
      <x:sheetName val="방송일위대가"/>
      <x:sheetName val="2.1 전선굵기"/>
      <x:sheetName val="CABdata"/>
      <x:sheetName val="준공내역서(을)"/>
      <x:sheetName val="결과"/>
      <x:sheetName val="버스운행안姠"/>
      <x:sheetName val="버스운행안夸"/>
      <x:sheetName val="버스운행안哈"/>
      <x:sheetName val="목공사품의서"/>
      <x:sheetName val="주공 갑지"/>
      <x:sheetName val="esc(건축)"/>
      <x:sheetName val="옥룡잡비"/>
      <x:sheetName val="AHU-1"/>
      <x:sheetName val="급탕설비"/>
      <x:sheetName val="화장실배기팬"/>
      <x:sheetName val="계좌번호"/>
      <x:sheetName val="품셈1-17"/>
      <x:sheetName val="수로교_xdc00_᎚␀᎛"/>
      <x:sheetName val="단가목԰"/>
      <x:sheetName val="단가목_xdc00_"/>
      <x:sheetName val="ALINE"/>
      <x:sheetName val="L형옹벽단위수량(35)"/>
      <x:sheetName val="L형옹벽단위수량(25)"/>
      <x:sheetName val="간접비계산"/>
      <x:sheetName val="9GNG_x0000__x0000_"/>
      <x:sheetName val="포_x0000__x0000_"/>
      <x:sheetName val="9GNG 䆇"/>
      <x:sheetName val="9GNGꀀ_xdb83_"/>
      <x:sheetName val="약Å_x0000_᠀"/>
      <x:sheetName val="9GNG_x0001__x0000_"/>
      <x:sheetName val="포頀⹘"/>
      <x:sheetName val="9GNG사"/>
      <x:sheetName val="9GNG迬"/>
      <x:sheetName val="약僅ძ杏"/>
      <x:sheetName val="9GNG肬埭"/>
      <x:sheetName val="9GNG悬㗫"/>
      <x:sheetName val="약退뫯佚"/>
      <x:sheetName val="9GNG났駪"/>
      <x:sheetName val="9GNGꀀ濫"/>
      <x:sheetName val="9GNG悬俬"/>
      <x:sheetName val="9GNGႬ㛭"/>
      <x:sheetName val="약⃅飫텷"/>
      <x:sheetName val="9GNG炬룯"/>
      <x:sheetName val="9GNG肬ᷮ"/>
      <x:sheetName val="9GNG࿟"/>
      <x:sheetName val="내역_FILE"/>
      <x:sheetName val="단위량"/>
      <x:sheetName val="재료집계표2"/>
      <x:sheetName val="토적집계표"/>
      <x:sheetName val="103동"/>
      <x:sheetName val="CRUDE RE-bar"/>
      <x:sheetName val="횡분배정리(DB)"/>
      <x:sheetName val="방음벽기초-수량"/>
      <x:sheetName val="수량산출기초(케블등)"/>
      <x:sheetName val="JUCK֕_x0000_缀"/>
      <x:sheetName val="가도䠀"/>
      <x:sheetName val="가도ԯ"/>
      <x:sheetName val="가도저"/>
      <x:sheetName val="´_x0005__x0000_"/>
      <x:sheetName val="토목변경"/>
      <x:sheetName val="수로단위수량"/>
      <x:sheetName val="NOTE ALL"/>
      <x:sheetName val="설계수량"/>
      <x:sheetName val="3.2.1 마루높이결정"/>
      <x:sheetName val="산업개발안내서"/>
      <x:sheetName val="청 구"/>
      <x:sheetName val="주관사_x0000_"/>
      <x:sheetName val="주관사提"/>
      <x:sheetName val="주관사㧨"/>
      <x:sheetName val="주관사㌈"/>
      <x:sheetName val="적격심사표"/>
      <x:sheetName val="산출근거1"/>
      <x:sheetName val="3_바닥판설계1"/>
      <x:sheetName val="Piping_Design_Data"/>
      <x:sheetName val="H_PILE수량"/>
      <x:sheetName val="원가계산서_(총괄)"/>
      <x:sheetName val="원가계산서_(건축)"/>
      <x:sheetName val="BSD_(2)"/>
      <x:sheetName val="2F_회의실견적(5_14_일대)"/>
      <x:sheetName val="7_1유효폭"/>
      <x:sheetName val="º¹±¸·®»êÁ¤_¹×_Àü¿ëÈ¸¼±_»ç¿ë"/>
      <x:sheetName val="4¿ù_½ÇÀûÃßÁ¤(°ÇÃà+Åä¸ñ)"/>
      <x:sheetName val="4¿ù_½ÇÀûÃßÁ¤(°ÇÃà)"/>
      <x:sheetName val="일위대가표_(2)"/>
      <x:sheetName val="2000_11¿ù¼³°è³»¿ª"/>
      <x:sheetName val="Àü¼±_¹×_Àü¼±°ü"/>
      <x:sheetName val="ÁØ°Ë_³»¿ª¼­"/>
      <x:sheetName val="¼ö¸ñµ¥ÀÌÅ¸_"/>
      <x:sheetName val="º¯¾Ð±â_¹×_¹ßÀü±â_¿ë·®"/>
      <x:sheetName val="1_¼öÀÎÅÍ³Î"/>
      <x:sheetName val="CABLE_SIZE-3"/>
      <x:sheetName val="일위대가_집계표"/>
      <x:sheetName val="Ampecity_Data"/>
      <x:sheetName val="BASIC_(2)"/>
      <x:sheetName val="중기조종사_단위단가"/>
      <x:sheetName val="견적서(대외)_(2)"/>
      <x:sheetName val="1_¼³°è±âÁØ"/>
      <x:sheetName val="3_¹Ù´ÚÆÇ¼³°è"/>
      <x:sheetName val="1_¼öº¯Àü¼³ºñ°ø»ç"/>
      <x:sheetName val="2__µ¿·Â¼³ºñ_°ø»ç"/>
      <x:sheetName val="3__Á¶¸í¼³ºñ°ø»ç"/>
      <x:sheetName val="4__Á¢Áö¼³ºñ°ø»ç"/>
      <x:sheetName val="5__Åë½Å¼³ºñ_°ø»ç"/>
      <x:sheetName val="6__Àü±â¹æ½Ä¼³ºñ°ø»ç"/>
      <x:sheetName val="6_Àü±â¹æ½Ä_¼³ºñ°ø»ç(2)"/>
      <x:sheetName val="7_¹æÈ£¼³ºñ°ø»ç"/>
      <x:sheetName val="8_°¡¼³Àü±â°ø»ç"/>
      <x:sheetName val="8__¾ÈÁ¤°ËÅä"/>
      <x:sheetName val="°ßÀû¼­(´ë¿Ü)_(2)"/>
      <x:sheetName val="6PILE__(µ¹Ãâ)"/>
      <x:sheetName val="Upgrades_pricing"/>
      <x:sheetName val="2000,9월_일위"/>
      <x:sheetName val="설산1_나"/>
      <x:sheetName val="8_PILE__(돌출)"/>
      <x:sheetName val="플랜트_설치"/>
      <x:sheetName val="산재_안전"/>
      <x:sheetName val="노무비_경비"/>
      <x:sheetName val="소상_&quot;1&quot;"/>
      <x:sheetName val="암거"/>
      <x:sheetName val="정보"/>
      <x:sheetName val="한화 둔산 내역서"/>
      <x:sheetName val="간이영수증"/>
      <x:sheetName val="내역(정지)"/>
      <x:sheetName val="1차배부(JB포함)"/>
      <x:sheetName val="5.전사투자계획종함안"/>
      <x:sheetName val="개요입력"/>
      <x:sheetName val="수량기준"/>
      <x:sheetName val="단가기준"/>
      <x:sheetName val="기성신청"/>
      <x:sheetName val="변경비㧨-娐"/>
      <x:sheetName val="건설산출"/>
      <x:sheetName val="노임목록"/>
      <x:sheetName val="외천교"/>
      <x:sheetName val="수량BOQ"/>
      <x:sheetName val="ASEM내역"/>
      <x:sheetName val="Price List"/>
      <x:sheetName val="ORIGN"/>
      <x:sheetName val="Reference"/>
      <x:sheetName val="자재단가׃"/>
      <x:sheetName val="대창(함평쑥兣0_x0000_"/>
      <x:sheetName val="철거산_x0000__x0000_Ԁ"/>
      <x:sheetName val="철거산䈀㡪ԯ"/>
      <x:sheetName val="가야~사상"/>
      <x:sheetName val="김해~칠산"/>
      <x:sheetName val="김해(2)"/>
      <x:sheetName val="부전(2)"/>
      <x:sheetName val="장유~진례"/>
      <x:sheetName val="칠산"/>
      <x:sheetName val="칠산~장유"/>
      <x:sheetName val="하도급선정의뢰_x0000__x0000_螨_x0000__x"/>
      <x:sheetName val="탑( Ṱ氀"/>
      <x:sheetName val="실焀휦ԯ"/>
      <x:sheetName val="1SPA8"/>
      <x:sheetName val="교통_x0005__x0000_"/>
      <x:sheetName val="교통닑⿃_x0005_"/>
      <x:sheetName val="교통닑⿣_x0005_"/>
      <x:sheetName val="교통淀6渌"/>
      <x:sheetName val="교통墨_x0015_닑"/>
      <x:sheetName val="LD退"/>
      <x:sheetName val="1SPA"/>
      <x:sheetName val="실蠀㑬턀"/>
      <x:sheetName val="1SPAð"/>
      <x:sheetName val="1SPAP"/>
      <x:sheetName val="1SPA_x0005_"/>
      <x:sheetName val="교통닑⿱_x0005_"/>
      <x:sheetName val="국별인원"/>
      <x:sheetName val="설치공사비"/>
      <x:sheetName val="자재집계 &amp; 총괄표"/>
      <x:sheetName val="직공ꂲ"/>
      <x:sheetName val="금액浨+"/>
      <x:sheetName val="교통닑⼣_x0005_"/>
      <x:sheetName val="증감퀀䅰"/>
      <x:sheetName val="적용대가"/>
      <x:sheetName val="내역서(을지)_2-1공구"/>
      <x:sheetName val="DAN"/>
      <x:sheetName val="12년06월28일 패케이지반및분전반정산서"/>
      <x:sheetName val="Book1"/>
      <x:sheetName val="98발주"/>
      <x:sheetName val="공무2과"/>
      <x:sheetName val="물"/>
      <x:sheetName val="단가순번"/>
      <x:sheetName val="F_D SEC. PROP"/>
      <x:sheetName val="Control Sheet"/>
      <x:sheetName val="돈"/>
      <x:sheetName val="2.노무비명欐_x0016_歜_x0016_丵⽃"/>
      <x:sheetName val="2.노무비명烨$橂⽲_x0005__x0000_"/>
      <x:sheetName val="하도급선정의뢰桑〒_x0005__x0000__x0000_"/>
      <x:sheetName val="Àåºñ´Ü°¡»êÃ8"/>
      <x:sheetName val="Àåºñ´Ü°¡»êÃ_x0005_"/>
      <x:sheetName val="EXPAN-1"/>
      <x:sheetName val="Data Vol"/>
      <x:sheetName val="1SPAè"/>
      <x:sheetName val="SAMPLE"/>
      <x:sheetName val="Sheet1(X)"/>
      <x:sheetName val="인원조직표"/>
      <x:sheetName val="냉천부속동"/>
      <x:sheetName val="건축공정"/>
      <x:sheetName val="방진공정"/>
      <x:sheetName val="조경공정"/>
      <x:sheetName val="원가계산서 "/>
      <x:sheetName val="산출기초"/>
      <x:sheetName val="순환펌프"/>
      <x:sheetName val="저수조"/>
      <x:sheetName val="급,배기팬"/>
      <x:sheetName val="전자"/>
      <x:sheetName val="2공종별예산조서"/>
      <x:sheetName val="직급별"/>
      <x:sheetName val="S1099기장선행WOP"/>
      <x:sheetName val="갑지(0"/>
      <x:sheetName val="갑지("/>
      <x:sheetName val="단ူ"/>
      <x:sheetName val="현장설က"/>
      <x:sheetName val="입출재고현⩿〚_x0005_"/>
      <x:sheetName val="노원열병합  건축렀䡟ԯ"/>
      <x:sheetName val="노원열병합  건축︀ᇕ԰"/>
      <x:sheetName val="노원열병합  건축ﻕᇕ԰"/>
      <x:sheetName val="노원열병합  건축렀こ렀䡟ԯ"/>
      <x:sheetName val="기က"/>
      <x:sheetName val="방음벽 기초_x0005_"/>
      <x:sheetName val="관리"/>
      <x:sheetName val="관리Ç"/>
      <x:sheetName val="신공항A-9헾】_x0005_"/>
      <x:sheetName val="변경비"/>
      <x:sheetName val="하도급선정의뢰_x0005_"/>
      <x:sheetName val="하도급선정의뢰煘_x0013_橂⿜_x0005_"/>
      <x:sheetName val="하도급선정의뢰聸_x0013_헾⾧_x0005_"/>
      <x:sheetName val="하도급선정의뢰颙〒_x0005_"/>
      <x:sheetName val="하도급선정의뢰"/>
      <x:sheetName val="하도급선정의뢰_x0010_"/>
      <x:sheetName val="변경비_x0005_"/>
      <x:sheetName val="설치 일위대가(4԰"/>
      <x:sheetName val="2000.11¿ù¼³餀㢘ԯ"/>
      <x:sheetName val="2000,_x0010_"/>
      <x:sheetName val="2000,"/>
      <x:sheetName val="2000,徸⽝_x0005_"/>
      <x:sheetName val="2.노무비명세서頀塔攀๦0"/>
      <x:sheetName val="2.노무비명세서Ç"/>
      <x:sheetName val="9-1԰"/>
      <x:sheetName val="»êÃ렀䡟ԯ"/>
      <x:sheetName val="»êÃ︀ᇕ԰"/>
      <x:sheetName val="4/"/>
      <x:sheetName val="4က"/>
      <x:sheetName val="[YES.XLS]4/"/>
      <x:sheetName val="[YES.XLS][YES.XLS]4/"/>
      <x:sheetName val="화재 탐지_x0005_"/>
      <x:sheetName val="9-1차_x0005_"/>
      <x:sheetName val="약Å"/>
      <x:sheetName val="[YES.XLS][YES.XLS][YES.XLS]4/"/>
      <x:sheetName val="건0"/>
      <x:sheetName val="금0"/>
      <x:sheetName val="ÀÏÀ§´ë헾】_x0005_"/>
      <x:sheetName val="8. 안"/>
      <x:sheetName val="Summar헾】_x0005_"/>
      <x:sheetName val="교통_x0005_"/>
      <x:sheetName val="임시급식ֿ"/>
      <x:sheetName val="철거산"/>
      <x:sheetName val="JUCK֕"/>
      <x:sheetName val="´_x0005_"/>
      <x:sheetName val="ÁÖÇ_x0005_"/>
      <x:sheetName val="토목_x0010__x0000_"/>
      <x:sheetName val="예산M2"/>
      <x:sheetName val="2.수량산출"/>
      <x:sheetName val="횡배수관집현황(2공구)"/>
      <x:sheetName val="rate"/>
      <x:sheetName val="계장 품셈표"/>
      <x:sheetName val="강재 수량"/>
      <x:sheetName val="수목데이타"/>
      <x:sheetName val="bm(CIcable)"/>
      <x:sheetName val="ÀÌÀüºñ³»¿ª¼洂"/>
      <x:sheetName val="토적계산서"/>
      <x:sheetName val="6È£헾⽴"/>
      <x:sheetName val="3련_BOX"/>
      <x:sheetName val="5_정산서"/>
      <x:sheetName val="13.노임단가"/>
      <x:sheetName val="각종양식"/>
      <x:sheetName val="중기손료"/>
      <x:sheetName val="목록표"/>
      <x:sheetName val="신규일위대가"/>
      <x:sheetName val="인_x0000_Ԁ"/>
      <x:sheetName val="VXXXXXX"/>
      <x:sheetName val="본사업"/>
      <x:sheetName val="일위(수원)"/>
      <x:sheetName val="????"/>
      <x:sheetName val="설비사고 "/>
      <x:sheetName val="용역단가"/>
      <x:sheetName val="실링"/>
      <x:sheetName val="14년 개대체 부서별 예산"/>
      <x:sheetName val="y자관"/>
      <x:sheetName val="하도계약반영"/>
      <x:sheetName val="입상내역"/>
      <x:sheetName val="감액ቀ԰"/>
      <x:sheetName val="버스운䃸〒_x0005_"/>
      <x:sheetName val="감액⚁︀"/>
      <x:sheetName val="감액䠀㑙"/>
      <x:sheetName val="감액ԯ_x0000_缀"/>
      <x:sheetName val="감액⡓㰀"/>
      <x:sheetName val="결과㉘"/>
      <x:sheetName val="결과Թ_x0000_"/>
      <x:sheetName val="감액︀ᷕԯ"/>
      <x:sheetName val="을지로철거"/>
      <x:sheetName val="2009년설계(안)"/>
      <x:sheetName val="단가조정표"/>
      <x:sheetName val="2002공임"/>
      <x:sheetName val="2002자재가격"/>
      <x:sheetName val="예산조서"/>
      <x:sheetName val="재료_x0000__x0000_Ԁ"/>
      <x:sheetName val="Tiburon"/>
      <x:sheetName val="5.1단가조사"/>
      <x:sheetName val="3.1조명전열 설비공사"/>
      <x:sheetName val="3.3정보통신 설비공사"/>
      <x:sheetName val="3.4소방 설비공사"/>
      <x:sheetName val="일위대가집계표(사급)"/>
      <x:sheetName val="감시제어"/>
      <x:sheetName val="목차임시"/>
      <x:sheetName val="[YES.XLS][YES.XLS]A__9701A_OU_2"/>
      <x:sheetName val="7단가"/>
      <x:sheetName val="정산내역"/>
      <x:sheetName val="타견적(을)"/>
      <x:sheetName val="표준ፙ렀ᑟ"/>
      <x:sheetName val="작업내역"/>
      <x:sheetName val="DATA(광속)"/>
      <x:sheetName val="pc-tie"/>
      <x:sheetName val="구조물철거집계 "/>
      <x:sheetName val="토건"/>
      <x:sheetName val="대비2"/>
      <x:sheetName val="b_balju-단가단가단가"/>
      <x:sheetName val="22단"/>
      <x:sheetName val="49단"/>
      <x:sheetName val="22수"/>
      <x:sheetName val="공사설명서"/>
      <x:sheetName val="공사계획서"/>
      <x:sheetName val="Æ¯º°±³擀睈"/>
      <x:sheetName val="금액결醐"/>
      <x:sheetName val="차단용량계산서"/>
      <x:sheetName val="고창터널(딈㩧0_x0000_"/>
      <x:sheetName val="고창터널(딈㩧0_x0000_㠀"/>
      <x:sheetName val="고창터널(딊㩧0_x0000_ꀀ"/>
      <x:sheetName val="고창터널(堌᬴怀䚴딊"/>
      <x:sheetName val="고창터널(堌᬴堀Ỷ딉"/>
      <x:sheetName val="의჉_x0000_쀀"/>
      <x:sheetName val="산출기준(파견전산실)"/>
      <x:sheetName val="의왕㣀㚰"/>
      <x:sheetName val="방지책개소별명세"/>
      <x:sheetName val="공통"/>
      <x:sheetName val="96월별PL"/>
      <x:sheetName val="양식(직판용)"/>
      <x:sheetName val="수량산출서 갑지"/>
      <x:sheetName val="선로의 %임피던스 "/>
      <x:sheetName val="을 2"/>
      <x:sheetName val="을 1"/>
      <x:sheetName val="전체-원가분리내역"/>
      <x:sheetName val="계화배수(3대)"/>
      <x:sheetName val="유리"/>
      <x:sheetName val="익산"/>
      <x:sheetName val="가격표"/>
      <x:sheetName val="건축외주"/>
      <x:sheetName val="시장성초안camera"/>
      <x:sheetName val="제수_x0000__x0000__x0005_"/>
      <x:sheetName val="산출조서"/>
      <x:sheetName val="4.포장집계"/>
      <x:sheetName val="건축설비"/>
      <x:sheetName val="검토"/>
      <x:sheetName val="현지검측내역"/>
      <x:sheetName val="구주,중아,CIS"/>
      <x:sheetName val="EL90"/>
      <x:sheetName val="역T형교대栄⿇_x0000__x0000_庨_x0000_"/>
      <x:sheetName val="역T형교대栄⿇_x0000__x0000__x0000_"/>
      <x:sheetName val="종료분석"/>
      <x:sheetName val="골조물량"/>
      <x:sheetName val="MATRLDATA"/>
      <x:sheetName val="견적집계표"/>
      <x:sheetName val="자재co"/>
      <x:sheetName val="Set"/>
      <x:sheetName val="물량 산출 통신 맨홀"/>
      <x:sheetName val="5"/>
      <x:sheetName val="POOM_MOTO2"/>
      <x:sheetName val="Á¤Ⴛêº¹±¸·®"/>
      <x:sheetName val="정류기"/>
      <x:sheetName val="[YES.XLS][YES.XLS]A__9701A_OU_3"/>
      <x:sheetName val="Macro(조도)"/>
      <x:sheetName val="206 무장,정비 장비용량 산출"/>
      <x:sheetName val="변경ᛅ⾒_x0005_"/>
      <x:sheetName val="토목품셈"/>
      <x:sheetName val="우석문틀"/>
      <x:sheetName val="버스운행안_x0005_"/>
      <x:sheetName val="일반동력(380V)"/>
      <x:sheetName val="[YES.XLS]/_x0000_"/>
      <x:sheetName val="[YES.XLS][YES.XLS]/_x0000_"/>
      <x:sheetName val="[YES.XLS][YES.XLS][YES.XLS]/_x0"/>
      <x:sheetName val="I.설계헾】"/>
      <x:sheetName val="TOTAL인원"/>
      <x:sheetName val="48신설단가"/>
      <x:sheetName val="Steam-Sys"/>
      <x:sheetName val="98'자재"/>
      <x:sheetName val="DB@Acess"/>
      <x:sheetName val="A4"/>
      <x:sheetName val="포Ԁ_x0000_"/>
      <x:sheetName val="식재일위"/>
      <x:sheetName val="9GNG¬_x0000_"/>
      <x:sheetName val="약廛袘"/>
      <x:sheetName val="9GNG肬쿟"/>
      <x:sheetName val="설계塸"/>
      <x:sheetName val="조직"/>
      <x:sheetName val="사업분석"/>
      <x:sheetName val="물량산출근거 수정 최종검토"/>
      <x:sheetName val="배수관공"/>
      <x:sheetName val="2-1. 대비"/>
      <x:sheetName val="[YES.XLS][YES.XLS]A__9701A_OU_4"/>
      <x:sheetName val="[YES.XLS][YES.XLS]A__9701A_OU_7"/>
      <x:sheetName val="[YES.XLS][YES.XLS]A__9701A_OU_6"/>
      <x:sheetName val="[YES.XLS][YES.XLS]A__9701A_OU_5"/>
      <x:sheetName val="CAL."/>
      <x:sheetName val="BOX1"/>
      <x:sheetName val="항목별사⣓䒢뀠"/>
      <x:sheetName val="광양방향"/>
      <x:sheetName val="직공悲"/>
      <x:sheetName val="기본⦆԰_x0000_"/>
      <x:sheetName val="LD쀀"/>
      <x:sheetName val="금액결헾"/>
      <x:sheetName val="[YES.XLS][YES.XLS]A__9701A_OU_8"/>
      <x:sheetName val="[YES.XLS][YES.XLS]A__9701A_OU_9"/>
      <x:sheetName val="남경"/>
      <x:sheetName val="DG7"/>
      <x:sheetName val="15.공량산출근거서"/>
      <x:sheetName val="교각토공"/>
      <x:sheetName val="일단의 주택지"/>
      <x:sheetName val="하수급견적대韨"/>
      <x:sheetName val="[YES.XLS][YES.XLS]A__9701A_O_14"/>
      <x:sheetName val="가설내ၒ"/>
      <x:sheetName val="[YES.XLS][YES.XLS]A__9701A_O_13"/>
      <x:sheetName val="[YES.XLS][YES.XLS]A__9701A_O_10"/>
      <x:sheetName val="[YES.XLS][YES.XLS]A__9701A_O_11"/>
      <x:sheetName val="[YES.XLS][YES.XLS]A__9701A_O_12"/>
      <x:sheetName val="[YES.XLS][YES.XLS]A__9701A_O_15"/>
      <x:sheetName val="[YES.XLS][YES.XLS]A__9701A_O_16"/>
      <x:sheetName val="[YES.XLS][YES.XLS]A__9701A_O_20"/>
      <x:sheetName val="[YES.XLS][YES.XLS]A__9701A_O_17"/>
      <x:sheetName val="[YES.XLS][YES.XLS]A__9701A_O_18"/>
      <x:sheetName val="[YES.XLS][YES.XLS]A__9701A_O_19"/>
      <x:sheetName val="[YES.XLS][YES.XLS]A__9701A_O_22"/>
      <x:sheetName val="[YES.XLS][YES.XLS]A__9701A_O_21"/>
      <x:sheetName val="[YES.XLS][YES.XLS]A__9701A_O_23"/>
      <x:sheetName val="[YES.XLS][YES.XLS]A__9701A_O_24"/>
      <x:sheetName val="[YES.XLS][YES.XLS]A__9701A_O_25"/>
      <x:sheetName val="선금정산내역"/>
      <x:sheetName val="홍보비디오"/>
      <x:sheetName val="부하자료"/>
      <x:sheetName val="KSTAR-M"/>
      <x:sheetName val="5.모델링"/>
      <x:sheetName val="RM목표&amp;실적"/>
      <x:sheetName val="경율산정.XLS"/>
      <x:sheetName val="교통惨У԰_x0000_"/>
      <x:sheetName val="Discount Group"/>
      <x:sheetName val="일위대가목_x0000_"/>
      <x:sheetName val="중기(목록)"/>
      <x:sheetName val=" 유지관리시스템 구축_중앙처리구역 내역서(ver2.0)."/>
      <x:sheetName val="5지구단위"/>
      <x:sheetName val="전등"/>
      <x:sheetName val="수량산출(1)"/>
      <x:sheetName val="역공종"/>
      <x:sheetName val="수량산출(2공구)"/>
      <x:sheetName val="수량산출 (3공구)"/>
      <x:sheetName val="산출금액내역"/>
      <x:sheetName val="48신설일위대가"/>
      <x:sheetName val="철거일위대가"/>
      <x:sheetName val="수량산출(본전화)"/>
      <x:sheetName val="거래처등록"/>
      <x:sheetName val="유류대관리"/>
      <x:sheetName val="내역변"/>
      <x:sheetName val="용수개거 내역수량집계표"/>
      <x:sheetName val="철근집계"/>
      <x:sheetName val="방송(체육관)"/>
      <x:sheetName val="정산"/>
      <x:sheetName val="ºÀ¾ç~Á¶Â÷Àå°£°_x0000__x0000_Ԁ_x"/>
      <x:sheetName val="ºÀ¾ç~Á¶Â÷Àå°£°_x0000__x0000_Ԁ_x"/>
      <x:sheetName val="ºÀ¾ç~Á¶Â÷Àå°£°_x0000__x0000_Ԁ_x"/>
      <x:sheetName val="2공구沈4"/>
      <x:sheetName val="2공구軰_x0014_"/>
      <x:sheetName val="2공구鉐_x001e_"/>
      <x:sheetName val="2공구_x001e_"/>
      <x:sheetName val="2공구議_x001e_"/>
      <x:sheetName val="2공구滘C"/>
      <x:sheetName val="2공구_x0005__x0000_"/>
      <x:sheetName val="기계경비(땭⽀_x0005__x0000_"/>
      <x:sheetName val="재료-CODE"/>
      <x:sheetName val="9.2단가산출서"/>
      <x:sheetName val="손료"/>
      <x:sheetName val="2공구爘7"/>
      <x:sheetName val="기계경비(_x0005__x0000__x0000_"/>
      <x:sheetName val="2공구焸F"/>
      <x:sheetName val="2공구瀨B"/>
      <x:sheetName val="일위대가(동대문운동장별관)"/>
      <x:sheetName val="DS-최종"/>
      <x:sheetName val="공사원가계산蚘_x0013_"/>
      <x:sheetName val="도급예정1ီ_x0000_䀀"/>
      <x:sheetName val="도급예정1犢呄/"/>
      <x:sheetName val="도급예정1犢/"/>
      <x:sheetName val="도급예정1Ⴂ_x0000_䀀"/>
      <x:sheetName val="도급예정1ﻰᇕ԰"/>
      <x:sheetName val="도급예정1犢ፄ/"/>
      <x:sheetName val="도급예정1ჰ_x0000_䀀"/>
      <x:sheetName val="도급예정1ၪ_x0000_　"/>
      <x:sheetName val="도급예정1Ⴕ_x0000_"/>
      <x:sheetName val="도급예정1႒_x0000_က"/>
      <x:sheetName val="Macr_x0010__x0000_ፈদ䑲⼚"/>
      <x:sheetName val="Macr枵〺_x0000__x0000_揰_x0000_"/>
      <x:sheetName val="Macr枵〺_x0000__x0000_丸_x0000_"/>
      <x:sheetName val="Macr枵〺_x0000__x0000_㦠_x0000_"/>
      <x:sheetName val="Macr㑘_x001b_둠੆枵⿚"/>
      <x:sheetName val="Macr㑘_x001b_ञ枵⿚"/>
      <x:sheetName val="2공구滘0"/>
      <x:sheetName val="호안사석"/>
      <x:sheetName val="배수자집"/>
      <x:sheetName val="기계(집계표)"/>
      <x:sheetName val="[YES.XLS][YES.XLS]A__9701A_O_26"/>
      <x:sheetName val="Sheet#_x0000_"/>
      <x:sheetName val="[YES.XLS][YES.XLS]A__9701A_O_28"/>
      <x:sheetName val="[YES.XLS][YES.XLS]A__9701A_O_27"/>
      <x:sheetName val="[YES.XLS][YES.XLS]A__9701A_O_29"/>
      <x:sheetName val="커튼월(pfg)"/>
      <x:sheetName val="일대목차"/>
      <x:sheetName val="7.수량산출"/>
      <x:sheetName val="6.수량계산"/>
      <x:sheetName val="1,2,3,4,5단위수량"/>
      <x:sheetName val="_상부공통집계(총괄)"/>
      <x:sheetName val="2007일위_"/>
      <x:sheetName val="토목일위_(83~)"/>
      <x:sheetName val="노무비_"/>
      <x:sheetName val="입출재고현황_(2)"/>
      <x:sheetName val="임시급식_(2)"/>
      <x:sheetName val="unit_4"/>
      <x:sheetName val="Summary_Sheets"/>
      <x:sheetName val="현장관리비_"/>
      <x:sheetName val="전차선로_물량표"/>
      <x:sheetName val="DATA_입력란"/>
      <x:sheetName val="1__설계조건_2_단면가정_3__하중계산"/>
      <x:sheetName val="기성내역_진짜"/>
      <x:sheetName val="TRE_TABLE"/>
      <x:sheetName val="할증_"/>
      <x:sheetName val="plan&amp;section_of_foundation"/>
      <x:sheetName val="1_노무비명세서(해동)"/>
      <x:sheetName val="1_노무비명세서(토목)"/>
      <x:sheetName val="2_노무비명세서(해동)"/>
      <x:sheetName val="2_노무비명세서(수직보호망)"/>
      <x:sheetName val="2_노무비명세서(난간대)"/>
      <x:sheetName val="2_사진대지"/>
      <x:sheetName val="3_사진대지"/>
      <x:sheetName val="설계기준_및_하중계산"/>
      <x:sheetName val="인건비_"/>
      <x:sheetName val="목동1절주_bh01"/>
      <x:sheetName val="_총괄표"/>
      <x:sheetName val="공사별_가중치_산출근거(토목)"/>
      <x:sheetName val="공사별_가중치_산출근거(건축)"/>
      <x:sheetName val="자__재"/>
      <x:sheetName val="HRSG_SMALL07220"/>
      <x:sheetName val="전기_원가계산서"/>
      <x:sheetName val="방음벽_기초_일반수량"/>
      <x:sheetName val="I_설계조건"/>
      <x:sheetName val="2000_11월설계내역1"/>
      <x:sheetName val="수목데이타_1"/>
      <x:sheetName val="변압기_및_발전기_용량1"/>
      <x:sheetName val="전선_및_전선관1"/>
      <x:sheetName val="준검_내역서1"/>
      <x:sheetName val="1_수인터널1"/>
      <x:sheetName val="1_수변전설비공사1"/>
      <x:sheetName val="2__동력설비_공사1"/>
      <x:sheetName val="3__조명설비공사1"/>
      <x:sheetName val="4__접지설비공사1"/>
      <x:sheetName val="5__통신설비_공사1"/>
      <x:sheetName val="6__전기방식설비공사1"/>
      <x:sheetName val="6_전기방식_설비공사(2)1"/>
      <x:sheetName val="7_방호설비공사1"/>
      <x:sheetName val="8_가설전기공사1"/>
      <x:sheetName val="복구량산정_및_전용회선_사용1"/>
      <x:sheetName val="표지_(2)1"/>
      <x:sheetName val="단가_및_재료비1"/>
      <x:sheetName val="4월_실적추정(건축+토목)1"/>
      <x:sheetName val="4월_실적추정(건축)1"/>
      <x:sheetName val="원가계산서_(총괄)1"/>
      <x:sheetName val="원가계산서_(건축)1"/>
      <x:sheetName val="CABLE_SIZE-31"/>
      <x:sheetName val="단면_(2)1"/>
      <x:sheetName val="3BL공동구_수량1"/>
      <x:sheetName val="-_INFORMATION_-1"/>
      <x:sheetName val="1_수변전설비1"/>
      <x:sheetName val="2_전력간선1"/>
      <x:sheetName val="3_동력1"/>
      <x:sheetName val="4_전등1"/>
      <x:sheetName val="5_전열1"/>
      <x:sheetName val="6_약전1"/>
      <x:sheetName val="7_소방1"/>
      <x:sheetName val="8_방송1"/>
      <x:sheetName val="9_조명제어1"/>
      <x:sheetName val="10_철거공사1"/>
      <x:sheetName val="남양시작동자105노65기1_3화1_21"/>
      <x:sheetName val="Sheet1_(2)1"/>
      <x:sheetName val="2000_11¿ù¼³°è³»¿ª1"/>
      <x:sheetName val="Àü¼±_¹×_Àü¼±°ü1"/>
      <x:sheetName val="ÁØ°Ë_³»¿ª¼­1"/>
      <x:sheetName val="¼ö¸ñµ¥ÀÌÅ¸_1"/>
      <x:sheetName val="º¯¾Ð±â_¹×_¹ßÀü±â_¿ë·®1"/>
      <x:sheetName val="1_¼öÀÎÅÍ³Î1"/>
      <x:sheetName val="AS포장복구_1"/>
      <x:sheetName val="_상부공통집계(총괄)1"/>
      <x:sheetName val="5호광장_(만점)1"/>
      <x:sheetName val="인천국제_(만점)_(2)1"/>
      <x:sheetName val="외주대비_-석축1"/>
      <x:sheetName val="외주대비-구조물_(2)1"/>
      <x:sheetName val="견적표지_(3)1"/>
      <x:sheetName val="5_정산서1"/>
      <x:sheetName val="1_노무비명세서(해동)1"/>
      <x:sheetName val="1_노무비명세서(토목)1"/>
      <x:sheetName val="2_노무비명세서(해동)1"/>
      <x:sheetName val="2_노무비명세서(수직보호망)1"/>
      <x:sheetName val="2_노무비명세서(난간대)1"/>
      <x:sheetName val="2_사진대지1"/>
      <x:sheetName val="3_사진대지1"/>
      <x:sheetName val="2007일위_1"/>
      <x:sheetName val="토목일위_(83~)1"/>
      <x:sheetName val="노무비_1"/>
      <x:sheetName val="BASIC_(2)1"/>
      <x:sheetName val="입출재고현황_(2)1"/>
      <x:sheetName val="1_전차선조정1"/>
      <x:sheetName val="2_조가선조정1"/>
      <x:sheetName val="3_급전선신설1"/>
      <x:sheetName val="4_급전선철거1"/>
      <x:sheetName val="5_고배선철거1"/>
      <x:sheetName val="6_고압케이블신설1"/>
      <x:sheetName val="7_비절연선조정1"/>
      <x:sheetName val="8_가동브래키트이설1"/>
      <x:sheetName val="9_H형강주신설(9m)1"/>
      <x:sheetName val="10_강관주신설(9m)1"/>
      <x:sheetName val="11_H강주철거(11m)1"/>
      <x:sheetName val="11_H형강기초1"/>
      <x:sheetName val="13_강관주기초1"/>
      <x:sheetName val="14_장력조정장치신설1"/>
      <x:sheetName val="15_장력조정장치철거___1"/>
      <x:sheetName val="16_콘주철거(9m)1"/>
      <x:sheetName val="17_지선신설(보통)1"/>
      <x:sheetName val="18_지선신설(v형)1"/>
      <x:sheetName val="19_지선철거1"/>
      <x:sheetName val="20_기중개폐기신설1"/>
      <x:sheetName val="0_집계1"/>
      <x:sheetName val="조도계산서_(도서)1"/>
      <x:sheetName val="1_설계조건1"/>
      <x:sheetName val="3-1_CB1"/>
      <x:sheetName val="설_계1"/>
      <x:sheetName val="IMP_(REACTOR)1"/>
      <x:sheetName val="1_설계기준1"/>
      <x:sheetName val="인건비_1"/>
      <x:sheetName val="BSD_(2)1"/>
      <x:sheetName val="임시급식_(2)1"/>
      <x:sheetName val="unit_41"/>
      <x:sheetName val="Summary_Sheets1"/>
      <x:sheetName val="2000,9월_일위1"/>
      <x:sheetName val="설산1_나1"/>
      <x:sheetName val="현장관리비_1"/>
      <x:sheetName val="전차선로_물량표1"/>
      <x:sheetName val="96보완계획7_121"/>
      <x:sheetName val="AIR_SHOWER(3인용)1"/>
      <x:sheetName val="2F_회의실견적(5_14_일대)1"/>
      <x:sheetName val="ITB_COST1"/>
      <x:sheetName val="3_공통공사대비1"/>
      <x:sheetName val="90_03실행_1"/>
      <x:sheetName val="2000_11월설계내역2"/>
      <x:sheetName val="전선_및_전선관2"/>
      <x:sheetName val="준검_내역서2"/>
      <x:sheetName val="1_수인터널2"/>
      <x:sheetName val="단가_및_재료비2"/>
      <x:sheetName val="1_수변전설비공사2"/>
      <x:sheetName val="2__동력설비_공사2"/>
      <x:sheetName val="3__조명설비공사2"/>
      <x:sheetName val="4__접지설비공사2"/>
      <x:sheetName val="5__통신설비_공사2"/>
      <x:sheetName val="6__전기방식설비공사2"/>
      <x:sheetName val="6_전기방식_설비공사(2)2"/>
      <x:sheetName val="7_방호설비공사2"/>
      <x:sheetName val="8_가설전기공사2"/>
      <x:sheetName val="수목데이타_2"/>
      <x:sheetName val="변압기_및_발전기_용량2"/>
      <x:sheetName val="복구량산정_및_전용회선_사용2"/>
      <x:sheetName val="표지_(2)2"/>
      <x:sheetName val="원가계산서_(총괄)2"/>
      <x:sheetName val="원가계산서_(건축)2"/>
      <x:sheetName val="3BL공동구_수량2"/>
      <x:sheetName val="4월_실적추정(건축+토목)2"/>
      <x:sheetName val="4월_실적추정(건축)2"/>
      <x:sheetName val="인건비_2"/>
      <x:sheetName val="단면_(2)2"/>
      <x:sheetName val="AS포장복구_2"/>
      <x:sheetName val="-_INFORMATION_-2"/>
      <x:sheetName val="Sheet1_(2)2"/>
      <x:sheetName val="1_수변전설비2"/>
      <x:sheetName val="2_전력간선2"/>
      <x:sheetName val="3_동력2"/>
      <x:sheetName val="4_전등2"/>
      <x:sheetName val="5_전열2"/>
      <x:sheetName val="6_약전2"/>
      <x:sheetName val="7_소방2"/>
      <x:sheetName val="8_방송2"/>
      <x:sheetName val="9_조명제어2"/>
      <x:sheetName val="10_철거공사2"/>
      <x:sheetName val="남양시작동자105노65기1_3화1_22"/>
      <x:sheetName val="2000_11¿ù¼³°è³»¿ª2"/>
      <x:sheetName val="Àü¼±_¹×_Àü¼±°ü2"/>
      <x:sheetName val="ÁØ°Ë_³»¿ª¼­2"/>
      <x:sheetName val="¼ö¸ñµ¥ÀÌÅ¸_2"/>
      <x:sheetName val="º¯¾Ð±â_¹×_¹ßÀü±â_¿ë·®2"/>
      <x:sheetName val="1_¼öÀÎÅÍ³Î2"/>
      <x:sheetName val="CABLE_SIZE-32"/>
      <x:sheetName val="5호광장_(만점)2"/>
      <x:sheetName val="인천국제_(만점)_(2)2"/>
      <x:sheetName val="외주대비_-석축2"/>
      <x:sheetName val="외주대비-구조물_(2)2"/>
      <x:sheetName val="견적표지_(3)2"/>
      <x:sheetName val="1_전차선조정2"/>
      <x:sheetName val="2_조가선조정2"/>
      <x:sheetName val="3_급전선신설2"/>
      <x:sheetName val="4_급전선철거2"/>
      <x:sheetName val="5_고배선철거2"/>
      <x:sheetName val="6_고압케이블신설2"/>
      <x:sheetName val="7_비절연선조정2"/>
      <x:sheetName val="8_가동브래키트이설2"/>
      <x:sheetName val="9_H형강주신설(9m)2"/>
      <x:sheetName val="10_강관주신설(9m)2"/>
      <x:sheetName val="11_H강주철거(11m)2"/>
      <x:sheetName val="11_H형강기초2"/>
      <x:sheetName val="13_강관주기초2"/>
      <x:sheetName val="14_장력조정장치신설2"/>
      <x:sheetName val="15_장력조정장치철거___2"/>
      <x:sheetName val="16_콘주철거(9m)2"/>
      <x:sheetName val="17_지선신설(보통)2"/>
      <x:sheetName val="18_지선신설(v형)2"/>
      <x:sheetName val="19_지선철거2"/>
      <x:sheetName val="20_기중개폐기신설2"/>
      <x:sheetName val="0_집계2"/>
      <x:sheetName val="입출재고현황_(2)2"/>
      <x:sheetName val="1_설계조건2"/>
      <x:sheetName val="3-1_CB2"/>
      <x:sheetName val="조도계산서_(도서)2"/>
      <x:sheetName val="설_계2"/>
      <x:sheetName val="IMP_(REACTOR)2"/>
      <x:sheetName val="1_설계기준2"/>
      <x:sheetName val="3_바닥판설계2"/>
      <x:sheetName val="BASIC_(2)2"/>
      <x:sheetName val="2000,9월_일위2"/>
      <x:sheetName val="2007일위_2"/>
      <x:sheetName val="토목일위_(83~)2"/>
      <x:sheetName val="노무비_2"/>
      <x:sheetName val="현장관리비_2"/>
      <x:sheetName val="_상부공통집계(총괄)2"/>
      <x:sheetName val="5_정산서2"/>
      <x:sheetName val="설계기준_및_하중계산1"/>
      <x:sheetName val="1_노무비명세서(해동)2"/>
      <x:sheetName val="1_노무비명세서(토목)2"/>
      <x:sheetName val="2_노무비명세서(해동)2"/>
      <x:sheetName val="2_노무비명세서(수직보호망)2"/>
      <x:sheetName val="2_노무비명세서(난간대)2"/>
      <x:sheetName val="2_사진대지2"/>
      <x:sheetName val="3_사진대지2"/>
      <x:sheetName val="BSD_(2)2"/>
      <x:sheetName val="전차선로_물량표2"/>
      <x:sheetName val="2F_회의실견적(5_14_일대)2"/>
      <x:sheetName val="제수변 수량집계표(보통)"/>
      <x:sheetName val="exec"/>
      <x:sheetName val="적용2_x0000__x0000_ヸ"/>
      <x:sheetName val="[YES.XLS][YES.XLS]A__9701A_O_30"/>
      <x:sheetName val="수자재단위당"/>
      <x:sheetName val="울산자동제어"/>
      <x:sheetName val="마산월령동골조물량변경"/>
      <x:sheetName val="12_xd8b7_⭎ጀ鮂"/>
      <x:sheetName val="12좷⭘ጀ鮂"/>
      <x:sheetName val="호남2"/>
      <x:sheetName val="o현장경비"/>
      <x:sheetName val="OPG_x0005__x0000__x0000_"/>
      <x:sheetName val="항목등록"/>
      <x:sheetName val="일대-1"/>
      <x:sheetName val="중질쓰레기"/>
      <x:sheetName val="Tool"/>
      <x:sheetName val="1._x0018_변︀ᇕ԰"/>
      <x:sheetName val="설비공사"/>
      <x:sheetName val="교사기준면적(중)"/>
      <x:sheetName val="메뉴"/>
      <x:sheetName val="사각맨䠓"/>
      <x:sheetName val="당초수문"/>
      <x:sheetName val="일"/>
      <x:sheetName val="말뚝설계"/>
      <x:sheetName val="입력자료"/>
      <x:sheetName val="steam table"/>
      <x:sheetName val="BM"/>
      <x:sheetName val="별표집계"/>
      <x:sheetName val="05.18"/>
      <x:sheetName val="5.28"/>
      <x:sheetName val="FLANGE"/>
      <x:sheetName val="dwn"/>
      <x:sheetName val="PIPE(A)"/>
      <x:sheetName val="운동장 (2)"/>
      <x:sheetName val="1공구내역서(1)"/>
      <x:sheetName val="이음개소"/>
      <x:sheetName val="도담구내 개소별 명세"/>
      <x:sheetName val="대목"/>
      <x:sheetName val="06_BATCH "/>
      <x:sheetName val="b_sul"/>
      <x:sheetName val="6-4.1일위대가목록"/>
      <x:sheetName val="코드관리"/>
      <x:sheetName val="포장공사"/>
      <x:sheetName val="현장일반사항"/>
      <x:sheetName val="용집"/>
      <x:sheetName val="DATA_Garak"/>
      <x:sheetName val="DATA_Total"/>
      <x:sheetName val="DATA_Kwangju"/>
      <x:sheetName val="DATA_Daejeon"/>
      <x:sheetName val="DATA_Sadang"/>
      <x:sheetName val="DATA_Yangjae"/>
      <x:sheetName val="DATA_Yoido"/>
      <x:sheetName val="DATA_Ulsan"/>
      <x:sheetName val="DATA_Incheon"/>
      <x:sheetName val="DATA_Jeonju"/>
      <x:sheetName val="소방일위 "/>
      <x:sheetName val="스포회원매출"/>
      <x:sheetName val="8. 안_x0010_"/>
      <x:sheetName val="물량산출"/>
      <x:sheetName val="실행단가철(ems코드적용)"/>
      <x:sheetName val="관䈀"/>
      <x:sheetName val="신청서"/>
      <x:sheetName val="Picture"/>
      <x:sheetName val="우수맨홀토공단위수량"/>
      <x:sheetName val="Equipment"/>
      <x:sheetName val="6.OUTPUT"/>
      <x:sheetName val="CWP"/>
      <x:sheetName val="BEQ내역"/>
      <x:sheetName val="심의대상"/>
      <x:sheetName val="철탑공사"/>
      <x:sheetName val="진행 DATA (2)"/>
      <x:sheetName val="외화계약"/>
      <x:sheetName val="J直_x0004__x0005_"/>
      <x:sheetName val="ༀༀ̀ఀЀ"/>
      <x:sheetName val="N0_x0000_"/>
      <x:sheetName val="수정"/>
      <x:sheetName val="cost9702"/>
      <x:sheetName val="48전력선_x0002__x0000_㣸"/>
      <x:sheetName val="PROJECT BRIEF(EX.NEW)"/>
      <x:sheetName val="검사조怀"/>
      <x:sheetName val="검사조ԯ"/>
      <x:sheetName val="검사조砀"/>
      <x:sheetName val="검사조⠀"/>
      <x:sheetName val="검사조瀀"/>
      <x:sheetName val="96_x0005__x0000_ø"/>
      <x:sheetName val="3_내역서"/>
      <x:sheetName val="빌딩_안내"/>
      <x:sheetName val="EQUIPMENT_-2"/>
      <x:sheetName val="1_변전설비"/>
      <x:sheetName val="1_¼öº¯Àü¼³ºñ"/>
      <x:sheetName val="2_Àü·Â°£¼±"/>
      <x:sheetName val="3_µ¿·Â"/>
      <x:sheetName val="4_Àüµî"/>
      <x:sheetName val="5_Àü¿­"/>
      <x:sheetName val="6_¾àÀü"/>
      <x:sheetName val="7_¼Ò¹æ"/>
      <x:sheetName val="8_¹æ¼Û"/>
      <x:sheetName val="9_Á¶¸íÁ¦¾î"/>
      <x:sheetName val="10_Ã¶°Å°ø»ç"/>
      <x:sheetName val="³²¾ç½ÃÀÛµ¿ÀÚ105³ë65±â1_3È­1_2"/>
      <x:sheetName val="Á¶µµ°è»ê¼­_(µµ¼­)"/>
      <x:sheetName val="Man_Power_&amp;_Comp"/>
      <x:sheetName val="노원열병합__건축공사기성내역서"/>
      <x:sheetName val="자동_철거"/>
      <x:sheetName val="자동_설치"/>
      <x:sheetName val="토목_철주"/>
      <x:sheetName val="철거_일위대가(1-19)"/>
      <x:sheetName val="철거_일위대가(20-22)"/>
      <x:sheetName val="설치_일위대가(23-45호)"/>
      <x:sheetName val="설치_일위대가(46~78호)"/>
      <x:sheetName val="효성CB_1P기초"/>
      <x:sheetName val="const_"/>
      <x:sheetName val="내역서_(2)"/>
      <x:sheetName val="220_(2)"/>
      <x:sheetName val="1공구_건정토건_토공"/>
      <x:sheetName val="2000년_공정표"/>
      <x:sheetName val="화재_탐지_설비"/>
      <x:sheetName val="호봉_(2)"/>
      <x:sheetName val="69_03%"/>
      <x:sheetName val="변경내역84_52%"/>
      <x:sheetName val="PROJECT_BRIEF"/>
      <x:sheetName val="_견적서"/>
      <x:sheetName val="5_공종별예산내역서"/>
      <x:sheetName val="97_사업추정(WEKI)"/>
      <x:sheetName val="단가_"/>
      <x:sheetName val="총괄원가_"/>
      <x:sheetName val="_갑__지_"/>
      <x:sheetName val="실행내역서_"/>
      <x:sheetName val="working_load_at_the_btm_ft_"/>
      <x:sheetName val="stability_check"/>
      <x:sheetName val="design_criteria"/>
      <x:sheetName val="PUMP_SHT"/>
      <x:sheetName val="FIN_TUBE"/>
      <x:sheetName val="HED__&amp;_PIPE"/>
      <x:sheetName val="0_Áý°è"/>
      <x:sheetName val="Ç¥Áö_(2)"/>
      <x:sheetName val="DATA_입력부"/>
      <x:sheetName val="Customer_Databas"/>
      <x:sheetName val="기존단가_(2)"/>
      <x:sheetName val="9_"/>
      <x:sheetName val="세부견적서(DAS_Call_Back)"/>
      <x:sheetName val="2_펌프장(사급자재)"/>
      <x:sheetName val="입고장부_(4)"/>
      <x:sheetName val="1차_내역서"/>
      <x:sheetName val="5_"/>
      <x:sheetName val="12_"/>
      <x:sheetName val="14_"/>
      <x:sheetName val="7_"/>
      <x:sheetName val="8_"/>
      <x:sheetName val="10_"/>
      <x:sheetName val="추천서"/>
      <x:sheetName val="현장식당(1)"/>
      <x:sheetName val="설계변경내역"/>
      <x:sheetName val="노임 단가"/>
      <x:sheetName val="펌프장수량䈀嵪ԯ_x0000_缀"/>
      <x:sheetName val="펌프장수량㔀቎԰_x0000_缀"/>
      <x:sheetName val="펌프장수량ԯ_x0000_缀_x0000__x0000_"/>
      <x:sheetName val="N︀軕"/>
      <x:sheetName val="음료실행"/>
      <x:sheetName val="FWBS7000,8000"/>
      <x:sheetName val="ANALYSER"/>
      <x:sheetName val="ring wall thickness"/>
      <x:sheetName val="공정표(전체)"/>
      <x:sheetName val="평균물량산출서"/>
      <x:sheetName val="사진대지"/>
      <x:sheetName val="1층"/>
      <x:sheetName val="하도급선정의뢰وᨢ셈ˎꚈÝ衐"/>
      <x:sheetName val="유첨헾】"/>
      <x:sheetName val="배수설비"/>
      <x:sheetName val="N閞㋁"/>
      <x:sheetName val="2004상반기"/>
      <x:sheetName val="조정율"/>
      <x:sheetName val="산출-설비"/>
      <x:sheetName val="삭제금지단가"/>
      <x:sheetName val="차선도색수량집계"/>
      <x:sheetName val="제일"/>
      <x:sheetName val="토공대비"/>
      <x:sheetName val="폐토수익화_"/>
      <x:sheetName val="자금청구서 19년 3월 -응암2구역 롯데.xlsm"/>
      <x:sheetName val="도봉2지구"/>
      <x:sheetName val="깨기"/>
      <x:sheetName val="Parts"/>
      <x:sheetName val="Menu A"/>
      <x:sheetName val="규격"/>
      <x:sheetName val="수종"/>
      <x:sheetName val="맨홀공 수량집계표"/>
      <x:sheetName val="신호등일위대가"/>
      <x:sheetName val="사전공헾"/>
      <x:sheetName val="사전공颙"/>
      <x:sheetName val="49단_x0005_"/>
      <x:sheetName val="49단煀"/>
      <x:sheetName val="암거 제원표-1단계"/>
      <x:sheetName val="M5_S"/>
      <x:sheetName val="M6_S"/>
      <x:sheetName val="SRAM_CHIP"/>
      <x:sheetName val="SRAM_생산"/>
      <x:sheetName val="YLD"/>
      <x:sheetName val="°ø±¸¼Õ·_x0000_"/>
      <x:sheetName val="재료할증"/>
      <x:sheetName val="-몰탈콘크리트"/>
      <x:sheetName val="-배수구조물공토공"/>
      <x:sheetName val="횡배수관재료-"/>
      <x:sheetName val="계산서(직선부)"/>
      <x:sheetName val="콘크리트측구연장"/>
      <x:sheetName val="J__LOTUS_9605P_BB_C_BD_OUT_YE_2"/>
      <x:sheetName val="공비대䠛"/>
      <x:sheetName val="General_Data"/>
      <x:sheetName val="sum1_(2)"/>
      <x:sheetName val="Site_Expenses"/>
      <x:sheetName val="제원_설계조건"/>
      <x:sheetName val="단가표_"/>
      <x:sheetName val="공사비_내역_(가)"/>
      <x:sheetName val="손료기준-공사부구두문의"/>
      <x:sheetName val="ꢭ፺"/>
      <x:sheetName val="Nက_x0000_"/>
      <x:sheetName val="³ëÀ_x001f_"/>
      <x:sheetName val="2000_11¿ù¼³餀㢘ԯ缀"/>
      <x:sheetName val="단양_00_아파트-세부내역"/>
      <x:sheetName val="Vari_by_Vendor"/>
      <x:sheetName val="산#2-1_(2)"/>
      <x:sheetName val="제3장_기술업무"/>
      <x:sheetName val="A_견적"/>
      <x:sheetName val="1_ÀüÂ÷¼±Á¶Á¤"/>
      <x:sheetName val="2_Á¶°¡¼±Á¶Á¤"/>
      <x:sheetName val="3_±ÞÀü¼±½Å¼³"/>
      <x:sheetName val="4_±ÞÀü¼±Ã¶°Å"/>
      <x:sheetName val="Oper_Amount"/>
      <x:sheetName val="자재_단가표"/>
      <x:sheetName val="내역서_"/>
      <x:sheetName val="대우단가(풍산)"/>
      <x:sheetName val="6.¾㉀ᩴ蛀"/>
      <x:sheetName val="ES조서출력하기"/>
      <x:sheetName val="9.2.3 각 실별 조도계산(3단계)"/>
      <x:sheetName val="VA橂⼸_x0005_"/>
      <x:sheetName val="°¡·Îµî耀퓬縺"/>
      <x:sheetName val="°¡·Îµî⸀朋ԯ_x0000_缀_x0000_"/>
      <x:sheetName val="직원투입계획"/>
      <x:sheetName val="관급자재대"/>
      <x:sheetName val="계정과목"/>
      <x:sheetName val="__"/>
      <x:sheetName val="토공A1"/>
      <x:sheetName val="부분별수량산출(조합기초)"/>
      <x:sheetName val="내역서(사업소)"/>
      <x:sheetName val="DATE2001"/>
      <x:sheetName val="좌측"/>
      <x:sheetName val="견적대비(1차) (2)"/>
      <x:sheetName val="전신환매도洸"/>
      <x:sheetName val="전신환매도永"/>
      <x:sheetName val="전신환매도欸"/>
      <x:sheetName val="견적의뢰"/>
      <x:sheetName val="LG제품"/>
      <x:sheetName val="손익차9월2"/>
      <x:sheetName val="49-11g"/>
      <x:sheetName val="49-11H"/>
      <x:sheetName val="패널"/>
      <x:sheetName val="#1환기구수량산출근거"/>
      <x:sheetName val="견적서갑지연속"/>
      <x:sheetName val="가동비율"/>
      <x:sheetName val="3.상가"/>
      <x:sheetName val="mesc"/>
      <x:sheetName val="가설경비"/>
      <x:sheetName val="재1"/>
      <x:sheetName val="I.일위대가목차"/>
      <x:sheetName val="수리계산(2021)"/>
      <x:sheetName val="000"/>
      <x:sheetName val="100"/>
      <x:sheetName val="4.  단락전류의 계산"/>
      <x:sheetName val="유화"/>
      <x:sheetName val="PumpSpec"/>
      <x:sheetName val="토공2"/>
      <x:sheetName val="ÀÔ낼㝗ﰀ㝗"/>
      <x:sheetName val="10.Ã¶丵⾥_x0005__x0000__x0000_"/>
      <x:sheetName val="ÀÔԀ_x0000_缀_x0000_"/>
      <x:sheetName val="Á¶µµ°è»ê¼­ (헾⼵_x0005__x0000_"/>
      <x:sheetName val="10.Ã¶堨û丵⽏_x0005__x0000_"/>
      <x:sheetName val="Á¶µµ°è»ê¼­ (堨û丵⽏_x0005_"/>
      <x:sheetName val="10_Ã¶丵⾥"/>
      <x:sheetName val="10_Ã¶堨û丵⽏"/>
      <x:sheetName val="Á¶µµ°è»ê¼­_(堨û丵⽏"/>
      <x:sheetName val="Á¶µµ°è»ê¼­_(헾⼵"/>
      <x:sheetName val="4.고용보험"/>
      <x:sheetName val="1._x0018_변԰_x0000__x0000_"/>
      <x:sheetName val="1._x0018_변ԯ_x0000_缀"/>
      <x:sheetName val="DEVI."/>
      <x:sheetName val="U.C."/>
      <x:sheetName val="접지뀀Ῥ"/>
      <x:sheetName val="재료비내역서"/>
      <x:sheetName val="빙100장비사양"/>
      <x:sheetName val="수습"/>
      <x:sheetName val="견적2001(1분기)"/>
      <x:sheetName val="접지耀⧞"/>
      <x:sheetName val="접지_x0000__x0000_"/>
      <x:sheetName val="접지쀀ᗡ"/>
      <x:sheetName val="CA_x0000__x0000_"/>
      <x:sheetName val="³²¾ç½ÃÀÛµ¿ÀÚ105³ë65_x0000__x000"/>
      <x:sheetName val="천마갑지"/>
      <x:sheetName val="Piping Cost"/>
      <x:sheetName val="위치�ᢘ"/>
      <x:sheetName val="010101"/>
      <x:sheetName val="수주추정"/>
      <x:sheetName val="대전21토목내역서"/>
      <x:sheetName val="TNC(1안)"/>
      <x:sheetName val="J直_x0000__x0000_"/>
      <x:sheetName val="Ⅱ1-0타"/>
      <x:sheetName val="123"/>
      <x:sheetName val="공사비내역 p1"/>
      <x:sheetName val="일위대가표(DEEP)"/>
      <x:sheetName val="관정비교"/>
      <x:sheetName val="1.htm"/>
      <x:sheetName val="PANEL가격"/>
      <x:sheetName val="4-7.중앙전기실(노임단가)"/>
      <x:sheetName val="3회기_x0005_"/>
      <x:sheetName val="의׉_x0000_缀"/>
      <x:sheetName val="노무비(DB)"/>
      <x:sheetName val="일위집계"/>
      <x:sheetName val="원가입력"/>
      <x:sheetName val="[YES.XLS][YES.XLS]A__9701A_O_36"/>
      <x:sheetName val="[YES.XLS][YES.XLS]A__9701A_O_37"/>
      <x:sheetName val="◀암거수리계산조서"/>
      <x:sheetName val="제2~7호표"/>
      <x:sheetName val="공사현황"/>
      <x:sheetName val="수량집계표(배관배선)"/>
      <x:sheetName val="검수고1-1층"/>
      <x:sheetName val="¹è¼_x0000__x0000_Ā_x0000__x0005"/>
      <x:sheetName val="산근1,2"/>
      <x:sheetName val="B×a"/>
      <x:sheetName val="Á¤»ê¼¼ºÎ¹°·®1Â÷º헾⾌_x0005__x0000"/>
      <x:sheetName val="시행후면적"/>
      <x:sheetName val="수지예산"/>
      <x:sheetName val="가ׇ_x0000_缀"/>
      <x:sheetName val="가頀㒅_xdc00_"/>
      <x:sheetName val="가堀ᮀ鰀"/>
      <x:sheetName val="가㠀≾簀"/>
      <x:sheetName val="가︀㿕ԯ"/>
      <x:sheetName val="가ﻇ㿕ԯ"/>
      <x:sheetName val="가ﻇ峕ԯ"/>
      <x:sheetName val="가죇㙿ఀ"/>
      <x:sheetName val="가䆃Ⰰ"/>
      <x:sheetName val="가䠀㊀︀"/>
      <x:sheetName val="가꜀삵ԯ"/>
      <x:sheetName val="목공(안채)"/>
      <x:sheetName val="##내역서##"/>
      <x:sheetName val="[YES.XLS][YES.XLS]A__9701A_O_31"/>
      <x:sheetName val="[YES.XLS][YES.XLS]A__9701A_O_32"/>
      <x:sheetName val="[YES.XLS][YES.XLS]A__9701A_O_33"/>
      <x:sheetName val="[YES.XLS][YES.XLS]A__9701A_O_34"/>
      <x:sheetName val="[YES.XLS][YES.XLS]A__9701A_O_35"/>
      <x:sheetName val="[YES.XLS][YES.XLS]A__9701A_O_39"/>
      <x:sheetName val="[YES.XLS][YES.XLS]A__9701A_O_38"/>
      <x:sheetName val="배수공 내역서 적용수량"/>
      <x:sheetName val="노무단가"/>
      <x:sheetName val="Àåºñ´Ü°¡»⢀㰀"/>
      <x:sheetName val="t-h HA THE"/>
      <x:sheetName val="라멘교일반수량"/>
      <x:sheetName val="기성내역(건축)"/>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ꠀ᪘"/>
      <x:sheetName val="관로토공"/>
      <x:sheetName val="우수관"/>
      <x:sheetName val="코드일람표"/>
      <x:sheetName val="지선량"/>
      <x:sheetName val="당초토량산출서"/>
      <x:sheetName val="1~6 설계조건...."/>
      <x:sheetName val="공문(신)"/>
      <x:sheetName val="품목단가"/>
      <x:sheetName val="PIPE내역(FCN)"/>
      <x:sheetName val="STEAM"/>
      <x:sheetName val="AIR"/>
      <x:sheetName val="항목별사㦬⊄㰀"/>
      <x:sheetName val="설계명세서 (장비)"/>
      <x:sheetName val="설비2차"/>
      <x:sheetName val="ÃÑÁý°ø_x0000_Ԁ"/>
      <x:sheetName val="아파ᵷħ⪄"/>
      <x:sheetName val="data_dci"/>
      <x:sheetName val="data_mci"/>
      <x:sheetName val="behind"/>
      <x:sheetName val="2.노무비명세서(수직보_x0005__x0000_"/>
      <x:sheetName val="2.노무비명세서(수직보丵⿰_x0005_"/>
      <x:sheetName val="2_노무비명세서(수직보垰7埼"/>
      <x:sheetName val="2_노무비명세서(수직보"/>
      <x:sheetName val="2_노무비명세서(수직보丵⿰"/>
      <x:sheetName val="설계내역2"/>
      <x:sheetName val="시점부교대"/>
      <x:sheetName val="유역면적"/>
      <x:sheetName val="구분"/>
      <x:sheetName val="정보(MCC)"/>
      <x:sheetName val="판매46"/>
      <x:sheetName val="1.산출근거"/>
      <x:sheetName val="특수조명기구 단가조사서"/>
      <x:sheetName val="상수도토공_x0005__x0000_"/>
      <x:sheetName val="설직재0_x0000_"/>
      <x:sheetName val="설직재餀㒘"/>
      <x:sheetName val="설정"/>
      <x:sheetName val="VA_x0000__x0000__x0005_"/>
      <x:sheetName val="평당자료"/>
      <x:sheetName val="예산조서-총ԯ"/>
      <x:sheetName val="예산조서-총頀"/>
      <x:sheetName val="변경사항"/>
      <x:sheetName val="통합내역서(소방기계)"/>
      <x:sheetName val="통합내역서(소방전기)"/>
      <x:sheetName val="1.내역서(펌프실 소화전)"/>
      <x:sheetName val="1.산출서"/>
      <x:sheetName val="1.관련근거"/>
      <x:sheetName val="1.관련도면"/>
      <x:sheetName val="2.내역서(연결송수구,대피공간 보온)"/>
      <x:sheetName val="2.산출서"/>
      <x:sheetName val="2.관련근거"/>
      <x:sheetName val="2.관련도면"/>
      <x:sheetName val="3.내역서(주민공동시설SP)"/>
      <x:sheetName val="3.산출서"/>
      <x:sheetName val="3.관련근거"/>
      <x:sheetName val="3.관련도면"/>
      <x:sheetName val="4.내역서(동파방지열선추가)"/>
      <x:sheetName val="4.산출서"/>
      <x:sheetName val="4.관련근거"/>
      <x:sheetName val="4.관련도면"/>
      <x:sheetName val="5.내역서(세대금속후렉시블 정산, 비상방송 스위치 추가)"/>
      <x:sheetName val="5.산출서"/>
      <x:sheetName val="5.관련근거"/>
      <x:sheetName val="1.방송내역서(감압변추가)"/>
      <x:sheetName val="1.방송산출서"/>
      <x:sheetName val="1.방송관련근거"/>
      <x:sheetName val="1.방송관련도면"/>
      <x:sheetName val="2.방송내역서(소화전정산)"/>
      <x:sheetName val="2.방송산출서"/>
      <x:sheetName val="2.방송관련도면"/>
      <x:sheetName val="3.방송내역서(SP추가)"/>
      <x:sheetName val="3.방송산출서"/>
      <x:sheetName val="3.방송관련근거"/>
      <x:sheetName val="3.방송관련도면"/>
      <x:sheetName val="4.방송내역서(청정가스)"/>
      <x:sheetName val="4.방송산출서"/>
      <x:sheetName val="4.방송관련근거"/>
      <x:sheetName val="4.방송관련도면"/>
      <x:sheetName val="5.방송내역서(자탐추가)"/>
      <x:sheetName val="5.방송산출서"/>
      <x:sheetName val="5.방송관련근거"/>
      <x:sheetName val="5.방송관련도면"/>
      <x:sheetName val="6.방송내역서(방송추가)"/>
      <x:sheetName val="6.방송산출서"/>
      <x:sheetName val="6.방송관련도면"/>
      <x:sheetName val="1.판매내역서(방송AMP추가)"/>
      <x:sheetName val="1.판매산출서"/>
      <x:sheetName val="1.판매관련도면"/>
      <x:sheetName val="신규단가검토(기계)"/>
      <x:sheetName val="근거자료(1)"/>
      <x:sheetName val="신규단가검토(전기)"/>
      <x:sheetName val="근거자료(2)"/>
      <x:sheetName val="시공사진"/>
      <x:sheetName val="시공사진 (2)"/>
      <x:sheetName val="검토자료(1)"/>
      <x:sheetName val="X-내역서(기판매)"/>
      <x:sheetName val="X-내역서(기방송)"/>
      <x:sheetName val="X-내역서(전방송)"/>
      <x:sheetName val="X-내역서(전판매)"/>
      <x:sheetName val="X-산출서(전방송)"/>
      <x:sheetName val="X-산출서(기방송)"/>
      <x:sheetName val="X-산출서(전주거)"/>
      <x:sheetName val="X-산출서"/>
      <x:sheetName val="X-산출서(전판매)"/>
      <x:sheetName val="변류기선정표"/>
      <x:sheetName val="MOF비율계산"/>
      <x:sheetName val="전기실접지계산예"/>
      <x:sheetName val="용도별접지선굵기"/>
      <x:sheetName val="세대부하"/>
      <x:sheetName val="MCCB선정(구)"/>
      <x:sheetName val="수용률(분양주택 단상)"/>
      <x:sheetName val="수용률"/>
      <x:sheetName val="부하설비용량추정"/>
      <x:sheetName val="동력부하산정예시"/>
      <x:sheetName val="동력부하"/>
      <x:sheetName val="차단기(내규)"/>
      <x:sheetName val="전동기용량스캔자료"/>
      <x:sheetName val="전동기용량380V(구)"/>
      <x:sheetName val="전동기용량220V380V(구)내규"/>
      <x:sheetName val="전동기용량220V(구)세로"/>
      <x:sheetName val="전동기용량220V(구)가로"/>
      <x:sheetName val="허용전류(CV,FR8)LADDER"/>
      <x:sheetName val="허용전류(CV,FR8)PUNCHED"/>
      <x:sheetName val="집합감소계수(일반)"/>
      <x:sheetName val="허용전류(HIV)-A1"/>
      <x:sheetName val="허용전류(HIV)-B1"/>
      <x:sheetName val="허용전류(가설)"/>
      <x:sheetName val="케이블허용전류(내선)"/>
      <x:sheetName val="다산허용전류"/>
      <x:sheetName val="동력분전반부하계산"/>
      <x:sheetName val="허용전류CV(구)"/>
      <x:sheetName val="허용전류FR-8(구)"/>
      <x:sheetName val="발전기연결부하"/>
      <x:sheetName val="BD전압강하"/>
      <x:sheetName val="쓰레기장비"/>
      <x:sheetName val="설비불평형률"/>
      <x:sheetName val="주차관제부하"/>
      <x:sheetName val="타설계실기준"/>
      <x:sheetName val="고압등기구시동전류"/>
      <x:sheetName val="가정용전기기기"/>
      <x:sheetName val="분당ELEV"/>
      <x:sheetName val="간선계산서"/>
      <x:sheetName val="임시동력간선계산서(약식)"/>
      <x:sheetName val="임시동력간선계산서양식"/>
      <x:sheetName val="저압반트레이계산(STN)"/>
      <x:sheetName val="저압반트레이계산(STN)(2)"/>
      <x:sheetName val="약전트레이(STN)mm2"/>
      <x:sheetName val="약전트레이(STN)mm"/>
      <x:sheetName val="DATA(HIV)"/>
      <x:sheetName val="DATA(GV)"/>
      <x:sheetName val="DATA(CV,FR-8)"/>
      <x:sheetName val="DATA(FR-3)"/>
      <x:sheetName val="DATA(CVV)"/>
      <x:sheetName val="MCC-DATA"/>
      <x:sheetName val="제-_x0005__x0000_"/>
      <x:sheetName val="재료집_x0000_"/>
      <x:sheetName val="2공구하도䴃ᝎ䀁踢"/>
      <x:sheetName val="2공구하도԰_x0000__x0000__x0000_"/>
      <x:sheetName val="2공구하도_x0000__x0000_砀㞃"/>
      <x:sheetName val="2공구하도Ⰰ뱆_x0001_冧"/>
      <x:sheetName val="IPS0823"/>
      <x:sheetName val="재무가정"/>
      <x:sheetName val="건물현황"/>
      <x:sheetName val="부재리스트"/>
      <x:sheetName val="A:\9701A\OUT\YES.XLS"/>
    </x:sheetNames>
    <x:definedNames>
      <x:definedName name="Macro13"/>
      <x:definedName name="Macro2"/>
    </x:definedNames>
    <x:sheetDataSet>
      <x:sheetData sheetId="0" refreshError="0"/>
      <x:sheetData sheetId="1" refreshError="0"/>
      <x:sheetData sheetId="2" refreshError="0"/>
      <x:sheetData sheetId="3" refreshError="1"/>
      <x:sheetData sheetId="4" refreshError="1"/>
      <x:sheetData sheetId="5" refreshError="1"/>
      <x:sheetData sheetId="6" refreshError="1"/>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0"/>
      <x:sheetData sheetId="39" refreshError="0"/>
      <x:sheetData sheetId="40" refreshError="0"/>
      <x:sheetData sheetId="41" refreshError="0"/>
      <x:sheetData sheetId="42" refreshError="0"/>
      <x:sheetData sheetId="43" refreshError="0"/>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0"/>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0"/>
      <x:sheetData sheetId="229" refreshError="0"/>
      <x:sheetData sheetId="230" refreshError="0"/>
      <x:sheetData sheetId="231" refreshError="0"/>
      <x:sheetData sheetId="232" refreshError="0"/>
      <x:sheetData sheetId="233" refreshError="0"/>
      <x:sheetData sheetId="234" refreshError="0"/>
      <x:sheetData sheetId="235" refreshError="0"/>
      <x:sheetData sheetId="236" refreshError="0"/>
      <x:sheetData sheetId="237" refreshError="0"/>
      <x:sheetData sheetId="238" refreshError="0"/>
      <x:sheetData sheetId="239" refreshError="0"/>
      <x:sheetData sheetId="240" refreshError="0"/>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0"/>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0"/>
      <x:sheetData sheetId="367" refreshError="0"/>
      <x:sheetData sheetId="368" refreshError="0"/>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0"/>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0"/>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0"/>
      <x:sheetData sheetId="464" refreshError="1"/>
      <x:sheetData sheetId="465" refreshError="1"/>
      <x:sheetData sheetId="466" refreshError="0"/>
      <x:sheetData sheetId="467" refreshError="0"/>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0"/>
      <x:sheetData sheetId="512" refreshError="1"/>
      <x:sheetData sheetId="513" refreshError="1"/>
      <x:sheetData sheetId="514" refreshError="0"/>
      <x:sheetData sheetId="515" refreshError="0"/>
      <x:sheetData sheetId="516" refreshError="0"/>
      <x:sheetData sheetId="517" refreshError="0"/>
      <x:sheetData sheetId="518" refreshError="1"/>
      <x:sheetData sheetId="519" refreshError="1"/>
      <x:sheetData sheetId="520" refreshError="1"/>
      <x:sheetData sheetId="521" refreshError="1"/>
      <x:sheetData sheetId="522" refreshError="1"/>
      <x:sheetData sheetId="523" refreshError="0"/>
      <x:sheetData sheetId="524" refreshError="0"/>
      <x:sheetData sheetId="525" refreshError="1"/>
      <x:sheetData sheetId="526" refreshError="1"/>
      <x:sheetData sheetId="527" refreshError="1"/>
      <x:sheetData sheetId="528" refreshError="0"/>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0"/>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0"/>
      <x:sheetData sheetId="554" refreshError="1"/>
      <x:sheetData sheetId="555" refreshError="0"/>
      <x:sheetData sheetId="556" refreshError="1"/>
      <x:sheetData sheetId="557" refreshError="1"/>
      <x:sheetData sheetId="558" refreshError="0"/>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0"/>
      <x:sheetData sheetId="586" refreshError="0"/>
      <x:sheetData sheetId="587" refreshError="0"/>
      <x:sheetData sheetId="588" refreshError="0"/>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0"/>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0"/>
      <x:sheetData sheetId="723" refreshError="0"/>
      <x:sheetData sheetId="724" refreshError="0"/>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0"/>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0"/>
      <x:sheetData sheetId="783" refreshError="0"/>
      <x:sheetData sheetId="784" refreshError="0"/>
      <x:sheetData sheetId="785" refreshError="0"/>
      <x:sheetData sheetId="786" refreshError="0"/>
      <x:sheetData sheetId="787" refreshError="0"/>
      <x:sheetData sheetId="788" refreshError="0"/>
      <x:sheetData sheetId="789" refreshError="0"/>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0"/>
      <x:sheetData sheetId="844" refreshError="0"/>
      <x:sheetData sheetId="845" refreshError="0"/>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0"/>
      <x:sheetData sheetId="869" refreshError="0"/>
      <x:sheetData sheetId="870" refreshError="1"/>
      <x:sheetData sheetId="871" refreshError="0"/>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0"/>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0"/>
      <x:sheetData sheetId="1046" refreshError="0"/>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0"/>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0"/>
      <x:sheetData sheetId="1095" refreshError="0"/>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0"/>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0"/>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0"/>
      <x:sheetData sheetId="1308" refreshError="0"/>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0"/>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0"/>
      <x:sheetData sheetId="1457" refreshError="0"/>
      <x:sheetData sheetId="1458" refreshError="0"/>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1"/>
      <x:sheetData sheetId="1483" refreshError="1"/>
      <x:sheetData sheetId="1484" refreshError="1"/>
      <x:sheetData sheetId="1485" refreshError="1"/>
      <x:sheetData sheetId="1486" refreshError="1"/>
      <x:sheetData sheetId="1487" refreshError="1"/>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0"/>
      <x:sheetData sheetId="1512" refreshError="1"/>
      <x:sheetData sheetId="1513" refreshError="1"/>
      <x:sheetData sheetId="1514" refreshError="1"/>
      <x:sheetData sheetId="1515" refreshError="1"/>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0"/>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0"/>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0"/>
      <x:sheetData sheetId="1704" refreshError="1"/>
      <x:sheetData sheetId="1705" refreshError="1"/>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1"/>
      <x:sheetData sheetId="1714" refreshError="1"/>
      <x:sheetData sheetId="1715" refreshError="1"/>
      <x:sheetData sheetId="1716" refreshError="1"/>
      <x:sheetData sheetId="1717" refreshError="1"/>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1"/>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0"/>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0"/>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0"/>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0"/>
      <x:sheetData sheetId="2002" refreshError="0"/>
      <x:sheetData sheetId="2003" refreshError="0"/>
      <x:sheetData sheetId="2004" refreshError="0"/>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 sheetId="2041" refreshError="1"/>
      <x:sheetData sheetId="2042" refreshError="1"/>
      <x:sheetData sheetId="2043" refreshError="1"/>
      <x:sheetData sheetId="2044" refreshError="1"/>
      <x:sheetData sheetId="2045" refreshError="1"/>
      <x:sheetData sheetId="2046" refreshError="1"/>
      <x:sheetData sheetId="2047" refreshError="1"/>
      <x:sheetData sheetId="2048" refreshError="1"/>
      <x:sheetData sheetId="2049" refreshError="1"/>
      <x:sheetData sheetId="2050" refreshError="1"/>
      <x:sheetData sheetId="2051" refreshError="1"/>
      <x:sheetData sheetId="2052" refreshError="1"/>
      <x:sheetData sheetId="2053" refreshError="1"/>
      <x:sheetData sheetId="2054" refreshError="1"/>
      <x:sheetData sheetId="2055" refreshError="1"/>
      <x:sheetData sheetId="2056" refreshError="1"/>
      <x:sheetData sheetId="2057" refreshError="1"/>
      <x:sheetData sheetId="2058" refreshError="1"/>
      <x:sheetData sheetId="2059" refreshError="1"/>
      <x:sheetData sheetId="2060" refreshError="1"/>
      <x:sheetData sheetId="2061" refreshError="1"/>
      <x:sheetData sheetId="2062" refreshError="1"/>
      <x:sheetData sheetId="2063" refreshError="1"/>
      <x:sheetData sheetId="2064" refreshError="1"/>
      <x:sheetData sheetId="2065" refreshError="1"/>
      <x:sheetData sheetId="2066" refreshError="1"/>
      <x:sheetData sheetId="2067" refreshError="1"/>
      <x:sheetData sheetId="2068" refreshError="1"/>
      <x:sheetData sheetId="2069" refreshError="1"/>
      <x:sheetData sheetId="2070" refreshError="1"/>
      <x:sheetData sheetId="2071" refreshError="1"/>
      <x:sheetData sheetId="2072" refreshError="1"/>
      <x:sheetData sheetId="2073" refreshError="1"/>
      <x:sheetData sheetId="2074" refreshError="1"/>
      <x:sheetData sheetId="2075" refreshError="1"/>
      <x:sheetData sheetId="2076" refreshError="1"/>
      <x:sheetData sheetId="2077" refreshError="1"/>
      <x:sheetData sheetId="2078" refreshError="1"/>
      <x:sheetData sheetId="2079" refreshError="1"/>
      <x:sheetData sheetId="2080" refreshError="1"/>
      <x:sheetData sheetId="2081" refreshError="1"/>
      <x:sheetData sheetId="2082" refreshError="1"/>
      <x:sheetData sheetId="2083" refreshError="1"/>
      <x:sheetData sheetId="2084" refreshError="1"/>
      <x:sheetData sheetId="2085" refreshError="1"/>
      <x:sheetData sheetId="2086" refreshError="1"/>
      <x:sheetData sheetId="2087" refreshError="1"/>
      <x:sheetData sheetId="2088" refreshError="1"/>
      <x:sheetData sheetId="2089" refreshError="1"/>
      <x:sheetData sheetId="2090" refreshError="1"/>
      <x:sheetData sheetId="2091" refreshError="1"/>
      <x:sheetData sheetId="2092" refreshError="1"/>
      <x:sheetData sheetId="2093" refreshError="1"/>
      <x:sheetData sheetId="2094" refreshError="1"/>
      <x:sheetData sheetId="2095" refreshError="1"/>
      <x:sheetData sheetId="2096" refreshError="1"/>
      <x:sheetData sheetId="2097" refreshError="1"/>
      <x:sheetData sheetId="2098" refreshError="1"/>
      <x:sheetData sheetId="2099" refreshError="1"/>
      <x:sheetData sheetId="2100" refreshError="1"/>
      <x:sheetData sheetId="2101" refreshError="1"/>
      <x:sheetData sheetId="2102" refreshError="1"/>
      <x:sheetData sheetId="2103" refreshError="1"/>
      <x:sheetData sheetId="2104" refreshError="1"/>
      <x:sheetData sheetId="2105" refreshError="1"/>
      <x:sheetData sheetId="2106" refreshError="1"/>
      <x:sheetData sheetId="2107" refreshError="1"/>
      <x:sheetData sheetId="2108" refreshError="1"/>
      <x:sheetData sheetId="2109" refreshError="1"/>
      <x:sheetData sheetId="2110" refreshError="1"/>
      <x:sheetData sheetId="2111" refreshError="1"/>
      <x:sheetData sheetId="2112" refreshError="1"/>
      <x:sheetData sheetId="2113" refreshError="1"/>
      <x:sheetData sheetId="2114" refreshError="1"/>
      <x:sheetData sheetId="2115" refreshError="1"/>
      <x:sheetData sheetId="2116" refreshError="1"/>
      <x:sheetData sheetId="2117" refreshError="1"/>
      <x:sheetData sheetId="2118" refreshError="1"/>
      <x:sheetData sheetId="2119" refreshError="1"/>
      <x:sheetData sheetId="2120" refreshError="1"/>
      <x:sheetData sheetId="2121" refreshError="1"/>
      <x:sheetData sheetId="2122" refreshError="1"/>
      <x:sheetData sheetId="2123" refreshError="1"/>
      <x:sheetData sheetId="2124" refreshError="1"/>
      <x:sheetData sheetId="2125" refreshError="1"/>
      <x:sheetData sheetId="2126" refreshError="1"/>
      <x:sheetData sheetId="2127" refreshError="1"/>
      <x:sheetData sheetId="2128" refreshError="1"/>
      <x:sheetData sheetId="2129" refreshError="1"/>
      <x:sheetData sheetId="2130" refreshError="1"/>
      <x:sheetData sheetId="2131" refreshError="1"/>
      <x:sheetData sheetId="2132" refreshError="1"/>
      <x:sheetData sheetId="2133" refreshError="1"/>
      <x:sheetData sheetId="2134" refreshError="1"/>
      <x:sheetData sheetId="2135" refreshError="1"/>
      <x:sheetData sheetId="2136" refreshError="1"/>
      <x:sheetData sheetId="2137" refreshError="1"/>
      <x:sheetData sheetId="2138" refreshError="1"/>
      <x:sheetData sheetId="2139" refreshError="1"/>
      <x:sheetData sheetId="2140" refreshError="1"/>
      <x:sheetData sheetId="2141" refreshError="1"/>
      <x:sheetData sheetId="2142" refreshError="1"/>
      <x:sheetData sheetId="2143" refreshError="1"/>
      <x:sheetData sheetId="2144" refreshError="1"/>
      <x:sheetData sheetId="2145" refreshError="1"/>
      <x:sheetData sheetId="2146" refreshError="1"/>
      <x:sheetData sheetId="2147" refreshError="1"/>
      <x:sheetData sheetId="2148" refreshError="1"/>
      <x:sheetData sheetId="2149" refreshError="1"/>
      <x:sheetData sheetId="2150" refreshError="1"/>
      <x:sheetData sheetId="2151" refreshError="1"/>
      <x:sheetData sheetId="2152" refreshError="1"/>
      <x:sheetData sheetId="2153" refreshError="1"/>
      <x:sheetData sheetId="2154" refreshError="1"/>
      <x:sheetData sheetId="2155" refreshError="1"/>
      <x:sheetData sheetId="2156" refreshError="1"/>
      <x:sheetData sheetId="2157" refreshError="1"/>
      <x:sheetData sheetId="2158" refreshError="1"/>
      <x:sheetData sheetId="2159" refreshError="1"/>
      <x:sheetData sheetId="2160" refreshError="0"/>
      <x:sheetData sheetId="2161" refreshError="1"/>
      <x:sheetData sheetId="2162" refreshError="1"/>
      <x:sheetData sheetId="2163" refreshError="1"/>
      <x:sheetData sheetId="2164" refreshError="1"/>
      <x:sheetData sheetId="2165" refreshError="1"/>
      <x:sheetData sheetId="2166" refreshError="1"/>
      <x:sheetData sheetId="2167" refreshError="1"/>
      <x:sheetData sheetId="2168" refreshError="1"/>
      <x:sheetData sheetId="2169" refreshError="1"/>
      <x:sheetData sheetId="2170" refreshError="1"/>
      <x:sheetData sheetId="2171" refreshError="1"/>
      <x:sheetData sheetId="2172" refreshError="1"/>
      <x:sheetData sheetId="2173" refreshError="1"/>
      <x:sheetData sheetId="2174" refreshError="1"/>
      <x:sheetData sheetId="2175" refreshError="1"/>
      <x:sheetData sheetId="2176" refreshError="1"/>
      <x:sheetData sheetId="2177" refreshError="1"/>
      <x:sheetData sheetId="2178" refreshError="1"/>
      <x:sheetData sheetId="2179" refreshError="1"/>
      <x:sheetData sheetId="2180" refreshError="1"/>
      <x:sheetData sheetId="2181" refreshError="1"/>
      <x:sheetData sheetId="2182" refreshError="1"/>
      <x:sheetData sheetId="2183" refreshError="1"/>
      <x:sheetData sheetId="2184" refreshError="1"/>
      <x:sheetData sheetId="2185" refreshError="1"/>
      <x:sheetData sheetId="2186" refreshError="1"/>
      <x:sheetData sheetId="2187" refreshError="1"/>
      <x:sheetData sheetId="2188" refreshError="1"/>
      <x:sheetData sheetId="2189" refreshError="1"/>
      <x:sheetData sheetId="2190" refreshError="1"/>
      <x:sheetData sheetId="2191" refreshError="1"/>
      <x:sheetData sheetId="2192" refreshError="0"/>
      <x:sheetData sheetId="2193" refreshError="1"/>
      <x:sheetData sheetId="2194" refreshError="0"/>
      <x:sheetData sheetId="2195" refreshError="1"/>
      <x:sheetData sheetId="2196" refreshError="1"/>
      <x:sheetData sheetId="2197" refreshError="1"/>
      <x:sheetData sheetId="2198" refreshError="1"/>
      <x:sheetData sheetId="2199" refreshError="1"/>
      <x:sheetData sheetId="2200" refreshError="1"/>
      <x:sheetData sheetId="2201" refreshError="1"/>
      <x:sheetData sheetId="2202" refreshError="1"/>
      <x:sheetData sheetId="2203" refreshError="1"/>
      <x:sheetData sheetId="2204" refreshError="1"/>
      <x:sheetData sheetId="2205" refreshError="1"/>
      <x:sheetData sheetId="2206" refreshError="1"/>
      <x:sheetData sheetId="2207" refreshError="1"/>
      <x:sheetData sheetId="2208" refreshError="1"/>
      <x:sheetData sheetId="2209" refreshError="1"/>
      <x:sheetData sheetId="2210" refreshError="1"/>
      <x:sheetData sheetId="2211" refreshError="1"/>
      <x:sheetData sheetId="2212" refreshError="1"/>
      <x:sheetData sheetId="2213" refreshError="1"/>
      <x:sheetData sheetId="2214" refreshError="1"/>
      <x:sheetData sheetId="2215" refreshError="1"/>
      <x:sheetData sheetId="2216" refreshError="1"/>
      <x:sheetData sheetId="2217" refreshError="1"/>
      <x:sheetData sheetId="2218" refreshError="1"/>
      <x:sheetData sheetId="2219" refreshError="1"/>
      <x:sheetData sheetId="2220" refreshError="1"/>
      <x:sheetData sheetId="2221" refreshError="1"/>
      <x:sheetData sheetId="2222" refreshError="1"/>
      <x:sheetData sheetId="2223" refreshError="1"/>
      <x:sheetData sheetId="2224" refreshError="1"/>
      <x:sheetData sheetId="2225" refreshError="1"/>
      <x:sheetData sheetId="2226" refreshError="1"/>
      <x:sheetData sheetId="2227" refreshError="1"/>
      <x:sheetData sheetId="2228" refreshError="1"/>
      <x:sheetData sheetId="2229" refreshError="1"/>
      <x:sheetData sheetId="2230" refreshError="1"/>
      <x:sheetData sheetId="2231" refreshError="1"/>
      <x:sheetData sheetId="2232" refreshError="1"/>
      <x:sheetData sheetId="2233" refreshError="1"/>
      <x:sheetData sheetId="2234" refreshError="1"/>
      <x:sheetData sheetId="2235" refreshError="1"/>
      <x:sheetData sheetId="2236" refreshError="1"/>
      <x:sheetData sheetId="2237" refreshError="1"/>
      <x:sheetData sheetId="2238" refreshError="1"/>
      <x:sheetData sheetId="2239" refreshError="1"/>
      <x:sheetData sheetId="2240" refreshError="1"/>
      <x:sheetData sheetId="2241" refreshError="1"/>
      <x:sheetData sheetId="2242" refreshError="1"/>
      <x:sheetData sheetId="2243" refreshError="1"/>
      <x:sheetData sheetId="2244" refreshError="1"/>
      <x:sheetData sheetId="2245" refreshError="1"/>
      <x:sheetData sheetId="2246" refreshError="1"/>
      <x:sheetData sheetId="2247" refreshError="1"/>
      <x:sheetData sheetId="2248" refreshError="1"/>
      <x:sheetData sheetId="2249" refreshError="1"/>
      <x:sheetData sheetId="2250" refreshError="1"/>
      <x:sheetData sheetId="2251" refreshError="1"/>
      <x:sheetData sheetId="2252" refreshError="1"/>
      <x:sheetData sheetId="2253" refreshError="1"/>
      <x:sheetData sheetId="2254" refreshError="1"/>
      <x:sheetData sheetId="2255" refreshError="1"/>
      <x:sheetData sheetId="2256" refreshError="1"/>
      <x:sheetData sheetId="2257" refreshError="1"/>
      <x:sheetData sheetId="2258" refreshError="1"/>
      <x:sheetData sheetId="2259" refreshError="1"/>
      <x:sheetData sheetId="2260" refreshError="1"/>
      <x:sheetData sheetId="2261" refreshError="1"/>
      <x:sheetData sheetId="2262" refreshError="1"/>
      <x:sheetData sheetId="2263" refreshError="1"/>
      <x:sheetData sheetId="2264" refreshError="1"/>
      <x:sheetData sheetId="2265" refreshError="1"/>
      <x:sheetData sheetId="2266" refreshError="1"/>
      <x:sheetData sheetId="2267" refreshError="1"/>
      <x:sheetData sheetId="2268" refreshError="1"/>
      <x:sheetData sheetId="2269" refreshError="1"/>
      <x:sheetData sheetId="2270" refreshError="1"/>
      <x:sheetData sheetId="2271" refreshError="1"/>
      <x:sheetData sheetId="2272" refreshError="1"/>
      <x:sheetData sheetId="2273" refreshError="1"/>
      <x:sheetData sheetId="2274" refreshError="1"/>
      <x:sheetData sheetId="2275" refreshError="1"/>
      <x:sheetData sheetId="2276" refreshError="0"/>
      <x:sheetData sheetId="2277" refreshError="1"/>
      <x:sheetData sheetId="2278" refreshError="1"/>
      <x:sheetData sheetId="2279" refreshError="1"/>
      <x:sheetData sheetId="2280" refreshError="1"/>
      <x:sheetData sheetId="2281" refreshError="1"/>
      <x:sheetData sheetId="2282" refreshError="1"/>
      <x:sheetData sheetId="2283" refreshError="1"/>
      <x:sheetData sheetId="2284" refreshError="1"/>
      <x:sheetData sheetId="2285" refreshError="1"/>
      <x:sheetData sheetId="2286" refreshError="1"/>
      <x:sheetData sheetId="2287" refreshError="1"/>
      <x:sheetData sheetId="2288" refreshError="1"/>
      <x:sheetData sheetId="2289" refreshError="1"/>
      <x:sheetData sheetId="2290" refreshError="1"/>
      <x:sheetData sheetId="2291" refreshError="1"/>
      <x:sheetData sheetId="2292" refreshError="1"/>
      <x:sheetData sheetId="2293" refreshError="1"/>
      <x:sheetData sheetId="2294" refreshError="1"/>
      <x:sheetData sheetId="2295" refreshError="1"/>
      <x:sheetData sheetId="2296" refreshError="1"/>
      <x:sheetData sheetId="2297" refreshError="1"/>
      <x:sheetData sheetId="2298" refreshError="1"/>
      <x:sheetData sheetId="2299" refreshError="1"/>
      <x:sheetData sheetId="2300" refreshError="1"/>
      <x:sheetData sheetId="2301" refreshError="1"/>
      <x:sheetData sheetId="2302" refreshError="1"/>
      <x:sheetData sheetId="2303" refreshError="1"/>
      <x:sheetData sheetId="2304" refreshError="1"/>
      <x:sheetData sheetId="2305" refreshError="1"/>
      <x:sheetData sheetId="2306" refreshError="1"/>
      <x:sheetData sheetId="2307" refreshError="1"/>
      <x:sheetData sheetId="2308" refreshError="1"/>
      <x:sheetData sheetId="2309" refreshError="1"/>
      <x:sheetData sheetId="2310" refreshError="1"/>
      <x:sheetData sheetId="2311" refreshError="1"/>
      <x:sheetData sheetId="2312" refreshError="1"/>
      <x:sheetData sheetId="2313" refreshError="1"/>
      <x:sheetData sheetId="2314" refreshError="1"/>
      <x:sheetData sheetId="2315" refreshError="1"/>
      <x:sheetData sheetId="2316" refreshError="1"/>
      <x:sheetData sheetId="2317" refreshError="1"/>
      <x:sheetData sheetId="2318" refreshError="1"/>
      <x:sheetData sheetId="2319" refreshError="1"/>
      <x:sheetData sheetId="2320" refreshError="1"/>
      <x:sheetData sheetId="2321" refreshError="1"/>
      <x:sheetData sheetId="2322" refreshError="1"/>
      <x:sheetData sheetId="2323" refreshError="1"/>
      <x:sheetData sheetId="2324" refreshError="1"/>
      <x:sheetData sheetId="2325" refreshError="1"/>
      <x:sheetData sheetId="2326" refreshError="1"/>
      <x:sheetData sheetId="2327" refreshError="1"/>
      <x:sheetData sheetId="2328" refreshError="1"/>
      <x:sheetData sheetId="2329" refreshError="1"/>
      <x:sheetData sheetId="2330" refreshError="1"/>
      <x:sheetData sheetId="2331" refreshError="1"/>
      <x:sheetData sheetId="2332" refreshError="1"/>
      <x:sheetData sheetId="2333" refreshError="1"/>
      <x:sheetData sheetId="2334" refreshError="1"/>
      <x:sheetData sheetId="2335" refreshError="1"/>
      <x:sheetData sheetId="2336" refreshError="1"/>
      <x:sheetData sheetId="2337" refreshError="1"/>
      <x:sheetData sheetId="2338" refreshError="1"/>
      <x:sheetData sheetId="2339" refreshError="1"/>
      <x:sheetData sheetId="2340" refreshError="1"/>
      <x:sheetData sheetId="2341" refreshError="1"/>
      <x:sheetData sheetId="2342" refreshError="1"/>
      <x:sheetData sheetId="2343" refreshError="1"/>
      <x:sheetData sheetId="2344" refreshError="1"/>
      <x:sheetData sheetId="2345" refreshError="1"/>
      <x:sheetData sheetId="2346" refreshError="1"/>
      <x:sheetData sheetId="2347" refreshError="1"/>
      <x:sheetData sheetId="2348" refreshError="1"/>
      <x:sheetData sheetId="2349" refreshError="1"/>
      <x:sheetData sheetId="2350" refreshError="1"/>
      <x:sheetData sheetId="2351" refreshError="1"/>
      <x:sheetData sheetId="2352" refreshError="1"/>
      <x:sheetData sheetId="2353" refreshError="1"/>
      <x:sheetData sheetId="2354" refreshError="1"/>
      <x:sheetData sheetId="2355" refreshError="1"/>
      <x:sheetData sheetId="2356" refreshError="1"/>
      <x:sheetData sheetId="2357" refreshError="1"/>
      <x:sheetData sheetId="2358" refreshError="1"/>
      <x:sheetData sheetId="2359" refreshError="1"/>
      <x:sheetData sheetId="2360" refreshError="1"/>
      <x:sheetData sheetId="2361" refreshError="1"/>
      <x:sheetData sheetId="2362" refreshError="1"/>
      <x:sheetData sheetId="2363" refreshError="1"/>
      <x:sheetData sheetId="2364" refreshError="1"/>
      <x:sheetData sheetId="2365" refreshError="1"/>
      <x:sheetData sheetId="2366" refreshError="1"/>
      <x:sheetData sheetId="2367" refreshError="1"/>
      <x:sheetData sheetId="2368" refreshError="1"/>
      <x:sheetData sheetId="2369" refreshError="1"/>
      <x:sheetData sheetId="2370" refreshError="1"/>
      <x:sheetData sheetId="2371" refreshError="1"/>
      <x:sheetData sheetId="2372" refreshError="1"/>
      <x:sheetData sheetId="2373" refreshError="1"/>
      <x:sheetData sheetId="2374" refreshError="1"/>
      <x:sheetData sheetId="2375" refreshError="1"/>
      <x:sheetData sheetId="2376" refreshError="1"/>
      <x:sheetData sheetId="2377" refreshError="1"/>
      <x:sheetData sheetId="2378" refreshError="1"/>
      <x:sheetData sheetId="2379" refreshError="1"/>
      <x:sheetData sheetId="2380" refreshError="1"/>
      <x:sheetData sheetId="2381" refreshError="1"/>
      <x:sheetData sheetId="2382" refreshError="1"/>
      <x:sheetData sheetId="2383" refreshError="1"/>
      <x:sheetData sheetId="2384" refreshError="1"/>
      <x:sheetData sheetId="2385" refreshError="1"/>
      <x:sheetData sheetId="2386" refreshError="1"/>
      <x:sheetData sheetId="2387" refreshError="1"/>
      <x:sheetData sheetId="2388" refreshError="1"/>
      <x:sheetData sheetId="2389" refreshError="1"/>
      <x:sheetData sheetId="2390" refreshError="1"/>
      <x:sheetData sheetId="2391" refreshError="1"/>
      <x:sheetData sheetId="2392" refreshError="1"/>
      <x:sheetData sheetId="2393" refreshError="1"/>
      <x:sheetData sheetId="2394" refreshError="1"/>
      <x:sheetData sheetId="2395" refreshError="1"/>
      <x:sheetData sheetId="2396" refreshError="1"/>
      <x:sheetData sheetId="2397" refreshError="1"/>
      <x:sheetData sheetId="2398" refreshError="1"/>
      <x:sheetData sheetId="2399" refreshError="1"/>
      <x:sheetData sheetId="2400" refreshError="1"/>
      <x:sheetData sheetId="2401" refreshError="1"/>
      <x:sheetData sheetId="2402" refreshError="1"/>
      <x:sheetData sheetId="2403" refreshError="1"/>
      <x:sheetData sheetId="2404" refreshError="1"/>
      <x:sheetData sheetId="2405" refreshError="1"/>
      <x:sheetData sheetId="2406" refreshError="1"/>
      <x:sheetData sheetId="2407" refreshError="1"/>
      <x:sheetData sheetId="2408" refreshError="0"/>
      <x:sheetData sheetId="2409" refreshError="0"/>
      <x:sheetData sheetId="2410" refreshError="0"/>
      <x:sheetData sheetId="2411" refreshError="1"/>
      <x:sheetData sheetId="2412" refreshError="1"/>
      <x:sheetData sheetId="2413" refreshError="1"/>
      <x:sheetData sheetId="2414" refreshError="1"/>
      <x:sheetData sheetId="2415" refreshError="1"/>
      <x:sheetData sheetId="2416" refreshError="1"/>
      <x:sheetData sheetId="2417" refreshError="1"/>
      <x:sheetData sheetId="2418" refreshError="1"/>
      <x:sheetData sheetId="2419" refreshError="1"/>
      <x:sheetData sheetId="2420" refreshError="1"/>
      <x:sheetData sheetId="2421" refreshError="1"/>
      <x:sheetData sheetId="2422" refreshError="1"/>
      <x:sheetData sheetId="2423" refreshError="1"/>
      <x:sheetData sheetId="2424" refreshError="1"/>
      <x:sheetData sheetId="2425" refreshError="1"/>
      <x:sheetData sheetId="2426" refreshError="1"/>
      <x:sheetData sheetId="2427" refreshError="1"/>
      <x:sheetData sheetId="2428" refreshError="1"/>
      <x:sheetData sheetId="2429" refreshError="1"/>
      <x:sheetData sheetId="2430" refreshError="1"/>
      <x:sheetData sheetId="2431" refreshError="1"/>
      <x:sheetData sheetId="2432" refreshError="1"/>
      <x:sheetData sheetId="2433" refreshError="1"/>
      <x:sheetData sheetId="2434" refreshError="1"/>
      <x:sheetData sheetId="2435" refreshError="1"/>
      <x:sheetData sheetId="2436" refreshError="1"/>
      <x:sheetData sheetId="2437" refreshError="1"/>
      <x:sheetData sheetId="2438" refreshError="1"/>
      <x:sheetData sheetId="2439" refreshError="1"/>
      <x:sheetData sheetId="2440" refreshError="1"/>
      <x:sheetData sheetId="2441" refreshError="1"/>
      <x:sheetData sheetId="2442" refreshError="1"/>
      <x:sheetData sheetId="2443" refreshError="1"/>
      <x:sheetData sheetId="2444" refreshError="0"/>
      <x:sheetData sheetId="2445" refreshError="1"/>
      <x:sheetData sheetId="2446" refreshError="1"/>
      <x:sheetData sheetId="2447" refreshError="1"/>
      <x:sheetData sheetId="2448" refreshError="1"/>
      <x:sheetData sheetId="2449" refreshError="1"/>
      <x:sheetData sheetId="2450" refreshError="1"/>
      <x:sheetData sheetId="2451" refreshError="1"/>
      <x:sheetData sheetId="2452" refreshError="1"/>
      <x:sheetData sheetId="2453" refreshError="1"/>
      <x:sheetData sheetId="2454" refreshError="1"/>
      <x:sheetData sheetId="2455" refreshError="1"/>
      <x:sheetData sheetId="2456" refreshError="1"/>
      <x:sheetData sheetId="2457" refreshError="1"/>
      <x:sheetData sheetId="2458" refreshError="1"/>
      <x:sheetData sheetId="2459" refreshError="1"/>
      <x:sheetData sheetId="2460" refreshError="1"/>
      <x:sheetData sheetId="2461" refreshError="1"/>
      <x:sheetData sheetId="2462" refreshError="1"/>
      <x:sheetData sheetId="2463" refreshError="1"/>
      <x:sheetData sheetId="2464" refreshError="1"/>
      <x:sheetData sheetId="2465" refreshError="1"/>
      <x:sheetData sheetId="2466" refreshError="1"/>
      <x:sheetData sheetId="2467" refreshError="1"/>
      <x:sheetData sheetId="2468" refreshError="1"/>
      <x:sheetData sheetId="2469" refreshError="1"/>
      <x:sheetData sheetId="2470" refreshError="1"/>
      <x:sheetData sheetId="2471" refreshError="1"/>
      <x:sheetData sheetId="2472" refreshError="1"/>
      <x:sheetData sheetId="2473" refreshError="1"/>
      <x:sheetData sheetId="2474" refreshError="1"/>
      <x:sheetData sheetId="2475" refreshError="1"/>
      <x:sheetData sheetId="2476" refreshError="1"/>
      <x:sheetData sheetId="2477" refreshError="1"/>
      <x:sheetData sheetId="2478" refreshError="1"/>
      <x:sheetData sheetId="2479" refreshError="1"/>
      <x:sheetData sheetId="2480" refreshError="1"/>
      <x:sheetData sheetId="2481" refreshError="1"/>
      <x:sheetData sheetId="2482" refreshError="1"/>
      <x:sheetData sheetId="2483" refreshError="1"/>
      <x:sheetData sheetId="2484" refreshError="1"/>
      <x:sheetData sheetId="2485" refreshError="1"/>
      <x:sheetData sheetId="2486" refreshError="1"/>
      <x:sheetData sheetId="2487" refreshError="1"/>
      <x:sheetData sheetId="2488" refreshError="1"/>
      <x:sheetData sheetId="2489" refreshError="1"/>
      <x:sheetData sheetId="2490" refreshError="1"/>
      <x:sheetData sheetId="2491" refreshError="1"/>
      <x:sheetData sheetId="2492" refreshError="1"/>
      <x:sheetData sheetId="2493" refreshError="1"/>
      <x:sheetData sheetId="2494" refreshError="1"/>
      <x:sheetData sheetId="2495" refreshError="1"/>
      <x:sheetData sheetId="2496" refreshError="1"/>
      <x:sheetData sheetId="2497" refreshError="1"/>
      <x:sheetData sheetId="2498" refreshError="1"/>
      <x:sheetData sheetId="2499" refreshError="1"/>
      <x:sheetData sheetId="2500" refreshError="1"/>
      <x:sheetData sheetId="2501" refreshError="1"/>
      <x:sheetData sheetId="2502" refreshError="1"/>
      <x:sheetData sheetId="2503" refreshError="1"/>
      <x:sheetData sheetId="2504" refreshError="1"/>
      <x:sheetData sheetId="2505" refreshError="1"/>
      <x:sheetData sheetId="2506" refreshError="1"/>
      <x:sheetData sheetId="2507" refreshError="1"/>
      <x:sheetData sheetId="2508" refreshError="1"/>
      <x:sheetData sheetId="2509" refreshError="1"/>
      <x:sheetData sheetId="2510" refreshError="1"/>
      <x:sheetData sheetId="2511" refreshError="1"/>
      <x:sheetData sheetId="2512" refreshError="1"/>
      <x:sheetData sheetId="2513" refreshError="1"/>
      <x:sheetData sheetId="2514" refreshError="1"/>
      <x:sheetData sheetId="2515" refreshError="1"/>
      <x:sheetData sheetId="2516" refreshError="1"/>
      <x:sheetData sheetId="2517" refreshError="1"/>
      <x:sheetData sheetId="2518" refreshError="1"/>
      <x:sheetData sheetId="2519" refreshError="1"/>
      <x:sheetData sheetId="2520" refreshError="1"/>
      <x:sheetData sheetId="2521" refreshError="1"/>
      <x:sheetData sheetId="2522" refreshError="1"/>
      <x:sheetData sheetId="2523" refreshError="1"/>
      <x:sheetData sheetId="2524" refreshError="1"/>
      <x:sheetData sheetId="2525" refreshError="1"/>
      <x:sheetData sheetId="2526" refreshError="1"/>
      <x:sheetData sheetId="2527" refreshError="1"/>
      <x:sheetData sheetId="2528" refreshError="1"/>
      <x:sheetData sheetId="2529" refreshError="1"/>
      <x:sheetData sheetId="2530" refreshError="1"/>
      <x:sheetData sheetId="2531" refreshError="1"/>
      <x:sheetData sheetId="2532" refreshError="1"/>
      <x:sheetData sheetId="2533" refreshError="1"/>
      <x:sheetData sheetId="2534" refreshError="1"/>
      <x:sheetData sheetId="2535" refreshError="1"/>
      <x:sheetData sheetId="2536" refreshError="1"/>
      <x:sheetData sheetId="2537" refreshError="1"/>
      <x:sheetData sheetId="2538" refreshError="1"/>
      <x:sheetData sheetId="2539" refreshError="1"/>
      <x:sheetData sheetId="2540" refreshError="1"/>
      <x:sheetData sheetId="2541" refreshError="1"/>
      <x:sheetData sheetId="2542" refreshError="1"/>
      <x:sheetData sheetId="2543" refreshError="1"/>
      <x:sheetData sheetId="2544" refreshError="1"/>
      <x:sheetData sheetId="2545" refreshError="1"/>
      <x:sheetData sheetId="2546" refreshError="1"/>
      <x:sheetData sheetId="2547" refreshError="1"/>
      <x:sheetData sheetId="2548" refreshError="1"/>
      <x:sheetData sheetId="2549" refreshError="1"/>
      <x:sheetData sheetId="2550" refreshError="1"/>
      <x:sheetData sheetId="2551" refreshError="1"/>
      <x:sheetData sheetId="2552" refreshError="1"/>
      <x:sheetData sheetId="2553" refreshError="1"/>
      <x:sheetData sheetId="2554" refreshError="1"/>
      <x:sheetData sheetId="2555" refreshError="1"/>
      <x:sheetData sheetId="2556" refreshError="1"/>
      <x:sheetData sheetId="2557" refreshError="1"/>
      <x:sheetData sheetId="2558" refreshError="1"/>
      <x:sheetData sheetId="2559" refreshError="1"/>
      <x:sheetData sheetId="2560" refreshError="1"/>
      <x:sheetData sheetId="2561" refreshError="1"/>
      <x:sheetData sheetId="2562" refreshError="1"/>
      <x:sheetData sheetId="2563" refreshError="1"/>
      <x:sheetData sheetId="2564" refreshError="1"/>
      <x:sheetData sheetId="2565" refreshError="1"/>
      <x:sheetData sheetId="2566" refreshError="1"/>
      <x:sheetData sheetId="2567" refreshError="1"/>
      <x:sheetData sheetId="2568" refreshError="1"/>
      <x:sheetData sheetId="2569" refreshError="1"/>
      <x:sheetData sheetId="2570" refreshError="1"/>
      <x:sheetData sheetId="2571" refreshError="1"/>
      <x:sheetData sheetId="2572" refreshError="1"/>
      <x:sheetData sheetId="2573" refreshError="1"/>
      <x:sheetData sheetId="2574" refreshError="1"/>
      <x:sheetData sheetId="2575" refreshError="1"/>
      <x:sheetData sheetId="2576" refreshError="1"/>
      <x:sheetData sheetId="2577" refreshError="1"/>
      <x:sheetData sheetId="2578" refreshError="1"/>
      <x:sheetData sheetId="2579" refreshError="1"/>
      <x:sheetData sheetId="2580" refreshError="1"/>
      <x:sheetData sheetId="2581" refreshError="1"/>
      <x:sheetData sheetId="2582" refreshError="1"/>
      <x:sheetData sheetId="2583" refreshError="1"/>
      <x:sheetData sheetId="2584" refreshError="1"/>
      <x:sheetData sheetId="2585" refreshError="1"/>
      <x:sheetData sheetId="2586" refreshError="1"/>
      <x:sheetData sheetId="2587" refreshError="1"/>
      <x:sheetData sheetId="2588" refreshError="1"/>
      <x:sheetData sheetId="2589" refreshError="1"/>
      <x:sheetData sheetId="2590" refreshError="1"/>
      <x:sheetData sheetId="2591" refreshError="1"/>
      <x:sheetData sheetId="2592" refreshError="1"/>
      <x:sheetData sheetId="2593" refreshError="1"/>
      <x:sheetData sheetId="2594" refreshError="1"/>
      <x:sheetData sheetId="2595" refreshError="1"/>
      <x:sheetData sheetId="2596" refreshError="1"/>
      <x:sheetData sheetId="2597" refreshError="1"/>
      <x:sheetData sheetId="2598" refreshError="1"/>
      <x:sheetData sheetId="2599" refreshError="1"/>
      <x:sheetData sheetId="2600" refreshError="1"/>
      <x:sheetData sheetId="2601" refreshError="1"/>
      <x:sheetData sheetId="2602" refreshError="1"/>
      <x:sheetData sheetId="2603" refreshError="1"/>
      <x:sheetData sheetId="2604" refreshError="1"/>
      <x:sheetData sheetId="2605" refreshError="1"/>
      <x:sheetData sheetId="2606" refreshError="1"/>
      <x:sheetData sheetId="2607" refreshError="1"/>
      <x:sheetData sheetId="2608" refreshError="1"/>
      <x:sheetData sheetId="2609" refreshError="1"/>
      <x:sheetData sheetId="2610" refreshError="1"/>
      <x:sheetData sheetId="2611" refreshError="1"/>
      <x:sheetData sheetId="2612" refreshError="1"/>
      <x:sheetData sheetId="2613" refreshError="1"/>
      <x:sheetData sheetId="2614" refreshError="1"/>
      <x:sheetData sheetId="2615" refreshError="1"/>
      <x:sheetData sheetId="2616" refreshError="1"/>
      <x:sheetData sheetId="2617" refreshError="1"/>
      <x:sheetData sheetId="2618" refreshError="1"/>
      <x:sheetData sheetId="2619" refreshError="1"/>
      <x:sheetData sheetId="2620" refreshError="1"/>
      <x:sheetData sheetId="2621" refreshError="1"/>
      <x:sheetData sheetId="2622" refreshError="1"/>
      <x:sheetData sheetId="2623" refreshError="1"/>
      <x:sheetData sheetId="2624" refreshError="1"/>
      <x:sheetData sheetId="2625" refreshError="1"/>
      <x:sheetData sheetId="2626" refreshError="1"/>
      <x:sheetData sheetId="2627" refreshError="1"/>
      <x:sheetData sheetId="2628" refreshError="1"/>
      <x:sheetData sheetId="2629" refreshError="1"/>
      <x:sheetData sheetId="2630" refreshError="1"/>
      <x:sheetData sheetId="2631" refreshError="1"/>
      <x:sheetData sheetId="2632" refreshError="1"/>
      <x:sheetData sheetId="2633" refreshError="1"/>
      <x:sheetData sheetId="2634" refreshError="1"/>
      <x:sheetData sheetId="2635" refreshError="1"/>
      <x:sheetData sheetId="2636" refreshError="1"/>
      <x:sheetData sheetId="2637" refreshError="1"/>
      <x:sheetData sheetId="2638" refreshError="1"/>
      <x:sheetData sheetId="2639" refreshError="1"/>
      <x:sheetData sheetId="2640" refreshError="1"/>
      <x:sheetData sheetId="2641" refreshError="1"/>
      <x:sheetData sheetId="2642" refreshError="1"/>
      <x:sheetData sheetId="2643" refreshError="1"/>
      <x:sheetData sheetId="2644" refreshError="1"/>
      <x:sheetData sheetId="2645" refreshError="0"/>
      <x:sheetData sheetId="2646" refreshError="1"/>
      <x:sheetData sheetId="2647" refreshError="1"/>
      <x:sheetData sheetId="2648" refreshError="1"/>
      <x:sheetData sheetId="2649" refreshError="1"/>
      <x:sheetData sheetId="2650" refreshError="1"/>
      <x:sheetData sheetId="2651" refreshError="1"/>
      <x:sheetData sheetId="2652" refreshError="1"/>
      <x:sheetData sheetId="2653" refreshError="1"/>
      <x:sheetData sheetId="2654" refreshError="1"/>
      <x:sheetData sheetId="2655" refreshError="1"/>
      <x:sheetData sheetId="2656" refreshError="1"/>
      <x:sheetData sheetId="2657" refreshError="1"/>
      <x:sheetData sheetId="2658" refreshError="1"/>
      <x:sheetData sheetId="2659" refreshError="1"/>
      <x:sheetData sheetId="2660" refreshError="1"/>
      <x:sheetData sheetId="2661" refreshError="1"/>
      <x:sheetData sheetId="2662" refreshError="1"/>
      <x:sheetData sheetId="2663" refreshError="1"/>
      <x:sheetData sheetId="2664" refreshError="1"/>
      <x:sheetData sheetId="2665" refreshError="1"/>
      <x:sheetData sheetId="2666" refreshError="1"/>
      <x:sheetData sheetId="2667" refreshError="1"/>
      <x:sheetData sheetId="2668" refreshError="1"/>
      <x:sheetData sheetId="2669" refreshError="1"/>
      <x:sheetData sheetId="2670" refreshError="1"/>
      <x:sheetData sheetId="2671" refreshError="1"/>
      <x:sheetData sheetId="2672" refreshError="1"/>
      <x:sheetData sheetId="2673" refreshError="1"/>
      <x:sheetData sheetId="2674" refreshError="1"/>
      <x:sheetData sheetId="2675" refreshError="1"/>
      <x:sheetData sheetId="2676" refreshError="1"/>
      <x:sheetData sheetId="2677" refreshError="1"/>
      <x:sheetData sheetId="2678" refreshError="1"/>
      <x:sheetData sheetId="2679" refreshError="1"/>
      <x:sheetData sheetId="2680" refreshError="1"/>
      <x:sheetData sheetId="2681" refreshError="1"/>
      <x:sheetData sheetId="2682" refreshError="1"/>
      <x:sheetData sheetId="2683" refreshError="1"/>
      <x:sheetData sheetId="2684" refreshError="1"/>
      <x:sheetData sheetId="2685" refreshError="1"/>
      <x:sheetData sheetId="2686" refreshError="0"/>
      <x:sheetData sheetId="2687" refreshError="1"/>
      <x:sheetData sheetId="2688" refreshError="1"/>
      <x:sheetData sheetId="2689" refreshError="1"/>
      <x:sheetData sheetId="2690" refreshError="1"/>
      <x:sheetData sheetId="2691" refreshError="1"/>
      <x:sheetData sheetId="2692" refreshError="1"/>
      <x:sheetData sheetId="2693" refreshError="1"/>
      <x:sheetData sheetId="2694" refreshError="1"/>
      <x:sheetData sheetId="2695" refreshError="1"/>
      <x:sheetData sheetId="2696" refreshError="1"/>
      <x:sheetData sheetId="2697" refreshError="1"/>
      <x:sheetData sheetId="2698" refreshError="1"/>
      <x:sheetData sheetId="2699" refreshError="1"/>
      <x:sheetData sheetId="2700" refreshError="1"/>
      <x:sheetData sheetId="2701" refreshError="1"/>
      <x:sheetData sheetId="2702" refreshError="1"/>
      <x:sheetData sheetId="2703" refreshError="1"/>
      <x:sheetData sheetId="2704" refreshError="1"/>
      <x:sheetData sheetId="2705" refreshError="1"/>
      <x:sheetData sheetId="2706" refreshError="1"/>
      <x:sheetData sheetId="2707" refreshError="1"/>
      <x:sheetData sheetId="2708" refreshError="1"/>
      <x:sheetData sheetId="2709" refreshError="1"/>
      <x:sheetData sheetId="2710" refreshError="1"/>
      <x:sheetData sheetId="2711" refreshError="1"/>
      <x:sheetData sheetId="2712" refreshError="1"/>
      <x:sheetData sheetId="2713" refreshError="0"/>
      <x:sheetData sheetId="2714" refreshError="1"/>
      <x:sheetData sheetId="2715" refreshError="1"/>
      <x:sheetData sheetId="2716" refreshError="1"/>
      <x:sheetData sheetId="2717" refreshError="1"/>
      <x:sheetData sheetId="2718" refreshError="1"/>
      <x:sheetData sheetId="2719" refreshError="1"/>
      <x:sheetData sheetId="2720" refreshError="1"/>
      <x:sheetData sheetId="2721" refreshError="1"/>
      <x:sheetData sheetId="2722" refreshError="1"/>
      <x:sheetData sheetId="2723" refreshError="1"/>
      <x:sheetData sheetId="2724" refreshError="1"/>
      <x:sheetData sheetId="2725" refreshError="1"/>
      <x:sheetData sheetId="2726" refreshError="1"/>
      <x:sheetData sheetId="2727" refreshError="1"/>
      <x:sheetData sheetId="2728" refreshError="1"/>
      <x:sheetData sheetId="2729" refreshError="1"/>
      <x:sheetData sheetId="2730" refreshError="1"/>
      <x:sheetData sheetId="2731" refreshError="1"/>
      <x:sheetData sheetId="2732" refreshError="1"/>
      <x:sheetData sheetId="2733" refreshError="1"/>
      <x:sheetData sheetId="2734" refreshError="1"/>
      <x:sheetData sheetId="2735" refreshError="1"/>
      <x:sheetData sheetId="2736" refreshError="0"/>
      <x:sheetData sheetId="2737" refreshError="1"/>
      <x:sheetData sheetId="2738" refreshError="1"/>
      <x:sheetData sheetId="2739" refreshError="1"/>
      <x:sheetData sheetId="2740" refreshError="1"/>
      <x:sheetData sheetId="2741" refreshError="1"/>
      <x:sheetData sheetId="2742" refreshError="1"/>
      <x:sheetData sheetId="2743" refreshError="1"/>
      <x:sheetData sheetId="2744" refreshError="1"/>
      <x:sheetData sheetId="2745" refreshError="1"/>
      <x:sheetData sheetId="2746" refreshError="1"/>
      <x:sheetData sheetId="2747" refreshError="1"/>
      <x:sheetData sheetId="2748" refreshError="1"/>
      <x:sheetData sheetId="2749" refreshError="1"/>
      <x:sheetData sheetId="2750" refreshError="1"/>
      <x:sheetData sheetId="2751" refreshError="1"/>
      <x:sheetData sheetId="2752" refreshError="1"/>
      <x:sheetData sheetId="2753" refreshError="1"/>
      <x:sheetData sheetId="2754" refreshError="1"/>
      <x:sheetData sheetId="2755" refreshError="1"/>
      <x:sheetData sheetId="2756" refreshError="1"/>
      <x:sheetData sheetId="2757" refreshError="1"/>
      <x:sheetData sheetId="2758" refreshError="1"/>
      <x:sheetData sheetId="2759" refreshError="1"/>
      <x:sheetData sheetId="2760" refreshError="1"/>
      <x:sheetData sheetId="2761" refreshError="1"/>
      <x:sheetData sheetId="2762" refreshError="1"/>
      <x:sheetData sheetId="2763" refreshError="1"/>
      <x:sheetData sheetId="2764" refreshError="1"/>
      <x:sheetData sheetId="2765" refreshError="1"/>
      <x:sheetData sheetId="2766" refreshError="1"/>
      <x:sheetData sheetId="2767" refreshError="1"/>
      <x:sheetData sheetId="2768" refreshError="1"/>
      <x:sheetData sheetId="2769" refreshError="1"/>
      <x:sheetData sheetId="2770" refreshError="1"/>
      <x:sheetData sheetId="2771" refreshError="1"/>
      <x:sheetData sheetId="2772" refreshError="1"/>
      <x:sheetData sheetId="2773" refreshError="1"/>
      <x:sheetData sheetId="2774" refreshError="1"/>
      <x:sheetData sheetId="2775" refreshError="1"/>
      <x:sheetData sheetId="2776" refreshError="1"/>
      <x:sheetData sheetId="2777" refreshError="1"/>
      <x:sheetData sheetId="2778" refreshError="1"/>
      <x:sheetData sheetId="2779" refreshError="1"/>
      <x:sheetData sheetId="2780" refreshError="1"/>
      <x:sheetData sheetId="2781" refreshError="1"/>
      <x:sheetData sheetId="2782" refreshError="1"/>
      <x:sheetData sheetId="2783" refreshError="1"/>
      <x:sheetData sheetId="2784" refreshError="1"/>
      <x:sheetData sheetId="2785" refreshError="1"/>
      <x:sheetData sheetId="2786" refreshError="1"/>
      <x:sheetData sheetId="2787" refreshError="1"/>
      <x:sheetData sheetId="2788" refreshError="1"/>
      <x:sheetData sheetId="2789" refreshError="1"/>
      <x:sheetData sheetId="2790" refreshError="1"/>
      <x:sheetData sheetId="2791" refreshError="1"/>
      <x:sheetData sheetId="2792" refreshError="1"/>
      <x:sheetData sheetId="2793" refreshError="1"/>
      <x:sheetData sheetId="2794" refreshError="1"/>
      <x:sheetData sheetId="2795" refreshError="1"/>
      <x:sheetData sheetId="2796" refreshError="1"/>
      <x:sheetData sheetId="2797" refreshError="1"/>
      <x:sheetData sheetId="2798" refreshError="1"/>
      <x:sheetData sheetId="2799" refreshError="1"/>
      <x:sheetData sheetId="2800" refreshError="1"/>
      <x:sheetData sheetId="2801" refreshError="1"/>
      <x:sheetData sheetId="2802" refreshError="1"/>
      <x:sheetData sheetId="2803" refreshError="1"/>
      <x:sheetData sheetId="2804" refreshError="1"/>
      <x:sheetData sheetId="2805" refreshError="1"/>
      <x:sheetData sheetId="2806" refreshError="1"/>
      <x:sheetData sheetId="2807" refreshError="1"/>
      <x:sheetData sheetId="2808" refreshError="1"/>
      <x:sheetData sheetId="2809" refreshError="1"/>
      <x:sheetData sheetId="2810" refreshError="1"/>
      <x:sheetData sheetId="2811" refreshError="1"/>
      <x:sheetData sheetId="2812" refreshError="1"/>
      <x:sheetData sheetId="2813" refreshError="1"/>
      <x:sheetData sheetId="2814" refreshError="1"/>
      <x:sheetData sheetId="2815" refreshError="1"/>
      <x:sheetData sheetId="2816" refreshError="1"/>
      <x:sheetData sheetId="2817" refreshError="1"/>
      <x:sheetData sheetId="2818" refreshError="1"/>
      <x:sheetData sheetId="2819" refreshError="1"/>
      <x:sheetData sheetId="2820" refreshError="1"/>
      <x:sheetData sheetId="2821" refreshError="1"/>
      <x:sheetData sheetId="2822" refreshError="1"/>
      <x:sheetData sheetId="2823" refreshError="1"/>
      <x:sheetData sheetId="2824" refreshError="1"/>
      <x:sheetData sheetId="2825" refreshError="1"/>
      <x:sheetData sheetId="2826" refreshError="1"/>
      <x:sheetData sheetId="2827" refreshError="1"/>
      <x:sheetData sheetId="2828" refreshError="1"/>
      <x:sheetData sheetId="2829" refreshError="1"/>
      <x:sheetData sheetId="2830" refreshError="1"/>
      <x:sheetData sheetId="2831" refreshError="1"/>
      <x:sheetData sheetId="2832" refreshError="1"/>
      <x:sheetData sheetId="2833" refreshError="1"/>
      <x:sheetData sheetId="2834" refreshError="1"/>
      <x:sheetData sheetId="2835" refreshError="1"/>
      <x:sheetData sheetId="2836" refreshError="1"/>
      <x:sheetData sheetId="2837" refreshError="1"/>
      <x:sheetData sheetId="2838" refreshError="1"/>
      <x:sheetData sheetId="2839" refreshError="1"/>
      <x:sheetData sheetId="2840" refreshError="1"/>
      <x:sheetData sheetId="2841" refreshError="1"/>
      <x:sheetData sheetId="2842" refreshError="1"/>
      <x:sheetData sheetId="2843" refreshError="1"/>
      <x:sheetData sheetId="2844" refreshError="1"/>
      <x:sheetData sheetId="2845" refreshError="1"/>
      <x:sheetData sheetId="2846" refreshError="1"/>
      <x:sheetData sheetId="2847" refreshError="1"/>
      <x:sheetData sheetId="2848" refreshError="1"/>
      <x:sheetData sheetId="2849" refreshError="1"/>
      <x:sheetData sheetId="2850" refreshError="1"/>
      <x:sheetData sheetId="2851" refreshError="1"/>
      <x:sheetData sheetId="2852" refreshError="1"/>
      <x:sheetData sheetId="2853" refreshError="1"/>
      <x:sheetData sheetId="2854" refreshError="1"/>
      <x:sheetData sheetId="2855" refreshError="1"/>
      <x:sheetData sheetId="2856" refreshError="1"/>
      <x:sheetData sheetId="2857" refreshError="1"/>
      <x:sheetData sheetId="2858" refreshError="1"/>
      <x:sheetData sheetId="2859" refreshError="1"/>
      <x:sheetData sheetId="2860" refreshError="1"/>
      <x:sheetData sheetId="2861" refreshError="1"/>
      <x:sheetData sheetId="2862" refreshError="1"/>
      <x:sheetData sheetId="2863" refreshError="1"/>
      <x:sheetData sheetId="2864" refreshError="1"/>
      <x:sheetData sheetId="2865" refreshError="1"/>
      <x:sheetData sheetId="2866" refreshError="1"/>
      <x:sheetData sheetId="2867" refreshError="1"/>
      <x:sheetData sheetId="2868" refreshError="1"/>
      <x:sheetData sheetId="2869" refreshError="1"/>
      <x:sheetData sheetId="2870" refreshError="1"/>
      <x:sheetData sheetId="2871" refreshError="1"/>
      <x:sheetData sheetId="2872" refreshError="1"/>
      <x:sheetData sheetId="2873" refreshError="1"/>
      <x:sheetData sheetId="2874" refreshError="1"/>
      <x:sheetData sheetId="2875" refreshError="1"/>
      <x:sheetData sheetId="2876" refreshError="1"/>
      <x:sheetData sheetId="2877" refreshError="1"/>
      <x:sheetData sheetId="2878" refreshError="1"/>
      <x:sheetData sheetId="2879" refreshError="1"/>
      <x:sheetData sheetId="2880" refreshError="1"/>
      <x:sheetData sheetId="2881" refreshError="1"/>
      <x:sheetData sheetId="2882" refreshError="1"/>
      <x:sheetData sheetId="2883" refreshError="1"/>
      <x:sheetData sheetId="2884" refreshError="1"/>
      <x:sheetData sheetId="2885" refreshError="1"/>
      <x:sheetData sheetId="2886" refreshError="1"/>
      <x:sheetData sheetId="2887" refreshError="1"/>
      <x:sheetData sheetId="2888" refreshError="1"/>
      <x:sheetData sheetId="2889" refreshError="1"/>
      <x:sheetData sheetId="2890" refreshError="1"/>
      <x:sheetData sheetId="2891" refreshError="1"/>
      <x:sheetData sheetId="2892" refreshError="1"/>
      <x:sheetData sheetId="2893" refreshError="1"/>
      <x:sheetData sheetId="2894" refreshError="1"/>
      <x:sheetData sheetId="2895" refreshError="1"/>
      <x:sheetData sheetId="2896" refreshError="1"/>
      <x:sheetData sheetId="2897" refreshError="1"/>
      <x:sheetData sheetId="2898" refreshError="1"/>
      <x:sheetData sheetId="2899" refreshError="1"/>
      <x:sheetData sheetId="2900" refreshError="1"/>
      <x:sheetData sheetId="2901" refreshError="1"/>
      <x:sheetData sheetId="2902" refreshError="1"/>
      <x:sheetData sheetId="2903" refreshError="1"/>
      <x:sheetData sheetId="2904" refreshError="1"/>
      <x:sheetData sheetId="2905" refreshError="1"/>
      <x:sheetData sheetId="2906" refreshError="1"/>
      <x:sheetData sheetId="2907" refreshError="1"/>
      <x:sheetData sheetId="2908" refreshError="1"/>
      <x:sheetData sheetId="2909" refreshError="1"/>
      <x:sheetData sheetId="2910" refreshError="1"/>
      <x:sheetData sheetId="2911" refreshError="1"/>
      <x:sheetData sheetId="2912" refreshError="1"/>
      <x:sheetData sheetId="2913" refreshError="1"/>
      <x:sheetData sheetId="2914" refreshError="1"/>
      <x:sheetData sheetId="2915" refreshError="1"/>
      <x:sheetData sheetId="2916" refreshError="1"/>
      <x:sheetData sheetId="2917" refreshError="1"/>
      <x:sheetData sheetId="2918" refreshError="1"/>
      <x:sheetData sheetId="2919" refreshError="1"/>
      <x:sheetData sheetId="2920" refreshError="1"/>
      <x:sheetData sheetId="2921" refreshError="1"/>
      <x:sheetData sheetId="2922" refreshError="1"/>
      <x:sheetData sheetId="2923" refreshError="1"/>
      <x:sheetData sheetId="2924" refreshError="1"/>
      <x:sheetData sheetId="2925" refreshError="1"/>
      <x:sheetData sheetId="2926" refreshError="1"/>
      <x:sheetData sheetId="2927" refreshError="1"/>
      <x:sheetData sheetId="2928" refreshError="1"/>
      <x:sheetData sheetId="2929" refreshError="1"/>
      <x:sheetData sheetId="2930" refreshError="1"/>
      <x:sheetData sheetId="2931" refreshError="1"/>
      <x:sheetData sheetId="2932" refreshError="1"/>
      <x:sheetData sheetId="2933" refreshError="1"/>
      <x:sheetData sheetId="2934" refreshError="1"/>
      <x:sheetData sheetId="2935" refreshError="1"/>
      <x:sheetData sheetId="2936" refreshError="1"/>
      <x:sheetData sheetId="2937" refreshError="1"/>
      <x:sheetData sheetId="2938" refreshError="1"/>
      <x:sheetData sheetId="2939" refreshError="1"/>
      <x:sheetData sheetId="2940" refreshError="1"/>
      <x:sheetData sheetId="2941" refreshError="1"/>
      <x:sheetData sheetId="2942" refreshError="1"/>
      <x:sheetData sheetId="2943" refreshError="1"/>
      <x:sheetData sheetId="2944" refreshError="1"/>
      <x:sheetData sheetId="2945" refreshError="1"/>
      <x:sheetData sheetId="2946" refreshError="1"/>
      <x:sheetData sheetId="2947" refreshError="1"/>
      <x:sheetData sheetId="2948" refreshError="1"/>
      <x:sheetData sheetId="2949" refreshError="1"/>
      <x:sheetData sheetId="2950" refreshError="1"/>
      <x:sheetData sheetId="2951" refreshError="0"/>
      <x:sheetData sheetId="2952" refreshError="1"/>
      <x:sheetData sheetId="2953" refreshError="1"/>
      <x:sheetData sheetId="2954" refreshError="1"/>
      <x:sheetData sheetId="2955" refreshError="1"/>
      <x:sheetData sheetId="2956" refreshError="1"/>
      <x:sheetData sheetId="2957" refreshError="1"/>
      <x:sheetData sheetId="2958" refreshError="1"/>
      <x:sheetData sheetId="2959" refreshError="1"/>
      <x:sheetData sheetId="2960" refreshError="1"/>
      <x:sheetData sheetId="2961" refreshError="1"/>
      <x:sheetData sheetId="2962" refreshError="1"/>
      <x:sheetData sheetId="2963" refreshError="1"/>
      <x:sheetData sheetId="2964" refreshError="1"/>
      <x:sheetData sheetId="2965" refreshError="1"/>
      <x:sheetData sheetId="2966" refreshError="1"/>
      <x:sheetData sheetId="2967" refreshError="1"/>
      <x:sheetData sheetId="2968" refreshError="1"/>
      <x:sheetData sheetId="2969" refreshError="1"/>
      <x:sheetData sheetId="2970" refreshError="1"/>
      <x:sheetData sheetId="2971" refreshError="1"/>
      <x:sheetData sheetId="2972" refreshError="1"/>
      <x:sheetData sheetId="2973" refreshError="1"/>
      <x:sheetData sheetId="2974" refreshError="1"/>
      <x:sheetData sheetId="2975" refreshError="1"/>
      <x:sheetData sheetId="2976" refreshError="1"/>
      <x:sheetData sheetId="2977" refreshError="1"/>
      <x:sheetData sheetId="2978" refreshError="1"/>
      <x:sheetData sheetId="2979" refreshError="1"/>
      <x:sheetData sheetId="2980" refreshError="1"/>
      <x:sheetData sheetId="2981" refreshError="1"/>
      <x:sheetData sheetId="2982" refreshError="1"/>
      <x:sheetData sheetId="2983" refreshError="1"/>
      <x:sheetData sheetId="2984" refreshError="1"/>
      <x:sheetData sheetId="2985" refreshError="1"/>
      <x:sheetData sheetId="2986" refreshError="1"/>
      <x:sheetData sheetId="2987" refreshError="1"/>
      <x:sheetData sheetId="2988" refreshError="1"/>
      <x:sheetData sheetId="2989" refreshError="1"/>
      <x:sheetData sheetId="2990" refreshError="1"/>
      <x:sheetData sheetId="2991" refreshError="1"/>
      <x:sheetData sheetId="2992" refreshError="1"/>
      <x:sheetData sheetId="2993" refreshError="1"/>
      <x:sheetData sheetId="2994" refreshError="1"/>
      <x:sheetData sheetId="2995" refreshError="1"/>
      <x:sheetData sheetId="2996" refreshError="1"/>
      <x:sheetData sheetId="2997" refreshError="1"/>
      <x:sheetData sheetId="2998" refreshError="1"/>
      <x:sheetData sheetId="2999" refreshError="1"/>
      <x:sheetData sheetId="3000" refreshError="1"/>
      <x:sheetData sheetId="3001" refreshError="1"/>
      <x:sheetData sheetId="3002" refreshError="1"/>
      <x:sheetData sheetId="3003" refreshError="1"/>
      <x:sheetData sheetId="3004" refreshError="1"/>
      <x:sheetData sheetId="3005" refreshError="1"/>
      <x:sheetData sheetId="3006" refreshError="1"/>
      <x:sheetData sheetId="3007" refreshError="1"/>
      <x:sheetData sheetId="3008" refreshError="1"/>
      <x:sheetData sheetId="3009" refreshError="1"/>
      <x:sheetData sheetId="3010" refreshError="1"/>
      <x:sheetData sheetId="3011" refreshError="1"/>
      <x:sheetData sheetId="3012" refreshError="1"/>
      <x:sheetData sheetId="3013" refreshError="1"/>
      <x:sheetData sheetId="3014" refreshError="1"/>
      <x:sheetData sheetId="3015" refreshError="1"/>
      <x:sheetData sheetId="3016" refreshError="0"/>
      <x:sheetData sheetId="3017" refreshError="1"/>
      <x:sheetData sheetId="3018" refreshError="1"/>
      <x:sheetData sheetId="3019" refreshError="1"/>
      <x:sheetData sheetId="3020" refreshError="1"/>
      <x:sheetData sheetId="3021" refreshError="1"/>
      <x:sheetData sheetId="3022" refreshError="1"/>
      <x:sheetData sheetId="3023" refreshError="1"/>
      <x:sheetData sheetId="3024" refreshError="1"/>
      <x:sheetData sheetId="3025" refreshError="1"/>
      <x:sheetData sheetId="3026" refreshError="1"/>
      <x:sheetData sheetId="3027" refreshError="1"/>
      <x:sheetData sheetId="3028" refreshError="1"/>
      <x:sheetData sheetId="3029" refreshError="1"/>
      <x:sheetData sheetId="3030" refreshError="1"/>
      <x:sheetData sheetId="3031" refreshError="1"/>
      <x:sheetData sheetId="3032" refreshError="1"/>
      <x:sheetData sheetId="3033" refreshError="1"/>
      <x:sheetData sheetId="3034" refreshError="1"/>
      <x:sheetData sheetId="3035" refreshError="1"/>
      <x:sheetData sheetId="3036" refreshError="1"/>
      <x:sheetData sheetId="3037" refreshError="1"/>
      <x:sheetData sheetId="3038" refreshError="1"/>
      <x:sheetData sheetId="3039" refreshError="1"/>
      <x:sheetData sheetId="3040" refreshError="1"/>
      <x:sheetData sheetId="3041" refreshError="1"/>
      <x:sheetData sheetId="3042" refreshError="1"/>
      <x:sheetData sheetId="3043" refreshError="1"/>
      <x:sheetData sheetId="3044" refreshError="1"/>
      <x:sheetData sheetId="3045" refreshError="1"/>
      <x:sheetData sheetId="3046" refreshError="1"/>
      <x:sheetData sheetId="3047" refreshError="1"/>
      <x:sheetData sheetId="3048" refreshError="1"/>
      <x:sheetData sheetId="3049" refreshError="1"/>
      <x:sheetData sheetId="3050" refreshError="1"/>
      <x:sheetData sheetId="3051" refreshError="1"/>
      <x:sheetData sheetId="3052" refreshError="1"/>
      <x:sheetData sheetId="3053" refreshError="1"/>
      <x:sheetData sheetId="3054" refreshError="1"/>
      <x:sheetData sheetId="3055" refreshError="1"/>
      <x:sheetData sheetId="3056" refreshError="1"/>
      <x:sheetData sheetId="3057" refreshError="1"/>
      <x:sheetData sheetId="3058" refreshError="1"/>
      <x:sheetData sheetId="3059" refreshError="1"/>
      <x:sheetData sheetId="3060" refreshError="1"/>
      <x:sheetData sheetId="3061" refreshError="1"/>
      <x:sheetData sheetId="3062" refreshError="1"/>
      <x:sheetData sheetId="3063" refreshError="1"/>
      <x:sheetData sheetId="3064" refreshError="1"/>
      <x:sheetData sheetId="3065" refreshError="1"/>
      <x:sheetData sheetId="3066" refreshError="1"/>
      <x:sheetData sheetId="3067" refreshError="1"/>
      <x:sheetData sheetId="3068" refreshError="1"/>
      <x:sheetData sheetId="3069" refreshError="1"/>
      <x:sheetData sheetId="3070" refreshError="1"/>
      <x:sheetData sheetId="3071" refreshError="1"/>
      <x:sheetData sheetId="3072" refreshError="1"/>
      <x:sheetData sheetId="3073" refreshError="1"/>
      <x:sheetData sheetId="3074" refreshError="1"/>
      <x:sheetData sheetId="3075" refreshError="1"/>
      <x:sheetData sheetId="3076" refreshError="1"/>
      <x:sheetData sheetId="3077" refreshError="1"/>
      <x:sheetData sheetId="3078" refreshError="1"/>
      <x:sheetData sheetId="3079" refreshError="1"/>
      <x:sheetData sheetId="3080" refreshError="1"/>
      <x:sheetData sheetId="3081" refreshError="1"/>
      <x:sheetData sheetId="3082" refreshError="1"/>
      <x:sheetData sheetId="3083" refreshError="1"/>
      <x:sheetData sheetId="3084" refreshError="1"/>
      <x:sheetData sheetId="3085" refreshError="1"/>
      <x:sheetData sheetId="3086" refreshError="1"/>
      <x:sheetData sheetId="3087" refreshError="1"/>
      <x:sheetData sheetId="3088" refreshError="1"/>
      <x:sheetData sheetId="3089" refreshError="1"/>
      <x:sheetData sheetId="3090" refreshError="1"/>
      <x:sheetData sheetId="3091" refreshError="1"/>
      <x:sheetData sheetId="3092" refreshError="1"/>
      <x:sheetData sheetId="3093" refreshError="1"/>
      <x:sheetData sheetId="3094" refreshError="1"/>
      <x:sheetData sheetId="3095" refreshError="1"/>
      <x:sheetData sheetId="3096" refreshError="1"/>
      <x:sheetData sheetId="3097" refreshError="1"/>
      <x:sheetData sheetId="3098" refreshError="1"/>
      <x:sheetData sheetId="3099" refreshError="1"/>
      <x:sheetData sheetId="3100" refreshError="1"/>
      <x:sheetData sheetId="3101" refreshError="1"/>
      <x:sheetData sheetId="3102" refreshError="1"/>
      <x:sheetData sheetId="3103" refreshError="1"/>
      <x:sheetData sheetId="3104" refreshError="1"/>
      <x:sheetData sheetId="3105" refreshError="1"/>
      <x:sheetData sheetId="3106" refreshError="1"/>
      <x:sheetData sheetId="3107" refreshError="1"/>
      <x:sheetData sheetId="3108" refreshError="1"/>
      <x:sheetData sheetId="3109" refreshError="1"/>
      <x:sheetData sheetId="3110" refreshError="1"/>
      <x:sheetData sheetId="3111" refreshError="1"/>
      <x:sheetData sheetId="3112" refreshError="1"/>
      <x:sheetData sheetId="3113" refreshError="1"/>
      <x:sheetData sheetId="3114" refreshError="1"/>
      <x:sheetData sheetId="3115" refreshError="1"/>
      <x:sheetData sheetId="3116" refreshError="1"/>
      <x:sheetData sheetId="3117" refreshError="1"/>
      <x:sheetData sheetId="3118" refreshError="1"/>
      <x:sheetData sheetId="3119" refreshError="1"/>
      <x:sheetData sheetId="3120" refreshError="1"/>
      <x:sheetData sheetId="3121" refreshError="1"/>
      <x:sheetData sheetId="3122" refreshError="1"/>
      <x:sheetData sheetId="3123" refreshError="1"/>
      <x:sheetData sheetId="3124" refreshError="1"/>
      <x:sheetData sheetId="3125" refreshError="1"/>
      <x:sheetData sheetId="3126" refreshError="1"/>
      <x:sheetData sheetId="3127" refreshError="1"/>
      <x:sheetData sheetId="3128" refreshError="1"/>
      <x:sheetData sheetId="3129" refreshError="1"/>
      <x:sheetData sheetId="3130" refreshError="1"/>
      <x:sheetData sheetId="3131" refreshError="1"/>
      <x:sheetData sheetId="3132" refreshError="1"/>
      <x:sheetData sheetId="3133" refreshError="1"/>
      <x:sheetData sheetId="3134" refreshError="1"/>
      <x:sheetData sheetId="3135" refreshError="1"/>
      <x:sheetData sheetId="3136" refreshError="1"/>
      <x:sheetData sheetId="3137" refreshError="1"/>
      <x:sheetData sheetId="3138" refreshError="1"/>
      <x:sheetData sheetId="3139" refreshError="1"/>
      <x:sheetData sheetId="3140" refreshError="1"/>
      <x:sheetData sheetId="3141" refreshError="1"/>
      <x:sheetData sheetId="3142" refreshError="1"/>
      <x:sheetData sheetId="3143" refreshError="1"/>
      <x:sheetData sheetId="3144" refreshError="1"/>
      <x:sheetData sheetId="3145" refreshError="1"/>
      <x:sheetData sheetId="3146" refreshError="1"/>
      <x:sheetData sheetId="3147" refreshError="1"/>
      <x:sheetData sheetId="3148" refreshError="1"/>
      <x:sheetData sheetId="3149" refreshError="1"/>
      <x:sheetData sheetId="3150" refreshError="1"/>
      <x:sheetData sheetId="3151" refreshError="1"/>
      <x:sheetData sheetId="3152" refreshError="1"/>
      <x:sheetData sheetId="3153" refreshError="1"/>
      <x:sheetData sheetId="3154" refreshError="1"/>
      <x:sheetData sheetId="3155" refreshError="1"/>
      <x:sheetData sheetId="3156" refreshError="1"/>
      <x:sheetData sheetId="3157" refreshError="1"/>
      <x:sheetData sheetId="3158" refreshError="1"/>
      <x:sheetData sheetId="3159" refreshError="1"/>
      <x:sheetData sheetId="3160" refreshError="1"/>
      <x:sheetData sheetId="3161" refreshError="1"/>
      <x:sheetData sheetId="3162" refreshError="1"/>
      <x:sheetData sheetId="3163" refreshError="1"/>
      <x:sheetData sheetId="3164" refreshError="1"/>
      <x:sheetData sheetId="3165" refreshError="1"/>
      <x:sheetData sheetId="3166" refreshError="1"/>
      <x:sheetData sheetId="3167" refreshError="1"/>
      <x:sheetData sheetId="3168" refreshError="1"/>
      <x:sheetData sheetId="3169" refreshError="1"/>
      <x:sheetData sheetId="3170" refreshError="1"/>
      <x:sheetData sheetId="3171" refreshError="1"/>
      <x:sheetData sheetId="3172" refreshError="1"/>
      <x:sheetData sheetId="3173" refreshError="1"/>
      <x:sheetData sheetId="3174" refreshError="1"/>
      <x:sheetData sheetId="3175" refreshError="1"/>
      <x:sheetData sheetId="3176" refreshError="1"/>
      <x:sheetData sheetId="3177" refreshError="1"/>
      <x:sheetData sheetId="3178" refreshError="1"/>
      <x:sheetData sheetId="3179" refreshError="1"/>
      <x:sheetData sheetId="3180" refreshError="1"/>
      <x:sheetData sheetId="3181" refreshError="1"/>
      <x:sheetData sheetId="3182" refreshError="1"/>
      <x:sheetData sheetId="3183" refreshError="1"/>
      <x:sheetData sheetId="3184" refreshError="1"/>
      <x:sheetData sheetId="3185" refreshError="1"/>
      <x:sheetData sheetId="3186" refreshError="1"/>
      <x:sheetData sheetId="3187" refreshError="1"/>
      <x:sheetData sheetId="3188" refreshError="1"/>
      <x:sheetData sheetId="3189" refreshError="1"/>
      <x:sheetData sheetId="3190" refreshError="1"/>
      <x:sheetData sheetId="3191" refreshError="1"/>
      <x:sheetData sheetId="3192" refreshError="1"/>
      <x:sheetData sheetId="3193" refreshError="1"/>
      <x:sheetData sheetId="3194" refreshError="1"/>
      <x:sheetData sheetId="3195" refreshError="1"/>
      <x:sheetData sheetId="3196" refreshError="1"/>
      <x:sheetData sheetId="3197" refreshError="1"/>
      <x:sheetData sheetId="3198" refreshError="1"/>
      <x:sheetData sheetId="3199" refreshError="1"/>
      <x:sheetData sheetId="3200" refreshError="1"/>
      <x:sheetData sheetId="3201" refreshError="1"/>
      <x:sheetData sheetId="3202" refreshError="1"/>
      <x:sheetData sheetId="3203" refreshError="1"/>
      <x:sheetData sheetId="3204" refreshError="1"/>
      <x:sheetData sheetId="3205" refreshError="1"/>
      <x:sheetData sheetId="3206" refreshError="1"/>
      <x:sheetData sheetId="3207" refreshError="1"/>
      <x:sheetData sheetId="3208" refreshError="1"/>
      <x:sheetData sheetId="3209" refreshError="1"/>
      <x:sheetData sheetId="3210" refreshError="1"/>
      <x:sheetData sheetId="3211" refreshError="1"/>
      <x:sheetData sheetId="3212" refreshError="1"/>
      <x:sheetData sheetId="3213" refreshError="1"/>
      <x:sheetData sheetId="3214" refreshError="1"/>
      <x:sheetData sheetId="3215" refreshError="1"/>
      <x:sheetData sheetId="3216" refreshError="1"/>
      <x:sheetData sheetId="3217" refreshError="1"/>
      <x:sheetData sheetId="3218" refreshError="1"/>
      <x:sheetData sheetId="3219" refreshError="1"/>
      <x:sheetData sheetId="3220" refreshError="1"/>
      <x:sheetData sheetId="3221" refreshError="1"/>
      <x:sheetData sheetId="3222" refreshError="1"/>
      <x:sheetData sheetId="3223" refreshError="1"/>
      <x:sheetData sheetId="3224" refreshError="1"/>
      <x:sheetData sheetId="3225" refreshError="1"/>
      <x:sheetData sheetId="3226" refreshError="1"/>
      <x:sheetData sheetId="3227" refreshError="1"/>
      <x:sheetData sheetId="3228" refreshError="1"/>
      <x:sheetData sheetId="3229" refreshError="1"/>
      <x:sheetData sheetId="3230" refreshError="1"/>
      <x:sheetData sheetId="3231" refreshError="1"/>
      <x:sheetData sheetId="3232" refreshError="1"/>
      <x:sheetData sheetId="3233" refreshError="1"/>
      <x:sheetData sheetId="3234" refreshError="1"/>
      <x:sheetData sheetId="3235" refreshError="1"/>
      <x:sheetData sheetId="3236" refreshError="1"/>
      <x:sheetData sheetId="3237" refreshError="1"/>
      <x:sheetData sheetId="3238" refreshError="1"/>
      <x:sheetData sheetId="3239" refreshError="1"/>
      <x:sheetData sheetId="3240" refreshError="1"/>
      <x:sheetData sheetId="3241" refreshError="1"/>
      <x:sheetData sheetId="3242" refreshError="1"/>
      <x:sheetData sheetId="3243" refreshError="1"/>
      <x:sheetData sheetId="3244" refreshError="1"/>
      <x:sheetData sheetId="3245" refreshError="1"/>
      <x:sheetData sheetId="3246" refreshError="1"/>
      <x:sheetData sheetId="3247" refreshError="1"/>
      <x:sheetData sheetId="3248" refreshError="1"/>
      <x:sheetData sheetId="3249" refreshError="1"/>
      <x:sheetData sheetId="3250" refreshError="1"/>
      <x:sheetData sheetId="3251" refreshError="1"/>
      <x:sheetData sheetId="3252" refreshError="1"/>
      <x:sheetData sheetId="3253" refreshError="1"/>
      <x:sheetData sheetId="3254" refreshError="1"/>
      <x:sheetData sheetId="3255" refreshError="1"/>
      <x:sheetData sheetId="3256" refreshError="1"/>
      <x:sheetData sheetId="3257" refreshError="1"/>
      <x:sheetData sheetId="3258" refreshError="1"/>
      <x:sheetData sheetId="3259" refreshError="1"/>
      <x:sheetData sheetId="3260" refreshError="1"/>
      <x:sheetData sheetId="3261" refreshError="1"/>
      <x:sheetData sheetId="3262" refreshError="1"/>
      <x:sheetData sheetId="3263" refreshError="1"/>
      <x:sheetData sheetId="3264" refreshError="1"/>
      <x:sheetData sheetId="3265" refreshError="1"/>
      <x:sheetData sheetId="3266" refreshError="1"/>
      <x:sheetData sheetId="3267" refreshError="1"/>
      <x:sheetData sheetId="3268" refreshError="1"/>
      <x:sheetData sheetId="3269" refreshError="1"/>
      <x:sheetData sheetId="3270" refreshError="1"/>
      <x:sheetData sheetId="3271" refreshError="1"/>
      <x:sheetData sheetId="3272" refreshError="1"/>
      <x:sheetData sheetId="3273" refreshError="1"/>
      <x:sheetData sheetId="3274" refreshError="1"/>
      <x:sheetData sheetId="3275" refreshError="1"/>
      <x:sheetData sheetId="3276" refreshError="1"/>
      <x:sheetData sheetId="3277" refreshError="1"/>
      <x:sheetData sheetId="3278" refreshError="1"/>
      <x:sheetData sheetId="3279" refreshError="1"/>
      <x:sheetData sheetId="3280" refreshError="1"/>
      <x:sheetData sheetId="3281" refreshError="1"/>
      <x:sheetData sheetId="3282" refreshError="1"/>
      <x:sheetData sheetId="3283" refreshError="1"/>
      <x:sheetData sheetId="3284" refreshError="1"/>
      <x:sheetData sheetId="3285" refreshError="1"/>
      <x:sheetData sheetId="3286" refreshError="1"/>
      <x:sheetData sheetId="3287" refreshError="1"/>
      <x:sheetData sheetId="3288" refreshError="1"/>
      <x:sheetData sheetId="3289" refreshError="1"/>
      <x:sheetData sheetId="3290" refreshError="1"/>
      <x:sheetData sheetId="3291" refreshError="1"/>
      <x:sheetData sheetId="3292" refreshError="1"/>
      <x:sheetData sheetId="3293" refreshError="1"/>
      <x:sheetData sheetId="3294" refreshError="1"/>
      <x:sheetData sheetId="3295" refreshError="1"/>
      <x:sheetData sheetId="3296" refreshError="1"/>
      <x:sheetData sheetId="3297" refreshError="1"/>
      <x:sheetData sheetId="3298" refreshError="1"/>
      <x:sheetData sheetId="3299" refreshError="1"/>
      <x:sheetData sheetId="3300" refreshError="1"/>
      <x:sheetData sheetId="3301" refreshError="1"/>
      <x:sheetData sheetId="3302" refreshError="1"/>
      <x:sheetData sheetId="3303" refreshError="1"/>
      <x:sheetData sheetId="3304" refreshError="1"/>
      <x:sheetData sheetId="3305" refreshError="1"/>
      <x:sheetData sheetId="3306" refreshError="1"/>
      <x:sheetData sheetId="3307" refreshError="1"/>
      <x:sheetData sheetId="3308" refreshError="1"/>
      <x:sheetData sheetId="3309" refreshError="1"/>
      <x:sheetData sheetId="3310" refreshError="1"/>
      <x:sheetData sheetId="3311" refreshError="1"/>
      <x:sheetData sheetId="3312" refreshError="1"/>
      <x:sheetData sheetId="3313" refreshError="1"/>
      <x:sheetData sheetId="3314" refreshError="1"/>
      <x:sheetData sheetId="3315" refreshError="1"/>
      <x:sheetData sheetId="3316" refreshError="1"/>
      <x:sheetData sheetId="3317" refreshError="1"/>
      <x:sheetData sheetId="3318" refreshError="1"/>
      <x:sheetData sheetId="3319" refreshError="1"/>
      <x:sheetData sheetId="3320" refreshError="1"/>
      <x:sheetData sheetId="3321" refreshError="1"/>
      <x:sheetData sheetId="3322" refreshError="1"/>
      <x:sheetData sheetId="3323" refreshError="1"/>
      <x:sheetData sheetId="3324" refreshError="1"/>
      <x:sheetData sheetId="3325" refreshError="1"/>
      <x:sheetData sheetId="3326" refreshError="1"/>
      <x:sheetData sheetId="3327" refreshError="1"/>
      <x:sheetData sheetId="3328" refreshError="1"/>
      <x:sheetData sheetId="3329" refreshError="1"/>
      <x:sheetData sheetId="3330" refreshError="1"/>
      <x:sheetData sheetId="3331" refreshError="1"/>
      <x:sheetData sheetId="3332" refreshError="1"/>
      <x:sheetData sheetId="3333" refreshError="1"/>
      <x:sheetData sheetId="3334" refreshError="1"/>
      <x:sheetData sheetId="3335" refreshError="1"/>
      <x:sheetData sheetId="3336" refreshError="1"/>
      <x:sheetData sheetId="3337" refreshError="1"/>
      <x:sheetData sheetId="3338" refreshError="1"/>
      <x:sheetData sheetId="3339" refreshError="1"/>
      <x:sheetData sheetId="3340" refreshError="1"/>
      <x:sheetData sheetId="3341" refreshError="1"/>
      <x:sheetData sheetId="3342" refreshError="1"/>
      <x:sheetData sheetId="3343" refreshError="1"/>
      <x:sheetData sheetId="3344" refreshError="1"/>
      <x:sheetData sheetId="3345" refreshError="1"/>
      <x:sheetData sheetId="3346" refreshError="1"/>
      <x:sheetData sheetId="3347" refreshError="1"/>
      <x:sheetData sheetId="3348" refreshError="1"/>
      <x:sheetData sheetId="3349" refreshError="1"/>
      <x:sheetData sheetId="3350" refreshError="1"/>
      <x:sheetData sheetId="3351" refreshError="1"/>
      <x:sheetData sheetId="3352" refreshError="1"/>
      <x:sheetData sheetId="3353" refreshError="1"/>
      <x:sheetData sheetId="3354" refreshError="1"/>
      <x:sheetData sheetId="3355" refreshError="1"/>
      <x:sheetData sheetId="3356" refreshError="1"/>
      <x:sheetData sheetId="3357" refreshError="1"/>
      <x:sheetData sheetId="3358" refreshError="1"/>
      <x:sheetData sheetId="3359" refreshError="0"/>
      <x:sheetData sheetId="3360" refreshError="0"/>
      <x:sheetData sheetId="3361" refreshError="1"/>
      <x:sheetData sheetId="3362" refreshError="1"/>
      <x:sheetData sheetId="3363" refreshError="1"/>
      <x:sheetData sheetId="3364" refreshError="1"/>
      <x:sheetData sheetId="3365" refreshError="1"/>
      <x:sheetData sheetId="3366" refreshError="1"/>
      <x:sheetData sheetId="3367" refreshError="1"/>
      <x:sheetData sheetId="3368" refreshError="1"/>
      <x:sheetData sheetId="3369" refreshError="1"/>
      <x:sheetData sheetId="3370" refreshError="1"/>
      <x:sheetData sheetId="3371" refreshError="1"/>
      <x:sheetData sheetId="3372" refreshError="1"/>
      <x:sheetData sheetId="3373" refreshError="1"/>
      <x:sheetData sheetId="3374" refreshError="1"/>
      <x:sheetData sheetId="3375" refreshError="1"/>
      <x:sheetData sheetId="3376" refreshError="1"/>
      <x:sheetData sheetId="3377" refreshError="1"/>
      <x:sheetData sheetId="3378" refreshError="1"/>
      <x:sheetData sheetId="3379" refreshError="1"/>
      <x:sheetData sheetId="3380" refreshError="1"/>
      <x:sheetData sheetId="3381" refreshError="1"/>
      <x:sheetData sheetId="3382" refreshError="1"/>
      <x:sheetData sheetId="3383" refreshError="1"/>
      <x:sheetData sheetId="3384" refreshError="1"/>
      <x:sheetData sheetId="3385" refreshError="1"/>
      <x:sheetData sheetId="3386" refreshError="1"/>
      <x:sheetData sheetId="3387" refreshError="1"/>
      <x:sheetData sheetId="3388" refreshError="1"/>
      <x:sheetData sheetId="3389" refreshError="1"/>
      <x:sheetData sheetId="3390" refreshError="1"/>
      <x:sheetData sheetId="3391" refreshError="1"/>
      <x:sheetData sheetId="3392" refreshError="1"/>
      <x:sheetData sheetId="3393" refreshError="0"/>
      <x:sheetData sheetId="3394" refreshError="0"/>
      <x:sheetData sheetId="3395" refreshError="1"/>
      <x:sheetData sheetId="3396" refreshError="1"/>
      <x:sheetData sheetId="3397" refreshError="1"/>
      <x:sheetData sheetId="3398" refreshError="1"/>
      <x:sheetData sheetId="3399" refreshError="1"/>
      <x:sheetData sheetId="3400" refreshError="1"/>
      <x:sheetData sheetId="3401" refreshError="1"/>
      <x:sheetData sheetId="3402" refreshError="1"/>
      <x:sheetData sheetId="3403" refreshError="1"/>
      <x:sheetData sheetId="3404" refreshError="1"/>
      <x:sheetData sheetId="3405" refreshError="1"/>
      <x:sheetData sheetId="3406" refreshError="1"/>
      <x:sheetData sheetId="3407" refreshError="1"/>
      <x:sheetData sheetId="3408" refreshError="1"/>
      <x:sheetData sheetId="3409" refreshError="1"/>
      <x:sheetData sheetId="3410" refreshError="1"/>
      <x:sheetData sheetId="3411" refreshError="1"/>
      <x:sheetData sheetId="3412" refreshError="1"/>
      <x:sheetData sheetId="3413" refreshError="1"/>
      <x:sheetData sheetId="3414" refreshError="1"/>
      <x:sheetData sheetId="3415" refreshError="1"/>
      <x:sheetData sheetId="3416" refreshError="1"/>
      <x:sheetData sheetId="3417" refreshError="1"/>
      <x:sheetData sheetId="3418" refreshError="1"/>
      <x:sheetData sheetId="3419" refreshError="1"/>
      <x:sheetData sheetId="3420" refreshError="1"/>
      <x:sheetData sheetId="3421" refreshError="1"/>
      <x:sheetData sheetId="3422" refreshError="1"/>
      <x:sheetData sheetId="3423" refreshError="1"/>
      <x:sheetData sheetId="3424" refreshError="1"/>
      <x:sheetData sheetId="3425" refreshError="1"/>
      <x:sheetData sheetId="3426" refreshError="1"/>
      <x:sheetData sheetId="3427" refreshError="1"/>
      <x:sheetData sheetId="3428" refreshError="1"/>
      <x:sheetData sheetId="3429" refreshError="1"/>
      <x:sheetData sheetId="3430" refreshError="1"/>
      <x:sheetData sheetId="3431" refreshError="1"/>
      <x:sheetData sheetId="3432" refreshError="1"/>
      <x:sheetData sheetId="3433" refreshError="1"/>
      <x:sheetData sheetId="3434" refreshError="1"/>
      <x:sheetData sheetId="3435" refreshError="1"/>
      <x:sheetData sheetId="3436" refreshError="1"/>
      <x:sheetData sheetId="3437" refreshError="1"/>
      <x:sheetData sheetId="3438" refreshError="1"/>
      <x:sheetData sheetId="3439" refreshError="1"/>
      <x:sheetData sheetId="3440" refreshError="1"/>
      <x:sheetData sheetId="3441" refreshError="1"/>
      <x:sheetData sheetId="3442" refreshError="1"/>
      <x:sheetData sheetId="3443" refreshError="1"/>
      <x:sheetData sheetId="3444" refreshError="1"/>
      <x:sheetData sheetId="3445" refreshError="1"/>
      <x:sheetData sheetId="3446" refreshError="1"/>
      <x:sheetData sheetId="3447" refreshError="1"/>
      <x:sheetData sheetId="3448" refreshError="1"/>
      <x:sheetData sheetId="3449" refreshError="1"/>
      <x:sheetData sheetId="3450" refreshError="1"/>
      <x:sheetData sheetId="3451" refreshError="1"/>
      <x:sheetData sheetId="3452" refreshError="1"/>
      <x:sheetData sheetId="3453" refreshError="1"/>
      <x:sheetData sheetId="3454" refreshError="1"/>
      <x:sheetData sheetId="3455" refreshError="1"/>
      <x:sheetData sheetId="3456" refreshError="1"/>
      <x:sheetData sheetId="3457" refreshError="1"/>
      <x:sheetData sheetId="3458" refreshError="1"/>
      <x:sheetData sheetId="3459" refreshError="1"/>
      <x:sheetData sheetId="3460" refreshError="1"/>
      <x:sheetData sheetId="3461" refreshError="1"/>
      <x:sheetData sheetId="3462" refreshError="1"/>
      <x:sheetData sheetId="3463" refreshError="1"/>
      <x:sheetData sheetId="3464" refreshError="1"/>
      <x:sheetData sheetId="3465" refreshError="1"/>
      <x:sheetData sheetId="3466" refreshError="1"/>
      <x:sheetData sheetId="3467" refreshError="1"/>
      <x:sheetData sheetId="3468" refreshError="1"/>
      <x:sheetData sheetId="3469" refreshError="1"/>
      <x:sheetData sheetId="3470" refreshError="1"/>
      <x:sheetData sheetId="3471" refreshError="1"/>
      <x:sheetData sheetId="3472" refreshError="1"/>
      <x:sheetData sheetId="3473" refreshError="1"/>
      <x:sheetData sheetId="3474" refreshError="1"/>
      <x:sheetData sheetId="3475" refreshError="1"/>
      <x:sheetData sheetId="3476" refreshError="1"/>
      <x:sheetData sheetId="3477" refreshError="1"/>
      <x:sheetData sheetId="3478" refreshError="1"/>
      <x:sheetData sheetId="3479" refreshError="1"/>
      <x:sheetData sheetId="3480" refreshError="1"/>
      <x:sheetData sheetId="3481" refreshError="1"/>
      <x:sheetData sheetId="3482" refreshError="1"/>
      <x:sheetData sheetId="3483" refreshError="1"/>
      <x:sheetData sheetId="3484" refreshError="1"/>
      <x:sheetData sheetId="3485" refreshError="1"/>
      <x:sheetData sheetId="3486" refreshError="1"/>
      <x:sheetData sheetId="3487" refreshError="1"/>
      <x:sheetData sheetId="3488" refreshError="1"/>
      <x:sheetData sheetId="3489" refreshError="1"/>
      <x:sheetData sheetId="3490" refreshError="1"/>
      <x:sheetData sheetId="3491" refreshError="1"/>
      <x:sheetData sheetId="3492" refreshError="1"/>
      <x:sheetData sheetId="3493" refreshError="1"/>
      <x:sheetData sheetId="3494" refreshError="1"/>
      <x:sheetData sheetId="3495" refreshError="1"/>
      <x:sheetData sheetId="3496" refreshError="1"/>
      <x:sheetData sheetId="3497" refreshError="1"/>
      <x:sheetData sheetId="3498" refreshError="1"/>
      <x:sheetData sheetId="3499" refreshError="1"/>
      <x:sheetData sheetId="3500" refreshError="1"/>
      <x:sheetData sheetId="3501" refreshError="1"/>
      <x:sheetData sheetId="3502" refreshError="1"/>
      <x:sheetData sheetId="3503" refreshError="1"/>
      <x:sheetData sheetId="3504" refreshError="1"/>
      <x:sheetData sheetId="3505" refreshError="1"/>
      <x:sheetData sheetId="3506" refreshError="1"/>
      <x:sheetData sheetId="3507" refreshError="1"/>
      <x:sheetData sheetId="3508" refreshError="1"/>
      <x:sheetData sheetId="3509" refreshError="1"/>
      <x:sheetData sheetId="3510" refreshError="1"/>
      <x:sheetData sheetId="3511" refreshError="1"/>
      <x:sheetData sheetId="3512" refreshError="1"/>
      <x:sheetData sheetId="3513" refreshError="1"/>
      <x:sheetData sheetId="3514" refreshError="1"/>
      <x:sheetData sheetId="3515" refreshError="1"/>
      <x:sheetData sheetId="3516" refreshError="1"/>
      <x:sheetData sheetId="3517" refreshError="1"/>
      <x:sheetData sheetId="3518" refreshError="1"/>
      <x:sheetData sheetId="3519" refreshError="1"/>
      <x:sheetData sheetId="3520" refreshError="1"/>
      <x:sheetData sheetId="3521" refreshError="1"/>
      <x:sheetData sheetId="3522" refreshError="1"/>
      <x:sheetData sheetId="3523" refreshError="1"/>
      <x:sheetData sheetId="3524" refreshError="1"/>
      <x:sheetData sheetId="3525" refreshError="1"/>
      <x:sheetData sheetId="3526" refreshError="1"/>
      <x:sheetData sheetId="3527" refreshError="1"/>
      <x:sheetData sheetId="3528" refreshError="1"/>
      <x:sheetData sheetId="3529" refreshError="1"/>
      <x:sheetData sheetId="3530" refreshError="1"/>
      <x:sheetData sheetId="3531" refreshError="1"/>
      <x:sheetData sheetId="3532" refreshError="1"/>
      <x:sheetData sheetId="3533" refreshError="1"/>
      <x:sheetData sheetId="3534" refreshError="1"/>
      <x:sheetData sheetId="3535" refreshError="1"/>
      <x:sheetData sheetId="3536" refreshError="1"/>
      <x:sheetData sheetId="3537" refreshError="1"/>
      <x:sheetData sheetId="3538" refreshError="1"/>
      <x:sheetData sheetId="3539" refreshError="1"/>
      <x:sheetData sheetId="3540" refreshError="1"/>
      <x:sheetData sheetId="3541" refreshError="1"/>
      <x:sheetData sheetId="3542" refreshError="1"/>
      <x:sheetData sheetId="3543" refreshError="1"/>
      <x:sheetData sheetId="3544" refreshError="1"/>
      <x:sheetData sheetId="3545" refreshError="1"/>
      <x:sheetData sheetId="3546" refreshError="1"/>
      <x:sheetData sheetId="3547" refreshError="1"/>
      <x:sheetData sheetId="3548" refreshError="1"/>
      <x:sheetData sheetId="3549" refreshError="1"/>
      <x:sheetData sheetId="3550" refreshError="1"/>
      <x:sheetData sheetId="3551" refreshError="1"/>
      <x:sheetData sheetId="3552" refreshError="1"/>
      <x:sheetData sheetId="3553" refreshError="1"/>
      <x:sheetData sheetId="3554" refreshError="1"/>
      <x:sheetData sheetId="3555" refreshError="1"/>
      <x:sheetData sheetId="3556" refreshError="1"/>
      <x:sheetData sheetId="3557" refreshError="1"/>
      <x:sheetData sheetId="3558" refreshError="1"/>
      <x:sheetData sheetId="3559" refreshError="1"/>
      <x:sheetData sheetId="3560" refreshError="1"/>
      <x:sheetData sheetId="3561" refreshError="1"/>
      <x:sheetData sheetId="3562" refreshError="1"/>
      <x:sheetData sheetId="3563" refreshError="1"/>
      <x:sheetData sheetId="3564" refreshError="1"/>
      <x:sheetData sheetId="3565" refreshError="1"/>
      <x:sheetData sheetId="3566" refreshError="1"/>
      <x:sheetData sheetId="3567" refreshError="1"/>
      <x:sheetData sheetId="3568" refreshError="1"/>
      <x:sheetData sheetId="3569" refreshError="1"/>
      <x:sheetData sheetId="3570" refreshError="1"/>
      <x:sheetData sheetId="3571" refreshError="1"/>
      <x:sheetData sheetId="3572" refreshError="1"/>
      <x:sheetData sheetId="3573" refreshError="1"/>
      <x:sheetData sheetId="3574" refreshError="1"/>
      <x:sheetData sheetId="3575" refreshError="1"/>
      <x:sheetData sheetId="3576" refreshError="1"/>
      <x:sheetData sheetId="3577" refreshError="1"/>
      <x:sheetData sheetId="3578" refreshError="1"/>
      <x:sheetData sheetId="3579" refreshError="1"/>
      <x:sheetData sheetId="3580" refreshError="1"/>
      <x:sheetData sheetId="3581" refreshError="1"/>
      <x:sheetData sheetId="3582" refreshError="1"/>
      <x:sheetData sheetId="3583" refreshError="1"/>
      <x:sheetData sheetId="3584" refreshError="1"/>
      <x:sheetData sheetId="3585" refreshError="1"/>
      <x:sheetData sheetId="3586" refreshError="1"/>
      <x:sheetData sheetId="3587" refreshError="1"/>
      <x:sheetData sheetId="3588" refreshError="1"/>
      <x:sheetData sheetId="3589" refreshError="1"/>
      <x:sheetData sheetId="3590" refreshError="1"/>
      <x:sheetData sheetId="3591" refreshError="1"/>
      <x:sheetData sheetId="3592" refreshError="1"/>
      <x:sheetData sheetId="3593" refreshError="1"/>
      <x:sheetData sheetId="3594" refreshError="1"/>
      <x:sheetData sheetId="3595" refreshError="1"/>
      <x:sheetData sheetId="3596" refreshError="1"/>
      <x:sheetData sheetId="3597" refreshError="1"/>
      <x:sheetData sheetId="3598" refreshError="1"/>
      <x:sheetData sheetId="3599" refreshError="1"/>
      <x:sheetData sheetId="3600" refreshError="1"/>
      <x:sheetData sheetId="3601" refreshError="1"/>
      <x:sheetData sheetId="3602" refreshError="1"/>
      <x:sheetData sheetId="3603" refreshError="1"/>
      <x:sheetData sheetId="3604" refreshError="1"/>
      <x:sheetData sheetId="3605" refreshError="1"/>
      <x:sheetData sheetId="3606" refreshError="1"/>
      <x:sheetData sheetId="3607" refreshError="1"/>
      <x:sheetData sheetId="3608" refreshError="1"/>
      <x:sheetData sheetId="3609" refreshError="1"/>
      <x:sheetData sheetId="3610" refreshError="1"/>
      <x:sheetData sheetId="3611" refreshError="1"/>
      <x:sheetData sheetId="3612" refreshError="1"/>
      <x:sheetData sheetId="3613" refreshError="1"/>
      <x:sheetData sheetId="3614" refreshError="1"/>
      <x:sheetData sheetId="3615" refreshError="1"/>
      <x:sheetData sheetId="3616" refreshError="1"/>
      <x:sheetData sheetId="3617" refreshError="1"/>
      <x:sheetData sheetId="3618" refreshError="1"/>
      <x:sheetData sheetId="3619" refreshError="1"/>
      <x:sheetData sheetId="3620" refreshError="1"/>
      <x:sheetData sheetId="3621" refreshError="1"/>
      <x:sheetData sheetId="3622" refreshError="1"/>
      <x:sheetData sheetId="3623" refreshError="1"/>
      <x:sheetData sheetId="3624" refreshError="1"/>
      <x:sheetData sheetId="3625" refreshError="1"/>
      <x:sheetData sheetId="3626" refreshError="1"/>
      <x:sheetData sheetId="3627" refreshError="1"/>
      <x:sheetData sheetId="3628" refreshError="1"/>
      <x:sheetData sheetId="3629" refreshError="1"/>
      <x:sheetData sheetId="3630" refreshError="1"/>
      <x:sheetData sheetId="3631" refreshError="1"/>
      <x:sheetData sheetId="3632" refreshError="1"/>
      <x:sheetData sheetId="3633" refreshError="1"/>
      <x:sheetData sheetId="3634" refreshError="1"/>
      <x:sheetData sheetId="3635" refreshError="1"/>
      <x:sheetData sheetId="3636" refreshError="1"/>
      <x:sheetData sheetId="3637" refreshError="1"/>
      <x:sheetData sheetId="3638" refreshError="1"/>
      <x:sheetData sheetId="3639" refreshError="1"/>
      <x:sheetData sheetId="3640" refreshError="1"/>
      <x:sheetData sheetId="3641" refreshError="1"/>
      <x:sheetData sheetId="3642" refreshError="1"/>
      <x:sheetData sheetId="3643" refreshError="1"/>
      <x:sheetData sheetId="3644" refreshError="1"/>
      <x:sheetData sheetId="3645" refreshError="1"/>
      <x:sheetData sheetId="3646" refreshError="1"/>
      <x:sheetData sheetId="3647" refreshError="1"/>
      <x:sheetData sheetId="3648" refreshError="1"/>
      <x:sheetData sheetId="3649" refreshError="1"/>
      <x:sheetData sheetId="3650" refreshError="1"/>
      <x:sheetData sheetId="3651" refreshError="1"/>
      <x:sheetData sheetId="3652" refreshError="1"/>
      <x:sheetData sheetId="3653" refreshError="1"/>
      <x:sheetData sheetId="3654" refreshError="1"/>
      <x:sheetData sheetId="3655" refreshError="1"/>
      <x:sheetData sheetId="3656" refreshError="1"/>
      <x:sheetData sheetId="3657" refreshError="1"/>
      <x:sheetData sheetId="3658" refreshError="1"/>
      <x:sheetData sheetId="3659" refreshError="1"/>
      <x:sheetData sheetId="3660" refreshError="1"/>
      <x:sheetData sheetId="3661" refreshError="1"/>
      <x:sheetData sheetId="3662" refreshError="1"/>
      <x:sheetData sheetId="3663" refreshError="1"/>
      <x:sheetData sheetId="3664" refreshError="1"/>
      <x:sheetData sheetId="3665" refreshError="1"/>
      <x:sheetData sheetId="3666" refreshError="1"/>
      <x:sheetData sheetId="3667" refreshError="0"/>
      <x:sheetData sheetId="3668" refreshError="1"/>
      <x:sheetData sheetId="3669" refreshError="1"/>
      <x:sheetData sheetId="3670" refreshError="1"/>
      <x:sheetData sheetId="3671" refreshError="1"/>
      <x:sheetData sheetId="3672" refreshError="1"/>
      <x:sheetData sheetId="3673" refreshError="1"/>
      <x:sheetData sheetId="3674" refreshError="1"/>
      <x:sheetData sheetId="3675" refreshError="1"/>
      <x:sheetData sheetId="3676" refreshError="1"/>
      <x:sheetData sheetId="3677" refreshError="1"/>
      <x:sheetData sheetId="3678" refreshError="1"/>
      <x:sheetData sheetId="3679" refreshError="1"/>
      <x:sheetData sheetId="3680" refreshError="1"/>
      <x:sheetData sheetId="3681" refreshError="1"/>
      <x:sheetData sheetId="3682" refreshError="1"/>
      <x:sheetData sheetId="3683" refreshError="1"/>
      <x:sheetData sheetId="3684" refreshError="1"/>
      <x:sheetData sheetId="3685" refreshError="1"/>
      <x:sheetData sheetId="3686" refreshError="1"/>
      <x:sheetData sheetId="3687" refreshError="1"/>
      <x:sheetData sheetId="3688" refreshError="1"/>
      <x:sheetData sheetId="3689" refreshError="1"/>
      <x:sheetData sheetId="3690" refreshError="1"/>
      <x:sheetData sheetId="3691" refreshError="1"/>
      <x:sheetData sheetId="3692" refreshError="1"/>
      <x:sheetData sheetId="3693" refreshError="1"/>
      <x:sheetData sheetId="3694" refreshError="1"/>
      <x:sheetData sheetId="3695" refreshError="1"/>
      <x:sheetData sheetId="3696" refreshError="1"/>
      <x:sheetData sheetId="3697" refreshError="1"/>
      <x:sheetData sheetId="3698" refreshError="1"/>
      <x:sheetData sheetId="3699" refreshError="1"/>
      <x:sheetData sheetId="3700" refreshError="1"/>
      <x:sheetData sheetId="3701" refreshError="1"/>
      <x:sheetData sheetId="3702" refreshError="1"/>
      <x:sheetData sheetId="3703" refreshError="1"/>
      <x:sheetData sheetId="3704" refreshError="1"/>
      <x:sheetData sheetId="3705" refreshError="1"/>
      <x:sheetData sheetId="3706" refreshError="1"/>
      <x:sheetData sheetId="3707" refreshError="1"/>
      <x:sheetData sheetId="3708" refreshError="1"/>
      <x:sheetData sheetId="3709" refreshError="1"/>
      <x:sheetData sheetId="3710" refreshError="1"/>
      <x:sheetData sheetId="3711" refreshError="1"/>
      <x:sheetData sheetId="3712" refreshError="1"/>
      <x:sheetData sheetId="3713" refreshError="1"/>
      <x:sheetData sheetId="3714" refreshError="1"/>
      <x:sheetData sheetId="3715" refreshError="1"/>
      <x:sheetData sheetId="3716" refreshError="1"/>
      <x:sheetData sheetId="3717" refreshError="1"/>
      <x:sheetData sheetId="3718" refreshError="1"/>
      <x:sheetData sheetId="3719" refreshError="1"/>
      <x:sheetData sheetId="3720" refreshError="1"/>
      <x:sheetData sheetId="3721" refreshError="1"/>
      <x:sheetData sheetId="3722" refreshError="1"/>
      <x:sheetData sheetId="3723" refreshError="1"/>
      <x:sheetData sheetId="3724" refreshError="1"/>
      <x:sheetData sheetId="3725" refreshError="1"/>
      <x:sheetData sheetId="3726" refreshError="1"/>
      <x:sheetData sheetId="3727" refreshError="1"/>
      <x:sheetData sheetId="3728" refreshError="1"/>
      <x:sheetData sheetId="3729" refreshError="1"/>
      <x:sheetData sheetId="3730" refreshError="1"/>
      <x:sheetData sheetId="3731" refreshError="1"/>
      <x:sheetData sheetId="3732" refreshError="1"/>
      <x:sheetData sheetId="3733" refreshError="1"/>
      <x:sheetData sheetId="3734" refreshError="1"/>
      <x:sheetData sheetId="3735" refreshError="1"/>
      <x:sheetData sheetId="3736" refreshError="1"/>
      <x:sheetData sheetId="3737" refreshError="1"/>
      <x:sheetData sheetId="3738" refreshError="1"/>
      <x:sheetData sheetId="3739" refreshError="1"/>
      <x:sheetData sheetId="3740" refreshError="1"/>
      <x:sheetData sheetId="3741" refreshError="1"/>
      <x:sheetData sheetId="3742" refreshError="1"/>
      <x:sheetData sheetId="3743" refreshError="1"/>
      <x:sheetData sheetId="3744" refreshError="1"/>
      <x:sheetData sheetId="3745" refreshError="1"/>
      <x:sheetData sheetId="3746" refreshError="1"/>
      <x:sheetData sheetId="3747" refreshError="1"/>
      <x:sheetData sheetId="3748" refreshError="1"/>
      <x:sheetData sheetId="3749" refreshError="1"/>
      <x:sheetData sheetId="3750" refreshError="0"/>
      <x:sheetData sheetId="3751" refreshError="0"/>
      <x:sheetData sheetId="3752" refreshError="0"/>
      <x:sheetData sheetId="3753" refreshError="0"/>
      <x:sheetData sheetId="3754" refreshError="0"/>
      <x:sheetData sheetId="3755" refreshError="0"/>
      <x:sheetData sheetId="3756" refreshError="0"/>
      <x:sheetData sheetId="3757" refreshError="0"/>
      <x:sheetData sheetId="3758" refreshError="1"/>
      <x:sheetData sheetId="3759" refreshError="1"/>
      <x:sheetData sheetId="3760" refreshError="1"/>
      <x:sheetData sheetId="3761" refreshError="1"/>
      <x:sheetData sheetId="3762" refreshError="1"/>
      <x:sheetData sheetId="3763" refreshError="1"/>
      <x:sheetData sheetId="3764" refreshError="1"/>
      <x:sheetData sheetId="3765" refreshError="1"/>
      <x:sheetData sheetId="3766" refreshError="1"/>
      <x:sheetData sheetId="3767" refreshError="1"/>
      <x:sheetData sheetId="3768" refreshError="1"/>
      <x:sheetData sheetId="3769" refreshError="1"/>
      <x:sheetData sheetId="3770" refreshError="1"/>
      <x:sheetData sheetId="3771" refreshError="1"/>
      <x:sheetData sheetId="3772" refreshError="1"/>
      <x:sheetData sheetId="3773" refreshError="1"/>
      <x:sheetData sheetId="3774" refreshError="1"/>
      <x:sheetData sheetId="3775" refreshError="1"/>
      <x:sheetData sheetId="3776" refreshError="1"/>
      <x:sheetData sheetId="3777" refreshError="1"/>
      <x:sheetData sheetId="3778" refreshError="1"/>
      <x:sheetData sheetId="3779" refreshError="1"/>
      <x:sheetData sheetId="3780" refreshError="1"/>
      <x:sheetData sheetId="3781" refreshError="1"/>
      <x:sheetData sheetId="3782" refreshError="1"/>
      <x:sheetData sheetId="3783" refreshError="1"/>
      <x:sheetData sheetId="3784" refreshError="1"/>
      <x:sheetData sheetId="3785" refreshError="1"/>
      <x:sheetData sheetId="3786" refreshError="1"/>
      <x:sheetData sheetId="3787" refreshError="1"/>
      <x:sheetData sheetId="3788" refreshError="1"/>
      <x:sheetData sheetId="3789" refreshError="1"/>
      <x:sheetData sheetId="3790" refreshError="1"/>
      <x:sheetData sheetId="3791" refreshError="1"/>
      <x:sheetData sheetId="3792" refreshError="1"/>
      <x:sheetData sheetId="3793" refreshError="0"/>
      <x:sheetData sheetId="3794" refreshError="1"/>
      <x:sheetData sheetId="3795" refreshError="1"/>
      <x:sheetData sheetId="3796" refreshError="1"/>
      <x:sheetData sheetId="3797" refreshError="1"/>
      <x:sheetData sheetId="3798" refreshError="1"/>
      <x:sheetData sheetId="3799" refreshError="1"/>
      <x:sheetData sheetId="3800" refreshError="1"/>
      <x:sheetData sheetId="3801" refreshError="1"/>
      <x:sheetData sheetId="3802" refreshError="1"/>
      <x:sheetData sheetId="3803" refreshError="1"/>
      <x:sheetData sheetId="3804" refreshError="1"/>
      <x:sheetData sheetId="3805" refreshError="1"/>
      <x:sheetData sheetId="3806" refreshError="1"/>
      <x:sheetData sheetId="3807" refreshError="1"/>
      <x:sheetData sheetId="3808" refreshError="1"/>
      <x:sheetData sheetId="3809" refreshError="1"/>
      <x:sheetData sheetId="3810" refreshError="1"/>
      <x:sheetData sheetId="3811" refreshError="1"/>
      <x:sheetData sheetId="3812" refreshError="1"/>
      <x:sheetData sheetId="3813" refreshError="0"/>
      <x:sheetData sheetId="3814" refreshError="1"/>
      <x:sheetData sheetId="3815" refreshError="1"/>
      <x:sheetData sheetId="3816" refreshError="1"/>
      <x:sheetData sheetId="3817" refreshError="1"/>
      <x:sheetData sheetId="3818" refreshError="1"/>
      <x:sheetData sheetId="3819" refreshError="1"/>
      <x:sheetData sheetId="3820" refreshError="1"/>
      <x:sheetData sheetId="3821" refreshError="1"/>
      <x:sheetData sheetId="3822" refreshError="1"/>
      <x:sheetData sheetId="3823" refreshError="1"/>
      <x:sheetData sheetId="3824" refreshError="1"/>
      <x:sheetData sheetId="3825" refreshError="1"/>
      <x:sheetData sheetId="3826" refreshError="1"/>
      <x:sheetData sheetId="3827" refreshError="1"/>
      <x:sheetData sheetId="3828" refreshError="1"/>
      <x:sheetData sheetId="3829" refreshError="1"/>
      <x:sheetData sheetId="3830" refreshError="1"/>
      <x:sheetData sheetId="3831" refreshError="1"/>
      <x:sheetData sheetId="3832" refreshError="1"/>
      <x:sheetData sheetId="3833" refreshError="1"/>
      <x:sheetData sheetId="3834" refreshError="1"/>
      <x:sheetData sheetId="3835" refreshError="1"/>
      <x:sheetData sheetId="3836" refreshError="1"/>
      <x:sheetData sheetId="3837" refreshError="1"/>
      <x:sheetData sheetId="3838" refreshError="1"/>
      <x:sheetData sheetId="3839" refreshError="1"/>
      <x:sheetData sheetId="3840" refreshError="1"/>
      <x:sheetData sheetId="3841" refreshError="1"/>
      <x:sheetData sheetId="3842" refreshError="1"/>
      <x:sheetData sheetId="3843" refreshError="1"/>
      <x:sheetData sheetId="3844" refreshError="1"/>
      <x:sheetData sheetId="3845" refreshError="1"/>
      <x:sheetData sheetId="3846" refreshError="1"/>
      <x:sheetData sheetId="3847" refreshError="1"/>
      <x:sheetData sheetId="3848" refreshError="1"/>
      <x:sheetData sheetId="3849" refreshError="1"/>
      <x:sheetData sheetId="3850" refreshError="1"/>
      <x:sheetData sheetId="3851" refreshError="1"/>
      <x:sheetData sheetId="3852" refreshError="1"/>
      <x:sheetData sheetId="3853" refreshError="1"/>
      <x:sheetData sheetId="3854" refreshError="1"/>
      <x:sheetData sheetId="3855" refreshError="1"/>
      <x:sheetData sheetId="3856" refreshError="1"/>
      <x:sheetData sheetId="3857" refreshError="1"/>
      <x:sheetData sheetId="3858" refreshError="1"/>
      <x:sheetData sheetId="3859" refreshError="1"/>
      <x:sheetData sheetId="3860" refreshError="1"/>
      <x:sheetData sheetId="3861" refreshError="1"/>
      <x:sheetData sheetId="3862" refreshError="1"/>
      <x:sheetData sheetId="3863" refreshError="1"/>
      <x:sheetData sheetId="3864" refreshError="1"/>
      <x:sheetData sheetId="3865" refreshError="1"/>
      <x:sheetData sheetId="3866" refreshError="1"/>
      <x:sheetData sheetId="3867" refreshError="1"/>
      <x:sheetData sheetId="3868" refreshError="1"/>
      <x:sheetData sheetId="3869" refreshError="1"/>
      <x:sheetData sheetId="3870" refreshError="1"/>
      <x:sheetData sheetId="3871" refreshError="1"/>
      <x:sheetData sheetId="3872" refreshError="1"/>
      <x:sheetData sheetId="3873" refreshError="1"/>
      <x:sheetData sheetId="3874" refreshError="1"/>
      <x:sheetData sheetId="3875" refreshError="1"/>
      <x:sheetData sheetId="3876" refreshError="1"/>
      <x:sheetData sheetId="3877" refreshError="1"/>
      <x:sheetData sheetId="3878" refreshError="1"/>
      <x:sheetData sheetId="3879" refreshError="1"/>
      <x:sheetData sheetId="3880" refreshError="1"/>
      <x:sheetData sheetId="3881" refreshError="1"/>
      <x:sheetData sheetId="3882" refreshError="1"/>
      <x:sheetData sheetId="3883" refreshError="1"/>
      <x:sheetData sheetId="3884" refreshError="1"/>
      <x:sheetData sheetId="3885" refreshError="1"/>
      <x:sheetData sheetId="3886" refreshError="1"/>
      <x:sheetData sheetId="3887" refreshError="0"/>
      <x:sheetData sheetId="3888" refreshError="0"/>
      <x:sheetData sheetId="3889" refreshError="0"/>
      <x:sheetData sheetId="3890" refreshError="1"/>
      <x:sheetData sheetId="3891" refreshError="1"/>
      <x:sheetData sheetId="3892" refreshError="1"/>
      <x:sheetData sheetId="3893" refreshError="1"/>
      <x:sheetData sheetId="3894" refreshError="1"/>
      <x:sheetData sheetId="3895" refreshError="1"/>
      <x:sheetData sheetId="3896" refreshError="1"/>
      <x:sheetData sheetId="3897" refreshError="1"/>
      <x:sheetData sheetId="3898" refreshError="1"/>
      <x:sheetData sheetId="3899" refreshError="1"/>
      <x:sheetData sheetId="3900" refreshError="1"/>
      <x:sheetData sheetId="3901" refreshError="1"/>
      <x:sheetData sheetId="3902" refreshError="1"/>
      <x:sheetData sheetId="3903" refreshError="1"/>
      <x:sheetData sheetId="3904" refreshError="1"/>
      <x:sheetData sheetId="3905" refreshError="1"/>
      <x:sheetData sheetId="3906" refreshError="1"/>
      <x:sheetData sheetId="3907" refreshError="1"/>
      <x:sheetData sheetId="3908" refreshError="1"/>
      <x:sheetData sheetId="3909" refreshError="1"/>
      <x:sheetData sheetId="3910" refreshError="1"/>
      <x:sheetData sheetId="3911" refreshError="1"/>
      <x:sheetData sheetId="3912" refreshError="1"/>
      <x:sheetData sheetId="3913" refreshError="1"/>
      <x:sheetData sheetId="3914" refreshError="1"/>
      <x:sheetData sheetId="3915" refreshError="1"/>
      <x:sheetData sheetId="3916" refreshError="1"/>
      <x:sheetData sheetId="3917" refreshError="1"/>
      <x:sheetData sheetId="3918" refreshError="1"/>
      <x:sheetData sheetId="3919" refreshError="1"/>
      <x:sheetData sheetId="3920" refreshError="1"/>
      <x:sheetData sheetId="3921" refreshError="1"/>
      <x:sheetData sheetId="3922" refreshError="1"/>
      <x:sheetData sheetId="3923" refreshError="1"/>
      <x:sheetData sheetId="3924" refreshError="1"/>
      <x:sheetData sheetId="3925" refreshError="1"/>
      <x:sheetData sheetId="3926" refreshError="1"/>
      <x:sheetData sheetId="3927" refreshError="1"/>
      <x:sheetData sheetId="3928" refreshError="1"/>
      <x:sheetData sheetId="3929" refreshError="1"/>
      <x:sheetData sheetId="3930" refreshError="1"/>
      <x:sheetData sheetId="3931" refreshError="1"/>
      <x:sheetData sheetId="3932" refreshError="1"/>
      <x:sheetData sheetId="3933" refreshError="1"/>
      <x:sheetData sheetId="3934" refreshError="1"/>
      <x:sheetData sheetId="3935" refreshError="1"/>
      <x:sheetData sheetId="3936" refreshError="1"/>
      <x:sheetData sheetId="3937" refreshError="1"/>
      <x:sheetData sheetId="3938" refreshError="1"/>
      <x:sheetData sheetId="3939" refreshError="1"/>
      <x:sheetData sheetId="3940" refreshError="1"/>
      <x:sheetData sheetId="3941" refreshError="1"/>
      <x:sheetData sheetId="3942" refreshError="1"/>
      <x:sheetData sheetId="3943" refreshError="1"/>
      <x:sheetData sheetId="3944" refreshError="1"/>
      <x:sheetData sheetId="3945" refreshError="1"/>
      <x:sheetData sheetId="3946" refreshError="1"/>
      <x:sheetData sheetId="3947" refreshError="1"/>
      <x:sheetData sheetId="3948" refreshError="1"/>
      <x:sheetData sheetId="3949" refreshError="1"/>
      <x:sheetData sheetId="3950" refreshError="1"/>
      <x:sheetData sheetId="3951" refreshError="1"/>
      <x:sheetData sheetId="3952" refreshError="1"/>
      <x:sheetData sheetId="3953" refreshError="1"/>
      <x:sheetData sheetId="3954" refreshError="1"/>
      <x:sheetData sheetId="3955" refreshError="1"/>
      <x:sheetData sheetId="3956" refreshError="1"/>
      <x:sheetData sheetId="3957" refreshError="1"/>
      <x:sheetData sheetId="3958" refreshError="1"/>
      <x:sheetData sheetId="3959" refreshError="1"/>
      <x:sheetData sheetId="3960" refreshError="1"/>
      <x:sheetData sheetId="3961" refreshError="1"/>
      <x:sheetData sheetId="3962" refreshError="1"/>
      <x:sheetData sheetId="3963" refreshError="1"/>
      <x:sheetData sheetId="3964" refreshError="1"/>
      <x:sheetData sheetId="3965" refreshError="1"/>
      <x:sheetData sheetId="3966" refreshError="1"/>
      <x:sheetData sheetId="3967" refreshError="1"/>
      <x:sheetData sheetId="3968" refreshError="1"/>
      <x:sheetData sheetId="3969" refreshError="1"/>
      <x:sheetData sheetId="3970" refreshError="1"/>
      <x:sheetData sheetId="3971" refreshError="1"/>
      <x:sheetData sheetId="3972" refreshError="1"/>
      <x:sheetData sheetId="3973" refreshError="1"/>
      <x:sheetData sheetId="3974" refreshError="1"/>
      <x:sheetData sheetId="3975" refreshError="1"/>
      <x:sheetData sheetId="3976" refreshError="1"/>
      <x:sheetData sheetId="3977" refreshError="1"/>
      <x:sheetData sheetId="3978" refreshError="1"/>
      <x:sheetData sheetId="3979" refreshError="0"/>
      <x:sheetData sheetId="3980" refreshError="1"/>
      <x:sheetData sheetId="3981" refreshError="1"/>
      <x:sheetData sheetId="3982" refreshError="1"/>
      <x:sheetData sheetId="3983" refreshError="1"/>
      <x:sheetData sheetId="3984" refreshError="1"/>
      <x:sheetData sheetId="3985" refreshError="1"/>
      <x:sheetData sheetId="3986" refreshError="1"/>
      <x:sheetData sheetId="3987" refreshError="1"/>
      <x:sheetData sheetId="3988" refreshError="1"/>
      <x:sheetData sheetId="3989" refreshError="1"/>
      <x:sheetData sheetId="3990" refreshError="1"/>
      <x:sheetData sheetId="3991" refreshError="1"/>
      <x:sheetData sheetId="3992" refreshError="1"/>
      <x:sheetData sheetId="3993" refreshError="1"/>
      <x:sheetData sheetId="3994" refreshError="1"/>
      <x:sheetData sheetId="3995" refreshError="1"/>
      <x:sheetData sheetId="3996" refreshError="1"/>
      <x:sheetData sheetId="3997" refreshError="1"/>
      <x:sheetData sheetId="3998" refreshError="1"/>
      <x:sheetData sheetId="3999" refreshError="1"/>
      <x:sheetData sheetId="4000" refreshError="1"/>
      <x:sheetData sheetId="4001" refreshError="1"/>
      <x:sheetData sheetId="4002" refreshError="0"/>
      <x:sheetData sheetId="4003" refreshError="1"/>
      <x:sheetData sheetId="4004" refreshError="1"/>
      <x:sheetData sheetId="4005" refreshError="1"/>
      <x:sheetData sheetId="4006" refreshError="1"/>
      <x:sheetData sheetId="4007" refreshError="1"/>
      <x:sheetData sheetId="4008" refreshError="1"/>
      <x:sheetData sheetId="4009" refreshError="1"/>
      <x:sheetData sheetId="4010" refreshError="1"/>
      <x:sheetData sheetId="4011" refreshError="1"/>
      <x:sheetData sheetId="4012" refreshError="1"/>
      <x:sheetData sheetId="4013" refreshError="1"/>
      <x:sheetData sheetId="4014" refreshError="1"/>
      <x:sheetData sheetId="4015" refreshError="1"/>
      <x:sheetData sheetId="4016" refreshError="1"/>
      <x:sheetData sheetId="4017" refreshError="1"/>
      <x:sheetData sheetId="4018" refreshError="1"/>
      <x:sheetData sheetId="4019" refreshError="1"/>
      <x:sheetData sheetId="4020" refreshError="1"/>
      <x:sheetData sheetId="4021" refreshError="1"/>
      <x:sheetData sheetId="4022" refreshError="1"/>
      <x:sheetData sheetId="4023" refreshError="1"/>
      <x:sheetData sheetId="4024" refreshError="1"/>
      <x:sheetData sheetId="4025" refreshError="1"/>
      <x:sheetData sheetId="4026" refreshError="1"/>
      <x:sheetData sheetId="4027" refreshError="0"/>
      <x:sheetData sheetId="4028" refreshError="0"/>
      <x:sheetData sheetId="4029" refreshError="1"/>
      <x:sheetData sheetId="4030" refreshError="1"/>
      <x:sheetData sheetId="4031" refreshError="1"/>
      <x:sheetData sheetId="4032" refreshError="0"/>
      <x:sheetData sheetId="4033" refreshError="0"/>
      <x:sheetData sheetId="4034" refreshError="0"/>
      <x:sheetData sheetId="4035" refreshError="1"/>
      <x:sheetData sheetId="4036" refreshError="1"/>
      <x:sheetData sheetId="4037" refreshError="1"/>
      <x:sheetData sheetId="4038" refreshError="1"/>
      <x:sheetData sheetId="4039" refreshError="1"/>
      <x:sheetData sheetId="4040" refreshError="1"/>
      <x:sheetData sheetId="4041" refreshError="1"/>
      <x:sheetData sheetId="4042" refreshError="1"/>
      <x:sheetData sheetId="4043" refreshError="1"/>
      <x:sheetData sheetId="4044" refreshError="1"/>
      <x:sheetData sheetId="4045" refreshError="1"/>
      <x:sheetData sheetId="4046" refreshError="1"/>
      <x:sheetData sheetId="4047" refreshError="1"/>
      <x:sheetData sheetId="4048" refreshError="1"/>
      <x:sheetData sheetId="4049" refreshError="1"/>
      <x:sheetData sheetId="4050" refreshError="1"/>
      <x:sheetData sheetId="4051" refreshError="1"/>
      <x:sheetData sheetId="4052" refreshError="1"/>
      <x:sheetData sheetId="4053" refreshError="1"/>
      <x:sheetData sheetId="4054" refreshError="1"/>
      <x:sheetData sheetId="4055" refreshError="1"/>
      <x:sheetData sheetId="4056" refreshError="1"/>
      <x:sheetData sheetId="4057" refreshError="1"/>
      <x:sheetData sheetId="4058" refreshError="1"/>
      <x:sheetData sheetId="4059" refreshError="1"/>
      <x:sheetData sheetId="4060" refreshError="1"/>
      <x:sheetData sheetId="4061" refreshError="1"/>
      <x:sheetData sheetId="4062" refreshError="1"/>
      <x:sheetData sheetId="4063" refreshError="1"/>
      <x:sheetData sheetId="4064" refreshError="1"/>
      <x:sheetData sheetId="4065" refreshError="1"/>
      <x:sheetData sheetId="4066" refreshError="1"/>
      <x:sheetData sheetId="4067" refreshError="1"/>
      <x:sheetData sheetId="4068" refreshError="1"/>
      <x:sheetData sheetId="4069" refreshError="1"/>
      <x:sheetData sheetId="4070" refreshError="1"/>
      <x:sheetData sheetId="4071" refreshError="1"/>
      <x:sheetData sheetId="4072" refreshError="1"/>
      <x:sheetData sheetId="4073" refreshError="1"/>
      <x:sheetData sheetId="4074" refreshError="1"/>
      <x:sheetData sheetId="4075" refreshError="1"/>
      <x:sheetData sheetId="4076" refreshError="1"/>
      <x:sheetData sheetId="4077" refreshError="1"/>
      <x:sheetData sheetId="4078" refreshError="1"/>
      <x:sheetData sheetId="4079" refreshError="1"/>
      <x:sheetData sheetId="4080" refreshError="1"/>
      <x:sheetData sheetId="4081" refreshError="1"/>
      <x:sheetData sheetId="4082" refreshError="1"/>
      <x:sheetData sheetId="4083" refreshError="1"/>
      <x:sheetData sheetId="4084" refreshError="1"/>
      <x:sheetData sheetId="4085" refreshError="1"/>
      <x:sheetData sheetId="4086" refreshError="1"/>
      <x:sheetData sheetId="4087" refreshError="1"/>
      <x:sheetData sheetId="4088" refreshError="1"/>
      <x:sheetData sheetId="4089" refreshError="1"/>
      <x:sheetData sheetId="4090" refreshError="1"/>
      <x:sheetData sheetId="4091" refreshError="1"/>
      <x:sheetData sheetId="4092" refreshError="1"/>
      <x:sheetData sheetId="4093" refreshError="1"/>
      <x:sheetData sheetId="4094" refreshError="1"/>
      <x:sheetData sheetId="4095" refreshError="1"/>
      <x:sheetData sheetId="4096" refreshError="1"/>
      <x:sheetData sheetId="4097" refreshError="1"/>
      <x:sheetData sheetId="4098" refreshError="1"/>
      <x:sheetData sheetId="4099" refreshError="1"/>
      <x:sheetData sheetId="4100" refreshError="1"/>
      <x:sheetData sheetId="4101" refreshError="1"/>
      <x:sheetData sheetId="4102" refreshError="1"/>
      <x:sheetData sheetId="4103" refreshError="1"/>
      <x:sheetData sheetId="4104" refreshError="1"/>
      <x:sheetData sheetId="4105" refreshError="1"/>
      <x:sheetData sheetId="4106" refreshError="1"/>
      <x:sheetData sheetId="4107" refreshError="1"/>
      <x:sheetData sheetId="4108" refreshError="1"/>
      <x:sheetData sheetId="4109" refreshError="1"/>
      <x:sheetData sheetId="4110" refreshError="1"/>
      <x:sheetData sheetId="4111" refreshError="1"/>
      <x:sheetData sheetId="4112" refreshError="1"/>
      <x:sheetData sheetId="4113" refreshError="1"/>
      <x:sheetData sheetId="4114" refreshError="1"/>
      <x:sheetData sheetId="4115" refreshError="1"/>
      <x:sheetData sheetId="4116" refreshError="1"/>
      <x:sheetData sheetId="4117" refreshError="1"/>
      <x:sheetData sheetId="4118" refreshError="1"/>
      <x:sheetData sheetId="4119" refreshError="1"/>
      <x:sheetData sheetId="4120" refreshError="1"/>
      <x:sheetData sheetId="4121" refreshError="1"/>
      <x:sheetData sheetId="4122" refreshError="1"/>
      <x:sheetData sheetId="4123" refreshError="1"/>
      <x:sheetData sheetId="4124" refreshError="0"/>
      <x:sheetData sheetId="4125" refreshError="0"/>
      <x:sheetData sheetId="4126" refreshError="1"/>
      <x:sheetData sheetId="4127" refreshError="1"/>
      <x:sheetData sheetId="4128" refreshError="1"/>
      <x:sheetData sheetId="4129" refreshError="1"/>
      <x:sheetData sheetId="4130" refreshError="1"/>
      <x:sheetData sheetId="4131" refreshError="1"/>
      <x:sheetData sheetId="4132" refreshError="1"/>
      <x:sheetData sheetId="4133" refreshError="1"/>
      <x:sheetData sheetId="4134" refreshError="1"/>
      <x:sheetData sheetId="4135" refreshError="1"/>
      <x:sheetData sheetId="4136" refreshError="1"/>
      <x:sheetData sheetId="4137" refreshError="1"/>
      <x:sheetData sheetId="4138" refreshError="1"/>
      <x:sheetData sheetId="4139" refreshError="1"/>
      <x:sheetData sheetId="4140" refreshError="1"/>
      <x:sheetData sheetId="4141" refreshError="1"/>
      <x:sheetData sheetId="4142" refreshError="1"/>
      <x:sheetData sheetId="4143" refreshError="1"/>
      <x:sheetData sheetId="4144" refreshError="1"/>
      <x:sheetData sheetId="4145" refreshError="1"/>
      <x:sheetData sheetId="4146" refreshError="1"/>
      <x:sheetData sheetId="4147" refreshError="1"/>
      <x:sheetData sheetId="4148" refreshError="1"/>
      <x:sheetData sheetId="4149" refreshError="1"/>
      <x:sheetData sheetId="4150" refreshError="1"/>
      <x:sheetData sheetId="4151" refreshError="1"/>
      <x:sheetData sheetId="4152" refreshError="1"/>
      <x:sheetData sheetId="4153" refreshError="1"/>
      <x:sheetData sheetId="4154" refreshError="1"/>
      <x:sheetData sheetId="4155" refreshError="1"/>
      <x:sheetData sheetId="4156" refreshError="1"/>
      <x:sheetData sheetId="4157" refreshError="1"/>
      <x:sheetData sheetId="4158" refreshError="1"/>
      <x:sheetData sheetId="4159" refreshError="1"/>
      <x:sheetData sheetId="4160" refreshError="1"/>
      <x:sheetData sheetId="4161" refreshError="1"/>
      <x:sheetData sheetId="4162" refreshError="1"/>
      <x:sheetData sheetId="4163" refreshError="1"/>
      <x:sheetData sheetId="4164" refreshError="1"/>
      <x:sheetData sheetId="4165" refreshError="1"/>
      <x:sheetData sheetId="4166" refreshError="1"/>
      <x:sheetData sheetId="4167" refreshError="1"/>
      <x:sheetData sheetId="4168" refreshError="1"/>
      <x:sheetData sheetId="4169" refreshError="1"/>
      <x:sheetData sheetId="4170" refreshError="1"/>
      <x:sheetData sheetId="4171" refreshError="1"/>
      <x:sheetData sheetId="4172" refreshError="1"/>
      <x:sheetData sheetId="4173" refreshError="1"/>
      <x:sheetData sheetId="4174" refreshError="1"/>
      <x:sheetData sheetId="4175" refreshError="1"/>
      <x:sheetData sheetId="4176" refreshError="1"/>
      <x:sheetData sheetId="4177" refreshError="1"/>
      <x:sheetData sheetId="4178" refreshError="1"/>
      <x:sheetData sheetId="4179" refreshError="1"/>
      <x:sheetData sheetId="4180" refreshError="1"/>
      <x:sheetData sheetId="4181" refreshError="1"/>
      <x:sheetData sheetId="4182" refreshError="1"/>
      <x:sheetData sheetId="4183" refreshError="1"/>
      <x:sheetData sheetId="4184" refreshError="1"/>
      <x:sheetData sheetId="4185" refreshError="1"/>
      <x:sheetData sheetId="4186" refreshError="1"/>
      <x:sheetData sheetId="4187" refreshError="1"/>
      <x:sheetData sheetId="4188" refreshError="1"/>
      <x:sheetData sheetId="4189" refreshError="1"/>
      <x:sheetData sheetId="4190" refreshError="1"/>
      <x:sheetData sheetId="4191" refreshError="1"/>
      <x:sheetData sheetId="4192" refreshError="1"/>
      <x:sheetData sheetId="4193" refreshError="0"/>
      <x:sheetData sheetId="4194" refreshError="0"/>
      <x:sheetData sheetId="4195" refreshError="0"/>
      <x:sheetData sheetId="4196" refreshError="0"/>
      <x:sheetData sheetId="4197" refreshError="0"/>
      <x:sheetData sheetId="4198" refreshError="0"/>
      <x:sheetData sheetId="4199" refreshError="0"/>
      <x:sheetData sheetId="4200" refreshError="0"/>
      <x:sheetData sheetId="4201" refreshError="1"/>
      <x:sheetData sheetId="4202" refreshError="1"/>
      <x:sheetData sheetId="4203" refreshError="1"/>
      <x:sheetData sheetId="4204" refreshError="1"/>
      <x:sheetData sheetId="4205" refreshError="1"/>
      <x:sheetData sheetId="4206" refreshError="0"/>
      <x:sheetData sheetId="4207" refreshError="0"/>
      <x:sheetData sheetId="4208" refreshError="1"/>
      <x:sheetData sheetId="4209" refreshError="1"/>
      <x:sheetData sheetId="4210" refreshError="1"/>
      <x:sheetData sheetId="4211" refreshError="1"/>
      <x:sheetData sheetId="4212" refreshError="1"/>
      <x:sheetData sheetId="4213" refreshError="1"/>
      <x:sheetData sheetId="4214" refreshError="1"/>
      <x:sheetData sheetId="4215" refreshError="1"/>
      <x:sheetData sheetId="4216" refreshError="1"/>
      <x:sheetData sheetId="4217" refreshError="1"/>
      <x:sheetData sheetId="4218" refreshError="1"/>
      <x:sheetData sheetId="4219" refreshError="1"/>
      <x:sheetData sheetId="4220" refreshError="1"/>
      <x:sheetData sheetId="4221" refreshError="1"/>
      <x:sheetData sheetId="4222" refreshError="1"/>
      <x:sheetData sheetId="4223" refreshError="1"/>
      <x:sheetData sheetId="4224" refreshError="1"/>
      <x:sheetData sheetId="4225" refreshError="1"/>
      <x:sheetData sheetId="4226" refreshError="1"/>
      <x:sheetData sheetId="4227" refreshError="1"/>
      <x:sheetData sheetId="4228" refreshError="1"/>
      <x:sheetData sheetId="4229" refreshError="1"/>
      <x:sheetData sheetId="4230" refreshError="1"/>
      <x:sheetData sheetId="4231" refreshError="1"/>
      <x:sheetData sheetId="4232" refreshError="1"/>
      <x:sheetData sheetId="4233" refreshError="1"/>
      <x:sheetData sheetId="4234" refreshError="1"/>
      <x:sheetData sheetId="4235" refreshError="1"/>
      <x:sheetData sheetId="4236" refreshError="1"/>
      <x:sheetData sheetId="4237" refreshError="1"/>
      <x:sheetData sheetId="4238" refreshError="1"/>
      <x:sheetData sheetId="4239" refreshError="1"/>
      <x:sheetData sheetId="4240" refreshError="1"/>
      <x:sheetData sheetId="4241" refreshError="1"/>
      <x:sheetData sheetId="4242" refreshError="1"/>
      <x:sheetData sheetId="4243" refreshError="1"/>
      <x:sheetData sheetId="4244" refreshError="1"/>
      <x:sheetData sheetId="4245" refreshError="1"/>
      <x:sheetData sheetId="4246" refreshError="1"/>
      <x:sheetData sheetId="4247" refreshError="1"/>
      <x:sheetData sheetId="4248" refreshError="1"/>
      <x:sheetData sheetId="4249" refreshError="1"/>
      <x:sheetData sheetId="4250" refreshError="1"/>
      <x:sheetData sheetId="4251" refreshError="1"/>
      <x:sheetData sheetId="4252" refreshError="1"/>
      <x:sheetData sheetId="4253" refreshError="1"/>
      <x:sheetData sheetId="4254" refreshError="1"/>
      <x:sheetData sheetId="4255" refreshError="1"/>
      <x:sheetData sheetId="4256" refreshError="1"/>
      <x:sheetData sheetId="4257" refreshError="1"/>
      <x:sheetData sheetId="4258" refreshError="1"/>
      <x:sheetData sheetId="4259" refreshError="0"/>
      <x:sheetData sheetId="4260" refreshError="1"/>
      <x:sheetData sheetId="4261" refreshError="1"/>
      <x:sheetData sheetId="4262" refreshError="1"/>
      <x:sheetData sheetId="4263" refreshError="1"/>
      <x:sheetData sheetId="4264" refreshError="1"/>
      <x:sheetData sheetId="4265" refreshError="1"/>
      <x:sheetData sheetId="4266" refreshError="1"/>
      <x:sheetData sheetId="4267" refreshError="1"/>
      <x:sheetData sheetId="4268" refreshError="1"/>
      <x:sheetData sheetId="4269" refreshError="1"/>
      <x:sheetData sheetId="4270" refreshError="1"/>
      <x:sheetData sheetId="4271" refreshError="1"/>
      <x:sheetData sheetId="4272" refreshError="1"/>
      <x:sheetData sheetId="4273" refreshError="1"/>
      <x:sheetData sheetId="4274" refreshError="1"/>
      <x:sheetData sheetId="4275" refreshError="1"/>
      <x:sheetData sheetId="4276" refreshError="1"/>
      <x:sheetData sheetId="4277" refreshError="1"/>
      <x:sheetData sheetId="4278" refreshError="1"/>
      <x:sheetData sheetId="4279" refreshError="1"/>
      <x:sheetData sheetId="4280" refreshError="1"/>
      <x:sheetData sheetId="4281" refreshError="1"/>
      <x:sheetData sheetId="4282" refreshError="1"/>
      <x:sheetData sheetId="4283" refreshError="1"/>
      <x:sheetData sheetId="4284" refreshError="1"/>
      <x:sheetData sheetId="4285" refreshError="1"/>
      <x:sheetData sheetId="4286" refreshError="1"/>
      <x:sheetData sheetId="4287" refreshError="1"/>
      <x:sheetData sheetId="4288" refreshError="1"/>
      <x:sheetData sheetId="4289" refreshError="1"/>
      <x:sheetData sheetId="4290" refreshError="1"/>
      <x:sheetData sheetId="4291" refreshError="1"/>
      <x:sheetData sheetId="4292" refreshError="1"/>
      <x:sheetData sheetId="4293" refreshError="1"/>
      <x:sheetData sheetId="4294" refreshError="1"/>
      <x:sheetData sheetId="4295" refreshError="1"/>
      <x:sheetData sheetId="4296" refreshError="1"/>
      <x:sheetData sheetId="4297" refreshError="1"/>
      <x:sheetData sheetId="4298" refreshError="1"/>
      <x:sheetData sheetId="4299" refreshError="1"/>
      <x:sheetData sheetId="4300" refreshError="1"/>
      <x:sheetData sheetId="4301" refreshError="1"/>
      <x:sheetData sheetId="4302" refreshError="1"/>
      <x:sheetData sheetId="4303" refreshError="1"/>
      <x:sheetData sheetId="4304" refreshError="1"/>
      <x:sheetData sheetId="4305" refreshError="1"/>
      <x:sheetData sheetId="4306" refreshError="1"/>
      <x:sheetData sheetId="4307" refreshError="1"/>
      <x:sheetData sheetId="4308" refreshError="1"/>
      <x:sheetData sheetId="4309" refreshError="1"/>
      <x:sheetData sheetId="4310" refreshError="1"/>
      <x:sheetData sheetId="4311" refreshError="1"/>
      <x:sheetData sheetId="4312" refreshError="1"/>
      <x:sheetData sheetId="4313" refreshError="1"/>
      <x:sheetData sheetId="4314" refreshError="1"/>
      <x:sheetData sheetId="4315" refreshError="1"/>
      <x:sheetData sheetId="4316" refreshError="1"/>
      <x:sheetData sheetId="4317" refreshError="0"/>
      <x:sheetData sheetId="4318" refreshError="1"/>
      <x:sheetData sheetId="4319" refreshError="1"/>
      <x:sheetData sheetId="4320" refreshError="1"/>
      <x:sheetData sheetId="4321" refreshError="1"/>
      <x:sheetData sheetId="4322" refreshError="1"/>
      <x:sheetData sheetId="4323" refreshError="1"/>
      <x:sheetData sheetId="4324" refreshError="1"/>
      <x:sheetData sheetId="4325" refreshError="1"/>
      <x:sheetData sheetId="4326" refreshError="1"/>
      <x:sheetData sheetId="4327" refreshError="1"/>
      <x:sheetData sheetId="4328" refreshError="1"/>
      <x:sheetData sheetId="4329" refreshError="1"/>
      <x:sheetData sheetId="4330" refreshError="1"/>
      <x:sheetData sheetId="4331" refreshError="1"/>
      <x:sheetData sheetId="4332" refreshError="1"/>
      <x:sheetData sheetId="4333" refreshError="1"/>
      <x:sheetData sheetId="4334" refreshError="1"/>
      <x:sheetData sheetId="4335" refreshError="1"/>
      <x:sheetData sheetId="4336" refreshError="1"/>
      <x:sheetData sheetId="4337" refreshError="1"/>
      <x:sheetData sheetId="4338" refreshError="1"/>
      <x:sheetData sheetId="4339" refreshError="1"/>
      <x:sheetData sheetId="4340" refreshError="1"/>
      <x:sheetData sheetId="4341" refreshError="1"/>
      <x:sheetData sheetId="4342" refreshError="1"/>
      <x:sheetData sheetId="4343" refreshError="1"/>
      <x:sheetData sheetId="4344" refreshError="1"/>
      <x:sheetData sheetId="4345" refreshError="1"/>
      <x:sheetData sheetId="4346" refreshError="1"/>
      <x:sheetData sheetId="4347" refreshError="1"/>
      <x:sheetData sheetId="4348" refreshError="1"/>
      <x:sheetData sheetId="4349" refreshError="1"/>
      <x:sheetData sheetId="4350" refreshError="1"/>
      <x:sheetData sheetId="4351" refreshError="1"/>
      <x:sheetData sheetId="4352" refreshError="1"/>
      <x:sheetData sheetId="4353" refreshError="1"/>
      <x:sheetData sheetId="4354" refreshError="1"/>
      <x:sheetData sheetId="4355" refreshError="0"/>
      <x:sheetData sheetId="4356" refreshError="0"/>
      <x:sheetData sheetId="4357" refreshError="0"/>
      <x:sheetData sheetId="4358" refreshError="1"/>
      <x:sheetData sheetId="4359" refreshError="1"/>
      <x:sheetData sheetId="4360" refreshError="1"/>
      <x:sheetData sheetId="4361" refreshError="1"/>
      <x:sheetData sheetId="4362" refreshError="1"/>
      <x:sheetData sheetId="4363" refreshError="1"/>
      <x:sheetData sheetId="4364" refreshError="1"/>
      <x:sheetData sheetId="4365" refreshError="1"/>
      <x:sheetData sheetId="4366" refreshError="1"/>
      <x:sheetData sheetId="4367" refreshError="1"/>
      <x:sheetData sheetId="4368" refreshError="1"/>
      <x:sheetData sheetId="4369" refreshError="1"/>
      <x:sheetData sheetId="4370" refreshError="1"/>
      <x:sheetData sheetId="4371" refreshError="1"/>
      <x:sheetData sheetId="4372" refreshError="1"/>
      <x:sheetData sheetId="4373" refreshError="1"/>
      <x:sheetData sheetId="4374" refreshError="1"/>
      <x:sheetData sheetId="4375" refreshError="1"/>
      <x:sheetData sheetId="4376" refreshError="1"/>
      <x:sheetData sheetId="4377" refreshError="1"/>
      <x:sheetData sheetId="4378" refreshError="1"/>
      <x:sheetData sheetId="4379" refreshError="0"/>
      <x:sheetData sheetId="4380" refreshError="1"/>
      <x:sheetData sheetId="4381" refreshError="1"/>
      <x:sheetData sheetId="4382" refreshError="1"/>
      <x:sheetData sheetId="4383" refreshError="1"/>
      <x:sheetData sheetId="4384" refreshError="1"/>
      <x:sheetData sheetId="4385" refreshError="1"/>
      <x:sheetData sheetId="4386" refreshError="0"/>
      <x:sheetData sheetId="4387" refreshError="1"/>
      <x:sheetData sheetId="4388" refreshError="1"/>
      <x:sheetData sheetId="4389" refreshError="1"/>
      <x:sheetData sheetId="4390" refreshError="1"/>
      <x:sheetData sheetId="4391" refreshError="1"/>
      <x:sheetData sheetId="4392" refreshError="1"/>
      <x:sheetData sheetId="4393" refreshError="1"/>
      <x:sheetData sheetId="4394" refreshError="1"/>
      <x:sheetData sheetId="4395" refreshError="1"/>
      <x:sheetData sheetId="4396" refreshError="1"/>
      <x:sheetData sheetId="4397" refreshError="1"/>
      <x:sheetData sheetId="4398" refreshError="1"/>
      <x:sheetData sheetId="4399" refreshError="1"/>
      <x:sheetData sheetId="4400" refreshError="1"/>
      <x:sheetData sheetId="4401" refreshError="1"/>
      <x:sheetData sheetId="4402" refreshError="1"/>
      <x:sheetData sheetId="4403" refreshError="1"/>
      <x:sheetData sheetId="4404" refreshError="1"/>
      <x:sheetData sheetId="4405" refreshError="1"/>
      <x:sheetData sheetId="4406" refreshError="1"/>
      <x:sheetData sheetId="4407" refreshError="1"/>
      <x:sheetData sheetId="4408" refreshError="1"/>
      <x:sheetData sheetId="4409" refreshError="1"/>
      <x:sheetData sheetId="4410" refreshError="1"/>
      <x:sheetData sheetId="4411" refreshError="1"/>
      <x:sheetData sheetId="4412" refreshError="1"/>
      <x:sheetData sheetId="4413" refreshError="1"/>
      <x:sheetData sheetId="4414" refreshError="1"/>
      <x:sheetData sheetId="4415" refreshError="1"/>
      <x:sheetData sheetId="4416" refreshError="1"/>
      <x:sheetData sheetId="4417" refreshError="1"/>
      <x:sheetData sheetId="4418" refreshError="1"/>
      <x:sheetData sheetId="4419" refreshError="1"/>
      <x:sheetData sheetId="4420" refreshError="1"/>
      <x:sheetData sheetId="4421" refreshError="1"/>
      <x:sheetData sheetId="4422" refreshError="1"/>
      <x:sheetData sheetId="4423" refreshError="1"/>
      <x:sheetData sheetId="4424" refreshError="1"/>
      <x:sheetData sheetId="4425" refreshError="1"/>
      <x:sheetData sheetId="4426" refreshError="1"/>
      <x:sheetData sheetId="4427" refreshError="1"/>
      <x:sheetData sheetId="4428" refreshError="1"/>
      <x:sheetData sheetId="4429" refreshError="1"/>
      <x:sheetData sheetId="4430" refreshError="1"/>
      <x:sheetData sheetId="4431" refreshError="1"/>
      <x:sheetData sheetId="4432" refreshError="1"/>
      <x:sheetData sheetId="4433" refreshError="1"/>
      <x:sheetData sheetId="4434" refreshError="1"/>
      <x:sheetData sheetId="4435" refreshError="1"/>
      <x:sheetData sheetId="4436" refreshError="1"/>
      <x:sheetData sheetId="4437" refreshError="1"/>
      <x:sheetData sheetId="4438" refreshError="1"/>
      <x:sheetData sheetId="4439" refreshError="1"/>
      <x:sheetData sheetId="4440" refreshError="1"/>
      <x:sheetData sheetId="4441" refreshError="1"/>
      <x:sheetData sheetId="4442" refreshError="1"/>
      <x:sheetData sheetId="4443" refreshError="1"/>
      <x:sheetData sheetId="4444" refreshError="1"/>
      <x:sheetData sheetId="4445" refreshError="1"/>
      <x:sheetData sheetId="4446" refreshError="1"/>
      <x:sheetData sheetId="4447" refreshError="1"/>
      <x:sheetData sheetId="4448" refreshError="1"/>
      <x:sheetData sheetId="4449" refreshError="1"/>
      <x:sheetData sheetId="4450" refreshError="1"/>
      <x:sheetData sheetId="4451" refreshError="0"/>
      <x:sheetData sheetId="4452" refreshError="1"/>
      <x:sheetData sheetId="4453" refreshError="1"/>
      <x:sheetData sheetId="4454" refreshError="1"/>
      <x:sheetData sheetId="4455" refreshError="1"/>
      <x:sheetData sheetId="4456" refreshError="1"/>
      <x:sheetData sheetId="4457" refreshError="1"/>
      <x:sheetData sheetId="4458" refreshError="1"/>
      <x:sheetData sheetId="4459" refreshError="1"/>
      <x:sheetData sheetId="4460" refreshError="1"/>
      <x:sheetData sheetId="4461" refreshError="1"/>
      <x:sheetData sheetId="4462" refreshError="1"/>
      <x:sheetData sheetId="4463" refreshError="1"/>
      <x:sheetData sheetId="4464" refreshError="1"/>
      <x:sheetData sheetId="4465" refreshError="1"/>
      <x:sheetData sheetId="4466" refreshError="1"/>
      <x:sheetData sheetId="4467" refreshError="1"/>
      <x:sheetData sheetId="4468" refreshError="0"/>
      <x:sheetData sheetId="4469" refreshError="1"/>
      <x:sheetData sheetId="4470" refreshError="1"/>
      <x:sheetData sheetId="4471" refreshError="1"/>
      <x:sheetData sheetId="4472" refreshError="1"/>
      <x:sheetData sheetId="4473" refreshError="1"/>
      <x:sheetData sheetId="4474" refreshError="1"/>
      <x:sheetData sheetId="4475" refreshError="1"/>
      <x:sheetData sheetId="4476" refreshError="1"/>
      <x:sheetData sheetId="4477" refreshError="1"/>
      <x:sheetData sheetId="4478" refreshError="1"/>
      <x:sheetData sheetId="4479" refreshError="1"/>
      <x:sheetData sheetId="4480" refreshError="1"/>
      <x:sheetData sheetId="4481" refreshError="1"/>
      <x:sheetData sheetId="4482" refreshError="1"/>
      <x:sheetData sheetId="4483" refreshError="1"/>
      <x:sheetData sheetId="4484" refreshError="1"/>
      <x:sheetData sheetId="4485" refreshError="1"/>
      <x:sheetData sheetId="4486" refreshError="1"/>
      <x:sheetData sheetId="4487" refreshError="1"/>
      <x:sheetData sheetId="4488" refreshError="1"/>
      <x:sheetData sheetId="4489" refreshError="1"/>
      <x:sheetData sheetId="4490" refreshError="1"/>
      <x:sheetData sheetId="4491" refreshError="1"/>
      <x:sheetData sheetId="4492" refreshError="1"/>
      <x:sheetData sheetId="4493" refreshError="1"/>
      <x:sheetData sheetId="4494" refreshError="1"/>
      <x:sheetData sheetId="4495" refreshError="1"/>
      <x:sheetData sheetId="4496" refreshError="1"/>
      <x:sheetData sheetId="4497" refreshError="1"/>
      <x:sheetData sheetId="4498" refreshError="1"/>
      <x:sheetData sheetId="4499" refreshError="1"/>
      <x:sheetData sheetId="4500" refreshError="1"/>
      <x:sheetData sheetId="4501" refreshError="1"/>
      <x:sheetData sheetId="4502" refreshError="1"/>
      <x:sheetData sheetId="4503" refreshError="1"/>
      <x:sheetData sheetId="4504" refreshError="1"/>
      <x:sheetData sheetId="4505" refreshError="1"/>
      <x:sheetData sheetId="4506" refreshError="1"/>
      <x:sheetData sheetId="4507" refreshError="1"/>
      <x:sheetData sheetId="4508" refreshError="1"/>
      <x:sheetData sheetId="4509" refreshError="1"/>
      <x:sheetData sheetId="4510" refreshError="1"/>
      <x:sheetData sheetId="4511" refreshError="1"/>
      <x:sheetData sheetId="4512" refreshError="1"/>
      <x:sheetData sheetId="4513" refreshError="1"/>
      <x:sheetData sheetId="4514" refreshError="1"/>
      <x:sheetData sheetId="4515" refreshError="0"/>
      <x:sheetData sheetId="4516" refreshError="0"/>
      <x:sheetData sheetId="4517" refreshError="1"/>
      <x:sheetData sheetId="4518" refreshError="1"/>
      <x:sheetData sheetId="4519" refreshError="1"/>
      <x:sheetData sheetId="4520" refreshError="1"/>
      <x:sheetData sheetId="4521" refreshError="1"/>
      <x:sheetData sheetId="4522" refreshError="1"/>
      <x:sheetData sheetId="4523" refreshError="0"/>
      <x:sheetData sheetId="4524" refreshError="0"/>
      <x:sheetData sheetId="4525" refreshError="0"/>
      <x:sheetData sheetId="4526" refreshError="1"/>
      <x:sheetData sheetId="4527" refreshError="1"/>
      <x:sheetData sheetId="4528" refreshError="1"/>
      <x:sheetData sheetId="4529" refreshError="1"/>
      <x:sheetData sheetId="4530" refreshError="1"/>
      <x:sheetData sheetId="4531" refreshError="1"/>
      <x:sheetData sheetId="4532" refreshError="1"/>
      <x:sheetData sheetId="4533" refreshError="1"/>
      <x:sheetData sheetId="4534" refreshError="1"/>
      <x:sheetData sheetId="4535" refreshError="1"/>
      <x:sheetData sheetId="4536" refreshError="1"/>
      <x:sheetData sheetId="4537" refreshError="1"/>
      <x:sheetData sheetId="4538" refreshError="1"/>
      <x:sheetData sheetId="4539" refreshError="1"/>
      <x:sheetData sheetId="4540" refreshError="1"/>
      <x:sheetData sheetId="4541" refreshError="1"/>
      <x:sheetData sheetId="4542" refreshError="1"/>
      <x:sheetData sheetId="4543" refreshError="1"/>
      <x:sheetData sheetId="4544" refreshError="0"/>
      <x:sheetData sheetId="4545" refreshError="0"/>
      <x:sheetData sheetId="4546" refreshError="0"/>
      <x:sheetData sheetId="4547" refreshError="0"/>
      <x:sheetData sheetId="4548" refreshError="1"/>
      <x:sheetData sheetId="4549" refreshError="1"/>
      <x:sheetData sheetId="4550" refreshError="1"/>
      <x:sheetData sheetId="4551" refreshError="1"/>
      <x:sheetData sheetId="4552" refreshError="1"/>
      <x:sheetData sheetId="4553" refreshError="1"/>
      <x:sheetData sheetId="4554" refreshError="1"/>
      <x:sheetData sheetId="4555" refreshError="1"/>
      <x:sheetData sheetId="4556" refreshError="0"/>
      <x:sheetData sheetId="4557" refreshError="0"/>
      <x:sheetData sheetId="4558" refreshError="1"/>
      <x:sheetData sheetId="4559" refreshError="1"/>
      <x:sheetData sheetId="4560" refreshError="1"/>
      <x:sheetData sheetId="4561" refreshError="1"/>
      <x:sheetData sheetId="4562" refreshError="1"/>
      <x:sheetData sheetId="4563" refreshError="1"/>
      <x:sheetData sheetId="4564" refreshError="0"/>
      <x:sheetData sheetId="4565" refreshError="1"/>
      <x:sheetData sheetId="4566" refreshError="0"/>
      <x:sheetData sheetId="4567" refreshError="0"/>
      <x:sheetData sheetId="4568" refreshError="0"/>
      <x:sheetData sheetId="4569" refreshError="0"/>
      <x:sheetData sheetId="4570" refreshError="0"/>
      <x:sheetData sheetId="4571" refreshError="0"/>
      <x:sheetData sheetId="4572" refreshError="0"/>
      <x:sheetData sheetId="4573" refreshError="0"/>
      <x:sheetData sheetId="4574" refreshError="0"/>
      <x:sheetData sheetId="4575" refreshError="0"/>
      <x:sheetData sheetId="4576" refreshError="0"/>
      <x:sheetData sheetId="4577" refreshError="0"/>
      <x:sheetData sheetId="4578" refreshError="0"/>
      <x:sheetData sheetId="4579" refreshError="0"/>
      <x:sheetData sheetId="4580" refreshError="0"/>
      <x:sheetData sheetId="4581" refreshError="1"/>
      <x:sheetData sheetId="4582" refreshError="1"/>
      <x:sheetData sheetId="4583" refreshError="1"/>
      <x:sheetData sheetId="4584" refreshError="1"/>
      <x:sheetData sheetId="4585" refreshError="0"/>
      <x:sheetData sheetId="4586" refreshError="1"/>
      <x:sheetData sheetId="4587" refreshError="1"/>
      <x:sheetData sheetId="4588" refreshError="1"/>
      <x:sheetData sheetId="4589" refreshError="1"/>
      <x:sheetData sheetId="4590" refreshError="1"/>
      <x:sheetData sheetId="4591" refreshError="1"/>
      <x:sheetData sheetId="4592" refreshError="1"/>
      <x:sheetData sheetId="4593" refreshError="1"/>
      <x:sheetData sheetId="4594" refreshError="1"/>
      <x:sheetData sheetId="4595" refreshError="1"/>
      <x:sheetData sheetId="4596" refreshError="1"/>
      <x:sheetData sheetId="4597" refreshError="1"/>
      <x:sheetData sheetId="4598" refreshError="1"/>
      <x:sheetData sheetId="4599" refreshError="1"/>
      <x:sheetData sheetId="4600" refreshError="1"/>
      <x:sheetData sheetId="4601" refreshError="1"/>
      <x:sheetData sheetId="4602" refreshError="1"/>
      <x:sheetData sheetId="4603" refreshError="1"/>
      <x:sheetData sheetId="4604" refreshError="1"/>
      <x:sheetData sheetId="4605" refreshError="1"/>
      <x:sheetData sheetId="4606" refreshError="0"/>
      <x:sheetData sheetId="4607" refreshError="0"/>
      <x:sheetData sheetId="4608" refreshError="1"/>
      <x:sheetData sheetId="4609" refreshError="1"/>
      <x:sheetData sheetId="4610" refreshError="1"/>
      <x:sheetData sheetId="4611" refreshError="1"/>
      <x:sheetData sheetId="4612" refreshError="1"/>
      <x:sheetData sheetId="4613" refreshError="1"/>
      <x:sheetData sheetId="4614" refreshError="1"/>
      <x:sheetData sheetId="4615" refreshError="1"/>
      <x:sheetData sheetId="4616" refreshError="1"/>
      <x:sheetData sheetId="4617" refreshError="1"/>
      <x:sheetData sheetId="4618" refreshError="1"/>
      <x:sheetData sheetId="4619" refreshError="1"/>
      <x:sheetData sheetId="4620" refreshError="1"/>
      <x:sheetData sheetId="4621" refreshError="1"/>
      <x:sheetData sheetId="4622" refreshError="1"/>
      <x:sheetData sheetId="4623" refreshError="1"/>
      <x:sheetData sheetId="4624" refreshError="1"/>
      <x:sheetData sheetId="4625" refreshError="1"/>
      <x:sheetData sheetId="4626" refreshError="1"/>
      <x:sheetData sheetId="4627" refreshError="1"/>
      <x:sheetData sheetId="4628" refreshError="1"/>
      <x:sheetData sheetId="4629" refreshError="1"/>
      <x:sheetData sheetId="4630" refreshError="1"/>
      <x:sheetData sheetId="4631" refreshError="1"/>
      <x:sheetData sheetId="4632" refreshError="1"/>
      <x:sheetData sheetId="4633" refreshError="1"/>
      <x:sheetData sheetId="4634" refreshError="1"/>
      <x:sheetData sheetId="4635" refreshError="1"/>
      <x:sheetData sheetId="4636" refreshError="1"/>
      <x:sheetData sheetId="4637" refreshError="1"/>
      <x:sheetData sheetId="4638" refreshError="1"/>
      <x:sheetData sheetId="4639" refreshError="1"/>
      <x:sheetData sheetId="4640" refreshError="1"/>
      <x:sheetData sheetId="4641" refreshError="1"/>
      <x:sheetData sheetId="4642" refreshError="1"/>
      <x:sheetData sheetId="4643" refreshError="1"/>
      <x:sheetData sheetId="4644" refreshError="1"/>
      <x:sheetData sheetId="4645" refreshError="1"/>
      <x:sheetData sheetId="4646" refreshError="1"/>
      <x:sheetData sheetId="4647" refreshError="1"/>
      <x:sheetData sheetId="4648" refreshError="1"/>
      <x:sheetData sheetId="4649" refreshError="1"/>
      <x:sheetData sheetId="4650" refreshError="1"/>
      <x:sheetData sheetId="4651" refreshError="0"/>
      <x:sheetData sheetId="4652" refreshError="1"/>
      <x:sheetData sheetId="4653" refreshError="0"/>
      <x:sheetData sheetId="4654" refreshError="0"/>
      <x:sheetData sheetId="4655" refreshError="0"/>
      <x:sheetData sheetId="4656" refreshError="1"/>
      <x:sheetData sheetId="4657" refreshError="1"/>
      <x:sheetData sheetId="4658" refreshError="1"/>
      <x:sheetData sheetId="4659" refreshError="1"/>
      <x:sheetData sheetId="4660" refreshError="1"/>
      <x:sheetData sheetId="4661" refreshError="0"/>
      <x:sheetData sheetId="4662" refreshError="0"/>
      <x:sheetData sheetId="4663" refreshError="0"/>
      <x:sheetData sheetId="4664" refreshError="0"/>
      <x:sheetData sheetId="4665" refreshError="0"/>
      <x:sheetData sheetId="4666" refreshError="0"/>
      <x:sheetData sheetId="4667" refreshError="0"/>
      <x:sheetData sheetId="4668" refreshError="0"/>
      <x:sheetData sheetId="4669" refreshError="0"/>
      <x:sheetData sheetId="4670" refreshError="0"/>
      <x:sheetData sheetId="4671" refreshError="0"/>
      <x:sheetData sheetId="4672" refreshError="0"/>
      <x:sheetData sheetId="4673" refreshError="0"/>
      <x:sheetData sheetId="4674" refreshError="0"/>
      <x:sheetData sheetId="4675" refreshError="0"/>
      <x:sheetData sheetId="4676" refreshError="0"/>
      <x:sheetData sheetId="4677" refreshError="0"/>
      <x:sheetData sheetId="4678" refreshError="0"/>
      <x:sheetData sheetId="4679" refreshError="0"/>
      <x:sheetData sheetId="4680" refreshError="0"/>
      <x:sheetData sheetId="4681" refreshError="0"/>
      <x:sheetData sheetId="4682" refreshError="0"/>
      <x:sheetData sheetId="4683" refreshError="0"/>
      <x:sheetData sheetId="4684" refreshError="0"/>
      <x:sheetData sheetId="4685" refreshError="0"/>
      <x:sheetData sheetId="4686" refreshError="0"/>
      <x:sheetData sheetId="4687" refreshError="0"/>
      <x:sheetData sheetId="4688" refreshError="0"/>
      <x:sheetData sheetId="4689" refreshError="0"/>
      <x:sheetData sheetId="4690" refreshError="0"/>
      <x:sheetData sheetId="4691" refreshError="0"/>
      <x:sheetData sheetId="4692" refreshError="0"/>
      <x:sheetData sheetId="4693" refreshError="0"/>
      <x:sheetData sheetId="4694" refreshError="0"/>
      <x:sheetData sheetId="4695" refreshError="0"/>
      <x:sheetData sheetId="4696" refreshError="0"/>
      <x:sheetData sheetId="4697" refreshError="0"/>
      <x:sheetData sheetId="4698" refreshError="0"/>
      <x:sheetData sheetId="4699" refreshError="0"/>
      <x:sheetData sheetId="4700" refreshError="0"/>
      <x:sheetData sheetId="4701" refreshError="0"/>
      <x:sheetData sheetId="4702" refreshError="0"/>
      <x:sheetData sheetId="4703" refreshError="0"/>
      <x:sheetData sheetId="4704" refreshError="0"/>
      <x:sheetData sheetId="4705" refreshError="0"/>
      <x:sheetData sheetId="4706" refreshError="0"/>
      <x:sheetData sheetId="4707" refreshError="0"/>
      <x:sheetData sheetId="4708" refreshError="0"/>
      <x:sheetData sheetId="4709" refreshError="0"/>
      <x:sheetData sheetId="4710" refreshError="0"/>
      <x:sheetData sheetId="4711" refreshError="0"/>
      <x:sheetData sheetId="4712" refreshError="0"/>
      <x:sheetData sheetId="4713" refreshError="0"/>
      <x:sheetData sheetId="4714" refreshError="0"/>
      <x:sheetData sheetId="4715" refreshError="0"/>
      <x:sheetData sheetId="4716" refreshError="0"/>
      <x:sheetData sheetId="4717" refreshError="0"/>
      <x:sheetData sheetId="4718" refreshError="0"/>
      <x:sheetData sheetId="4719" refreshError="0"/>
      <x:sheetData sheetId="4720" refreshError="0"/>
      <x:sheetData sheetId="4721" refreshError="0"/>
      <x:sheetData sheetId="4722" refreshError="0"/>
      <x:sheetData sheetId="4723" refreshError="0"/>
      <x:sheetData sheetId="4724" refreshError="0"/>
      <x:sheetData sheetId="4725" refreshError="0"/>
      <x:sheetData sheetId="4726" refreshError="0"/>
      <x:sheetData sheetId="4727" refreshError="0"/>
      <x:sheetData sheetId="4728" refreshError="0"/>
      <x:sheetData sheetId="4729" refreshError="0"/>
      <x:sheetData sheetId="4730" refreshError="0"/>
      <x:sheetData sheetId="4731" refreshError="0"/>
      <x:sheetData sheetId="4732" refreshError="0"/>
      <x:sheetData sheetId="4733" refreshError="0"/>
      <x:sheetData sheetId="4734" refreshError="0"/>
      <x:sheetData sheetId="4735" refreshError="0"/>
      <x:sheetData sheetId="4736" refreshError="0"/>
      <x:sheetData sheetId="4737" refreshError="0"/>
      <x:sheetData sheetId="4738" refreshError="0"/>
      <x:sheetData sheetId="4739" refreshError="0"/>
      <x:sheetData sheetId="4740" refreshError="0"/>
      <x:sheetData sheetId="4741" refreshError="0"/>
      <x:sheetData sheetId="4742" refreshError="0"/>
      <x:sheetData sheetId="4743" refreshError="0"/>
      <x:sheetData sheetId="4744" refreshError="0"/>
      <x:sheetData sheetId="4745" refreshError="0"/>
      <x:sheetData sheetId="4746" refreshError="0"/>
      <x:sheetData sheetId="4747" refreshError="0"/>
      <x:sheetData sheetId="4748" refreshError="0"/>
      <x:sheetData sheetId="4749" refreshError="0"/>
      <x:sheetData sheetId="4750" refreshError="0"/>
      <x:sheetData sheetId="4751" refreshError="0"/>
      <x:sheetData sheetId="4752" refreshError="0"/>
      <x:sheetData sheetId="4753" refreshError="0"/>
      <x:sheetData sheetId="4754" refreshError="0"/>
      <x:sheetData sheetId="4755" refreshError="0"/>
      <x:sheetData sheetId="4756" refreshError="0"/>
      <x:sheetData sheetId="4757" refreshError="0"/>
      <x:sheetData sheetId="4758" refreshError="0"/>
      <x:sheetData sheetId="4759" refreshError="0"/>
      <x:sheetData sheetId="4760" refreshError="0"/>
      <x:sheetData sheetId="4761" refreshError="0"/>
      <x:sheetData sheetId="4762" refreshError="0"/>
      <x:sheetData sheetId="4763" refreshError="0"/>
      <x:sheetData sheetId="4764" refreshError="0"/>
      <x:sheetData sheetId="4765" refreshError="0"/>
      <x:sheetData sheetId="4766" refreshError="0"/>
      <x:sheetData sheetId="4767" refreshError="0"/>
      <x:sheetData sheetId="4768" refreshError="0"/>
      <x:sheetData sheetId="4769" refreshError="0"/>
      <x:sheetData sheetId="4770" refreshError="0"/>
      <x:sheetData sheetId="4771" refreshError="0"/>
      <x:sheetData sheetId="4772" refreshError="0"/>
      <x:sheetData sheetId="4773" refreshError="0"/>
      <x:sheetData sheetId="4774" refreshError="0"/>
      <x:sheetData sheetId="4775" refreshError="0"/>
      <x:sheetData sheetId="4776" refreshError="0"/>
      <x:sheetData sheetId="4777" refreshError="0"/>
      <x:sheetData sheetId="4778" refreshError="0"/>
      <x:sheetData sheetId="4779" refreshError="0"/>
      <x:sheetData sheetId="4780" refreshError="0"/>
      <x:sheetData sheetId="4781" refreshError="1"/>
      <x:sheetData sheetId="4782" refreshError="0"/>
      <x:sheetData sheetId="4783" refreshError="1"/>
      <x:sheetData sheetId="4784" refreshError="1"/>
      <x:sheetData sheetId="4785" refreshError="1"/>
      <x:sheetData sheetId="4786" refreshError="1"/>
      <x:sheetData sheetId="4787" refreshError="1"/>
      <x:sheetData sheetId="4788" refreshError="1"/>
      <x:sheetData sheetId="4789" refreshError="1"/>
      <x:sheetData sheetId="4790" refreshError="1"/>
      <x:sheetData sheetId="4791" refreshError="1"/>
      <x:sheetData sheetId="4792" refreshError="1"/>
      <x:sheetData sheetId="4793" refreshError="1"/>
      <x:sheetData sheetId="4794" refreshError="1"/>
      <x:sheetData sheetId="4795" refreshError="1"/>
      <x:sheetData sheetId="4796" refreshError="0"/>
      <x:sheetData sheetId="4797" refreshError="1"/>
      <x:sheetData sheetId="4798" refreshError="1"/>
      <x:sheetData sheetId="4799" refreshError="1"/>
      <x:sheetData sheetId="4800" refreshError="1"/>
      <x:sheetData sheetId="4801" refreshError="1"/>
      <x:sheetData sheetId="4802" refreshError="1"/>
      <x:sheetData sheetId="4803" refreshError="1"/>
      <x:sheetData sheetId="4804" refreshError="1"/>
      <x:sheetData sheetId="4805" refreshError="1"/>
      <x:sheetData sheetId="4806" refreshError="1"/>
      <x:sheetData sheetId="4807" refreshError="1"/>
      <x:sheetData sheetId="4808" refreshError="1"/>
      <x:sheetData sheetId="4809" refreshError="1"/>
      <x:sheetData sheetId="4810" refreshError="1"/>
      <x:sheetData sheetId="4811" refreshError="1"/>
      <x:sheetData sheetId="4812" refreshError="1"/>
      <x:sheetData sheetId="4813" refreshError="1"/>
      <x:sheetData sheetId="4814" refreshError="1"/>
      <x:sheetData sheetId="4815" refreshError="1"/>
      <x:sheetData sheetId="4816" refreshError="1"/>
      <x:sheetData sheetId="4817" refreshError="1"/>
      <x:sheetData sheetId="4818" refreshError="1"/>
      <x:sheetData sheetId="4819" refreshError="1"/>
      <x:sheetData sheetId="4820" refreshError="1"/>
      <x:sheetData sheetId="4821" refreshError="1"/>
      <x:sheetData sheetId="4822" refreshError="1"/>
      <x:sheetData sheetId="4823" refreshError="1"/>
      <x:sheetData sheetId="4824" refreshError="1"/>
      <x:sheetData sheetId="4825" refreshError="1"/>
      <x:sheetData sheetId="4826" refreshError="1"/>
      <x:sheetData sheetId="4827" refreshError="1"/>
      <x:sheetData sheetId="4828" refreshError="1"/>
      <x:sheetData sheetId="4829" refreshError="1"/>
      <x:sheetData sheetId="4830" refreshError="1"/>
      <x:sheetData sheetId="4831" refreshError="1"/>
      <x:sheetData sheetId="4832" refreshError="1"/>
      <x:sheetData sheetId="4833" refreshError="1"/>
      <x:sheetData sheetId="4834" refreshError="1"/>
      <x:sheetData sheetId="4835" refreshError="1"/>
      <x:sheetData sheetId="4836" refreshError="1"/>
      <x:sheetData sheetId="4837" refreshError="1"/>
      <x:sheetData sheetId="4838" refreshError="1"/>
      <x:sheetData sheetId="4839" refreshError="1"/>
      <x:sheetData sheetId="4840" refreshError="1"/>
      <x:sheetData sheetId="4841" refreshError="1"/>
      <x:sheetData sheetId="4842" refreshError="1"/>
      <x:sheetData sheetId="4843" refreshError="1"/>
      <x:sheetData sheetId="4844" refreshError="1"/>
      <x:sheetData sheetId="4845" refreshError="1"/>
      <x:sheetData sheetId="4846" refreshError="1"/>
      <x:sheetData sheetId="4847" refreshError="1"/>
      <x:sheetData sheetId="4848" refreshError="1"/>
      <x:sheetData sheetId="4849" refreshError="1"/>
      <x:sheetData sheetId="4850" refreshError="1"/>
      <x:sheetData sheetId="4851" refreshError="1"/>
      <x:sheetData sheetId="4852" refreshError="1"/>
      <x:sheetData sheetId="4853" refreshError="1"/>
      <x:sheetData sheetId="4854" refreshError="1"/>
      <x:sheetData sheetId="4855" refreshError="1"/>
      <x:sheetData sheetId="4856" refreshError="1"/>
      <x:sheetData sheetId="4857" refreshError="1"/>
      <x:sheetData sheetId="4858" refreshError="1"/>
      <x:sheetData sheetId="4859" refreshError="1"/>
      <x:sheetData sheetId="4860" refreshError="1"/>
      <x:sheetData sheetId="4861" refreshError="1"/>
      <x:sheetData sheetId="4862" refreshError="1"/>
      <x:sheetData sheetId="4863" refreshError="1"/>
      <x:sheetData sheetId="4864" refreshError="1"/>
      <x:sheetData sheetId="4865" refreshError="1"/>
      <x:sheetData sheetId="4866" refreshError="1"/>
      <x:sheetData sheetId="4867" refreshError="1"/>
      <x:sheetData sheetId="4868" refreshError="1"/>
      <x:sheetData sheetId="4869" refreshError="1"/>
      <x:sheetData sheetId="4870" refreshError="1"/>
      <x:sheetData sheetId="4871" refreshError="1"/>
      <x:sheetData sheetId="4872" refreshError="1"/>
      <x:sheetData sheetId="4873" refreshError="1"/>
      <x:sheetData sheetId="4874" refreshError="1"/>
      <x:sheetData sheetId="4875" refreshError="1"/>
      <x:sheetData sheetId="4876" refreshError="1"/>
      <x:sheetData sheetId="4877" refreshError="1"/>
      <x:sheetData sheetId="4878" refreshError="1"/>
      <x:sheetData sheetId="4879" refreshError="1"/>
      <x:sheetData sheetId="4880" refreshError="1"/>
      <x:sheetData sheetId="4881" refreshError="1"/>
      <x:sheetData sheetId="4882" refreshError="1"/>
      <x:sheetData sheetId="4883" refreshError="1"/>
      <x:sheetData sheetId="4884" refreshError="1"/>
      <x:sheetData sheetId="4885" refreshError="1"/>
      <x:sheetData sheetId="4886" refreshError="1"/>
      <x:sheetData sheetId="4887" refreshError="1"/>
      <x:sheetData sheetId="4888" refreshError="1"/>
      <x:sheetData sheetId="4889" refreshError="1"/>
      <x:sheetData sheetId="4890" refreshError="1"/>
      <x:sheetData sheetId="4891" refreshError="1"/>
      <x:sheetData sheetId="4892" refreshError="1"/>
      <x:sheetData sheetId="4893" refreshError="1"/>
      <x:sheetData sheetId="4894" refreshError="1"/>
      <x:sheetData sheetId="4895" refreshError="1"/>
      <x:sheetData sheetId="4896" refreshError="1"/>
      <x:sheetData sheetId="4897" refreshError="1"/>
      <x:sheetData sheetId="4898" refreshError="1"/>
      <x:sheetData sheetId="4899" refreshError="1"/>
      <x:sheetData sheetId="4900" refreshError="1"/>
      <x:sheetData sheetId="4901" refreshError="1"/>
      <x:sheetData sheetId="4902" refreshError="1"/>
      <x:sheetData sheetId="4903" refreshError="0"/>
      <x:sheetData sheetId="4904" refreshError="1"/>
      <x:sheetData sheetId="4905" refreshError="1"/>
      <x:sheetData sheetId="4906" refreshError="1"/>
      <x:sheetData sheetId="4907" refreshError="1"/>
      <x:sheetData sheetId="4908" refreshError="1"/>
      <x:sheetData sheetId="4909" refreshError="0"/>
      <x:sheetData sheetId="4910" refreshError="1"/>
      <x:sheetData sheetId="4911" refreshError="1"/>
      <x:sheetData sheetId="4912" refreshError="1"/>
      <x:sheetData sheetId="4913" refreshError="1"/>
      <x:sheetData sheetId="4914" refreshError="1"/>
      <x:sheetData sheetId="4915" refreshError="1"/>
      <x:sheetData sheetId="4916" refreshError="1"/>
      <x:sheetData sheetId="4917" refreshError="1"/>
      <x:sheetData sheetId="4918" refreshError="1"/>
      <x:sheetData sheetId="4919" refreshError="1"/>
      <x:sheetData sheetId="4920" refreshError="1"/>
      <x:sheetData sheetId="4921" refreshError="1"/>
      <x:sheetData sheetId="4922" refreshError="1"/>
      <x:sheetData sheetId="4923" refreshError="1"/>
      <x:sheetData sheetId="4924" refreshError="1"/>
      <x:sheetData sheetId="4925" refreshError="1"/>
      <x:sheetData sheetId="4926" refreshError="1"/>
      <x:sheetData sheetId="4927" refreshError="1"/>
      <x:sheetData sheetId="4928" refreshError="1"/>
      <x:sheetData sheetId="4929" refreshError="1"/>
      <x:sheetData sheetId="4930" refreshError="1"/>
      <x:sheetData sheetId="4931" refreshError="1"/>
      <x:sheetData sheetId="4932" refreshError="1"/>
      <x:sheetData sheetId="4933" refreshError="1"/>
      <x:sheetData sheetId="4934" refreshError="1"/>
      <x:sheetData sheetId="4935" refreshError="1"/>
      <x:sheetData sheetId="4936" refreshError="1"/>
      <x:sheetData sheetId="4937" refreshError="1"/>
      <x:sheetData sheetId="4938" refreshError="1"/>
      <x:sheetData sheetId="4939" refreshError="1"/>
      <x:sheetData sheetId="4940" refreshError="1"/>
      <x:sheetData sheetId="4941" refreshError="1"/>
      <x:sheetData sheetId="4942" refreshError="1"/>
      <x:sheetData sheetId="4943" refreshError="1"/>
      <x:sheetData sheetId="4944" refreshError="1"/>
      <x:sheetData sheetId="4945" refreshError="1"/>
      <x:sheetData sheetId="4946" refreshError="1"/>
      <x:sheetData sheetId="4947" refreshError="1"/>
      <x:sheetData sheetId="4948" refreshError="1"/>
      <x:sheetData sheetId="4949" refreshError="1"/>
      <x:sheetData sheetId="4950" refreshError="1"/>
      <x:sheetData sheetId="4951" refreshError="1"/>
      <x:sheetData sheetId="4952" refreshError="1"/>
      <x:sheetData sheetId="4953" refreshError="1"/>
      <x:sheetData sheetId="4954" refreshError="1"/>
      <x:sheetData sheetId="4955" refreshError="1"/>
      <x:sheetData sheetId="4956" refreshError="1"/>
      <x:sheetData sheetId="4957" refreshError="1"/>
      <x:sheetData sheetId="4958" refreshError="1"/>
      <x:sheetData sheetId="4959" refreshError="1"/>
      <x:sheetData sheetId="4960" refreshError="1"/>
      <x:sheetData sheetId="4961" refreshError="1"/>
      <x:sheetData sheetId="4962" refreshError="1"/>
      <x:sheetData sheetId="4963" refreshError="1"/>
      <x:sheetData sheetId="4964" refreshError="1"/>
      <x:sheetData sheetId="4965" refreshError="1"/>
      <x:sheetData sheetId="4966" refreshError="1"/>
      <x:sheetData sheetId="4967" refreshError="1"/>
      <x:sheetData sheetId="4968" refreshError="1"/>
      <x:sheetData sheetId="4969" refreshError="1"/>
      <x:sheetData sheetId="4970" refreshError="1"/>
      <x:sheetData sheetId="4971" refreshError="1"/>
      <x:sheetData sheetId="4972" refreshError="1"/>
      <x:sheetData sheetId="4973" refreshError="1"/>
      <x:sheetData sheetId="4974" refreshError="1"/>
      <x:sheetData sheetId="4975" refreshError="1"/>
      <x:sheetData sheetId="4976" refreshError="1"/>
      <x:sheetData sheetId="4977" refreshError="1"/>
      <x:sheetData sheetId="4978" refreshError="1"/>
      <x:sheetData sheetId="4979" refreshError="1"/>
      <x:sheetData sheetId="4980" refreshError="1"/>
      <x:sheetData sheetId="4981" refreshError="1"/>
      <x:sheetData sheetId="4982" refreshError="1"/>
      <x:sheetData sheetId="4983" refreshError="1"/>
      <x:sheetData sheetId="4984" refreshError="1"/>
      <x:sheetData sheetId="4985" refreshError="0"/>
      <x:sheetData sheetId="4986" refreshError="0"/>
      <x:sheetData sheetId="4987" refreshError="0"/>
      <x:sheetData sheetId="4988" refreshError="0"/>
      <x:sheetData sheetId="4989" refreshError="0"/>
      <x:sheetData sheetId="4990" refreshError="0"/>
      <x:sheetData sheetId="4991" refreshError="0"/>
      <x:sheetData sheetId="4992" refreshError="0"/>
      <x:sheetData sheetId="4993" refreshError="0"/>
      <x:sheetData sheetId="4994" refreshError="0"/>
      <x:sheetData sheetId="4995" refreshError="0"/>
      <x:sheetData sheetId="4996" refreshError="0"/>
      <x:sheetData sheetId="4997" refreshError="0"/>
      <x:sheetData sheetId="4998" refreshError="0"/>
      <x:sheetData sheetId="4999" refreshError="0"/>
      <x:sheetData sheetId="5000" refreshError="0"/>
      <x:sheetData sheetId="5001" refreshError="0"/>
      <x:sheetData sheetId="5002" refreshError="0"/>
      <x:sheetData sheetId="5003" refreshError="0"/>
      <x:sheetData sheetId="5004" refreshError="0"/>
      <x:sheetData sheetId="5005" refreshError="0"/>
      <x:sheetData sheetId="5006" refreshError="0"/>
      <x:sheetData sheetId="5007" refreshError="0"/>
      <x:sheetData sheetId="5008" refreshError="0"/>
      <x:sheetData sheetId="5009" refreshError="0"/>
      <x:sheetData sheetId="5010" refreshError="0"/>
      <x:sheetData sheetId="5011" refreshError="0"/>
      <x:sheetData sheetId="5012" refreshError="0"/>
      <x:sheetData sheetId="5013" refreshError="0"/>
      <x:sheetData sheetId="5014" refreshError="0"/>
      <x:sheetData sheetId="5015" refreshError="0"/>
      <x:sheetData sheetId="5016" refreshError="0"/>
      <x:sheetData sheetId="5017" refreshError="0"/>
      <x:sheetData sheetId="5018" refreshError="0"/>
      <x:sheetData sheetId="5019" refreshError="0"/>
      <x:sheetData sheetId="5020" refreshError="0"/>
      <x:sheetData sheetId="5021" refreshError="0"/>
      <x:sheetData sheetId="5022" refreshError="0"/>
      <x:sheetData sheetId="5023" refreshError="0"/>
      <x:sheetData sheetId="5024" refreshError="0"/>
      <x:sheetData sheetId="5025" refreshError="0"/>
      <x:sheetData sheetId="5026" refreshError="0"/>
      <x:sheetData sheetId="5027" refreshError="0"/>
      <x:sheetData sheetId="5028" refreshError="0"/>
      <x:sheetData sheetId="5029" refreshError="0"/>
      <x:sheetData sheetId="5030" refreshError="0"/>
      <x:sheetData sheetId="5031" refreshError="0"/>
      <x:sheetData sheetId="5032" refreshError="0"/>
      <x:sheetData sheetId="5033" refreshError="0"/>
      <x:sheetData sheetId="5034" refreshError="0"/>
      <x:sheetData sheetId="5035" refreshError="0"/>
      <x:sheetData sheetId="5036" refreshError="0"/>
      <x:sheetData sheetId="5037" refreshError="0"/>
      <x:sheetData sheetId="5038" refreshError="0"/>
      <x:sheetData sheetId="5039" refreshError="0"/>
      <x:sheetData sheetId="5040" refreshError="0"/>
      <x:sheetData sheetId="5041" refreshError="0"/>
      <x:sheetData sheetId="5042" refreshError="0"/>
      <x:sheetData sheetId="5043" refreshError="0"/>
      <x:sheetData sheetId="5044" refreshError="0"/>
      <x:sheetData sheetId="5045" refreshError="0"/>
      <x:sheetData sheetId="5046" refreshError="0"/>
      <x:sheetData sheetId="5047" refreshError="0"/>
      <x:sheetData sheetId="5048" refreshError="0"/>
      <x:sheetData sheetId="5049" refreshError="1"/>
      <x:sheetData sheetId="5050" refreshError="1"/>
      <x:sheetData sheetId="5051" refreshError="1"/>
      <x:sheetData sheetId="5052" refreshError="1"/>
      <x:sheetData sheetId="5053" refreshError="1"/>
      <x:sheetData sheetId="5054" refreshError="1"/>
      <x:sheetData sheetId="5055" refreshError="1"/>
      <x:sheetData sheetId="5056" refreshError="1"/>
      <x:sheetData sheetId="5057" refreshError="1"/>
      <x:sheetData sheetId="5058" refreshError="1"/>
      <x:sheetData sheetId="5059" refreshError="1"/>
      <x:sheetData sheetId="5060" refreshError="1"/>
      <x:sheetData sheetId="5061" refreshError="1"/>
      <x:sheetData sheetId="5062" refreshError="1"/>
      <x:sheetData sheetId="5063" refreshError="1"/>
      <x:sheetData sheetId="5064" refreshError="1"/>
      <x:sheetData sheetId="5065" refreshError="1"/>
      <x:sheetData sheetId="5066" refreshError="1"/>
      <x:sheetData sheetId="5067" refreshError="1"/>
      <x:sheetData sheetId="5068" refreshError="1"/>
      <x:sheetData sheetId="5069" refreshError="1"/>
      <x:sheetData sheetId="5070" refreshError="1"/>
      <x:sheetData sheetId="5071" refreshError="1"/>
      <x:sheetData sheetId="5072" refreshError="1"/>
      <x:sheetData sheetId="5073" refreshError="1"/>
      <x:sheetData sheetId="5074" refreshError="1"/>
      <x:sheetData sheetId="5075" refreshError="1"/>
      <x:sheetData sheetId="5076" refreshError="1"/>
      <x:sheetData sheetId="5077" refreshError="1"/>
      <x:sheetData sheetId="5078" refreshError="1"/>
      <x:sheetData sheetId="5079" refreshError="1"/>
      <x:sheetData sheetId="5080" refreshError="1"/>
      <x:sheetData sheetId="5081" refreshError="1"/>
      <x:sheetData sheetId="5082" refreshError="1"/>
      <x:sheetData sheetId="5083" refreshError="1"/>
      <x:sheetData sheetId="5084" refreshError="1"/>
      <x:sheetData sheetId="5085" refreshError="1"/>
      <x:sheetData sheetId="5086" refreshError="1"/>
      <x:sheetData sheetId="5087" refreshError="1"/>
      <x:sheetData sheetId="5088" refreshError="1"/>
      <x:sheetData sheetId="5089" refreshError="1"/>
      <x:sheetData sheetId="5090" refreshError="1"/>
      <x:sheetData sheetId="5091" refreshError="1"/>
      <x:sheetData sheetId="5092" refreshError="1"/>
      <x:sheetData sheetId="5093" refreshError="1"/>
      <x:sheetData sheetId="5094" refreshError="1"/>
      <x:sheetData sheetId="5095" refreshError="1"/>
      <x:sheetData sheetId="5096" refreshError="1"/>
      <x:sheetData sheetId="5097" refreshError="1"/>
      <x:sheetData sheetId="5098" refreshError="1"/>
      <x:sheetData sheetId="5099" refreshError="1"/>
      <x:sheetData sheetId="5100" refreshError="1"/>
      <x:sheetData sheetId="5101" refreshError="1"/>
      <x:sheetData sheetId="5102" refreshError="1"/>
      <x:sheetData sheetId="5103" refreshError="1"/>
      <x:sheetData sheetId="5104" refreshError="1"/>
      <x:sheetData sheetId="5105" refreshError="1"/>
      <x:sheetData sheetId="5106" refreshError="1"/>
      <x:sheetData sheetId="5107" refreshError="1"/>
      <x:sheetData sheetId="5108" refreshError="1"/>
      <x:sheetData sheetId="5109" refreshError="1"/>
      <x:sheetData sheetId="5110" refreshError="1"/>
      <x:sheetData sheetId="5111" refreshError="1"/>
      <x:sheetData sheetId="5112" refreshError="1"/>
      <x:sheetData sheetId="5113" refreshError="1"/>
      <x:sheetData sheetId="5114" refreshError="1"/>
      <x:sheetData sheetId="5115" refreshError="1"/>
      <x:sheetData sheetId="5116" refreshError="1"/>
      <x:sheetData sheetId="5117" refreshError="1"/>
      <x:sheetData sheetId="5118" refreshError="1"/>
      <x:sheetData sheetId="5119" refreshError="1"/>
      <x:sheetData sheetId="5120" refreshError="1"/>
      <x:sheetData sheetId="5121" refreshError="1"/>
      <x:sheetData sheetId="5122" refreshError="1"/>
      <x:sheetData sheetId="5123" refreshError="1"/>
      <x:sheetData sheetId="5124" refreshError="1"/>
      <x:sheetData sheetId="5125" refreshError="1"/>
      <x:sheetData sheetId="5126" refreshError="1"/>
      <x:sheetData sheetId="5127" refreshError="1"/>
      <x:sheetData sheetId="5128" refreshError="1"/>
      <x:sheetData sheetId="5129" refreshError="1"/>
      <x:sheetData sheetId="5130" refreshError="1"/>
      <x:sheetData sheetId="5131" refreshError="1"/>
      <x:sheetData sheetId="5132" refreshError="1"/>
      <x:sheetData sheetId="5133" refreshError="1"/>
      <x:sheetData sheetId="5134" refreshError="1"/>
      <x:sheetData sheetId="5135" refreshError="1"/>
      <x:sheetData sheetId="5136" refreshError="1"/>
      <x:sheetData sheetId="5137" refreshError="1"/>
      <x:sheetData sheetId="5138" refreshError="1"/>
      <x:sheetData sheetId="5139" refreshError="1"/>
      <x:sheetData sheetId="5140" refreshError="1"/>
      <x:sheetData sheetId="5141" refreshError="1"/>
      <x:sheetData sheetId="5142" refreshError="1"/>
      <x:sheetData sheetId="5143" refreshError="1"/>
      <x:sheetData sheetId="5144" refreshError="1"/>
      <x:sheetData sheetId="5145" refreshError="1"/>
      <x:sheetData sheetId="5146" refreshError="1"/>
      <x:sheetData sheetId="5147" refreshError="1"/>
      <x:sheetData sheetId="5148" refreshError="1"/>
      <x:sheetData sheetId="5149" refreshError="1"/>
      <x:sheetData sheetId="5150" refreshError="1"/>
      <x:sheetData sheetId="5151" refreshError="1"/>
      <x:sheetData sheetId="5152" refreshError="1"/>
      <x:sheetData sheetId="5153" refreshError="1"/>
      <x:sheetData sheetId="5154" refreshError="1"/>
      <x:sheetData sheetId="5155" refreshError="1"/>
      <x:sheetData sheetId="5156" refreshError="1"/>
      <x:sheetData sheetId="5157" refreshError="1"/>
      <x:sheetData sheetId="5158" refreshError="1"/>
      <x:sheetData sheetId="5159" refreshError="1"/>
      <x:sheetData sheetId="5160" refreshError="1"/>
      <x:sheetData sheetId="5161" refreshError="1"/>
      <x:sheetData sheetId="5162" refreshError="1"/>
      <x:sheetData sheetId="5163" refreshError="1"/>
      <x:sheetData sheetId="5164" refreshError="1"/>
      <x:sheetData sheetId="5165" refreshError="1"/>
      <x:sheetData sheetId="5166" refreshError="1"/>
      <x:sheetData sheetId="5167" refreshError="1"/>
      <x:sheetData sheetId="5168" refreshError="1"/>
      <x:sheetData sheetId="5169" refreshError="1"/>
      <x:sheetData sheetId="5170" refreshError="1"/>
      <x:sheetData sheetId="5171" refreshError="1"/>
      <x:sheetData sheetId="5172" refreshError="1"/>
      <x:sheetData sheetId="5173" refreshError="1"/>
      <x:sheetData sheetId="5174" refreshError="1"/>
      <x:sheetData sheetId="5175" refreshError="1"/>
      <x:sheetData sheetId="5176" refreshError="1"/>
      <x:sheetData sheetId="5177" refreshError="1"/>
      <x:sheetData sheetId="5178" refreshError="1"/>
      <x:sheetData sheetId="5179" refreshError="1"/>
      <x:sheetData sheetId="5180" refreshError="1"/>
      <x:sheetData sheetId="5181" refreshError="1"/>
      <x:sheetData sheetId="5182" refreshError="1"/>
      <x:sheetData sheetId="5183" refreshError="1"/>
      <x:sheetData sheetId="5184" refreshError="1"/>
      <x:sheetData sheetId="5185" refreshError="1"/>
      <x:sheetData sheetId="5186" refreshError="1"/>
      <x:sheetData sheetId="5187" refreshError="1"/>
      <x:sheetData sheetId="5188" refreshError="1"/>
      <x:sheetData sheetId="5189" refreshError="1"/>
      <x:sheetData sheetId="5190" refreshError="1"/>
      <x:sheetData sheetId="5191" refreshError="1"/>
      <x:sheetData sheetId="5192" refreshError="1"/>
      <x:sheetData sheetId="5193" refreshError="1"/>
      <x:sheetData sheetId="5194" refreshError="1"/>
      <x:sheetData sheetId="5195" refreshError="1"/>
      <x:sheetData sheetId="5196" refreshError="1"/>
      <x:sheetData sheetId="5197" refreshError="1"/>
      <x:sheetData sheetId="5198" refreshError="1"/>
      <x:sheetData sheetId="5199" refreshError="1"/>
      <x:sheetData sheetId="5200" refreshError="1"/>
      <x:sheetData sheetId="5201" refreshError="1"/>
      <x:sheetData sheetId="5202" refreshError="1"/>
      <x:sheetData sheetId="5203" refreshError="1"/>
      <x:sheetData sheetId="5204" refreshError="1"/>
      <x:sheetData sheetId="5205" refreshError="1"/>
      <x:sheetData sheetId="5206" refreshError="1"/>
      <x:sheetData sheetId="5207" refreshError="1"/>
      <x:sheetData sheetId="5208" refreshError="1"/>
      <x:sheetData sheetId="5209" refreshError="1"/>
      <x:sheetData sheetId="5210" refreshError="1"/>
      <x:sheetData sheetId="5211" refreshError="1"/>
      <x:sheetData sheetId="5212" refreshError="1"/>
      <x:sheetData sheetId="5213" refreshError="1"/>
      <x:sheetData sheetId="5214" refreshError="1"/>
      <x:sheetData sheetId="5215" refreshError="1"/>
      <x:sheetData sheetId="5216" refreshError="0"/>
      <x:sheetData sheetId="5217" refreshError="0"/>
      <x:sheetData sheetId="5218" refreshError="1"/>
      <x:sheetData sheetId="5219" refreshError="1"/>
      <x:sheetData sheetId="5220" refreshError="1"/>
      <x:sheetData sheetId="5221" refreshError="1"/>
      <x:sheetData sheetId="5222" refreshError="1"/>
      <x:sheetData sheetId="5223" refreshError="1"/>
      <x:sheetData sheetId="5224" refreshError="1"/>
      <x:sheetData sheetId="5225" refreshError="1"/>
      <x:sheetData sheetId="5226" refreshError="1"/>
      <x:sheetData sheetId="5227" refreshError="1"/>
      <x:sheetData sheetId="5228" refreshError="1"/>
      <x:sheetData sheetId="5229" refreshError="1"/>
      <x:sheetData sheetId="5230" refreshError="1"/>
      <x:sheetData sheetId="5231" refreshError="1"/>
      <x:sheetData sheetId="5232" refreshError="1"/>
      <x:sheetData sheetId="5233" refreshError="1"/>
      <x:sheetData sheetId="5234" refreshError="1"/>
      <x:sheetData sheetId="5235" refreshError="1"/>
      <x:sheetData sheetId="5236" refreshError="1"/>
      <x:sheetData sheetId="5237" refreshError="1"/>
      <x:sheetData sheetId="5238" refreshError="1"/>
      <x:sheetData sheetId="5239" refreshError="1"/>
      <x:sheetData sheetId="5240" refreshError="1"/>
      <x:sheetData sheetId="5241" refreshError="1"/>
      <x:sheetData sheetId="5242" refreshError="0"/>
      <x:sheetData sheetId="5243" refreshError="0"/>
      <x:sheetData sheetId="5244" refreshError="0"/>
      <x:sheetData sheetId="5245" refreshError="0"/>
      <x:sheetData sheetId="5246" refreshError="0"/>
      <x:sheetData sheetId="5247" refreshError="0"/>
      <x:sheetData sheetId="5248" refreshError="0"/>
      <x:sheetData sheetId="5249" refreshError="1"/>
      <x:sheetData sheetId="5250" refreshError="1"/>
      <x:sheetData sheetId="5251" refreshError="1"/>
      <x:sheetData sheetId="5252" refreshError="1"/>
      <x:sheetData sheetId="5253" refreshError="1"/>
      <x:sheetData sheetId="5254" refreshError="1"/>
      <x:sheetData sheetId="5255" refreshError="1"/>
      <x:sheetData sheetId="5256" refreshError="1"/>
      <x:sheetData sheetId="5257" refreshError="1"/>
      <x:sheetData sheetId="5258" refreshError="1"/>
      <x:sheetData sheetId="5259" refreshError="1"/>
      <x:sheetData sheetId="5260" refreshError="1"/>
      <x:sheetData sheetId="5261" refreshError="1"/>
      <x:sheetData sheetId="5262" refreshError="1"/>
      <x:sheetData sheetId="5263" refreshError="1"/>
      <x:sheetData sheetId="5264" refreshError="1"/>
      <x:sheetData sheetId="5265" refreshError="1"/>
      <x:sheetData sheetId="5266" refreshError="1"/>
      <x:sheetData sheetId="5267" refreshError="1"/>
      <x:sheetData sheetId="5268" refreshError="1"/>
      <x:sheetData sheetId="5269" refreshError="1"/>
      <x:sheetData sheetId="5270" refreshError="1"/>
      <x:sheetData sheetId="5271" refreshError="1"/>
      <x:sheetData sheetId="5272" refreshError="1"/>
      <x:sheetData sheetId="5273" refreshError="1"/>
      <x:sheetData sheetId="5274" refreshError="1"/>
      <x:sheetData sheetId="5275" refreshError="1"/>
      <x:sheetData sheetId="5276" refreshError="1"/>
      <x:sheetData sheetId="5277" refreshError="1"/>
      <x:sheetData sheetId="5278" refreshError="1"/>
      <x:sheetData sheetId="5279" refreshError="1"/>
      <x:sheetData sheetId="5280" refreshError="1"/>
      <x:sheetData sheetId="5281" refreshError="1"/>
      <x:sheetData sheetId="5282" refreshError="1"/>
      <x:sheetData sheetId="5283" refreshError="1"/>
      <x:sheetData sheetId="5284" refreshError="1"/>
      <x:sheetData sheetId="5285" refreshError="1"/>
      <x:sheetData sheetId="5286" refreshError="1"/>
      <x:sheetData sheetId="5287" refreshError="1"/>
      <x:sheetData sheetId="5288" refreshError="1"/>
      <x:sheetData sheetId="5289" refreshError="1"/>
      <x:sheetData sheetId="5290" refreshError="1"/>
      <x:sheetData sheetId="5291" refreshError="1"/>
      <x:sheetData sheetId="5292" refreshError="1"/>
      <x:sheetData sheetId="5293" refreshError="1"/>
      <x:sheetData sheetId="5294" refreshError="1"/>
      <x:sheetData sheetId="5295" refreshError="1"/>
      <x:sheetData sheetId="5296" refreshError="1"/>
      <x:sheetData sheetId="5297" refreshError="1"/>
      <x:sheetData sheetId="5298" refreshError="1"/>
      <x:sheetData sheetId="5299" refreshError="1"/>
      <x:sheetData sheetId="5300" refreshError="1"/>
      <x:sheetData sheetId="5301" refreshError="1"/>
      <x:sheetData sheetId="5302" refreshError="1"/>
      <x:sheetData sheetId="5303" refreshError="1"/>
      <x:sheetData sheetId="5304" refreshError="1"/>
      <x:sheetData sheetId="5305" refreshError="1"/>
      <x:sheetData sheetId="5306" refreshError="1"/>
      <x:sheetData sheetId="5307" refreshError="1"/>
      <x:sheetData sheetId="5308" refreshError="1"/>
      <x:sheetData sheetId="5309" refreshError="1"/>
      <x:sheetData sheetId="5310" refreshError="1"/>
      <x:sheetData sheetId="5311" refreshError="1"/>
      <x:sheetData sheetId="5312" refreshError="1"/>
      <x:sheetData sheetId="5313" refreshError="1"/>
      <x:sheetData sheetId="5314" refreshError="1"/>
      <x:sheetData sheetId="5315" refreshError="1"/>
      <x:sheetData sheetId="5316" refreshError="1"/>
      <x:sheetData sheetId="5317" refreshError="1"/>
      <x:sheetData sheetId="5318" refreshError="1"/>
      <x:sheetData sheetId="5319" refreshError="1"/>
      <x:sheetData sheetId="5320" refreshError="1"/>
      <x:sheetData sheetId="5321" refreshError="1"/>
      <x:sheetData sheetId="5322" refreshError="1"/>
      <x:sheetData sheetId="5323" refreshError="1"/>
      <x:sheetData sheetId="5324" refreshError="1"/>
      <x:sheetData sheetId="5325" refreshError="1"/>
      <x:sheetData sheetId="5326" refreshError="1"/>
      <x:sheetData sheetId="5327" refreshError="1"/>
      <x:sheetData sheetId="5328" refreshError="1"/>
      <x:sheetData sheetId="5329" refreshError="1"/>
      <x:sheetData sheetId="5330" refreshError="1"/>
      <x:sheetData sheetId="5331" refreshError="1"/>
      <x:sheetData sheetId="5332" refreshError="1"/>
      <x:sheetData sheetId="5333" refreshError="1"/>
      <x:sheetData sheetId="5334" refreshError="1"/>
      <x:sheetData sheetId="5335" refreshError="1"/>
      <x:sheetData sheetId="5336" refreshError="1"/>
      <x:sheetData sheetId="5337" refreshError="1"/>
      <x:sheetData sheetId="5338" refreshError="1"/>
      <x:sheetData sheetId="5339" refreshError="1"/>
      <x:sheetData sheetId="5340" refreshError="1"/>
      <x:sheetData sheetId="5341" refreshError="1"/>
      <x:sheetData sheetId="5342" refreshError="1"/>
      <x:sheetData sheetId="5343" refreshError="1"/>
      <x:sheetData sheetId="5344" refreshError="1"/>
      <x:sheetData sheetId="5345" refreshError="1"/>
      <x:sheetData sheetId="5346" refreshError="1"/>
      <x:sheetData sheetId="5347" refreshError="1"/>
      <x:sheetData sheetId="5348" refreshError="1"/>
      <x:sheetData sheetId="5349" refreshError="1"/>
      <x:sheetData sheetId="5350" refreshError="1"/>
      <x:sheetData sheetId="5351" refreshError="1"/>
      <x:sheetData sheetId="5352" refreshError="1"/>
      <x:sheetData sheetId="5353" refreshError="1"/>
      <x:sheetData sheetId="5354" refreshError="1"/>
      <x:sheetData sheetId="5355" refreshError="1"/>
      <x:sheetData sheetId="5356" refreshError="1"/>
      <x:sheetData sheetId="5357" refreshError="1"/>
      <x:sheetData sheetId="5358" refreshError="1"/>
      <x:sheetData sheetId="5359" refreshError="1"/>
      <x:sheetData sheetId="5360" refreshError="1"/>
      <x:sheetData sheetId="5361" refreshError="1"/>
      <x:sheetData sheetId="5362" refreshError="1"/>
      <x:sheetData sheetId="5363" refreshError="1"/>
      <x:sheetData sheetId="5364" refreshError="1"/>
      <x:sheetData sheetId="5365" refreshError="1"/>
      <x:sheetData sheetId="5366" refreshError="1"/>
      <x:sheetData sheetId="5367" refreshError="1"/>
      <x:sheetData sheetId="5368" refreshError="1"/>
      <x:sheetData sheetId="5369" refreshError="1"/>
      <x:sheetData sheetId="5370" refreshError="1"/>
      <x:sheetData sheetId="5371" refreshError="1"/>
      <x:sheetData sheetId="5372" refreshError="1"/>
      <x:sheetData sheetId="5373" refreshError="1"/>
      <x:sheetData sheetId="5374" refreshError="1"/>
      <x:sheetData sheetId="5375" refreshError="1"/>
      <x:sheetData sheetId="5376" refreshError="1"/>
      <x:sheetData sheetId="5377" refreshError="1"/>
      <x:sheetData sheetId="5378" refreshError="1"/>
      <x:sheetData sheetId="5379" refreshError="1"/>
      <x:sheetData sheetId="5380" refreshError="1"/>
      <x:sheetData sheetId="5381" refreshError="1"/>
      <x:sheetData sheetId="5382" refreshError="1"/>
      <x:sheetData sheetId="5383" refreshError="1"/>
      <x:sheetData sheetId="5384" refreshError="1"/>
      <x:sheetData sheetId="5385" refreshError="1"/>
      <x:sheetData sheetId="5386" refreshError="1"/>
      <x:sheetData sheetId="5387" refreshError="1"/>
      <x:sheetData sheetId="5388" refreshError="1"/>
      <x:sheetData sheetId="5389" refreshError="1"/>
      <x:sheetData sheetId="5390" refreshError="1"/>
      <x:sheetData sheetId="5391" refreshError="1"/>
      <x:sheetData sheetId="5392" refreshError="1"/>
      <x:sheetData sheetId="5393" refreshError="1"/>
      <x:sheetData sheetId="5394" refreshError="1"/>
      <x:sheetData sheetId="5395" refreshError="1"/>
      <x:sheetData sheetId="5396" refreshError="1"/>
      <x:sheetData sheetId="5397" refreshError="1"/>
      <x:sheetData sheetId="5398" refreshError="1"/>
      <x:sheetData sheetId="5399" refreshError="1"/>
      <x:sheetData sheetId="5400" refreshError="1"/>
      <x:sheetData sheetId="5401" refreshError="1"/>
      <x:sheetData sheetId="5402" refreshError="1"/>
      <x:sheetData sheetId="5403" refreshError="1"/>
      <x:sheetData sheetId="5404" refreshError="1"/>
      <x:sheetData sheetId="5405" refreshError="1"/>
      <x:sheetData sheetId="5406" refreshError="1"/>
      <x:sheetData sheetId="5407" refreshError="1"/>
      <x:sheetData sheetId="5408" refreshError="1"/>
      <x:sheetData sheetId="5409" refreshError="1"/>
      <x:sheetData sheetId="5410" refreshError="1"/>
      <x:sheetData sheetId="5411" refreshError="1"/>
      <x:sheetData sheetId="5412" refreshError="1"/>
      <x:sheetData sheetId="5413" refreshError="1"/>
      <x:sheetData sheetId="5414" refreshError="1"/>
      <x:sheetData sheetId="5415" refreshError="1"/>
      <x:sheetData sheetId="5416" refreshError="1"/>
      <x:sheetData sheetId="5417" refreshError="1"/>
      <x:sheetData sheetId="5418" refreshError="1"/>
      <x:sheetData sheetId="5419" refreshError="1"/>
      <x:sheetData sheetId="5420" refreshError="1"/>
      <x:sheetData sheetId="5421" refreshError="1"/>
      <x:sheetData sheetId="5422" refreshError="1"/>
      <x:sheetData sheetId="5423" refreshError="1"/>
      <x:sheetData sheetId="5424" refreshError="1"/>
      <x:sheetData sheetId="5425" refreshError="1"/>
      <x:sheetData sheetId="5426" refreshError="1"/>
      <x:sheetData sheetId="5427" refreshError="1"/>
      <x:sheetData sheetId="5428" refreshError="1"/>
      <x:sheetData sheetId="5429" refreshError="1"/>
      <x:sheetData sheetId="5430" refreshError="1"/>
      <x:sheetData sheetId="5431" refreshError="1"/>
      <x:sheetData sheetId="5432" refreshError="1"/>
      <x:sheetData sheetId="5433" refreshError="1"/>
      <x:sheetData sheetId="5434" refreshError="1"/>
      <x:sheetData sheetId="5435" refreshError="1"/>
      <x:sheetData sheetId="5436" refreshError="1"/>
      <x:sheetData sheetId="5437" refreshError="1"/>
      <x:sheetData sheetId="5438" refreshError="1"/>
      <x:sheetData sheetId="5439" refreshError="1"/>
      <x:sheetData sheetId="5440" refreshError="1"/>
      <x:sheetData sheetId="5441" refreshError="0"/>
      <x:sheetData sheetId="5442" refreshError="0"/>
      <x:sheetData sheetId="5443" refreshError="0"/>
      <x:sheetData sheetId="5444" refreshError="0"/>
      <x:sheetData sheetId="5445" refreshError="0"/>
      <x:sheetData sheetId="5446" refreshError="0"/>
      <x:sheetData sheetId="5447" refreshError="0"/>
      <x:sheetData sheetId="5448" refreshError="0"/>
      <x:sheetData sheetId="5449" refreshError="0"/>
      <x:sheetData sheetId="5450" refreshError="0"/>
      <x:sheetData sheetId="5451" refreshError="0"/>
      <x:sheetData sheetId="5452" refreshError="0"/>
      <x:sheetData sheetId="5453" refreshError="0"/>
      <x:sheetData sheetId="5454" refreshError="0"/>
      <x:sheetData sheetId="5455" refreshError="0"/>
      <x:sheetData sheetId="5456" refreshError="0"/>
      <x:sheetData sheetId="5457" refreshError="0"/>
      <x:sheetData sheetId="5458" refreshError="0"/>
      <x:sheetData sheetId="5459" refreshError="0"/>
      <x:sheetData sheetId="5460" refreshError="0"/>
      <x:sheetData sheetId="5461" refreshError="0"/>
      <x:sheetData sheetId="5462" refreshError="0"/>
      <x:sheetData sheetId="5463" refreshError="0"/>
      <x:sheetData sheetId="5464" refreshError="0"/>
      <x:sheetData sheetId="5465" refreshError="0"/>
      <x:sheetData sheetId="5466" refreshError="0"/>
      <x:sheetData sheetId="5467" refreshError="0"/>
      <x:sheetData sheetId="5468" refreshError="0"/>
      <x:sheetData sheetId="5469" refreshError="0"/>
      <x:sheetData sheetId="5470" refreshError="0"/>
      <x:sheetData sheetId="5471" refreshError="0"/>
      <x:sheetData sheetId="5472" refreshError="0"/>
      <x:sheetData sheetId="5473" refreshError="0"/>
      <x:sheetData sheetId="5474" refreshError="0"/>
      <x:sheetData sheetId="5475" refreshError="0"/>
      <x:sheetData sheetId="5476" refreshError="0"/>
      <x:sheetData sheetId="5477" refreshError="0"/>
      <x:sheetData sheetId="5478" refreshError="0"/>
      <x:sheetData sheetId="5479" refreshError="0"/>
      <x:sheetData sheetId="5480" refreshError="0"/>
      <x:sheetData sheetId="5481" refreshError="0"/>
      <x:sheetData sheetId="5482" refreshError="0"/>
      <x:sheetData sheetId="5483" refreshError="0"/>
      <x:sheetData sheetId="5484" refreshError="0"/>
      <x:sheetData sheetId="5485" refreshError="0"/>
      <x:sheetData sheetId="5486" refreshError="0"/>
      <x:sheetData sheetId="5487" refreshError="0"/>
      <x:sheetData sheetId="5488" refreshError="0"/>
      <x:sheetData sheetId="5489" refreshError="0"/>
      <x:sheetData sheetId="5490" refreshError="0"/>
      <x:sheetData sheetId="5491" refreshError="1"/>
      <x:sheetData sheetId="5492" refreshError="1"/>
      <x:sheetData sheetId="5493" refreshError="1"/>
      <x:sheetData sheetId="5494" refreshError="1"/>
      <x:sheetData sheetId="5495" refreshError="1"/>
      <x:sheetData sheetId="5496" refreshError="1"/>
      <x:sheetData sheetId="5497" refreshError="1"/>
      <x:sheetData sheetId="5498" refreshError="1"/>
      <x:sheetData sheetId="5499" refreshError="1"/>
      <x:sheetData sheetId="5500" refreshError="1"/>
      <x:sheetData sheetId="5501" refreshError="0"/>
    </x:sheetDataSet>
  </x:externalBook>
</x:externalLink>
</file>

<file path=xl/externalLinks/externalLink143.xml><?xml version="1.0" encoding="utf-8"?>
<x:externalLink xmlns:r="http://schemas.openxmlformats.org/officeDocument/2006/relationships" xmlns:c="http://schemas.openxmlformats.org/drawingml/2006/chart" xmlns:x="http://schemas.openxmlformats.org/spreadsheetml/2006/main">
  <x:externalBook r:id="rId1">
    <x:sheetNames>
      <x:sheetName val="예가표"/>
      <x:sheetName val="MASTER-A"/>
      <x:sheetName val="VXXXXX"/>
      <x:sheetName val="추산(합계)"/>
      <x:sheetName val="추산(시범기)"/>
      <x:sheetName val="추산(비행제어계통) "/>
      <x:sheetName val="품목별"/>
      <x:sheetName val="년도별"/>
      <x:sheetName val="제조갑지"/>
      <x:sheetName val="이윤(제조)"/>
      <x:sheetName val="국내재료비"/>
      <x:sheetName val="재료비내역"/>
      <x:sheetName val="간접재료비"/>
      <x:sheetName val="작업설물"/>
      <x:sheetName val="작업설물율"/>
      <x:sheetName val="직접노무비"/>
      <x:sheetName val="공수"/>
      <x:sheetName val="제조공수"/>
      <x:sheetName val="제조임율"/>
      <x:sheetName val="감가상각비"/>
      <x:sheetName val="용역갑지"/>
      <x:sheetName val="이윤(용역)"/>
      <x:sheetName val="국내재료비(용역)"/>
      <x:sheetName val="자재세부내역"/>
      <x:sheetName val="직접노무비(기술용역)"/>
      <x:sheetName val="기술용역 MM"/>
      <x:sheetName val="MM"/>
      <x:sheetName val="용역단가"/>
      <x:sheetName val="용역간접노무비율"/>
      <x:sheetName val="전용상각비"/>
      <x:sheetName val="시험검사비"/>
      <x:sheetName val="용역간접경비율"/>
      <x:sheetName val="용역일반관리비율"/>
      <x:sheetName val="부서별업무"/>
      <x:sheetName val="사업인력계획"/>
      <x:sheetName val="IPT_20030624"/>
      <x:sheetName val="년별 공수 Spread"/>
      <x:sheetName val="년별공수"/>
      <x:sheetName val="Step1. L-3 공수 추출 vs KAI"/>
      <x:sheetName val="Step2. SRP 습숙율(WING W3)"/>
      <x:sheetName val="Step3 역습숙 Factor 및 K1값 구하기(해찾기)"/>
      <x:sheetName val="Step4. 최종 KAI 공수(Factor1.1)"/>
      <x:sheetName val="Step 정리(공수LOGIC)"/>
      <x:sheetName val="TAT PLAN"/>
      <x:sheetName val="L-3 제공 공수"/>
      <x:sheetName val="Wing LT REF"/>
      <x:sheetName val="MH(창원)REF"/>
      <x:sheetName val="LCF Ref"/>
      <x:sheetName val="일위대가목차"/>
      <x:sheetName val="일위대가(계측기설치)"/>
      <x:sheetName val="Sheet1"/>
      <x:sheetName val="내역서"/>
      <x:sheetName val="bi"/>
      <x:sheetName val="Macro2"/>
      <x:sheetName val="채권(하반기)"/>
      <x:sheetName val="년"/>
      <x:sheetName val="LOCATION"/>
      <x:sheetName val="Lookup"/>
      <x:sheetName val="K1CSP-00"/>
      <x:sheetName val="DATASHT2"/>
      <x:sheetName val="임율"/>
      <x:sheetName val="96갑지"/>
      <x:sheetName val="전사집계"/>
      <x:sheetName val="비목계산"/>
      <x:sheetName val="MSQ"/>
      <x:sheetName val="조달분석표"/>
      <x:sheetName val="공정외주"/>
      <x:sheetName val="#REF"/>
      <x:sheetName val="송수신장치전자부품"/>
      <x:sheetName val="PPS2"/>
      <x:sheetName val="갑지"/>
      <x:sheetName val="실행계획1-7"/>
      <x:sheetName val="시험연구비상각"/>
      <x:sheetName val="감가상각"/>
      <x:sheetName val="재료집계"/>
      <x:sheetName val="Language 종류"/>
      <x:sheetName val="Macro4"/>
      <x:sheetName val="Gesamt"/>
      <x:sheetName val="make"/>
      <x:sheetName val="buy"/>
      <x:sheetName val="제품별"/>
      <x:sheetName val="투입인원"/>
      <x:sheetName val="불러오기"/>
      <x:sheetName val="견적구분"/>
      <x:sheetName val="구동"/>
      <x:sheetName val="CHANG98"/>
      <x:sheetName val="현금"/>
      <x:sheetName val="견적기준"/>
      <x:sheetName val="일반물자(한국통신)"/>
      <x:sheetName val="명단"/>
      <x:sheetName val="중기매출계획-Optimistic"/>
      <x:sheetName val="다목적갑"/>
      <x:sheetName val="p2-1"/>
      <x:sheetName val="신규등록원본"/>
      <x:sheetName val="사  원"/>
      <x:sheetName val="Sheet2"/>
      <x:sheetName val="LookupTable"/>
      <x:sheetName val="I一般比"/>
      <x:sheetName val="N賃率-職"/>
      <x:sheetName val="MOTOR"/>
      <x:sheetName val="PARTLIST"/>
      <x:sheetName val="factor"/>
      <x:sheetName val="Sheet3"/>
      <x:sheetName val="LOPCALC"/>
      <x:sheetName val="총괄개요"/>
      <x:sheetName val="단가표"/>
      <x:sheetName val="CT "/>
      <x:sheetName val="Debt Service Schedule"/>
      <x:sheetName val="Pricing"/>
      <x:sheetName val="INMD1198"/>
      <x:sheetName val="INFG1198"/>
      <x:sheetName val="COKBOM"/>
      <x:sheetName val="BD4"/>
      <x:sheetName val="CAUDIT"/>
      <x:sheetName val="20관리비율"/>
      <x:sheetName val="집행전망(실적기준)"/>
      <x:sheetName val="계열사현황종합"/>
      <x:sheetName val="MASTER"/>
      <x:sheetName val="12-ARTT(신호근)"/>
      <x:sheetName val="지보1_98"/>
      <x:sheetName val="M.H"/>
      <x:sheetName val="GR"/>
      <x:sheetName val="산정기준"/>
      <x:sheetName val="카메라"/>
      <x:sheetName val="해상PCB"/>
      <x:sheetName val="1공장-4"/>
      <x:sheetName val="K1기존"/>
      <x:sheetName val="TEMP"/>
      <x:sheetName val="2.대외공문"/>
      <x:sheetName val="세부일정(계획-실적)"/>
      <x:sheetName val="미발행LIST"/>
      <x:sheetName val="추산(비행제어계통)_"/>
      <x:sheetName val="기술용역_MM"/>
      <x:sheetName val="년별_공수_Spread"/>
      <x:sheetName val="Step1__L-3_공수_추출_vs_KAI"/>
      <x:sheetName val="Step2__SRP_습숙율(WING_W3)"/>
      <x:sheetName val="Step3_역습숙_Factor_및_K1값_구하기(해찾기)"/>
      <x:sheetName val="Step4__최종_KAI_공수(Factor1_1)"/>
      <x:sheetName val="Step_정리(공수LOGIC)"/>
      <x:sheetName val="TAT_PLAN"/>
      <x:sheetName val="L-3_제공_공수"/>
      <x:sheetName val="Wing_LT_REF"/>
      <x:sheetName val="LCF_Ref"/>
      <x:sheetName val="Language_종류"/>
      <x:sheetName val="사__원"/>
      <x:sheetName val="XY 구동관련 부품"/>
      <x:sheetName val="Macro1"/>
      <x:sheetName val="Roma-Ass "/>
      <x:sheetName val="man power"/>
      <x:sheetName val="C Class"/>
      <x:sheetName val="Ass"/>
      <x:sheetName val="Assumptions"/>
      <x:sheetName val="K55수출"/>
      <x:sheetName val="소비자가"/>
      <x:sheetName val="체계옵션"/>
      <x:sheetName val="업무기준"/>
      <x:sheetName val="GRACE"/>
      <x:sheetName val="일자별"/>
      <x:sheetName val="반도체"/>
      <x:sheetName val="기초부품"/>
      <x:sheetName val="K1자재(3차등)"/>
      <x:sheetName val="일별1"/>
      <x:sheetName val="조도계산서 (도서)"/>
      <x:sheetName val="BULK"/>
      <x:sheetName val="전부인쇄"/>
      <x:sheetName val="98년BS"/>
      <x:sheetName val="잉여금"/>
      <x:sheetName val="대차대조표"/>
      <x:sheetName val="민감도"/>
      <x:sheetName val="일위대가목록"/>
      <x:sheetName val="한라"/>
      <x:sheetName val="세계"/>
      <x:sheetName val="수퍼텍"/>
      <x:sheetName val="계정분류"/>
      <x:sheetName val="업체비교"/>
      <x:sheetName val="수입부품(견적)"/>
      <x:sheetName val="재료비"/>
      <x:sheetName val="data"/>
      <x:sheetName val="VMS"/>
      <x:sheetName val=""/>
      <x:sheetName val="MASTER-A.xls"/>
      <x:sheetName val="수정분개"/>
      <x:sheetName val="Languages"/>
      <x:sheetName val="C-직노1"/>
      <x:sheetName val="D-경비1"/>
      <x:sheetName val="매출단가"/>
      <x:sheetName val="산출근거"/>
      <x:sheetName val="차종별"/>
      <x:sheetName val="시산표"/>
      <x:sheetName val="추산(비행제어계통)_2"/>
      <x:sheetName val="기술용역_MM2"/>
      <x:sheetName val="년별_공수_Spread2"/>
      <x:sheetName val="Step1__L-3_공수_추출_vs_KAI2"/>
      <x:sheetName val="Step2__SRP_습숙율(WING_W3)2"/>
      <x:sheetName val="Step3_역습숙_Factor_및_K1값_구하기(해찾기2"/>
      <x:sheetName val="Step4__최종_KAI_공수(Factor1_1)2"/>
      <x:sheetName val="Step_정리(공수LOGIC)2"/>
      <x:sheetName val="TAT_PLAN2"/>
      <x:sheetName val="L-3_제공_공수2"/>
      <x:sheetName val="Wing_LT_REF2"/>
      <x:sheetName val="LCF_Ref2"/>
      <x:sheetName val="Language_종류2"/>
      <x:sheetName val="사__원2"/>
      <x:sheetName val="CT_1"/>
      <x:sheetName val="Debt_Service_Schedule1"/>
      <x:sheetName val="2_대외공문1"/>
      <x:sheetName val="XY_구동관련_부품1"/>
      <x:sheetName val="Roma-Ass_1"/>
      <x:sheetName val="man_power1"/>
      <x:sheetName val="C_Class1"/>
      <x:sheetName val="추산(비행제어계통)_1"/>
      <x:sheetName val="기술용역_MM1"/>
      <x:sheetName val="년별_공수_Spread1"/>
      <x:sheetName val="Step1__L-3_공수_추출_vs_KAI1"/>
      <x:sheetName val="Step2__SRP_습숙율(WING_W3)1"/>
      <x:sheetName val="Step3_역습숙_Factor_및_K1값_구하기(해찾기1"/>
      <x:sheetName val="Step4__최종_KAI_공수(Factor1_1)1"/>
      <x:sheetName val="Step_정리(공수LOGIC)1"/>
      <x:sheetName val="TAT_PLAN1"/>
      <x:sheetName val="L-3_제공_공수1"/>
      <x:sheetName val="Wing_LT_REF1"/>
      <x:sheetName val="LCF_Ref1"/>
      <x:sheetName val="Language_종류1"/>
      <x:sheetName val="사__원1"/>
      <x:sheetName val="CT_"/>
      <x:sheetName val="Debt_Service_Schedule"/>
      <x:sheetName val="2_대외공문"/>
      <x:sheetName val="XY_구동관련_부품"/>
      <x:sheetName val="Roma-Ass_"/>
      <x:sheetName val="man_power"/>
      <x:sheetName val="C_Class"/>
      <x:sheetName val="부대비율"/>
      <x:sheetName val="FTR MACRo"/>
      <x:sheetName val="SUN 2000.2.25. 가격표"/>
      <x:sheetName val="국내재료(집)"/>
      <x:sheetName val="와동25-3(변경)"/>
      <x:sheetName val="계산근거"/>
      <x:sheetName val="2F 회의실견적(5_14 일대)"/>
      <x:sheetName val="외주가공"/>
      <x:sheetName val="Model Codes"/>
      <x:sheetName val="데이타"/>
      <x:sheetName val="유재성130323\장비팀공통\장비팀공통\항사단 제출자료\"/>
    </x:sheetNames>
    <x:definedNames>
      <x:definedName name="Module1.FormPrint"/>
    </x:defined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0"/>
      <x:sheetData sheetId="190" refreshError="0"/>
      <x:sheetData sheetId="191" refreshError="0"/>
      <x:sheetData sheetId="192" refreshError="0"/>
      <x:sheetData sheetId="193" refreshError="0"/>
      <x:sheetData sheetId="194" refreshError="0"/>
      <x:sheetData sheetId="195" refreshError="0"/>
      <x:sheetData sheetId="196" refreshError="0"/>
      <x:sheetData sheetId="197" refreshError="0"/>
      <x:sheetData sheetId="198" refreshError="0"/>
      <x:sheetData sheetId="199" refreshError="0"/>
      <x:sheetData sheetId="200" refreshError="0"/>
      <x:sheetData sheetId="201" refreshError="0"/>
      <x:sheetData sheetId="202" refreshError="0"/>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0"/>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0"/>
    </x:sheetDataSet>
  </x:externalBook>
</x:externalLink>
</file>

<file path=xl/externalLinks/externalLink144.xml><?xml version="1.0" encoding="utf-8"?>
<x:externalLink xmlns:r="http://schemas.openxmlformats.org/officeDocument/2006/relationships" xmlns:c="http://schemas.openxmlformats.org/drawingml/2006/chart" xmlns:x="http://schemas.openxmlformats.org/spreadsheetml/2006/main">
  <x:externalBook r:id="rId1">
    <x:sheetNames>
      <x:sheetName val="Sheet2"/>
      <x:sheetName val="터널조도"/>
      <x:sheetName val="전압강하-상행"/>
      <x:sheetName val="전압강하-하행"/>
      <x:sheetName val="&quot;u&quot; TYPE 구간 조명"/>
      <x:sheetName val="&quot;U&quot;TYPE 전압강하"/>
      <x:sheetName val="TR용량"/>
      <x:sheetName val="TR용량 (2)"/>
      <x:sheetName val="GEN"/>
      <x:sheetName val="UPS"/>
      <x:sheetName val="간선굵기 설명"/>
      <x:sheetName val="간선굵기"/>
      <x:sheetName val="접지"/>
      <x:sheetName val="IMPEADENCE"/>
      <x:sheetName val="직류전원"/>
      <x:sheetName val="Sheet5"/>
      <x:sheetName val="불평형 계산식"/>
      <x:sheetName val="계산1"/>
      <x:sheetName val="계산2"/>
      <x:sheetName val="laroux"/>
      <x:sheetName val="DATA"/>
      <x:sheetName val="실행철강하도"/>
      <x:sheetName val="LX-CAL"/>
      <x:sheetName val="Sheet1"/>
      <x:sheetName val="감가상각"/>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Set>
  </x:externalBook>
</x:externalLink>
</file>

<file path=xl/externalLinks/externalLink145.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분전재료"/>
      <x:sheetName val="소요량"/>
      <x:sheetName val="간재비"/>
      <x:sheetName val="TON용접재"/>
      <x:sheetName val="도장면적"/>
      <x:sheetName val="도장원단"/>
      <x:sheetName val="작업설"/>
      <x:sheetName val="노무비"/>
      <x:sheetName val="분전노무"/>
      <x:sheetName val="분전공수"/>
      <x:sheetName val="일위대가"/>
      <x:sheetName val="노임단가"/>
      <x:sheetName val="제간노율"/>
      <x:sheetName val="제임금(A)"/>
      <x:sheetName val="제임금(B)"/>
      <x:sheetName val="경비"/>
      <x:sheetName val="경비비교표"/>
      <x:sheetName val="경비배부액"/>
      <x:sheetName val="경비조정"/>
      <x:sheetName val="제조운반"/>
      <x:sheetName val="소모품비"/>
      <x:sheetName val="일반관리비율"/>
      <x:sheetName val="A(손)"/>
      <x:sheetName val="B사(손)"/>
      <x:sheetName val="A사(제조)"/>
      <x:sheetName val="B(제조)"/>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Galaxy 소비자가격표"/>
      <x:sheetName val="수량산출"/>
      <x:sheetName val="N賃率-職"/>
      <x:sheetName val="직재"/>
      <x:sheetName val="을"/>
      <x:sheetName val="0002도공조명탑"/>
      <x:sheetName val="3BL공동구 수량"/>
      <x:sheetName val="제-노임"/>
      <x:sheetName val="제직재"/>
      <x:sheetName val="재집"/>
      <x:sheetName val="I一般比"/>
      <x:sheetName val="설계조건"/>
      <x:sheetName val="안정계산"/>
      <x:sheetName val="단면검토"/>
      <x:sheetName val="과천MAIN"/>
      <x:sheetName val="ABUT수량-A1"/>
      <x:sheetName val="J直材4"/>
      <x:sheetName val="단가표 "/>
      <x:sheetName val="BSD (2)"/>
      <x:sheetName val="실행내역"/>
      <x:sheetName val="직노"/>
      <x:sheetName val="EACT10"/>
      <x:sheetName val="내역서"/>
      <x:sheetName val="DATE"/>
      <x:sheetName val="1단계"/>
      <x:sheetName val="말뚝물량"/>
      <x:sheetName val="차액보증"/>
      <x:sheetName val="6호기"/>
      <x:sheetName val="C-노임단가"/>
      <x:sheetName val="금액"/>
      <x:sheetName val="변화치수"/>
      <x:sheetName val="TEL"/>
      <x:sheetName val="협조전"/>
      <x:sheetName val="교통표지"/>
      <x:sheetName val="코드"/>
      <x:sheetName val="물량"/>
      <x:sheetName val="가공비"/>
      <x:sheetName val="원가"/>
      <x:sheetName val="Proposal"/>
      <x:sheetName val="민속촌메뉴"/>
      <x:sheetName val="손익분석"/>
      <x:sheetName val="간접재료비산출표-27-30"/>
      <x:sheetName val="분전함신설"/>
      <x:sheetName val="접지1종"/>
      <x:sheetName val="설직재-1"/>
      <x:sheetName val="단"/>
      <x:sheetName val="Sheet1"/>
      <x:sheetName val="DB단가"/>
      <x:sheetName val="공사개요"/>
      <x:sheetName val="가설"/>
      <x:sheetName val="철거"/>
      <x:sheetName val="토공"/>
      <x:sheetName val="콘크리트"/>
      <x:sheetName val="조적"/>
      <x:sheetName val="미장"/>
      <x:sheetName val="방수"/>
      <x:sheetName val="타일"/>
      <x:sheetName val="석재"/>
      <x:sheetName val="목공"/>
      <x:sheetName val="단열"/>
      <x:sheetName val="금속"/>
      <x:sheetName val="경량"/>
      <x:sheetName val="수장"/>
      <x:sheetName val="도장"/>
      <x:sheetName val="유리"/>
      <x:sheetName val="창호"/>
      <x:sheetName val="모형"/>
      <x:sheetName val="GRDBS"/>
      <x:sheetName val="DRAIN DRUM PIT D-301"/>
      <x:sheetName val="소비자가"/>
      <x:sheetName val="Sheet2"/>
      <x:sheetName val="1.우편집중내역서"/>
      <x:sheetName val="Total"/>
      <x:sheetName val="노무산출서"/>
      <x:sheetName val="설계명세서(종합)"/>
      <x:sheetName val="소요자재"/>
      <x:sheetName val="준검 내역서"/>
      <x:sheetName val="#REF"/>
      <x:sheetName val="데이타"/>
      <x:sheetName val="DATA"/>
      <x:sheetName val="대비"/>
      <x:sheetName val="토목"/>
      <x:sheetName val="APT"/>
      <x:sheetName val=" 견적서"/>
      <x:sheetName val="외주비"/>
      <x:sheetName val="1안"/>
      <x:sheetName val="입력"/>
      <x:sheetName val="기초공"/>
      <x:sheetName val="기둥(원형)"/>
      <x:sheetName val="목차"/>
      <x:sheetName val="경산"/>
      <x:sheetName val="Customer Databas"/>
      <x:sheetName val="인건-측정"/>
      <x:sheetName val="화산경계"/>
      <x:sheetName val="적용대가"/>
      <x:sheetName val="간이연락"/>
      <x:sheetName val="20완성공사율_(1)"/>
      <x:sheetName val="Galaxy_소비자가격표"/>
      <x:sheetName val="3BL공동구_수량"/>
      <x:sheetName val="BSD_(2)"/>
      <x:sheetName val="단가표_"/>
      <x:sheetName val="예산서"/>
      <x:sheetName val="자료입력"/>
      <x:sheetName val="typ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0"/>
      <x:sheetData sheetId="150" refreshError="0"/>
      <x:sheetData sheetId="151" refreshError="0"/>
      <x:sheetData sheetId="152" refreshError="0"/>
      <x:sheetData sheetId="153" refreshError="1"/>
      <x:sheetData sheetId="154" refreshError="1"/>
      <x:sheetData sheetId="155" refreshError="1"/>
      <x:sheetData sheetId="156" refreshError="1"/>
    </x:sheetDataSet>
  </x:externalBook>
</x:externalLink>
</file>

<file path=xl/externalLinks/externalLink146.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노임"/>
      <x:sheetName val="부하(성남)"/>
      <x:sheetName val="ILWIPOH"/>
      <x:sheetName val="실행철강하도"/>
      <x:sheetName val="감가상각"/>
      <x:sheetName val="터널조도"/>
      <x:sheetName val="전선 및 전선관"/>
      <x:sheetName val="부하계산서"/>
      <x:sheetName val="조도계산서 (도서)"/>
      <x:sheetName val="#REF"/>
      <x:sheetName val="COPING"/>
      <x:sheetName val="MOTOR"/>
      <x:sheetName val="BID"/>
      <x:sheetName val="본사업"/>
      <x:sheetName val="CABLE SIZE-3"/>
      <x:sheetName val="입찰"/>
      <x:sheetName val="현경"/>
      <x:sheetName val="단가비교표"/>
      <x:sheetName val="Macro(차단기)"/>
      <x:sheetName val="회로내역(승인)"/>
      <x:sheetName val="L형 옹벽"/>
      <x:sheetName val="5.단가대비표"/>
      <x:sheetName val="Total"/>
      <x:sheetName val="DATA"/>
      <x:sheetName val="데이타"/>
      <x:sheetName val="단면치수"/>
      <x:sheetName val="1을"/>
      <x:sheetName val="내역서"/>
      <x:sheetName val="대로근거"/>
      <x:sheetName val="환율적용표"/>
      <x:sheetName val="DATE"/>
      <x:sheetName val="재료비"/>
      <x:sheetName val="9811"/>
      <x:sheetName val="여과지동"/>
      <x:sheetName val="기초자료"/>
      <x:sheetName val="기자재비"/>
      <x:sheetName val="빌딩 안내"/>
      <x:sheetName val="우각부보강"/>
      <x:sheetName val="수안보-MBR1"/>
      <x:sheetName val="Graph (LGEN)"/>
      <x:sheetName val="out_prog"/>
      <x:sheetName val="선적schedule (2)"/>
      <x:sheetName val="토사(PE)"/>
      <x:sheetName val="자압"/>
      <x:sheetName val="자압1"/>
      <x:sheetName val="BQ(실행)"/>
      <x:sheetName val="Y-WORK"/>
      <x:sheetName val="부하LOAD"/>
      <x:sheetName val="중기사용료산출근거"/>
      <x:sheetName val="단가산출2"/>
      <x:sheetName val="단가 및 재료비"/>
      <x:sheetName val="일위대가"/>
      <x:sheetName val="SELTDATA"/>
      <x:sheetName val="정부노임단가"/>
      <x:sheetName val="물량표"/>
      <x:sheetName val="동해title"/>
      <x:sheetName val="옹벽"/>
      <x:sheetName val="역T형"/>
      <x:sheetName val="와동25-3(변경)"/>
      <x:sheetName val="JUCK"/>
      <x:sheetName val="Sheet2"/>
      <x:sheetName val="품셈TABLE"/>
      <x:sheetName val="현금"/>
      <x:sheetName val="ENE-CAL 1"/>
      <x:sheetName val="입찰안"/>
      <x:sheetName val="IW-LIST"/>
      <x:sheetName val="CONCRETE"/>
      <x:sheetName val="copy"/>
      <x:sheetName val="LOPCALC"/>
      <x:sheetName val="금액내역서"/>
      <x:sheetName val="외천교"/>
      <x:sheetName val="집계표"/>
      <x:sheetName val="약품공급2"/>
      <x:sheetName val="약품설비"/>
      <x:sheetName val="종배수관"/>
      <x:sheetName val="1단계_견적내역서"/>
      <x:sheetName val="조명율표"/>
      <x:sheetName val="WORK"/>
      <x:sheetName val="내역"/>
      <x:sheetName val="중기일위대가"/>
      <x:sheetName val="N賃率-職"/>
      <x:sheetName val="매입"/>
      <x:sheetName val="투찰"/>
      <x:sheetName val="노무비 근거"/>
      <x:sheetName val="산출근거"/>
      <x:sheetName val="조명일위"/>
      <x:sheetName val="2월가격"/>
      <x:sheetName val="KMT물량"/>
      <x:sheetName val="가로등기초"/>
      <x:sheetName val="PAD TR보호대기초"/>
      <x:sheetName val="Sheet7"/>
      <x:sheetName val="단가조사"/>
      <x:sheetName val="개요"/>
      <x:sheetName val="단가산출"/>
      <x:sheetName val="장비분석"/>
      <x:sheetName val="기기리스트"/>
      <x:sheetName val="MACRO(AT)"/>
      <x:sheetName val="견적사양비교표"/>
      <x:sheetName val="노임단가"/>
      <x:sheetName val="TNHCHINH"/>
      <x:sheetName val="1-1"/>
      <x:sheetName val="공사개요"/>
      <x:sheetName val="식재인부"/>
      <x:sheetName val="토목"/>
      <x:sheetName val="CAPVC"/>
      <x:sheetName val="Macro1"/>
      <x:sheetName val="List(rev.B)"/>
      <x:sheetName val="Cost bd-&quot;A&quot;"/>
      <x:sheetName val="기초일위"/>
      <x:sheetName val="시설일위"/>
      <x:sheetName val="기계경비일람"/>
      <x:sheetName val="1.취수장"/>
      <x:sheetName val="POOM_MOTO"/>
      <x:sheetName val="을"/>
      <x:sheetName val="001"/>
      <x:sheetName val="견"/>
      <x:sheetName val="최종견"/>
      <x:sheetName val="2F 회의실견적(5_14 일대)"/>
      <x:sheetName val="&lt;목록&gt;"/>
      <x:sheetName val="총괄"/>
      <x:sheetName val="실행대비"/>
      <x:sheetName val="DATA입력"/>
      <x:sheetName val="노무비"/>
      <x:sheetName val="수목표준대가"/>
      <x:sheetName val="내역서(기계)"/>
      <x:sheetName val="EJ"/>
      <x:sheetName val="목차"/>
      <x:sheetName val="0.1 KEY ASSUMPTIONS"/>
      <x:sheetName val="0. CONTROL"/>
      <x:sheetName val="수목데이타 "/>
      <x:sheetName val="부표총괄"/>
      <x:sheetName val="가설건물"/>
      <x:sheetName val="차액보증"/>
      <x:sheetName val="일위대가표"/>
      <x:sheetName val="내역분기"/>
      <x:sheetName val="다이꾸"/>
      <x:sheetName val="PIPE내역(FCN)"/>
      <x:sheetName val="구의33고"/>
      <x:sheetName val="품셈"/>
      <x:sheetName val="대림경상68억"/>
      <x:sheetName val="매입세"/>
      <x:sheetName val="품목납기"/>
      <x:sheetName val="bi"/>
      <x:sheetName val="PROJECT BRIEF(EX.NEW)"/>
      <x:sheetName val="cost"/>
      <x:sheetName val="경상비"/>
      <x:sheetName val="C"/>
      <x:sheetName val="진주방향"/>
      <x:sheetName val="화재 탐지 설비"/>
      <x:sheetName val="통합"/>
      <x:sheetName val="제잡비(주공종)"/>
      <x:sheetName val="지장물C"/>
      <x:sheetName val="6PILE  (돌출)"/>
      <x:sheetName val="9GNG운반"/>
      <x:sheetName val="기둥(원형)"/>
      <x:sheetName val="환경평가"/>
      <x:sheetName val="인구"/>
      <x:sheetName val="Site Expenses"/>
      <x:sheetName val="98지급계획"/>
      <x:sheetName val="G.노무비,현장경상"/>
      <x:sheetName val="Sheet5"/>
      <x:sheetName val="배수통관(좌)"/>
      <x:sheetName val="설계기준"/>
      <x:sheetName val="내역1"/>
      <x:sheetName val="10.1"/>
      <x:sheetName val="5.모델링"/>
      <x:sheetName val="토공A"/>
      <x:sheetName val="전계가"/>
      <x:sheetName val="설계조건"/>
      <x:sheetName val="Sheet17"/>
      <x:sheetName val="1.설계조건"/>
      <x:sheetName val="자재수량"/>
      <x:sheetName val="2000전체분"/>
      <x:sheetName val="제수"/>
      <x:sheetName val="공기"/>
      <x:sheetName val="전기일위대가"/>
      <x:sheetName val="마산방향철근집계"/>
      <x:sheetName val="마산방향"/>
      <x:sheetName val="TABLE"/>
      <x:sheetName val="가로등제어반 설치공사(수량)"/>
      <x:sheetName val="단면가정"/>
      <x:sheetName val="철골산출서"/>
      <x:sheetName val="교각1"/>
      <x:sheetName val="AHU집계"/>
      <x:sheetName val="소상 &quot;1&quot;"/>
      <x:sheetName val="LG제품"/>
      <x:sheetName val="공조기"/>
      <x:sheetName val="도로정위치부표"/>
      <x:sheetName val="도로조사부표"/>
      <x:sheetName val="기술자료 (광화문)"/>
      <x:sheetName val="GRACE"/>
      <x:sheetName val="원가계산서"/>
      <x:sheetName val="공통(20-91)"/>
      <x:sheetName val="중기목료표"/>
      <x:sheetName val="가로등내역서"/>
      <x:sheetName val="실행내역서 "/>
      <x:sheetName val="1.가설전기"/>
      <x:sheetName val="2월가격표-ESG-1월"/>
      <x:sheetName val="SPEC"/>
      <x:sheetName val="기본일위"/>
      <x:sheetName val="계산근거"/>
      <x:sheetName val="설계"/>
      <x:sheetName val="조정금액결과표 (차수별)"/>
      <x:sheetName val="BSD (2)"/>
      <x:sheetName val="L_RPTA05_목록"/>
      <x:sheetName val="401"/>
      <x:sheetName val="공종목록표"/>
      <x:sheetName val="2공구산출내역"/>
      <x:sheetName val="일위대가목차"/>
      <x:sheetName val="변경내역1"/>
      <x:sheetName val="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Set>
  </x:externalBook>
</x:externalLink>
</file>

<file path=xl/externalLinks/externalLink14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노임"/>
      <x:sheetName val="감가상각"/>
    </x:sheetNames>
    <x:sheetDataSet>
      <x:sheetData sheetId="0" refreshError="1"/>
      <x:sheetData sheetId="1" refreshError="1"/>
      <x:sheetData sheetId="2" refreshError="1"/>
    </x:sheetDataSet>
  </x:externalBook>
</x:externalLink>
</file>

<file path=xl/externalLinks/externalLink148.xml><?xml version="1.0" encoding="utf-8"?>
<x:externalLink xmlns:r="http://schemas.openxmlformats.org/officeDocument/2006/relationships" xmlns:c="http://schemas.openxmlformats.org/drawingml/2006/chart" xmlns:x="http://schemas.openxmlformats.org/spreadsheetml/2006/main">
  <x:externalBook r:id="rId1">
    <x:sheetNames>
      <x:sheetName val="sw1"/>
      <x:sheetName val="NOMUBI"/>
      <x:sheetName val="Sheet1"/>
      <x:sheetName val="MAIN"/>
      <x:sheetName val="총공사비"/>
      <x:sheetName val="원가계산서"/>
      <x:sheetName val="T1"/>
      <x:sheetName val="san"/>
      <x:sheetName val="LIST"/>
      <x:sheetName val="FORM1-P "/>
      <x:sheetName val="sw2"/>
      <x:sheetName val="sw3"/>
      <x:sheetName val="sw4"/>
      <x:sheetName val="sw5"/>
      <x:sheetName val="sw6"/>
      <x:sheetName val="sw7"/>
      <x:sheetName val="공정코드"/>
      <x:sheetName val="지하"/>
      <x:sheetName val="단가"/>
      <x:sheetName val="직노"/>
      <x:sheetName val="노임"/>
      <x:sheetName val="수량산출"/>
      <x:sheetName val="J直材4"/>
      <x:sheetName val="YONGF0"/>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Set>
  </x:externalBook>
</x:externalLink>
</file>

<file path=xl/externalLinks/externalLink149.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수량산출"/>
      <x:sheetName val="중량산출"/>
      <x:sheetName val="PANEL 중량산출"/>
      <x:sheetName val="내역서"/>
      <x:sheetName val="견적대비표"/>
      <x:sheetName val="단가대비표"/>
      <x:sheetName val="과천MAIN"/>
      <x:sheetName val="부하계산서"/>
      <x:sheetName val="CT "/>
      <x:sheetName val="발신정보"/>
      <x:sheetName val="노임"/>
      <x:sheetName val="ABUT수량-A1"/>
      <x:sheetName val="기본일위"/>
      <x:sheetName val="2F 회의실견적(5_14 일대)"/>
      <x:sheetName val="TOTAL"/>
      <x:sheetName val="NOMUBI"/>
      <x:sheetName val="sw1"/>
      <x:sheetName val="J直材4"/>
      <x:sheetName val="실행철강하도"/>
      <x:sheetName val="단가비교표"/>
      <x:sheetName val="동원(3)"/>
      <x:sheetName val="예정(3)"/>
      <x:sheetName val="I一般比"/>
      <x:sheetName val="인건-측정"/>
      <x:sheetName val="조도계산서 (도서)"/>
      <x:sheetName val="Sheet1"/>
      <x:sheetName val="동력부하(도산)"/>
      <x:sheetName val="명세서"/>
      <x:sheetName val="유기공정"/>
      <x:sheetName val="TABLE"/>
      <x:sheetName val="96물가 CODE"/>
      <x:sheetName val="CP-E2 (품셈표)"/>
      <x:sheetName val="노임단가"/>
      <x:sheetName val="U-TYPE(1)"/>
      <x:sheetName val="터널조도"/>
      <x:sheetName val="설비"/>
      <x:sheetName val="종배수관"/>
      <x:sheetName val="감가상각"/>
      <x:sheetName val="연부97-1"/>
      <x:sheetName val="갑지1"/>
      <x:sheetName val="조도계산(1)"/>
      <x:sheetName val="품목납기"/>
      <x:sheetName val="N賃率-職"/>
      <x:sheetName val="일위대가목록"/>
      <x:sheetName val="전차선로 물량표"/>
      <x:sheetName val="와동25-3(변경)"/>
      <x:sheetName val="인건비"/>
      <x:sheetName val="001"/>
      <x:sheetName val="60명당사(총괄)"/>
      <x:sheetName val="반중력식옹벽3.5"/>
      <x:sheetName val="중기사용료"/>
      <x:sheetName val="70%"/>
      <x:sheetName val="김재복부장님"/>
      <x:sheetName val="Sheet3"/>
      <x:sheetName val="TEL"/>
      <x:sheetName val="부대대비"/>
      <x:sheetName val="냉연집계"/>
      <x:sheetName val="신우"/>
      <x:sheetName val="대비"/>
      <x:sheetName val="내역서(총)"/>
      <x:sheetName val="교각계산"/>
      <x:sheetName val="plan&amp;section of foundation"/>
      <x:sheetName val="노원열병합  건축공사기성내역서"/>
      <x:sheetName val="민속촌메뉴"/>
      <x:sheetName val="수량산출서"/>
      <x:sheetName val="일위대가"/>
      <x:sheetName val="업무"/>
      <x:sheetName val="code"/>
      <x:sheetName val="공사현황"/>
      <x:sheetName val="설계조건"/>
      <x:sheetName val="직노"/>
      <x:sheetName val="직재"/>
      <x:sheetName val="20관리비율"/>
      <x:sheetName val="경산"/>
      <x:sheetName val="Sheet2"/>
      <x:sheetName val="C-노임단가"/>
      <x:sheetName val="1.설계조건"/>
      <x:sheetName val="기초대가"/>
      <x:sheetName val="97"/>
      <x:sheetName val="WORK"/>
      <x:sheetName val="Macro1"/>
      <x:sheetName val="Macro2"/>
      <x:sheetName val="전기단가조사서"/>
      <x:sheetName val="K1자재(3차등)"/>
      <x:sheetName val="자재단가"/>
      <x:sheetName val="덕전리"/>
      <x:sheetName val="선급금신청서"/>
      <x:sheetName val="ilch"/>
      <x:sheetName val="실행비교"/>
      <x:sheetName val="PANEL_중량산출"/>
      <x:sheetName val="CT_"/>
      <x:sheetName val="2F_회의실견적(5_14_일대)"/>
      <x:sheetName val="조도계산서_(도서)"/>
      <x:sheetName val="96물가_CODE"/>
      <x:sheetName val="CP-E2_(품셈표)"/>
      <x:sheetName val="여과지동"/>
      <x:sheetName val="기초자료"/>
      <x:sheetName val="CONCRETE"/>
      <x:sheetName val="부하LOAD"/>
      <x:sheetName val="DATA"/>
      <x:sheetName val="데이타"/>
      <x:sheetName val="일위대가(1)"/>
      <x:sheetName val="11월 가격"/>
      <x:sheetName val="1000 DB구축 부표"/>
      <x:sheetName val="연수동"/>
      <x:sheetName val="청천내"/>
      <x:sheetName val="일위"/>
      <x:sheetName val="6PILE  (돌출)"/>
      <x:sheetName val="차액보증"/>
      <x:sheetName val="정부노임단가"/>
      <x:sheetName val="DATE"/>
      <x:sheetName val="sheets"/>
      <x:sheetName val="예산M12A"/>
      <x:sheetName val="일위대가목차"/>
      <x:sheetName val="경비_원본"/>
      <x:sheetName val="설직재-1"/>
      <x:sheetName val="FANDBS"/>
      <x:sheetName val="GRDATA"/>
      <x:sheetName val="SHAFTDBSE"/>
      <x:sheetName val="공사원가계산서"/>
      <x:sheetName val="소상 &quot;1&quot;"/>
      <x:sheetName val="견적서"/>
      <x:sheetName val="내역"/>
      <x:sheetName val="원형1호맨홀토공수량"/>
      <x:sheetName val="10월가격"/>
      <x:sheetName val="주소록"/>
      <x:sheetName val="노원열병합__건축공사기성내역서"/>
      <x:sheetName val="plan&amp;section_of_foundation"/>
      <x:sheetName val="단가조사"/>
      <x:sheetName val="건축내역"/>
      <x:sheetName val="입찰안"/>
      <x:sheetName val="실행내역서 "/>
      <x:sheetName val="danga"/>
      <x:sheetName val="Sheet14"/>
      <x:sheetName val="Sheet13"/>
      <x:sheetName val="유림골조"/>
      <x:sheetName val="소비자가"/>
      <x:sheetName val="6호기"/>
      <x:sheetName val="재집"/>
      <x:sheetName val="자재단가비교표"/>
      <x:sheetName val="을"/>
      <x:sheetName val="제36-40호표"/>
      <x:sheetName val="#REF"/>
      <x:sheetName val="총괄집계표"/>
      <x:sheetName val="노무비"/>
      <x:sheetName val="공조기휀"/>
      <x:sheetName val="재료"/>
      <x:sheetName val="설치자재"/>
      <x:sheetName val="기본사항"/>
      <x:sheetName val="환산"/>
      <x:sheetName val="노임이"/>
      <x:sheetName val="단가산출2"/>
      <x:sheetName val="조명시설"/>
      <x:sheetName val="예산변경사항"/>
      <x:sheetName val="개요"/>
      <x:sheetName val="세부내역"/>
      <x:sheetName val="정공공사"/>
      <x:sheetName val="Sheet5"/>
      <x:sheetName val="갑지"/>
      <x:sheetName val="DB단가"/>
      <x:sheetName val="도"/>
      <x:sheetName val="공사내역"/>
      <x:sheetName val="전기일위대가"/>
      <x:sheetName val="BID"/>
      <x:sheetName val="갑지(추정)"/>
      <x:sheetName val="LEGEND"/>
      <x:sheetName val="조경"/>
      <x:sheetName val="최종갑지"/>
      <x:sheetName val="sum1 (2)"/>
      <x:sheetName val="견적정보"/>
      <x:sheetName val="1단계"/>
      <x:sheetName val="FB25JN"/>
      <x:sheetName val="년도별실"/>
      <x:sheetName val="을지"/>
      <x:sheetName val="DB"/>
      <x:sheetName val="본장"/>
      <x:sheetName val="도체종-상수표"/>
      <x:sheetName val="계산서(곡선부)"/>
      <x:sheetName val="-치수표(곡선부)"/>
      <x:sheetName val="원가계산서"/>
      <x:sheetName val="합천내역"/>
      <x:sheetName val="LOPCALC"/>
      <x:sheetName val="프로그램"/>
      <x:sheetName val="예산서"/>
      <x:sheetName val="운반비"/>
      <x:sheetName val="단가(1)"/>
      <x:sheetName val="단가(2)"/>
      <x:sheetName val="배관(TON)"/>
      <x:sheetName val="물량집계"/>
      <x:sheetName val="물량비교"/>
      <x:sheetName val="배관비교"/>
      <x:sheetName val="리스트"/>
      <x:sheetName val="용량-침사"/>
      <x:sheetName val="용량-펌프"/>
      <x:sheetName val="장애코드"/>
      <x:sheetName val="현금예금"/>
      <x:sheetName val="OPT7"/>
      <x:sheetName val="일위단가"/>
      <x:sheetName val="Sheet9"/>
      <x:sheetName val="화재 탐지 설비"/>
      <x:sheetName val="工완성공사율"/>
      <x:sheetName val="Y-WORK"/>
      <x:sheetName val="UserData"/>
      <x:sheetName val="환율"/>
      <x:sheetName val="EACT10"/>
      <x:sheetName val="음료실행"/>
      <x:sheetName val="APT내역"/>
      <x:sheetName val="부대시설"/>
      <x:sheetName val="기둥(원형)"/>
      <x:sheetName val="1안"/>
      <x:sheetName val="신규 수주분(사용자 정의)"/>
      <x:sheetName val="기계경비산출기준"/>
      <x:sheetName val="제-노임"/>
      <x:sheetName val="제직재"/>
      <x:sheetName val="철거산출근거"/>
      <x:sheetName val="원본(갑지)"/>
      <x:sheetName val="판매96"/>
      <x:sheetName val="단가산출(변경없음)"/>
      <x:sheetName val="직공비"/>
      <x:sheetName val="매입세율"/>
      <x:sheetName val="공사개요"/>
      <x:sheetName val="Sheet7"/>
      <x:sheetName val="부속동"/>
      <x:sheetName val="공사개요(좌)"/>
      <x:sheetName val="어음광고주"/>
      <x:sheetName val="통신원가"/>
      <x:sheetName val="금액집계"/>
      <x:sheetName val="기성금내역서"/>
      <x:sheetName val="터파기및재료"/>
      <x:sheetName val="GAEYO"/>
      <x:sheetName val="타견적1"/>
      <x:sheetName val="타견적2"/>
      <x:sheetName val="타견적3"/>
      <x:sheetName val="원가"/>
      <x:sheetName val="운반"/>
      <x:sheetName val="UR2-Calculation"/>
      <x:sheetName val="Oper Amount"/>
      <x:sheetName val="실적단가"/>
      <x:sheetName val="일위대가_복합"/>
      <x:sheetName val="일위대가_서비스"/>
      <x:sheetName val="11.단가비교표_"/>
      <x:sheetName val="16.기계경비산출내역_"/>
      <x:sheetName val="밸브설치"/>
      <x:sheetName val="장비집계"/>
      <x:sheetName val="내역서1999.8최종"/>
      <x:sheetName val="단가표"/>
      <x:sheetName val="사통"/>
      <x:sheetName val="단"/>
      <x:sheetName val="FPA"/>
      <x:sheetName val="순수개발"/>
      <x:sheetName val="Data Vol"/>
      <x:sheetName val="차수"/>
      <x:sheetName val="공통가설"/>
      <x:sheetName val="전체"/>
      <x:sheetName val="Galaxy 소비자가격표"/>
      <x:sheetName val="8.PILE  (돌출)"/>
      <x:sheetName val="백암비스타내역"/>
      <x:sheetName val="교각1"/>
      <x:sheetName val="토공(우물통,기타) "/>
      <x:sheetName val="wall"/>
      <x:sheetName val="COPING"/>
      <x:sheetName val="AA3000"/>
      <x:sheetName val="AA3100"/>
      <x:sheetName val="비계"/>
      <x:sheetName val="AA3200"/>
      <x:sheetName val="동바리"/>
      <x:sheetName val="AA3300"/>
      <x:sheetName val="특수거푸집"/>
      <x:sheetName val="AA3400"/>
      <x:sheetName val="집계표"/>
      <x:sheetName val="9GNG운반"/>
      <x:sheetName val="준검 내역서"/>
      <x:sheetName val="T13(P68~72,78)"/>
      <x:sheetName val="2"/>
      <x:sheetName val="여방토공 "/>
      <x:sheetName val="임차품의(농조)"/>
      <x:sheetName val="copy"/>
      <x:sheetName val="심사물량"/>
      <x:sheetName val="심사계산"/>
      <x:sheetName val="조도계산서 _도서_"/>
      <x:sheetName val="원가 (2)"/>
      <x:sheetName val="단가산출"/>
      <x:sheetName val="실정공사비단가표"/>
      <x:sheetName val="입출재고현황 (2)"/>
      <x:sheetName val="견적대비 견적서"/>
      <x:sheetName val="CTEMCOST"/>
      <x:sheetName val="실행내역"/>
      <x:sheetName val="기계내역"/>
      <x:sheetName val="가로등기초"/>
      <x:sheetName val="BASIC (2)"/>
      <x:sheetName val="PROCESS"/>
      <x:sheetName val="일위대가(계측기설치)"/>
      <x:sheetName val="기계경비(시간당)"/>
      <x:sheetName val="램머"/>
      <x:sheetName val="내역서 (2)"/>
      <x:sheetName val="총괄내역서"/>
      <x:sheetName val="교대(A1-A2)"/>
      <x:sheetName val="공사비집계"/>
      <x:sheetName val="건축"/>
      <x:sheetName val="제잡비"/>
      <x:sheetName val="B(함)일반수량"/>
      <x:sheetName val="플랜트 설치"/>
      <x:sheetName val="산출근거"/>
      <x:sheetName val="산출내역서집계표"/>
      <x:sheetName val="환경평가"/>
      <x:sheetName val="인구"/>
      <x:sheetName val="배수관공"/>
      <x:sheetName val="Sheet1 (2)"/>
      <x:sheetName val="대치판정"/>
      <x:sheetName val="기성"/>
      <x:sheetName val="rate"/>
      <x:sheetName val="7.1 자재단가표(케이블)"/>
      <x:sheetName val="화재_탐지_설비"/>
      <x:sheetName val="소상_&quot;1&quot;"/>
      <x:sheetName val="토공정보"/>
      <x:sheetName val="예산M5A"/>
      <x:sheetName val="예산M2"/>
      <x:sheetName val="표지"/>
      <x:sheetName val="남양시작동자105노65기1.3화1.2"/>
      <x:sheetName val="지급자재"/>
      <x:sheetName val="계약내역서(을지)"/>
      <x:sheetName val="장비분석"/>
      <x:sheetName val="공조기"/>
      <x:sheetName val="STORAGE"/>
      <x:sheetName val="토목주소"/>
      <x:sheetName val="프랜트면허"/>
      <x:sheetName val="별표 "/>
      <x:sheetName val="조명율표"/>
      <x:sheetName val="단가조사-2"/>
      <x:sheetName val="전기"/>
      <x:sheetName val="날개벽수량표"/>
      <x:sheetName val="첨부파일"/>
      <x:sheetName val="일반수량총괄"/>
      <x:sheetName val="토공총괄"/>
      <x:sheetName val="골재수량"/>
      <x:sheetName val="레미콘집계"/>
      <x:sheetName val="주요자재"/>
      <x:sheetName val="타공종이기"/>
      <x:sheetName val="(C)원내역"/>
      <x:sheetName val="원가계산"/>
      <x:sheetName val="사급자재"/>
      <x:sheetName val="이토변실(A3-LINE)"/>
      <x:sheetName val="98수문일위"/>
      <x:sheetName val="진주방향"/>
      <x:sheetName val="유통망계획"/>
      <x:sheetName val="기준자료"/>
      <x:sheetName val="제품"/>
      <x:sheetName val="견적계산"/>
      <x:sheetName val="담장산출"/>
      <x:sheetName val="부하(성남)"/>
      <x:sheetName val="표지판단위"/>
      <x:sheetName val="설계"/>
      <x:sheetName val=" HIT-&gt;HMC 견적(3900)"/>
      <x:sheetName val="내부부하"/>
      <x:sheetName val="단면가정"/>
      <x:sheetName val="토공계산서(부체도로)"/>
      <x:sheetName val="dt0301"/>
      <x:sheetName val="dtt0301"/>
      <x:sheetName val="VE절감"/>
      <x:sheetName val="물량표S"/>
      <x:sheetName val="금액내역서"/>
      <x:sheetName val="물가시세"/>
      <x:sheetName val="ITEM"/>
      <x:sheetName val="type-F"/>
      <x:sheetName val="실행"/>
      <x:sheetName val="협조전"/>
      <x:sheetName val="말뚝지지력산정"/>
      <x:sheetName val="예산대비"/>
      <x:sheetName val="공문"/>
      <x:sheetName val="NEYOK"/>
      <x:sheetName val="TRE TABLE"/>
      <x:sheetName val="CB"/>
      <x:sheetName val="본체"/>
      <x:sheetName val="단위수량"/>
      <x:sheetName val="호표"/>
      <x:sheetName val="횡 연장"/>
      <x:sheetName val="sub"/>
      <x:sheetName val="(A)내역서"/>
      <x:sheetName val="값"/>
      <x:sheetName val="48일위"/>
      <x:sheetName val="48수량"/>
      <x:sheetName val="22수량"/>
      <x:sheetName val="49일위"/>
      <x:sheetName val="22일위"/>
      <x:sheetName val="49수량"/>
      <x:sheetName val="자재집계"/>
      <x:sheetName val="골재랑"/>
      <x:sheetName val="기초총괄"/>
      <x:sheetName val="구체총괄"/>
      <x:sheetName val="구체+기초총괄"/>
      <x:sheetName val="교대집계"/>
      <x:sheetName val="교대철근(구체)"/>
      <x:sheetName val="교대철근(기초)"/>
      <x:sheetName val="교대철근(구체+기초)"/>
      <x:sheetName val="교각집계"/>
      <x:sheetName val="교각철근(구체)"/>
      <x:sheetName val="교각철근 (기초)"/>
      <x:sheetName val="교각철근 (구체+기초)"/>
      <x:sheetName val="현장타설말뚝"/>
      <x:sheetName val="강재집계표"/>
      <x:sheetName val="원동교강재집계표"/>
      <x:sheetName val="설계명세서(선로)"/>
      <x:sheetName val="전기,계장"/>
      <x:sheetName val="품셈"/>
      <x:sheetName val="구조물공집계"/>
      <x:sheetName val="암거집계 "/>
      <x:sheetName val="암거구체수량"/>
      <x:sheetName val="암거구체"/>
      <x:sheetName val="날개벽집계표"/>
      <x:sheetName val="날개벽단위"/>
      <x:sheetName val="차수벽집계표"/>
      <x:sheetName val="차수벽"/>
      <x:sheetName val="시행후면적"/>
      <x:sheetName val="수지예산"/>
      <x:sheetName val="단가대비"/>
      <x:sheetName val="소요자재"/>
      <x:sheetName val="건축내역서"/>
      <x:sheetName val="ROOF(ALKALI)"/>
      <x:sheetName val="LOAD-46"/>
      <x:sheetName val="BOX"/>
      <x:sheetName val="일위대가(4층원격)"/>
      <x:sheetName val="dtxl"/>
      <x:sheetName val="품산출서"/>
      <x:sheetName val="1-1"/>
      <x:sheetName val="차도조도계산"/>
      <x:sheetName val="목록"/>
      <x:sheetName val="외주가공"/>
      <x:sheetName val="7단가"/>
      <x:sheetName val="자료"/>
      <x:sheetName val="우각부보강"/>
      <x:sheetName val="건축집계표"/>
      <x:sheetName val="단가표 "/>
      <x:sheetName val="견내"/>
      <x:sheetName val="매립"/>
      <x:sheetName val="FACTOR"/>
      <x:sheetName val="Cost bd-&quot;A&quot;"/>
      <x:sheetName val="cost"/>
      <x:sheetName val="총괄"/>
      <x:sheetName val="공사비"/>
      <x:sheetName val="OPT"/>
      <x:sheetName val="SV"/>
      <x:sheetName val="단가목록"/>
      <x:sheetName val="대창(장성)"/>
      <x:sheetName val="자재운반단가일람표"/>
      <x:sheetName val="설계내역(2001)"/>
      <x:sheetName val="토목"/>
      <x:sheetName val="건축원가계산서"/>
      <x:sheetName val="DRUM"/>
      <x:sheetName val="1공구(을)"/>
      <x:sheetName val="시화점실행"/>
      <x:sheetName val="99총공사내역서"/>
      <x:sheetName val="변압기 및 발전기 용량"/>
      <x:sheetName val="DLA"/>
      <x:sheetName val=" 견적서"/>
      <x:sheetName val="XL4Poppy"/>
      <x:sheetName val="List"/>
      <x:sheetName val="CHITIET VL-NC"/>
      <x:sheetName val="DON GIA"/>
      <x:sheetName val="MOTOR"/>
      <x:sheetName val="참고"/>
      <x:sheetName val="부대내역"/>
      <x:sheetName val="7.경제성결과"/>
      <x:sheetName val="FRP내역서"/>
      <x:sheetName val="__MAIN"/>
      <x:sheetName val="회로내역(승인)"/>
      <x:sheetName val="안정검토(온1)"/>
      <x:sheetName val="노무비 근거"/>
      <x:sheetName val="입상내역"/>
      <x:sheetName val="단가"/>
      <x:sheetName val="품목"/>
      <x:sheetName val="AV시스템"/>
      <x:sheetName val="C1"/>
      <x:sheetName val="기성내역서표지"/>
      <x:sheetName val="공사비명세서"/>
      <x:sheetName val="지수"/>
      <x:sheetName val="일위대가표"/>
      <x:sheetName val="약품공급2"/>
      <x:sheetName val="변경갑지"/>
      <x:sheetName val="증감(갑지)"/>
      <x:sheetName val="손익차9월2"/>
      <x:sheetName val="실행내역서_"/>
      <x:sheetName val="3련 BOX"/>
      <x:sheetName val="관급"/>
      <x:sheetName val="투찰(하수)"/>
      <x:sheetName val="해상PCB"/>
      <x:sheetName val="Site Expenses"/>
      <x:sheetName val="물량산출근거"/>
      <x:sheetName val="수안보-MBR1"/>
      <x:sheetName val="L형 옹벽"/>
      <x:sheetName val="COVER"/>
      <x:sheetName val="일보"/>
      <x:sheetName val="기력고압전동기"/>
      <x:sheetName val="OH공량old"/>
      <x:sheetName val="현장지지물물량"/>
      <x:sheetName val="PIPE"/>
      <x:sheetName val="FLANGE"/>
      <x:sheetName val="VALVE"/>
      <x:sheetName val="Ekog10"/>
      <x:sheetName val="코드표"/>
      <x:sheetName val="1을"/>
      <x:sheetName val="7내역"/>
      <x:sheetName val="BUS제원1"/>
      <x:sheetName val="단가조사서"/>
      <x:sheetName val="목차"/>
      <x:sheetName val="자판실행"/>
      <x:sheetName val="간선계산"/>
      <x:sheetName val="소업1교"/>
      <x:sheetName val="간지"/>
      <x:sheetName val="배수내역 (2)"/>
      <x:sheetName val="DHEQSUPT"/>
      <x:sheetName val="DATA1"/>
      <x:sheetName val="도근좌표"/>
      <x:sheetName val="교통대책내역"/>
      <x:sheetName val="청주(철골발주의뢰서)"/>
      <x:sheetName val="정렬"/>
      <x:sheetName val="분전함신설"/>
      <x:sheetName val="접지1종"/>
      <x:sheetName val="전선 및 전선관"/>
      <x:sheetName val="자재테이블"/>
      <x:sheetName val="산출금액내역"/>
      <x:sheetName val="A-4"/>
      <x:sheetName val="원가입력"/>
      <x:sheetName val="견적"/>
      <x:sheetName val="EQUIPMENT -2"/>
      <x:sheetName val="대림경상68억"/>
      <x:sheetName val="F1"/>
      <x:sheetName val="포장공자재집계표"/>
      <x:sheetName val="일반수량"/>
      <x:sheetName val="자재일람"/>
      <x:sheetName val="교대(A1)"/>
      <x:sheetName val="대가표(품셈)"/>
      <x:sheetName val="단가산출서"/>
      <x:sheetName val="토목공사"/>
      <x:sheetName val="위치"/>
      <x:sheetName val="총공사내역서"/>
      <x:sheetName val="다곡2교"/>
      <x:sheetName val="기초단가"/>
      <x:sheetName val="수량집계"/>
      <x:sheetName val="수량산출서 (2)"/>
      <x:sheetName val="맨홀토공"/>
      <x:sheetName val="오존실배관내역"/>
      <x:sheetName val="EPro"/>
      <x:sheetName val="특별교실"/>
      <x:sheetName val="목표세부명세"/>
      <x:sheetName val="집계"/>
      <x:sheetName val="전체현황"/>
      <x:sheetName val="FAB별"/>
      <x:sheetName val="자재조사표(참고용)"/>
      <x:sheetName val="품셈집계표"/>
      <x:sheetName val="일반부표집계표"/>
      <x:sheetName val="설계예산서(2016년 보안등 신설공사 단가계약-).xls"/>
      <x:sheetName val="I.설계조건"/>
      <x:sheetName val="재1"/>
      <x:sheetName val="수량산출서 갑지"/>
      <x:sheetName val="주요측점"/>
      <x:sheetName val="안정검토"/>
      <x:sheetName val="15100"/>
      <x:sheetName val="시행예산"/>
      <x:sheetName val="두앙"/>
      <x:sheetName val="재료비"/>
      <x:sheetName val="보온자재단가표"/>
      <x:sheetName val="9호관로"/>
      <x:sheetName val="상승노임"/>
      <x:sheetName val="실행간접비용"/>
      <x:sheetName val="공종별내역서"/>
      <x:sheetName val="CAL"/>
      <x:sheetName val="공주-교대(A1)"/>
      <x:sheetName val="COVER-P"/>
      <x:sheetName val="3BL공동구 수량"/>
      <x:sheetName val="기계경비"/>
      <x:sheetName val="작업일정"/>
      <x:sheetName val="INPUT"/>
      <x:sheetName val="Macro(차단기)"/>
      <x:sheetName val="BQ(실행)"/>
      <x:sheetName val="JUCK"/>
      <x:sheetName val="암거"/>
      <x:sheetName val="포장공"/>
      <x:sheetName val="배수공"/>
      <x:sheetName val="요약&amp;결과"/>
      <x:sheetName val="배관배선 단가조사"/>
      <x:sheetName val="일위대가집계"/>
      <x:sheetName val="4안전율"/>
      <x:sheetName val="사다리"/>
      <x:sheetName val="AA2000"/>
      <x:sheetName val="AA2100"/>
      <x:sheetName val="토류시설"/>
      <x:sheetName val="AA2200"/>
      <x:sheetName val="배수및물푸기시설집계"/>
      <x:sheetName val="가배수관"/>
      <x:sheetName val="가도수로"/>
      <x:sheetName val="절성경계도수로현황"/>
      <x:sheetName val="물푸기집계"/>
      <x:sheetName val="AA2300"/>
      <x:sheetName val="AA2400"/>
      <x:sheetName val="AA2500"/>
      <x:sheetName val="방호시설집계"/>
      <x:sheetName val="AA2600"/>
      <x:sheetName val="교통안전시설공집계"/>
      <x:sheetName val="교통처리가도수량집계"/>
      <x:sheetName val="국지도70호선-수량"/>
      <x:sheetName val="국지도70호선-현황"/>
      <x:sheetName val="남춘천IC접속부-수량"/>
      <x:sheetName val="남춘천IC접속부-현황"/>
      <x:sheetName val="군자4교하부-수량"/>
      <x:sheetName val="군자4교하부-현황"/>
      <x:sheetName val="AA2700"/>
      <x:sheetName val="낙하물방지공"/>
      <x:sheetName val="AA2800"/>
      <x:sheetName val="작업용가시설"/>
      <x:sheetName val="AA2900"/>
      <x:sheetName val="교량환기시설"/>
      <x:sheetName val="환기시설 (1)"/>
      <x:sheetName val="환기시설 (2)"/>
      <x:sheetName val="상-교대(A1-A2)"/>
      <x:sheetName val="연령현황"/>
      <x:sheetName val="__"/>
      <x:sheetName val="DIAPHRAGM"/>
      <x:sheetName val="TYPE-A"/>
      <x:sheetName val="단위중량"/>
      <x:sheetName val="견적(갑지)"/>
      <x:sheetName val="Controls"/>
      <x:sheetName val="11"/>
      <x:sheetName val="계약내력"/>
      <x:sheetName val="예시 (수정 및 삭제금지)"/>
      <x:sheetName val="sun"/>
      <x:sheetName val="최종견"/>
      <x:sheetName val="경사수로"/>
      <x:sheetName val="D16"/>
      <x:sheetName val="D25"/>
      <x:sheetName val="D22"/>
      <x:sheetName val="예산M11A"/>
      <x:sheetName val="자료입력"/>
      <x:sheetName val="H-pile(298x299)"/>
      <x:sheetName val="H-pile(250x250)"/>
      <x:sheetName val="일위_파일"/>
      <x:sheetName val="연결임시"/>
      <x:sheetName val="안정계산"/>
      <x:sheetName val="단면검토"/>
      <x:sheetName val="_산근2_"/>
      <x:sheetName val="_산근4_"/>
      <x:sheetName val="_산근5_"/>
      <x:sheetName val="총요약서"/>
      <x:sheetName val="암거공"/>
      <x:sheetName val="Macro(전선)"/>
      <x:sheetName val="원계약서"/>
      <x:sheetName val="총괄내역"/>
      <x:sheetName val="CATV"/>
      <x:sheetName val="변화치수"/>
      <x:sheetName val="우수"/>
      <x:sheetName val="토사(PE)"/>
      <x:sheetName val="소운반"/>
      <x:sheetName val="물가연동제"/>
      <x:sheetName val="1. 설계조건 2.단면가정 3. 하중계산"/>
      <x:sheetName val="DATA 입력란"/>
      <x:sheetName val="자재"/>
      <x:sheetName val="콘_재료분리(1)"/>
      <x:sheetName val="원형맨홀수량"/>
      <x:sheetName val="기기리스트"/>
      <x:sheetName val="01"/>
      <x:sheetName val="연돌일위집계"/>
      <x:sheetName val="VENDOR LIST"/>
      <x:sheetName val="BQ_Utl_Off"/>
      <x:sheetName val="BREAKDOWN(철거설치)"/>
      <x:sheetName val="Customer Databas"/>
      <x:sheetName val="기초자료입력"/>
      <x:sheetName val="Baby일위대가"/>
      <x:sheetName val="단가대비표 표지"/>
      <x:sheetName val="2000시행"/>
      <x:sheetName val="배수통관(좌)"/>
      <x:sheetName val="예산내역서"/>
      <x:sheetName val="가격표"/>
      <x:sheetName val="유림총괄"/>
      <x:sheetName val="샘플표지"/>
      <x:sheetName val="금융비용"/>
      <x:sheetName val="주안3차A-A"/>
      <x:sheetName val=" 냉각수펌프"/>
      <x:sheetName val="단면치수"/>
      <x:sheetName val="교차구"/>
      <x:sheetName val="위치조서"/>
      <x:sheetName val="입찰견적보고서"/>
      <x:sheetName val="일반공사"/>
      <x:sheetName val="데리네이타현황"/>
      <x:sheetName val="사  업  비  수  지  예  산  서"/>
      <x:sheetName val="암거(내역)"/>
      <x:sheetName val="공통(20-91)"/>
      <x:sheetName val="참조"/>
      <x:sheetName val="맨홀토공산출"/>
      <x:sheetName val="SW개발대상목록(기능점수)"/>
      <x:sheetName val="BOQ(전체)"/>
      <x:sheetName val="기초안정검토"/>
      <x:sheetName val="사전공사"/>
      <x:sheetName val="분류작업"/>
      <x:sheetName val="기본자료"/>
      <x:sheetName val="2002상반기노임기준"/>
      <x:sheetName val="안정성검토"/>
      <x:sheetName val="하중계산"/>
      <x:sheetName val="설계기준"/>
      <x:sheetName val="총괄표"/>
      <x:sheetName val="대상공사(조달청)"/>
      <x:sheetName val="자료(통합)"/>
      <x:sheetName val="횡배수관집현황(2공구)"/>
      <x:sheetName val="JUCKEYK"/>
      <x:sheetName val="수목표준대가"/>
      <x:sheetName val="웅진교-S2"/>
      <x:sheetName val="시중노임(공사)"/>
      <x:sheetName val="식재"/>
      <x:sheetName val="시설물"/>
      <x:sheetName val="식재출력용"/>
      <x:sheetName val="유지관리"/>
      <x:sheetName val="단위수량산출"/>
      <x:sheetName val="대전-교대(A1-A2)"/>
      <x:sheetName val="본실행경비"/>
      <x:sheetName val="8-1"/>
      <x:sheetName val="물가"/>
      <x:sheetName val="우배수"/>
      <x:sheetName val="설명"/>
      <x:sheetName val="wing"/>
      <x:sheetName val="98비정기소모"/>
      <x:sheetName val="TYPE1"/>
      <x:sheetName val="입력자료모음"/>
      <x:sheetName val="원가계산서(공사)"/>
      <x:sheetName val="식재가격"/>
      <x:sheetName val="식재총괄"/>
      <x:sheetName val="일위목록"/>
      <x:sheetName val="2000년1차"/>
      <x:sheetName val="구조물철거타공정이월"/>
      <x:sheetName val="수목데이타 "/>
      <x:sheetName val="토공(우물통,기타)_2"/>
      <x:sheetName val="내역서_(2)2"/>
      <x:sheetName val="횡_연장2"/>
      <x:sheetName val="토공(우물통,기타)_"/>
      <x:sheetName val="내역서_(2)"/>
      <x:sheetName val="횡_연장"/>
      <x:sheetName val="토공(우물통,기타)_1"/>
      <x:sheetName val="내역서_(2)1"/>
      <x:sheetName val="횡_연장1"/>
      <x:sheetName val="하부철근수량"/>
      <x:sheetName val="적용기준"/>
      <x:sheetName val="지주토목내역서"/>
      <x:sheetName val="몰탈재료산출"/>
      <x:sheetName val="G.R300경비"/>
      <x:sheetName val="일위대가(건축)"/>
      <x:sheetName val="6. 직접경비"/>
      <x:sheetName val="DS기성최종"/>
      <x:sheetName val="DS설변내역서"/>
      <x:sheetName val="단가_1_"/>
      <x:sheetName val="실행내역 "/>
      <x:sheetName val="ⴭⴭⴭⴭⴭ"/>
      <x:sheetName val="2001년 건설노임"/>
      <x:sheetName val="98지급계획"/>
      <x:sheetName val="맨홀수량산출"/>
      <x:sheetName val="E.P.T수량산출서"/>
      <x:sheetName val="교각별수량"/>
      <x:sheetName val="단가일람"/>
      <x:sheetName val="단가적용기준"/>
      <x:sheetName val="대로근거"/>
      <x:sheetName val="산근1"/>
      <x:sheetName val="장비"/>
      <x:sheetName val="노무"/>
      <x:sheetName val="돈암사업"/>
      <x:sheetName val="매크로"/>
      <x:sheetName val="지주목시비량산출서"/>
      <x:sheetName val="1,2공구원가계산서"/>
      <x:sheetName val="2공구산출내역"/>
      <x:sheetName val="1공구산출내역서"/>
      <x:sheetName val="1-3.조건,바닥판 "/>
      <x:sheetName val="설계명세서"/>
      <x:sheetName val="옹벽1"/>
      <x:sheetName val="AHU집계"/>
      <x:sheetName val="BSD (2)"/>
      <x:sheetName val="Proposal"/>
      <x:sheetName val="CALCULATION"/>
      <x:sheetName val="토적표"/>
      <x:sheetName val="Front"/>
      <x:sheetName val="월말"/>
      <x:sheetName val="출입자명단"/>
      <x:sheetName val="000000"/>
      <x:sheetName val="총내역서"/>
      <x:sheetName val="경관내역"/>
      <x:sheetName val="가로등내역"/>
      <x:sheetName val="영상수량산출"/>
      <x:sheetName val="경관수량산출"/>
      <x:sheetName val="가로등수량산출"/>
      <x:sheetName val="영상단가대비표 "/>
      <x:sheetName val="경관단가대비표"/>
      <x:sheetName val="배관"/>
      <x:sheetName val="일위대가1"/>
      <x:sheetName val="사용성검토"/>
      <x:sheetName val="일위내역"/>
      <x:sheetName val="골재집계"/>
      <x:sheetName val="공종별 집계"/>
      <x:sheetName val="호안공"/>
      <x:sheetName val="H-PILE수량집계"/>
      <x:sheetName val="요율"/>
      <x:sheetName val="하도관리"/>
      <x:sheetName val="확약서"/>
      <x:sheetName val="석축설면"/>
      <x:sheetName val="초기화면"/>
      <x:sheetName val="중기단가목록"/>
      <x:sheetName val="설계내역서"/>
      <x:sheetName val="궤간정정"/>
      <x:sheetName val="면(37)"/>
      <x:sheetName val="면맞춤593-693"/>
      <x:sheetName val="줄(37)"/>
      <x:sheetName val="줄맞춤"/>
      <x:sheetName val="유간(37)"/>
      <x:sheetName val="유간정정"/>
      <x:sheetName val="처짐(37)"/>
      <x:sheetName val="이음처짐"/>
      <x:sheetName val="위치(37)"/>
      <x:sheetName val="위치정정"/>
      <x:sheetName val="다지기(37)"/>
      <x:sheetName val="총다지기"/>
      <x:sheetName val="자갈치기(37)"/>
      <x:sheetName val="자갈치기"/>
      <x:sheetName val="분기보수"/>
      <x:sheetName val="기타721-739"/>
      <x:sheetName val="직접인건비"/>
      <x:sheetName val="배수공 시멘트 및 골재량 산출"/>
      <x:sheetName val="95년12월말"/>
      <x:sheetName val="basic_info"/>
      <x:sheetName val="식재품셈"/>
      <x:sheetName val="각종양식"/>
      <x:sheetName val="뚝토공"/>
      <x:sheetName val="일위목차"/>
      <x:sheetName val="24.보증금(전신전화가입권)"/>
      <x:sheetName val="계정code"/>
      <x:sheetName val="시산표"/>
      <x:sheetName val="비교1"/>
      <x:sheetName val="원가계산하도"/>
      <x:sheetName val="기초공"/>
      <x:sheetName val="물량표"/>
      <x:sheetName val="평가데이터"/>
      <x:sheetName val="원형측구(B-type)"/>
      <x:sheetName val="3.공통공사대비"/>
      <x:sheetName val="가정오수"/>
      <x:sheetName val="잔수량(작성)"/>
      <x:sheetName val="토공총괄표"/>
      <x:sheetName val="물건도(원본)"/>
      <x:sheetName val="적용단위길이"/>
      <x:sheetName val="피벗테이블데이터분석"/>
      <x:sheetName val="특수기호강도거푸집"/>
      <x:sheetName val="종배수관면벽신"/>
      <x:sheetName val="종배수관(신)"/>
      <x:sheetName val="기본"/>
      <x:sheetName val="견적대비"/>
      <x:sheetName val="TABLE DB"/>
      <x:sheetName val="쌍용 data base"/>
      <x:sheetName val="guard(mac)"/>
      <x:sheetName val="추가예산"/>
      <x:sheetName val="Sheet4"/>
      <x:sheetName val="산수배수"/>
      <x:sheetName val="통합"/>
      <x:sheetName val="기성내역서"/>
      <x:sheetName val="깨기수량"/>
      <x:sheetName val="PANEL_중량산출1"/>
      <x:sheetName val="plan&amp;section_of_foundation1"/>
      <x:sheetName val="노원열병합__건축공사기성내역서1"/>
      <x:sheetName val="CT_1"/>
      <x:sheetName val="2F_회의실견적(5_14_일대)1"/>
      <x:sheetName val="조도계산서_(도서)1"/>
      <x:sheetName val="96물가_CODE1"/>
      <x:sheetName val="sum1_(2)"/>
      <x:sheetName val="1_설계조건"/>
      <x:sheetName val="CP-E2_(품셈표)1"/>
      <x:sheetName val="전차선로_물량표"/>
      <x:sheetName val="반중력식옹벽3_5"/>
      <x:sheetName val="6PILE__(돌출)"/>
      <x:sheetName val="신규_수주분(사용자_정의)"/>
      <x:sheetName val="화재_탐지_설비1"/>
      <x:sheetName val="소상_&quot;1&quot;1"/>
      <x:sheetName val="11월_가격"/>
      <x:sheetName val="1000_DB구축_부표"/>
      <x:sheetName val="준검_내역서"/>
      <x:sheetName val="여방토공_"/>
      <x:sheetName val="내역서1999_8최종"/>
      <x:sheetName val="Data_Vol"/>
      <x:sheetName val="11_단가비교표_"/>
      <x:sheetName val="16_기계경비산출내역_"/>
      <x:sheetName val="Galaxy_소비자가격표"/>
      <x:sheetName val="Oper_Amount"/>
      <x:sheetName val="8_PILE__(돌출)"/>
      <x:sheetName val="입출재고현황_(2)"/>
      <x:sheetName val="조도계산서__도서_"/>
      <x:sheetName val="교각철근_(기초)"/>
      <x:sheetName val="교각철근_(구체+기초)"/>
      <x:sheetName val="플랜트_설치"/>
      <x:sheetName val="암거집계_"/>
      <x:sheetName val="견적대비_견적서"/>
      <x:sheetName val="BASIC_(2)"/>
      <x:sheetName val="원가_(2)"/>
      <x:sheetName val="남양시작동자105노65기1_3화1_2"/>
      <x:sheetName val="별표_"/>
      <x:sheetName val="3련_BOX"/>
      <x:sheetName val="7_1_자재단가표(케이블)"/>
      <x:sheetName val="변압기_및_발전기_용량"/>
      <x:sheetName val="Sheet1_(2)"/>
      <x:sheetName val="TRE_TABLE"/>
      <x:sheetName val="노무비_근거"/>
      <x:sheetName val="_HIT-&gt;HMC_견적(3900)"/>
      <x:sheetName val="단가표_"/>
      <x:sheetName val="Cost_bd-&quot;A&quot;"/>
      <x:sheetName val="전선_및_전선관"/>
      <x:sheetName val="_견적서"/>
      <x:sheetName val="보험료산출"/>
      <x:sheetName val="PIPE내역(FCN)"/>
      <x:sheetName val="설비내역서"/>
      <x:sheetName val="전기내역서"/>
      <x:sheetName val="9.1지하2층하부보"/>
      <x:sheetName val="anchor"/>
      <x:sheetName val="서울대규장각_가시설흙막이_"/>
      <x:sheetName val="40총괄"/>
      <x:sheetName val="40집계"/>
      <x:sheetName val="첨부1-1"/>
      <x:sheetName val="8-3기계경비"/>
      <x:sheetName val="마산방향"/>
      <x:sheetName val="사리부설"/>
      <x:sheetName val="횡배수관재료-"/>
      <x:sheetName val="계산서(직선부)"/>
      <x:sheetName val="포장재료집계표"/>
      <x:sheetName val="콘크리트측구연장"/>
      <x:sheetName val="-몰탈콘크리트"/>
      <x:sheetName val="-배수구조물공토공"/>
      <x:sheetName val="일위집계(기존)"/>
      <x:sheetName val="제경비"/>
      <x:sheetName val="내역서(삼호)"/>
      <x:sheetName val="규격"/>
      <x:sheetName val="입고장부 (4)"/>
      <x:sheetName val="견적보고(총액)"/>
      <x:sheetName val="공사손익실적"/>
      <x:sheetName val="[TOTAL.xls]______D_2001_______3"/>
      <x:sheetName val="[TOTAL.xls]______D_2001_______2"/>
      <x:sheetName val="[TOTAL.xls]______D_2001_______4"/>
      <x:sheetName val="[TOTAL.xls]______D_2001_______5"/>
      <x:sheetName val="데이터"/>
      <x:sheetName val=" 내역"/>
      <x:sheetName val="기본DATA"/>
      <x:sheetName val="구천"/>
      <x:sheetName val="AS포장복구 "/>
      <x:sheetName val="경비2내역"/>
      <x:sheetName val="제품별"/>
      <x:sheetName val="잔공사현황"/>
      <x:sheetName val="지급자재조서"/>
      <x:sheetName val="[TOTAL.xls]______D_2001_______6"/>
      <x:sheetName val="[TOTAL.xls]______D_2001_______7"/>
      <x:sheetName val="군자4교하부-Ö_x0000_"/>
      <x:sheetName val="회사기초자료"/>
      <x:sheetName val="23"/>
      <x:sheetName val="단락전류-A"/>
      <x:sheetName val="6공구(당초)"/>
      <x:sheetName val="사업수지"/>
      <x:sheetName val="내역서01"/>
      <x:sheetName val="단 box"/>
      <x:sheetName val="INFO"/>
      <x:sheetName val="지장물C"/>
      <x:sheetName val="96노임기준"/>
      <x:sheetName val="깨기"/>
      <x:sheetName val="공사명입력"/>
      <x:sheetName val="근로자자료입력"/>
      <x:sheetName val="참고자료"/>
      <x:sheetName val="도급예산내역서봉투"/>
      <x:sheetName val="도급예산내역서총괄표"/>
      <x:sheetName val="설계산출표지"/>
      <x:sheetName val="을부담운반비"/>
      <x:sheetName val="운반비산출"/>
      <x:sheetName val="역T형교대(말뚝기초)"/>
      <x:sheetName val="관로공표지"/>
      <x:sheetName val="증감내역서"/>
      <x:sheetName val="교량data"/>
      <x:sheetName val="3.현장배치"/>
      <x:sheetName val="실행내역서_1"/>
      <x:sheetName val="예시_(수정_및_삭제금지)"/>
      <x:sheetName val="CHITIET_VL-NC"/>
      <x:sheetName val="DON_GIA"/>
      <x:sheetName val="7_경제성결과"/>
      <x:sheetName val="I_설계조건"/>
      <x:sheetName val="배수내역_(2)"/>
      <x:sheetName val="1__설계조건_2_단면가정_3__하중계산"/>
      <x:sheetName val="DATA_입력란"/>
      <x:sheetName val="수량산출서_(2)"/>
      <x:sheetName val="배수공_시멘트_및_골재량_산출"/>
      <x:sheetName val="배관배선_단가조사"/>
      <x:sheetName val="환기시설_(1)"/>
      <x:sheetName val="환기시설_(2)"/>
      <x:sheetName val="EQUIPMENT_-2"/>
      <x:sheetName val="수량산출서_갑지"/>
      <x:sheetName val="영상단가대비표_"/>
      <x:sheetName val="_냉각수펌프"/>
      <x:sheetName val="설계예산서(2016년_보안등_신설공사_단가계약-)_xls"/>
      <x:sheetName val="3BL공동구_수량"/>
      <x:sheetName val="L형_옹벽"/>
      <x:sheetName val="STEEL BOX 단면설계(SEC.8)"/>
      <x:sheetName val="11.자재단가"/>
      <x:sheetName val="NEGO"/>
      <x:sheetName val="본사공가현황"/>
      <x:sheetName val="물가자료"/>
      <x:sheetName val="부대집계1"/>
      <x:sheetName val="가도단위"/>
      <x:sheetName val="C.배수관공"/>
      <x:sheetName val="비용"/>
      <x:sheetName val="4.2.1 마루높이 검토"/>
      <x:sheetName val="타견적(을)"/>
      <x:sheetName val="SANTOGO"/>
      <x:sheetName val="SANBAISU"/>
      <x:sheetName val="직접경비"/>
      <x:sheetName val="기계경비일람"/>
      <x:sheetName val="Calcs"/>
      <x:sheetName val="woo(mac)"/>
      <x:sheetName val="시설물일위"/>
      <x:sheetName val="실행예산서"/>
      <x:sheetName val="근생APT-신마감"/>
      <x:sheetName val="복지관_FIART"/>
      <x:sheetName val="근생APT-FIART"/>
      <x:sheetName val="근생-FIART"/>
      <x:sheetName val="전기자료"/>
      <x:sheetName val="우수공"/>
      <x:sheetName val="토공"/>
      <x:sheetName val="CVT산정"/>
      <x:sheetName val="빗물받이(910-510-410)"/>
      <x:sheetName val="범례표"/>
      <x:sheetName val="종합단가표"/>
      <x:sheetName val="F4-F7"/>
      <x:sheetName val="FOOTING단면력"/>
      <x:sheetName val="원가서"/>
      <x:sheetName val="기계상세"/>
      <x:sheetName val="1. 설계서-갑지"/>
      <x:sheetName val="2. 설계서-을지"/>
      <x:sheetName val="3. 산출기계"/>
      <x:sheetName val="4. 산출전기"/>
      <x:sheetName val="5. 일위대가목록"/>
      <x:sheetName val="6. 일위대가 "/>
      <x:sheetName val="7. 물가조사"/>
      <x:sheetName val="8. 견적대비"/>
      <x:sheetName val="9. 시중노임"/>
      <x:sheetName val="구조물터파기수량집계"/>
      <x:sheetName val="안_x0000__x0000_"/>
      <x:sheetName val="우棌"/>
      <x:sheetName val="일반수량총괄집계"/>
      <x:sheetName val="표지 (2)"/>
      <x:sheetName val="투찰"/>
      <x:sheetName val="내역_ver1.0"/>
      <x:sheetName val="일위총괄표"/>
      <x:sheetName val="현장식당(1)"/>
      <x:sheetName val="05년"/>
      <x:sheetName val="설계서을"/>
      <x:sheetName val="EQ-R1"/>
      <x:sheetName val="가시설단위수량"/>
      <x:sheetName val="VS P-Q"/>
      <x:sheetName val="건축공사 집계표"/>
      <x:sheetName val="골조"/>
      <x:sheetName val="sheet10"/>
      <x:sheetName val="단면 (2)"/>
      <x:sheetName val="계수시트"/>
      <x:sheetName val="c_balju"/>
      <x:sheetName val="기초분물량표"/>
      <x:sheetName val="설치물량표"/>
      <x:sheetName val="철거분물량표"/>
      <x:sheetName val="원설계"/>
      <x:sheetName val="수량"/>
      <x:sheetName val="부표단가,총괄표"/>
      <x:sheetName val="진고설계"/>
      <x:sheetName val="벽산건설"/>
      <x:sheetName val="FORM-0"/>
      <x:sheetName val="7 th"/>
      <x:sheetName val="부적합유형"/>
      <x:sheetName val="부적합 유형"/>
      <x:sheetName val="품셈TABLE"/>
      <x:sheetName val="시점교대"/>
      <x:sheetName val="총괄BOQ"/>
      <x:sheetName val="TEST1"/>
      <x:sheetName val="TARGET"/>
      <x:sheetName val="유지관_x0000_"/>
      <x:sheetName val="은행코드"/>
      <x:sheetName val="양수장"/>
      <x:sheetName val="양수장내역"/>
      <x:sheetName val="이름정의"/>
      <x:sheetName val="주형"/>
      <x:sheetName val="단가 (2)"/>
      <x:sheetName val="하수급견적대비"/>
      <x:sheetName val="AS복구"/>
      <x:sheetName val="중기터파기"/>
      <x:sheetName val="변수값"/>
      <x:sheetName val="중기상차"/>
      <x:sheetName val="설계내역"/>
      <x:sheetName val="산거각호표"/>
      <x:sheetName val="예산명세서"/>
      <x:sheetName val="rpcc"/>
      <x:sheetName val="옹벽"/>
      <x:sheetName val="분양가표"/>
      <x:sheetName val="설계산출기초"/>
      <x:sheetName val="입력"/>
      <x:sheetName val="수량산출서-2"/>
      <x:sheetName val="1.개요"/>
      <x:sheetName val="내역(전체)"/>
      <x:sheetName val="지사인원사무실"/>
      <x:sheetName val="3.CCTV설비공사"/>
      <x:sheetName val="b"/>
      <x:sheetName val="인건비 "/>
      <x:sheetName val="DOGI"/>
      <x:sheetName val="eq_data"/>
      <x:sheetName val="현장관리비"/>
      <x:sheetName val="물가시세표"/>
      <x:sheetName val="1.2.1 마루높이결정"/>
      <x:sheetName val="Bill 2.2 Villa 2 beds"/>
      <x:sheetName val="감액총괄표"/>
      <x:sheetName val="총집계표"/>
      <x:sheetName val="공양식"/>
      <x:sheetName val="토적"/>
      <x:sheetName val="노임단가표"/>
      <x:sheetName val="C_DATA"/>
      <x:sheetName val="외천교"/>
      <x:sheetName val="기계공사"/>
      <x:sheetName val="공통부대비"/>
      <x:sheetName val="회로내역(승인䠎"/>
      <x:sheetName val="회로내역(승인Ԉ"/>
      <x:sheetName val="제안서입력"/>
      <x:sheetName val="절감계산"/>
      <x:sheetName val="총蚨ϖ"/>
      <x:sheetName val="총蓨ώ"/>
      <x:sheetName val="총벝l"/>
      <x:sheetName val="총벝ê"/>
      <x:sheetName val="총_x0000_ϭ"/>
      <x:sheetName val="우륀"/>
      <x:sheetName val="식재ط"/>
      <x:sheetName val="총_x0002__x0000_"/>
      <x:sheetName val="관람석제출"/>
      <x:sheetName val="암거날개벽"/>
      <x:sheetName val="단漰_x001d_潼"/>
      <x:sheetName val="anaysis_sheet"/>
      <x:sheetName val="재무가정"/>
      <x:sheetName val="1"/>
      <x:sheetName val="간접"/>
      <x:sheetName val="수목단가"/>
      <x:sheetName val="시설수량표"/>
      <x:sheetName val="식재수량표"/>
      <x:sheetName val="가압장구체수량산출서"/>
      <x:sheetName val="X68"/>
      <x:sheetName val="2.대외공문"/>
      <x:sheetName val="생산DATA"/>
      <x:sheetName val="판매DATA"/>
      <x:sheetName val="평가차손90"/>
      <x:sheetName val="DAT(목표)"/>
      <x:sheetName val="생산"/>
      <x:sheetName val="진도현황"/>
      <x:sheetName val="controll"/>
      <x:sheetName val="CoA map"/>
      <x:sheetName val="선급비용"/>
      <x:sheetName val="대외공문"/>
      <x:sheetName val="조작대(1연)"/>
      <x:sheetName val="차선도색수량집계"/>
      <x:sheetName val="전체내역 (2)"/>
      <x:sheetName val="노무비(전지2기)"/>
      <x:sheetName val="소일위대가코드표"/>
      <x:sheetName val="一発シート"/>
      <x:sheetName val="골조시행"/>
      <x:sheetName val="BOX1"/>
      <x:sheetName val="tower 10ton"/>
      <x:sheetName val="주식"/>
      <x:sheetName val="1-3_조건,바닥판_"/>
      <x:sheetName val="입고장부_(4)"/>
      <x:sheetName val="TABLE_DB"/>
      <x:sheetName val="쌍용_data_base"/>
      <x:sheetName val="3_현장배치"/>
      <x:sheetName val="실행내역_"/>
      <x:sheetName val="AS포장복구_"/>
      <x:sheetName val="날개벽(시점좌측)"/>
      <x:sheetName val="진행 DATA (2)"/>
      <x:sheetName val="품의양"/>
      <x:sheetName val="내역(입찰)"/>
      <x:sheetName val="TOTAL.xls"/>
      <x:sheetName val="소요자재명세서2"/>
      <x:sheetName val="내역(영일)"/>
      <x:sheetName val="원본"/>
      <x:sheetName val="총_x0010__x0000_"/>
      <x:sheetName val="총肸"/>
      <x:sheetName val="총Ῐᅯ"/>
      <x:sheetName val="총葨ù"/>
      <x:sheetName val="총_x0005__x0000_"/>
      <x:sheetName val="총"/>
      <x:sheetName val="Assets"/>
      <x:sheetName val="CC Down load 0716"/>
      <x:sheetName val="END직무"/>
      <x:sheetName val="linehaul cost model (2)"/>
      <x:sheetName val="__Data__"/>
      <x:sheetName val="Common Wheat"/>
      <x:sheetName val="トピックス"/>
      <x:sheetName val="2 카드채권(대출포함)"/>
      <x:sheetName val="Trans"/>
      <x:sheetName val="공내역"/>
      <x:sheetName val="작업일ၒ"/>
      <x:sheetName val="금주1교"/>
      <x:sheetName val="철근량"/>
      <x:sheetName val="신림자금"/>
      <x:sheetName val=" 총괄표"/>
      <x:sheetName val="총 괄 표"/>
      <x:sheetName val="자재목록"/>
      <x:sheetName val="중기목록"/>
      <x:sheetName val="안정검토(온1瀀"/>
      <x:sheetName val="안정검토(온1瀕"/>
      <x:sheetName val="식재퀀濟叏"/>
      <x:sheetName val="식재က"/>
      <x:sheetName val="식재Ⴒ꿦휅"/>
      <x:sheetName val="98NS-N"/>
      <x:sheetName val="REINF."/>
      <x:sheetName val="SKETCH"/>
      <x:sheetName val="LOADS"/>
      <x:sheetName val="design criteria"/>
      <x:sheetName val="CHECK1"/>
      <x:sheetName val="J형측구단위수량"/>
      <x:sheetName val="횡배수관집현황_2공구_"/>
      <x:sheetName val="수량산출서 (ૐƴ"/>
      <x:sheetName val="수량산출서 (柖"/>
      <x:sheetName val="수량산출서 (_x0000__x0000_"/>
      <x:sheetName val="수량산출서 (葔ǯ"/>
      <x:sheetName val="본댐설계"/>
      <x:sheetName val="산근"/>
      <x:sheetName val="평균H"/>
      <x:sheetName val="아파트 "/>
      <x:sheetName val="금융"/>
      <x:sheetName val="일반부표"/>
      <x:sheetName val="일위산출"/>
      <x:sheetName val="연습"/>
      <x:sheetName val="입찰내역 발주처 양식"/>
      <x:sheetName val="[TOTAL.xls]___________________2"/>
      <x:sheetName val="교량"/>
      <x:sheetName val="산출내역서"/>
      <x:sheetName val="전기일위목록"/>
      <x:sheetName val="가설"/>
      <x:sheetName val="경상"/>
      <x:sheetName val="94"/>
      <x:sheetName val="총ꊐ˕"/>
      <x:sheetName val="암거ၒ"/>
      <x:sheetName val="예산계획"/>
      <x:sheetName val="교각토공"/>
      <x:sheetName val="각형맨홀"/>
      <x:sheetName val="일집"/>
      <x:sheetName val="총缀⇐"/>
      <x:sheetName val="총䮘໪"/>
      <x:sheetName val="총ꘓÀ"/>
      <x:sheetName val="총鎠ັ"/>
      <x:sheetName val="총㳨⎱"/>
      <x:sheetName val="총౐ʥ"/>
      <x:sheetName val="총ꊐʮ"/>
      <x:sheetName val="집수정(600-700)"/>
      <x:sheetName val="안정검토(온1"/>
      <x:sheetName val="안정검토(온1렷"/>
      <x:sheetName val="총_xdfcc_"/>
      <x:sheetName val="투찰금액"/>
      <x:sheetName val="3BL공동구 수_x0000_"/>
      <x:sheetName val="3BL공동구 수嚠"/>
      <x:sheetName val="3BL공동구 수吐"/>
      <x:sheetName val="eq. mobilization"/>
      <x:sheetName val="취합표"/>
      <x:sheetName val="물량산출"/>
      <x:sheetName val="견적 (2)"/>
      <x:sheetName val="시중노임단가"/>
      <x:sheetName val="C.C RIAL접지"/>
      <x:sheetName val="전선관부설(1)"/>
      <x:sheetName val="전선관부설(2)"/>
      <x:sheetName val="조명TOWER보호대기초"/>
      <x:sheetName val="울타리기둥기초"/>
      <x:sheetName val="PAD TR보호대기초"/>
      <x:sheetName val="울타리출입문기초"/>
      <x:sheetName val="조명탑기초-32m용"/>
      <x:sheetName val="조명탑기초-20m용"/>
      <x:sheetName val="PAD TR 기초"/>
      <x:sheetName val="CCTV POLE기초"/>
      <x:sheetName val="차량신호등철주기초"/>
      <x:sheetName val="보행신호등기초"/>
      <x:sheetName val="조명제어반기초"/>
      <x:sheetName val="맨홀(&quot;A&quot; TYPE)"/>
      <x:sheetName val="맨홀(&quot;B&quot; TYPE)"/>
      <x:sheetName val="맨홀(&quot;C&quot; TYPE)"/>
      <x:sheetName val="HANDHOLE"/>
      <x:sheetName val="HANDHOLE(2)"/>
      <x:sheetName val="예가표"/>
      <x:sheetName val="설계예산서"/>
      <x:sheetName val="노무단가"/>
      <x:sheetName val="PANEL_중량산출2"/>
      <x:sheetName val="plan&amp;section_of_foundation2"/>
      <x:sheetName val="노원열병합__건축공사기성내역서2"/>
      <x:sheetName val="실행내역서_2"/>
      <x:sheetName val="CT_2"/>
      <x:sheetName val="2F_회의실견적(5_14_일대)2"/>
      <x:sheetName val="조도계산서_(도서)2"/>
      <x:sheetName val="화재_탐지_설비2"/>
      <x:sheetName val="변압기_및_발전기_용량1"/>
      <x:sheetName val="96물가_CODE2"/>
      <x:sheetName val="sum1_(2)1"/>
      <x:sheetName val="1_설계조건1"/>
      <x:sheetName val="CP-E2_(품셈표)2"/>
      <x:sheetName val="전차선로_물량표1"/>
      <x:sheetName val="반중력식옹벽3_51"/>
      <x:sheetName val="신규_수주분(사용자_정의)1"/>
      <x:sheetName val="소상_&quot;1&quot;2"/>
      <x:sheetName val="11월_가격1"/>
      <x:sheetName val="1000_DB구축_부표1"/>
      <x:sheetName val="6PILE__(돌출)1"/>
      <x:sheetName val="남양시작동자105노65기1_3화1_21"/>
      <x:sheetName val="별표_1"/>
      <x:sheetName val="전선_및_전선관1"/>
      <x:sheetName val="11_단가비교표_1"/>
      <x:sheetName val="16_기계경비산출내역_1"/>
      <x:sheetName val="7_1_자재단가표(케이블)1"/>
      <x:sheetName val="토공(우물통,기타)_3"/>
      <x:sheetName val="준검_내역서1"/>
      <x:sheetName val="여방토공_1"/>
      <x:sheetName val="내역서1999_8최종1"/>
      <x:sheetName val="견적대비_견적서1"/>
      <x:sheetName val="내역서_(2)3"/>
      <x:sheetName val="Data_Vol1"/>
      <x:sheetName val="Galaxy_소비자가격표1"/>
      <x:sheetName val="BASIC_(2)1"/>
      <x:sheetName val="플랜트_설치1"/>
      <x:sheetName val="입출재고현황_(2)1"/>
      <x:sheetName val="Sheet1_(2)1"/>
      <x:sheetName val="Oper_Amount1"/>
      <x:sheetName val="8_PILE__(돌출)1"/>
      <x:sheetName val="_견적서1"/>
      <x:sheetName val="1__설계조건_2_단면가정_3__하중계산1"/>
      <x:sheetName val="DATA_입력란1"/>
      <x:sheetName val="I_설계조건1"/>
      <x:sheetName val="배수내역_(2)1"/>
      <x:sheetName val="7_경제성결과1"/>
      <x:sheetName val="Cost_bd-&quot;A&quot;1"/>
      <x:sheetName val="교각철근_(기초)1"/>
      <x:sheetName val="교각철근_(구체+기초)1"/>
      <x:sheetName val="3련_BOX1"/>
      <x:sheetName val="조도계산서__도서_1"/>
      <x:sheetName val="원가_(2)1"/>
      <x:sheetName val="TRE_TABLE1"/>
      <x:sheetName val="횡_연장3"/>
      <x:sheetName val="수량산출서_(2)1"/>
      <x:sheetName val="_HIT-&gt;HMC_견적(3900)1"/>
      <x:sheetName val="암거집계_1"/>
      <x:sheetName val="단가표_1"/>
      <x:sheetName val="노무비_근거1"/>
      <x:sheetName val="CHITIET_VL-NC1"/>
      <x:sheetName val="DON_GIA1"/>
      <x:sheetName val="배관배선_단가조사1"/>
      <x:sheetName val="EQUIPMENT_-21"/>
      <x:sheetName val="수량산출서_갑지1"/>
      <x:sheetName val="1-3_조건,바닥판_1"/>
      <x:sheetName val="입고장부_(4)1"/>
      <x:sheetName val="환기시설_(1)1"/>
      <x:sheetName val="환기시설_(2)1"/>
      <x:sheetName val="예시_(수정_및_삭제금지)1"/>
      <x:sheetName val="3BL공동구_수량1"/>
      <x:sheetName val="L형_옹벽1"/>
      <x:sheetName val="설계예산서(2016년_보안등_신설공사_단가계약-)_xl1"/>
      <x:sheetName val="Site_Expenses"/>
      <x:sheetName val="TABLE_DB1"/>
      <x:sheetName val="쌍용_data_base1"/>
      <x:sheetName val="_냉각수펌프1"/>
      <x:sheetName val="배수공_시멘트_및_골재량_산출1"/>
      <x:sheetName val="실행내역_1"/>
      <x:sheetName val="AS포장복구_1"/>
      <x:sheetName val="BSD_(2)"/>
      <x:sheetName val="Customer_Databas"/>
      <x:sheetName val="C_배수관공"/>
      <x:sheetName val="4_2_1_마루높이_검토"/>
      <x:sheetName val="3_현장배치1"/>
      <x:sheetName val="단가대비표_표지"/>
      <x:sheetName val="영상단가대비표_1"/>
      <x:sheetName val="단_box"/>
      <x:sheetName val="내역_ver1_0"/>
      <x:sheetName val="사__업__비__수__지__예__산__서"/>
      <x:sheetName val="VENDOR_LIST"/>
      <x:sheetName val="G_R300경비"/>
      <x:sheetName val="수목데이타_"/>
      <x:sheetName val="6__직접경비"/>
      <x:sheetName val="2001년_건설노임"/>
      <x:sheetName val="E_P_T수량산출서"/>
      <x:sheetName val="11_자재단가"/>
      <x:sheetName val="9_1지하2층하부보"/>
      <x:sheetName val="표지_(2)"/>
      <x:sheetName val="단가_(2)"/>
      <x:sheetName val="STEEL_BOX_단면설계(SEC_8)"/>
      <x:sheetName val="1__설계서-갑지"/>
      <x:sheetName val="2__설계서-을지"/>
      <x:sheetName val="3__산출기계"/>
      <x:sheetName val="4__산출전기"/>
      <x:sheetName val="5__일위대가목록"/>
      <x:sheetName val="6__일위대가_"/>
      <x:sheetName val="7__물가조사"/>
      <x:sheetName val="8__견적대비"/>
      <x:sheetName val="9__시중노임"/>
      <x:sheetName val="24_보증금(전신전화가입권)"/>
      <x:sheetName val="3_공통공사대비"/>
      <x:sheetName val="단면_(2)"/>
      <x:sheetName val="단漰潼"/>
      <x:sheetName val="부적합_유형"/>
      <x:sheetName val="1_개요"/>
      <x:sheetName val="인건비_"/>
      <x:sheetName val="3_CCTV설비공사"/>
      <x:sheetName val="costing_ESDV"/>
      <x:sheetName val="costing_FE"/>
      <x:sheetName val="costing_MOV"/>
      <x:sheetName val="costing_Press"/>
      <x:sheetName val="개산공사비"/>
      <x:sheetName val="Sch7a (토요일)"/>
      <x:sheetName val="업무처리전"/>
      <x:sheetName val="설비_(FAB)"/>
      <x:sheetName val="Prices"/>
      <x:sheetName val="대비표"/>
      <x:sheetName val="P-J"/>
      <x:sheetName val="고객리스트 담당자"/>
      <x:sheetName val="인부노임"/>
      <x:sheetName val="물가대비표"/>
      <x:sheetName val="조정금액결과표 (차수별)"/>
      <x:sheetName val="견적3"/>
      <x:sheetName val="매입세"/>
      <x:sheetName val="BREAKDOWN(철거설치_x0011_"/>
      <x:sheetName val="BREAKDOWN(철거설치Æ"/>
      <x:sheetName val="대상공사(조_x0011__x0000__x0000_"/>
      <x:sheetName val="안정검토(온1ȕ"/>
      <x:sheetName val="양식"/>
      <x:sheetName val="계산DATA입력"/>
      <x:sheetName val="상세 계산 내역"/>
      <x:sheetName val="계산정보"/>
      <x:sheetName val="적용토목"/>
      <x:sheetName val="지하"/>
      <x:sheetName val="구동"/>
      <x:sheetName val="식재인부"/>
      <x:sheetName val="조도계산"/>
      <x:sheetName val="암거단위-1련"/>
      <x:sheetName val="배수장공사비"/>
      <x:sheetName val="5.모델링"/>
    </x:sheetNames>
    <x:sheetDataSet>
      <x:sheetData sheetId="0" refreshError="1"/>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0"/>
      <x:sheetData sheetId="406" refreshError="0"/>
      <x:sheetData sheetId="407" refreshError="0"/>
      <x:sheetData sheetId="408" refreshError="0"/>
      <x:sheetData sheetId="409" refreshError="0"/>
      <x:sheetData sheetId="410" refreshError="0"/>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0"/>
      <x:sheetData sheetId="577" refreshError="1"/>
      <x:sheetData sheetId="578" refreshError="0"/>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0"/>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0"/>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0"/>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0"/>
      <x:sheetData sheetId="928" refreshError="0"/>
      <x:sheetData sheetId="929" refreshError="1"/>
      <x:sheetData sheetId="930" refreshError="1"/>
      <x:sheetData sheetId="931" refreshError="0"/>
      <x:sheetData sheetId="932" refreshError="0"/>
      <x:sheetData sheetId="933" refreshError="0"/>
      <x:sheetData sheetId="934" refreshError="0"/>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0"/>
      <x:sheetData sheetId="945" refreshError="0"/>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0"/>
      <x:sheetData sheetId="972" refreshError="0"/>
      <x:sheetData sheetId="973" refreshError="0"/>
      <x:sheetData sheetId="974" refreshError="0"/>
      <x:sheetData sheetId="975" refreshError="0"/>
      <x:sheetData sheetId="976" refreshError="1"/>
      <x:sheetData sheetId="977" refreshError="0"/>
      <x:sheetData sheetId="978" refreshError="0"/>
      <x:sheetData sheetId="979" refreshError="0"/>
      <x:sheetData sheetId="980" refreshError="1"/>
      <x:sheetData sheetId="981" refreshError="0"/>
      <x:sheetData sheetId="982" refreshError="0"/>
      <x:sheetData sheetId="983" refreshError="0"/>
      <x:sheetData sheetId="984" refreshError="0"/>
      <x:sheetData sheetId="985" refreshError="1"/>
      <x:sheetData sheetId="986" refreshError="1"/>
      <x:sheetData sheetId="987" refreshError="0"/>
      <x:sheetData sheetId="988" refreshError="1"/>
      <x:sheetData sheetId="989" refreshError="1"/>
      <x:sheetData sheetId="990" refreshError="1"/>
      <x:sheetData sheetId="991" refreshError="0"/>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0"/>
      <x:sheetData sheetId="1027" refreshError="0"/>
      <x:sheetData sheetId="1028" refreshError="0"/>
      <x:sheetData sheetId="1029" refreshError="0"/>
      <x:sheetData sheetId="1030" refreshError="0"/>
      <x:sheetData sheetId="1031" refreshError="0"/>
      <x:sheetData sheetId="1032" refreshError="0"/>
      <x:sheetData sheetId="1033" refreshError="0"/>
      <x:sheetData sheetId="1034" refreshError="0"/>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0"/>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0"/>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0"/>
      <x:sheetData sheetId="1160" refreshError="0"/>
      <x:sheetData sheetId="1161" refreshError="0"/>
      <x:sheetData sheetId="1162" refreshError="0"/>
      <x:sheetData sheetId="1163" refreshError="0"/>
      <x:sheetData sheetId="1164" refreshError="0"/>
      <x:sheetData sheetId="1165" refreshError="0"/>
      <x:sheetData sheetId="1166" refreshError="1"/>
      <x:sheetData sheetId="1167" refreshError="1"/>
      <x:sheetData sheetId="1168" refreshError="1"/>
      <x:sheetData sheetId="1169" refreshError="1"/>
      <x:sheetData sheetId="1170" refreshError="0"/>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0"/>
      <x:sheetData sheetId="1250" refreshError="1"/>
      <x:sheetData sheetId="1251" refreshError="1"/>
      <x:sheetData sheetId="1252" refreshError="0"/>
      <x:sheetData sheetId="1253" refreshError="0"/>
      <x:sheetData sheetId="1254" refreshError="0"/>
      <x:sheetData sheetId="1255" refreshError="0"/>
      <x:sheetData sheetId="1256" refreshError="0"/>
      <x:sheetData sheetId="1257" refreshError="0"/>
      <x:sheetData sheetId="1258" refreshError="0"/>
      <x:sheetData sheetId="1259" refreshError="0"/>
      <x:sheetData sheetId="1260" refreshError="0"/>
      <x:sheetData sheetId="1261" refreshError="0"/>
      <x:sheetData sheetId="1262" refreshError="0"/>
      <x:sheetData sheetId="1263" refreshError="0"/>
      <x:sheetData sheetId="1264" refreshError="0"/>
      <x:sheetData sheetId="1265" refreshError="0"/>
      <x:sheetData sheetId="1266" refreshError="0"/>
      <x:sheetData sheetId="1267" refreshError="0"/>
      <x:sheetData sheetId="1268" refreshError="0"/>
      <x:sheetData sheetId="1269" refreshError="0"/>
      <x:sheetData sheetId="1270" refreshError="0"/>
      <x:sheetData sheetId="1271" refreshError="0"/>
      <x:sheetData sheetId="1272" refreshError="0"/>
      <x:sheetData sheetId="1273" refreshError="0"/>
      <x:sheetData sheetId="1274" refreshError="0"/>
      <x:sheetData sheetId="1275" refreshError="0"/>
      <x:sheetData sheetId="1276" refreshError="0"/>
      <x:sheetData sheetId="1277" refreshError="0"/>
      <x:sheetData sheetId="1278" refreshError="0"/>
      <x:sheetData sheetId="1279" refreshError="0"/>
      <x:sheetData sheetId="1280" refreshError="0"/>
      <x:sheetData sheetId="1281" refreshError="0"/>
      <x:sheetData sheetId="1282" refreshError="0"/>
      <x:sheetData sheetId="1283" refreshError="0"/>
      <x:sheetData sheetId="1284" refreshError="0"/>
      <x:sheetData sheetId="1285" refreshError="0"/>
      <x:sheetData sheetId="1286" refreshError="0"/>
      <x:sheetData sheetId="1287" refreshError="0"/>
      <x:sheetData sheetId="1288" refreshError="0"/>
      <x:sheetData sheetId="1289" refreshError="0"/>
      <x:sheetData sheetId="1290" refreshError="0"/>
      <x:sheetData sheetId="1291" refreshError="0"/>
      <x:sheetData sheetId="1292" refreshError="0"/>
      <x:sheetData sheetId="1293" refreshError="0"/>
      <x:sheetData sheetId="1294" refreshError="0"/>
      <x:sheetData sheetId="1295" refreshError="0"/>
      <x:sheetData sheetId="1296" refreshError="0"/>
      <x:sheetData sheetId="1297" refreshError="0"/>
      <x:sheetData sheetId="1298" refreshError="0"/>
      <x:sheetData sheetId="1299" refreshError="0"/>
      <x:sheetData sheetId="1300" refreshError="0"/>
      <x:sheetData sheetId="1301" refreshError="0"/>
      <x:sheetData sheetId="1302" refreshError="0"/>
      <x:sheetData sheetId="1303" refreshError="0"/>
      <x:sheetData sheetId="1304" refreshError="0"/>
      <x:sheetData sheetId="1305" refreshError="0"/>
      <x:sheetData sheetId="1306" refreshError="0"/>
      <x:sheetData sheetId="1307" refreshError="0"/>
      <x:sheetData sheetId="1308" refreshError="0"/>
      <x:sheetData sheetId="1309" refreshError="0"/>
      <x:sheetData sheetId="1310" refreshError="0"/>
      <x:sheetData sheetId="1311" refreshError="0"/>
      <x:sheetData sheetId="1312" refreshError="0"/>
      <x:sheetData sheetId="1313" refreshError="0"/>
      <x:sheetData sheetId="1314" refreshError="0"/>
      <x:sheetData sheetId="1315" refreshError="0"/>
      <x:sheetData sheetId="1316" refreshError="0"/>
      <x:sheetData sheetId="1317" refreshError="0"/>
      <x:sheetData sheetId="1318" refreshError="0"/>
      <x:sheetData sheetId="1319" refreshError="0"/>
      <x:sheetData sheetId="1320" refreshError="0"/>
      <x:sheetData sheetId="1321" refreshError="0"/>
      <x:sheetData sheetId="1322" refreshError="0"/>
      <x:sheetData sheetId="1323" refreshError="0"/>
      <x:sheetData sheetId="1324" refreshError="0"/>
      <x:sheetData sheetId="1325" refreshError="0"/>
      <x:sheetData sheetId="1326" refreshError="0"/>
      <x:sheetData sheetId="1327" refreshError="0"/>
      <x:sheetData sheetId="1328" refreshError="0"/>
      <x:sheetData sheetId="1329" refreshError="0"/>
      <x:sheetData sheetId="1330" refreshError="0"/>
      <x:sheetData sheetId="1331" refreshError="0"/>
      <x:sheetData sheetId="1332" refreshError="0"/>
      <x:sheetData sheetId="1333" refreshError="0"/>
      <x:sheetData sheetId="1334" refreshError="0"/>
      <x:sheetData sheetId="1335" refreshError="0"/>
      <x:sheetData sheetId="1336" refreshError="0"/>
      <x:sheetData sheetId="1337" refreshError="0"/>
      <x:sheetData sheetId="1338" refreshError="0"/>
      <x:sheetData sheetId="1339" refreshError="0"/>
      <x:sheetData sheetId="1340" refreshError="0"/>
      <x:sheetData sheetId="1341" refreshError="0"/>
      <x:sheetData sheetId="1342" refreshError="0"/>
      <x:sheetData sheetId="1343" refreshError="0"/>
      <x:sheetData sheetId="1344" refreshError="0"/>
      <x:sheetData sheetId="1345" refreshError="0"/>
      <x:sheetData sheetId="1346" refreshError="0"/>
      <x:sheetData sheetId="1347" refreshError="0"/>
      <x:sheetData sheetId="1348" refreshError="0"/>
      <x:sheetData sheetId="1349" refreshError="0"/>
      <x:sheetData sheetId="1350" refreshError="0"/>
      <x:sheetData sheetId="1351" refreshError="0"/>
      <x:sheetData sheetId="1352" refreshError="0"/>
      <x:sheetData sheetId="1353" refreshError="0"/>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0"/>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Set>
  </x:externalBook>
</x:externalLink>
</file>

<file path=xl/externalLinks/externalLink150.xml><?xml version="1.0" encoding="utf-8"?>
<x:externalLink xmlns:r="http://schemas.openxmlformats.org/officeDocument/2006/relationships" xmlns:c="http://schemas.openxmlformats.org/drawingml/2006/chart" xmlns:x="http://schemas.openxmlformats.org/spreadsheetml/2006/main">
  <x:externalBook r:id="rId1">
    <x:sheetNames>
      <x:sheetName val="수량산출"/>
      <x:sheetName val="타견적1"/>
      <x:sheetName val="타견적2"/>
      <x:sheetName val="타견적3"/>
      <x:sheetName val="견적대비표"/>
      <x:sheetName val="내역서"/>
      <x:sheetName val="단가대비표"/>
      <x:sheetName val="PANEL 중량산출"/>
      <x:sheetName val="중량산출"/>
      <x:sheetName val="샘플표지"/>
      <x:sheetName val="1안"/>
      <x:sheetName val="N賃率-職"/>
      <x:sheetName val="일위"/>
      <x:sheetName val="단가비교표"/>
      <x:sheetName val="매립"/>
      <x:sheetName val="원가 (2)"/>
      <x:sheetName val="I一般比"/>
      <x:sheetName val="ABUT수량-A1"/>
      <x:sheetName val="과천MAIN"/>
      <x:sheetName val="노임"/>
      <x:sheetName val="내역서1999.8최종"/>
      <x:sheetName val="2F 회의실견적(5_14 일대)"/>
      <x:sheetName val="Sheet2"/>
      <x:sheetName val="신우"/>
      <x:sheetName val="J直材4"/>
      <x:sheetName val="예가표"/>
      <x:sheetName val="일위대가목차"/>
      <x:sheetName val="품목납기"/>
      <x:sheetName val="송라초중학교(final)"/>
      <x:sheetName val="집계표"/>
      <x:sheetName val="제-노임"/>
      <x:sheetName val="제직재"/>
      <x:sheetName val="전차선로 물량표"/>
      <x:sheetName val="여과지동"/>
      <x:sheetName val="기초자료"/>
      <x:sheetName val="감가상각"/>
      <x:sheetName val="96갑지"/>
      <x:sheetName val="#REF"/>
      <x:sheetName val="인건-측정"/>
      <x:sheetName val="기본일위"/>
      <x:sheetName val="Macro1"/>
      <x:sheetName val="S0"/>
      <x:sheetName val="Sheet1"/>
      <x:sheetName val="sw1"/>
      <x:sheetName val="NOMUBI"/>
      <x:sheetName val="자재단가"/>
      <x:sheetName val="동원(3)"/>
      <x:sheetName val="예정(3)"/>
      <x:sheetName val="정부노임단가"/>
      <x:sheetName val="노무비"/>
      <x:sheetName val="PANEL_중량산출"/>
      <x:sheetName val="원가_(2)"/>
      <x:sheetName val="터널조도"/>
      <x:sheetName val="조도계산서 (도서)"/>
      <x:sheetName val="6PILE  (돌출)"/>
      <x:sheetName val="대치판정"/>
      <x:sheetName val="CT "/>
      <x:sheetName val="copy"/>
      <x:sheetName val="실행내역서 "/>
      <x:sheetName val="내역"/>
      <x:sheetName val="갑지"/>
      <x:sheetName val="일_4_"/>
      <x:sheetName val="N賃率_職"/>
      <x:sheetName val="총_구조물공"/>
      <x:sheetName val="내역서1-2"/>
      <x:sheetName val="내역서2안"/>
      <x:sheetName val="2.대외공문"/>
      <x:sheetName val="설계명세서"/>
      <x:sheetName val="일(4)"/>
      <x:sheetName val="수량산출(음암)"/>
      <x:sheetName val="00노임기준"/>
      <x:sheetName val="일위대가"/>
      <x:sheetName val="관리자"/>
      <x:sheetName val="재료비"/>
      <x:sheetName val="데이타"/>
      <x:sheetName val="식재인부"/>
      <x:sheetName val="금액내역서"/>
      <x:sheetName val="설직재-1"/>
      <x:sheetName val="1.토공집계표"/>
      <x:sheetName val="H-PILE수량집계"/>
      <x:sheetName val="참조"/>
      <x:sheetName val="직노"/>
      <x:sheetName val="실행내역"/>
      <x:sheetName val="토목공사일반"/>
      <x:sheetName val="집계"/>
      <x:sheetName val="패널"/>
      <x:sheetName val="99노임기준"/>
      <x:sheetName val="구체"/>
      <x:sheetName val="좌측날개벽"/>
      <x:sheetName val="우측날개벽"/>
      <x:sheetName val="실측자료"/>
      <x:sheetName val="setup"/>
      <x:sheetName val="연습"/>
      <x:sheetName val="식재수량표"/>
      <x:sheetName val="노임단가"/>
      <x:sheetName val="9GNG운반"/>
      <x:sheetName val="합천내역"/>
      <x:sheetName val="제출내역 (2)"/>
      <x:sheetName val="工완성공사율"/>
      <x:sheetName val="단가 (2)"/>
      <x:sheetName val="설계명세서(선로)"/>
      <x:sheetName val="이월가격"/>
      <x:sheetName val="시행후면적"/>
      <x:sheetName val="수지예산"/>
      <x:sheetName val="전신환매도율"/>
      <x:sheetName val="원본(갑지)"/>
      <x:sheetName val="중기사용료"/>
      <x:sheetName val="하조서"/>
      <x:sheetName val="설비"/>
      <x:sheetName val="부산4"/>
      <x:sheetName val="약품설비"/>
      <x:sheetName val="부대공Ⅱ"/>
      <x:sheetName val="산출내역서집계표"/>
      <x:sheetName val="내역을"/>
      <x:sheetName val="안전장치"/>
      <x:sheetName val="임시정보시트"/>
      <x:sheetName val="임율"/>
      <x:sheetName val="전시사인집계"/>
      <x:sheetName val="수량"/>
      <x:sheetName val="목록"/>
      <x:sheetName val="단가"/>
      <x:sheetName val="내역(영일)"/>
      <x:sheetName val="G.R300경비"/>
      <x:sheetName val="관급_File"/>
      <x:sheetName val="부하LOAD"/>
      <x:sheetName val="ITEM"/>
      <x:sheetName val="인건비"/>
      <x:sheetName val="부하(성남)"/>
      <x:sheetName val="부대내역"/>
      <x:sheetName val="OPT7"/>
      <x:sheetName val="외천교"/>
      <x:sheetName val="종배수관"/>
      <x:sheetName val="실정공사비단가표"/>
      <x:sheetName val=" 총괄표"/>
      <x:sheetName val="단가 및 재료비"/>
      <x:sheetName val="중기사용료산출근거"/>
      <x:sheetName val="단가표"/>
      <x:sheetName val="Total"/>
      <x:sheetName val="설계기준"/>
      <x:sheetName val="내역1"/>
      <x:sheetName val="역T형교대(말뚝기초)"/>
      <x:sheetName val="토적표"/>
      <x:sheetName val="발신정보"/>
      <x:sheetName val="1.일위대가"/>
      <x:sheetName val="날개벽"/>
      <x:sheetName val="정공공사"/>
      <x:sheetName val="갑"/>
      <x:sheetName val="호남2"/>
      <x:sheetName val="소요자재"/>
      <x:sheetName val="10월가격"/>
      <x:sheetName val="기타유틸리티설비"/>
      <x:sheetName val="명세서"/>
      <x:sheetName val="일위대가목록"/>
      <x:sheetName val="한전고리-을"/>
      <x:sheetName val="2F_회의실견적(5_14_일대)"/>
      <x:sheetName val="SBarch산근"/>
      <x:sheetName val="예총"/>
      <x:sheetName val="CTEMCOST"/>
      <x:sheetName val="일위총괄표"/>
      <x:sheetName val="소방"/>
      <x:sheetName val="건축-물가변동"/>
      <x:sheetName val="공량서"/>
      <x:sheetName val="기관"/>
      <x:sheetName val="257A1"/>
      <x:sheetName val="교환노무"/>
      <x:sheetName val="K1자재(3차등)"/>
      <x:sheetName val="Sheet3"/>
      <x:sheetName val="약품공급2"/>
      <x:sheetName val="운동장 (2)"/>
      <x:sheetName val="Sheet4"/>
      <x:sheetName val="유기공정"/>
      <x:sheetName val="DATE"/>
      <x:sheetName val="금호"/>
      <x:sheetName val="업무분장 "/>
      <x:sheetName val="공통"/>
      <x:sheetName val="실행철강하도"/>
      <x:sheetName val="COVER"/>
      <x:sheetName val="총괄"/>
      <x:sheetName val="우각부보강"/>
      <x:sheetName val="판매96"/>
      <x:sheetName val="직재"/>
      <x:sheetName val="price"/>
      <x:sheetName val="배수공 시멘트 및 골재량 산출"/>
      <x:sheetName val="WORK"/>
      <x:sheetName val="DATA"/>
      <x:sheetName val="산출내역서"/>
      <x:sheetName val="직공비"/>
      <x:sheetName val="Piping Design Data"/>
      <x:sheetName val="물량산출근거"/>
      <x:sheetName val="단위수량"/>
      <x:sheetName val="가시설수량"/>
      <x:sheetName val="관급자재대"/>
      <x:sheetName val="입찰안"/>
      <x:sheetName val="도급"/>
      <x:sheetName val="SCH"/>
      <x:sheetName val="저리조양"/>
      <x:sheetName val="가설건물"/>
      <x:sheetName val="SANBAISU"/>
      <x:sheetName val="SANTOGO"/>
      <x:sheetName val="차액보증"/>
      <x:sheetName val="JUCK"/>
      <x:sheetName val="인사자료총집계"/>
      <x:sheetName val="공통가설"/>
      <x:sheetName val="노원열병합  건축공사기성내역서"/>
      <x:sheetName val="PANEL_중량산출1"/>
      <x:sheetName val="조도계산서_(도서)"/>
      <x:sheetName val="원가_(2)1"/>
      <x:sheetName val="내역서1999_8최종"/>
      <x:sheetName val="전차선로_물량표"/>
      <x:sheetName val="Piping_Design_Data"/>
      <x:sheetName val="6PILE__(돌출)"/>
      <x:sheetName val="CT_"/>
      <x:sheetName val="실행내역서_"/>
      <x:sheetName val="2_대외공문"/>
      <x:sheetName val="1_토공집계표"/>
      <x:sheetName val="제출내역_(2)"/>
      <x:sheetName val="단가_(2)"/>
      <x:sheetName val="원가계산서"/>
      <x:sheetName val="사통"/>
      <x:sheetName val="Macro(차단기)"/>
      <x:sheetName val="순공사비"/>
      <x:sheetName val="실행비교"/>
      <x:sheetName val="Project Brief"/>
      <x:sheetName val="각형맨홀"/>
      <x:sheetName val="소비자가"/>
      <x:sheetName val="표지"/>
      <x:sheetName val="부하계산서"/>
      <x:sheetName val="산출근거#2-3"/>
      <x:sheetName val="일보"/>
      <x:sheetName val="현장지지물물량"/>
      <x:sheetName val="사업장공제"/>
      <x:sheetName val="산근"/>
      <x:sheetName val="단면치수"/>
      <x:sheetName val="기판현황  "/>
      <x:sheetName val="OH공량old"/>
      <x:sheetName val="PROCESS"/>
      <x:sheetName val="6호기"/>
      <x:sheetName val="재무가정"/>
      <x:sheetName val="anaysis_sheet"/>
      <x:sheetName val=" HIT-&gt;HMC 견적(3900)"/>
      <x:sheetName val="인제내역"/>
      <x:sheetName val="교통대책내역"/>
      <x:sheetName val="재집"/>
      <x:sheetName val="유림골조"/>
      <x:sheetName val="설계내역서"/>
      <x:sheetName val="인테리어세부내역"/>
      <x:sheetName val="한강운반비"/>
      <x:sheetName val="T13(P68~72,78)"/>
      <x:sheetName val="예산결제란"/>
      <x:sheetName val="관급"/>
      <x:sheetName val="WIND"/>
      <x:sheetName val="8.PILE  (돌출)"/>
      <x:sheetName val="001"/>
      <x:sheetName val="PROJECT BRIEF(EX.NEW)"/>
      <x:sheetName val="공사개요"/>
      <x:sheetName val="참고"/>
      <x:sheetName val="List"/>
      <x:sheetName val="갑지(추정)"/>
      <x:sheetName val="YES-T"/>
      <x:sheetName val="소상 &quot;1&quot;"/>
      <x:sheetName val="MFAB"/>
      <x:sheetName val="MFRT"/>
      <x:sheetName val="MPKG"/>
      <x:sheetName val="MPRD"/>
      <x:sheetName val="공통(20-91)"/>
      <x:sheetName val="pbs_lambda"/>
      <x:sheetName val="Matériel embarqué PVC"/>
      <x:sheetName val="MOTOR"/>
      <x:sheetName val="투찰"/>
      <x:sheetName val="해체"/>
      <x:sheetName val="danga"/>
      <x:sheetName val="ilch"/>
      <x:sheetName val="날개벽수량표"/>
      <x:sheetName val="견적3"/>
      <x:sheetName val="맨홀"/>
      <x:sheetName val="견적내용입력"/>
      <x:sheetName val="cost"/>
      <x:sheetName val="A-4"/>
      <x:sheetName val="구조물철거타공정이월"/>
      <x:sheetName val="분석"/>
      <x:sheetName val="시나리오2"/>
      <x:sheetName val="1기 비용"/>
      <x:sheetName val="시나리오"/>
      <x:sheetName val="xxxxxx"/>
      <x:sheetName val="토사(PE)"/>
      <x:sheetName val="2F_회의실견적(5_14_일대)1"/>
      <x:sheetName val="배수공_시멘트_및_골재량_산출"/>
      <x:sheetName val="G_R300경비"/>
      <x:sheetName val="_총괄표"/>
      <x:sheetName val="단가_및_재료비"/>
      <x:sheetName val="1_일위대가"/>
      <x:sheetName val="운동장_(2)"/>
      <x:sheetName val="업무분장_"/>
      <x:sheetName val="PANEL_중량산출2"/>
      <x:sheetName val="원가_(2)2"/>
      <x:sheetName val="내역서1999_8최종1"/>
      <x:sheetName val="2F_회의실견적(5_14_일대)2"/>
      <x:sheetName val="실행내역서_1"/>
      <x:sheetName val="전차선로_물량표1"/>
      <x:sheetName val="6PILE__(돌출)1"/>
      <x:sheetName val="조도계산서_(도서)1"/>
      <x:sheetName val="CT_1"/>
      <x:sheetName val="2_대외공문1"/>
      <x:sheetName val="1_토공집계표1"/>
      <x:sheetName val="제출내역_(2)1"/>
      <x:sheetName val="단가_(2)1"/>
      <x:sheetName val="배수공_시멘트_및_골재량_산출1"/>
      <x:sheetName val="G_R300경비1"/>
      <x:sheetName val="_총괄표1"/>
      <x:sheetName val="단가_및_재료비1"/>
      <x:sheetName val="1_일위대가1"/>
      <x:sheetName val="운동장_(2)1"/>
      <x:sheetName val="업무분장_1"/>
      <x:sheetName val="Piping_Design_Data1"/>
      <x:sheetName val="XL4Poppy"/>
      <x:sheetName val="VXXXXXXX"/>
      <x:sheetName val="표지판단위"/>
      <x:sheetName val="배수공"/>
      <x:sheetName val="암거"/>
      <x:sheetName val="포장공"/>
      <x:sheetName val="골재집계"/>
      <x:sheetName val="공종별 집계"/>
      <x:sheetName val="호안공"/>
      <x:sheetName val="5.모델링"/>
      <x:sheetName val="L형측구단위수량"/>
      <x:sheetName val="L형측구연장조서"/>
      <x:sheetName val="도로경계블럭단위수량"/>
      <x:sheetName val="도로경계블럭단위토공"/>
      <x:sheetName val="Tool"/>
      <x:sheetName val="1을"/>
      <x:sheetName val="공비대비"/>
      <x:sheetName val="CP-E2 (품셈표)"/>
      <x:sheetName val="코드표"/>
      <x:sheetName val="원형1호맨홀토공수량"/>
      <x:sheetName val="주차구획선수량"/>
      <x:sheetName val="기술자료 (연수)"/>
      <x:sheetName val="와동25-3(변경)"/>
      <x:sheetName val="대비"/>
      <x:sheetName val="8-3기계경비"/>
      <x:sheetName val="대로근거"/>
      <x:sheetName val="노원열병합__건축공사기성내역서"/>
      <x:sheetName val="고창방향"/>
      <x:sheetName val="저장품 토탈2월"/>
      <x:sheetName val="외화계약"/>
      <x:sheetName val="수량산출서"/>
      <x:sheetName val="견적을"/>
      <x:sheetName val="전력구구조물산근"/>
      <x:sheetName val="IN"/>
      <x:sheetName val="조명시설"/>
      <x:sheetName val="단"/>
      <x:sheetName val="입적표"/>
      <x:sheetName val="품셈TABLE"/>
      <x:sheetName val="Sheet13"/>
      <x:sheetName val="Sheet14"/>
      <x:sheetName val="P-J"/>
      <x:sheetName val="본관동"/>
      <x:sheetName val="후관동"/>
      <x:sheetName val="상승노임"/>
      <x:sheetName val="토적집계"/>
      <x:sheetName val="음료실행"/>
      <x:sheetName val="거래처등록"/>
      <x:sheetName val="참고자료"/>
      <x:sheetName val="내역(포장)"/>
      <x:sheetName val="배수내역 (2)"/>
      <x:sheetName val="주현(해보)"/>
      <x:sheetName val="주현(영광)"/>
      <x:sheetName val="플랜트 설치"/>
      <x:sheetName val="자압1"/>
      <x:sheetName val="설계"/>
      <x:sheetName val="ASP"/>
      <x:sheetName val="부속동"/>
      <x:sheetName val="자료"/>
      <x:sheetName val="취합표"/>
      <x:sheetName val="물량산출"/>
      <x:sheetName val="일위_파일"/>
      <x:sheetName val="배관단가조사서"/>
      <x:sheetName val="소야공정계획표"/>
      <x:sheetName val="위치조서"/>
      <x:sheetName val="Piping Cost"/>
      <x:sheetName val="PipWT"/>
      <x:sheetName val="교각계산"/>
      <x:sheetName val="단중표"/>
      <x:sheetName val="model master"/>
      <x:sheetName val="단가산출"/>
      <x:sheetName val="가격"/>
      <x:sheetName val="UNIT"/>
      <x:sheetName val="기계경비"/>
      <x:sheetName val="미드수량"/>
      <x:sheetName val="우수공"/>
      <x:sheetName val="이름정의"/>
      <x:sheetName val="공사완료입력"/>
      <x:sheetName val="사업성분석"/>
      <x:sheetName val="시설물일위"/>
      <x:sheetName val="가설공사"/>
      <x:sheetName val="단가결정"/>
      <x:sheetName val="내역아"/>
      <x:sheetName val="울타리"/>
      <x:sheetName val="발전세부(GTST.붙#2-1)"/>
      <x:sheetName val="9월정산(붙#1)"/>
      <x:sheetName val="발전세부(시차.붙#2-2)"/>
      <x:sheetName val="분기정산(붙#2)"/>
      <x:sheetName val="설계 조정율"/>
      <x:sheetName val="공사비 명세서"/>
      <x:sheetName val="분1"/>
      <x:sheetName val="준공조서"/>
      <x:sheetName val="공사준공계"/>
      <x:sheetName val="준공검사보고서"/>
      <x:sheetName val="건축일위"/>
      <x:sheetName val="그라우팅일위"/>
      <x:sheetName val="암센터"/>
      <x:sheetName val="백암비스타내역"/>
      <x:sheetName val="출금실적"/>
      <x:sheetName val="1.수인터널"/>
      <x:sheetName val="개산공사비"/>
      <x:sheetName val="노임이"/>
      <x:sheetName val="코드"/>
      <x:sheetName val="1.설계조건"/>
      <x:sheetName val="Front"/>
      <x:sheetName val="wall"/>
      <x:sheetName val="간접재료비산출표-27-30"/>
      <x:sheetName val="예산내역서(총괄)"/>
      <x:sheetName val="예산내역서"/>
      <x:sheetName val="공제대산출"/>
      <x:sheetName val="운반공사,공구손료"/>
      <x:sheetName val="신청서"/>
      <x:sheetName val="건축집계"/>
      <x:sheetName val="양식"/>
      <x:sheetName val="경산"/>
      <x:sheetName val="덕전리"/>
      <x:sheetName val="평3"/>
      <x:sheetName val="CONCRETE"/>
      <x:sheetName val="수안보-MBR1"/>
      <x:sheetName val="자압"/>
      <x:sheetName val="견적내역서"/>
      <x:sheetName val="을"/>
      <x:sheetName val="일위대가표"/>
      <x:sheetName val="H PILE수량"/>
      <x:sheetName val="공사원가계산서"/>
      <x:sheetName val="철집"/>
      <x:sheetName val="합의경상"/>
      <x:sheetName val="공통비총괄표"/>
      <x:sheetName val="방배동내역(리라)"/>
      <x:sheetName val="부대공사총괄"/>
      <x:sheetName val="현장경비"/>
      <x:sheetName val="건축공사집계표"/>
      <x:sheetName val="방배동내역 (총괄)"/>
      <x:sheetName val="용수량(생활용수)"/>
      <x:sheetName val="평균단가"/>
      <x:sheetName val="전체내역 (2)"/>
      <x:sheetName val="방송(체육관)"/>
      <x:sheetName val="2000노임기준"/>
      <x:sheetName val="식재일위대가"/>
      <x:sheetName val="물량내역서"/>
      <x:sheetName val="COPING-1"/>
      <x:sheetName val="Sheet1 (2)"/>
      <x:sheetName val="식재"/>
      <x:sheetName val="시설물"/>
      <x:sheetName val="식재출력용"/>
      <x:sheetName val="유지관리"/>
      <x:sheetName val="건설사업관리 공제요율"/>
      <x:sheetName val="공사비"/>
      <x:sheetName val="건설공사 감리원 배치기준"/>
      <x:sheetName val="책임감리 공제요율"/>
      <x:sheetName val="요율"/>
      <x:sheetName val="기안"/>
      <x:sheetName val="공내역"/>
      <x:sheetName val="인월수 산정"/>
      <x:sheetName val="개요"/>
      <x:sheetName val="마케팅"/>
      <x:sheetName val="목차"/>
      <x:sheetName val="추정손익"/>
      <x:sheetName val="할당"/>
      <x:sheetName val="실적"/>
      <x:sheetName val="원가"/>
      <x:sheetName val="제목"/>
      <x:sheetName val="원가,목표"/>
      <x:sheetName val="판매"/>
      <x:sheetName val="판촉"/>
      <x:sheetName val="협조"/>
      <x:sheetName val="간지"/>
      <x:sheetName val="내역서1"/>
      <x:sheetName val="TIE-INS"/>
      <x:sheetName val="설계조건"/>
      <x:sheetName val="안정계산"/>
      <x:sheetName val="단면검토"/>
      <x:sheetName val="E.P.T수량산출서"/>
      <x:sheetName val="강교(Sub)"/>
      <x:sheetName val="일반토공견적"/>
      <x:sheetName val="집수A"/>
      <x:sheetName val="Project_Brief"/>
      <x:sheetName val="8_PILE__(돌출)"/>
      <x:sheetName val="60명당사(총괄)"/>
      <x:sheetName val="5.총괄"/>
      <x:sheetName val="산기_기계"/>
      <x:sheetName val="5.1케이블"/>
      <x:sheetName val="5.2 38"/>
      <x:sheetName val="3.자가망"/>
      <x:sheetName val="산기목록"/>
      <x:sheetName val="산기"/>
      <x:sheetName val="일목_선로"/>
      <x:sheetName val="일목_장비"/>
      <x:sheetName val="설계예산서"/>
      <x:sheetName val="총계"/>
      <x:sheetName val="우수"/>
      <x:sheetName val="기판현황__"/>
      <x:sheetName val="소상_&quot;1&quot;"/>
      <x:sheetName val="5_모델링"/>
      <x:sheetName val="PROJECT_BRIEF(EX_NEW)"/>
      <x:sheetName val="Matériel_embarqué_PVC"/>
      <x:sheetName val="저장품_토탈2월"/>
      <x:sheetName val="Macro2"/>
      <x:sheetName val="6공구(당초)"/>
      <x:sheetName val="현금및현금등가물"/>
      <x:sheetName val="BID"/>
      <x:sheetName val="공종"/>
      <x:sheetName val="장비경비"/>
      <x:sheetName val="제원및배치"/>
      <x:sheetName val="단면A-A(TR)"/>
      <x:sheetName val="골조"/>
      <x:sheetName val="INMD1198"/>
      <x:sheetName val="20관리비율"/>
      <x:sheetName val="TB-내역서"/>
      <x:sheetName val="SILICATE"/>
      <x:sheetName val="Option"/>
      <x:sheetName val="BLR-S"/>
      <x:sheetName val="건축"/>
      <x:sheetName val="PANEL_중량산출3"/>
      <x:sheetName val="Piping_Design_Data2"/>
      <x:sheetName val="조도계산서_(도서)2"/>
      <x:sheetName val="원가_(2)3"/>
      <x:sheetName val="2F_회의실견적(5_14_일대)3"/>
      <x:sheetName val="내역서1999_8최종2"/>
      <x:sheetName val="전차선로_물량표2"/>
      <x:sheetName val="6PILE__(돌출)2"/>
      <x:sheetName val="실행내역서_2"/>
      <x:sheetName val="CT_2"/>
      <x:sheetName val="2_대외공문2"/>
      <x:sheetName val="1_토공집계표2"/>
      <x:sheetName val="제출내역_(2)2"/>
      <x:sheetName val="단가_(2)2"/>
      <x:sheetName val="G_R300경비2"/>
      <x:sheetName val="_총괄표2"/>
      <x:sheetName val="단가_및_재료비2"/>
      <x:sheetName val="1_일위대가2"/>
      <x:sheetName val="배수공_시멘트_및_골재량_산출2"/>
      <x:sheetName val="운동장_(2)2"/>
      <x:sheetName val="업무분장_2"/>
      <x:sheetName val="_HIT-&gt;HMC_견적(3900)"/>
      <x:sheetName val="1기_비용"/>
      <x:sheetName val="배수내역_(2)"/>
      <x:sheetName val="공종별_집계"/>
      <x:sheetName val="Key Data_Y13"/>
      <x:sheetName val="______D_Program_Files_AutoCAD_2"/>
      <x:sheetName val="Sheet1_(2)"/>
      <x:sheetName val="건설사업관리_공제요율"/>
      <x:sheetName val="건설공사_감리원_배치기준"/>
      <x:sheetName val="책임감리_공제요율"/>
      <x:sheetName val="인월수_산정"/>
      <x:sheetName val="013199"/>
      <x:sheetName val="laroux"/>
      <x:sheetName val="OE"/>
      <x:sheetName val="전도금정산서(27)"/>
      <x:sheetName val="(작업중)일위대가(0630)"/>
      <x:sheetName val="물량표"/>
      <x:sheetName val="8.석축단위(H=1.5M)"/>
      <x:sheetName val="견적"/>
      <x:sheetName val="화재 탐지 설비"/>
      <x:sheetName val="98지급계획"/>
      <x:sheetName val="TEL"/>
      <x:sheetName val="Sheet5"/>
      <x:sheetName val="입력"/>
      <x:sheetName val="HARDWARE  견적서"/>
      <x:sheetName val="Tables"/>
      <x:sheetName val="예산서"/>
      <x:sheetName val="조건표"/>
      <x:sheetName val="FAB별"/>
      <x:sheetName val="OFF_NIS"/>
      <x:sheetName val="cash"/>
      <x:sheetName val="h-013211-2"/>
      <x:sheetName val="공종집계"/>
      <x:sheetName val="총괄표"/>
      <x:sheetName val="하도급계획"/>
      <x:sheetName val="총괄실행예산서"/>
      <x:sheetName val="내역서(총)"/>
      <x:sheetName val="수량산출기초(케블등)"/>
      <x:sheetName val="SCANCHEM"/>
      <x:sheetName val="01"/>
      <x:sheetName val="한일양산"/>
      <x:sheetName val="1단계"/>
      <x:sheetName val="EP0618"/>
      <x:sheetName val="수지표"/>
      <x:sheetName val="셀명"/>
      <x:sheetName val="공문"/>
      <x:sheetName val="106C0300"/>
      <x:sheetName val="1검토보고서"/>
      <x:sheetName val="중강당 내역"/>
      <x:sheetName val="공조기"/>
      <x:sheetName val="AHU집계"/>
      <x:sheetName val="공조기휀"/>
      <x:sheetName val="C3"/>
      <x:sheetName val="FA설치명세"/>
      <x:sheetName val="증감대비"/>
      <x:sheetName val="포장집계"/>
      <x:sheetName val="포장연장"/>
      <x:sheetName val="일위목록"/>
      <x:sheetName val="견"/>
      <x:sheetName val="Ⅲ.설계명세서"/>
      <x:sheetName val="SUMMARY"/>
      <x:sheetName val="건축내역"/>
      <x:sheetName val="입고장부 (4)"/>
      <x:sheetName val="을부담운반비"/>
      <x:sheetName val="일위1"/>
      <x:sheetName val="발전기"/>
      <x:sheetName val="대창(함평)"/>
      <x:sheetName val="대창(장성)"/>
      <x:sheetName val="대창(함평)-창열"/>
      <x:sheetName val="AILC004"/>
      <x:sheetName val="간접경상비"/>
      <x:sheetName val="경비"/>
      <x:sheetName val="GT 1050x650"/>
      <x:sheetName val="LeadSchedule"/>
      <x:sheetName val="오억미만"/>
      <x:sheetName val="편성절차"/>
      <x:sheetName val="GAEYO"/>
      <x:sheetName val="일위대가(가설)"/>
      <x:sheetName val="자동제어"/>
      <x:sheetName val="3.하중산정4.지지력"/>
      <x:sheetName val="BasePriceList"/>
      <x:sheetName val="도체종-상수표"/>
      <x:sheetName val="공사설계"/>
      <x:sheetName val="캔개발배경"/>
      <x:sheetName val="캔판매목표"/>
      <x:sheetName val="시장"/>
      <x:sheetName val="일정표"/>
      <x:sheetName val="가도공"/>
      <x:sheetName val="내역표지"/>
      <x:sheetName val="밸브설치"/>
      <x:sheetName val="교량하부공"/>
      <x:sheetName val="내부부하"/>
      <x:sheetName val="1. 설계조건 2.단면가정 3. 하중계산"/>
      <x:sheetName val="DATA 입력란"/>
      <x:sheetName val="최초설계"/>
      <x:sheetName val="월별지출"/>
      <x:sheetName val="일용직급여"/>
      <x:sheetName val="일용직"/>
      <x:sheetName val="수목데이타"/>
      <x:sheetName val="GI-LIST"/>
      <x:sheetName val="일위대가(1)"/>
      <x:sheetName val="노무"/>
      <x:sheetName val="공사착공계"/>
      <x:sheetName val="시화점실행"/>
      <x:sheetName val="품셈표"/>
      <x:sheetName val="CC16-내역서"/>
      <x:sheetName val="8.3해석단면 선정"/>
      <x:sheetName val="횡배수관토공수량"/>
      <x:sheetName val="옥외"/>
      <x:sheetName val="공사"/>
      <x:sheetName val="지급자재"/>
      <x:sheetName val="매입세율"/>
      <x:sheetName val="아파트 "/>
      <x:sheetName val="1. 설계조건 2.단면가정ԯ_x0000_缀_x0000__"/>
      <x:sheetName val="노원열병합__건축공사기성내역서1"/>
      <x:sheetName val="기술자료_(연수)"/>
      <x:sheetName val="플랜트_설치"/>
      <x:sheetName val="수도권센터"/>
      <x:sheetName val="강원센터"/>
      <x:sheetName val="충북본부"/>
      <x:sheetName val="대전충남센터"/>
      <x:sheetName val="전북센터"/>
      <x:sheetName val="광주전남센터"/>
      <x:sheetName val="대구경북센터"/>
      <x:sheetName val="부산경남센터"/>
      <x:sheetName val="주임 총괄"/>
      <x:sheetName val="인사고과"/>
      <x:sheetName val="대상1"/>
      <x:sheetName val="진급대상"/>
      <x:sheetName val="업적평가"/>
      <x:sheetName val="가설"/>
      <x:sheetName val="용수량_생활용수_"/>
      <x:sheetName val="94"/>
      <x:sheetName val="부대공수량산출"/>
      <x:sheetName val="부관맨홀(D200) 단위수량"/>
      <x:sheetName val="현장유지관리비"/>
      <x:sheetName val="데리네이타현황"/>
      <x:sheetName val="제경비율"/>
      <x:sheetName val="자재대"/>
      <x:sheetName val="배수통관(좌)"/>
      <x:sheetName val="전기자료"/>
      <x:sheetName val="CHITIET VL-NC"/>
      <x:sheetName val="DON GIA"/>
      <x:sheetName val="자재"/>
      <x:sheetName val="__MAIN"/>
      <x:sheetName val="일반공사"/>
      <x:sheetName val=""/>
      <x:sheetName val="2-2.매출분석"/>
      <x:sheetName val="주식"/>
      <x:sheetName val="판매시설"/>
      <x:sheetName val="통합"/>
      <x:sheetName val="용소리교"/>
      <x:sheetName val="Type(123)"/>
      <x:sheetName val="자단"/>
      <x:sheetName val="관일"/>
      <x:sheetName val="SLAB&quot;1&quot;"/>
      <x:sheetName val="SORCE1"/>
      <x:sheetName val="가시설단위수량"/>
      <x:sheetName val="A2"/>
      <x:sheetName val="토공"/>
      <x:sheetName val="Sheet7"/>
      <x:sheetName val="내역서(실)"/>
      <x:sheetName val="Y-WORK"/>
      <x:sheetName val="PANEL_중량산출5"/>
      <x:sheetName val="조도계산서_(도서)4"/>
      <x:sheetName val="원가_(2)5"/>
      <x:sheetName val="2F_회의실견적(5_14_일대)5"/>
      <x:sheetName val="내역서1999_8최종4"/>
      <x:sheetName val="전차선로_물량표4"/>
      <x:sheetName val="실행내역서_4"/>
      <x:sheetName val="Piping_Design_Data4"/>
      <x:sheetName val="6PILE__(돌출)4"/>
      <x:sheetName val="CT_4"/>
      <x:sheetName val="2_대외공문4"/>
      <x:sheetName val="1_토공집계표4"/>
      <x:sheetName val="제출내역_(2)4"/>
      <x:sheetName val="단가_(2)4"/>
      <x:sheetName val="G_R300경비4"/>
      <x:sheetName val="_총괄표4"/>
      <x:sheetName val="단가_및_재료비4"/>
      <x:sheetName val="1_일위대가4"/>
      <x:sheetName val="소상_&quot;1&quot;2"/>
      <x:sheetName val="노원열병합__건축공사기성내역서3"/>
      <x:sheetName val="배수공_시멘트_및_골재량_산출4"/>
      <x:sheetName val="운동장_(2)4"/>
      <x:sheetName val="업무분장_4"/>
      <x:sheetName val="Project_Brief2"/>
      <x:sheetName val="PROJECT_BRIEF(EX_NEW)2"/>
      <x:sheetName val="기판현황__2"/>
      <x:sheetName val="8_PILE__(돌출)2"/>
      <x:sheetName val="Matériel_embarqué_PVC2"/>
      <x:sheetName val="_HIT-&gt;HMC_견적(3900)2"/>
      <x:sheetName val="1기_비용2"/>
      <x:sheetName val="저장품_토탈2월2"/>
      <x:sheetName val="5_모델링2"/>
      <x:sheetName val="배수내역_(2)2"/>
      <x:sheetName val="공종별_집계2"/>
      <x:sheetName val="플랜트_설치2"/>
      <x:sheetName val="기술자료_(연수)2"/>
      <x:sheetName val="H_PILE수량2"/>
      <x:sheetName val="model_master2"/>
      <x:sheetName val="방배동내역_(총괄)2"/>
      <x:sheetName val="H_PILE수량"/>
      <x:sheetName val="model_master"/>
      <x:sheetName val="방배동내역_(총괄)"/>
      <x:sheetName val="PANEL_중량산출4"/>
      <x:sheetName val="조도계산서_(도서)3"/>
      <x:sheetName val="원가_(2)4"/>
      <x:sheetName val="2F_회의실견적(5_14_일대)4"/>
      <x:sheetName val="내역서1999_8최종3"/>
      <x:sheetName val="전차선로_물량표3"/>
      <x:sheetName val="실행내역서_3"/>
      <x:sheetName val="Piping_Design_Data3"/>
      <x:sheetName val="6PILE__(돌출)3"/>
      <x:sheetName val="CT_3"/>
      <x:sheetName val="2_대외공문3"/>
      <x:sheetName val="1_토공집계표3"/>
      <x:sheetName val="제출내역_(2)3"/>
      <x:sheetName val="단가_(2)3"/>
      <x:sheetName val="G_R300경비3"/>
      <x:sheetName val="_총괄표3"/>
      <x:sheetName val="단가_및_재료비3"/>
      <x:sheetName val="1_일위대가3"/>
      <x:sheetName val="소상_&quot;1&quot;1"/>
      <x:sheetName val="노원열병합__건축공사기성내역서2"/>
      <x:sheetName val="배수공_시멘트_및_골재량_산출3"/>
      <x:sheetName val="운동장_(2)3"/>
      <x:sheetName val="업무분장_3"/>
      <x:sheetName val="Project_Brief1"/>
      <x:sheetName val="PROJECT_BRIEF(EX_NEW)1"/>
      <x:sheetName val="기판현황__1"/>
      <x:sheetName val="8_PILE__(돌출)1"/>
      <x:sheetName val="Matériel_embarqué_PVC1"/>
      <x:sheetName val="_HIT-&gt;HMC_견적(3900)1"/>
      <x:sheetName val="1기_비용1"/>
      <x:sheetName val="저장품_토탈2월1"/>
      <x:sheetName val="5_모델링1"/>
      <x:sheetName val="배수내역_(2)1"/>
      <x:sheetName val="공종별_집계1"/>
      <x:sheetName val="플랜트_설치1"/>
      <x:sheetName val="기술자료_(연수)1"/>
      <x:sheetName val="H_PILE수량1"/>
      <x:sheetName val="model_master1"/>
      <x:sheetName val="방배동내역_(총괄)1"/>
      <x:sheetName val="공종코드"/>
      <x:sheetName val="세부내역"/>
      <x:sheetName val="그레이더"/>
      <x:sheetName val="제요율표"/>
      <x:sheetName val="DT"/>
      <x:sheetName val="로더"/>
      <x:sheetName val="롤러"/>
      <x:sheetName val="BH"/>
      <x:sheetName val="BD"/>
      <x:sheetName val="BD운반거리"/>
      <x:sheetName val="디젤파일해머"/>
      <x:sheetName val="인력터파기품"/>
      <x:sheetName val="+-"/>
      <x:sheetName val="조경"/>
      <x:sheetName val="DATASHT2"/>
      <x:sheetName val="조정설계비2"/>
      <x:sheetName val="배수내역"/>
      <x:sheetName val="증감내역서"/>
      <x:sheetName val="추가예산"/>
      <x:sheetName val="집 계 표"/>
      <x:sheetName val="TOTAL3"/>
      <x:sheetName val="자(3.0m)"/>
      <x:sheetName val="입력1"/>
      <x:sheetName val="1"/>
      <x:sheetName val="토공사"/>
      <x:sheetName val="콘크리트댐수량산출"/>
      <x:sheetName val="흄관기초"/>
      <x:sheetName val="템플릿"/>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0"/>
      <x:sheetData sheetId="280" refreshError="0"/>
      <x:sheetData sheetId="281" refreshError="0"/>
      <x:sheetData sheetId="282" refreshError="0"/>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0"/>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0"/>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0"/>
      <x:sheetData sheetId="505" refreshError="0"/>
      <x:sheetData sheetId="506" refreshError="0"/>
      <x:sheetData sheetId="507" refreshError="0"/>
      <x:sheetData sheetId="508" refreshError="0"/>
      <x:sheetData sheetId="509" refreshError="0"/>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0"/>
      <x:sheetData sheetId="527" refreshError="1"/>
      <x:sheetData sheetId="528" refreshError="1"/>
      <x:sheetData sheetId="529" refreshError="0"/>
      <x:sheetData sheetId="530" refreshError="0"/>
      <x:sheetData sheetId="531" refreshError="0"/>
      <x:sheetData sheetId="532" refreshError="0"/>
      <x:sheetData sheetId="533" refreshError="1"/>
      <x:sheetData sheetId="534" refreshError="0"/>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0"/>
      <x:sheetData sheetId="548" refreshError="0"/>
      <x:sheetData sheetId="549" refreshError="0"/>
      <x:sheetData sheetId="550" refreshError="0"/>
      <x:sheetData sheetId="551" refreshError="1"/>
      <x:sheetData sheetId="552" refreshError="1"/>
      <x:sheetData sheetId="553" refreshError="0"/>
      <x:sheetData sheetId="554" refreshError="0"/>
      <x:sheetData sheetId="555" refreshError="0"/>
      <x:sheetData sheetId="556" refreshError="0"/>
      <x:sheetData sheetId="557" refreshError="0"/>
      <x:sheetData sheetId="558" refreshError="1"/>
      <x:sheetData sheetId="559" refreshError="0"/>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0"/>
      <x:sheetData sheetId="662" refreshError="0"/>
      <x:sheetData sheetId="663" refreshError="0"/>
      <x:sheetData sheetId="664" refreshError="0"/>
      <x:sheetData sheetId="665" refreshError="0"/>
      <x:sheetData sheetId="666" refreshError="0"/>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0"/>
      <x:sheetData sheetId="683" refreshError="0"/>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0"/>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0"/>
      <x:sheetData sheetId="711" refreshError="0"/>
      <x:sheetData sheetId="712" refreshError="0"/>
      <x:sheetData sheetId="713" refreshError="0"/>
      <x:sheetData sheetId="714" refreshError="0"/>
      <x:sheetData sheetId="715" refreshError="0"/>
      <x:sheetData sheetId="716" refreshError="0"/>
      <x:sheetData sheetId="717" refreshError="0"/>
      <x:sheetData sheetId="718" refreshError="0"/>
      <x:sheetData sheetId="719" refreshError="0"/>
      <x:sheetData sheetId="720" refreshError="0"/>
      <x:sheetData sheetId="721" refreshError="0"/>
      <x:sheetData sheetId="722" refreshError="0"/>
      <x:sheetData sheetId="723" refreshError="0"/>
      <x:sheetData sheetId="724" refreshError="0"/>
      <x:sheetData sheetId="725" refreshError="0"/>
      <x:sheetData sheetId="726" refreshError="0"/>
      <x:sheetData sheetId="727" refreshError="0"/>
      <x:sheetData sheetId="728" refreshError="0"/>
      <x:sheetData sheetId="729" refreshError="0"/>
      <x:sheetData sheetId="730" refreshError="0"/>
      <x:sheetData sheetId="731" refreshError="0"/>
      <x:sheetData sheetId="732" refreshError="0"/>
      <x:sheetData sheetId="733" refreshError="0"/>
      <x:sheetData sheetId="734" refreshError="0"/>
      <x:sheetData sheetId="735" refreshError="0"/>
      <x:sheetData sheetId="736" refreshError="0"/>
      <x:sheetData sheetId="737" refreshError="0"/>
      <x:sheetData sheetId="738" refreshError="0"/>
      <x:sheetData sheetId="739" refreshError="0"/>
      <x:sheetData sheetId="740" refreshError="0"/>
      <x:sheetData sheetId="741" refreshError="0"/>
      <x:sheetData sheetId="742" refreshError="0"/>
      <x:sheetData sheetId="743" refreshError="0"/>
      <x:sheetData sheetId="744" refreshError="0"/>
      <x:sheetData sheetId="745" refreshError="0"/>
      <x:sheetData sheetId="746" refreshError="0"/>
      <x:sheetData sheetId="747" refreshError="0"/>
      <x:sheetData sheetId="748" refreshError="0"/>
      <x:sheetData sheetId="749" refreshError="0"/>
      <x:sheetData sheetId="750" refreshError="0"/>
      <x:sheetData sheetId="751" refreshError="0"/>
      <x:sheetData sheetId="752" refreshError="0"/>
      <x:sheetData sheetId="753" refreshError="0"/>
      <x:sheetData sheetId="754" refreshError="0"/>
      <x:sheetData sheetId="755" refreshError="0"/>
      <x:sheetData sheetId="756" refreshError="0"/>
      <x:sheetData sheetId="757" refreshError="0"/>
      <x:sheetData sheetId="758" refreshError="0"/>
      <x:sheetData sheetId="759" refreshError="0"/>
      <x:sheetData sheetId="760" refreshError="0"/>
      <x:sheetData sheetId="761" refreshError="0"/>
      <x:sheetData sheetId="762" refreshError="0"/>
      <x:sheetData sheetId="763" refreshError="0"/>
      <x:sheetData sheetId="764" refreshError="0"/>
      <x:sheetData sheetId="765" refreshError="0"/>
      <x:sheetData sheetId="766" refreshError="0"/>
      <x:sheetData sheetId="767" refreshError="0"/>
      <x:sheetData sheetId="768" refreshError="0"/>
      <x:sheetData sheetId="769" refreshError="0"/>
      <x:sheetData sheetId="770" refreshError="0"/>
      <x:sheetData sheetId="771" refreshError="0"/>
      <x:sheetData sheetId="772" refreshError="0"/>
      <x:sheetData sheetId="773" refreshError="0"/>
      <x:sheetData sheetId="774" refreshError="0"/>
      <x:sheetData sheetId="775" refreshError="0"/>
      <x:sheetData sheetId="776" refreshError="0"/>
      <x:sheetData sheetId="777" refreshError="0"/>
      <x:sheetData sheetId="778" refreshError="0"/>
      <x:sheetData sheetId="779" refreshError="0"/>
      <x:sheetData sheetId="780" refreshError="0"/>
      <x:sheetData sheetId="781" refreshError="0"/>
      <x:sheetData sheetId="782" refreshError="0"/>
      <x:sheetData sheetId="783" refreshError="0"/>
      <x:sheetData sheetId="784" refreshError="0"/>
      <x:sheetData sheetId="785" refreshError="0"/>
      <x:sheetData sheetId="786" refreshError="0"/>
      <x:sheetData sheetId="787" refreshError="0"/>
      <x:sheetData sheetId="788" refreshError="0"/>
      <x:sheetData sheetId="789" refreshError="0"/>
      <x:sheetData sheetId="790" refreshError="0"/>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Set>
  </x:externalBook>
</x:externalLink>
</file>

<file path=xl/externalLinks/externalLink151.xml><?xml version="1.0" encoding="utf-8"?>
<x:externalLink xmlns:r="http://schemas.openxmlformats.org/officeDocument/2006/relationships" xmlns:c="http://schemas.openxmlformats.org/drawingml/2006/chart" xmlns:x="http://schemas.openxmlformats.org/spreadsheetml/2006/main">
  <x:externalBook r:id="rId1">
    <x:sheetNames>
      <x:sheetName val="SV7"/>
      <x:sheetName val="OPT7"/>
      <x:sheetName val="Care"/>
      <x:sheetName val="MS"/>
      <x:sheetName val="RACK"/>
      <x:sheetName val="BL20pG2"/>
      <x:sheetName val="BL30p"/>
      <x:sheetName val="BL40p"/>
      <x:sheetName val="ML150"/>
      <x:sheetName val="ML350G3"/>
      <x:sheetName val="ML350G4"/>
      <x:sheetName val="ML370G3"/>
      <x:sheetName val="ML370G4"/>
      <x:sheetName val="ML570G2"/>
      <x:sheetName val="DL140"/>
      <x:sheetName val="DL360G3"/>
      <x:sheetName val="DL360G4"/>
      <x:sheetName val="DL380G3"/>
      <x:sheetName val="DL380G4"/>
      <x:sheetName val="DL380G3CP"/>
      <x:sheetName val="DL380G4CP"/>
      <x:sheetName val="DL560"/>
      <x:sheetName val="DL580G2"/>
      <x:sheetName val="DL585"/>
      <x:sheetName val="DL740"/>
      <x:sheetName val="DL760G2"/>
      <x:sheetName val="Backup"/>
      <x:sheetName val="NAS 1200s"/>
      <x:sheetName val="NAS 2ks"/>
      <x:sheetName val="NAS 4ks"/>
      <x:sheetName val="580 Stg Svr"/>
      <x:sheetName val="EVA3000"/>
      <x:sheetName val="380 Stg Svr_SCSI SATA"/>
      <x:sheetName val="수량산출"/>
      <x:sheetName val="직노"/>
      <x:sheetName val="견적폼_SV(200412_1)"/>
      <x:sheetName val="과천MAIN"/>
      <x:sheetName val="내역서"/>
      <x:sheetName val="Sheet1"/>
      <x:sheetName val="11월 가격"/>
      <x:sheetName val="부하계산서"/>
      <x:sheetName val="암거"/>
      <x:sheetName val="포장공"/>
      <x:sheetName val="배수공"/>
      <x:sheetName val="인건비"/>
      <x:sheetName val="발신정보"/>
      <x:sheetName val="NOMUBI"/>
      <x:sheetName val="sw1"/>
      <x:sheetName val="인건-측정"/>
      <x:sheetName val="부하(성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152.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갑지"/>
      <x:sheetName val="과천MAIN"/>
      <x:sheetName val="일위 (2)"/>
      <x:sheetName val="갑지 (2)"/>
      <x:sheetName val="산출근거서"/>
      <x:sheetName val="일위"/>
      <x:sheetName val="수량산출"/>
      <x:sheetName val="신우"/>
      <x:sheetName val="대치판정"/>
      <x:sheetName val="시행후면적"/>
      <x:sheetName val="수지예산"/>
      <x:sheetName val="6PILE  (돌출)"/>
      <x:sheetName val="NOMUBI"/>
      <x:sheetName val="sw1"/>
      <x:sheetName val="노임"/>
      <x:sheetName val="10월가격"/>
      <x:sheetName val="1766-1"/>
      <x:sheetName val="Sheet1"/>
      <x:sheetName val="기타유틸리티설비"/>
      <x:sheetName val="조도계산서 (도서)"/>
      <x:sheetName val="명세서"/>
      <x:sheetName val="일위대가목록"/>
      <x:sheetName val="Data Vol"/>
      <x:sheetName val="2F 회의실견적(5_14 일대)"/>
      <x:sheetName val="단가표 "/>
      <x:sheetName val="Upgrades pricing"/>
      <x:sheetName val="인건-측정"/>
    </x:sheetNames>
    <x:sheetDataSet>
      <x:sheetData sheetId="0" refreshError="1"/>
      <x:sheetData sheetId="1" refreshError="1"/>
      <x:sheetData sheetId="2" refreshError="0"/>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153.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견적"/>
      <x:sheetName val="집계표"/>
      <x:sheetName val="유기공정"/>
      <x:sheetName val="공덕비"/>
      <x:sheetName val="놋그릇"/>
      <x:sheetName val="공방"/>
      <x:sheetName val="황금물결"/>
      <x:sheetName val="복개전차"/>
      <x:sheetName val="남사당"/>
      <x:sheetName val="안성장"/>
      <x:sheetName val="지질"/>
      <x:sheetName val="포도"/>
      <x:sheetName val="과일"/>
      <x:sheetName val="스템프"/>
      <x:sheetName val="체험코너"/>
      <x:sheetName val="듀얼"/>
      <x:sheetName val="민요"/>
      <x:sheetName val="장터"/>
      <x:sheetName val="일위대가"/>
      <x:sheetName val="재료비"/>
      <x:sheetName val="내역서"/>
      <x:sheetName val="노임"/>
      <x:sheetName val="과천MAIN"/>
      <x:sheetName val="수량산출"/>
      <x:sheetName val="터널조도"/>
      <x:sheetName val="안성모형(최종)"/>
      <x:sheetName val="환율적용표"/>
      <x:sheetName val="bm(CIcable)"/>
      <x:sheetName val="NOMUBI"/>
      <x:sheetName val="sw1"/>
      <x:sheetName val="wall"/>
      <x:sheetName val="시공계획"/>
      <x:sheetName val="Project Brief"/>
      <x:sheetName val="98연계표"/>
      <x:sheetName val="기본일위"/>
      <x:sheetName val="대치판정"/>
      <x:sheetName val="Sheet2"/>
      <x:sheetName val="N賃率-職"/>
      <x:sheetName val="금액내역서"/>
      <x:sheetName val="Sheet3"/>
      <x:sheetName val="관급자재"/>
      <x:sheetName val="손익현황"/>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54.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개요"/>
    </x:sheetNames>
    <x:sheetDataSet>
      <x:sheetData sheetId="0" refreshError="0"/>
      <x:sheetData sheetId="1" refreshError="0"/>
    </x:sheetDataSet>
  </x:externalBook>
</x:externalLink>
</file>

<file path=xl/externalLinks/externalLink155.xml><?xml version="1.0" encoding="utf-8"?>
<x:externalLink xmlns:r="http://schemas.openxmlformats.org/officeDocument/2006/relationships" xmlns:c="http://schemas.openxmlformats.org/drawingml/2006/chart" xmlns:x="http://schemas.openxmlformats.org/spreadsheetml/2006/main">
  <x:externalBook r:id="rId1">
    <x:sheetNames>
      <x:sheetName val="옹벽"/>
      <x:sheetName val="철근단면적"/>
      <x:sheetName val="Sheet2"/>
      <x:sheetName val="Sheet3"/>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통합"/>
      <x:sheetName val="1.설계조건"/>
      <x:sheetName val="본체"/>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Set>
  </x:externalBook>
</x:externalLink>
</file>

<file path=xl/externalLinks/externalLink156.xml><?xml version="1.0" encoding="utf-8"?>
<x:externalLink xmlns:r="http://schemas.openxmlformats.org/officeDocument/2006/relationships" xmlns:c="http://schemas.openxmlformats.org/drawingml/2006/chart" xmlns:x="http://schemas.openxmlformats.org/spreadsheetml/2006/main">
  <x:externalBook r:id="rId1">
    <x:sheetNames>
      <x:sheetName val="VXXXXX"/>
      <x:sheetName val="설계기준"/>
      <x:sheetName val="가정단면"/>
      <x:sheetName val="단면제원"/>
      <x:sheetName val="하중계산"/>
      <x:sheetName val="하중재하"/>
      <x:sheetName val="하중조합"/>
      <x:sheetName val="지지력검토"/>
      <x:sheetName val="거더"/>
      <x:sheetName val="기둥설계"/>
      <x:sheetName val="옹벽"/>
      <x:sheetName val="통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Set>
  </x:externalBook>
</x:externalLink>
</file>

<file path=xl/externalLinks/externalLink157.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Sheet4"/>
      <x:sheetName val="Sheet5"/>
      <x:sheetName val="자재집계표"/>
      <x:sheetName val="배수공총괄수량집계표"/>
      <x:sheetName val="BOX총괄집계"/>
      <x:sheetName val="도수로총괄집계"/>
      <x:sheetName val="GABION옹벽 총괄집계"/>
      <x:sheetName val="부대공총괄"/>
      <x:sheetName val="토공총괄집계"/>
      <x:sheetName val="제목"/>
      <x:sheetName val="자재"/>
      <x:sheetName val="집계표"/>
      <x:sheetName val="관로토공"/>
      <x:sheetName val="제수변실토공"/>
      <x:sheetName val="공기변실토공"/>
      <x:sheetName val="펌프실토공"/>
      <x:sheetName val="제수변실"/>
      <x:sheetName val="공기변실"/>
      <x:sheetName val="제수변보호통"/>
      <x:sheetName val="지상식소화전"/>
      <x:sheetName val="펌프실"/>
      <x:sheetName val="수량양식"/>
      <x:sheetName val="BOX2020"/>
      <x:sheetName val="2@BOX"/>
      <x:sheetName val="변화2020~3020"/>
      <x:sheetName val="변화3020~2@2520"/>
      <x:sheetName val="굴곡부2020"/>
      <x:sheetName val="마감벽1518"/>
      <x:sheetName val="받침대1010"/>
      <x:sheetName val="신축이음단위수량"/>
      <x:sheetName val="저류지"/>
      <x:sheetName val="사이펀"/>
      <x:sheetName val="자재단가"/>
      <x:sheetName val="실행철강하도"/>
      <x:sheetName val="공사비집계"/>
      <x:sheetName val="내역서"/>
      <x:sheetName val="3련 BOX"/>
      <x:sheetName val="준검 내역서"/>
      <x:sheetName val="추가예산"/>
      <x:sheetName val="#REF"/>
      <x:sheetName val="일위대가"/>
      <x:sheetName val="설비"/>
      <x:sheetName val="터파기및재료"/>
      <x:sheetName val="기계경비"/>
      <x:sheetName val="여과지동"/>
      <x:sheetName val="기초자료"/>
      <x:sheetName val="수량산출"/>
      <x:sheetName val="노임단가"/>
      <x:sheetName val="단가적용기준"/>
      <x:sheetName val="노임단가명세표"/>
      <x:sheetName val="(A)내역서"/>
      <x:sheetName val="맨홀토공"/>
      <x:sheetName val="배관배선 단가조사"/>
      <x:sheetName val="일위대가집계"/>
    </x:sheetNames>
    <x:sheetDataSet>
      <x:sheetData sheetId="0" refreshError="0"/>
      <x:sheetData sheetId="1" refreshError="0"/>
      <x:sheetData sheetId="2" refreshError="0"/>
      <x:sheetData sheetId="3" refreshError="0"/>
      <x:sheetData sheetId="4" refreshError="0"/>
      <x:sheetData sheetId="5" refreshError="1"/>
      <x:sheetData sheetId="6" refreshError="1"/>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Set>
  </x:externalBook>
</x:externalLink>
</file>

<file path=xl/externalLinks/externalLink158.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일위"/>
      <x:sheetName val="N賃率-職"/>
      <x:sheetName val="J直材4"/>
      <x:sheetName val="내역서"/>
      <x:sheetName val="20관리비율"/>
      <x:sheetName val="#REF"/>
      <x:sheetName val="직노"/>
      <x:sheetName val="재료"/>
      <x:sheetName val="설치자재"/>
      <x:sheetName val="제-노임"/>
      <x:sheetName val="설직재-1"/>
      <x:sheetName val="제직재"/>
      <x:sheetName val="기계공사"/>
      <x:sheetName val="내역을"/>
      <x:sheetName val="수량집계"/>
      <x:sheetName val="총괄집계표"/>
      <x:sheetName val="내역"/>
      <x:sheetName val="자재단가비교표"/>
      <x:sheetName val="SP_B1"/>
      <x:sheetName val="원가 (2)"/>
      <x:sheetName val="집계표"/>
      <x:sheetName val="실행대비"/>
      <x:sheetName val="을지"/>
      <x:sheetName val="노임"/>
      <x:sheetName val="집계"/>
      <x:sheetName val="목록"/>
      <x:sheetName val="경산"/>
      <x:sheetName val="기본일위"/>
      <x:sheetName val="제36-40호표"/>
      <x:sheetName val="을-ATYPE"/>
      <x:sheetName val="굴착현장"/>
      <x:sheetName val="준검 내역서"/>
      <x:sheetName val="실행내역"/>
      <x:sheetName val="원재료출고수량"/>
      <x:sheetName val="유기공정"/>
      <x:sheetName val="내역서(기성청구)"/>
      <x:sheetName val="노무비"/>
      <x:sheetName val="원가계산서"/>
      <x:sheetName val="직재"/>
      <x:sheetName val="수량산출"/>
      <x:sheetName val="EQUIPMENT -2"/>
      <x:sheetName val="일위_파일"/>
      <x:sheetName val="EACT10"/>
      <x:sheetName val="교통대책내역"/>
      <x:sheetName val="금액내역서"/>
      <x:sheetName val="순공사비"/>
      <x:sheetName val="판매시설"/>
      <x:sheetName val="설변내역서"/>
      <x:sheetName val="견적"/>
      <x:sheetName val="공통가설"/>
      <x:sheetName val="견적서"/>
      <x:sheetName val="단"/>
      <x:sheetName val="이토변실"/>
      <x:sheetName val="기기리스트"/>
      <x:sheetName val="빗물받이(910-510-410)"/>
      <x:sheetName val="건축토목내역"/>
      <x:sheetName val="가설공사비"/>
      <x:sheetName val="목차"/>
      <x:sheetName val="토적계산"/>
      <x:sheetName val="노임단가"/>
      <x:sheetName val="시운전연료"/>
      <x:sheetName val="단가 및 재료비"/>
      <x:sheetName val="일위대가(4층원격)"/>
      <x:sheetName val="일위대가"/>
      <x:sheetName val="원가_(2)"/>
      <x:sheetName val="준검_내역서"/>
      <x:sheetName val="EQUIPMENT_-2"/>
      <x:sheetName val="실행철강하도"/>
      <x:sheetName val="tggwan(mac)"/>
      <x:sheetName val="1. 설계조건 2.단면가정 3. 하중계산"/>
      <x:sheetName val="DATA 입력란"/>
      <x:sheetName val="청주-교대(A1)"/>
      <x:sheetName val="인사자료총집계"/>
      <x:sheetName val="프로젝트"/>
      <x:sheetName val="Baby일위대가"/>
      <x:sheetName val="남양시작동010313100%"/>
      <x:sheetName val="신천3호용수로"/>
      <x:sheetName val="전기"/>
      <x:sheetName val="합의경상"/>
      <x:sheetName val="환율"/>
      <x:sheetName val="갑지"/>
      <x:sheetName val="지급자재"/>
      <x:sheetName val="하수급견적대비"/>
      <x:sheetName val="산출근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Set>
  </x:externalBook>
</x:externalLink>
</file>

<file path=xl/externalLinks/externalLink159.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I一般比"/>
      <x:sheetName val="J直材4"/>
      <x:sheetName val="ABUT수량-A1"/>
      <x:sheetName val="감가상각"/>
      <x:sheetName val="원재료출고수량"/>
      <x:sheetName val="20관리비율"/>
      <x:sheetName val="N賃率-職"/>
      <x:sheetName val="제-노임"/>
      <x:sheetName val="제직재"/>
      <x:sheetName val="공량산출서"/>
      <x:sheetName val="유기공정"/>
      <x:sheetName val="노임-컨벤션 Audio"/>
      <x:sheetName val="노임-컨벤션 Video"/>
      <x:sheetName val="RESOURCE"/>
      <x:sheetName val="수압집계"/>
      <x:sheetName val="설계조건"/>
      <x:sheetName val="단가표 "/>
      <x:sheetName val="제경집계"/>
      <x:sheetName val="서울시CCTV"/>
      <x:sheetName val="갑지"/>
      <x:sheetName val="일위대가(가설)"/>
      <x:sheetName val="CTEMCOST"/>
      <x:sheetName val="설직재-1"/>
      <x:sheetName val="EP0618"/>
      <x:sheetName val="S0"/>
      <x:sheetName val="Macro1"/>
      <x:sheetName val="Sheet13"/>
      <x:sheetName val="Sheet14"/>
      <x:sheetName val="간선"/>
      <x:sheetName val="GEN"/>
      <x:sheetName val="발전기"/>
      <x:sheetName val="#REF"/>
      <x:sheetName val="과천MAIN"/>
      <x:sheetName val="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160.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직재"/>
      <x:sheetName val="유기공정"/>
      <x:sheetName val="__MAIN"/>
      <x:sheetName val="N賃率-職"/>
      <x:sheetName val="과천MAIN"/>
      <x:sheetName val="#REF"/>
      <x:sheetName val="원재료출고수량"/>
      <x:sheetName val="전신환매도율"/>
      <x:sheetName val="공량산출서"/>
      <x:sheetName val="내역"/>
      <x:sheetName val="우수"/>
      <x:sheetName val="J直材4"/>
      <x:sheetName val="RESOURCE"/>
      <x:sheetName val="화재 탐지 설비"/>
      <x:sheetName val="경"/>
      <x:sheetName val="내역서"/>
      <x:sheetName val="가설공사비"/>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161.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수량산출"/>
      <x:sheetName val="#REF"/>
      <x:sheetName val="J直材4"/>
      <x:sheetName val="을"/>
      <x:sheetName val="직노"/>
      <x:sheetName val="단가표 "/>
      <x:sheetName val="견적서 (2)"/>
      <x:sheetName val="20관리비율"/>
      <x:sheetName val="제-노임"/>
      <x:sheetName val=" 견적서"/>
      <x:sheetName val="차액보증"/>
      <x:sheetName val="견적서_(2)"/>
      <x:sheetName val="설직재-1"/>
      <x:sheetName val="직재"/>
      <x:sheetName val="신우"/>
      <x:sheetName val="ITEM"/>
      <x:sheetName val="관리비"/>
      <x:sheetName val="터파기및재료"/>
      <x:sheetName val="기둥(원형)"/>
      <x:sheetName val="1.설계조건"/>
      <x:sheetName val="말뚝물량"/>
      <x:sheetName val="조명시설"/>
      <x:sheetName val="I一般比"/>
      <x:sheetName val="Galaxy 소비자가격표"/>
      <x:sheetName val="기초공"/>
      <x:sheetName val="데이타"/>
      <x:sheetName val="DATA"/>
      <x:sheetName val="목차"/>
      <x:sheetName val="노임단가"/>
      <x:sheetName val="설계조건"/>
      <x:sheetName val="성곽내역서"/>
      <x:sheetName val="내역서"/>
      <x:sheetName val="시행후면적"/>
      <x:sheetName val="재1"/>
      <x:sheetName val="ABUT수량-A1"/>
      <x:sheetName val="PUMP"/>
      <x:sheetName val="1단계"/>
      <x:sheetName val="경비2내역"/>
      <x:sheetName val="BSD (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Set>
  </x:externalBook>
</x:externalLink>
</file>

<file path=xl/externalLinks/externalLink162.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제경집계"/>
      <x:sheetName val="일위"/>
      <x:sheetName val="설직재-1"/>
      <x:sheetName val="N賃率-職"/>
      <x:sheetName val="20관리비율"/>
      <x:sheetName val="#REF"/>
      <x:sheetName val="직노"/>
      <x:sheetName val="노임"/>
      <x:sheetName val="Sheet1"/>
      <x:sheetName val="표지"/>
      <x:sheetName val="일위대가(가설)"/>
      <x:sheetName val="건축내역"/>
      <x:sheetName val="DATE"/>
      <x:sheetName val="증감대비"/>
      <x:sheetName val="단"/>
      <x:sheetName val="J直材4"/>
      <x:sheetName val="물집"/>
      <x:sheetName val="공조기휀"/>
      <x:sheetName val="총괄집계표"/>
      <x:sheetName val="이토변실"/>
      <x:sheetName val="2000전체분"/>
      <x:sheetName val="2000년1차"/>
      <x:sheetName val="재료"/>
      <x:sheetName val="설치자재"/>
      <x:sheetName val="단위수량"/>
      <x:sheetName val="CT "/>
      <x:sheetName val="C-노임단가"/>
      <x:sheetName val="경율산정.XLS"/>
      <x:sheetName val="내역서"/>
      <x:sheetName val="일위대가목록 "/>
      <x:sheetName val="정류기"/>
      <x:sheetName val="밸브설치"/>
      <x:sheetName val="기초자료"/>
      <x:sheetName val="원가 (2)"/>
      <x:sheetName val="수량산출"/>
      <x:sheetName val="Sump,Pit,MH"/>
      <x:sheetName val="부표총괄"/>
      <x:sheetName val="직재"/>
      <x:sheetName val="날개벽"/>
      <x:sheetName val="일위대가"/>
      <x:sheetName val="갑지"/>
      <x:sheetName val="집계표"/>
      <x:sheetName val="총괄내역서"/>
      <x:sheetName val="자재단가"/>
      <x:sheetName val="노무비"/>
      <x:sheetName val="굴착현장"/>
      <x:sheetName val="96노임기준"/>
      <x:sheetName val="조건표"/>
      <x:sheetName val="내역"/>
      <x:sheetName val="노임단가"/>
      <x:sheetName val="단위단가"/>
      <x:sheetName val="공조기(삭제)"/>
      <x:sheetName val="기본일위"/>
      <x:sheetName val="G.R300경비"/>
      <x:sheetName val="재정비직인"/>
      <x:sheetName val="재정비내역"/>
      <x:sheetName val="지적고시내역"/>
      <x:sheetName val="경산"/>
      <x:sheetName val="을지"/>
      <x:sheetName val="공종목록표"/>
      <x:sheetName val="APT"/>
      <x:sheetName val="내역서(기성청구)"/>
      <x:sheetName val="단가비교"/>
      <x:sheetName val="제-노임"/>
      <x:sheetName val="제직재"/>
      <x:sheetName val="시화점실행"/>
      <x:sheetName val="화재 탐지 설비"/>
      <x:sheetName val="약품공급2"/>
      <x:sheetName val="충주"/>
      <x:sheetName val="C3"/>
      <x:sheetName val="일지-H"/>
      <x:sheetName val="2.대외공문"/>
      <x:sheetName val="을-ATYPE"/>
      <x:sheetName val="단가명령서"/>
      <x:sheetName val="조명율표"/>
      <x:sheetName val="울산자동제어"/>
      <x:sheetName val="단가목록"/>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경율산정"/>
      <x:sheetName val="금액"/>
      <x:sheetName val="주공기준"/>
      <x:sheetName val="I%E4%B8%80%E8%88%AC%E6%AF%94.xl"/>
      <x:sheetName val="일위목록"/>
      <x:sheetName val="납부서"/>
      <x:sheetName val="물량산출서"/>
      <x:sheetName val="소방사항"/>
      <x:sheetName val="금액내역서"/>
      <x:sheetName val="CT_"/>
      <x:sheetName val="대구-교대(A1)"/>
      <x:sheetName val="COST"/>
      <x:sheetName val="기기리스트"/>
      <x:sheetName val="표준가산출"/>
      <x:sheetName val="시방서"/>
      <x:sheetName val="입력"/>
      <x:sheetName val="실행철강하도"/>
      <x:sheetName val="적용건축"/>
      <x:sheetName val="패널"/>
      <x:sheetName val="2공구산출내역"/>
      <x:sheetName val="일위대가(4층원격)"/>
      <x:sheetName val="단가산출"/>
      <x:sheetName val="6. 직접경비"/>
      <x:sheetName val="터파기및재료"/>
      <x:sheetName val="자재"/>
      <x:sheetName val="기초일위"/>
      <x:sheetName val="시설일위"/>
      <x:sheetName val="조명일위"/>
      <x:sheetName val="자재비"/>
      <x:sheetName val="하수급견적대비"/>
      <x:sheetName val="TYPE1"/>
      <x:sheetName val="철근량"/>
      <x:sheetName val="물량"/>
      <x:sheetName val="그림"/>
      <x:sheetName val="구성1"/>
      <x:sheetName val="구성2"/>
      <x:sheetName val="구성3"/>
      <x:sheetName val="구성4"/>
      <x:sheetName val="그림2"/>
      <x:sheetName val="실행내역서 "/>
      <x:sheetName val=" 냉각수펌프"/>
      <x:sheetName val="갑지(추정)"/>
      <x:sheetName val="견적서"/>
      <x:sheetName val="일위대가표"/>
      <x:sheetName val="수정시산표"/>
      <x:sheetName val="1ST"/>
      <x:sheetName val="용수지선토적"/>
      <x:sheetName val="공통가설"/>
      <x:sheetName val="우석문틀"/>
      <x:sheetName val="DB"/>
      <x:sheetName val="전기내역서(총계)"/>
      <x:sheetName val="교통대책내역"/>
      <x:sheetName val="일위대가목록_"/>
      <x:sheetName val="경율산정_XLS"/>
      <x:sheetName val="2_대외공문"/>
      <x:sheetName val="I%E4%B8%80%E8%88%AC%E6%AF%94_xl"/>
      <x:sheetName val="원가_(2)"/>
      <x:sheetName val="G_R300경비"/>
      <x:sheetName val="일위대가목록_1"/>
      <x:sheetName val="CT_1"/>
      <x:sheetName val="경율산정_XLS1"/>
      <x:sheetName val="2_대외공문1"/>
      <x:sheetName val="원가_(2)1"/>
      <x:sheetName val="I%E4%B8%80%E8%88%AC%E6%AF%94_x1"/>
      <x:sheetName val="G_R300경비1"/>
      <x:sheetName val="CTEMCOST"/>
      <x:sheetName val="프랜트면허"/>
      <x:sheetName val="토목주소"/>
      <x:sheetName val="설계내역서"/>
      <x:sheetName val="해창정"/>
      <x:sheetName val="실행내역"/>
      <x:sheetName val="재집"/>
      <x:sheetName val="경"/>
      <x:sheetName val="1"/>
      <x:sheetName val="98수문일위"/>
      <x:sheetName val="용산1(해보)"/>
      <x:sheetName val="시설물기초"/>
      <x:sheetName val="1000 DB구축 부표"/>
      <x:sheetName val="대,유,램"/>
      <x:sheetName val="유기공정"/>
      <x:sheetName val="내역서2안"/>
      <x:sheetName val="내역서1999.8최종"/>
      <x:sheetName val="asd"/>
      <x:sheetName val="추가대화"/>
      <x:sheetName val="일위대가목록"/>
      <x:sheetName val="기자재비"/>
      <x:sheetName val="백암비스타내역"/>
      <x:sheetName val="참조자료"/>
      <x:sheetName val="도로정위치부표"/>
      <x:sheetName val="도로조사부표"/>
      <x:sheetName val="단가조사"/>
      <x:sheetName val="1차 내역서"/>
      <x:sheetName val="CP-E2 (품셈표)"/>
      <x:sheetName val="과천MAIN"/>
      <x:sheetName val="참조"/>
      <x:sheetName val="케이블류 OLD"/>
      <x:sheetName val="관급"/>
      <x:sheetName val="월별수입"/>
      <x:sheetName val="일위대가(계측기설치)"/>
      <x:sheetName val="BID"/>
      <x:sheetName val="설직재_1"/>
      <x:sheetName val="인사자료총집계"/>
      <x:sheetName val="토목"/>
      <x:sheetName val="지구단위계획"/>
      <x:sheetName val="품셈TABLE"/>
      <x:sheetName val="PANEL"/>
      <x:sheetName val="공사개요"/>
      <x:sheetName val="매입세율"/>
      <x:sheetName val="대비"/>
      <x:sheetName val=" ｹ-ﾌﾞﾙ"/>
      <x:sheetName val="입찰안"/>
      <x:sheetName val="기초대가"/>
      <x:sheetName val="조도계산서 (도서)"/>
      <x:sheetName val="평자재단가"/>
      <x:sheetName val="공사비"/>
      <x:sheetName val="토공사"/>
      <x:sheetName val="JUCKEYK"/>
      <x:sheetName val="N賃率_職"/>
      <x:sheetName val="내역서1"/>
      <x:sheetName val="Total"/>
      <x:sheetName val="원가계산서"/>
      <x:sheetName val="자재단가비교표"/>
      <x:sheetName val="SP_B1"/>
      <x:sheetName val="집계"/>
      <x:sheetName val="준검 내역서"/>
      <x:sheetName val="내역을"/>
      <x:sheetName val="수량집계"/>
      <x:sheetName val="EQUIPMENT -2"/>
      <x:sheetName val="실행대비"/>
      <x:sheetName val="일위_파일"/>
      <x:sheetName val="EACT10"/>
      <x:sheetName val="원재료출고수량"/>
      <x:sheetName val="공량산출서"/>
      <x:sheetName val="공사내역"/>
      <x:sheetName val="양천현"/>
      <x:sheetName val="96갑지"/>
      <x:sheetName val="4-3 보온 기본물량집계"/>
      <x:sheetName val="낙찰표"/>
      <x:sheetName val="관급_File"/>
      <x:sheetName val="Sheet2"/>
      <x:sheetName val="전계가"/>
      <x:sheetName val="횡배수관토공수량"/>
      <x:sheetName val="청천내"/>
      <x:sheetName val="Sheet6"/>
      <x:sheetName val="간접재료비산출표-27-30"/>
      <x:sheetName val="2001년고정자산"/>
      <x:sheetName val="1.우편집중내역서"/>
      <x:sheetName val="전기일위대가"/>
      <x:sheetName val="소비자가"/>
      <x:sheetName val="공정코드"/>
      <x:sheetName val="제조 경영"/>
      <x:sheetName val="손익분석"/>
      <x:sheetName val="단가"/>
      <x:sheetName val="하조서"/>
      <x:sheetName val="단가표1"/>
      <x:sheetName val="자료입력"/>
      <x:sheetName val="전신환매도율"/>
      <x:sheetName val="SLAB&quot;1&quot;"/>
      <x:sheetName val="200"/>
      <x:sheetName val="전차선로 물량표"/>
      <x:sheetName val="샌딩 에폭시 도장"/>
      <x:sheetName val="스텐문틀설치"/>
      <x:sheetName val="일반문틀 설치"/>
      <x:sheetName val="단가비교표_공통1"/>
      <x:sheetName val="부대공Ⅱ"/>
      <x:sheetName val="220 (2)"/>
      <x:sheetName val="(C)원내역"/>
      <x:sheetName val="Customer Databas"/>
      <x:sheetName val="구조물공"/>
      <x:sheetName val="제품별"/>
      <x:sheetName val="98연계표"/>
      <x:sheetName val="감리을"/>
      <x:sheetName val="기계경비"/>
      <x:sheetName val="개요"/>
      <x:sheetName val="케이블(단가)"/>
      <x:sheetName val="미장&amp;수장공사"/>
      <x:sheetName val="입력자료(노무비)"/>
      <x:sheetName val="총괄목록"/>
      <x:sheetName val="전선 및 전선관"/>
      <x:sheetName val="설계예산서"/>
      <x:sheetName val="범용개발순소요비용"/>
      <x:sheetName val="LEGEND"/>
      <x:sheetName val="갑지1"/>
      <x:sheetName val="연부97-1"/>
      <x:sheetName val="퍼스트"/>
      <x:sheetName val="요율"/>
      <x:sheetName val="제경비"/>
      <x:sheetName val="TEL"/>
      <x:sheetName val="산출내역서"/>
      <x:sheetName val="6호기"/>
      <x:sheetName val="단가산출(T)"/>
      <x:sheetName val="#2_일위대가목록"/>
      <x:sheetName val="기본단가표"/>
      <x:sheetName val=" HIT-&gt;HMC 견적(3900)"/>
      <x:sheetName val="시설물일위"/>
      <x:sheetName val="신우"/>
      <x:sheetName val="내역서 (물자+물정) "/>
      <x:sheetName val="공사현황"/>
      <x:sheetName val="일위대가(통신장비) "/>
      <x:sheetName val="통신장비총괄"/>
      <x:sheetName val="일위대가(케이블)"/>
      <x:sheetName val="일위대가(CCTV) "/>
      <x:sheetName val="총괄 CCTV수량"/>
      <x:sheetName val="8_현장관리비"/>
      <x:sheetName val="7_안전관리비"/>
      <x:sheetName val="관급자재"/>
      <x:sheetName val="MOTOR"/>
      <x:sheetName val="중기사용료"/>
      <x:sheetName val="민속촌메뉴"/>
      <x:sheetName val="조경"/>
      <x:sheetName val="DB단가"/>
      <x:sheetName val="수량산출서"/>
      <x:sheetName val="금액집계"/>
      <x:sheetName val="노원열병합  건축공사기성내역서"/>
      <x:sheetName val="danga"/>
      <x:sheetName val="ilch"/>
      <x:sheetName val="공사원가계산서"/>
      <x:sheetName val="심사계산"/>
      <x:sheetName val="심사물량"/>
      <x:sheetName val="Sheet5"/>
      <x:sheetName val="type-F"/>
      <x:sheetName val="FPA"/>
      <x:sheetName val="순수개발"/>
      <x:sheetName val="Sheet9"/>
      <x:sheetName val="적용환율"/>
      <x:sheetName val="Baby일위대가"/>
      <x:sheetName val="Macro1"/>
      <x:sheetName val="LH3 동양시스템"/>
      <x:sheetName val="현금예금"/>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 val="내역표지"/>
      <x:sheetName val="실행(ALT1)"/>
      <x:sheetName val="9GNG운반"/>
      <x:sheetName val="ITEM"/>
      <x:sheetName val="ABUT수량-A1"/>
      <x:sheetName val="1. 설계조건 2.단면가정 3. 하중계산"/>
      <x:sheetName val="DATA 입력란"/>
      <x:sheetName val="코드"/>
      <x:sheetName val="가로등내역서"/>
      <x:sheetName val="을"/>
      <x:sheetName val="토공총괄표"/>
      <x:sheetName val="진주방향"/>
      <x:sheetName val="기준_국가명"/>
      <x:sheetName val="input"/>
      <x:sheetName val="남양시작동010313100%"/>
      <x:sheetName val="9.설치품셈"/>
      <x:sheetName val="8.설치품셈"/>
      <x:sheetName val="기존단가 (2)"/>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Set>
  </x:externalBook>
</x:externalLink>
</file>

<file path=xl/externalLinks/externalLink163.xml><?xml version="1.0" encoding="utf-8"?>
<x:externalLink xmlns:r="http://schemas.openxmlformats.org/officeDocument/2006/relationships" xmlns:c="http://schemas.openxmlformats.org/drawingml/2006/chart" xmlns:x="http://schemas.openxmlformats.org/spreadsheetml/2006/main">
  <x:externalBook r:id="rId1">
    <x:sheetNames>
      <x:sheetName val="내역서적용수량"/>
      <x:sheetName val="내역서적용수량 (2)"/>
      <x:sheetName val="내역서적용수량 (3)"/>
      <x:sheetName val="주요자재 집계표"/>
      <x:sheetName val="시멘트"/>
      <x:sheetName val="토공집계"/>
      <x:sheetName val="총괄집계"/>
      <x:sheetName val="철근총괄집계"/>
      <x:sheetName val="총괄집계 (2)"/>
      <x:sheetName val="철근총괄집계 (2)"/>
      <x:sheetName val="총괄집계 (3)"/>
      <x:sheetName val="철근총괄집계 (3)"/>
      <x:sheetName val="슬래브집계"/>
      <x:sheetName val="슬래브철근"/>
      <x:sheetName val="RPF BEAM철근"/>
      <x:sheetName val="바닥판"/>
      <x:sheetName val="바닥판-1"/>
      <x:sheetName val="RPF BEAM수량"/>
      <x:sheetName val="교대집계"/>
      <x:sheetName val="교대철근"/>
      <x:sheetName val="교대-1"/>
      <x:sheetName val="교대-2"/>
      <x:sheetName val="옹벽구조물집계"/>
      <x:sheetName val="옹벽철근집계"/>
      <x:sheetName val="역T형옹벽(TYPE-1)"/>
      <x:sheetName val="역T형옹벽(TYPE-2)"/>
      <x:sheetName val="역T형옹벽(TYPE-3)"/>
      <x:sheetName val="역T형옹벽(TYPE-4)"/>
      <x:sheetName val="역T형옹벽(TYPE-5)"/>
      <x:sheetName val="입암1교옹벽"/>
      <x:sheetName val="교대토공집계"/>
      <x:sheetName val="교대토공-1"/>
      <x:sheetName val="교대토공-2"/>
      <x:sheetName val="옹벽토공집계"/>
      <x:sheetName val="옹벽토공(TYPE-1)"/>
      <x:sheetName val="옹벽토공(TYPE-2)"/>
      <x:sheetName val="옹벽토공(TYPE-3)"/>
      <x:sheetName val="옹벽토공(TYPE-4)"/>
      <x:sheetName val="옹벽토공(TYPE-5)"/>
      <x:sheetName val="옹벽토공(TYPE-6)"/>
      <x:sheetName val="INPUTDATA"/>
      <x:sheetName val="옹벽"/>
      <x:sheetName val="설계기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64.xml><?xml version="1.0" encoding="utf-8"?>
<x:externalLink xmlns:r="http://schemas.openxmlformats.org/officeDocument/2006/relationships" xmlns:c="http://schemas.openxmlformats.org/drawingml/2006/chart" xmlns:x="http://schemas.openxmlformats.org/spreadsheetml/2006/main">
  <x:externalBook r:id="rId1">
    <x:sheetNames>
      <x:sheetName val="내역서"/>
      <x:sheetName val="I一般比"/>
      <x:sheetName val="#REF"/>
      <x:sheetName val="165-1"/>
      <x:sheetName val="수량산출"/>
      <x:sheetName val="Sheet4"/>
      <x:sheetName val="2000년1차"/>
      <x:sheetName val="2000전체분"/>
      <x:sheetName val="일위"/>
      <x:sheetName val="직노"/>
      <x:sheetName val="지하"/>
      <x:sheetName val="집계"/>
      <x:sheetName val="패널"/>
      <x:sheetName val="경산"/>
      <x:sheetName val="부채계정"/>
      <x:sheetName val="공사내역"/>
      <x:sheetName val="제-노임"/>
      <x:sheetName val="제직재"/>
      <x:sheetName val="포장절단"/>
      <x:sheetName val="전신환매도율"/>
      <x:sheetName val="sw1"/>
      <x:sheetName val="시행후면적"/>
      <x:sheetName val="수지예산"/>
      <x:sheetName val="조명시설"/>
      <x:sheetName val="설직재-1"/>
      <x:sheetName val="Sheet2"/>
      <x:sheetName val="6PILE  (돌출)"/>
      <x:sheetName val="SG"/>
      <x:sheetName val="적용토목"/>
      <x:sheetName val="갑지"/>
      <x:sheetName val="토사(PE)"/>
      <x:sheetName val="간선계산"/>
      <x:sheetName val="노임단가"/>
      <x:sheetName val="표지 (2)"/>
      <x:sheetName val="호남2"/>
      <x:sheetName val="설계산출표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165.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제-노임"/>
      <x:sheetName val="수량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Set>
  </x:externalBook>
</x:externalLink>
</file>

<file path=xl/externalLinks/externalLink166.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아스팔트 포장총괄집계표"/>
      <x:sheetName val="2@ BOX"/>
      <x:sheetName val="구천"/>
      <x:sheetName val="DATE"/>
      <x:sheetName val="단가 (2)"/>
      <x:sheetName val="포장공"/>
      <x:sheetName val="내역표지"/>
      <x:sheetName val="원가계산서(총괄)"/>
      <x:sheetName val="산출내역집계"/>
      <x:sheetName val="건축집계"/>
      <x:sheetName val="건축내역"/>
      <x:sheetName val="토목집계"/>
      <x:sheetName val="토목내역"/>
      <x:sheetName val="설비집계"/>
      <x:sheetName val="설비내역"/>
      <x:sheetName val="일위대가"/>
      <x:sheetName val="중기일위대가"/>
      <x:sheetName val="금액내역서"/>
      <x:sheetName val="에너지요금"/>
      <x:sheetName val="방송(체육관)"/>
      <x:sheetName val="G.R300경비"/>
      <x:sheetName val="예정(3)"/>
      <x:sheetName val="구역화물"/>
      <x:sheetName val="sw1"/>
      <x:sheetName val="APT"/>
      <x:sheetName val="일반교실"/>
      <x:sheetName val="덕전리"/>
      <x:sheetName val="조명시설"/>
      <x:sheetName val="우,오수"/>
      <x:sheetName val="input"/>
      <x:sheetName val="갑지"/>
      <x:sheetName val="집계표"/>
      <x:sheetName val="수량산출"/>
      <x:sheetName val="산근"/>
      <x:sheetName val="교육종류"/>
      <x:sheetName val="설계내역서"/>
      <x:sheetName val="파일의이용"/>
      <x:sheetName val="토사(PE)"/>
      <x:sheetName val="TOTAL_BOQ"/>
      <x:sheetName val="물가시세"/>
      <x:sheetName val="단위수량"/>
      <x:sheetName val="Sheet1"/>
      <x:sheetName val="DDD"/>
      <x:sheetName val="맨홀토공산출"/>
      <x:sheetName val="용소리교"/>
      <x:sheetName val="전선관"/>
      <x:sheetName val="조건표"/>
      <x:sheetName val="2001계약현황"/>
      <x:sheetName val="인건비 "/>
      <x:sheetName val="차액보증"/>
      <x:sheetName val="C-직노1"/>
      <x:sheetName val="SLAB"/>
      <x:sheetName val="실행간접비용"/>
      <x:sheetName val="실행철강하도"/>
      <x:sheetName val="배수공"/>
      <x:sheetName val="골막이(야매)"/>
      <x:sheetName val="구간별"/>
      <x:sheetName val="교각(P1)수량"/>
      <x:sheetName val="마산방향철근집계"/>
      <x:sheetName val="진주방향"/>
      <x:sheetName val="마산방향"/>
      <x:sheetName val="연결임시"/>
      <x:sheetName val="말뚝지지력산정"/>
      <x:sheetName val="천방교접속"/>
      <x:sheetName val="토공(우물통,기타) "/>
      <x:sheetName val="원형맨홀수량"/>
      <x:sheetName val="일위"/>
      <x:sheetName val="Sheet2"/>
      <x:sheetName val="ABUT수량-A1"/>
      <x:sheetName val="P_E이중관보호공800(터파기)"/>
      <x:sheetName val="P_E이중관보호공800"/>
      <x:sheetName val="Excel"/>
      <x:sheetName val="3BL공동구 수량"/>
      <x:sheetName val="빌딩 안내"/>
      <x:sheetName val="내역서1"/>
      <x:sheetName val="대로근거"/>
      <x:sheetName val="6동"/>
      <x:sheetName val="내역"/>
      <x:sheetName val="2000년1차"/>
      <x:sheetName val="2공구산출내역"/>
      <x:sheetName val="식재가격"/>
      <x:sheetName val="식재총괄"/>
      <x:sheetName val="수량3"/>
      <x:sheetName val="TEST1"/>
      <x:sheetName val="현장관리비"/>
      <x:sheetName val="총괄"/>
      <x:sheetName val="토목주소"/>
      <x:sheetName val="프랜트면허"/>
      <x:sheetName val="cal"/>
      <x:sheetName val="계정"/>
      <x:sheetName val="포장수량"/>
      <x:sheetName val="노무비계"/>
      <x:sheetName val="wall"/>
      <x:sheetName val="2000년 공정표"/>
      <x:sheetName val="내역서"/>
      <x:sheetName val="가도공"/>
      <x:sheetName val="암거"/>
      <x:sheetName val="집수정"/>
      <x:sheetName val="본체"/>
      <x:sheetName val="교각1"/>
      <x:sheetName val="품셈TABLE"/>
      <x:sheetName val="산출근거"/>
      <x:sheetName val="기계경비"/>
      <x:sheetName val="#REF"/>
      <x:sheetName val="수량집계"/>
      <x:sheetName val="Total"/>
      <x:sheetName val="터파기및재료"/>
      <x:sheetName val="EP0618"/>
      <x:sheetName val="설비"/>
      <x:sheetName val="적용단가"/>
      <x:sheetName val="우수공"/>
      <x:sheetName val="단면검토"/>
      <x:sheetName val="설계조건"/>
      <x:sheetName val="1공구(입찰내역)"/>
      <x:sheetName val="2000전체분"/>
      <x:sheetName val="흥양2교토공집계표"/>
      <x:sheetName val="설계명세서"/>
      <x:sheetName val="예산명세서"/>
      <x:sheetName val="자료입력"/>
      <x:sheetName val="신우"/>
      <x:sheetName val="공통가설공사"/>
      <x:sheetName val="6PILE  (돌출)"/>
      <x:sheetName val="슬래브"/>
      <x:sheetName val="취수탑"/>
      <x:sheetName val="토목품셈"/>
      <x:sheetName val="공종"/>
      <x:sheetName val="대포2교접속"/>
      <x:sheetName val="기초목"/>
      <x:sheetName val="일반문틀 설치"/>
      <x:sheetName val="샌딩 에폭시 도장"/>
      <x:sheetName val="스텐문틀설치"/>
      <x:sheetName val="사통"/>
      <x:sheetName val="시중노임단가"/>
      <x:sheetName val="주방환기"/>
      <x:sheetName val="입찰안"/>
      <x:sheetName val="약품설비"/>
      <x:sheetName val="1호인버트수량"/>
      <x:sheetName val="2호맨홀공제수량"/>
      <x:sheetName val="토공"/>
      <x:sheetName val="자재단가"/>
      <x:sheetName val="횡배수관토공수량"/>
      <x:sheetName val="일위대가목차"/>
      <x:sheetName val="자재비"/>
      <x:sheetName val="동해title"/>
      <x:sheetName val="견"/>
      <x:sheetName val="내역서(증축)"/>
      <x:sheetName val="관급"/>
      <x:sheetName val="JUCKEYK"/>
      <x:sheetName val="원가계산"/>
      <x:sheetName val="DNT OSBL"/>
      <x:sheetName val="1.설계조건"/>
      <x:sheetName val="내역(한신APT)"/>
      <x:sheetName val="기초자료입력"/>
      <x:sheetName val="원가계산서"/>
      <x:sheetName val="배관(TDI ISBL)"/>
      <x:sheetName val="기계경비일람"/>
      <x:sheetName val="구조물공"/>
      <x:sheetName val="부대공"/>
      <x:sheetName val="설계설명서"/>
      <x:sheetName val="구조물철거타공정이월"/>
      <x:sheetName val="열린교실"/>
      <x:sheetName val="9811"/>
      <x:sheetName val="중로근거"/>
      <x:sheetName val="현장식당(1)"/>
      <x:sheetName val="기계경비목록"/>
      <x:sheetName val="unitpric"/>
      <x:sheetName val="noyim"/>
      <x:sheetName val="수량BOQ"/>
      <x:sheetName val="견적조건"/>
      <x:sheetName val="개요"/>
      <x:sheetName val="참고자료"/>
      <x:sheetName val="대장"/>
      <x:sheetName val="기술자관리"/>
      <x:sheetName val="공동업체"/>
      <x:sheetName val="공사진행현황"/>
      <x:sheetName val="하도계약"/>
      <x:sheetName val="보증 및 분담"/>
      <x:sheetName val="날개벽"/>
      <x:sheetName val="총괄표"/>
      <x:sheetName val="골조시행"/>
      <x:sheetName val="01"/>
      <x:sheetName val="자재 집계표"/>
      <x:sheetName val="부대공자재집계표"/>
      <x:sheetName val="단면"/>
      <x:sheetName val="토공총괄표"/>
      <x:sheetName val="입찰보고"/>
      <x:sheetName val="금광1터널"/>
      <x:sheetName val="시험비"/>
      <x:sheetName val="일위대가목록"/>
      <x:sheetName val="단가일람"/>
      <x:sheetName val="J直材4"/>
      <x:sheetName val="데이타"/>
      <x:sheetName val="절대건들지마시오"/>
      <x:sheetName val="Sikje_ingun"/>
      <x:sheetName val="TREE_D"/>
      <x:sheetName val="tggwan(mac)"/>
      <x:sheetName val="공량산출서"/>
      <x:sheetName val="측구공"/>
      <x:sheetName val="단면 (2)"/>
      <x:sheetName val="최적단면"/>
      <x:sheetName val="Sheet17"/>
      <x:sheetName val="경산"/>
      <x:sheetName val="ilch"/>
      <x:sheetName val="맨홀수량산출"/>
      <x:sheetName val="식재인부"/>
      <x:sheetName val="교사기준면적(초등)"/>
      <x:sheetName val="CTEMCOST"/>
      <x:sheetName val="온도 데이터"/>
      <x:sheetName val="보차도경계석"/>
      <x:sheetName val="표층포설및다짐"/>
      <x:sheetName val="INPUT(덕도방향-시점)"/>
      <x:sheetName val="WORK"/>
      <x:sheetName val="횡배위치"/>
      <x:sheetName val="단면가정"/>
      <x:sheetName val="대창(함평)"/>
      <x:sheetName val="대창(장성)"/>
      <x:sheetName val="대창(함평)-창열"/>
      <x:sheetName val="1.취수장"/>
      <x:sheetName val="부재력정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Set>
  </x:externalBook>
</x:externalLink>
</file>

<file path=xl/externalLinks/externalLink167.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Set>
  </x:externalBook>
</x:externalLink>
</file>

<file path=xl/externalLinks/externalLink168.xml><?xml version="1.0" encoding="utf-8"?>
<x:externalLink xmlns:r="http://schemas.openxmlformats.org/officeDocument/2006/relationships" xmlns:c="http://schemas.openxmlformats.org/drawingml/2006/chart" xmlns:x="http://schemas.openxmlformats.org/spreadsheetml/2006/main">
  <x:externalBook r:id="rId1">
    <x:sheetNames>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N賃率-職"/>
      <x:sheetName val="A製總"/>
      <x:sheetName val="I一般比"/>
      <x:sheetName val="IS"/>
      <x:sheetName val="J間材"/>
      <x:sheetName val="J輸入計"/>
      <x:sheetName val="J輸入率1"/>
      <x:sheetName val="제직재"/>
      <x:sheetName val="설직재-1"/>
      <x:sheetName val="제-노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169.xml><?xml version="1.0" encoding="utf-8"?>
<x:externalLink xmlns:r="http://schemas.openxmlformats.org/officeDocument/2006/relationships" xmlns:c="http://schemas.openxmlformats.org/drawingml/2006/chart" xmlns:x="http://schemas.openxmlformats.org/spreadsheetml/2006/main">
  <x:externalBook r:id="rId1">
    <x:sheetNames>
      <x:sheetName val="내역서적용수량"/>
      <x:sheetName val="주요자재 집계표(1)"/>
      <x:sheetName val="주요자재 집계표 (2)"/>
      <x:sheetName val="시멘트"/>
      <x:sheetName val="총괄집계"/>
      <x:sheetName val="철근총괄집계"/>
      <x:sheetName val="슬래브집계"/>
      <x:sheetName val="슬래브철근"/>
      <x:sheetName val="슬래브"/>
      <x:sheetName val="슬래브-1"/>
      <x:sheetName val="RPF BEAM수량"/>
      <x:sheetName val="RPF BEAM철근"/>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Set>
  </x:externalBook>
</x:externalLink>
</file>

<file path=xl/externalLinks/externalLink170.xml><?xml version="1.0" encoding="utf-8"?>
<x:externalLink xmlns:r="http://schemas.openxmlformats.org/officeDocument/2006/relationships" xmlns:c="http://schemas.openxmlformats.org/drawingml/2006/chart" xmlns:x="http://schemas.openxmlformats.org/spreadsheetml/2006/main">
  <x:externalBook r:id="rId1">
    <x:sheetNames>
      <x:sheetName val="표지(1"/>
      <x:sheetName val="결과표(2"/>
      <x:sheetName val="간지1"/>
      <x:sheetName val="원가계산서(품기준)"/>
      <x:sheetName val="원가계산서(공수기준)"/>
      <x:sheetName val="간지2"/>
      <x:sheetName val="재료비집계"/>
      <x:sheetName val="직접재료비"/>
      <x:sheetName val="직접재료비 (2)"/>
      <x:sheetName val="간접재료비"/>
      <x:sheetName val="용접비계산"/>
      <x:sheetName val="용접비"/>
      <x:sheetName val="작업설부산물"/>
      <x:sheetName val="수량산출서 (1)"/>
      <x:sheetName val="수량산출서 (2)"/>
      <x:sheetName val="단가표"/>
      <x:sheetName val="간지3"/>
      <x:sheetName val="노무비집계"/>
      <x:sheetName val="직노"/>
      <x:sheetName val="노무공수"/>
      <x:sheetName val="간접노무비율"/>
      <x:sheetName val="임율"/>
      <x:sheetName val="간지4"/>
      <x:sheetName val="경비계산"/>
      <x:sheetName val="4.경비배부율집계"/>
      <x:sheetName val="3.경비배부율"/>
      <x:sheetName val="2.경비조정"/>
      <x:sheetName val="외주가공비계산표"/>
      <x:sheetName val="외주가공비산출표"/>
      <x:sheetName val="운반비"/>
      <x:sheetName val="간지5"/>
      <x:sheetName val="일반관리집계"/>
      <x:sheetName val="일반관리비비율산출표"/>
      <x:sheetName val="일반관리및이윤율"/>
      <x:sheetName val="간지5 (2)"/>
      <x:sheetName val="1.결산서 (2)"/>
      <x:sheetName val="제조원가명세서"/>
      <x:sheetName val="손익계산서"/>
      <x:sheetName val="참고자료"/>
      <x:sheetName val="직접노무비"/>
      <x:sheetName val="원단위공수"/>
      <x:sheetName val="원단위공수 (2)"/>
      <x:sheetName val="간.직구별임금대장"/>
      <x:sheetName val="N賃率-職"/>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1"/>
    </x:sheetDataSet>
  </x:externalBook>
</x:externalLink>
</file>

<file path=xl/externalLinks/externalLink171.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직재"/>
      <x:sheetName val="공사내역"/>
      <x:sheetName val="경산"/>
      <x:sheetName val="직노"/>
      <x:sheetName val="설직재-1"/>
      <x:sheetName val="내역서"/>
      <x:sheetName val="#REF"/>
      <x:sheetName val="Sheet1"/>
      <x:sheetName val="96갑지"/>
      <x:sheetName val="98수문일위"/>
      <x:sheetName val="4-3 보온 기본물량집계"/>
      <x:sheetName val="금액내역서"/>
      <x:sheetName val="양천현"/>
      <x:sheetName val="관급_File"/>
      <x:sheetName val="일위"/>
      <x:sheetName val="낙찰표"/>
      <x:sheetName val="횡배수관토공수량"/>
      <x:sheetName val="CP-E2 (품셈표)"/>
      <x:sheetName val="노임단가"/>
      <x:sheetName val="청천내"/>
      <x:sheetName val="수량산출"/>
      <x:sheetName val="간접재료비산출표-27-30"/>
      <x:sheetName val="일위대가"/>
      <x:sheetName val="Sheet2"/>
      <x:sheetName val="J直材4"/>
      <x:sheetName val="PANEL"/>
      <x:sheetName val="일위대가목록"/>
      <x:sheetName val="일위대가(4층원격)"/>
      <x:sheetName val="전계가"/>
      <x:sheetName val="Sheet6"/>
      <x:sheetName val="2001년고정자산"/>
      <x:sheetName val="IMPEADENCE MAP 취수장"/>
      <x:sheetName val="부하계산서"/>
      <x:sheetName val="전신환매도율"/>
      <x:sheetName val="감가상각"/>
      <x:sheetName val="제-노임"/>
      <x:sheetName val="토적계산"/>
      <x:sheetName val="sh1"/>
      <x:sheetName val="입찰안"/>
      <x:sheetName val="1호맨홀토공"/>
      <x:sheetName val="대치판정"/>
      <x:sheetName val="20관리비율"/>
      <x:sheetName val="원가 (2)"/>
      <x:sheetName val="제직재"/>
      <x:sheetName val="재료"/>
      <x:sheetName val="설치자재"/>
      <x:sheetName val="자재단가비교표"/>
      <x:sheetName val="SP_B1"/>
      <x:sheetName val="을-ATYPE"/>
      <x:sheetName val="노임"/>
      <x:sheetName val="굴착현장"/>
      <x:sheetName val="기본일위"/>
      <x:sheetName val="집계"/>
      <x:sheetName val="준검 내역서"/>
      <x:sheetName val="내역을"/>
      <x:sheetName val="수량집계"/>
      <x:sheetName val="총괄집계표"/>
      <x:sheetName val="집계표"/>
      <x:sheetName val="EQUIPMENT -2"/>
      <x:sheetName val="실행대비"/>
      <x:sheetName val="을지"/>
      <x:sheetName val="일위_파일"/>
      <x:sheetName val="노무비"/>
      <x:sheetName val="EACT10"/>
      <x:sheetName val="교통대책내역"/>
      <x:sheetName val="내역"/>
      <x:sheetName val="원재료출고수량"/>
      <x:sheetName val="공량산출서"/>
      <x:sheetName val="1.우편집중내역서"/>
      <x:sheetName val="전기일위대가"/>
      <x:sheetName val="소비자가"/>
      <x:sheetName val="공정코드"/>
      <x:sheetName val="제조 경영"/>
      <x:sheetName val="토공사"/>
      <x:sheetName val="손익분석"/>
      <x:sheetName val="단가"/>
      <x:sheetName val="하조서"/>
      <x:sheetName val="단가표1"/>
      <x:sheetName val="자료입력"/>
      <x:sheetName val="SLAB&quot;1&quot;"/>
      <x:sheetName val="200"/>
      <x:sheetName val="전차선로 물량표"/>
      <x:sheetName val="샌딩 에폭시 도장"/>
      <x:sheetName val="스텐문틀설치"/>
      <x:sheetName val="일반문틀 설치"/>
      <x:sheetName val="단가비교표_공통1"/>
      <x:sheetName val="N賃率_職"/>
      <x:sheetName val="DB"/>
      <x:sheetName val="부대공Ⅱ"/>
      <x:sheetName val="220 (2)"/>
      <x:sheetName val="백암비스타내역"/>
      <x:sheetName val="(C)원내역"/>
      <x:sheetName val="Customer Databas"/>
      <x:sheetName val="견적서"/>
      <x:sheetName val="조건표"/>
      <x:sheetName val="단"/>
      <x:sheetName val="구조물공"/>
      <x:sheetName val="제품별"/>
      <x:sheetName val="경"/>
      <x:sheetName val="유기공정"/>
      <x:sheetName val="98연계표"/>
      <x:sheetName val="과천MAIN"/>
      <x:sheetName val="실행내역"/>
      <x:sheetName val="감리을"/>
      <x:sheetName val="기계경비"/>
      <x:sheetName val="개요"/>
      <x:sheetName val="케이블(단가)"/>
      <x:sheetName val="미장&amp;수장공사"/>
      <x:sheetName val="입력자료(노무비)"/>
      <x:sheetName val="총괄목록"/>
      <x:sheetName val="전선 및 전선관"/>
      <x:sheetName val="설계예산서"/>
      <x:sheetName val="범용개발순소요비용"/>
      <x:sheetName val="LEGEND"/>
      <x:sheetName val="갑지1"/>
      <x:sheetName val="연부97-1"/>
      <x:sheetName val="퍼스트"/>
      <x:sheetName val="일위목록"/>
      <x:sheetName val="요율"/>
      <x:sheetName val="제경비"/>
      <x:sheetName val="TEL"/>
      <x:sheetName val="산출내역서"/>
      <x:sheetName val="6호기"/>
      <x:sheetName val="단가산출(T)"/>
      <x:sheetName val="#2_일위대가목록"/>
      <x:sheetName val="기본단가표"/>
      <x:sheetName val="건축내역"/>
      <x:sheetName val=" HIT-&gt;HMC 견적(3900)"/>
      <x:sheetName val="2공구산출내역"/>
      <x:sheetName val="DATE"/>
      <x:sheetName val="시설물일위"/>
      <x:sheetName val="재집"/>
      <x:sheetName val="신우"/>
      <x:sheetName val="내역서 (물자+물정) "/>
      <x:sheetName val="공사현황"/>
      <x:sheetName val="일위대가(통신장비) "/>
      <x:sheetName val="통신장비총괄"/>
      <x:sheetName val="일위대가(케이블)"/>
      <x:sheetName val="일위대가(CCTV) "/>
      <x:sheetName val="총괄 CCTV수량"/>
      <x:sheetName val="기기리스트"/>
      <x:sheetName val="8_현장관리비"/>
      <x:sheetName val="7_안전관리비"/>
      <x:sheetName val="관급자재"/>
      <x:sheetName val="MOTOR"/>
      <x:sheetName val="내역서1999.8최종"/>
      <x:sheetName val="조도계산서 (도서)"/>
      <x:sheetName val="제경집계"/>
      <x:sheetName val="표지"/>
      <x:sheetName val="증감대비"/>
      <x:sheetName val="일위대가(가설)"/>
      <x:sheetName val="물집"/>
      <x:sheetName val="공조기휀"/>
      <x:sheetName val="이토변실"/>
      <x:sheetName val="2000전체분"/>
      <x:sheetName val="2000년1차"/>
      <x:sheetName val="CT "/>
      <x:sheetName val="C-노임단가"/>
      <x:sheetName val="경율산정.XLS"/>
      <x:sheetName val="단위수량"/>
      <x:sheetName val="일위대가목록 "/>
      <x:sheetName val="정류기"/>
      <x:sheetName val="기초자료"/>
      <x:sheetName val="Sump,Pit,MH"/>
      <x:sheetName val="부표총괄"/>
      <x:sheetName val="날개벽"/>
      <x:sheetName val="밸브설치"/>
      <x:sheetName val="96노임기준"/>
      <x:sheetName val="단위단가"/>
      <x:sheetName val="공조기(삭제)"/>
      <x:sheetName val="자재단가"/>
      <x:sheetName val="갑지"/>
      <x:sheetName val="총괄내역서"/>
      <x:sheetName val="G.R300경비"/>
      <x:sheetName val="중기사용료"/>
      <x:sheetName val="약품공급2"/>
      <x:sheetName val="내역서1"/>
      <x:sheetName val="Total"/>
      <x:sheetName val="1"/>
      <x:sheetName val="용산1(해보)"/>
      <x:sheetName val="시설물기초"/>
      <x:sheetName val="1000 DB구축 부표"/>
      <x:sheetName val="대,유,램"/>
      <x:sheetName val="내역서2안"/>
      <x:sheetName val="기자재비"/>
      <x:sheetName val="asd"/>
      <x:sheetName val="추가대화"/>
      <x:sheetName val="관급"/>
      <x:sheetName val="월별수입"/>
      <x:sheetName val="일위대가(계측기설치)"/>
      <x:sheetName val="BID"/>
      <x:sheetName val="설직재_1"/>
      <x:sheetName val="토목주소"/>
      <x:sheetName val="프랜트면허"/>
      <x:sheetName val="인사자료총집계"/>
      <x:sheetName val="토목"/>
      <x:sheetName val="참조자료"/>
      <x:sheetName val="지구단위계획"/>
      <x:sheetName val="품셈TABLE"/>
      <x:sheetName val="공사개요"/>
      <x:sheetName val="매입세율"/>
      <x:sheetName val=" ｹ-ﾌﾞﾙ"/>
      <x:sheetName val="대비"/>
      <x:sheetName val="기초대가"/>
      <x:sheetName val="평자재단가"/>
      <x:sheetName val="공사비"/>
      <x:sheetName val="민속촌메뉴"/>
      <x:sheetName val="일위대가표"/>
      <x:sheetName val="조경"/>
      <x:sheetName val="DB단가"/>
      <x:sheetName val="수량산출서"/>
      <x:sheetName val="금액집계"/>
      <x:sheetName val="노원열병합  건축공사기성내역서"/>
      <x:sheetName val="danga"/>
      <x:sheetName val="ilch"/>
      <x:sheetName val="공사원가계산서"/>
      <x:sheetName val="심사계산"/>
      <x:sheetName val="심사물량"/>
      <x:sheetName val="Sheet5"/>
      <x:sheetName val="type-F"/>
      <x:sheetName val="갑지(추정)"/>
      <x:sheetName val="FPA"/>
      <x:sheetName val="순수개발"/>
      <x:sheetName val="Sheet9"/>
      <x:sheetName val="적용환율"/>
      <x:sheetName val="패널"/>
      <x:sheetName val="LH3 동양시스템"/>
      <x:sheetName val="재정비직인"/>
      <x:sheetName val="재정비내역"/>
      <x:sheetName val="지적고시내역"/>
      <x:sheetName val="현금예금"/>
      <x:sheetName val="Baby일위대가"/>
      <x:sheetName val="Macro1"/>
      <x:sheetName val="공종목록표"/>
      <x:sheetName val="APT"/>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Set>
  </x:externalBook>
</x:externalLink>
</file>

<file path=xl/externalLinks/externalLink172.xml><?xml version="1.0" encoding="utf-8"?>
<x:externalLink xmlns:r="http://schemas.openxmlformats.org/officeDocument/2006/relationships" xmlns:c="http://schemas.openxmlformats.org/drawingml/2006/chart" xmlns:x="http://schemas.openxmlformats.org/spreadsheetml/2006/main">
  <x:externalBook r:id="rId1">
    <x:sheetNames>
      <x:sheetName val="약품공급2"/>
      <x:sheetName val="I一般比"/>
      <x:sheetName val="DATE"/>
      <x:sheetName val="N賃率-職"/>
      <x:sheetName val="일위대가"/>
      <x:sheetName val="원가계산"/>
      <x:sheetName val="노임"/>
      <x:sheetName val="예정(3)"/>
      <x:sheetName val="UNIT"/>
      <x:sheetName val="지수"/>
      <x:sheetName val="일위"/>
      <x:sheetName val="노임조서"/>
      <x:sheetName val="DATA"/>
      <x:sheetName val="1.동력공사"/>
      <x:sheetName val="J直材4"/>
      <x:sheetName val="수량산출(임시방송)"/>
      <x:sheetName val="수량산출(임시장애자)"/>
      <x:sheetName val="수량산출(임시전화)"/>
      <x:sheetName val="수량산출(임시41)"/>
      <x:sheetName val="수량산출(임시TDI)"/>
      <x:sheetName val="수량산출(임시AFC)"/>
      <x:sheetName val="수량산출(임시CCTV)"/>
      <x:sheetName val="수량산출(임시TV)"/>
      <x:sheetName val="수량산출(장애자)"/>
      <x:sheetName val="수량산출(본전화)"/>
      <x:sheetName val="수량산출(본통신)"/>
      <x:sheetName val="수량집계(본역사)"/>
      <x:sheetName val="수량집계(임시역사)"/>
      <x:sheetName val="수량산출(TV)"/>
      <x:sheetName val="3.하중산정4.지지력"/>
      <x:sheetName val="내역서"/>
      <x:sheetName val="총괄표"/>
      <x:sheetName val="기기리스트"/>
      <x:sheetName val="bm(CIcable)"/>
      <x:sheetName val="XREF"/>
      <x:sheetName val="구조물철거타공정이월"/>
      <x:sheetName val="일위(PN)"/>
      <x:sheetName val="현장관리비 산출내역"/>
      <x:sheetName val="woo(mac)"/>
      <x:sheetName val="밸브설치"/>
      <x:sheetName val="내역서1"/>
      <x:sheetName val="일위대가 "/>
      <x:sheetName val="DATA-UPS"/>
      <x:sheetName val="GODO"/>
      <x:sheetName val="Sheet1"/>
      <x:sheetName val="자재단가"/>
      <x:sheetName val="22수량"/>
      <x:sheetName val="맨홀수량산출"/>
      <x:sheetName val="토공총괄표"/>
      <x:sheetName val="날개벽"/>
      <x:sheetName val="제출내역 (2)"/>
      <x:sheetName val="(C)원내역"/>
      <x:sheetName val="5.정산서"/>
      <x:sheetName val="3차설계"/>
      <x:sheetName val="당초"/>
      <x:sheetName val="단가비교표"/>
      <x:sheetName val="FRT_O"/>
      <x:sheetName val="FAB_I"/>
      <x:sheetName val="물가시세"/>
      <x:sheetName val="상 부"/>
      <x:sheetName val="대치판정"/>
      <x:sheetName val="ABUT수량-A1"/>
      <x:sheetName val="중간부"/>
      <x:sheetName val="유기공정"/>
      <x:sheetName val="수량산출"/>
      <x:sheetName val="1안"/>
      <x:sheetName val="교각계산"/>
      <x:sheetName val="제-노임"/>
      <x:sheetName val="제직재"/>
      <x:sheetName val="NOMUBI"/>
      <x:sheetName val="sw1"/>
      <x:sheetName val="사통"/>
      <x:sheetName val="내역"/>
      <x:sheetName val="일위집계(기존)"/>
      <x:sheetName val="일위단가"/>
      <x:sheetName val="48일위(기존)"/>
      <x:sheetName val="관급자재"/>
      <x:sheetName val="노임단가"/>
      <x:sheetName val="공사원가계산서"/>
      <x:sheetName val="집수정(600-700)"/>
      <x:sheetName val="데이타"/>
      <x:sheetName val="공정집계_국별"/>
      <x:sheetName val="단위세대물량"/>
      <x:sheetName val="MACRO(MCC)"/>
      <x:sheetName val="계수시트"/>
      <x:sheetName val="원가계산서"/>
      <x:sheetName val="견"/>
      <x:sheetName val="Totowa commitment"/>
      <x:sheetName val="화재 탐지 설비"/>
      <x:sheetName val="P-산#1-1(WOWA1)"/>
      <x:sheetName val="예산서"/>
      <x:sheetName val="갑지(추정)"/>
      <x:sheetName val="2.대외공문"/>
      <x:sheetName val="일위대가표"/>
      <x:sheetName val="입출재고현황 (2)"/>
      <x:sheetName val="BID"/>
      <x:sheetName val="견적서-을지"/>
      <x:sheetName val="시설물일위"/>
      <x:sheetName val="1호토공"/>
      <x:sheetName val="EL90"/>
      <x:sheetName val="제경비"/>
      <x:sheetName val="DESIGN CRETERIA"/>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Set>
  </x:externalBook>
</x:externalLink>
</file>

<file path=xl/externalLinks/externalLink173.xml><?xml version="1.0" encoding="utf-8"?>
<x:externalLink xmlns:r="http://schemas.openxmlformats.org/officeDocument/2006/relationships" xmlns:c="http://schemas.openxmlformats.org/drawingml/2006/chart" xmlns:x="http://schemas.openxmlformats.org/spreadsheetml/2006/main">
  <x:externalBook r:id="rId1">
    <x:sheetNames>
      <x:sheetName val="단가대비표"/>
      <x:sheetName val="견적대비표"/>
      <x:sheetName val="내역서"/>
      <x:sheetName val="PANEL 중량산출"/>
      <x:sheetName val="중량산출"/>
      <x:sheetName val="수량산출"/>
      <x:sheetName val="직노"/>
      <x:sheetName val="01"/>
      <x:sheetName val="일위"/>
      <x:sheetName val="공사원가계산서"/>
      <x:sheetName val="토공총괄표"/>
      <x:sheetName val="내역서1999.8최종"/>
      <x:sheetName val="소일위대가코드표"/>
      <x:sheetName val="C3"/>
      <x:sheetName val="J直材4"/>
      <x:sheetName val="유기공정"/>
      <x:sheetName val="I一般比"/>
      <x:sheetName val="B.O.M"/>
      <x:sheetName val="구조물철거타공정이월"/>
      <x:sheetName val="N賃率-職"/>
      <x:sheetName val="남양구조시험동"/>
      <x:sheetName val="98연계표"/>
      <x:sheetName val="약품공급2"/>
      <x:sheetName val="제일"/>
      <x:sheetName val="금액내역서"/>
      <x:sheetName val="내역서1"/>
      <x:sheetName val="교각계산"/>
      <x:sheetName val="EP0618"/>
      <x:sheetName val="중기일위대가"/>
      <x:sheetName val="배수공1"/>
      <x:sheetName val="노임단가"/>
      <x:sheetName val="9GNG운반"/>
      <x:sheetName val="직재"/>
      <x:sheetName val="건축일위"/>
      <x:sheetName val="그라우팅일위"/>
      <x:sheetName val="Sheet3"/>
      <x:sheetName val="#REF"/>
      <x:sheetName val="건축집계"/>
      <x:sheetName val="토적표"/>
      <x:sheetName val="BID"/>
      <x:sheetName val="총괄집계표"/>
      <x:sheetName val="경"/>
      <x:sheetName val="과천MAIN"/>
      <x:sheetName val="노임"/>
      <x:sheetName val="감가상각"/>
      <x:sheetName val="K-SET1"/>
      <x:sheetName val="CT "/>
      <x:sheetName val="제-노임"/>
      <x:sheetName val="제직재"/>
      <x:sheetName val="신우"/>
      <x:sheetName val="Macro상수"/>
      <x:sheetName val="집수정(600-700)"/>
      <x:sheetName val="DATE"/>
      <x:sheetName val="견"/>
      <x:sheetName val="갑지(추정)"/>
      <x:sheetName val="자재단가표"/>
      <x:sheetName val="수량산출(VMS)"/>
      <x:sheetName val="2F 회의실견적(5_14 일대)"/>
      <x:sheetName val="유림골조"/>
      <x:sheetName val="DATA"/>
      <x:sheetName val="상 부"/>
      <x:sheetName val="PRJE(CRJE)"/>
      <x:sheetName val="PAJE(CAJE)"/>
      <x:sheetName val="TB"/>
      <x:sheetName val="XREF"/>
      <x:sheetName val="양식"/>
      <x:sheetName val="터파기및재료"/>
      <x:sheetName val="신규일위대가"/>
      <x:sheetName val="S0"/>
      <x:sheetName val="직공비"/>
      <x:sheetName val="개요"/>
      <x:sheetName val="2000전체분"/>
      <x:sheetName val="2000년1차"/>
      <x:sheetName val="HD01"/>
      <x:sheetName val="일위대가목록"/>
      <x:sheetName val="97"/>
      <x:sheetName val="Sheet2"/>
      <x:sheetName val="원가 (2)"/>
      <x:sheetName val="N賃率_職"/>
      <x:sheetName val="중기사용료"/>
      <x:sheetName val="연습"/>
      <x:sheetName val="한강운반비"/>
      <x:sheetName val="대치판정"/>
      <x:sheetName val="설직재-1"/>
      <x:sheetName val="Sheet1"/>
      <x:sheetName val="품셈TABLE"/>
      <x:sheetName val="Total"/>
      <x:sheetName val="참조자료"/>
      <x:sheetName val="낙찰표"/>
      <x:sheetName val="인건-측정"/>
      <x:sheetName val="20관리비율"/>
      <x:sheetName val="심사계산"/>
      <x:sheetName val="심사물량"/>
      <x:sheetName val="일위대가"/>
      <x:sheetName val="HW일위"/>
      <x:sheetName val="기기리스트"/>
      <x:sheetName val="용연"/>
      <x:sheetName val="원가계산"/>
      <x:sheetName val="CAT_5"/>
      <x:sheetName val="날개벽수량표"/>
      <x:sheetName val="UNIT"/>
      <x:sheetName val="밸브설치"/>
      <x:sheetName val="48일위(기존)"/>
      <x:sheetName val="집계"/>
      <x:sheetName val="경비산출"/>
      <x:sheetName val="입력DATA"/>
      <x:sheetName val="바닥판"/>
      <x:sheetName val="FB25JN"/>
      <x:sheetName val="ABUT수량-A1"/>
      <x:sheetName val="COPING"/>
      <x:sheetName val="woo(mac)"/>
      <x:sheetName val="PANEL_중량산출"/>
      <x:sheetName val="Link"/>
      <x:sheetName val="슬래브"/>
      <x:sheetName val="내역서(기성청구)"/>
      <x:sheetName val="토 적 표"/>
      <x:sheetName val="인부신상자료"/>
      <x:sheetName val="천방교접속"/>
      <x:sheetName val="실행철강하도"/>
      <x:sheetName val="배관배선 단가조사"/>
      <x:sheetName val="일위대가집계"/>
      <x:sheetName val="3.하중산정4.지지력"/>
      <x:sheetName val="DATA-UPS"/>
      <x:sheetName val="하조서"/>
      <x:sheetName val="자재단가"/>
      <x:sheetName val="원본(갑지)"/>
      <x:sheetName val="기본일위"/>
      <x:sheetName val="집계표"/>
      <x:sheetName val="TYPE-A"/>
      <x:sheetName val="단"/>
      <x:sheetName val="입찰안"/>
      <x:sheetName val="원가_(2)"/>
      <x:sheetName val="매출피벗"/>
      <x:sheetName val="인건비"/>
      <x:sheetName val="200"/>
      <x:sheetName val="전신환매도율"/>
      <x:sheetName val="견적서"/>
      <x:sheetName val="부하"/>
      <x:sheetName val="DB"/>
      <x:sheetName val="공사개요"/>
      <x:sheetName val="품셈총괄표"/>
      <x:sheetName val="단가산출2"/>
      <x:sheetName val="Sheet22"/>
      <x:sheetName val="물량산출"/>
      <x:sheetName val="1안"/>
      <x:sheetName val="총괄"/>
      <x:sheetName val="맨홀"/>
      <x:sheetName val="월별수입"/>
      <x:sheetName val="1.수인터널"/>
      <x:sheetName val="현금흐름표"/>
      <x:sheetName val="소요자재"/>
      <x:sheetName val="평자재단가"/>
      <x:sheetName val="SANTOGO"/>
      <x:sheetName val="인사자료총집계"/>
      <x:sheetName val="현금예금"/>
      <x:sheetName val="일위대가1"/>
      <x:sheetName val="조명시설"/>
      <x:sheetName val="외주현황.wq1"/>
      <x:sheetName val="지하"/>
      <x:sheetName val="도면명"/>
      <x:sheetName val="현장지지물물량"/>
      <x:sheetName val="철거현황"/>
      <x:sheetName val="추가공량"/>
      <x:sheetName val="rate"/>
      <x:sheetName val="환율"/>
      <x:sheetName val="X17-TOTAL"/>
      <x:sheetName val="1.31"/>
      <x:sheetName val="견적"/>
      <x:sheetName val="참조영역"/>
      <x:sheetName val="HVAC"/>
      <x:sheetName val="Sheet5(실지급)"/>
      <x:sheetName val="table"/>
      <x:sheetName val="일위(PN)"/>
      <x:sheetName val="NOMUBI"/>
      <x:sheetName val="기초자료입력"/>
      <x:sheetName val="맨홀수량산출"/>
      <x:sheetName val="단위수량"/>
      <x:sheetName val="가도공"/>
      <x:sheetName val="EQT-ESTN"/>
      <x:sheetName val="FA설치명세"/>
      <x:sheetName val="m당 단위수량"/>
      <x:sheetName val="터파기표준도(관로)"/>
      <x:sheetName val="예정(3)"/>
      <x:sheetName val="자재"/>
      <x:sheetName val="전기"/>
      <x:sheetName val="내역"/>
      <x:sheetName val="방화도료산출근거"/>
      <x:sheetName val="내역갑지"/>
      <x:sheetName val="사통"/>
      <x:sheetName val="P-산#1-1(WOWA1)"/>
      <x:sheetName val="bm(CIcable)"/>
      <x:sheetName val="AHU집계"/>
      <x:sheetName val="공조기휀"/>
      <x:sheetName val="공조기"/>
      <x:sheetName val="정산변경내역"/>
      <x:sheetName val="잡철물"/>
      <x:sheetName val="견적을지"/>
      <x:sheetName val="수량산출서"/>
      <x:sheetName val="EL90"/>
      <x:sheetName val="건축내역"/>
      <x:sheetName val="X3"/>
      <x:sheetName val="부하계산서"/>
      <x:sheetName val="MODELING"/>
      <x:sheetName val="예가비교표"/>
      <x:sheetName val="지수"/>
      <x:sheetName val="49455"/>
      <x:sheetName val="Tool"/>
    </x:sheetNames>
    <x:sheetDataSet>
      <x:sheetData sheetId="0" refreshError="0"/>
      <x:sheetData sheetId="1" refreshError="0"/>
      <x:sheetData sheetId="2" refreshError="0"/>
      <x:sheetData sheetId="3" refreshError="0"/>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Set>
  </x:externalBook>
</x:externalLink>
</file>

<file path=xl/externalLinks/externalLink174.xml><?xml version="1.0" encoding="utf-8"?>
<x:externalLink xmlns:r="http://schemas.openxmlformats.org/officeDocument/2006/relationships" xmlns:c="http://schemas.openxmlformats.org/drawingml/2006/chart" xmlns:x="http://schemas.openxmlformats.org/spreadsheetml/2006/main">
  <x:externalBook r:id="rId1">
    <x:sheetNames>
      <x:sheetName val="표지1"/>
      <x:sheetName val="단가산출서"/>
      <x:sheetName val="공사원가계산서"/>
      <x:sheetName val="공사종류별원가"/>
      <x:sheetName val="도급예산내역서 "/>
      <x:sheetName val="산출기초 (1)"/>
      <x:sheetName val="설계수량"/>
      <x:sheetName val="일위대가 "/>
      <x:sheetName val="일위대가  (2)"/>
      <x:sheetName val="노무비내역"/>
      <x:sheetName val="공종별내역서 (2)"/>
      <x:sheetName val="산출근거"/>
      <x:sheetName val="사급재료비"/>
      <x:sheetName val="노임단가(200112)"/>
      <x:sheetName val="내역서"/>
      <x:sheetName val="내역서(단가)"/>
      <x:sheetName val="Sheet1"/>
      <x:sheetName val="중기사용"/>
      <x:sheetName val="노임단가"/>
      <x:sheetName val="적용기준"/>
      <x:sheetName val="수량산출"/>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75.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일위"/>
      <x:sheetName val="I一般比"/>
      <x:sheetName val="직재"/>
      <x:sheetName val="J直材4"/>
      <x:sheetName val="N賃率-職"/>
      <x:sheetName val="노임단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Set>
  </x:externalBook>
</x:externalLink>
</file>

<file path=xl/externalLinks/externalLink17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Sheet1"/>
      <x:sheetName val="설직재-1"/>
      <x:sheetName val="노임단가"/>
    </x:sheetNames>
    <x:sheetDataSet>
      <x:sheetData sheetId="0" refreshError="0"/>
      <x:sheetData sheetId="1" refreshError="1"/>
      <x:sheetData sheetId="2" refreshError="1"/>
      <x:sheetData sheetId="3" refreshError="1"/>
      <x:sheetData sheetId="4" refreshError="1"/>
    </x:sheetDataSet>
  </x:externalBook>
</x:externalLink>
</file>

<file path=xl/externalLinks/externalLink177.xml><?xml version="1.0" encoding="utf-8"?>
<x:externalLink xmlns:r="http://schemas.openxmlformats.org/officeDocument/2006/relationships" xmlns:c="http://schemas.openxmlformats.org/drawingml/2006/chart" xmlns:x="http://schemas.openxmlformats.org/spreadsheetml/2006/main">
  <x:externalBook r:id="rId1">
    <x:sheetNames>
      <x:sheetName val="원가계산"/>
      <x:sheetName val="1안"/>
      <x:sheetName val="2안"/>
      <x:sheetName val="3안"/>
      <x:sheetName val="수량산출"/>
      <x:sheetName val="용역비내역-진짜"/>
      <x:sheetName val="노임(1차)"/>
      <x:sheetName val="일위"/>
      <x:sheetName val="합의경상"/>
      <x:sheetName val="#REF"/>
      <x:sheetName val="원가"/>
      <x:sheetName val="I一般比"/>
      <x:sheetName val="설직재-1"/>
      <x:sheetName val="집계표"/>
      <x:sheetName val="N賃率-職"/>
      <x:sheetName val="UNIT"/>
      <x:sheetName val="약품공급2"/>
      <x:sheetName val="일위대가"/>
      <x:sheetName val="Sheet3"/>
      <x:sheetName val="6PILE  (돌출)"/>
      <x:sheetName val="금액내역서"/>
      <x:sheetName val="노임단가"/>
      <x:sheetName val="입찰안"/>
      <x:sheetName val="1.수인터널"/>
      <x:sheetName val="예정(3)"/>
      <x:sheetName val="동원(3)"/>
      <x:sheetName val="평자재단가"/>
      <x:sheetName val="J直材4"/>
    </x:sheetNames>
    <x:sheetDataSet>
      <x:sheetData sheetId="0" refreshError="1"/>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178.xml><?xml version="1.0" encoding="utf-8"?>
<x:externalLink xmlns:r="http://schemas.openxmlformats.org/officeDocument/2006/relationships" xmlns:c="http://schemas.openxmlformats.org/drawingml/2006/chart" xmlns:x="http://schemas.openxmlformats.org/spreadsheetml/2006/main">
  <x:externalBook r:id="rId1">
    <x:sheetNames>
      <x:sheetName val="성동구"/>
      <x:sheetName val="성동구 (49)"/>
      <x:sheetName val="광진구"/>
      <x:sheetName val="광진구(56)"/>
      <x:sheetName val="중랑"/>
      <x:sheetName val="중랑구(69)"/>
      <x:sheetName val="가격"/>
      <x:sheetName val="관설비(중랑)"/>
      <x:sheetName val="관설비(성동)"/>
      <x:sheetName val="관설비(광진)"/>
      <x:sheetName val="1안"/>
      <x:sheetName val="수량산출"/>
      <x:sheetName val="밸브설치"/>
      <x:sheetName val="JUCKEYK"/>
      <x:sheetName val="I一般比"/>
      <x:sheetName val="설직재-1"/>
      <x:sheetName val="노임단가"/>
      <x:sheetName val="N賃率-職"/>
      <x:sheetName val="명세서"/>
      <x:sheetName val="1.1서버도입"/>
      <x:sheetName val="대치판정"/>
      <x:sheetName val="유기공정"/>
    </x:sheetNames>
    <x:sheetDataSet>
      <x:sheetData sheetId="0" refreshError="1"/>
      <x:sheetData sheetId="1" refreshError="0"/>
      <x:sheetData sheetId="2" refreshError="0"/>
      <x:sheetData sheetId="3" refreshError="0"/>
      <x:sheetData sheetId="4" refreshError="0"/>
      <x:sheetData sheetId="5" refreshError="0"/>
      <x:sheetData sheetId="6" refreshError="1"/>
      <x:sheetData sheetId="7" refreshError="0"/>
      <x:sheetData sheetId="8" refreshError="0"/>
      <x:sheetData sheetId="9" refreshError="0"/>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179.xml><?xml version="1.0" encoding="utf-8"?>
<x:externalLink xmlns:r="http://schemas.openxmlformats.org/officeDocument/2006/relationships" xmlns:c="http://schemas.openxmlformats.org/drawingml/2006/chart" xmlns:x="http://schemas.openxmlformats.org/spreadsheetml/2006/main">
  <x:externalBook r:id="rId1">
    <x:sheetNames>
      <x:sheetName val="식재인부"/>
      <x:sheetName val="데이타"/>
      <x:sheetName val="수목(가-마)"/>
      <x:sheetName val="수목(바-주목)"/>
      <x:sheetName val="수목(중국단풍-)"/>
      <x:sheetName val="지주목수"/>
      <x:sheetName val="VXXXXX"/>
      <x:sheetName val="일위대가"/>
      <x:sheetName val="일위대가(내역)"/>
      <x:sheetName val="foxz"/>
      <x:sheetName val="표지"/>
      <x:sheetName val="실행집계"/>
      <x:sheetName val="원실행"/>
      <x:sheetName val="공통가설계"/>
      <x:sheetName val="공통가설비"/>
      <x:sheetName val="현관계"/>
      <x:sheetName val="현관"/>
      <x:sheetName val="원가LIST"/>
      <x:sheetName val="월별투입계획"/>
      <x:sheetName val="현황"/>
      <x:sheetName val="현황(1공구)"/>
      <x:sheetName val="현황(2공구)"/>
      <x:sheetName val="현황(3공구)"/>
      <x:sheetName val="간지"/>
      <x:sheetName val="1공구 단가 (정원)"/>
      <x:sheetName val="1공구 단가 (산광)"/>
      <x:sheetName val="1공구 단가 (용호)"/>
      <x:sheetName val="간지 (2)"/>
      <x:sheetName val="2공구 단가(인성)"/>
      <x:sheetName val="2공구 단가(대동)"/>
      <x:sheetName val="2공구 단가(산광)"/>
      <x:sheetName val="Sheet3"/>
      <x:sheetName val="터널구조물산근"/>
      <x:sheetName val="도로구조물산근"/>
      <x:sheetName val="Sheet1"/>
      <x:sheetName val="Sheet2"/>
      <x:sheetName val="터널굴착단산"/>
      <x:sheetName val="장약패턴90M2"/>
      <x:sheetName val="토공산근"/>
      <x:sheetName val="단가산출근거"/>
      <x:sheetName val="___"/>
      <x:sheetName val="실행내역서"/>
      <x:sheetName val="1.토공"/>
      <x:sheetName val="2.배수공"/>
      <x:sheetName val="3.구조물공"/>
      <x:sheetName val="4.포장공"/>
      <x:sheetName val="5부대공"/>
      <x:sheetName val="6사급자재대"/>
      <x:sheetName val="공통가설공"/>
      <x:sheetName val="BASIC1"/>
      <x:sheetName val="재료비"/>
      <x:sheetName val="노무비"/>
      <x:sheetName val="중기비"/>
      <x:sheetName val="Sheet4"/>
      <x:sheetName val="설계가"/>
      <x:sheetName val="구조물공수량명세서"/>
      <x:sheetName val="공사비"/>
      <x:sheetName val="단가산출"/>
      <x:sheetName val="가드레일산근"/>
      <x:sheetName val="수량집계표"/>
      <x:sheetName val="수량"/>
      <x:sheetName val="단가비교"/>
      <x:sheetName val="적용2002"/>
      <x:sheetName val="중기"/>
      <x:sheetName val="설변공종별"/>
      <x:sheetName val="설변조정내역"/>
      <x:sheetName val="건기토원가"/>
      <x:sheetName val="집계표"/>
      <x:sheetName val="건축원가"/>
      <x:sheetName val="토목원가"/>
      <x:sheetName val="기계원가"/>
      <x:sheetName val="건축집계"/>
      <x:sheetName val="건축내역"/>
      <x:sheetName val="토목내역"/>
      <x:sheetName val="기계내역"/>
      <x:sheetName val="PACKING LIST"/>
      <x:sheetName val="조경공사(총괄)"/>
      <x:sheetName val="내역"/>
      <x:sheetName val="수목일위"/>
      <x:sheetName val="기초일위"/>
      <x:sheetName val="시설일위"/>
      <x:sheetName val="지주목 및 비료산출기준"/>
      <x:sheetName val="지주목및비료산출"/>
      <x:sheetName val="시설물수량산출서"/>
      <x:sheetName val="노임"/>
      <x:sheetName val="가설건물"/>
      <x:sheetName val="수량집계A"/>
      <x:sheetName val="철근집계A"/>
      <x:sheetName val="한강운반비"/>
      <x:sheetName val="진주방향"/>
      <x:sheetName val="DATE"/>
      <x:sheetName val="일위대가표"/>
      <x:sheetName val="총괄내역서"/>
      <x:sheetName val="물가시세"/>
      <x:sheetName val="원가서"/>
      <x:sheetName val="건축2"/>
      <x:sheetName val="원가"/>
      <x:sheetName val="노무"/>
      <x:sheetName val="가설공사비"/>
      <x:sheetName val="도로구조공사비"/>
      <x:sheetName val="도로토공공사비"/>
      <x:sheetName val="여수토공사비"/>
      <x:sheetName val="일위대가 "/>
      <x:sheetName val="수량산출서"/>
      <x:sheetName val="AS포장복구 "/>
      <x:sheetName val="수량산출"/>
      <x:sheetName val="토공"/>
      <x:sheetName val="기계경비산출기준"/>
      <x:sheetName val="단가대비표"/>
      <x:sheetName val="금액"/>
      <x:sheetName val="문학간접"/>
      <x:sheetName val="간접"/>
      <x:sheetName val="수목데이타"/>
      <x:sheetName val="1,2공구원가계산서"/>
      <x:sheetName val="2공구산출내역"/>
      <x:sheetName val="1공구산출내역서"/>
      <x:sheetName val="준검 내역서"/>
      <x:sheetName val="원가계산서"/>
      <x:sheetName val="투찰"/>
      <x:sheetName val="1. 설계예산서"/>
      <x:sheetName val="2. 목차"/>
      <x:sheetName val="3.설계설명서"/>
      <x:sheetName val="4.시방서갑지"/>
      <x:sheetName val="5.시방서(일반시방서)"/>
      <x:sheetName val="6.시방서갑지(특기)"/>
      <x:sheetName val="7.예정공정표"/>
      <x:sheetName val="예정공정표"/>
      <x:sheetName val="8. 설계예산서"/>
      <x:sheetName val="16.설계서용지(갑)"/>
      <x:sheetName val="17. 내역서갑지"/>
      <x:sheetName val="공종별집계표"/>
      <x:sheetName val="내 역 서"/>
      <x:sheetName val="일 위 대 가 표"/>
      <x:sheetName val="일위대가표(자동제어반제작)"/>
      <x:sheetName val="수 량 산 출 서"/>
      <x:sheetName val="계통도갑지"/>
      <x:sheetName val="Total"/>
      <x:sheetName val="내역서"/>
      <x:sheetName val="견적"/>
      <x:sheetName val="공사비산출내역"/>
      <x:sheetName val="별표집계"/>
      <x:sheetName val="실행(ALT1)"/>
      <x:sheetName val="변수값"/>
      <x:sheetName val="중기상차"/>
      <x:sheetName val="AS복구"/>
      <x:sheetName val="중기터파기"/>
      <x:sheetName val="BOJUNGGM"/>
      <x:sheetName val="연습"/>
      <x:sheetName val="실행(표지,갑,을)"/>
      <x:sheetName val="단위단가"/>
      <x:sheetName val="변경내역"/>
      <x:sheetName val="공사개요"/>
      <x:sheetName val="1차증가원가계산"/>
      <x:sheetName val="제출내역 (2)"/>
      <x:sheetName val="계정"/>
      <x:sheetName val="관급자재"/>
      <x:sheetName val="폐기물"/>
      <x:sheetName val="설계서(본관)"/>
      <x:sheetName val="관접합및부설"/>
      <x:sheetName val="단가"/>
      <x:sheetName val="전차선로 물량표"/>
      <x:sheetName val="#REF"/>
      <x:sheetName val="자재"/>
      <x:sheetName val="공통(20-91)"/>
      <x:sheetName val="b_balju_cho"/>
      <x:sheetName val="nys"/>
      <x:sheetName val="기준액"/>
      <x:sheetName val="기초단가"/>
      <x:sheetName val="조건"/>
      <x:sheetName val="부대내역"/>
      <x:sheetName val="용역비내역-진짜"/>
      <x:sheetName val="일위목록"/>
      <x:sheetName val="공사설명서"/>
      <x:sheetName val="FB25JN"/>
      <x:sheetName val="가시설"/>
      <x:sheetName val="카렌스센터계량기설치공사"/>
      <x:sheetName val="토공총괄표"/>
      <x:sheetName val="6호기"/>
      <x:sheetName val="공사요율산출표"/>
      <x:sheetName val="결재판"/>
      <x:sheetName val="장비집계"/>
      <x:sheetName val="2000.11월설계내역"/>
      <x:sheetName val="을지"/>
      <x:sheetName val="자재단가조사표-수목"/>
      <x:sheetName val="16-1"/>
      <x:sheetName val="삭제금지단가"/>
      <x:sheetName val="계산서(곡선부)"/>
      <x:sheetName val="포장재료집계표"/>
      <x:sheetName val="골재집계"/>
      <x:sheetName val="-레미콘집계"/>
      <x:sheetName val="-몰탈콘크리트"/>
      <x:sheetName val="자갈,시멘트,모래산출"/>
      <x:sheetName val="-철근집계"/>
      <x:sheetName val="포장재료(1)"/>
      <x:sheetName val="-흄관집계"/>
      <x:sheetName val="요율"/>
      <x:sheetName val="노임단가"/>
      <x:sheetName val="갑지"/>
      <x:sheetName val="전기일위목록"/>
      <x:sheetName val="전기대가"/>
      <x:sheetName val="산출조서표지"/>
      <x:sheetName val="공량산출"/>
      <x:sheetName val="단가산출_목록"/>
      <x:sheetName val="계획금액"/>
      <x:sheetName val="2003상반기노임기준"/>
      <x:sheetName val="기본단가표"/>
      <x:sheetName val="수목표준대가"/>
      <x:sheetName val="COVER"/>
      <x:sheetName val="다공관8"/>
      <x:sheetName val="다공관12"/>
      <x:sheetName val="다공관20"/>
      <x:sheetName val="다공관22"/>
      <x:sheetName val="영구ANCHOR(1사면)"/>
      <x:sheetName val="영구ANCHOR(8-2사면)"/>
      <x:sheetName val="격자블럭공"/>
      <x:sheetName val="격자블럭호표"/>
      <x:sheetName val="기초자료"/>
      <x:sheetName val="장비손료"/>
      <x:sheetName val="중기조종사 단위단가"/>
      <x:sheetName val="자료"/>
      <x:sheetName val="데리네이타현황"/>
      <x:sheetName val="전익자재"/>
      <x:sheetName val="원가계산"/>
      <x:sheetName val="원가계산 (2)"/>
      <x:sheetName val="값"/>
      <x:sheetName val="이름표지정"/>
      <x:sheetName val="공구원가계산"/>
      <x:sheetName val="자판실행"/>
      <x:sheetName val="버스운행안내"/>
      <x:sheetName val="근태계획서"/>
      <x:sheetName val="예방접종계획"/>
      <x:sheetName val="노임이"/>
      <x:sheetName val="제잡비계산"/>
      <x:sheetName val="시설물일위"/>
      <x:sheetName val="가설공사"/>
      <x:sheetName val="단가결정"/>
      <x:sheetName val="내역아"/>
      <x:sheetName val="울타리"/>
      <x:sheetName val="21301동"/>
      <x:sheetName val="자재단가"/>
      <x:sheetName val="산출기초"/>
      <x:sheetName val="경영"/>
      <x:sheetName val="98년"/>
      <x:sheetName val="실적"/>
      <x:sheetName val="제경비적용기준"/>
      <x:sheetName val="공사자료입력"/>
      <x:sheetName val="설계예산서"/>
      <x:sheetName val="세부내역"/>
      <x:sheetName val="-치수표(곡선부)"/>
      <x:sheetName val="터파기및재료"/>
      <x:sheetName val="소비자가"/>
      <x:sheetName val="일위산출"/>
      <x:sheetName val="WORK"/>
      <x:sheetName val="기타 정보통신공사"/>
      <x:sheetName val="2호맨홀공제수량"/>
      <x:sheetName val="단가산출서"/>
      <x:sheetName val="전체"/>
      <x:sheetName val="70%"/>
      <x:sheetName val="건축"/>
      <x:sheetName val="식재"/>
      <x:sheetName val="시설물"/>
      <x:sheetName val="식재출력용"/>
      <x:sheetName val="유지관리"/>
      <x:sheetName val="입찰견적보고서"/>
      <x:sheetName val="BID"/>
      <x:sheetName val="LP-S"/>
      <x:sheetName val="건축-물가변동"/>
      <x:sheetName val="A-4"/>
      <x:sheetName val="참조 (2)"/>
      <x:sheetName val="기초입력 DATA"/>
      <x:sheetName val="금액내역서"/>
      <x:sheetName val="Recovered_Sheet1"/>
      <x:sheetName val="수량계표"/>
      <x:sheetName val="기준비용"/>
      <x:sheetName val="직재"/>
      <x:sheetName val="재집"/>
      <x:sheetName val="배수장토목공사비"/>
      <x:sheetName val="갈현동"/>
      <x:sheetName val="Sheet5"/>
      <x:sheetName val="전등설비"/>
      <x:sheetName val="2.고용보험료산출근거"/>
      <x:sheetName val="예산내역서"/>
      <x:sheetName val="시멘트"/>
      <x:sheetName val="내역서생태통로"/>
      <x:sheetName val="원가계산(생태통로)"/>
      <x:sheetName val="생태통로"/>
      <x:sheetName val="내역서(석산부지)"/>
      <x:sheetName val="원가계산(석산부지)"/>
      <x:sheetName val="석산부지녹화"/>
      <x:sheetName val="일위대가목록(식재)"/>
      <x:sheetName val="일위대가 (식재)"/>
      <x:sheetName val="자재단가(식재)"/>
      <x:sheetName val="노임단가(식재)"/>
      <x:sheetName val="도급기성"/>
      <x:sheetName val="실행대비"/>
      <x:sheetName val="코드"/>
      <x:sheetName val="수목단가"/>
      <x:sheetName val="시설수량표"/>
      <x:sheetName val="식재수량표"/>
      <x:sheetName val="증감내역서"/>
      <x:sheetName val="콘크스"/>
      <x:sheetName val="대비표"/>
      <x:sheetName val="신청서"/>
      <x:sheetName val="Sheet1 (2)"/>
      <x:sheetName val="월간관리비"/>
      <x:sheetName val="산출근거"/>
      <x:sheetName val="재료단가"/>
      <x:sheetName val="임금단가"/>
      <x:sheetName val="장비목록표"/>
      <x:sheetName val="장비운전경비"/>
      <x:sheetName val="설명"/>
      <x:sheetName val="기초코드"/>
      <x:sheetName val="인건비"/>
      <x:sheetName val="경비"/>
      <x:sheetName val="집계(공통)"/>
      <x:sheetName val="집계(건축-총괄)"/>
      <x:sheetName val="집계(건축-공동주택)"/>
      <x:sheetName val="집계(건축-업무)"/>
      <x:sheetName val="집계(건축-지하)"/>
      <x:sheetName val="집계(건축-근생)"/>
      <x:sheetName val="내역(건축-공동주택)"/>
      <x:sheetName val="집계(기계-총괄)"/>
      <x:sheetName val="집계(기계-공동주택)"/>
      <x:sheetName val="집계(기계-업무)"/>
      <x:sheetName val="집계(기계-지하)"/>
      <x:sheetName val="집계(기계-근생)"/>
      <x:sheetName val="집계(기계-복리)"/>
      <x:sheetName val="집계(토목)"/>
      <x:sheetName val="1공구원가계산"/>
      <x:sheetName val="1공구원가계산서"/>
      <x:sheetName val="골조시행"/>
      <x:sheetName val="설계"/>
      <x:sheetName val="골조-APT 갑지"/>
      <x:sheetName val="토사(PE)"/>
      <x:sheetName val="입력"/>
      <x:sheetName val="안내"/>
      <x:sheetName val="DATA"/>
      <x:sheetName val="구조물5월기성내역"/>
      <x:sheetName val="노임,재료비"/>
      <x:sheetName val="총괄"/>
      <x:sheetName val="표_재료"/>
      <x:sheetName val="중기사용료산출근거"/>
      <x:sheetName val="단가산출2"/>
      <x:sheetName val="단가 및 재료비"/>
      <x:sheetName val="설계예산"/>
      <x:sheetName val="정부노임단가"/>
      <x:sheetName val="토목검측서"/>
      <x:sheetName val="CON'C"/>
      <x:sheetName val="표지 (2)"/>
      <x:sheetName val="적용공정"/>
      <x:sheetName val="지급자재"/>
      <x:sheetName val="부대tu"/>
      <x:sheetName val="팔당터널(1공구)"/>
      <x:sheetName val="총계"/>
      <x:sheetName val="전기"/>
      <x:sheetName val="설명서 "/>
      <x:sheetName val="토목"/>
      <x:sheetName val="106C0300"/>
      <x:sheetName val="iec"/>
      <x:sheetName val="ks"/>
      <x:sheetName val="선로정수"/>
      <x:sheetName val="9811"/>
      <x:sheetName val="평당공사비산정"/>
      <x:sheetName val="결재갑지"/>
      <x:sheetName val="포장수량단위"/>
      <x:sheetName val="케이블트레이"/>
      <x:sheetName val="산출근거(복구)"/>
      <x:sheetName val="단가표"/>
      <x:sheetName val="해외(원화)"/>
      <x:sheetName val="L_RPTB02_01"/>
      <x:sheetName val="CC16-내역서"/>
      <x:sheetName val="3.바닥판  "/>
      <x:sheetName val="판매시설"/>
      <x:sheetName val="참조(2)"/>
      <x:sheetName val="참조"/>
      <x:sheetName val="건축내역서"/>
      <x:sheetName val="재료값"/>
      <x:sheetName val="기계경비"/>
      <x:sheetName val="제경비율"/>
      <x:sheetName val="소요자재"/>
      <x:sheetName val="노무산출서"/>
      <x:sheetName val="INDEX  LIST"/>
      <x:sheetName val="물가대비표"/>
      <x:sheetName val="6-1. 관개량조서"/>
      <x:sheetName val="빙장비사양"/>
      <x:sheetName val="장비사양"/>
      <x:sheetName val="공통가설"/>
      <x:sheetName val="인건비 "/>
      <x:sheetName val="자재단가2007.10"/>
      <x:sheetName val="자재단가2008.4"/>
      <x:sheetName val="경비_원본"/>
      <x:sheetName val="을-ATYPE"/>
      <x:sheetName val="설계총괄표"/>
      <x:sheetName val="입찰"/>
      <x:sheetName val="현경"/>
      <x:sheetName val="CTEMCOST"/>
      <x:sheetName val="가감수량"/>
      <x:sheetName val="맨홀수량산출"/>
      <x:sheetName val="조명시설"/>
      <x:sheetName val="1안"/>
      <x:sheetName val="우수받이"/>
      <x:sheetName val="01"/>
      <x:sheetName val="토목내역서"/>
      <x:sheetName val="평가데이터"/>
      <x:sheetName val="연결임시"/>
      <x:sheetName val="설계내역서"/>
      <x:sheetName val="기계경비(시간당)"/>
      <x:sheetName val="램머"/>
      <x:sheetName val="장비경비"/>
      <x:sheetName val="타공종이기"/>
      <x:sheetName val="표  지"/>
      <x:sheetName val="인제내역"/>
      <x:sheetName val="노임단가표"/>
      <x:sheetName val="화성태안9공구내역(실행)"/>
      <x:sheetName val="적용기준"/>
      <x:sheetName val="목차"/>
      <x:sheetName val="산출내역서"/>
      <x:sheetName val="조경집계표"/>
      <x:sheetName val="7.원가계산서(품셈)"/>
      <x:sheetName val="조경내역서"/>
      <x:sheetName val="수량집계"/>
      <x:sheetName val="일위대가목록"/>
      <x:sheetName val="일위대가1"/>
      <x:sheetName val="단가산출근거 목록표"/>
      <x:sheetName val="단 가 산 출 근 거"/>
      <x:sheetName val="중기 목록표"/>
      <x:sheetName val="시간당 중기사용료"/>
      <x:sheetName val="노임단가목록"/>
      <x:sheetName val="환율및 기초자료"/>
      <x:sheetName val="순공사비내역서"/>
      <x:sheetName val="일위대가목록표"/>
      <x:sheetName val="기계경비목록"/>
      <x:sheetName val="단가산출목록"/>
      <x:sheetName val="노무비단가"/>
      <x:sheetName val="단목객토단위수량산출"/>
      <x:sheetName val="단위수량산출"/>
      <x:sheetName val="맹암거,초지"/>
      <x:sheetName val="대상수목수량"/>
      <x:sheetName val="년도별노임표"/>
      <x:sheetName val="중기목록표"/>
      <x:sheetName val="11-2.아파트내역"/>
      <x:sheetName val="00노임기준"/>
      <x:sheetName val="플랜트 설치"/>
      <x:sheetName val="기초1"/>
      <x:sheetName val="FOB발"/>
      <x:sheetName val="아파트"/>
      <x:sheetName val="시중노임단가"/>
      <x:sheetName val="아파트 내역"/>
      <x:sheetName val="전기공사"/>
      <x:sheetName val="지질조사"/>
      <x:sheetName val="JOIN(2span)"/>
      <x:sheetName val="바닥판"/>
      <x:sheetName val="주빔의 설계"/>
      <x:sheetName val="철근량산정및사용성검토"/>
      <x:sheetName val="입력DATA"/>
      <x:sheetName val="토목(대안)"/>
      <x:sheetName val="산출(부하간선)"/>
      <x:sheetName val="매채조회"/>
      <x:sheetName val="내역(APT)"/>
      <x:sheetName val="총괄표"/>
      <x:sheetName val="30집계표"/>
      <x:sheetName val="고유코드_설계"/>
      <x:sheetName val="원가계산하도"/>
      <x:sheetName val="날개벽"/>
      <x:sheetName val="암거단위"/>
      <x:sheetName val="횡 연장"/>
      <x:sheetName val="도급"/>
      <x:sheetName val="말뚝지지력산정"/>
      <x:sheetName val="설계명세서"/>
      <x:sheetName val="화장실"/>
      <x:sheetName val="원가data"/>
      <x:sheetName val="재료"/>
      <x:sheetName val="2000년1차"/>
      <x:sheetName val="2000전체분"/>
      <x:sheetName val="세금자료"/>
      <x:sheetName val="실행,원가 최종예상"/>
      <x:sheetName val="토공수량"/>
      <x:sheetName val="화설내"/>
      <x:sheetName val="7월11일"/>
      <x:sheetName val="배수장공사비명세서"/>
      <x:sheetName val="말고개터널조명전압강하"/>
      <x:sheetName val="단가일람"/>
      <x:sheetName val="자재일람"/>
      <x:sheetName val="조경일람"/>
      <x:sheetName val="참고사항"/>
      <x:sheetName val="근로자자료입력"/>
      <x:sheetName val="심사물량"/>
      <x:sheetName val="심사계산"/>
      <x:sheetName val="투자비"/>
      <x:sheetName val="조성원가DATA"/>
      <x:sheetName val="사업비"/>
      <x:sheetName val="공정표"/>
      <x:sheetName val="LOOKUP"/>
      <x:sheetName val="설계내역"/>
      <x:sheetName val="내역갑지"/>
      <x:sheetName val="적점"/>
      <x:sheetName val="2공구하도급내역서"/>
      <x:sheetName val="시공"/>
      <x:sheetName val="협력업체"/>
      <x:sheetName val="예가표"/>
      <x:sheetName val="단가(자재)"/>
      <x:sheetName val="단가(노임)"/>
      <x:sheetName val="기초목록"/>
      <x:sheetName val="상호참고자료"/>
      <x:sheetName val="발주처자료입력"/>
      <x:sheetName val="회사기본자료"/>
      <x:sheetName val="하자보증자료"/>
      <x:sheetName val="기술자자료입력"/>
      <x:sheetName val="일위대가목록표(1)"/>
      <x:sheetName val="일위대가표(1)"/>
      <x:sheetName val="일위대가목록표(2)"/>
      <x:sheetName val="일위대가표(2)"/>
      <x:sheetName val="자재단가조사서"/>
      <x:sheetName val="노임단가조사서"/>
      <x:sheetName val="산근1"/>
      <x:sheetName val="산근2"/>
      <x:sheetName val="산근3"/>
      <x:sheetName val="산근4"/>
      <x:sheetName val="산근5"/>
      <x:sheetName val="산근6"/>
      <x:sheetName val="산근7"/>
      <x:sheetName val="산근8"/>
      <x:sheetName val="산근9"/>
      <x:sheetName val="산근10"/>
      <x:sheetName val="산근11"/>
      <x:sheetName val="산근12"/>
      <x:sheetName val="산근13"/>
      <x:sheetName val="개별직종노임단가(2005.1)"/>
      <x:sheetName val="을"/>
      <x:sheetName val="산출내역서집계표"/>
      <x:sheetName val="실행철강하도"/>
      <x:sheetName val="상부공철근집계(ABC)"/>
      <x:sheetName val="★도급내역(2공구)"/>
      <x:sheetName val="밸브설치"/>
      <x:sheetName val="단가목록"/>
      <x:sheetName val="자재목록"/>
      <x:sheetName val="노임목록"/>
      <x:sheetName val="계정code"/>
      <x:sheetName val="1-4-2.관(약)"/>
      <x:sheetName val="총집계표"/>
      <x:sheetName val="코드표"/>
      <x:sheetName val="Tool"/>
      <x:sheetName val="일위"/>
      <x:sheetName val="그림"/>
      <x:sheetName val="EARTH"/>
      <x:sheetName val="BSD (2)"/>
      <x:sheetName val="건설산출"/>
      <x:sheetName val="맨홀수량집계"/>
      <x:sheetName val="7.계측제어"/>
      <x:sheetName val="6.동력"/>
      <x:sheetName val="13.방송공사"/>
      <x:sheetName val="15.소방공사"/>
      <x:sheetName val="12.옥외 방송공사"/>
      <x:sheetName val="8.옥외 보안등공사"/>
      <x:sheetName val="9.전등공사"/>
      <x:sheetName val="4.전력간선공사"/>
      <x:sheetName val="1.전력인입"/>
      <x:sheetName val="10.전열 공사"/>
      <x:sheetName val="11.전화공사"/>
      <x:sheetName val="5.CABLE TRAY"/>
      <x:sheetName val="3.피뢰공사"/>
      <x:sheetName val="14.TV공사"/>
      <x:sheetName val="기기리스트"/>
      <x:sheetName val="1.2 동력(철거)"/>
      <x:sheetName val="1.접지공사"/>
      <x:sheetName val="에너지동"/>
      <x:sheetName val="수정"/>
      <x:sheetName val="직원관련자료"/>
      <x:sheetName val="계측제어설비"/>
      <x:sheetName val="COST"/>
      <x:sheetName val="개요"/>
      <x:sheetName val="인원"/>
      <x:sheetName val="배수내역"/>
      <x:sheetName val="일위집계(기존)"/>
      <x:sheetName val="DANGA"/>
      <x:sheetName val="정화조방수미장"/>
      <x:sheetName val="중기집계"/>
      <x:sheetName val="매립"/>
      <x:sheetName val="00상노임"/>
      <x:sheetName val="본사공가현황"/>
      <x:sheetName val="pier(각형)"/>
      <x:sheetName val="공사비증감"/>
      <x:sheetName val="AL공사(원)"/>
      <x:sheetName val="TABLE DB"/>
      <x:sheetName val="쌍용 data base"/>
      <x:sheetName val="법면단"/>
      <x:sheetName val="석축설면"/>
      <x:sheetName val="법면설면"/>
      <x:sheetName val="석축단"/>
      <x:sheetName val="법면수집"/>
      <x:sheetName val="내역서1999.8최종"/>
      <x:sheetName val="현장관리비"/>
      <x:sheetName val="기본단가"/>
      <x:sheetName val="입력란"/>
      <x:sheetName val="97노임단가"/>
      <x:sheetName val="월별수입"/>
      <x:sheetName val="ABUT수량-A1"/>
      <x:sheetName val="Sheet15"/>
      <x:sheetName val="D-철근총괄"/>
      <x:sheetName val="자재 집계표"/>
      <x:sheetName val="구조물공"/>
      <x:sheetName val="부대공"/>
      <x:sheetName val="배수공"/>
      <x:sheetName val="포장공"/>
      <x:sheetName val="흥양2교토공집계표"/>
      <x:sheetName val="안양동교 1안"/>
      <x:sheetName val="신표지1"/>
      <x:sheetName val="DATA1"/>
      <x:sheetName val="99노임기준"/>
      <x:sheetName val="8설7발"/>
      <x:sheetName val="입찰안"/>
      <x:sheetName val="견적율"/>
      <x:sheetName val="건설기계"/>
      <x:sheetName val="사급자재"/>
      <x:sheetName val="램프"/>
      <x:sheetName val="토목주소"/>
      <x:sheetName val="프랜트면허"/>
      <x:sheetName val="철콘"/>
      <x:sheetName val="가로등"/>
      <x:sheetName val="쌍송교"/>
      <x:sheetName val="주공 갑지"/>
      <x:sheetName val="조내역"/>
      <x:sheetName val="총괄내역서(설계)"/>
      <x:sheetName val="약품설비"/>
      <x:sheetName val="장비투입계획"/>
      <x:sheetName val="직원투입계획"/>
      <x:sheetName val="해평견적"/>
      <x:sheetName val="1-최종안"/>
      <x:sheetName val="사업분석-분양가결정"/>
      <x:sheetName val="공사진행"/>
      <x:sheetName val="CABLE SIZE-1"/>
      <x:sheetName val="날개벽(시점좌측)"/>
      <x:sheetName val="G.R300경비"/>
      <x:sheetName val="원가계산서구조조정"/>
      <x:sheetName val="98수문일위"/>
      <x:sheetName val="el\설계서\수목일위_XLS]데이타"/>
      <x:sheetName val="1공구_단가_(정원)"/>
      <x:sheetName val="1공구_단가_(산광)"/>
      <x:sheetName val="1공구_단가_(용호)"/>
      <x:sheetName val="간지_(2)"/>
      <x:sheetName val="2공구_단가(인성)"/>
      <x:sheetName val="2공구_단가(대동)"/>
      <x:sheetName val="2공구_단가(산광)"/>
      <x:sheetName val="1_토공"/>
      <x:sheetName val="2_배수공"/>
      <x:sheetName val="3_구조물공"/>
      <x:sheetName val="4_포장공"/>
      <x:sheetName val="지주목_및_비료산출기준"/>
      <x:sheetName val="PACKING_LIST"/>
      <x:sheetName val="el\설계서\수목일위_XLS"/>
      <x:sheetName val="1__설계예산서"/>
      <x:sheetName val="2__목차"/>
      <x:sheetName val="3_설계설명서"/>
      <x:sheetName val="4_시방서갑지"/>
      <x:sheetName val="5_시방서(일반시방서)"/>
      <x:sheetName val="6_시방서갑지(특기)"/>
      <x:sheetName val="7_예정공정표"/>
      <x:sheetName val="8__설계예산서"/>
      <x:sheetName val="16_설계서용지(갑)"/>
      <x:sheetName val="17__내역서갑지"/>
      <x:sheetName val="내_역_서"/>
      <x:sheetName val="경율산정"/>
      <x:sheetName val="기계설비-물가변동"/>
      <x:sheetName val="수목_바_주목_"/>
      <x:sheetName val="E.P.T수량산출서"/>
      <x:sheetName val="여과지동"/>
      <x:sheetName val="48일위(기존)"/>
      <x:sheetName val="기구조직"/>
      <x:sheetName val="구체"/>
      <x:sheetName val="좌측날개벽"/>
      <x:sheetName val="우측날개벽"/>
      <x:sheetName val="criteria(enlc)"/>
      <x:sheetName val="MOTOR"/>
      <x:sheetName val="내역(전체_금차)"/>
      <x:sheetName val="제경비_전체"/>
      <x:sheetName val="제경비_금차준공분"/>
      <x:sheetName val="설계변경내역 98"/>
      <x:sheetName val="구조"/>
      <x:sheetName val="부표총괄"/>
      <x:sheetName val="9509"/>
      <x:sheetName val="상반기손익차2총괄"/>
      <x:sheetName val="H-PILE수량집계"/>
      <x:sheetName val="북제주원가"/>
      <x:sheetName val="기술자관련자료"/>
      <x:sheetName val="1단계"/>
      <x:sheetName val="경비내역(을)-1"/>
      <x:sheetName val="기본정보입력"/>
      <x:sheetName val="시점교대"/>
      <x:sheetName val="설계산출기초"/>
      <x:sheetName val="도급예산내역서봉투"/>
      <x:sheetName val="공사원가계산서"/>
      <x:sheetName val="설계산출표지"/>
      <x:sheetName val="도급예산내역서총괄표"/>
      <x:sheetName val="을부담운반비"/>
      <x:sheetName val="운반비산출"/>
      <x:sheetName val="내역(원)"/>
      <x:sheetName val="차액보증"/>
      <x:sheetName val="참조M"/>
      <x:sheetName val="동문건설"/>
      <x:sheetName val="현장식당(1)"/>
      <x:sheetName val="본실행경비"/>
      <x:sheetName val="단가집"/>
      <x:sheetName val="골조물량"/>
      <x:sheetName val="토공사(흙막이)"/>
      <x:sheetName val="노임(1차)"/>
      <x:sheetName val="단위수량"/>
      <x:sheetName val="위치조서"/>
      <x:sheetName val="약품공급2"/>
      <x:sheetName val="설계서"/>
      <x:sheetName val="준공정산"/>
      <x:sheetName val="식재가격"/>
      <x:sheetName val="식재총괄"/>
      <x:sheetName val="조건표"/>
      <x:sheetName val="직접노무비"/>
      <x:sheetName val="단가및재료비"/>
      <x:sheetName val="직접경비호표"/>
      <x:sheetName val=" 상부공통집계(총괄)"/>
      <x:sheetName val="관련자료입력"/>
      <x:sheetName val="일_위_대_가_표"/>
      <x:sheetName val="수_량_산_출_서"/>
      <x:sheetName val="AS포장복구_"/>
      <x:sheetName val="전차선로_물량표"/>
      <x:sheetName val="일위대가_"/>
      <x:sheetName val="준검_내역서"/>
      <x:sheetName val="제출내역_(2)"/>
      <x:sheetName val="참조_(2)"/>
      <x:sheetName val="2000_11월설계내역"/>
      <x:sheetName val="Sheet1_(2)"/>
      <x:sheetName val="중기조종사_단위단가"/>
      <x:sheetName val="원가계산_(2)"/>
      <x:sheetName val="단계별내역 (2)"/>
      <x:sheetName val="24.보증금"/>
      <x:sheetName val="단가입력"/>
      <x:sheetName val="Macro2"/>
      <x:sheetName val="Macro1"/>
      <x:sheetName val="토공(우물통,기타) "/>
      <x:sheetName val="단면가정"/>
      <x:sheetName val="설계조건"/>
      <x:sheetName val="실행_ALT1_"/>
      <x:sheetName val="DC-O-4-S(설명서)"/>
      <x:sheetName val="교각1"/>
      <x:sheetName val="현장관리비 산출내역"/>
      <x:sheetName val="토  공"/>
      <x:sheetName val="우측날개_x0005_"/>
      <x:sheetName val="우측날개畠"/>
      <x:sheetName val="부안일위"/>
      <x:sheetName val="백호우계수"/>
      <x:sheetName val="고시단가"/>
      <x:sheetName val="배수통관(좌)"/>
      <x:sheetName val="하수급견적대비"/>
      <x:sheetName val="청제공기계일위대가"/>
      <x:sheetName val="공사별 가중치 산출근거(토목)"/>
      <x:sheetName val="실행"/>
      <x:sheetName val="방지책개소별명세"/>
      <x:sheetName val="제잡비"/>
      <x:sheetName val="설비내역서"/>
      <x:sheetName val="전기내역서"/>
      <x:sheetName val="마산방향"/>
      <x:sheetName val="가중치근거(조경)"/>
      <x:sheetName val="공사별 가중치 산출근거(건축)"/>
      <x:sheetName val="갑지(추정)"/>
      <x:sheetName val="발주내역"/>
      <x:sheetName val="공내역"/>
      <x:sheetName val="대로근거"/>
      <x:sheetName val="중로근거"/>
      <x:sheetName val="총괄변경내역서"/>
      <x:sheetName val="기초입력_DATA"/>
      <x:sheetName val="일위대가_(식재)"/>
      <x:sheetName val="기타_정보통신공사"/>
      <x:sheetName val="골조-APT_갑지"/>
      <x:sheetName val="단가_및_재료비"/>
      <x:sheetName val="INDEX__LIST"/>
      <x:sheetName val="설명서_"/>
      <x:sheetName val="3_바닥판__"/>
      <x:sheetName val="자재단가2007_10"/>
      <x:sheetName val="자재단가2008_4"/>
      <x:sheetName val="표지_(2)"/>
      <x:sheetName val="6-1__관개량조서"/>
      <x:sheetName val="인건비_"/>
      <x:sheetName val="11-2_아파트내역"/>
      <x:sheetName val="표__지"/>
      <x:sheetName val="1"/>
      <x:sheetName val="소방"/>
      <x:sheetName val="지수"/>
      <x:sheetName val="LD"/>
      <x:sheetName val="2"/>
      <x:sheetName val="3"/>
      <x:sheetName val="4"/>
      <x:sheetName val="5"/>
      <x:sheetName val="단위수량산출서"/>
      <x:sheetName val="수량산출(음암)"/>
      <x:sheetName val="플랜트_설치"/>
      <x:sheetName val="아파트_내역"/>
      <x:sheetName val="7_원가계산서(품셈)"/>
      <x:sheetName val="단가산출근거_목록표"/>
      <x:sheetName val="단_가_산_출_근_거"/>
      <x:sheetName val="중기_목록표"/>
      <x:sheetName val="시간당_중기사용료"/>
      <x:sheetName val="환율및_기초자료"/>
      <x:sheetName val="주빔의_설계"/>
      <x:sheetName val="CABLE_SIZE-1"/>
      <x:sheetName val="1-4-2_관(약)"/>
      <x:sheetName val="자재_집계표"/>
      <x:sheetName val="횡_연장"/>
      <x:sheetName val="내역서1999_8최종"/>
      <x:sheetName val="내역표지"/>
      <x:sheetName val="간선계산"/>
      <x:sheetName val="인건비(10)"/>
      <x:sheetName val="잡비"/>
      <x:sheetName val="VST재료산출"/>
      <x:sheetName val="중기사용료"/>
      <x:sheetName val="철거산출근거"/>
      <x:sheetName val="FCM"/>
      <x:sheetName val="ITEM"/>
      <x:sheetName val="시가지우회도로공내역서"/>
      <x:sheetName val="개비온집계"/>
      <x:sheetName val="개비온 단위"/>
      <x:sheetName val="원가蠀ᎊ찀ᎊ"/>
      <x:sheetName val="설계ᎃ"/>
      <x:sheetName val="일위-1"/>
      <x:sheetName val="단가조사"/>
      <x:sheetName val="공종별산출내역서"/>
      <x:sheetName val="INPUT"/>
      <x:sheetName val="토공사"/>
      <x:sheetName val="대비"/>
      <x:sheetName val="비계공사"/>
      <x:sheetName val="세부내역서"/>
      <x:sheetName val="실행간접비용"/>
      <x:sheetName val="설계변경총괄표(계산식)"/>
      <x:sheetName val="ⴭⴭⴭⴭ"/>
      <x:sheetName val="단가산출1"/>
      <x:sheetName val="98지급계획"/>
      <x:sheetName val="6PILE  (돌출)"/>
      <x:sheetName val="세골재  T2 변경 현황"/>
      <x:sheetName val="재료수량(1)"/>
      <x:sheetName val="내역을"/>
      <x:sheetName val="본선토량운반계산서(1)0"/>
      <x:sheetName val="회계코드"/>
      <x:sheetName val="공사코드"/>
      <x:sheetName val="관리부"/>
      <x:sheetName val="정산"/>
      <x:sheetName val="청구분"/>
      <x:sheetName val="총무부"/>
      <x:sheetName val="1차네트공정"/>
      <x:sheetName val="월별수删"/>
      <x:sheetName val="토공연장"/>
      <x:sheetName val="내역서1999.8최_x0005_"/>
      <x:sheetName val="교량하부공"/>
      <x:sheetName val="SG"/>
      <x:sheetName val="총괄 내역서"/>
      <x:sheetName val="입출재고현황 (2)"/>
      <x:sheetName val="구간산출"/>
      <x:sheetName val="COPING"/>
      <x:sheetName val="UPRI"/>
      <x:sheetName val="고압수량(철거)"/>
      <x:sheetName val="공량(전기)"/>
      <x:sheetName val="3.하중산정4.지지력"/>
      <x:sheetName val="계획"/>
      <x:sheetName val="설계명세서-2"/>
      <x:sheetName val="2)관접합"/>
      <x:sheetName val="재정비직인"/>
      <x:sheetName val="패널"/>
      <x:sheetName val="가설공사내역"/>
      <x:sheetName val="401"/>
      <x:sheetName val="현장일보"/>
      <x:sheetName val="구리토평1전기"/>
      <x:sheetName val="Sheet17"/>
      <x:sheetName val="Sheet4_x0000__x0000__x0000__x00"/>
      <x:sheetName val="운반"/>
      <x:sheetName val="BQ(실행)"/>
      <x:sheetName val="단가(긴급전화)"/>
      <x:sheetName val="포장복구집계"/>
      <x:sheetName val="99노임단가"/>
      <x:sheetName val="1~9 하중계산"/>
      <x:sheetName val="내역서 제출"/>
      <x:sheetName val="갑지1"/>
      <x:sheetName val="각사별공사비분개 "/>
      <x:sheetName val="유동표"/>
      <x:sheetName val="계정과목"/>
      <x:sheetName val="현장구분"/>
      <x:sheetName val="자재코드"/>
      <x:sheetName val="actual"/>
      <x:sheetName val="JUCK"/>
      <x:sheetName val="1SPAN"/>
      <x:sheetName val="견적서"/>
      <x:sheetName val="FTRN20-총괄표"/>
      <x:sheetName val="전체실행"/>
      <x:sheetName val="기자재비"/>
      <x:sheetName val="견적대비표"/>
      <x:sheetName val="계장 품셈표"/>
      <x:sheetName val="현장경비"/>
      <x:sheetName val="4.설계예산내역서"/>
      <x:sheetName val="6.관급자재조서"/>
      <x:sheetName val="품신"/>
      <x:sheetName val="3.예정공정표"/>
      <x:sheetName val="7.청제공기계기구조서"/>
      <x:sheetName val="공사비명세서"/>
      <x:sheetName val="실행내역서 "/>
      <x:sheetName val="경산"/>
      <x:sheetName val="예산갑지"/>
      <x:sheetName val="산근"/>
      <x:sheetName val="6.송금의뢰내역서"/>
      <x:sheetName val="기본설정"/>
      <x:sheetName val="참조-(1)"/>
      <x:sheetName val="증감대비"/>
      <x:sheetName val="비계缀ᴪ"/>
      <x:sheetName val="비계ꀀ᩶"/>
      <x:sheetName val="중기일위대가"/>
      <x:sheetName val="재료비단가"/>
      <x:sheetName val="구조물철거타공정이월"/>
      <x:sheetName val="정거장"/>
      <x:sheetName val="길내기"/>
      <x:sheetName val="마감물량"/>
      <x:sheetName val="el_설계서_수목일위.XLS_데이타"/>
      <x:sheetName val="el_설계서_수목일위.XLS"/>
      <x:sheetName val="목록"/>
      <x:sheetName val="본실행_x0005__x0000_"/>
      <x:sheetName val="건설기계사용료목록"/>
      <x:sheetName val="자재단가조사"/>
      <x:sheetName val="피해현황"/>
      <x:sheetName val="피해현황 (수량합계)"/>
      <x:sheetName val="상촌터널실행"/>
      <x:sheetName val="양재동 고향생각"/>
      <x:sheetName val="하중조건(평상시)"/>
      <x:sheetName val="운반자료"/>
      <x:sheetName val="8.설치품셈"/>
      <x:sheetName val="가도공"/>
      <x:sheetName val="9GNG운반"/>
      <x:sheetName val="건축공사"/>
      <x:sheetName val="지수적용공사비내역서"/>
      <x:sheetName val="3.고용보험료산출근거"/>
      <x:sheetName val="4.고용보험"/>
      <x:sheetName val="철_xdc00_"/>
      <x:sheetName val="철ᰀ"/>
      <x:sheetName val="토적집계"/>
      <x:sheetName val="방수"/>
      <x:sheetName val="TYPE-1"/>
      <x:sheetName val="단계별내역 (헾】"/>
      <x:sheetName val="도급예산헾】_x0005__x0000_"/>
      <x:sheetName val="배수장공사비명ꀀፐ"/>
      <x:sheetName val="배수장공사비명䀀፣"/>
      <x:sheetName val="단계별내역 (贸_x0013_"/>
      <x:sheetName val="단계별내역 (⩿〚"/>
      <x:sheetName val="단계별내역 (齘_x0013_"/>
      <x:sheetName val="변경-C"/>
      <x:sheetName val="단계별내역 (尜_x0013_"/>
      <x:sheetName val="단계별내역 (徸〒"/>
      <x:sheetName val="집계"/>
      <x:sheetName val="단계별내역 (丵〒"/>
      <x:sheetName val="단계별내역 (橂】"/>
      <x:sheetName val="8.PILE  (돌출)"/>
      <x:sheetName val="001"/>
      <x:sheetName val="45,46"/>
      <x:sheetName val="단  가  대  비  표"/>
      <x:sheetName val="일  위  대  가  목  록"/>
      <x:sheetName val="견적단가"/>
      <x:sheetName val="월별수唀"/>
      <x:sheetName val="월별수徸"/>
      <x:sheetName val="공사요율"/>
      <x:sheetName val="1.설계조건"/>
      <x:sheetName val="자재단가비교표"/>
      <x:sheetName val="기안"/>
      <x:sheetName val="정산산출서(배수판)"/>
      <x:sheetName val="간접비"/>
      <x:sheetName val="A"/>
      <x:sheetName val="D"/>
      <x:sheetName val="공사명입력"/>
      <x:sheetName val="08공임"/>
      <x:sheetName val="기중"/>
      <x:sheetName val="일위2"/>
      <x:sheetName val="수지표"/>
      <x:sheetName val="건축일위"/>
      <x:sheetName val="그라우팅일위"/>
      <x:sheetName val="하중계산"/>
      <x:sheetName val="단면 (2)"/>
      <x:sheetName val="기둥(원형)"/>
      <x:sheetName val="사업비변경내역(96.9단가)"/>
      <x:sheetName val="내역서(전기)"/>
      <x:sheetName val="일위대가(1)"/>
      <x:sheetName val="산출2-동력"/>
      <x:sheetName val="산출3-전등"/>
      <x:sheetName val="산출4-조명제어"/>
      <x:sheetName val="산출5-전열"/>
      <x:sheetName val="산출7-유도등"/>
      <x:sheetName val="관리,공감"/>
      <x:sheetName val="(3.품질관리 시험 총괄표)"/>
      <x:sheetName val="수로BOX"/>
      <x:sheetName val="설계산출기怀"/>
      <x:sheetName val="제안서입력"/>
      <x:sheetName val="(1)본선수량집계"/>
      <x:sheetName val="견적기준"/>
      <x:sheetName val="기준표"/>
      <x:sheetName val="하부철근수량"/>
      <x:sheetName val="초기화면"/>
      <x:sheetName val="설֮㖮"/>
      <x:sheetName val="경상비"/>
      <x:sheetName val="연돌일위집계"/>
      <x:sheetName val="2BOX본체"/>
      <x:sheetName val="단가요약"/>
      <x:sheetName val="거래처등록"/>
      <x:sheetName val="참고자료"/>
      <x:sheetName val="은행코드"/>
      <x:sheetName val="관공일위대가"/>
      <x:sheetName val="좌측"/>
      <x:sheetName val="1호인버트수량"/>
      <x:sheetName val="안정계산"/>
      <x:sheetName val="단면검토"/>
      <x:sheetName val="Summary"/>
      <x:sheetName val="6. 안전관리비"/>
      <x:sheetName val="4차원가계산서"/>
      <x:sheetName val="수문일1"/>
      <x:sheetName val="경율산정.XLS"/>
      <x:sheetName val="노무,재료"/>
      <x:sheetName val="2001년계약내력출력분"/>
      <x:sheetName val="1차기성분내력"/>
      <x:sheetName val="계정c헾】_x0005_"/>
      <x:sheetName val="토공집계"/>
      <x:sheetName val="가시설단위수량"/>
      <x:sheetName val="SORCE1"/>
      <x:sheetName val="4.전기"/>
      <x:sheetName val="CODE"/>
      <x:sheetName val="현장경상비"/>
      <x:sheetName val="전체내역"/>
      <x:sheetName val="대창(함평)"/>
      <x:sheetName val="대창(장성)"/>
      <x:sheetName val="대창(함평)-창열"/>
      <x:sheetName val="분석대장"/>
      <x:sheetName val="base"/>
      <x:sheetName val="총집_x0005__x0000_"/>
      <x:sheetName val="공사비 증감 내역서"/>
      <x:sheetName val="기본일위"/>
      <x:sheetName val="토적표(2차기성)"/>
      <x:sheetName val="tggwan(mac)"/>
      <x:sheetName val="설계예시"/>
      <x:sheetName val="상세"/>
      <x:sheetName val="품셈 "/>
      <x:sheetName val="노임변동률"/>
      <x:sheetName val="연동내역"/>
      <x:sheetName val="취수탑"/>
      <x:sheetName val="골조공사"/>
      <x:sheetName val="N賃率-職"/>
      <x:sheetName val="급여조견표"/>
      <x:sheetName val="전력"/>
      <x:sheetName val="A LINE"/>
      <x:sheetName val="동해title"/>
      <x:sheetName val="A2"/>
      <x:sheetName val="대치판정"/>
      <x:sheetName val="원가계산서_x0005__x0000__x0000_"/>
      <x:sheetName val="C3"/>
      <x:sheetName val="기준"/>
      <x:sheetName val="일위(시설)"/>
      <x:sheetName val="계약서"/>
      <x:sheetName val="부대︀"/>
      <x:sheetName val="품셈표"/>
      <x:sheetName val="guard(mac)"/>
      <x:sheetName val="el\설계서\수목일위_XLS]데이타1"/>
      <x:sheetName val="1공구_단가_(정원)1"/>
      <x:sheetName val="1공구_단가_(산광)1"/>
      <x:sheetName val="1공구_단가_(용호)1"/>
      <x:sheetName val="간지_(2)1"/>
      <x:sheetName val="2공구_단가(인성)1"/>
      <x:sheetName val="토공실행"/>
      <x:sheetName val="총괄내역"/>
      <x:sheetName val="설계내역서 "/>
      <x:sheetName val="조경일0"/>
      <x:sheetName val="기성내역"/>
      <x:sheetName val="자재비"/>
      <x:sheetName val="24.보증금(전신전화가입권)"/>
      <x:sheetName val="IHS"/>
      <x:sheetName val="일위대가(긴급전화)"/>
      <x:sheetName val="긴급전화(단가)"/>
      <x:sheetName val="제경집계"/>
      <x:sheetName val="P-산#1-1(WOWA1)"/>
      <x:sheetName val="2공구_단가(대동)1"/>
      <x:sheetName val="적격"/>
      <x:sheetName val="토공정보"/>
      <x:sheetName val="Sheet4_x0000__x0010_[수목일위.XLS]가"/>
      <x:sheetName val="AL공사԰"/>
      <x:sheetName val="AL공԰԰"/>
      <x:sheetName val="내역1"/>
      <x:sheetName val="테이블"/>
      <x:sheetName val="조명율표"/>
      <x:sheetName val="직노"/>
      <x:sheetName val="도로정위치부표"/>
      <x:sheetName val="DB구축"/>
      <x:sheetName val="도로조사부표"/>
      <x:sheetName val="재정비내역"/>
      <x:sheetName val="입력변수"/>
      <x:sheetName val="지적고시내역"/>
      <x:sheetName val="골막이(야매)"/>
      <x:sheetName val="자단"/>
      <x:sheetName val="안전건강연금"/>
      <x:sheetName val="건축실적"/>
      <x:sheetName val="고용퇴직"/>
      <x:sheetName val="기계실적"/>
      <x:sheetName val="물가기준년"/>
      <x:sheetName val="노임산재"/>
      <x:sheetName val="장비기준"/>
      <x:sheetName val="조경수목"/>
      <x:sheetName val="토목실적"/>
      <x:sheetName val="J直材4"/>
      <x:sheetName val="04년부품"/>
      <x:sheetName val="[수목일위.XLS][수목일위.XLS][수목일위.XLS]e"/>
      <x:sheetName val="[수목일위.XLS][수목일위.XLS]el\설계서\수목일위"/>
      <x:sheetName val="차도조도계산"/>
      <x:sheetName val="[수목일위.XLS_x0000_][수목일위.XLS_x000"/>
      <x:sheetName val="[수목일위.XLS][수목일위.XLS]el_______48"/>
      <x:sheetName val="[수목일위.XLS][수목일위.XLS]el_______49"/>
      <x:sheetName val="[수목일위.XLS][수목일위.XLS]el________2"/>
      <x:sheetName val="[수목일위.XLS][수목일위.XLS]el________3"/>
      <x:sheetName val="[수목일위.XLS][수목일위.XLS]el________4"/>
      <x:sheetName val="[수목일위.XLS][수목일위.XLS]el________5"/>
      <x:sheetName val="[수목일위.XLS][수목일위.XLS]el________6"/>
      <x:sheetName val="[수목일위.XLS][수목일위.XLS]el________7"/>
      <x:sheetName val="[수목일위.XLS][수목일위.XLS]el________8"/>
      <x:sheetName val="[수목일위.XLS][수목일위.XLS]el________9"/>
      <x:sheetName val="[수목일위.XLS][수목일위.XLS]el_______12"/>
      <x:sheetName val="[수목일위.XLS][수목일위.XLS]el_______13"/>
      <x:sheetName val="[수목일위.XLS][수목일위.XLS]el_______10"/>
      <x:sheetName val="[수목일위.XLS][수목일위.XLS]el_______11"/>
      <x:sheetName val="[수목일위.XLS][수목일위.XLS]el_______40"/>
      <x:sheetName val="[수목일위.XLS][수목일위.XLS]el_______41"/>
      <x:sheetName val="[수목일위.XLS][수목일위.XLS]el_______20"/>
      <x:sheetName val="[수목일위.XLS][수목일위.XLS]el_______21"/>
      <x:sheetName val="[수목일위.XLS][수목일위.XLS]el_______14"/>
      <x:sheetName val="[수목일위.XLS][수목일위.XLS]el_______15"/>
      <x:sheetName val="[수목일위.XLS][수목일위.XLS]el_______16"/>
      <x:sheetName val="[수목일위.XLS][수목일위.XLS]el_______17"/>
      <x:sheetName val="[수목일위.XLS][수목일위.XLS]el_______18"/>
      <x:sheetName val="[수목일위.XLS][수목일위.XLS]el_______19"/>
      <x:sheetName val="[수목일위.XLS][수목일위.XLS]el_______22"/>
      <x:sheetName val="[수목일위.XLS][수목일위.XLS]el_______23"/>
      <x:sheetName val="[수목일위.XLS][수목일위.XLS]el_______24"/>
      <x:sheetName val="[수목일위.XLS][수목일위.XLS]el_______25"/>
      <x:sheetName val="[수목일위.XLS][수목일위.XLS]el_______26"/>
      <x:sheetName val="[수목일위.XLS][수목일위.XLS]el_______27"/>
      <x:sheetName val="[수목일위.XLS][수목일위.XLS]el_______28"/>
      <x:sheetName val="[수목일위.XLS][수목일위.XLS]el_______29"/>
      <x:sheetName val="[수목일위.XLS][수목일위.XLS]el_______30"/>
      <x:sheetName val="[수목일위.XLS][수목일위.XLS]el_______31"/>
      <x:sheetName val="[수목일위.XLS][수목일위.XLS]el_______32"/>
      <x:sheetName val="[수목일위.XLS][수목일위.XLS]el_______33"/>
      <x:sheetName val="[수목일위.XLS][수목일위.XLS]el_______34"/>
      <x:sheetName val="[수목일위.XLS][수목일위.XLS]el_______35"/>
      <x:sheetName val="[수목일위.XLS][수목일위.XLS]el_______36"/>
      <x:sheetName val="[수목일위.XLS][수목일위.XLS]el_______37"/>
      <x:sheetName val="[수목일위.XLS][수목일위.XLS]el_______38"/>
      <x:sheetName val="[수목일위.XLS][수목일위.XLS]el_______39"/>
      <x:sheetName val="[수목일위.XLS][수목일위.XLS]el_______42"/>
      <x:sheetName val="[수목일위.XLS][수목일위.XLS]el_______43"/>
      <x:sheetName val="[수목일위.XLS][수목일위.XLS]el_______44"/>
      <x:sheetName val="[수목일위.XLS][수목일위.XLS]el_______45"/>
      <x:sheetName val="[수목일위.XLS][수목일위.XLS]el_______46"/>
      <x:sheetName val="[수목일위.XLS][수목일위.XLS]el_______47"/>
      <x:sheetName val="[수목일위.XLS][수목일위.XLS_x0000_]el__"/>
      <x:sheetName val="[수목일위.XLS][수목일위.XLS_x0000_]el__"/>
      <x:sheetName val="잡비계산"/>
      <x:sheetName val="계정c԰_x0000_缀"/>
      <x:sheetName val="과세내역(세부)"/>
      <x:sheetName val="안전시설"/>
      <x:sheetName val="1.취수장"/>
      <x:sheetName val="귀래 설계 공내역서"/>
      <x:sheetName val="Scenario"/>
      <x:sheetName val="실행철강렀቟"/>
      <x:sheetName val="자재 집_x0005__x0003_"/>
      <x:sheetName val="_x0000__x0003__x0000__x0004_"/>
      <x:sheetName val="산정표"/>
      <x:sheetName val="5. 현장관리비(new) "/>
      <x:sheetName val="공사비예산서(토목분)"/>
      <x:sheetName val="결과조달"/>
      <x:sheetName val="총괄집계표"/>
      <x:sheetName val="Sheet6"/>
      <x:sheetName val="내역서(기계)"/>
      <x:sheetName val="교각계산"/>
      <x:sheetName val="SCHE"/>
      <x:sheetName val="cable-data"/>
      <x:sheetName val="8.옥외᐀ባ혀腺԰_x0000_"/>
      <x:sheetName val="세목전체"/>
      <x:sheetName val="견적의뢰"/>
      <x:sheetName val="슬래브1"/>
      <x:sheetName val="S0"/>
      <x:sheetName val="관리동"/>
      <x:sheetName val="소방 하 내역"/>
      <x:sheetName val="AL공사ԯ_x0000_缀"/>
      <x:sheetName val="공사계획서"/>
      <x:sheetName val="자재(원원+원대)"/>
      <x:sheetName val="시설물단가표"/>
      <x:sheetName val="노무비단가표"/>
      <x:sheetName val="도급내역"/>
      <x:sheetName val="용수량(생활용수)"/>
      <x:sheetName val="연결관암거"/>
      <x:sheetName val="소렀"/>
      <x:sheetName val="도급예산내역서총0_x0000_"/>
      <x:sheetName val="도급예산내역서총/_x0000_"/>
      <x:sheetName val="도급예산내역서총︀㳕"/>
      <x:sheetName val="접합 및 부설 "/>
      <x:sheetName val="배수장공사비명_x0000__x0000_"/>
      <x:sheetName val="배수장공사비명䡲⿛"/>
      <x:sheetName val="도급예산내역서총蠊ᙌ"/>
      <x:sheetName val="도급예산내역서총蠌き"/>
      <x:sheetName val="배수장공사비명䡲ぇ"/>
      <x:sheetName val="전기수량집계"/>
      <x:sheetName val="라.공사비"/>
      <x:sheetName val="다.도서인쇄비 "/>
      <x:sheetName val="설계기준"/>
      <x:sheetName val="규격 단가표"/>
      <x:sheetName val="날개벽(시점԰_x0000_缀"/>
      <x:sheetName val="인부노임"/>
      <x:sheetName val="3차"/>
      <x:sheetName val="가감수량(2호)"/>
      <x:sheetName val="맨홀수량산출(2호)"/>
      <x:sheetName val="48수량"/>
      <x:sheetName val="49일위"/>
      <x:sheetName val="22일위"/>
      <x:sheetName val="49수량"/>
      <x:sheetName val="안정검토(온1)"/>
      <x:sheetName val="구헾"/>
      <x:sheetName val="옹벽"/>
      <x:sheetName val="일위대가단가표"/>
      <x:sheetName val="냉천부속동"/>
      <x:sheetName val="3련 BOX"/>
      <x:sheetName val="데리려ଈ타현황"/>
      <x:sheetName val="개산공사비"/>
      <x:sheetName val="남양구조시험동"/>
      <x:sheetName val="BSD_(2)"/>
      <x:sheetName val="날㔀੎"/>
      <x:sheetName val="99노임기԰"/>
      <x:sheetName val="99노임기頀"/>
      <x:sheetName val="날개벽(浜-涤-䟣"/>
      <x:sheetName val="배수䀀⍭"/>
      <x:sheetName val="날개벽(䟣⾯_x0005__x0000_"/>
      <x:sheetName val="배수尀⵭"/>
      <x:sheetName val="배수　ᵳ"/>
      <x:sheetName val="날개벽(_x0005__x0000__x0000__x000"/>
      <x:sheetName val="99노임기렀"/>
      <x:sheetName val="날개벽(犜&amp;狤&amp;䟣"/>
      <x:sheetName val="배수葇"/>
      <x:sheetName val="상호참고_x0005__x0000_"/>
      <x:sheetName val="현장_x0005__x0000_"/>
      <x:sheetName val="배수倀ᝰ"/>
      <x:sheetName val="잡철물"/>
      <x:sheetName val="변경내역서"/>
      <x:sheetName val="신규일위목록"/>
      <x:sheetName val="단렀቟԰"/>
      <x:sheetName val="5_시방서(일반시방㔀቎"/>
      <x:sheetName val="날개벽(䟣⾄_x0005__x0000_"/>
      <x:sheetName val="금융비용"/>
      <x:sheetName val="단퀀ᙕᰀ"/>
      <x:sheetName val="단ԯ_x0000_缀"/>
      <x:sheetName val="ELECTRIC"/>
      <x:sheetName val="수안보-MBR1"/>
      <x:sheetName val="빙축열"/>
      <x:sheetName val="주공 _x0005__x0000_"/>
      <x:sheetName val="J01"/>
      <x:sheetName val="비목군분류일위"/>
      <x:sheetName val="실행내역"/>
      <x:sheetName val="물량산출"/>
      <x:sheetName val="도"/>
      <x:sheetName val="DATA-UPS"/>
      <x:sheetName val="교대"/>
      <x:sheetName val="31.경비기본입력"/>
      <x:sheetName val="터널조도"/>
      <x:sheetName val="마감LIST-1"/>
      <x:sheetName val="품목납기"/>
      <x:sheetName val="5.2.6~7공사요율"/>
      <x:sheetName val="JUCKEYK"/>
      <x:sheetName val="실행내역(10.13)"/>
      <x:sheetName val="공사비집계표"/>
      <x:sheetName val="청천내"/>
      <x:sheetName val="입력데이터"/>
      <x:sheetName val="철근량산정및사용성검⩿"/>
      <x:sheetName val="충주"/>
      <x:sheetName val="구조_x0005__x0000_"/>
      <x:sheetName val="배수내_x0005_"/>
      <x:sheetName val="회사기_x0005__x0000_"/>
      <x:sheetName val="도배공사언고"/>
      <x:sheetName val="수리보고서비"/>
      <x:sheetName val="방수-수량산출서"/>
      <x:sheetName val="U-TYPE(1)"/>
      <x:sheetName val="costing_CV"/>
      <x:sheetName val="Pipe"/>
      <x:sheetName val="3차준공"/>
      <x:sheetName val="수_x0005_"/>
      <x:sheetName val="수僰"/>
      <x:sheetName val="h-013211-2"/>
      <x:sheetName val="단가일ﺭ"/>
      <x:sheetName val="예총"/>
      <x:sheetName val="I一般比"/>
      <x:sheetName val="본사인상전"/>
      <x:sheetName val="접속도로1"/>
      <x:sheetName val="간접1"/>
      <x:sheetName val="단가일︀"/>
      <x:sheetName val="단가일_xd800_"/>
      <x:sheetName val="인공산출"/>
      <x:sheetName val="가스(내역)"/>
      <x:sheetName val="el\설계서\수목일︀ᇕ԰_x0000_缀_x0000__x0"/>
      <x:sheetName val="el\설계서\수목일︀ᇕ԰_x0000_缀_x0000__x0"/>
      <x:sheetName val="el\설계서\수목일︀ᇕ԰_x0000_缀_x0000__x0"/>
      <x:sheetName val="TYPE집계표"/>
      <x:sheetName val="협력丵⽙"/>
      <x:sheetName val="D-철근0_x0000_"/>
      <x:sheetName val="원가계헾】_x0005_"/>
      <x:sheetName val="간선"/>
      <x:sheetName val="전압"/>
      <x:sheetName val="조도"/>
      <x:sheetName val="동력"/>
      <x:sheetName val="일위대가목차"/>
      <x:sheetName val="슬래브"/>
      <x:sheetName val="합의경상"/>
      <x:sheetName val="기계내역서"/>
      <x:sheetName val="입력자료"/>
      <x:sheetName val="예산명세서"/>
      <x:sheetName val="자료입력"/>
      <x:sheetName val="장문교(대전)"/>
      <x:sheetName val="단가적용(터널)"/>
      <x:sheetName val="단위가격"/>
      <x:sheetName val="단위가격_할증"/>
      <x:sheetName val="품셈집계표"/>
      <x:sheetName val="자재조사표(참고용)"/>
      <x:sheetName val="일반부표집계표"/>
      <x:sheetName val="군남내역서"/>
      <x:sheetName val="FAB별"/>
      <x:sheetName val="자재조사표"/>
      <x:sheetName val="회사기헾】_x0005_"/>
      <x:sheetName val="회사기奐'妜"/>
      <x:sheetName val="식재일위"/>
      <x:sheetName val="구분표"/>
      <x:sheetName val="제원입력"/>
      <x:sheetName val="조경일壀"/>
      <x:sheetName val="가스내역"/>
      <x:sheetName val="카펫타일"/>
      <x:sheetName val="관련자료詈_x0015_"/>
      <x:sheetName val="G.R300경׃"/>
      <x:sheetName val="공사비׃⿓"/>
      <x:sheetName val="주공 ׃⿓"/>
      <x:sheetName val="공사비_x0010__x0000_"/>
      <x:sheetName val="현장관리׃"/>
      <x:sheetName val="주공 _x0010__x0000_"/>
      <x:sheetName val="8.석축단위(H=1.5M)"/>
      <x:sheetName val="개거산출내역"/>
      <x:sheetName val="급여준비"/>
      <x:sheetName val="단가조건(02년)"/>
      <x:sheetName val="단가적용"/>
      <x:sheetName val="에԰_x0000_缀"/>
      <x:sheetName val="정렬"/>
      <x:sheetName val="Site Expenses"/>
      <x:sheetName val="1-4-_x0000__x0000__x0005__x0000"/>
      <x:sheetName val="등가관장표"/>
      <x:sheetName val="산출내역집계표"/>
      <x:sheetName val="M-MG1"/>
      <x:sheetName val="건설剸_x001b_"/>
      <x:sheetName val="건설丵⼨"/>
      <x:sheetName val="건설夸'"/>
      <x:sheetName val="사업총괄"/>
      <x:sheetName val="woo(mac)"/>
      <x:sheetName val="7_계측제어"/>
      <x:sheetName val="6_동력"/>
      <x:sheetName val="13_방송공사"/>
      <x:sheetName val="우석문틀"/>
      <x:sheetName val="4_시방서롌቟"/>
      <x:sheetName val="을지총괄"/>
      <x:sheetName val="세부窨_x0013_竬"/>
      <x:sheetName val="날개벽(시점좌_x0005__x0000_"/>
      <x:sheetName val="날개벽(시점좌僀_x0013_"/>
      <x:sheetName val="수량총"/>
      <x:sheetName val="토공총"/>
      <x:sheetName val="품셈"/>
      <x:sheetName val="옹벽수량집계표"/>
      <x:sheetName val="1-4-2_관(약⠀"/>
      <x:sheetName val="전기실(고압)"/>
      <x:sheetName val="14.TV공_x0005_"/>
      <x:sheetName val="대총괄"/>
      <x:sheetName val="이름"/>
      <x:sheetName val="사업분석_x0000__x0000_Ԁ_x0000__x000"/>
      <x:sheetName val="공사내역서"/>
      <x:sheetName val="투찰내역"/>
      <x:sheetName val="부하계산서"/>
      <x:sheetName val="단가일䢭"/>
      <x:sheetName val="토공산출(주차장)"/>
      <x:sheetName val="현장관리"/>
      <x:sheetName val="매입"/>
      <x:sheetName val="토공산출 (아파트)"/>
      <x:sheetName val="도급원가"/>
      <x:sheetName val="조頔ន"/>
      <x:sheetName val="산堀᎟"/>
      <x:sheetName val="9902"/>
      <x:sheetName val="견"/>
      <x:sheetName val="단가䘭疚"/>
      <x:sheetName val="단가䘭瞰"/>
      <x:sheetName val="신︀"/>
      <x:sheetName val="2006납품"/>
      <x:sheetName val="작성"/>
      <x:sheetName val="정화조방수미㬁"/>
      <x:sheetName val="정화조방수미/"/>
      <x:sheetName val="토적표"/>
      <x:sheetName val="배수공수집"/>
      <x:sheetName val="초"/>
      <x:sheetName val="하자보증자ﻁ"/>
      <x:sheetName val="하자보증자︀"/>
      <x:sheetName val="투찰금액"/>
      <x:sheetName val="월ԯ_x0000_缀"/>
      <x:sheetName val="월Ň԰"/>
      <x:sheetName val="월԰ԯ_x0000_"/>
      <x:sheetName val="램퀀"/>
      <x:sheetName val="기䩇ԯ"/>
      <x:sheetName val="월䩇ԯ"/>
      <x:sheetName val="월片ԯ"/>
      <x:sheetName val="월ကᙿ"/>
      <x:sheetName val="기怀፵ꈀ"/>
      <x:sheetName val="3단계"/>
      <x:sheetName val="2단계"/>
      <x:sheetName val="월԰瀀፮"/>
      <x:sheetName val="기怀፵"/>
      <x:sheetName val="기堀᎟鰀"/>
      <x:sheetName val="월堀᎟鰀"/>
      <x:sheetName val="날怀፵"/>
      <x:sheetName val="램怀"/>
      <x:sheetName val="램堀"/>
      <x:sheetName val="월별氀饿"/>
      <x:sheetName val="기԰_x0000_缀"/>
      <x:sheetName val="주관사업"/>
      <x:sheetName val="프랜怀፵"/>
      <x:sheetName val="월԰堀᎟"/>
      <x:sheetName val="00000"/>
      <x:sheetName val="수량계산서 집계표(가설 신설 및 철거-을지로3가 3호선)"/>
      <x:sheetName val="수량계산서 집계표(신설-을지로3가 3호선)"/>
      <x:sheetName val="수량계산서 집계표(철거-을지로3가 3호선)"/>
      <x:sheetName val="4_시방서Ռ_x0000_"/>
      <x:sheetName val="D-䈀ᅪ԰_x0000_"/>
      <x:sheetName val="5.자금이체명세서"/>
      <x:sheetName val="빌딩 안내"/>
      <x:sheetName val="평교-내역"/>
      <x:sheetName val="방호시설검토"/>
      <x:sheetName val="2.대외공문"/>
      <x:sheetName val="재ﻇ"/>
      <x:sheetName val="공종별수량집계"/>
      <x:sheetName val="2공구_단가䈀ᅪ԰_x0000_"/>
      <x:sheetName val="2공구_단가렀቟԰_x0000_"/>
      <x:sheetName val="[수목일위.XLS_x0000_][수목일위.XLS]el__"/>
      <x:sheetName val="[수목일위.XLS_x0000_][수목일위.XLS]el__"/>
      <x:sheetName val="[수목일위.XLS][수목일위.XLS_x0000_]el__"/>
      <x:sheetName val="[수목일위.XLS][수목일위.XLS_x0000_]el__"/>
      <x:sheetName val="[수목일위.XLS][수목일위.XLS_x0000_]el__"/>
      <x:sheetName val="[수목일위.XLS][수목일위.XLS_x0000_]el__"/>
      <x:sheetName val="[수목일위.XLS][수목일위.XLS]el_______74"/>
      <x:sheetName val="[수목일위.XLS][수목일위.XLS]el_______75"/>
      <x:sheetName val="가격"/>
      <x:sheetName val="G-IL"/>
      <x:sheetName val="BU"/>
      <x:sheetName val="IL"/>
      <x:sheetName val="EQ-R1"/>
      <x:sheetName val="기계경비시간당손료목록"/>
      <x:sheetName val="수원공매수"/>
      <x:sheetName val="가실행 내역서"/>
      <x:sheetName val="노임단가 (2)"/>
      <x:sheetName val="기초자료입력"/>
      <x:sheetName val="AV시스템"/>
      <x:sheetName val="배관배선내역"/>
      <x:sheetName val="본사공가᳈፜"/>
      <x:sheetName val="수설계"/>
      <x:sheetName val="정공공사"/>
      <x:sheetName val="단가일丵"/>
      <x:sheetName val="공賌㥛퐀"/>
      <x:sheetName val="총砀⫵܃"/>
      <x:sheetName val="3차설계"/>
      <x:sheetName val="매堀"/>
      <x:sheetName val="총 원가계산"/>
      <x:sheetName val="총공비"/>
      <x:sheetName val="현장관리_x0005_"/>
      <x:sheetName val="개별직종노임단가(2005.1徸"/>
      <x:sheetName val="전기혼잡제경비(45)"/>
      <x:sheetName val="合成単価作成表-BLDG"/>
      <x:sheetName val="[수목일위.XLS][수목일위.XLS]el_______56"/>
      <x:sheetName val="[수목일위.XLS][수목일위.XLS]el_______57"/>
      <x:sheetName val="[수목일위.XLS][수목일위.XLS]el_______58"/>
      <x:sheetName val="[수목일위.XLS][수목일위.XLS]el_______59"/>
      <x:sheetName val="[수목일위.XLS][수목일위.XLS]el_______50"/>
      <x:sheetName val="[수목일위.XLS][수목일위.XLS]el_______51"/>
      <x:sheetName val="[수목일위.XLS][수목일위.XLS]el_______52"/>
      <x:sheetName val="[수목일위.XLS][수목일위.XLS]el_______53"/>
      <x:sheetName val="[수목일위.XLS][수목일위.XLS]el_______54"/>
      <x:sheetName val="[수목일위.XLS][수목일위.XLS]el_______55"/>
      <x:sheetName val="[수목일위.XLS][수목일위.XLS]el_______72"/>
      <x:sheetName val="[수목일위.XLS][수목일위.XLS]el_______73"/>
      <x:sheetName val="[수목일위.XLS][수목일위.XLS]el_______60"/>
      <x:sheetName val="[수목일위.XLS][수목일위.XLS]el_______61"/>
      <x:sheetName val="[수목일위.XLS][수목일위.XLS]el_______66"/>
      <x:sheetName val="[수목일위.XLS][수목일위.XLS]el_______67"/>
      <x:sheetName val="[수목일위.XLS][수목일위.XLS]el_______62"/>
      <x:sheetName val="[수목일위.XLS][수목일위.XLS]el_______63"/>
      <x:sheetName val="[수목일위.XLS][수목일위.XLS]el_______64"/>
      <x:sheetName val="[수목일위.XLS][수목일위.XLS]el_______65"/>
      <x:sheetName val="[수목일위.XLS][수목일위.XLS]el_______68"/>
      <x:sheetName val="[수목일위.XLS][수목일위.XLS]el_______69"/>
      <x:sheetName val="[수목일위.XLS][수목일위.XLS]el_______70"/>
      <x:sheetName val="[수목일위.XLS][수목일위.XLS]el_______71"/>
      <x:sheetName val="[수목일위.XLS][수목일위.XLS]el_______76"/>
      <x:sheetName val="[수목일위.XLS][수목일위.XLS]el_______77"/>
      <x:sheetName val="[수목일위.XLS][수목일위.XLS]el_______80"/>
      <x:sheetName val="[수목일위.XLS][수목일위.XLS]el_______81"/>
      <x:sheetName val="[수목일위.XLS][수목일위.XLS]el_______78"/>
      <x:sheetName val="[수목일위.XLS][수목일위.XLS]el_______79"/>
      <x:sheetName val="[수목일위.XLS][수목일위.XLS]el_______82"/>
      <x:sheetName val="[수목일위.XLS][수목일위.XLS]el_______83"/>
      <x:sheetName val="[수목일위.XLS][수목일위.XLS]el_______84"/>
      <x:sheetName val="[수목일위.XLS][수목일위.XLS]el_______85"/>
      <x:sheetName val="[수목일위.XLS][수목일위.XLS]el_______86"/>
      <x:sheetName val="[수목일위.XLS][수목일위.XLS]el_______87"/>
      <x:sheetName val="[수목일위.XLS][수목일위.XLS]el_______88"/>
      <x:sheetName val="[수목일위.XLS][수목일위.XLS]el_______89"/>
      <x:sheetName val="[수목일위.XLS][수목일위.XLS]el_______90"/>
      <x:sheetName val="[수목일위.XLS][수목일위.XLS]el_______91"/>
      <x:sheetName val="[수목일위.XLS][수목일위.XLS]el_______94"/>
      <x:sheetName val="[수목일위.XLS][수목일위.XLS]el_______95"/>
      <x:sheetName val="[수목일위.XLS][수목일위.XLS]el_______92"/>
      <x:sheetName val="[수목일위.XLS][수목일위.XLS]el_______93"/>
      <x:sheetName val="[수목일위.XLS][수목일위.XLS]el_______96"/>
      <x:sheetName val="[수목일위.XLS][수목일위.XLS]el_______97"/>
      <x:sheetName val="[수목일위.XLS][수목일위.XLS]el______102"/>
      <x:sheetName val="[수목일위.XLS][수목일위.XLS]el______103"/>
      <x:sheetName val="[수목일위.XLS][수목일위.XLS]el_______98"/>
      <x:sheetName val="[수목일위.XLS][수목일위.XLS]el_______99"/>
      <x:sheetName val="[수목일위.XLS][수목일위.XLS]el______100"/>
      <x:sheetName val="[수목일위.XLS][수목일위.XLS]el______101"/>
      <x:sheetName val="[수목일위.XLS][수목일위.XLS]el______104"/>
      <x:sheetName val="[수목일위.XLS][수목일위.XLS]el______105"/>
      <x:sheetName val="[수목일위.XLS][수목일위.XLS]el______126"/>
      <x:sheetName val="[수목일위.XLS][수목일위.XLS]el______127"/>
      <x:sheetName val="[수목일위.XLS][수목일위.XLS]el______118"/>
      <x:sheetName val="[수목일위.XLS][수목일위.XLS]el______119"/>
      <x:sheetName val="[수목일위.XLS][수목일위.XLS]el______108"/>
      <x:sheetName val="[수목일위.XLS][수목일위.XLS]el______109"/>
      <x:sheetName val="[수목일위.XLS][수목일위.XLS]el______106"/>
      <x:sheetName val="[수목일위.XLS][수목일위.XLS]el______107"/>
      <x:sheetName val="[수목일위.XLS][수목일위.XLS]el______110"/>
      <x:sheetName val="[수목일위.XLS][수목일위.XLS]el______111"/>
      <x:sheetName val="[수목일위.XLS][수목일위.XLS]el______112"/>
      <x:sheetName val="[수목일위.XLS][수목일위.XLS]el______113"/>
      <x:sheetName val="[수목일위.XLS][수목일위.XLS]el______114"/>
      <x:sheetName val="[수목일위.XLS][수목일위.XLS]el______115"/>
      <x:sheetName val="[수목일위.XLS][수목일위.XLS]el______116"/>
      <x:sheetName val="[수목일위.XLS][수목일위.XLS]el______117"/>
      <x:sheetName val="[수목일위.XLS][수목일위.XLS]el______124"/>
      <x:sheetName val="[수목일위.XLS][수목일위.XLS]el______125"/>
      <x:sheetName val="[수목일위.XLS][수목일위.XLS]el______120"/>
      <x:sheetName val="[수목일위.XLS][수목일위.XLS]el______121"/>
      <x:sheetName val="[수목일위.XLS][수목일위.XLS]el______122"/>
      <x:sheetName val="[수목일위.XLS][수목일위.XLS]el______123"/>
      <x:sheetName val="[수목일위.XLS][수목일위.XLS]el______138"/>
      <x:sheetName val="[수목일위.XLS][수목일위.XLS]el______139"/>
      <x:sheetName val="[수목일위.XLS][수목일위.XLS]el______128"/>
      <x:sheetName val="[수목일위.XLS][수목일위.XLS]el______129"/>
      <x:sheetName val="[수목일위.XLS][수목일위.XLS]el______130"/>
      <x:sheetName val="[수목일위.XLS][수목일위.XLS]el______131"/>
      <x:sheetName val="[수목일위.XLS][수목일위.XLS]el______132"/>
      <x:sheetName val="[수목일위.XLS][수목일위.XLS]el______133"/>
      <x:sheetName val="[수목일위.XLS][수목일위.XLS]el______134"/>
      <x:sheetName val="[수목일위.XLS][수목일위.XLS]el______135"/>
      <x:sheetName val="[수목일위.XLS][수목일위.XLS]el______136"/>
      <x:sheetName val="[수목일위.XLS][수목일위.XLS]el______137"/>
      <x:sheetName val="[수목일위.XLS][수목일위.XLS]el______145"/>
      <x:sheetName val="[수목일위.XLS][수목일위.XLS]el______140"/>
      <x:sheetName val="[수목일위.XLS][수목일위.XLS]el______141"/>
      <x:sheetName val="[수목일위.XLS][수목일위.XLS]el______142"/>
      <x:sheetName val="[수목일위.XLS][수목일위.XLS]el______143"/>
      <x:sheetName val="[수목일위.XLS][수목일위.XLS]el______144"/>
      <x:sheetName val="[수목일위.XLS][수목일위.XLS]el______146"/>
      <x:sheetName val="[수목일위.XLS][수목일위.XLS]el______147"/>
      <x:sheetName val="T13(P68~72,78)"/>
      <x:sheetName val="공사비총괄표"/>
      <x:sheetName val="voucher"/>
      <x:sheetName val="구조물"/>
      <x:sheetName val="CSCHEDUL"/>
      <x:sheetName val="상호참고怀፵"/>
      <x:sheetName val="실행,원怀፵ቇ԰_x0000_"/>
      <x:sheetName val="실행,원삾ፐቇ԰_x0000_"/>
      <x:sheetName val="상호참고ꃈፐ"/>
      <x:sheetName val="철근량산정및사용성검窨"/>
      <x:sheetName val="공挔_x0012_"/>
      <x:sheetName val="철근량산정및사용성검竈"/>
      <x:sheetName val="대전-교대(A1-A2)"/>
      <x:sheetName val="일위집계표"/>
      <x:sheetName val="setup"/>
      <x:sheetName val="명세서"/>
      <x:sheetName val="1.1서버도입"/>
      <x:sheetName val="[수목일위.XLS][수목일위.XLS]el______152"/>
      <x:sheetName val="[수목일위.XLS][수목일위.XLS]el______153"/>
      <x:sheetName val="[수목일위.XLS][수목일위.XLS]el______154"/>
      <x:sheetName val="[수목일위.XLS][수목일위.XLS]el______155"/>
      <x:sheetName val="[수목일위.XLS][수목일위.XLS]el______148"/>
      <x:sheetName val="[수목일위.XLS][수목일위.XLS]el______149"/>
      <x:sheetName val="[수목일위.XLS][수목일위.XLS]el______150"/>
      <x:sheetName val="[수목일위.XLS][수목일위.XLS]el______151"/>
      <x:sheetName val="[수목일위.XLS][수목일위.XLS]el______156"/>
      <x:sheetName val="[수목일위.XLS][수목일위.XLS]el______157"/>
      <x:sheetName val="[수목일위.XLS][수목일위.XLS]el______158"/>
      <x:sheetName val="[수목일위.XLS][수목일위.XLS]el______159"/>
      <x:sheetName val="[수목일위.XLS][수목일위.XLS]el______162"/>
      <x:sheetName val="[수목일위.XLS][수목일위.XLS]el______163"/>
      <x:sheetName val="[수목일위.XLS][수목일위.XLS]el______164"/>
      <x:sheetName val="[수목일위.XLS][수목일위.XLS]el______165"/>
      <x:sheetName val="[수목일위.XLS][수목일위.XLS]el______160"/>
      <x:sheetName val="[수목일위.XLS][수목일위.XLS]el______161"/>
      <x:sheetName val="[수목일위.XLS][수목일위.XLS]el______166"/>
      <x:sheetName val="[수목일위.XLS][수목일위.XLS]el______167"/>
      <x:sheetName val="[수목일위.XLS][수목일위.XLS]el______170"/>
      <x:sheetName val="[수목일위.XLS][수목일위.XLS]el______171"/>
      <x:sheetName val="[수목일위.XLS][수목일위.XLS]el______168"/>
      <x:sheetName val="[수목일위.XLS][수목일위.XLS]el______169"/>
      <x:sheetName val="[수목일위.XLS][수목일위.XLS]el______172"/>
      <x:sheetName val="[수목일위.XLS][수목일위.XLS]el______173"/>
      <x:sheetName val="[수목일위.XLS][수목일위.XLS]el______174"/>
      <x:sheetName val="[수목일위.XLS][수목일위.XLS]el______175"/>
      <x:sheetName val="[수목일위.XLS][수목일위.XLS]el______176"/>
      <x:sheetName val="[수목일위.XLS][수목일위.XLS]el______177"/>
      <x:sheetName val="[수목일위.XLS][수목일위.XLS_x0000_]el__"/>
      <x:sheetName val="[수목일위.XLS][수목일위.XLS_x0000_]el__"/>
      <x:sheetName val="[수목일위.XLS_x0000_][수목일위.XLS_x000"/>
      <x:sheetName val="[수목일위.XLS_x0000_][수목일위.XLS_x000"/>
      <x:sheetName val="[수목일위.XLS][수목일위.XLS_x0000_]el__"/>
      <x:sheetName val="[수목일위.XLS][수목일위.XLS_x0000_]el__"/>
      <x:sheetName val="미사용현황"/>
      <x:sheetName val="코드시트"/>
      <x:sheetName val="사용자료"/>
      <x:sheetName val="EQ"/>
      <x:sheetName val="총원가계산서(요율)"/>
      <x:sheetName val="XXXXXXXX"/>
      <x:sheetName val="상호참ᰖ〚_x0005_"/>
      <x:sheetName val="에너_x0000__x0000_"/>
      <x:sheetName val="Front"/>
      <x:sheetName val="wall"/>
      <x:sheetName val="1,2,3,4,5단위수량"/>
      <x:sheetName val="원형1호맨홀토공수량"/>
      <x:sheetName val="AL공사(ᰀ፜"/>
      <x:sheetName val="AL공사(䀀፣"/>
      <x:sheetName val="설계산ᛅ〒_x0005_"/>
      <x:sheetName val="교육종류"/>
      <x:sheetName val="연수동"/>
      <x:sheetName val="상부공"/>
      <x:sheetName val="출력X"/>
      <x:sheetName val="발주처렀቟԰_x0000_"/>
      <x:sheetName val="전기내역1"/>
      <x:sheetName val="세부"/>
      <x:sheetName val="부대시설"/>
      <x:sheetName val="1표지-공사시방서"/>
      <x:sheetName val="2표지-설계내역서"/>
      <x:sheetName val="관급내역서"/>
      <x:sheetName val="aiming(일위대가표)"/>
      <x:sheetName val="산출서"/>
      <x:sheetName val="F단가비교표"/>
      <x:sheetName val="3표지-설계도면"/>
      <x:sheetName val="炷舅?XLS]데이타'!$E$124"/>
      <x:sheetName val="ls]노임"/>
      <x:sheetName val="____"/>
      <x:sheetName val="炷舅?XLS"/>
      <x:sheetName val="ls"/>
      <x:sheetName val="소일위대가코드표"/>
      <x:sheetName val="품셈TABLE"/>
      <x:sheetName val="Customer Databas"/>
      <x:sheetName val="원내역"/>
      <x:sheetName val="공종단가"/>
      <x:sheetName val="참고"/>
      <x:sheetName val="장비별표(오거보링)(Ø400)(12M)"/>
      <x:sheetName val="䈘목(중국단풍-)"/>
      <x:sheetName val="갑  지"/>
      <x:sheetName val="unit 4"/>
      <x:sheetName val="화재 탐지 설비"/>
      <x:sheetName val="횡배수관재료-"/>
      <x:sheetName val="계산서(직선부)"/>
      <x:sheetName val="콘크리트측구연장"/>
      <x:sheetName val="-배수구조물공토공"/>
      <x:sheetName val="조명일위"/>
      <x:sheetName val="철근총괄집계표"/>
      <x:sheetName val="집수정(600-700)"/>
      <x:sheetName val="빗물받이(910-510-410)"/>
      <x:sheetName val="우수"/>
      <x:sheetName val="공종목록표"/>
      <x:sheetName val="파일의이용"/>
      <x:sheetName val="일위대가(가설)"/>
      <x:sheetName val="설계내역일위"/>
      <x:sheetName val="EACT10"/>
      <x:sheetName val="교사기준면적(초등)"/>
      <x:sheetName val="지주목시비량산출서"/>
      <x:sheetName val="49"/>
      <x:sheetName val="견적시담(송포2공구)"/>
      <x:sheetName val="직접경비"/>
      <x:sheetName val="직접인건비"/>
      <x:sheetName val="남양내역"/>
      <x:sheetName val="개인"/>
      <x:sheetName val="공종별원가계산"/>
      <x:sheetName val="전주2本1"/>
      <x:sheetName val="횡배수관토공수량"/>
      <x:sheetName val="5 일위목록"/>
      <x:sheetName val="7 단가조사"/>
      <x:sheetName val="6 일위대가"/>
      <x:sheetName val="Mc1"/>
      <x:sheetName val="10공구일위"/>
      <x:sheetName val="Ⅶ-2.현장경비산출"/>
      <x:sheetName val="기계경비적용기준"/>
      <x:sheetName val="DT"/>
      <x:sheetName val="롤러"/>
      <x:sheetName val="펌프차타설"/>
      <x:sheetName val="시설물기초"/>
      <x:sheetName val="일위대가-1"/>
      <x:sheetName val="년도별시공"/>
      <x:sheetName val="물가자료"/>
      <x:sheetName val="골조대비내역"/>
      <x:sheetName val="평가내역"/>
      <x:sheetName val="123"/>
      <x:sheetName val="계수시트"/>
      <x:sheetName val="현장"/>
      <x:sheetName val="단가표 (2)"/>
      <x:sheetName val="1차 내역서"/>
      <x:sheetName val="대가표(품셈)"/>
      <x:sheetName val="내역서01"/>
      <x:sheetName val="GAS"/>
      <x:sheetName val="토집"/>
      <x:sheetName val="개소별수량산출"/>
      <x:sheetName val="근거(기밀댐퍼)"/>
      <x:sheetName val="공사기본내용입력"/>
      <x:sheetName val="공통"/>
      <x:sheetName val="퇴직금(울산천상)"/>
      <x:sheetName val="4-10"/>
      <x:sheetName val="설계내"/>
      <x:sheetName val="제수"/>
      <x:sheetName val="공기"/>
      <x:sheetName val="부대공Ⅱ"/>
      <x:sheetName val="상 부"/>
      <x:sheetName val="전선 및 전선관"/>
      <x:sheetName val="금융"/>
      <x:sheetName val="DB@Acess"/>
      <x:sheetName val="Civil"/>
      <x:sheetName val="소야공정계획표"/>
      <x:sheetName val="22인공"/>
      <x:sheetName val="부하계산"/>
      <x:sheetName val="일반부표"/>
      <x:sheetName val="운동장 (2)"/>
      <x:sheetName val="시추주상도"/>
      <x:sheetName val="성곽내역서"/>
      <x:sheetName val="BH"/>
      <x:sheetName val="총괄표1"/>
      <x:sheetName val="Customer_Databas"/>
      <x:sheetName val="갑__지"/>
      <x:sheetName val="unit_4"/>
      <x:sheetName val="화재_탐지_설비"/>
      <x:sheetName val="토공산출_(아파트)"/>
      <x:sheetName val="1_설계조건"/>
      <x:sheetName val="Ⅶ-2_현장경비산출"/>
      <x:sheetName val="귀래_설계_공내역서"/>
      <x:sheetName val="5_일위목록"/>
      <x:sheetName val="7_단가조사"/>
      <x:sheetName val="6_일위대가"/>
      <x:sheetName val="E_P_T수량산출서"/>
      <x:sheetName val="전선_및_전선관"/>
      <x:sheetName val="GAS저장소"/>
      <x:sheetName val="라인마킹"/>
      <x:sheetName val="위험물저장소"/>
      <x:sheetName val="일반창고동"/>
      <x:sheetName val="기성청구"/>
      <x:sheetName val="EQUIP-H"/>
      <x:sheetName val="공통비총괄표"/>
      <x:sheetName val="주요항목별"/>
      <x:sheetName val="내역서2안"/>
      <x:sheetName val="부대공1(65-77,93-95)"/>
      <x:sheetName val="부대공2(78-"/>
      <x:sheetName val="배수및구조물공1"/>
      <x:sheetName val="구조물토공"/>
      <x:sheetName val="토공2(11~19)"/>
      <x:sheetName val="배수및구조물공2"/>
      <x:sheetName val="토공1(1~10,92)"/>
      <x:sheetName val="토공3(20~31)"/>
      <x:sheetName val="구조물공1(51~56)"/>
      <x:sheetName val="D&amp;P특기사항"/>
      <x:sheetName val="우각부보강"/>
      <x:sheetName val="EQT-ESTN"/>
      <x:sheetName val="공종집계"/>
      <x:sheetName val="날개벽(좌,우=60도-4개)"/>
      <x:sheetName val="03하반기내역서"/>
      <x:sheetName val="04상반기"/>
      <x:sheetName val="공작물조직표(용배수)"/>
      <x:sheetName val=" 견적서"/>
      <x:sheetName val="인부신상자료"/>
      <x:sheetName val="퍼스트"/>
      <x:sheetName val="11월"/>
      <x:sheetName val="bearing"/>
      <x:sheetName val="단가표_(2)"/>
      <x:sheetName val="수목데이타 "/>
      <x:sheetName val="날개벽수량표"/>
      <x:sheetName val="평형별수량표"/>
      <x:sheetName val="가설개략"/>
      <x:sheetName val="평당"/>
      <x:sheetName val="매입세"/>
      <x:sheetName val="창호"/>
      <x:sheetName val="천방교접속"/>
      <x:sheetName val="EJ"/>
      <x:sheetName val="1차_내역서"/>
      <x:sheetName val="계산내역(설비)"/>
      <x:sheetName val="와동25-3(변경)"/>
      <x:sheetName val="가격비"/>
      <x:sheetName val="炷舅_XLS_데이타'!$E$124"/>
      <x:sheetName val="ls_노임"/>
      <x:sheetName val="炷舅_XLS"/>
      <x:sheetName val="전계가"/>
      <x:sheetName val="배수판"/>
      <x:sheetName val="TB-내역서"/>
      <x:sheetName val="기타_정보통신공사1"/>
      <x:sheetName val="Customer_Databas1"/>
      <x:sheetName val="AS포장복구_1"/>
      <x:sheetName val="2000_11월설계내역1"/>
      <x:sheetName val="표지_(2)1"/>
      <x:sheetName val="갑__지1"/>
      <x:sheetName val="unit_41"/>
      <x:sheetName val="화재_탐지_설비1"/>
      <x:sheetName val="준검_내역서1"/>
      <x:sheetName val="Sheet1_(2)1"/>
      <x:sheetName val="단가_및_재료비1"/>
      <x:sheetName val="1_설계조건1"/>
      <x:sheetName val="Ⅶ-2_현장경비산출1"/>
      <x:sheetName val="토공산출_(아파트)1"/>
      <x:sheetName val="5_일위목록1"/>
      <x:sheetName val="7_단가조사1"/>
      <x:sheetName val="6_일위대가1"/>
      <x:sheetName val="E_P_T수량산출서1"/>
      <x:sheetName val="PW3"/>
      <x:sheetName val="PW4"/>
      <x:sheetName val="SC1"/>
      <x:sheetName val="PE"/>
      <x:sheetName val="PM"/>
      <x:sheetName val="TR"/>
      <x:sheetName val="교대시점"/>
      <x:sheetName val="TEL"/>
      <x:sheetName val="담장산출"/>
      <x:sheetName val="기록대장"/>
      <x:sheetName val="단਀腹԰"/>
      <x:sheetName val="일위대가(계측기설치)"/>
      <x:sheetName val="제원및배치"/>
      <x:sheetName val="FCþ"/>
      <x:sheetName val="우수공"/>
      <x:sheetName val="금리계산"/>
      <x:sheetName val="3.피뢰공_x0005_"/>
      <x:sheetName val="기성2"/>
      <x:sheetName val="직접㰀᎕萀᎕"/>
      <x:sheetName val="단면상수 및 주빔설계"/>
      <x:sheetName val="XXXXXX"/>
      <x:sheetName val="투찰판"/>
      <x:sheetName val="설계내역서 (대안분)"/>
      <x:sheetName val="토목(대안) (BID)"/>
      <x:sheetName val="건축집계표"/>
      <x:sheetName val="설비집계표"/>
      <x:sheetName val="전기(대안)"/>
      <x:sheetName val="설계내역서 (원안분)"/>
      <x:sheetName val="토목(원안)"/>
      <x:sheetName val="토목(원안) (BID)"/>
      <x:sheetName val="전기(원안)"/>
      <x:sheetName val="PACKING_LISþ"/>
      <x:sheetName val="PACKING_LIS¸"/>
      <x:sheetName val="계약내역서(을지)"/>
      <x:sheetName val="기술자자료敧ぞ"/>
      <x:sheetName val="기술자자료游/"/>
      <x:sheetName val="2공구하_x0005__x0000__x0000__x000"/>
      <x:sheetName val="배수장공사囘$ᯑ⾉"/>
      <x:sheetName val="TYPE-A"/>
      <x:sheetName val="5정거장"/>
      <x:sheetName val="1-3길내기"/>
      <x:sheetName val="준공조서"/>
      <x:sheetName val="공사준공계"/>
      <x:sheetName val="준공검사보고서"/>
      <x:sheetName val="5_시방서(일반시丵〒_x0005_"/>
      <x:sheetName val="2공구_단가(산광)1"/>
      <x:sheetName val="1_토공1"/>
      <x:sheetName val="2_배수공1"/>
      <x:sheetName val="3_구조물공1"/>
      <x:sheetName val="4_포장공1"/>
      <x:sheetName val="PACKING_LIST1"/>
      <x:sheetName val="지주목_및_비료산출기준1"/>
      <x:sheetName val="el\설계서\수목일위_XLS1"/>
      <x:sheetName val="1__설계예산서1"/>
      <x:sheetName val="2__목차1"/>
      <x:sheetName val="3_설계설명서1"/>
      <x:sheetName val="4_시방서갑지1"/>
      <x:sheetName val="5_시방서(일반시방서)1"/>
      <x:sheetName val="6_시방서갑지(특기)1"/>
      <x:sheetName val="7_예정공정표1"/>
      <x:sheetName val="8__설계예산서1"/>
      <x:sheetName val="16_설계서용지(갑)1"/>
      <x:sheetName val="17__내역서갑지1"/>
      <x:sheetName val="내_역_서1"/>
      <x:sheetName val="일_위_대_가_표1"/>
      <x:sheetName val="수_량_산_출_서1"/>
      <x:sheetName val="전차선로_물량표1"/>
      <x:sheetName val="일위대가_1"/>
      <x:sheetName val="하도급대비"/>
      <x:sheetName val="안양동丵〒_x0005__x0000_"/>
      <x:sheetName val="현장관丵〒"/>
      <x:sheetName val="총괄,내역"/>
      <x:sheetName val="돌담교 상부수량"/>
      <x:sheetName val="Factor"/>
      <x:sheetName val="부_x0000__x0000_"/>
      <x:sheetName val="1.2 동력(철ᰀ፜"/>
      <x:sheetName val="공조기"/>
      <x:sheetName val="공조기휀"/>
      <x:sheetName val="AHU집계"/>
      <x:sheetName val="공량산출서"/>
      <x:sheetName val="정보"/>
      <x:sheetName val="에너媀͖"/>
      <x:sheetName val="기술자관련자爈"/>
      <x:sheetName val="기술자관련자爇"/>
      <x:sheetName val="용역비내역_진짜"/>
      <x:sheetName val="장척총괄"/>
      <x:sheetName val="8설7㖮"/>
      <x:sheetName val="시점교䈀"/>
      <x:sheetName val="조도계산서1"/>
      <x:sheetName val="신항수로관조서"/>
      <x:sheetName val="신항용수로집계"/>
      <x:sheetName val="약품劈,"/>
      <x:sheetName val="배저ᕰ㔀"/>
      <x:sheetName val="월_x0000__x0000_Ԁ"/>
      <x:sheetName val="교대(A1)"/>
      <x:sheetName val="15_소방공사"/>
      <x:sheetName val="12_옥외_방송공사"/>
      <x:sheetName val="8_옥외_보안등공사"/>
      <x:sheetName val="철근량산정및사용성검僀"/>
      <x:sheetName val="철근량산정및锼_x0013_閄_x0013_๿"/>
      <x:sheetName val="철근량산정및사용성검๿"/>
      <x:sheetName val="실행,원䀀ኀ㠀ኃᘀ腞"/>
      <x:sheetName val="철근량산정및사용성검炜"/>
      <x:sheetName val="철근량산정및사용성锼_x0013_"/>
      <x:sheetName val="상호참고堀᎟"/>
      <x:sheetName val="철근량산정및사용성검锼"/>
      <x:sheetName val="실행,원᐀ባ搀腳԰_x0000_"/>
      <x:sheetName val="철근량산정및사용성검瓨"/>
      <x:sheetName val="내역서1999.8최저"/>
      <x:sheetName val="철근량산정및사용성검芨"/>
      <x:sheetName val="철근량산정및사용성검襨"/>
      <x:sheetName val="상호참고자堀"/>
      <x:sheetName val="상호참고자ꠀ"/>
      <x:sheetName val="상호참고죈፺"/>
      <x:sheetName val="철근량산정및_x0005__x0000__x0000__x0"/>
      <x:sheetName val="철근량산정및齘_x0013_龜_x0013_헾"/>
      <x:sheetName val="공傠_x0013_"/>
      <x:sheetName val="8ꠀ፺"/>
      <x:sheetName val="심堀᎟鰀"/>
      <x:sheetName val="적ꠀ"/>
      <x:sheetName val="철근량산정및竈_x0013_笌_x0013_헾"/>
      <x:sheetName val="상호참고壈᎟"/>
      <x:sheetName val="상호참고자저"/>
      <x:sheetName val="철근량산정및사용성검齘"/>
      <x:sheetName val="개비온집쀀"/>
      <x:sheetName val="실행,원堀᎟鰀᎟︀ᇕ"/>
      <x:sheetName val="개비온집ꀀ"/>
      <x:sheetName val="현장관리窨"/>
      <x:sheetName val="공窨_x0013_"/>
      <x:sheetName val="철근량산정및사용성검傠"/>
      <x:sheetName val="실행,원᐀ባ切腷԰_x0000_"/>
      <x:sheetName val="심ꀀፐ"/>
      <x:sheetName val="실행,원저፺ఀ፻︀ᇕ"/>
      <x:sheetName val="철근량산정및窨_x0013_竬_x0013_헾"/>
      <x:sheetName val="실행,원ꠀ፺፺︀ᇕ"/>
      <x:sheetName val="철근량산정및사용ꠀ፺"/>
      <x:sheetName val="토목莘!"/>
      <x:sheetName val="구분자"/>
      <x:sheetName val="블럭 손익"/>
      <x:sheetName val="가격자료"/>
      <x:sheetName val="환경일위대가"/>
      <x:sheetName val="예산서"/>
      <x:sheetName val="단가비교표"/>
      <x:sheetName val="노무비 근거"/>
      <x:sheetName val="산출내역"/>
      <x:sheetName val="총괄_x0000_谂በ"/>
      <x:sheetName val="입缀숪"/>
      <x:sheetName val="좌측԰_x0000_缀"/>
      <x:sheetName val="99노徸⼣_x0005_"/>
      <x:sheetName val="맨홀수ׇឃ"/>
      <x:sheetName val="주공Գ︀ᇕ"/>
      <x:sheetName val="TYPE-B 평균H"/>
      <x:sheetName val="정화조방_x0000__x0000__x0005_"/>
      <x:sheetName val="정화조방_x0000__x0000_ᅠ"/>
      <x:sheetName val="중기목록"/>
      <x:sheetName val="중기내역"/>
      <x:sheetName val="구역화물"/>
      <x:sheetName val="INDEX"/>
      <x:sheetName val="슬래브수량"/>
      <x:sheetName val="[수목일위.XLS]el\설계서\수목일위_XLS]데이타"/>
      <x:sheetName val="[수목일위.XLS]el\설계서\수목일위_XLS"/>
      <x:sheetName val="[수목일위.XLS]el\설계서\수목일위_XLS]데이타1"/>
      <x:sheetName val="[수목일위.XLS]el\설계서\수목일︀ᇕ԰_x0000_缀"/>
      <x:sheetName val="[수목일위.XLS]el\설계서\수목일︀ᇕ԰_x0000_缀"/>
      <x:sheetName val="[수목일위.XLS]도급예산내역서총/_x0000_"/>
      <x:sheetName val="[수목일위.XLS]el\설계서\수목일︀ᇕ԰_x0000_缀"/>
      <x:sheetName val="[수목일위.XLS]기술자자료游/"/>
      <x:sheetName val="[수목일위.XLS]el\설계서\수목일위_XLS1"/>
      <x:sheetName val="총괄내역서(설ԯ_x0000_"/>
      <x:sheetName val="원가계箌_x0016_篔"/>
      <x:sheetName val="총괄내역서(설谀ᙻ"/>
      <x:sheetName val="ABUT수량-A㔀"/>
      <x:sheetName val="ABUT수량-Aԇ"/>
      <x:sheetName val="ABUT수량-Aက"/>
      <x:sheetName val="5차설계"/>
      <x:sheetName val="ABUT수량-A԰"/>
      <x:sheetName val="el\설계서\수목︀ᇕ԰_x0000_缀_x0000__x00"/>
      <x:sheetName val="8설7︀"/>
      <x:sheetName val="unitpric"/>
      <x:sheetName val="배수장공사비명菈_x0019_"/>
      <x:sheetName val="도급예산내역서총저ᦃ"/>
      <x:sheetName val="도급예산내역서총︀ᣕ"/>
      <x:sheetName val="도급예산내역서총䈀"/>
      <x:sheetName val="도급예산내역서총㠀ⱴ"/>
      <x:sheetName val="배수장공사비명헾⿘"/>
      <x:sheetName val="배수장공사비명쁈."/>
      <x:sheetName val="도급예산내역서총䠀ㆿ"/>
      <x:sheetName val="도급예산내역서총䠀⻀"/>
      <x:sheetName val="도급예산䒿︀鯕ԯ_x0000_"/>
      <x:sheetName val="도급예산䈀ԯ_x0000_缀_x0000_"/>
      <x:sheetName val="도급예산䈀ԯ_x0000_缀_x0000_"/>
      <x:sheetName val="배수장공사비명橂⼢"/>
      <x:sheetName val="배수장공사비명鐰,"/>
      <x:sheetName val="도급예산내역서총䈀뭪"/>
      <x:sheetName val="도급예산䈀_xdf6a_ԯ_x0000_缀_x0000_"/>
      <x:sheetName val="내역(전0_x0000_á_x0000_"/>
      <x:sheetName val="인원계획-미화"/>
      <x:sheetName val="8"/>
      <x:sheetName val="10"/>
      <x:sheetName val="12"/>
      <x:sheetName val="9"/>
      <x:sheetName val="11"/>
      <x:sheetName val="3.바닥판설계"/>
      <x:sheetName val="일위_파일"/>
      <x:sheetName val="암거(내역)"/>
      <x:sheetName val="토목颙〒"/>
      <x:sheetName val="토목헾⾀"/>
      <x:sheetName val="산출집계"/>
      <x:sheetName val="1. 조명내역서(조명설치)"/>
      <x:sheetName val="2. 조명내역서(조명자재)"/>
      <x:sheetName val="일위대가집계표"/>
      <x:sheetName val="하자보증자Á"/>
      <x:sheetName val="기본가정"/>
      <x:sheetName val="분전반계산서(석관)"/>
      <x:sheetName val="중간부"/>
      <x:sheetName val="노단"/>
      <x:sheetName val="토목을"/>
      <x:sheetName val="견적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1"/>
      <x:sheetData sheetId="54" refreshError="1"/>
      <x:sheetData sheetId="55" refreshError="1"/>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0"/>
      <x:sheetData sheetId="71" refreshError="0"/>
      <x:sheetData sheetId="72" refreshError="0"/>
      <x:sheetData sheetId="73" refreshError="0"/>
      <x:sheetData sheetId="74" refreshError="0"/>
      <x:sheetData sheetId="75" refreshError="0"/>
      <x:sheetData sheetId="76" refreshError="0"/>
      <x:sheetData sheetId="77" refreshError="0"/>
      <x:sheetData sheetId="78" refreshError="0"/>
      <x:sheetData sheetId="79" refreshError="0"/>
      <x:sheetData sheetId="80" refreshError="0"/>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0"/>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0"/>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0"/>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0"/>
      <x:sheetData sheetId="298" refreshError="0"/>
      <x:sheetData sheetId="299" refreshError="0"/>
      <x:sheetData sheetId="300" refreshError="0"/>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0"/>
      <x:sheetData sheetId="324" refreshError="0"/>
      <x:sheetData sheetId="325" refreshError="0"/>
      <x:sheetData sheetId="326" refreshError="0"/>
      <x:sheetData sheetId="327" refreshError="0"/>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0"/>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0"/>
      <x:sheetData sheetId="359" refreshError="0"/>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0"/>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0"/>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0"/>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0"/>
      <x:sheetData sheetId="558" refreshError="1"/>
      <x:sheetData sheetId="559" refreshError="1"/>
      <x:sheetData sheetId="560" refreshError="1"/>
      <x:sheetData sheetId="561" refreshError="1"/>
      <x:sheetData sheetId="562" refreshError="1"/>
      <x:sheetData sheetId="563" refreshError="1"/>
      <x:sheetData sheetId="564" refreshError="0"/>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0"/>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0"/>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0"/>
      <x:sheetData sheetId="1441" refreshError="1"/>
      <x:sheetData sheetId="1442" refreshError="0"/>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0"/>
      <x:sheetData sheetId="1473" refreshError="1"/>
      <x:sheetData sheetId="1474" refreshError="0"/>
      <x:sheetData sheetId="1475" refreshError="1"/>
      <x:sheetData sheetId="1476" refreshError="1"/>
      <x:sheetData sheetId="1477" refreshError="1"/>
      <x:sheetData sheetId="1478" refreshError="0"/>
      <x:sheetData sheetId="1479" refreshError="1"/>
      <x:sheetData sheetId="1480" refreshError="0"/>
      <x:sheetData sheetId="1481" refreshError="1"/>
      <x:sheetData sheetId="1482" refreshError="1"/>
      <x:sheetData sheetId="1483" refreshError="1"/>
      <x:sheetData sheetId="1484" refreshError="0"/>
      <x:sheetData sheetId="1485" refreshError="1"/>
      <x:sheetData sheetId="1486" refreshError="1"/>
      <x:sheetData sheetId="1487" refreshError="1"/>
      <x:sheetData sheetId="1488" refreshError="1"/>
      <x:sheetData sheetId="1489" refreshError="1"/>
      <x:sheetData sheetId="1490" refreshError="1"/>
      <x:sheetData sheetId="1491" refreshError="1"/>
      <x:sheetData sheetId="1492" refreshError="1"/>
      <x:sheetData sheetId="1493" refreshError="1"/>
      <x:sheetData sheetId="1494" refreshError="1"/>
      <x:sheetData sheetId="1495" refreshError="1"/>
      <x:sheetData sheetId="1496" refreshError="1"/>
      <x:sheetData sheetId="1497" refreshError="1"/>
      <x:sheetData sheetId="1498" refreshError="1"/>
      <x:sheetData sheetId="1499" refreshError="1"/>
      <x:sheetData sheetId="1500" refreshError="1"/>
      <x:sheetData sheetId="1501" refreshError="1"/>
      <x:sheetData sheetId="1502" refreshError="1"/>
      <x:sheetData sheetId="1503" refreshError="1"/>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1"/>
      <x:sheetData sheetId="1515" refreshError="1"/>
      <x:sheetData sheetId="1516" refreshError="0"/>
      <x:sheetData sheetId="1517" refreshError="1"/>
      <x:sheetData sheetId="1518" refreshError="0"/>
      <x:sheetData sheetId="1519" refreshError="1"/>
      <x:sheetData sheetId="1520" refreshError="0"/>
      <x:sheetData sheetId="1521" refreshError="1"/>
      <x:sheetData sheetId="1522" refreshError="0"/>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1"/>
      <x:sheetData sheetId="1704" refreshError="1"/>
      <x:sheetData sheetId="1705" refreshError="1"/>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1"/>
      <x:sheetData sheetId="1714" refreshError="1"/>
      <x:sheetData sheetId="1715" refreshError="1"/>
      <x:sheetData sheetId="1716" refreshError="1"/>
      <x:sheetData sheetId="1717" refreshError="1"/>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1"/>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0"/>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1"/>
      <x:sheetData sheetId="2002" refreshError="1"/>
      <x:sheetData sheetId="2003" refreshError="1"/>
      <x:sheetData sheetId="2004" refreshError="1"/>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Set>
  </x:externalBook>
</x:externalLink>
</file>

<file path=xl/externalLinks/externalLink180.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내역서"/>
      <x:sheetName val="수량산출"/>
      <x:sheetName val="중량산출"/>
      <x:sheetName val="PANEL 중량산출"/>
      <x:sheetName val="견적대비표"/>
      <x:sheetName val="배관배선"/>
      <x:sheetName val="단가대비표"/>
      <x:sheetName val="성스테이지"/>
      <x:sheetName val="타견적서 영시스템"/>
      <x:sheetName val="진명견적"/>
      <x:sheetName val="데이타"/>
      <x:sheetName val="식재인부"/>
      <x:sheetName val="신우"/>
      <x:sheetName val="I一般比"/>
      <x:sheetName val="1안"/>
      <x:sheetName val="5.모델링"/>
      <x:sheetName val="1.설계조건"/>
      <x:sheetName val="2.단면가정"/>
      <x:sheetName val="AS포장복구 "/>
      <x:sheetName val="집계표"/>
      <x:sheetName val="직재"/>
      <x:sheetName val="재집"/>
      <x:sheetName val="금액내역서"/>
      <x:sheetName val="문학간접"/>
      <x:sheetName val="가로등"/>
      <x:sheetName val="카렌스센터계량기설치공사"/>
      <x:sheetName val="N賃率-職"/>
      <x:sheetName val="내역서(토목) "/>
      <x:sheetName val="Sheet1"/>
      <x:sheetName val="Sheet2"/>
      <x:sheetName val="Sheet3"/>
      <x:sheetName val="Y-WORK"/>
      <x:sheetName val="예정공정"/>
      <x:sheetName val="원가계산"/>
      <x:sheetName val="토목 집계"/>
      <x:sheetName val="토목"/>
      <x:sheetName val="파일"/>
      <x:sheetName val="골조집계"/>
      <x:sheetName val="골조"/>
      <x:sheetName val="철골"/>
      <x:sheetName val="총괄내역"/>
      <x:sheetName val="세부내역"/>
      <x:sheetName val="일위집계"/>
      <x:sheetName val="일위대가"/>
      <x:sheetName val="단가산출"/>
      <x:sheetName val="노임단가"/>
      <x:sheetName val="집계표(밀)"/>
      <x:sheetName val="세부산출(밀)"/>
      <x:sheetName val=""/>
      <x:sheetName val="산#3-2"/>
      <x:sheetName val="산#3-1"/>
      <x:sheetName val="#REF"/>
      <x:sheetName val="산#3-2-2"/>
      <x:sheetName val="실행예산서"/>
      <x:sheetName val="1.3 현장계측설비"/>
      <x:sheetName val="한강운반비"/>
      <x:sheetName val="PIPING"/>
      <x:sheetName val="약품공급2"/>
      <x:sheetName val="단면가정"/>
      <x:sheetName val="공사원가계산서"/>
      <x:sheetName val="총괄표"/>
      <x:sheetName val="노임"/>
      <x:sheetName val="인공산출서"/>
      <x:sheetName val="산출집계"/>
      <x:sheetName val="산출서"/>
      <x:sheetName val="단가비교"/>
      <x:sheetName val="정부노임단가"/>
      <x:sheetName val="일위"/>
      <x:sheetName val="수량계산서 집계표(가설 신설 및 철거-을지로3가 3호선)"/>
      <x:sheetName val="수량계산서 집계표(신설-을지로3가 3호선)"/>
      <x:sheetName val="수량계산서 집계표(철거-을지로3가 3호선)"/>
      <x:sheetName val="수목데이타"/>
      <x:sheetName val="단가"/>
      <x:sheetName val="시설물일위"/>
      <x:sheetName val="공문"/>
      <x:sheetName val="2호맨홀공제수량"/>
      <x:sheetName val="총괄내역서"/>
      <x:sheetName val="DATE"/>
      <x:sheetName val="Total"/>
      <x:sheetName val="노무비"/>
      <x:sheetName val="1,2공구원가계산서"/>
      <x:sheetName val="2공구산출내역"/>
      <x:sheetName val="1공구산출내역서"/>
      <x:sheetName val="선급금신청서"/>
      <x:sheetName val="갑지"/>
      <x:sheetName val="참조"/>
      <x:sheetName val="케이블류 OLD"/>
      <x:sheetName val="가설공사"/>
      <x:sheetName val="단가결정"/>
      <x:sheetName val="내역아"/>
      <x:sheetName val="울타리"/>
      <x:sheetName val="입찰안"/>
      <x:sheetName val="내역"/>
      <x:sheetName val="연습"/>
      <x:sheetName val="시행후면적"/>
      <x:sheetName val="수지예산"/>
      <x:sheetName val="실행철강하도"/>
      <x:sheetName val="공사개요"/>
      <x:sheetName val="수량계산서 집계표(가설 신설 및 철거-을지로3가 2호선)"/>
      <x:sheetName val="공종"/>
      <x:sheetName val="수량계산서 집계표(신설-을지로3가 2호선)"/>
      <x:sheetName val="수량계산서 집계표(철거-을지로3가 2호선)"/>
      <x:sheetName val="노임이"/>
      <x:sheetName val="H-PILE수량집계"/>
      <x:sheetName val="반별DATA"/>
      <x:sheetName val="설직재-1"/>
      <x:sheetName val="재료"/>
      <x:sheetName val="설치자재"/>
      <x:sheetName val="기초목록"/>
      <x:sheetName val="단가(자재)"/>
      <x:sheetName val="을지"/>
      <x:sheetName val="목차"/>
      <x:sheetName val="직노"/>
      <x:sheetName val="00천안(건.구.차)"/>
      <x:sheetName val="6. 직접경비"/>
      <x:sheetName val="6호기"/>
      <x:sheetName val="코드"/>
      <x:sheetName val="가설개략"/>
      <x:sheetName val="실행내역"/>
      <x:sheetName val="9GNG운반"/>
      <x:sheetName val="소요자재"/>
      <x:sheetName val="정산내역서"/>
      <x:sheetName val="setup"/>
      <x:sheetName val="공정집계_국별"/>
      <x:sheetName val="bm(CIcable)"/>
      <x:sheetName val="9.설치품셈"/>
      <x:sheetName val="품셈총괄"/>
      <x:sheetName val="기본DATA Sheet"/>
      <x:sheetName val="수량총괄"/>
      <x:sheetName val="AHU집계"/>
      <x:sheetName val="공조기휀"/>
      <x:sheetName val="공조기"/>
      <x:sheetName val="model master"/>
      <x:sheetName val="날개벽"/>
      <x:sheetName val="암거단위"/>
      <x:sheetName val="횡 연장"/>
      <x:sheetName val="공사명"/>
      <x:sheetName val="자단"/>
      <x:sheetName val="터파기및재료"/>
      <x:sheetName val="실행(표지,갑,을)"/>
      <x:sheetName val="준공정산"/>
      <x:sheetName val="일(4)"/>
      <x:sheetName val="공량서"/>
      <x:sheetName val="단가 산출서(산근#1~#102)"/>
      <x:sheetName val="목공1"/>
      <x:sheetName val="미장"/>
      <x:sheetName val="원가계산서"/>
      <x:sheetName val="공종별집계표"/>
      <x:sheetName val="내역집계표"/>
      <x:sheetName val="노무비단가내역"/>
      <x:sheetName val="공량산출서"/>
      <x:sheetName val="산출집계표"/>
      <x:sheetName val="산출기초"/>
      <x:sheetName val="견적서(주차관제)"/>
      <x:sheetName val="견적"/>
      <x:sheetName val="설계서"/>
      <x:sheetName val="건축-물가변동"/>
      <x:sheetName val="빌딩 안내"/>
      <x:sheetName val="가감수량"/>
      <x:sheetName val="맨홀수량산출"/>
      <x:sheetName val="합천내역"/>
      <x:sheetName val="증감대비"/>
      <x:sheetName val="_x0000_k_x0000_y_x0000__x0000_"/>
      <x:sheetName val="노무,재료"/>
      <x:sheetName val="자료"/>
      <x:sheetName val="간선"/>
      <x:sheetName val="전압"/>
      <x:sheetName val="조도"/>
      <x:sheetName val="동력"/>
      <x:sheetName val="산출근거(복구)"/>
      <x:sheetName val="단가표"/>
      <x:sheetName val="Sheet13"/>
      <x:sheetName val="Sheet14"/>
      <x:sheetName val="Sheet9"/>
      <x:sheetName val="입고장부 (4)"/>
      <x:sheetName val="01.가로등"/>
      <x:sheetName val="02.펌프장"/>
      <x:sheetName val="b_balju_cho"/>
      <x:sheetName val="세부내역서"/>
      <x:sheetName val="건축"/>
      <x:sheetName val="DATA"/>
      <x:sheetName val="Detail"/>
      <x:sheetName val="sw1"/>
      <x:sheetName val="수량산출(출력물)"/>
      <x:sheetName val="단가대비"/>
      <x:sheetName val="가스내역"/>
      <x:sheetName val="정공공사"/>
      <x:sheetName val="노임,재료비"/>
      <x:sheetName val="_x0000__x0006_Ā嗰"/>
      <x:sheetName val="내역갑지"/>
      <x:sheetName val="맨홀수량산출_x0000__x0000__x0000__x00"/>
      <x:sheetName val="sal"/>
      <x:sheetName val="환율"/>
      <x:sheetName val="CTEMCOST"/>
      <x:sheetName val="__"/>
      <x:sheetName val="_x0000__x0004_"/>
      <x:sheetName val="工완성공사율"/>
      <x:sheetName val="본댐설계"/>
      <x:sheetName val="설계명세서"/>
      <x:sheetName val="3.내역서"/>
      <x:sheetName val="실행간접비용"/>
      <x:sheetName val="내역서집계(도급)"/>
      <x:sheetName val="F-CV1.5SQ-2C"/>
      <x:sheetName val="준검 내역서"/>
      <x:sheetName val="내역서1"/>
      <x:sheetName val="가설공사비"/>
      <x:sheetName val="도로구조공사비"/>
      <x:sheetName val="도로토공공사비"/>
      <x:sheetName val="여수토공사비"/>
      <x:sheetName val="토목단가산출 "/>
      <x:sheetName val="노임(1차)"/>
      <x:sheetName val="수용가조서"/>
      <x:sheetName val="건축내역"/>
      <x:sheetName val="EQT-ESTN"/>
      <x:sheetName val="기존단가 (2)"/>
      <x:sheetName val="DATA_Garak"/>
      <x:sheetName val="DATA_Total"/>
      <x:sheetName val="DATA_Kwangju"/>
      <x:sheetName val="DATA_Daejeon"/>
      <x:sheetName val="DATA_Sadang"/>
      <x:sheetName val="DATA_Yangjae"/>
      <x:sheetName val="DATA_Yoido"/>
      <x:sheetName val="DATA_Ulsan"/>
      <x:sheetName val="DATA_Incheon"/>
      <x:sheetName val="DATA_Jeonju"/>
      <x:sheetName val="계약용"/>
      <x:sheetName val="담장산출"/>
      <x:sheetName val="J直材4"/>
      <x:sheetName val="기초일위"/>
      <x:sheetName val="시설일위"/>
      <x:sheetName val="조명일위"/>
      <x:sheetName val="별첨 #1-1. 각기능별개발원가"/>
      <x:sheetName val="갑지 "/>
      <x:sheetName val="토목내역"/>
      <x:sheetName val="Sheet7"/>
      <x:sheetName val="Sheet8"/>
      <x:sheetName val="Sheet10"/>
      <x:sheetName val="Sheet11"/>
      <x:sheetName val="Sheet12"/>
      <x:sheetName val="Sheet15"/>
      <x:sheetName val="Sheet16"/>
      <x:sheetName val="기타 정보통신공사"/>
      <x:sheetName val="표지"/>
      <x:sheetName val="가격"/>
      <x:sheetName val="설비원가"/>
      <x:sheetName val="간선계산"/>
      <x:sheetName val="전기일위대가"/>
      <x:sheetName val="ITEM"/>
      <x:sheetName val="단가조사"/>
      <x:sheetName val="Baby일위대가"/>
      <x:sheetName val="자재단가조사표-수목"/>
      <x:sheetName val="수량산출서"/>
      <x:sheetName val="기본일위"/>
      <x:sheetName val="경비산출"/>
      <x:sheetName val="단가기준"/>
      <x:sheetName val="01"/>
      <x:sheetName val="표지 (2)"/>
      <x:sheetName val="copy"/>
      <x:sheetName val="서식"/>
      <x:sheetName val="신청서"/>
      <x:sheetName val="공종집계"/>
      <x:sheetName val="PANEL_중량산출"/>
      <x:sheetName val="타견적서_영시스템"/>
      <x:sheetName val="5_모델링"/>
      <x:sheetName val="1_설계조건"/>
      <x:sheetName val="2_단면가정"/>
      <x:sheetName val="AS포장복구_"/>
      <x:sheetName val="가제당공사비"/>
      <x:sheetName val="기초처리공사비"/>
      <x:sheetName val="복통공사비"/>
      <x:sheetName val="본제당공사비"/>
      <x:sheetName val="시험비"/>
      <x:sheetName val="자재대"/>
      <x:sheetName val="중기운반비"/>
      <x:sheetName val="진입도로공사비"/>
      <x:sheetName val="취수탑공사비"/>
      <x:sheetName val="토취장복구"/>
      <x:sheetName val="기본단가표"/>
      <x:sheetName val="rate"/>
      <x:sheetName val="철거현황"/>
      <x:sheetName val="PIPE"/>
      <x:sheetName val="예방정비실적"/>
      <x:sheetName val="납부내역"/>
      <x:sheetName val="12월자재"/>
      <x:sheetName val="code"/>
      <x:sheetName val="데리네이타현황"/>
      <x:sheetName val="할"/>
      <x:sheetName val="원가(토목)"/>
      <x:sheetName val="하도대비(토목)"/>
      <x:sheetName val="내역서 (2)"/>
      <x:sheetName val="원가계산서 (관급)"/>
      <x:sheetName val="총괄표 (관급)"/>
      <x:sheetName val="단가조사표"/>
      <x:sheetName val="타견대흥"/>
      <x:sheetName val="타견중앙"/>
      <x:sheetName val="타견우주"/>
      <x:sheetName val="전관방송"/>
      <x:sheetName val="공연장"/>
      <x:sheetName val="배관,배선"/>
      <x:sheetName val="제조사"/>
      <x:sheetName val="한국정보기술"/>
      <x:sheetName val="충주"/>
      <x:sheetName val="여의도"/>
      <x:sheetName val="여의도 (도)(3)"/>
      <x:sheetName val="여의도 (식)"/>
      <x:sheetName val="여의도 (87)"/>
      <x:sheetName val="케이씨"/>
      <x:sheetName val="능곡"/>
      <x:sheetName val="ISONI"/>
      <x:sheetName val="ISONI (2)"/>
      <x:sheetName val="응암동"/>
      <x:sheetName val="태백"/>
      <x:sheetName val="상계1"/>
      <x:sheetName val="상계2"/>
      <x:sheetName val="을지로"/>
      <x:sheetName val="동부s"/>
      <x:sheetName val="일위목록"/>
      <x:sheetName val="기초대가"/>
      <x:sheetName val="식재공사"/>
      <x:sheetName val="골재비"/>
      <x:sheetName val="기계경비"/>
      <x:sheetName val="내역서2안"/>
      <x:sheetName val="내역서1-2"/>
      <x:sheetName val="일위대가목록"/>
      <x:sheetName val="조건표 (2)"/>
      <x:sheetName val="원형1호맨홀토공수량"/>
      <x:sheetName val="전시시설물"/>
      <x:sheetName val="모형"/>
      <x:sheetName val="영상HW"/>
      <x:sheetName val="영상SW"/>
      <x:sheetName val="싸인"/>
      <x:sheetName val="설명그래픽"/>
      <x:sheetName val="조명기구"/>
      <x:sheetName val="마감"/>
      <x:sheetName val="야외"/>
      <x:sheetName val="총집계표"/>
      <x:sheetName val="000000"/>
      <x:sheetName val="results"/>
      <x:sheetName val="내역총괄"/>
      <x:sheetName val="직접인건비"/>
      <x:sheetName val="직접경비"/>
      <x:sheetName val="인력"/>
      <x:sheetName val="소총괄표"/>
      <x:sheetName val="전력선로집계표"/>
      <x:sheetName val="예산내역서"/>
      <x:sheetName val="수량산출서 (2)"/>
      <x:sheetName val="완철수량"/>
      <x:sheetName val="완철개소별명세표"/>
      <x:sheetName val="단가비교표"/>
      <x:sheetName val="관급자재조서"/>
      <x:sheetName val="수량조서"/>
      <x:sheetName val="일위대가표"/>
      <x:sheetName val="공종별예산조서"/>
      <x:sheetName val="관급"/>
      <x:sheetName val="1.변압기용량"/>
      <x:sheetName val="인공산출"/>
      <x:sheetName val="BID"/>
      <x:sheetName val="씨푸드 사업부"/>
      <x:sheetName val="비탈면보호공수량산출"/>
      <x:sheetName val="자재단가"/>
      <x:sheetName val="일위집계(기존)"/>
      <x:sheetName val="시중노임(공사)"/>
      <x:sheetName val="별표집계"/>
      <x:sheetName val="1.우편집중내역서"/>
      <x:sheetName val="9811"/>
      <x:sheetName val="건축내역서"/>
      <x:sheetName val="설비내역서"/>
      <x:sheetName val="전기내역서"/>
      <x:sheetName val="날개벽수량표"/>
      <x:sheetName val="96노임기준"/>
      <x:sheetName val="공종별집계"/>
      <x:sheetName val="건축,토목집계"/>
      <x:sheetName val="전체"/>
      <x:sheetName val="실행대비"/>
      <x:sheetName val="기둥(원형)"/>
      <x:sheetName val="부하계산서"/>
      <x:sheetName val="wall"/>
      <x:sheetName val="Front"/>
      <x:sheetName val="수목데이타 "/>
      <x:sheetName val="과천MAIN"/>
      <x:sheetName val="MOTOR"/>
      <x:sheetName val="POOM_MOTO"/>
      <x:sheetName val="POOM_MOTO2"/>
      <x:sheetName val="우수"/>
      <x:sheetName val="Excel"/>
      <x:sheetName val="매입세"/>
      <x:sheetName val="PROJECT BRIEF"/>
      <x:sheetName val="0001new"/>
      <x:sheetName val="실행내역서 "/>
      <x:sheetName val="수압집계"/>
      <x:sheetName val="1차 내역서"/>
      <x:sheetName val="Sheet5"/>
      <x:sheetName val="정산내역"/>
      <x:sheetName val="Macro(차단기)"/>
      <x:sheetName val="일위대가 "/>
      <x:sheetName val="표준물량 산출서"/>
      <x:sheetName val="시화점실행"/>
      <x:sheetName val="금융비용"/>
      <x:sheetName val="REACTION(USE평시)"/>
      <x:sheetName val="노원열병합  건축공사기성내역서"/>
      <x:sheetName val="입출재고현황 (2)"/>
      <x:sheetName val="제출내역 (2)"/>
      <x:sheetName val="토목_집계"/>
      <x:sheetName val="PROJECT_BRIEF"/>
      <x:sheetName val="실행내역서_"/>
      <x:sheetName val="노원열병합__건축공사기성내역서"/>
      <x:sheetName val="입출재고현황_(2)"/>
      <x:sheetName val="위치조서"/>
      <x:sheetName val="갑지(추정)"/>
      <x:sheetName val="RESOURCE"/>
      <x:sheetName val="PROJECT BRIEF(EX.NEW)"/>
      <x:sheetName val="본체"/>
      <x:sheetName val="Cable임피던스"/>
      <x:sheetName val="내역1"/>
      <x:sheetName val="을-ATYPE"/>
      <x:sheetName val="Sheet6"/>
      <x:sheetName val="인사자료총집계"/>
      <x:sheetName val="견적서"/>
      <x:sheetName val="견"/>
      <x:sheetName val="견서"/>
      <x:sheetName val="서"/>
      <x:sheetName val="내서"/>
      <x:sheetName val="경비"/>
      <x:sheetName val="일위_파일"/>
      <x:sheetName val="설계내역서"/>
      <x:sheetName val="예가"/>
      <x:sheetName val="정산서"/>
      <x:sheetName val="배관"/>
      <x:sheetName val="국내조달(통합-1)"/>
      <x:sheetName val="교통대책내역"/>
      <x:sheetName val="공통가설"/>
      <x:sheetName val="철거산출근거"/>
      <x:sheetName val="플랜트 설치"/>
      <x:sheetName val="대전-교대(A1-A2)"/>
      <x:sheetName val="시중노임"/>
      <x:sheetName val="개산공사비"/>
      <x:sheetName val="도급실행(본관-주차장)"/>
      <x:sheetName val="판매시설"/>
      <x:sheetName val="수리결과"/>
      <x:sheetName val="차액보증"/>
      <x:sheetName val="유림골조"/>
      <x:sheetName val="램머"/>
      <x:sheetName val="기계경비(시간당)"/>
      <x:sheetName val="노무비단가"/>
      <x:sheetName val="4.2유효폭의 계산"/>
      <x:sheetName val="관리,공감"/>
      <x:sheetName val="총괄"/>
      <x:sheetName val="토목주소"/>
      <x:sheetName val="프랜트면허"/>
      <x:sheetName val="S0"/>
      <x:sheetName val="간접"/>
      <x:sheetName val="일위대가표지"/>
      <x:sheetName val="건축2"/>
      <x:sheetName val="2.대외공문"/>
      <x:sheetName val="?k?y???£?±?¿?"/>
      <x:sheetName val="?_x0006_Ā嗰"/>
      <x:sheetName val="맨홀수량산출????_x0010_[내역서.xls]건축-물"/>
      <x:sheetName val="?_x0004_"/>
      <x:sheetName val="현장관리비 산출내역"/>
      <x:sheetName val="A-4"/>
      <x:sheetName val="기구조직"/>
      <x:sheetName val="노무산출서"/>
      <x:sheetName val="08공임"/>
      <x:sheetName val="일위2"/>
      <x:sheetName val="일위대가목차"/>
      <x:sheetName val="삭제금지단가"/>
      <x:sheetName val="건축집계"/>
      <x:sheetName val="명세서"/>
      <x:sheetName val="1.1서버도입"/>
      <x:sheetName val="6PILE  (돌출)"/>
      <x:sheetName val="hortAbbrevDayName1_x0000_ShortA"/>
      <x:sheetName val="hortAbbrevDayName1"/>
      <x:sheetName val="1) 안채산출 1"/>
      <x:sheetName val="_x005f_x0000_k_x005f_x0000_y_x0"/>
      <x:sheetName val="_x005f_x0000__x005f_x0006_Ā嗰"/>
      <x:sheetName val="맨홀수량산출_x005f_x0000__x005f_x0000"/>
      <x:sheetName val="_x005f_x0000__x005f_x0004_"/>
      <x:sheetName val="?_x005f_x0006_Ā嗰"/>
      <x:sheetName val="맨홀수량산출????_x005f_x0010_[내역서.xls"/>
      <x:sheetName val="?_x005f_x0004_"/>
      <x:sheetName val="F3"/>
      <x:sheetName val="수량산출(음암)"/>
      <x:sheetName val="조명시설"/>
      <x:sheetName val="토사(PE)"/>
    </x:sheetNames>
    <x:sheetDataSet>
      <x:sheetData sheetId="0" refreshError="1"/>
      <x:sheetData sheetId="1" refreshError="0"/>
      <x:sheetData sheetId="2" refreshError="0"/>
      <x:sheetData sheetId="3" refreshError="0"/>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0"/>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0"/>
      <x:sheetData sheetId="259" refreshError="0"/>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0"/>
      <x:sheetData sheetId="279" refreshError="0"/>
      <x:sheetData sheetId="280" refreshError="0"/>
      <x:sheetData sheetId="281" refreshError="0"/>
      <x:sheetData sheetId="282" refreshError="0"/>
      <x:sheetData sheetId="283" refreshError="0"/>
      <x:sheetData sheetId="284" refreshError="0"/>
      <x:sheetData sheetId="285" refreshError="1"/>
      <x:sheetData sheetId="286" refreshError="0"/>
      <x:sheetData sheetId="287" refreshError="1"/>
      <x:sheetData sheetId="288" refreshError="1"/>
      <x:sheetData sheetId="289" refreshError="1"/>
      <x:sheetData sheetId="290" refreshError="1"/>
      <x:sheetData sheetId="291" refreshError="1"/>
      <x:sheetData sheetId="292" refreshError="0"/>
      <x:sheetData sheetId="293" refreshError="0"/>
      <x:sheetData sheetId="294" refreshError="0"/>
      <x:sheetData sheetId="295" refreshError="0"/>
      <x:sheetData sheetId="296" refreshError="0"/>
      <x:sheetData sheetId="297" refreshError="0"/>
      <x:sheetData sheetId="298" refreshError="0"/>
      <x:sheetData sheetId="299" refreshError="0"/>
      <x:sheetData sheetId="300" refreshError="0"/>
      <x:sheetData sheetId="301" refreshError="0"/>
      <x:sheetData sheetId="302" refreshError="0"/>
      <x:sheetData sheetId="303" refreshError="0"/>
      <x:sheetData sheetId="304" refreshError="0"/>
      <x:sheetData sheetId="305" refreshError="0"/>
      <x:sheetData sheetId="306" refreshError="0"/>
      <x:sheetData sheetId="307" refreshError="0"/>
      <x:sheetData sheetId="308" refreshError="0"/>
      <x:sheetData sheetId="309" refreshError="0"/>
      <x:sheetData sheetId="310" refreshError="0"/>
      <x:sheetData sheetId="311" refreshError="1"/>
      <x:sheetData sheetId="312" refreshError="0"/>
      <x:sheetData sheetId="313" refreshError="0"/>
      <x:sheetData sheetId="314" refreshError="0"/>
      <x:sheetData sheetId="315" refreshError="0"/>
      <x:sheetData sheetId="316" refreshError="0"/>
      <x:sheetData sheetId="317" refreshError="0"/>
      <x:sheetData sheetId="318" refreshError="0"/>
      <x:sheetData sheetId="319" refreshError="0"/>
      <x:sheetData sheetId="320" refreshError="0"/>
      <x:sheetData sheetId="321" refreshError="0"/>
      <x:sheetData sheetId="322" refreshError="0"/>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0"/>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Set>
  </x:externalBook>
</x:externalLink>
</file>

<file path=xl/externalLinks/externalLink181.xml><?xml version="1.0" encoding="utf-8"?>
<x:externalLink xmlns:r="http://schemas.openxmlformats.org/officeDocument/2006/relationships" xmlns:c="http://schemas.openxmlformats.org/drawingml/2006/chart" xmlns:x="http://schemas.openxmlformats.org/spreadsheetml/2006/main">
  <x:externalBook r:id="rId1">
    <x:sheetNames>
      <x:sheetName val="타견적1"/>
      <x:sheetName val="타견적2"/>
      <x:sheetName val="타견적3"/>
      <x:sheetName val="견적대비표"/>
      <x:sheetName val="내역서"/>
      <x:sheetName val="단가대비표"/>
      <x:sheetName val="PANEL 중량산출"/>
      <x:sheetName val="중량산출"/>
      <x:sheetName val="수량산출"/>
      <x:sheetName val="N賃率-職"/>
      <x:sheetName val="갑지"/>
      <x:sheetName val="N賃率_職"/>
      <x:sheetName val="일_4_"/>
      <x:sheetName val="총_구조물공"/>
      <x:sheetName val="#REF"/>
      <x:sheetName val="내역서2안"/>
      <x:sheetName val="집계표"/>
      <x:sheetName val="내역서1-2"/>
      <x:sheetName val="2.대외공문"/>
      <x:sheetName val="설계명세서"/>
      <x:sheetName val="일(4)"/>
      <x:sheetName val="수량산출(음암)"/>
      <x:sheetName val="00노임기준"/>
      <x:sheetName val="일위대가"/>
      <x:sheetName val="내역서1999.8최종"/>
      <x:sheetName val="관리자"/>
      <x:sheetName val="재료비"/>
      <x:sheetName val="데이타"/>
      <x:sheetName val="식재인부"/>
      <x:sheetName val="금액내역서"/>
      <x:sheetName val="I一般比"/>
      <x:sheetName val="설직재-1"/>
      <x:sheetName val="1.토공집계표"/>
      <x:sheetName val="H-PILE수량집계"/>
      <x:sheetName val="참조"/>
      <x:sheetName val="기본일위"/>
      <x:sheetName val="직노"/>
      <x:sheetName val="실행내역"/>
      <x:sheetName val="토목공사일반"/>
      <x:sheetName val="집계"/>
      <x:sheetName val="패널"/>
      <x:sheetName val="일위"/>
      <x:sheetName val="sw1"/>
      <x:sheetName val="99노임기준"/>
      <x:sheetName val="구체"/>
      <x:sheetName val="좌측날개벽"/>
      <x:sheetName val="우측날개벽"/>
      <x:sheetName val="실측자료"/>
      <x:sheetName val="setup"/>
      <x:sheetName val="PANEL_중량산출"/>
      <x:sheetName val="1안"/>
      <x:sheetName val="연습"/>
      <x:sheetName val="이월가격"/>
      <x:sheetName val="안전장치"/>
      <x:sheetName val="임시정보시트"/>
      <x:sheetName val="식재수량표"/>
      <x:sheetName val="노임단가"/>
      <x:sheetName val="샘플표지"/>
      <x:sheetName val="매립"/>
      <x:sheetName val="단가비교표"/>
      <x:sheetName val="과천MAIN"/>
      <x:sheetName val="원가 (2)"/>
      <x:sheetName val="노임"/>
      <x:sheetName val="ABUT수량-A1"/>
      <x:sheetName val="J直材4"/>
      <x:sheetName val="2F 회의실견적(5_14 일대)"/>
      <x:sheetName val="예가표"/>
      <x:sheetName val="일위대가목차"/>
      <x:sheetName val="품목납기"/>
      <x:sheetName val="Sheet2"/>
      <x:sheetName val="신우"/>
      <x:sheetName val="송라초중학교(final)"/>
      <x:sheetName val="제-노임"/>
      <x:sheetName val="제직재"/>
      <x:sheetName val="전차선로 물량표"/>
      <x:sheetName val="감가상각"/>
      <x:sheetName val="96갑지"/>
      <x:sheetName val="여과지동"/>
      <x:sheetName val="기초자료"/>
      <x:sheetName val="인건-측정"/>
      <x:sheetName val="Macro1"/>
      <x:sheetName val="S0"/>
      <x:sheetName val="Sheet1"/>
      <x:sheetName val="노무비"/>
      <x:sheetName val="정부노임단가"/>
      <x:sheetName val="원가_(2)"/>
      <x:sheetName val="NOMUBI"/>
      <x:sheetName val="자재단가"/>
      <x:sheetName val="동원(3)"/>
      <x:sheetName val="예정(3)"/>
      <x:sheetName val="터널조도"/>
      <x:sheetName val="6PILE  (돌출)"/>
      <x:sheetName val="조도계산서 (도서)"/>
      <x:sheetName val="대치판정"/>
      <x:sheetName val="CT "/>
      <x:sheetName val="copy"/>
      <x:sheetName val="실행내역서 "/>
      <x:sheetName val="내역"/>
      <x:sheetName val="9GNG운반"/>
      <x:sheetName val="합천내역"/>
      <x:sheetName val="제출내역 (2)"/>
      <x:sheetName val="工완성공사율"/>
      <x:sheetName val="단가 (2)"/>
      <x:sheetName val="산출내역서집계표"/>
      <x:sheetName val="내역을"/>
      <x:sheetName val="임율"/>
      <x:sheetName val="전시사인집계"/>
      <x:sheetName val="수량"/>
      <x:sheetName val="목록"/>
      <x:sheetName val="단가"/>
      <x:sheetName val="단가 및 재료비"/>
      <x:sheetName val="중기사용료산출근거"/>
      <x:sheetName val="시행후면적"/>
      <x:sheetName val="수지예산"/>
      <x:sheetName val="전신환매도율"/>
      <x:sheetName val="원본(갑지)"/>
      <x:sheetName val="중기사용료"/>
      <x:sheetName val="하조서"/>
      <x:sheetName val="실정공사비단가표"/>
      <x:sheetName val=" 총괄표"/>
      <x:sheetName val="단가표"/>
      <x:sheetName val="설계명세서(선로)"/>
      <x:sheetName val="설비"/>
      <x:sheetName val="부산4"/>
      <x:sheetName val="약품설비"/>
      <x:sheetName val="부대공Ⅱ"/>
      <x:sheetName val="Total"/>
      <x:sheetName val="부하LOAD"/>
      <x:sheetName val="ITEM"/>
      <x:sheetName val="설계기준"/>
      <x:sheetName val="내역1"/>
      <x:sheetName val="역T형교대(말뚝기초)"/>
      <x:sheetName val="토적표"/>
      <x:sheetName val="1.일위대가"/>
      <x:sheetName val="내역(영일)"/>
      <x:sheetName val="G.R300경비"/>
      <x:sheetName val="관급_File"/>
      <x:sheetName val="인건비"/>
      <x:sheetName val="부하(성남)"/>
      <x:sheetName val="부대내역"/>
      <x:sheetName val="OPT7"/>
      <x:sheetName val="외천교"/>
      <x:sheetName val="종배수관"/>
      <x:sheetName val="날개벽"/>
      <x:sheetName val="정공공사"/>
      <x:sheetName val="호남2"/>
      <x:sheetName val="소요자재"/>
      <x:sheetName val="발신정보"/>
      <x:sheetName val="SBarch산근"/>
      <x:sheetName val="소방"/>
      <x:sheetName val="기관"/>
      <x:sheetName val="257A1"/>
      <x:sheetName val="공량서"/>
      <x:sheetName val="건축-물가변동"/>
      <x:sheetName val="갑"/>
      <x:sheetName val="교환노무"/>
      <x:sheetName val="예총"/>
      <x:sheetName val="CTEMCOST"/>
      <x:sheetName val="일위총괄표"/>
      <x:sheetName val="10월가격"/>
      <x:sheetName val="기타유틸리티설비"/>
      <x:sheetName val="명세서"/>
      <x:sheetName val="일위대가목록"/>
      <x:sheetName val="2F_회의실견적(5_14_일대)"/>
      <x:sheetName val="한전고리-을"/>
      <x:sheetName val="K1자재(3차등)"/>
      <x:sheetName val="Sheet3"/>
      <x:sheetName val="약품공급2"/>
      <x:sheetName val="물량산출근거"/>
      <x:sheetName val="단위수량"/>
      <x:sheetName val="가시설수량"/>
      <x:sheetName val="관급자재대"/>
      <x:sheetName val="업무분장 "/>
      <x:sheetName val="공통"/>
      <x:sheetName val="입찰안"/>
      <x:sheetName val="운동장 (2)"/>
      <x:sheetName val="Sheet4"/>
      <x:sheetName val="유기공정"/>
      <x:sheetName val="DATE"/>
      <x:sheetName val="금호"/>
      <x:sheetName val="도급"/>
      <x:sheetName val="실행철강하도"/>
      <x:sheetName val="COVER"/>
      <x:sheetName val="총괄"/>
      <x:sheetName val="우각부보강"/>
      <x:sheetName val="판매96"/>
      <x:sheetName val="직재"/>
      <x:sheetName val="price"/>
      <x:sheetName val="배수공 시멘트 및 골재량 산출"/>
      <x:sheetName val="WORK"/>
      <x:sheetName val="DATA"/>
      <x:sheetName val="산출내역서"/>
      <x:sheetName val="직공비"/>
      <x:sheetName val="Piping Design Data"/>
      <x:sheetName val="인제내역"/>
      <x:sheetName val="교통대책내역"/>
      <x:sheetName val="재집"/>
      <x:sheetName val="유림골조"/>
      <x:sheetName val="설계내역서"/>
      <x:sheetName val="인테리어세부내역"/>
      <x:sheetName val="2_대외공문"/>
      <x:sheetName val="한강운반비"/>
      <x:sheetName val="예산결제란"/>
      <x:sheetName val="6호기"/>
      <x:sheetName val="각형맨홀"/>
      <x:sheetName val="T13(P68~72,78)"/>
      <x:sheetName val="이름정의"/>
      <x:sheetName val="공사완료입력"/>
      <x:sheetName val="관급"/>
      <x:sheetName val="시설물일위"/>
      <x:sheetName val="가설공사"/>
      <x:sheetName val="단가결정"/>
      <x:sheetName val="내역아"/>
      <x:sheetName val="울타리"/>
      <x:sheetName val="사업성분석"/>
      <x:sheetName val="발전세부(GTST.붙#2-1)"/>
      <x:sheetName val="9월정산(붙#1)"/>
      <x:sheetName val="발전세부(시차.붙#2-2)"/>
      <x:sheetName val="분기정산(붙#2)"/>
      <x:sheetName val="설계 조정율"/>
      <x:sheetName val="공사비 명세서"/>
      <x:sheetName val="SCH"/>
      <x:sheetName val="저리조양"/>
      <x:sheetName val="가설건물"/>
      <x:sheetName val="SANBAISU"/>
      <x:sheetName val="SANTOGO"/>
      <x:sheetName val="차액보증"/>
      <x:sheetName val="JUCK"/>
      <x:sheetName val="인사자료총집계"/>
      <x:sheetName val="공통가설"/>
      <x:sheetName val="노원열병합  건축공사기성내역서"/>
      <x:sheetName val="PANEL_중량산출1"/>
      <x:sheetName val="조도계산서_(도서)"/>
      <x:sheetName val="원가_(2)1"/>
      <x:sheetName val="내역서1999_8최종"/>
      <x:sheetName val="전차선로_물량표"/>
      <x:sheetName val="Piping_Design_Data"/>
      <x:sheetName val="6PILE__(돌출)"/>
      <x:sheetName val="CT_"/>
      <x:sheetName val="실행내역서_"/>
      <x:sheetName val="1_토공집계표"/>
      <x:sheetName val="제출내역_(2)"/>
      <x:sheetName val="단가_(2)"/>
      <x:sheetName val="원가계산서"/>
      <x:sheetName val="사통"/>
      <x:sheetName val="Macro(차단기)"/>
      <x:sheetName val="순공사비"/>
      <x:sheetName val="실행비교"/>
      <x:sheetName val="Project Brief"/>
      <x:sheetName val="소비자가"/>
      <x:sheetName val="표지"/>
      <x:sheetName val="부하계산서"/>
      <x:sheetName val="산출근거#2-3"/>
      <x:sheetName val="일보"/>
      <x:sheetName val="현장지지물물량"/>
      <x:sheetName val="사업장공제"/>
      <x:sheetName val="분1"/>
      <x:sheetName val="공사개요"/>
      <x:sheetName val="준공조서"/>
      <x:sheetName val="공사준공계"/>
      <x:sheetName val="준공검사보고서"/>
      <x:sheetName val="건축일위"/>
      <x:sheetName val="그라우팅일위"/>
      <x:sheetName val="암센터"/>
      <x:sheetName val="백암비스타내역"/>
      <x:sheetName val="출금실적"/>
      <x:sheetName val="1.수인터널"/>
      <x:sheetName val="개산공사비"/>
      <x:sheetName val="노임이"/>
      <x:sheetName val="코드"/>
      <x:sheetName val="1.설계조건"/>
      <x:sheetName val="Front"/>
      <x:sheetName val="wall"/>
      <x:sheetName val="간접재료비산출표-27-30"/>
      <x:sheetName val="설계예산서"/>
      <x:sheetName val="부대공수량산출"/>
      <x:sheetName val="부관맨홀(D200) 단위수량"/>
      <x:sheetName val="1. 설계조건 2.단면가정 3. 하중계산"/>
      <x:sheetName val="대창(함평)"/>
      <x:sheetName val="대창(장성)"/>
      <x:sheetName val="대창(함평)-창열"/>
      <x:sheetName val="예산내역서(총괄)"/>
      <x:sheetName val="예산내역서"/>
      <x:sheetName val="공제대산출"/>
      <x:sheetName val="운반공사,공구손료"/>
      <x:sheetName val="거래처등록"/>
      <x:sheetName val="참고자료"/>
      <x:sheetName val="내역(포장)"/>
      <x:sheetName val="94"/>
      <x:sheetName val="신청서"/>
      <x:sheetName val="건축집계"/>
      <x:sheetName val="인사고과"/>
      <x:sheetName val="대상1"/>
      <x:sheetName val="진급대상"/>
      <x:sheetName val="업적평가"/>
      <x:sheetName val="우수공"/>
      <x:sheetName val="현장유지관리비"/>
      <x:sheetName val="데리네이타현황"/>
      <x:sheetName val="수도권센터"/>
      <x:sheetName val="강원센터"/>
      <x:sheetName val="충북본부"/>
      <x:sheetName val="대전충남센터"/>
      <x:sheetName val="전북센터"/>
      <x:sheetName val="광주전남센터"/>
      <x:sheetName val="대구경북센터"/>
      <x:sheetName val="부산경남센터"/>
      <x:sheetName val="주임 총괄"/>
      <x:sheetName val="개비온집계"/>
      <x:sheetName val="개비온 단위"/>
      <x:sheetName val="기안"/>
      <x:sheetName val="설명"/>
      <x:sheetName val="연결관산출조서"/>
      <x:sheetName val="RangeObject"/>
      <x:sheetName val="가도공"/>
      <x:sheetName val="2000전체분"/>
      <x:sheetName val="2000년1차"/>
      <x:sheetName val="Excel"/>
      <x:sheetName val="순성토"/>
      <x:sheetName val="충주"/>
      <x:sheetName val="가설"/>
      <x:sheetName val="제경비율"/>
      <x:sheetName val="장비경비"/>
      <x:sheetName val="자재대"/>
      <x:sheetName val="장비종합부표"/>
      <x:sheetName val="집계표_식재"/>
      <x:sheetName val="부표"/>
      <x:sheetName val="조명시설"/>
      <x:sheetName val="SLAB&quot;1&quot;"/>
      <x:sheetName val="SORCE1"/>
      <x:sheetName val="가시설단위수량"/>
      <x:sheetName val="용수량_생활용수_"/>
      <x:sheetName val="제원및배치"/>
      <x:sheetName val="3.설계명세서"/>
      <x:sheetName val="준공정산"/>
      <x:sheetName val="요율"/>
      <x:sheetName val="전기"/>
      <x:sheetName val="공정표(인원조정시트)"/>
      <x:sheetName val="조직도"/>
      <x:sheetName val="내역서(공통가설)"/>
      <x:sheetName val="용수량(생활용수)"/>
      <x:sheetName val="지수적용공사비내역서"/>
      <x:sheetName val="pr34"/>
      <x:sheetName val="재료율"/>
      <x:sheetName val="HP1AMLIST"/>
      <x:sheetName val="계열사현황종합"/>
      <x:sheetName val="제동3"/>
      <x:sheetName val="B-D"/>
      <x:sheetName val="집전"/>
      <x:sheetName val="공압"/>
      <x:sheetName val="D-G"/>
      <x:sheetName val="제동2"/>
      <x:sheetName val="제동1"/>
      <x:sheetName val="조사방법 참조"/>
      <x:sheetName val="영업.일1"/>
      <x:sheetName val="Key Data_Y13"/>
      <x:sheetName val="마북 손익분석(CATIA)"/>
      <x:sheetName val="공사비산출내역"/>
      <x:sheetName val="자단"/>
      <x:sheetName val="C1.공사개요"/>
      <x:sheetName val="A1.스케쥴"/>
      <x:sheetName val="터파기및재료"/>
      <x:sheetName val="증감대비"/>
      <x:sheetName val="일위대가표"/>
      <x:sheetName val="관일"/>
      <x:sheetName val="A2"/>
      <x:sheetName val="bm-marine"/>
      <x:sheetName val="총괄내역서"/>
      <x:sheetName val="AS포장복구 "/>
      <x:sheetName val="소상 &quot;1&quot;"/>
      <x:sheetName val="Tool"/>
      <x:sheetName val="구조물철거타공정이월"/>
      <x:sheetName val="danga"/>
      <x:sheetName val="ilch"/>
      <x:sheetName val="날개벽수량표"/>
      <x:sheetName val="산근"/>
      <x:sheetName val="강교(Sub)"/>
      <x:sheetName val="일반토공견적"/>
      <x:sheetName val="공종"/>
      <x:sheetName val="Worldwide Summary"/>
      <x:sheetName val="FAB별"/>
      <x:sheetName val="Sheet5"/>
      <x:sheetName val="자재단가표"/>
      <x:sheetName val="시산표"/>
      <x:sheetName val="원가"/>
      <x:sheetName val="설계 명세서)"/>
      <x:sheetName val="강재"/>
      <x:sheetName val="HVAC"/>
      <x:sheetName val="REDUCER"/>
      <x:sheetName val="계측"/>
      <x:sheetName val="Supervisor"/>
      <x:sheetName val="예산서"/>
      <x:sheetName val="식재"/>
      <x:sheetName val="시설물"/>
      <x:sheetName val="식재출력용"/>
      <x:sheetName val="유지관리"/>
      <x:sheetName val="단가일람"/>
      <x:sheetName val="조경일람"/>
      <x:sheetName val="업무분장"/>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0"/>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Set>
  </x:externalBook>
</x:externalLink>
</file>

<file path=xl/externalLinks/externalLink182.xml><?xml version="1.0" encoding="utf-8"?>
<x:externalLink xmlns:r="http://schemas.openxmlformats.org/officeDocument/2006/relationships" xmlns:c="http://schemas.openxmlformats.org/drawingml/2006/chart" xmlns:x="http://schemas.openxmlformats.org/spreadsheetml/2006/main">
  <x:externalBook r:id="rId1">
    <x:sheetNames>
      <x:sheetName val="전기계획"/>
      <x:sheetName val="통신계획"/>
      <x:sheetName val="관리동계획"/>
      <x:sheetName val="전시관계획"/>
      <x:sheetName val="Sheet3 (2)"/>
      <x:sheetName val="Sheet1"/>
      <x:sheetName val="Sheet3"/>
      <x:sheetName val="2공구산출내역"/>
      <x:sheetName val="#REF"/>
      <x:sheetName val="직노"/>
      <x:sheetName val="I一般比"/>
      <x:sheetName val="J直材4"/>
      <x:sheetName val="설직재-1"/>
      <x:sheetName val="집계"/>
      <x:sheetName val="N賃率-職"/>
      <x:sheetName val="일위"/>
      <x:sheetName val="기본일위"/>
      <x:sheetName val="내역서2안"/>
      <x:sheetName val="패널"/>
      <x:sheetName val="홍보비디오"/>
      <x:sheetName val="경산"/>
      <x:sheetName val="실행내역"/>
      <x:sheetName val="제직재"/>
      <x:sheetName val="전기"/>
      <x:sheetName val="공통(20-91)"/>
      <x:sheetName val="중기사용료"/>
      <x:sheetName val="HANDHOLE(2)"/>
      <x:sheetName val="PAD TR보호대기초"/>
      <x:sheetName val="가로등기초"/>
      <x:sheetName val="2"/>
      <x:sheetName val="시공계획"/>
      <x:sheetName val="수량산출"/>
      <x:sheetName val="1,2공구원가계산서"/>
      <x:sheetName val="갑지"/>
      <x:sheetName val="집계표"/>
      <x:sheetName val="공정집계_국별"/>
      <x:sheetName val="일위대가"/>
      <x:sheetName val="장비종합부표"/>
      <x:sheetName val="집계표_식재"/>
      <x:sheetName val="내역서"/>
      <x:sheetName val="부표"/>
      <x:sheetName val="중기조종사 단위단가"/>
      <x:sheetName val="내역서1999.8최종"/>
      <x:sheetName val="_REF"/>
      <x:sheetName val="기계경비산출기준"/>
      <x:sheetName val="6호기"/>
      <x:sheetName val="일(4)"/>
      <x:sheetName val="설계기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Set>
  </x:externalBook>
</x:externalLink>
</file>

<file path=xl/externalLinks/externalLink183.xml><?xml version="1.0" encoding="utf-8"?>
<x:externalLink xmlns:r="http://schemas.openxmlformats.org/officeDocument/2006/relationships" xmlns:c="http://schemas.openxmlformats.org/drawingml/2006/chart" xmlns:x="http://schemas.openxmlformats.org/spreadsheetml/2006/main">
  <x:externalBook r:id="rId1">
    <x:sheetNames>
      <x:sheetName val="개요"/>
      <x:sheetName val="ES원가"/>
      <x:sheetName val="사급자재대"/>
      <x:sheetName val="총괄표"/>
      <x:sheetName val="적용총괄"/>
      <x:sheetName val="수원공"/>
      <x:sheetName val="기계일위"/>
      <x:sheetName val="건축일위"/>
      <x:sheetName val="그라우팅일위"/>
      <x:sheetName val="RG"/>
      <x:sheetName val="기전단가21"/>
      <x:sheetName val="한전납입금"/>
      <x:sheetName val="Sheet2"/>
      <x:sheetName val="Sheet3"/>
      <x:sheetName val="호표"/>
      <x:sheetName val="XL4Poppy"/>
      <x:sheetName val="대치판정"/>
      <x:sheetName val="enlc"/>
      <x:sheetName val="criteria(enlc)"/>
      <x:sheetName val="수량산출"/>
      <x:sheetName val="#REF"/>
      <x:sheetName val="기초단가"/>
      <x:sheetName val="예산조서"/>
      <x:sheetName val="공사비"/>
      <x:sheetName val="단가"/>
      <x:sheetName val="단가일람"/>
      <x:sheetName val="조경일람"/>
      <x:sheetName val="2F 회의실견적(5_14 일대)"/>
      <x:sheetName val="총_구조물공"/>
      <x:sheetName val="데이타"/>
      <x:sheetName val="식재인부"/>
      <x:sheetName val="용수량(생활용수)"/>
      <x:sheetName val="내리지구보고서진짜"/>
      <x:sheetName val="1안"/>
      <x:sheetName val="경산"/>
      <x:sheetName val="전기"/>
      <x:sheetName val="setup"/>
      <x:sheetName val="심사물량"/>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1"/>
      <x:sheetData sheetId="8" refreshError="1"/>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184.xml><?xml version="1.0" encoding="utf-8"?>
<x:externalLink xmlns:r="http://schemas.openxmlformats.org/officeDocument/2006/relationships" xmlns:c="http://schemas.openxmlformats.org/drawingml/2006/chart" xmlns:x="http://schemas.openxmlformats.org/spreadsheetml/2006/main">
  <x:externalBook r:id="rId1">
    <x:sheetNames>
      <x:sheetName val="내역서1999.8최종"/>
      <x:sheetName val="수량"/>
      <x:sheetName val="중량"/>
      <x:sheetName val="인건비"/>
      <x:sheetName val="단가대비표"/>
      <x:sheetName val="공내역서"/>
      <x:sheetName val="견적대비표"/>
      <x:sheetName val="타동명"/>
      <x:sheetName val="타진명-갑지"/>
      <x:sheetName val="타진명-2"/>
      <x:sheetName val="타영시스템"/>
      <x:sheetName val="노임단가"/>
      <x:sheetName val="단가 및 재료비"/>
      <x:sheetName val="단가산출2"/>
      <x:sheetName val="일위대가"/>
      <x:sheetName val="수량산출"/>
      <x:sheetName val="N賃率-職"/>
      <x:sheetName val="전기"/>
      <x:sheetName val="94"/>
      <x:sheetName val="건축일위"/>
      <x:sheetName val="그라우팅일위"/>
      <x:sheetName val="Sheet1"/>
      <x:sheetName val="#REF"/>
      <x:sheetName val="00노임기준"/>
      <x:sheetName val="I一般比"/>
      <x:sheetName val="기본일위"/>
      <x:sheetName val="신우"/>
      <x:sheetName val="제잡비"/>
      <x:sheetName val="데이타"/>
      <x:sheetName val="소비자가"/>
      <x:sheetName val="갑지"/>
      <x:sheetName val="수목단가"/>
      <x:sheetName val="식재수량표"/>
      <x:sheetName val="자재단가"/>
      <x:sheetName val="건축"/>
      <x:sheetName val="토사(PE)"/>
      <x:sheetName val="기계경비산출기준"/>
      <x:sheetName val="시설수량표"/>
      <x:sheetName val="원가계산서"/>
      <x:sheetName val="총 원가계산"/>
      <x:sheetName val="단가표"/>
      <x:sheetName val="6호기"/>
      <x:sheetName val="수량산출(음암)"/>
      <x:sheetName val="일(4)"/>
      <x:sheetName val="재료비"/>
      <x:sheetName val="식재인부"/>
      <x:sheetName val="금액내역서"/>
      <x:sheetName val="공사개요"/>
      <x:sheetName val="일위목록"/>
      <x:sheetName val="철거산출근거"/>
      <x:sheetName val="1안"/>
      <x:sheetName val="현장관리비"/>
      <x:sheetName val="내역서1-2"/>
      <x:sheetName val="공량서"/>
      <x:sheetName val="골조시행"/>
      <x:sheetName val="성북내역서(종합)"/>
      <x:sheetName val="기타경비"/>
      <x:sheetName val="실행(ALT1)"/>
      <x:sheetName val="단가"/>
      <x:sheetName val="집계표"/>
      <x:sheetName val="기본단가표"/>
      <x:sheetName val="TEL"/>
      <x:sheetName val="내역서2안"/>
      <x:sheetName val="설직재-1"/>
      <x:sheetName val="설계명세서"/>
      <x:sheetName val="덕전리"/>
      <x:sheetName val="내역서"/>
      <x:sheetName val="내역서1999_8최종"/>
      <x:sheetName val="단가_및_재료비"/>
      <x:sheetName val="DATA-UPS"/>
      <x:sheetName val="중기사용료"/>
      <x:sheetName val="정부노임"/>
      <x:sheetName val="방화산출"/>
      <x:sheetName val="품셈표"/>
      <x:sheetName val="설계내역서"/>
      <x:sheetName val="T13(P68~72,78)"/>
      <x:sheetName val="말뚝지지력산정"/>
      <x:sheetName val="H-PILE수량집계"/>
      <x:sheetName val="산출내역서"/>
      <x:sheetName val="경비분해1차"/>
      <x:sheetName val="임금"/>
      <x:sheetName val="토적표"/>
      <x:sheetName val="교육시설"/>
      <x:sheetName val="1.일위대가"/>
      <x:sheetName val="사업성분석"/>
      <x:sheetName val="기초자료입력"/>
      <x:sheetName val="준공정산"/>
      <x:sheetName val="1. 설계조건 2.단면가정 3. 하중계산"/>
      <x:sheetName val="노임"/>
      <x:sheetName val="설계기준"/>
      <x:sheetName val="내역1"/>
      <x:sheetName val="집계"/>
      <x:sheetName val="간지2"/>
      <x:sheetName val="원가"/>
      <x:sheetName val="간지3"/>
      <x:sheetName val="간지4"/>
      <x:sheetName val="재집"/>
      <x:sheetName val="직재"/>
      <x:sheetName val="소요량"/>
      <x:sheetName val="간재"/>
      <x:sheetName val="기타소모"/>
      <x:sheetName val="간지5"/>
      <x:sheetName val="노집"/>
      <x:sheetName val="직노"/>
      <x:sheetName val="노무공수"/>
      <x:sheetName val="임률"/>
      <x:sheetName val="상여금"/>
      <x:sheetName val="간노비율"/>
      <x:sheetName val="임금대장"/>
      <x:sheetName val="간지6"/>
      <x:sheetName val="경비"/>
      <x:sheetName val="배부"/>
      <x:sheetName val="조정액"/>
      <x:sheetName val="간지7"/>
      <x:sheetName val="일반"/>
      <x:sheetName val="일반비율"/>
      <x:sheetName val="간지8"/>
      <x:sheetName val="이윤"/>
      <x:sheetName val="이윤비율"/>
      <x:sheetName val="간지9"/>
      <x:sheetName val="운반비"/>
      <x:sheetName val="간지10"/>
      <x:sheetName val="재무"/>
      <x:sheetName val="손익"/>
      <x:sheetName val="제조"/>
      <x:sheetName val="기업"/>
      <x:sheetName val="운임표"/>
      <x:sheetName val="setup"/>
      <x:sheetName val="설비"/>
      <x:sheetName val="면간거리&amp;사거리"/>
      <x:sheetName val="관급자재대"/>
      <x:sheetName val="건축내역"/>
      <x:sheetName val="개산공사비"/>
      <x:sheetName val="부대내역"/>
      <x:sheetName val="안전장치"/>
      <x:sheetName val="정공공사"/>
      <x:sheetName val="간이(갑)"/>
      <x:sheetName val="자료"/>
      <x:sheetName val="간선"/>
      <x:sheetName val="전압"/>
      <x:sheetName val="조도"/>
      <x:sheetName val="동력"/>
      <x:sheetName val="Sheet14"/>
      <x:sheetName val="건축명"/>
      <x:sheetName val="기계명"/>
      <x:sheetName val="전기명"/>
      <x:sheetName val="토목명"/>
      <x:sheetName val="14.1부"/>
      <x:sheetName val="Sheet1 (2)"/>
      <x:sheetName val="데리네이타현황"/>
      <x:sheetName val="조명시설"/>
      <x:sheetName val="역T형교대(말뚝기초)"/>
      <x:sheetName val="Sheet13"/>
      <x:sheetName val="지수"/>
      <x:sheetName val="할증 "/>
      <x:sheetName val="인제내역"/>
      <x:sheetName val="자재단가_사급"/>
      <x:sheetName val="중기적산목록"/>
      <x:sheetName val="예총"/>
      <x:sheetName val="강교(Sub)"/>
      <x:sheetName val="내역서 제출"/>
      <x:sheetName val="LEGEND"/>
      <x:sheetName val="일위"/>
      <x:sheetName val="9GNG운반"/>
      <x:sheetName val="지급자재"/>
      <x:sheetName val="실행철강하도"/>
      <x:sheetName val="A2"/>
      <x:sheetName val="재노경"/>
      <x:sheetName val="도급내역5+800"/>
      <x:sheetName val="도급내역"/>
      <x:sheetName val="2-1. 경관조명 내역총괄표"/>
      <x:sheetName val="DATA"/>
      <x:sheetName val="단가목록"/>
      <x:sheetName val="영업2"/>
      <x:sheetName val="영업3"/>
      <x:sheetName val="GEN"/>
      <x:sheetName val="순공사원가"/>
      <x:sheetName val="토공개요"/>
      <x:sheetName val="토공(1)"/>
      <x:sheetName val="48단가"/>
      <x:sheetName val="단가산출"/>
      <x:sheetName val="예산내역서(총괄)"/>
      <x:sheetName val="예산내역서"/>
      <x:sheetName val="공제대산출"/>
      <x:sheetName val="운반공사,공구손료"/>
      <x:sheetName val="표지"/>
      <x:sheetName val="전체"/>
      <x:sheetName val="직접인건비호표(항목60%)"/>
      <x:sheetName val="직접경비호표"/>
      <x:sheetName val="신규보류입력"/>
      <x:sheetName val="이름정의"/>
      <x:sheetName val="노임단가명세표"/>
      <x:sheetName val="단가적용기준"/>
      <x:sheetName val="마감코팅제산출근거"/>
      <x:sheetName val="제품단가명세표"/>
      <x:sheetName val="품공수산출표"/>
      <x:sheetName val="AS포장복구 "/>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0"/>
      <x:sheetData sheetId="94" refreshError="0"/>
      <x:sheetData sheetId="95" refreshError="0"/>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0"/>
      <x:sheetData sheetId="114" refreshError="0"/>
      <x:sheetData sheetId="115" refreshError="0"/>
      <x:sheetData sheetId="116" refreshError="0"/>
      <x:sheetData sheetId="117" refreshError="0"/>
      <x:sheetData sheetId="118" refreshError="0"/>
      <x:sheetData sheetId="119" refreshError="0"/>
      <x:sheetData sheetId="120" refreshError="0"/>
      <x:sheetData sheetId="121" refreshError="0"/>
      <x:sheetData sheetId="122" refreshError="0"/>
      <x:sheetData sheetId="123" refreshError="0"/>
      <x:sheetData sheetId="124" refreshError="0"/>
      <x:sheetData sheetId="125" refreshError="0"/>
      <x:sheetData sheetId="126" refreshError="0"/>
      <x:sheetData sheetId="127" refreshError="0"/>
      <x:sheetData sheetId="128" refreshError="1"/>
      <x:sheetData sheetId="129" refreshError="0"/>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Set>
  </x:externalBook>
</x:externalLink>
</file>

<file path=xl/externalLinks/externalLink185.xml><?xml version="1.0" encoding="utf-8"?>
<x:externalLink xmlns:r="http://schemas.openxmlformats.org/officeDocument/2006/relationships" xmlns:c="http://schemas.openxmlformats.org/drawingml/2006/chart" xmlns:x="http://schemas.openxmlformats.org/spreadsheetml/2006/main">
  <x:externalBook r:id="rId1">
    <x:sheetNames>
      <x:sheetName val="공사개요"/>
      <x:sheetName val="견적사항요약"/>
      <x:sheetName val="공사비집계표"/>
      <x:sheetName val="협력업체"/>
      <x:sheetName val="초청현황"/>
      <x:sheetName val="견적대비"/>
      <x:sheetName val="외주견적의뢰"/>
      <x:sheetName val="외주견적내역"/>
      <x:sheetName val="머리말"/>
      <x:sheetName val="표지"/>
      <x:sheetName val="현설청취보고서"/>
      <x:sheetName val="목표원가 "/>
      <x:sheetName val="목표실행"/>
      <x:sheetName val="품의양식"/>
      <x:sheetName val="현장설명서"/>
      <x:sheetName val=" 부대초청 "/>
      <x:sheetName val="토공사대비표"/>
      <x:sheetName val="외주견적품의"/>
      <x:sheetName val="질의"/>
      <x:sheetName val="공문"/>
      <x:sheetName val="공 정 표"/>
      <x:sheetName val="보할공정표"/>
      <x:sheetName val="보할공정표1"/>
      <x:sheetName val="금융비"/>
      <x:sheetName val="공기산정"/>
      <x:sheetName val="공통가설"/>
      <x:sheetName val="모듈"/>
      <x:sheetName val="내역서1999.8최종"/>
      <x:sheetName val="건축일위"/>
      <x:sheetName val="그라우팅일위"/>
      <x:sheetName val="노임단가"/>
      <x:sheetName val="N賃率-職"/>
      <x:sheetName val="공정집계_국별"/>
      <x:sheetName val="시행후면적"/>
      <x:sheetName val="단가"/>
      <x:sheetName val="제직재"/>
      <x:sheetName val="설직재-1"/>
      <x:sheetName val="수량산출"/>
      <x:sheetName val="감가상각"/>
      <x:sheetName val="일위"/>
      <x:sheetName val=""/>
      <x:sheetName val="전기"/>
      <x:sheetName val="식재수량표"/>
      <x:sheetName val="일위목록"/>
      <x:sheetName val="실행(ALT1)"/>
      <x:sheetName val="갑지"/>
      <x:sheetName val="부대내역"/>
      <x:sheetName val="이미형\MY DOCUMENTS\문서\관공사\공기산정.XL"/>
    </x:sheetNames>
    <x:definedNames>
      <x:definedName name="아래"/>
      <x:definedName name="아사꾸라방식"/>
      <x:definedName name="이전화면1"/>
    </x:defined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0"/>
      <x:sheetData sheetId="41" refreshError="1"/>
      <x:sheetData sheetId="42" refreshError="1"/>
      <x:sheetData sheetId="43" refreshError="1"/>
      <x:sheetData sheetId="44" refreshError="1"/>
      <x:sheetData sheetId="45" refreshError="1"/>
      <x:sheetData sheetId="46" refreshError="1"/>
      <x:sheetData sheetId="47" refreshError="0"/>
    </x:sheetDataSet>
  </x:externalBook>
</x:externalLink>
</file>

<file path=xl/externalLinks/externalLink18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s>
    <x:sheetDataSet>
      <x:sheetData sheetId="0" refreshError="1"/>
    </x:sheetDataSet>
  </x:externalBook>
</x:externalLink>
</file>

<file path=xl/externalLinks/externalLink187.xml><?xml version="1.0" encoding="utf-8"?>
<x:externalLink xmlns:r="http://schemas.openxmlformats.org/officeDocument/2006/relationships" xmlns:c="http://schemas.openxmlformats.org/drawingml/2006/chart" xmlns:x="http://schemas.openxmlformats.org/spreadsheetml/2006/main">
  <x:externalBook r:id="rId1">
    <x:sheetNames>
      <x:sheetName val="공유"/>
      <x:sheetName val="#REF"/>
      <x:sheetName val="실행내역"/>
      <x:sheetName val="경산"/>
      <x:sheetName val="직노"/>
      <x:sheetName val="내역서2안"/>
      <x:sheetName val="목록"/>
      <x:sheetName val="총괄"/>
      <x:sheetName val="공통(20-91)"/>
      <x:sheetName val="표지"/>
      <x:sheetName val="기본일위"/>
      <x:sheetName val="샘플표지"/>
      <x:sheetName val="_REF"/>
      <x:sheetName val="총괄내역서"/>
      <x:sheetName val="원가계산"/>
      <x:sheetName val="내역서1999.8최종"/>
      <x:sheetName val="일위대가표"/>
      <x:sheetName val="내역"/>
      <x:sheetName val="경율산정"/>
      <x:sheetName val="전기"/>
      <x:sheetName val="내역서"/>
      <x:sheetName val="노임단가"/>
      <x:sheetName val="I一般比"/>
      <x:sheetName val="대비2"/>
      <x:sheetName val="N賃率-職"/>
      <x:sheetName val="Sheet2"/>
      <x:sheetName val="Sheet1"/>
      <x:sheetName val="인사자료총집계"/>
      <x:sheetName val="수량산출"/>
      <x:sheetName val="J直材4"/>
      <x:sheetName val="단위단가"/>
      <x:sheetName val="일위대가"/>
      <x:sheetName val="설계산출기초"/>
      <x:sheetName val="도급예산내역서봉투"/>
      <x:sheetName val="공사원가계산서"/>
      <x:sheetName val="기계경비(시간당)"/>
      <x:sheetName val="효성CB 1P기초"/>
      <x:sheetName val="설계산출표지"/>
      <x:sheetName val="DATA"/>
      <x:sheetName val="도급예산내역서총괄표"/>
      <x:sheetName val="램머"/>
      <x:sheetName val="단가조사"/>
      <x:sheetName val="Baby일위대가"/>
      <x:sheetName val="노임"/>
      <x:sheetName val="분전함신설"/>
      <x:sheetName val="단가산출"/>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조도계산서 (도서)"/>
      <x:sheetName val="부하(성남)"/>
      <x:sheetName val="부하계산서"/>
      <x:sheetName val="동력부하(도산)"/>
      <x:sheetName val="Macro(차단기)"/>
      <x:sheetName val="터널조도"/>
      <x:sheetName val="기계경비산출기준"/>
      <x:sheetName val="홍보비디오"/>
      <x:sheetName val="집계"/>
      <x:sheetName val="중기사용료"/>
      <x:sheetName val="조명시설"/>
      <x:sheetName val="유림총괄"/>
      <x:sheetName val="설직재-1"/>
      <x:sheetName val="1차 내역서"/>
      <x:sheetName val="원가계산서"/>
      <x:sheetName val="1안"/>
      <x:sheetName val="우수받이"/>
      <x:sheetName val="경영"/>
      <x:sheetName val="98년"/>
      <x:sheetName val="실적"/>
      <x:sheetName val="직재"/>
      <x:sheetName val="일위대가(4층원격)"/>
      <x:sheetName val="일위대가목록"/>
      <x:sheetName val="설계조건"/>
      <x:sheetName val="판매시설"/>
      <x:sheetName val="파일의이용"/>
      <x:sheetName val="유림골조"/>
      <x:sheetName val="비교1"/>
      <x:sheetName val="소비자가"/>
      <x:sheetName val="철거"/>
      <x:sheetName val="일위"/>
      <x:sheetName val="패널"/>
      <x:sheetName val="제직재"/>
      <x:sheetName val="소방사항"/>
      <x:sheetName val="실행"/>
      <x:sheetName val="건축일위"/>
      <x:sheetName val="그라우팅일위"/>
      <x:sheetName val="원가"/>
      <x:sheetName val="danga"/>
      <x:sheetName val="ilch"/>
      <x:sheetName val="소요량"/>
      <x:sheetName val="공종별수량집계"/>
      <x:sheetName val="성곽내역서"/>
      <x:sheetName val="공정집계_국별"/>
      <x:sheetName val="BID"/>
      <x:sheetName val="수리보고서비"/>
      <x:sheetName val="갑지"/>
      <x:sheetName val="견적단가"/>
      <x:sheetName val="공사개요"/>
      <x:sheetName val="단가표"/>
      <x:sheetName val="원가data"/>
      <x:sheetName val="부속동"/>
      <x:sheetName val="인테리어세부내역"/>
      <x:sheetName val="피엘"/>
      <x:sheetName val="index"/>
      <x:sheetName val="Sheet4"/>
      <x:sheetName val="FORM-0"/>
      <x:sheetName val="배수관공"/>
      <x:sheetName val="측구공"/>
      <x:sheetName val="단면가정"/>
      <x:sheetName val="중동공구"/>
      <x:sheetName val="VXXXXXXX"/>
      <x:sheetName val="ECSYSTEM"/>
      <x:sheetName val="ECSYSTEM_2"/>
      <x:sheetName val="ECSYSTEM_3"/>
      <x:sheetName val="간노비"/>
      <x:sheetName val="경비"/>
      <x:sheetName val="산재"/>
      <x:sheetName val="산재비율"/>
      <x:sheetName val="고용"/>
      <x:sheetName val="배부"/>
      <x:sheetName val="완성1"/>
      <x:sheetName val="완성2"/>
      <x:sheetName val="일반"/>
      <x:sheetName val="일반비율"/>
      <x:sheetName val="이윤"/>
      <x:sheetName val="이윤비율"/>
      <x:sheetName val="출력제외----"/>
      <x:sheetName val="안전"/>
      <x:sheetName val="안전비율"/>
      <x:sheetName val="내역2"/>
      <x:sheetName val="목록2"/>
      <x:sheetName val="단가2"/>
      <x:sheetName val="일위2"/>
      <x:sheetName val="준설산출근거"/>
      <x:sheetName val="퇴직"/>
      <x:sheetName val="건강"/>
      <x:sheetName val="연금"/>
      <x:sheetName val="노인"/>
      <x:sheetName val="중기일위대가"/>
      <x:sheetName val="배수공1"/>
      <x:sheetName val="유지관리비산출"/>
      <x:sheetName val="설계총괄표"/>
      <x:sheetName val="실행(ALT1)"/>
      <x:sheetName val="예산서"/>
      <x:sheetName val="견"/>
      <x:sheetName val="000000"/>
      <x:sheetName val="총 원가계산"/>
      <x:sheetName val="NEYOK"/>
      <x:sheetName val="집계표"/>
      <x:sheetName val="적용기준"/>
      <x:sheetName val="공정표 "/>
      <x:sheetName val="원가-수동"/>
      <x:sheetName val="공통"/>
      <x:sheetName val="가설"/>
      <x:sheetName val="기초"/>
      <x:sheetName val="목공집계"/>
      <x:sheetName val="목공1"/>
      <x:sheetName val="목공2"/>
      <x:sheetName val="기와"/>
      <x:sheetName val="초가"/>
      <x:sheetName val="미장"/>
      <x:sheetName val="철근콘크리트"/>
      <x:sheetName val="단청제외"/>
      <x:sheetName val="창집"/>
      <x:sheetName val="창호"/>
      <x:sheetName val="수장"/>
      <x:sheetName val="석"/>
      <x:sheetName val="단집"/>
      <x:sheetName val="단청"/>
      <x:sheetName val="담장기와"/>
      <x:sheetName val="운반집"/>
      <x:sheetName val="운반"/>
      <x:sheetName val="폐기물산출 "/>
      <x:sheetName val="목재훈증"/>
      <x:sheetName val="지게"/>
      <x:sheetName val="조경"/>
      <x:sheetName val="식재인부"/>
      <x:sheetName val="CON'C"/>
      <x:sheetName val="원형맨홀수량"/>
      <x:sheetName val="base"/>
      <x:sheetName val="첨부1-1"/>
      <x:sheetName val="기둥(원형)"/>
      <x:sheetName val="한강운반비"/>
      <x:sheetName val="BASIC (2)"/>
      <x:sheetName val="설비원가"/>
      <x:sheetName val="실행철강하도"/>
      <x:sheetName val="역공종"/>
      <x:sheetName val="Total"/>
      <x:sheetName val="개요"/>
      <x:sheetName val="대공종"/>
      <x:sheetName val="2.토목공사"/>
      <x:sheetName val="1-1"/>
      <x:sheetName val="인테리어내역"/>
      <x:sheetName val="프로젝트명"/>
      <x:sheetName val="Breakdown"/>
      <x:sheetName val="UnitRate"/>
      <x:sheetName val="PROJECT BRIEF"/>
      <x:sheetName val="예산M11A"/>
      <x:sheetName val="냉장고패밀리허브집기.xlsx"/>
      <x:sheetName val="환경기계공정표 (3)"/>
      <x:sheetName val="Y-WORK"/>
      <x:sheetName val="POL6차-PIPING"/>
      <x:sheetName val="테이블"/>
      <x:sheetName val="안전시설"/>
      <x:sheetName val="해평견적"/>
      <x:sheetName val="00000"/>
      <x:sheetName val="연부97-1"/>
      <x:sheetName val="인제내역"/>
      <x:sheetName val="정부노임단가"/>
      <x:sheetName val="갑지(추정)"/>
      <x:sheetName val="용역비내역-진짜"/>
      <x:sheetName val="요율"/>
      <x:sheetName val="DATE"/>
      <x:sheetName val="배수장토목공사비"/>
      <x:sheetName val="금액내역서"/>
      <x:sheetName val="지수"/>
      <x:sheetName val="11-2.아파트내역"/>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0"/>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0"/>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0"/>
      <x:sheetData sheetId="166" refreshError="0"/>
      <x:sheetData sheetId="167" refreshError="0"/>
      <x:sheetData sheetId="168" refreshError="0"/>
      <x:sheetData sheetId="169" refreshError="0"/>
      <x:sheetData sheetId="170" refreshError="0"/>
      <x:sheetData sheetId="171" refreshError="0"/>
      <x:sheetData sheetId="172" refreshError="0"/>
      <x:sheetData sheetId="173" refreshError="0"/>
      <x:sheetData sheetId="174" refreshError="0"/>
      <x:sheetData sheetId="175" refreshError="0"/>
      <x:sheetData sheetId="176" refreshError="0"/>
      <x:sheetData sheetId="177" refreshError="0"/>
      <x:sheetData sheetId="178" refreshError="0"/>
      <x:sheetData sheetId="179" refreshError="0"/>
      <x:sheetData sheetId="180" refreshError="0"/>
      <x:sheetData sheetId="181" refreshError="0"/>
      <x:sheetData sheetId="182" refreshError="0"/>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Set>
  </x:externalBook>
</x:externalLink>
</file>

<file path=xl/externalLinks/externalLink188.xml><?xml version="1.0" encoding="utf-8"?>
<x:externalLink xmlns:r="http://schemas.openxmlformats.org/officeDocument/2006/relationships" xmlns:c="http://schemas.openxmlformats.org/drawingml/2006/chart" xmlns:x="http://schemas.openxmlformats.org/spreadsheetml/2006/main">
  <x:externalBook r:id="rId1">
    <x:sheetNames>
      <x:sheetName val="******"/>
      <x:sheetName val="VXXXX"/>
      <x:sheetName val="총괄표"/>
      <x:sheetName val="내역서"/>
      <x:sheetName val="공간별식재내역"/>
      <x:sheetName val="단가대비표"/>
      <x:sheetName val="지급자재"/>
      <x:sheetName val="수목할증"/>
      <x:sheetName val="노임단가"/>
      <x:sheetName val="일위대가목록"/>
      <x:sheetName val="일위대가"/>
      <x:sheetName val="수목수량총괄"/>
      <x:sheetName val="당간지주"/>
      <x:sheetName val="비료단가"/>
      <x:sheetName val="공총괄표"/>
      <x:sheetName val="공내역서"/>
      <x:sheetName val="견적대비표"/>
      <x:sheetName val="Sheet11"/>
      <x:sheetName val="Sheet12"/>
      <x:sheetName val="Sheet13"/>
      <x:sheetName val="Sheet14"/>
      <x:sheetName val="Sheet15"/>
      <x:sheetName val="Sheet16"/>
      <x:sheetName val="데이타"/>
      <x:sheetName val="99노임기준"/>
      <x:sheetName val="DATE"/>
      <x:sheetName val="금액"/>
      <x:sheetName val="집계표"/>
      <x:sheetName val="공사개요"/>
      <x:sheetName val="안동-영주"/>
      <x:sheetName val="단위단가"/>
      <x:sheetName val="주요자재집계표"/>
      <x:sheetName val="주요재료집계표"/>
      <x:sheetName val="토공집계"/>
      <x:sheetName val="수목"/>
      <x:sheetName val="시설물"/>
      <x:sheetName val="포장"/>
      <x:sheetName val="시설물집계"/>
      <x:sheetName val="포장집계 "/>
      <x:sheetName val="일위대가표"/>
      <x:sheetName val="공사비예산서(토목분)"/>
      <x:sheetName val="공구원가계산"/>
      <x:sheetName val="설계명세서"/>
      <x:sheetName val="노무비"/>
      <x:sheetName val="수목표준대가"/>
      <x:sheetName val="자료입력"/>
      <x:sheetName val="00노임기준"/>
      <x:sheetName val="말뚝지지력산정"/>
      <x:sheetName val="6-1. 관개량조서"/>
      <x:sheetName val="#REF"/>
      <x:sheetName val="FB25JN"/>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Set>
  </x:externalBook>
</x:externalLink>
</file>

<file path=xl/externalLinks/externalLink189.xml><?xml version="1.0" encoding="utf-8"?>
<x:externalLink xmlns:r="http://schemas.openxmlformats.org/officeDocument/2006/relationships" xmlns:c="http://schemas.openxmlformats.org/drawingml/2006/chart" xmlns:x="http://schemas.openxmlformats.org/spreadsheetml/2006/main">
  <x:externalBook r:id="rId1">
    <x:sheetNames>
      <x:sheetName val="외주발주분"/>
      <x:sheetName val="#REF"/>
      <x:sheetName val="경영"/>
      <x:sheetName val="98년"/>
      <x:sheetName val="실적"/>
      <x:sheetName val="일위대가"/>
      <x:sheetName val="기계경비산출기준"/>
      <x:sheetName val="Sheet1"/>
      <x:sheetName val="회선별대책안(한전)"/>
      <x:sheetName val="내역서1999.8최종"/>
      <x:sheetName val="기계경비(시간당)"/>
      <x:sheetName val="램머"/>
      <x:sheetName val="자판실행"/>
      <x:sheetName val="전기"/>
      <x:sheetName val="97년 추정"/>
      <x:sheetName val="DATE"/>
      <x:sheetName val="N賃率-職"/>
      <x:sheetName val="노임단가"/>
      <x:sheetName val="데이타"/>
      <x:sheetName val="광혁기성"/>
      <x:sheetName val="백암비스타내역"/>
      <x:sheetName val="경율산정"/>
      <x:sheetName val="기본일위"/>
      <x:sheetName val="갑지"/>
      <x:sheetName val="집계표"/>
      <x:sheetName val="Total"/>
      <x:sheetName val="프랜트면허"/>
      <x:sheetName val="한강운반비"/>
      <x:sheetName val="원가data"/>
      <x:sheetName val="경산"/>
      <x:sheetName val="일(4)"/>
      <x:sheetName val="중기조종사 단위단가"/>
      <x:sheetName val="수량산출"/>
      <x:sheetName val="직노"/>
      <x:sheetName val="내역서"/>
      <x:sheetName val="초기화면"/>
      <x:sheetName val="관급자재"/>
      <x:sheetName val="효성CB 1P기초"/>
      <x:sheetName val="B.O.M"/>
      <x:sheetName val="평가데이터"/>
      <x:sheetName val="원가"/>
      <x:sheetName val="단가"/>
      <x:sheetName val="공사비_NDE"/>
      <x:sheetName val="Factor"/>
      <x:sheetName val="각형맨홀"/>
      <x:sheetName val="실행예산"/>
      <x:sheetName val="총내역서"/>
      <x:sheetName val="중기사용료산출근거"/>
      <x:sheetName val="단가 및 재료비"/>
      <x:sheetName val="단가산출2"/>
      <x:sheetName val="직접경비"/>
      <x:sheetName val="직접인건비"/>
      <x:sheetName val="감가상각"/>
      <x:sheetName val="단위수량"/>
      <x:sheetName val="공사현황"/>
      <x:sheetName val="제직재"/>
      <x:sheetName val="code"/>
      <x:sheetName val="공통가설"/>
      <x:sheetName val="일위대가표"/>
      <x:sheetName val="I一般比"/>
      <x:sheetName val="총괄표"/>
      <x:sheetName val="파일의이용"/>
      <x:sheetName val="전차선로 물량표"/>
      <x:sheetName val="심사물량"/>
      <x:sheetName val="입력변수"/>
      <x:sheetName val="노무비단가"/>
      <x:sheetName val="2001년계약내력출력분"/>
      <x:sheetName val="1차기성분내력"/>
      <x:sheetName val="정보"/>
      <x:sheetName val="1-최종안"/>
      <x:sheetName val="사업분석-분양가결정"/>
      <x:sheetName val="견적조건"/>
      <x:sheetName val="DATA"/>
      <x:sheetName val="직재"/>
      <x:sheetName val="총투입계"/>
      <x:sheetName val="자재비"/>
      <x:sheetName val="년도별노임표"/>
      <x:sheetName val="건축도급단가"/>
      <x:sheetName val="기초일위"/>
      <x:sheetName val="시설일위"/>
      <x:sheetName val="조명일위"/>
      <x:sheetName val=" 원가계산서"/>
      <x:sheetName val="A 견적"/>
      <x:sheetName val="판매시설"/>
      <x:sheetName val="예정(3)"/>
      <x:sheetName val="투찰"/>
      <x:sheetName val="값"/>
      <x:sheetName val="설계서(본관)"/>
      <x:sheetName val="ITEM"/>
      <x:sheetName val="EJ"/>
      <x:sheetName val="빙장비사양"/>
      <x:sheetName val="장비사양"/>
      <x:sheetName val="노임"/>
      <x:sheetName val="8.석축단위(H=1.5M)"/>
      <x:sheetName val="역T형교대(말뚝기초)"/>
      <x:sheetName val="토적표"/>
      <x:sheetName val="배수공수집"/>
      <x:sheetName val="약품공급2"/>
      <x:sheetName val="조선용암면"/>
      <x:sheetName val="총괄"/>
      <x:sheetName val="실행대비"/>
      <x:sheetName val="내역서을지"/>
      <x:sheetName val="기초단가"/>
      <x:sheetName val="내역을"/>
      <x:sheetName val="VST재료산출"/>
      <x:sheetName val="단가대비표"/>
      <x:sheetName val="구천"/>
      <x:sheetName val="내역서1999_8최종"/>
      <x:sheetName val="변경내역"/>
      <x:sheetName val="공구"/>
      <x:sheetName val="용역비내역-진짜"/>
      <x:sheetName val="단 가 산 출 서"/>
      <x:sheetName val="교각계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Set>
  </x:externalBook>
</x:externalLink>
</file>

<file path=xl/externalLinks/externalLink190.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건축일위"/>
      <x:sheetName val="그라우팅일위"/>
      <x:sheetName val="데이타"/>
      <x:sheetName val="1안"/>
      <x:sheetName val="약품공급2"/>
      <x:sheetName val="I一般比"/>
      <x:sheetName val="청천내"/>
      <x:sheetName val="서울시CCTV"/>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Set>
  </x:externalBook>
</x:externalLink>
</file>

<file path=xl/externalLinks/externalLink191.xml><?xml version="1.0" encoding="utf-8"?>
<x:externalLink xmlns:r="http://schemas.openxmlformats.org/officeDocument/2006/relationships" xmlns:c="http://schemas.openxmlformats.org/drawingml/2006/chart" xmlns:x="http://schemas.openxmlformats.org/spreadsheetml/2006/main">
  <x:externalBook r:id="rId1">
    <x:sheetNames>
      <x:sheetName val="내역서(물량100% 품셈표100%)"/>
      <x:sheetName val="갑지"/>
      <x:sheetName val="내역서 "/>
      <x:sheetName val="iHAS계약율"/>
      <x:sheetName val="난방계약율"/>
      <x:sheetName val="has기본일위대가"/>
      <x:sheetName val="has기본일위대가-LAN"/>
      <x:sheetName val="난방기본일위대가"/>
      <x:sheetName val="주방산출근거"/>
      <x:sheetName val="주방집계표"/>
      <x:sheetName val="LAN산출근거"/>
      <x:sheetName val="LAN집계표"/>
      <x:sheetName val="PAN산출근거"/>
      <x:sheetName val="PAN집계표"/>
      <x:sheetName val="iHAS추가분(70%)"/>
      <x:sheetName val="난방추가분(70%)"/>
      <x:sheetName val="직재"/>
      <x:sheetName val="#REF"/>
      <x:sheetName val="980226 패션MESA빌딩"/>
      <x:sheetName val="내역서"/>
      <x:sheetName val="N賃率-職"/>
      <x:sheetName val="FB25JN"/>
      <x:sheetName val="요율"/>
      <x:sheetName val="설계내역서"/>
      <x:sheetName val="일위대가"/>
      <x:sheetName val="청천내"/>
      <x:sheetName val="평가데이터"/>
      <x:sheetName val="DATE"/>
      <x:sheetName val="변수값"/>
      <x:sheetName val="중기상차"/>
      <x:sheetName val="AS복구"/>
      <x:sheetName val="중기터파기"/>
      <x:sheetName val="현장경비"/>
      <x:sheetName val="데이타"/>
      <x:sheetName val="일위대가 "/>
      <x:sheetName val="I一般比"/>
      <x:sheetName val="집계표"/>
      <x:sheetName val="내역"/>
      <x:sheetName val="기계경비산출기준"/>
      <x:sheetName val="일위대가목록"/>
      <x:sheetName val=""/>
      <x:sheetName val="Total"/>
      <x:sheetName val="단가 (2)"/>
      <x:sheetName val="견적가"/>
      <x:sheetName val="수량산출"/>
      <x:sheetName val="금액"/>
      <x:sheetName val="일위대가표"/>
      <x:sheetName val="내역서1999.8최종"/>
      <x:sheetName val="아파트기별"/>
      <x:sheetName val="공리일"/>
      <x:sheetName val="각형맨홀"/>
      <x:sheetName val="Sheet1"/>
      <x:sheetName val="대비2"/>
      <x:sheetName val="총 원가계산"/>
      <x:sheetName val="6호기"/>
      <x:sheetName val="준공정산"/>
      <x:sheetName val="계정"/>
      <x:sheetName val="합천내역"/>
      <x:sheetName val="부대내역"/>
      <x:sheetName val="DHDATA-SERVER\CDbackup\SINGLE\E"/>
    </x:sheetNames>
    <x:definedNames>
      <x:definedName name="han_code"/>
    </x:defined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0"/>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0"/>
    </x:sheetDataSet>
  </x:externalBook>
</x:externalLink>
</file>

<file path=xl/externalLinks/externalLink192.xml><?xml version="1.0" encoding="utf-8"?>
<x:externalLink xmlns:r="http://schemas.openxmlformats.org/officeDocument/2006/relationships" xmlns:c="http://schemas.openxmlformats.org/drawingml/2006/chart" xmlns:x="http://schemas.openxmlformats.org/spreadsheetml/2006/main">
  <x:externalBook r:id="rId1">
    <x:sheetNames>
      <x:sheetName val="원보"/>
      <x:sheetName val="제원"/>
      <x:sheetName val="재집"/>
      <x:sheetName val="재"/>
      <x:sheetName val="간재"/>
      <x:sheetName val="노집"/>
      <x:sheetName val="직노"/>
      <x:sheetName val="노공"/>
      <x:sheetName val="임율"/>
      <x:sheetName val="간노비"/>
      <x:sheetName val="경산"/>
      <x:sheetName val="단가"/>
      <x:sheetName val="XXXXXX"/>
      <x:sheetName val="VXXX"/>
      <x:sheetName val="진짜내역"/>
      <x:sheetName val="총괄"/>
      <x:sheetName val="집계"/>
      <x:sheetName val="내역"/>
      <x:sheetName val="공량집"/>
      <x:sheetName val="배부율"/>
      <x:sheetName val="완성1"/>
      <x:sheetName val="완성2"/>
      <x:sheetName val="산재비율"/>
      <x:sheetName val="안전비율"/>
      <x:sheetName val="일반비율"/>
      <x:sheetName val="노임"/>
      <x:sheetName val="공량"/>
      <x:sheetName val="전시원"/>
      <x:sheetName val="전시내"/>
      <x:sheetName val="Sheet1"/>
      <x:sheetName val="Sheet2"/>
      <x:sheetName val="Sheet3"/>
      <x:sheetName val="표"/>
      <x:sheetName val="목"/>
      <x:sheetName val="설"/>
      <x:sheetName val="일"/>
      <x:sheetName val="일집표"/>
      <x:sheetName val="일위표"/>
      <x:sheetName val="수표"/>
      <x:sheetName val="원가"/>
      <x:sheetName val="집계표"/>
      <x:sheetName val="내역서(내부)"/>
      <x:sheetName val="내역서"/>
      <x:sheetName val="일위대가"/>
      <x:sheetName val="단가산출서"/>
      <x:sheetName val="중기사용료"/>
      <x:sheetName val="재료단가"/>
      <x:sheetName val="노임단가"/>
      <x:sheetName val="총경기장별내역서(10-11)"/>
      <x:sheetName val="경기장별내역서(12-107)"/>
      <x:sheetName val="직재"/>
      <x:sheetName val="6PILE  (돌출)"/>
      <x:sheetName val="일위대가목록"/>
      <x:sheetName val="한강운반비"/>
      <x:sheetName val="1차 내역서"/>
      <x:sheetName val="공통(20-91)"/>
      <x:sheetName val="사당"/>
      <x:sheetName val="원가 (2)"/>
      <x:sheetName val="을"/>
      <x:sheetName val="입찰안"/>
      <x:sheetName val="백암비스타내역"/>
      <x:sheetName val="일위대가(4층원격)"/>
      <x:sheetName val="물가"/>
      <x:sheetName val="추가대화"/>
      <x:sheetName val="견적서"/>
      <x:sheetName val="기초내역서"/>
      <x:sheetName val="수량산출"/>
      <x:sheetName val="대가목록표"/>
      <x:sheetName val="#REF"/>
      <x:sheetName val="차액보증"/>
      <x:sheetName val="부대공"/>
      <x:sheetName val="포장공"/>
      <x:sheetName val="토공"/>
      <x:sheetName val="철거산출근거"/>
      <x:sheetName val="J直材4"/>
      <x:sheetName val="98지급계획"/>
      <x:sheetName val="현장"/>
      <x:sheetName val="2공구산출내역"/>
      <x:sheetName val="내역서2안"/>
      <x:sheetName val="품셈TABLE"/>
      <x:sheetName val="토목공사일반"/>
      <x:sheetName val="공통가설"/>
      <x:sheetName val="JUCK"/>
      <x:sheetName val="금액내역서"/>
      <x:sheetName val="DATE"/>
      <x:sheetName val="단가조사"/>
      <x:sheetName val="산출근거"/>
      <x:sheetName val="교통대책내역"/>
      <x:sheetName val="설계서(표지)"/>
      <x:sheetName val="원가계산서"/>
      <x:sheetName val="파일의이용"/>
      <x:sheetName val="평가데이터"/>
      <x:sheetName val="인건-측정"/>
      <x:sheetName val="부재리스트"/>
      <x:sheetName val="노무"/>
      <x:sheetName val="계양가시설"/>
      <x:sheetName val="공사개요"/>
      <x:sheetName val="현장경비"/>
      <x:sheetName val="골조시행"/>
      <x:sheetName val="첨부1"/>
      <x:sheetName val="중기조종사 단위단가"/>
      <x:sheetName val="요율"/>
      <x:sheetName val="2000.11월설계내역"/>
      <x:sheetName val="BID"/>
      <x:sheetName val="원가계산서 "/>
      <x:sheetName val="데이타"/>
      <x:sheetName val="설계명세서"/>
      <x:sheetName val="자료입력"/>
      <x:sheetName val="청천내"/>
      <x:sheetName val="설계내역서"/>
      <x:sheetName val="인테리어내역"/>
      <x:sheetName val="2공구하도급내역서"/>
      <x:sheetName val="공사현황"/>
      <x:sheetName val="소방사항"/>
      <x:sheetName val="자재단가리스트"/>
      <x:sheetName val="패널"/>
      <x:sheetName val="실행내역"/>
      <x:sheetName val="N賃率-職"/>
      <x:sheetName val="도급FORM"/>
      <x:sheetName val="아파트 내역"/>
      <x:sheetName val="초기화면"/>
      <x:sheetName val="관급자재"/>
      <x:sheetName val="TANK견적대지"/>
      <x:sheetName val="대상공사(조달청)"/>
      <x:sheetName val="자료(통합)"/>
      <x:sheetName val="일위"/>
      <x:sheetName val="공사예산하조서(O.K)"/>
      <x:sheetName val="노무비"/>
      <x:sheetName val="기계경비(시간당)"/>
      <x:sheetName val="램머"/>
      <x:sheetName val="설계명세서 (장비)"/>
      <x:sheetName val="기본일위"/>
      <x:sheetName val="내역서(설비+소방)"/>
      <x:sheetName val="전체"/>
      <x:sheetName val="별표"/>
      <x:sheetName val="KIM"/>
      <x:sheetName val="건축원가"/>
      <x:sheetName val="내역서총집계표"/>
      <x:sheetName val="NEGO"/>
      <x:sheetName val="BCK3672"/>
      <x:sheetName val="갑지(추정)"/>
      <x:sheetName val="토목"/>
      <x:sheetName val="저"/>
      <x:sheetName val="직접수량"/>
      <x:sheetName val="LP-S"/>
      <x:sheetName val="Sheet4"/>
      <x:sheetName val="감가상각"/>
      <x:sheetName val="ELECTRIC"/>
      <x:sheetName val="토사(PE)"/>
      <x:sheetName val="Total"/>
      <x:sheetName val="자  재"/>
      <x:sheetName val="건축외주"/>
      <x:sheetName val="총괄내역서"/>
      <x:sheetName val="일위대가표"/>
      <x:sheetName val="16-1"/>
      <x:sheetName val="변수값"/>
      <x:sheetName val="중기상차"/>
      <x:sheetName val="AS복구"/>
      <x:sheetName val="중기터파기"/>
      <x:sheetName val="실행"/>
      <x:sheetName val="설계명세서(a"/>
      <x:sheetName val="시설장비부하계산서"/>
      <x:sheetName val="CT "/>
      <x:sheetName val="2006년일위대가"/>
      <x:sheetName val="홍보비디오"/>
      <x:sheetName val="Book4"/>
      <x:sheetName val=" HIT-&gt;HMC 견적(3900)"/>
      <x:sheetName val="I一般比"/>
      <x:sheetName val="설직재-1"/>
      <x:sheetName val="2F 회의실견적(5_14 일대)"/>
      <x:sheetName val="工완성공사율"/>
      <x:sheetName val="날개벽"/>
      <x:sheetName val="104동"/>
      <x:sheetName val="20관리비율"/>
      <x:sheetName val="사급자재(1단계)"/>
      <x:sheetName val="단가기준"/>
      <x:sheetName val="간접"/>
      <x:sheetName val="제품별단가"/>
      <x:sheetName val="제품별절단길이-0628"/>
      <x:sheetName val="계수시트"/>
      <x:sheetName val="단가 (2)"/>
      <x:sheetName val="구천"/>
      <x:sheetName val="연결관암거"/>
      <x:sheetName val="주소"/>
      <x:sheetName val="전체도급"/>
      <x:sheetName val="사업부배부A"/>
      <x:sheetName val="1.설계기준"/>
      <x:sheetName val="기둥(원형)"/>
      <x:sheetName val="기초공"/>
      <x:sheetName val="건축내역(진해석동)"/>
      <x:sheetName val="동수"/>
      <x:sheetName val="누계12"/>
      <x:sheetName val="6호기"/>
      <x:sheetName val="도급견적가"/>
      <x:sheetName val="pier(각형)"/>
      <x:sheetName val="총괄표"/>
      <x:sheetName val="자판실행"/>
      <x:sheetName val="평내중"/>
      <x:sheetName val="총괄내역"/>
      <x:sheetName val="말뚝물량"/>
      <x:sheetName val="실행철강하도"/>
      <x:sheetName val="COST"/>
      <x:sheetName val="단가 "/>
      <x:sheetName val="수목표준대가"/>
      <x:sheetName val="수목데이타 "/>
      <x:sheetName val="단가및재료비"/>
      <x:sheetName val="A LINE"/>
      <x:sheetName val="건축공사 분괴표원본데이터(공통+건축)"/>
      <x:sheetName val="FOB발"/>
      <x:sheetName val="일위목록-기"/>
      <x:sheetName val="기본자료"/>
      <x:sheetName val="재공품기초자료"/>
      <x:sheetName val="급수 (LPM)"/>
      <x:sheetName val="국별인원"/>
      <x:sheetName val="현금"/>
      <x:sheetName val="CP-E2 (품셈표)"/>
      <x:sheetName val="A-4"/>
      <x:sheetName val="공통가설공사"/>
      <x:sheetName val="MIJIBI"/>
      <x:sheetName val="갑지"/>
      <x:sheetName val="개요"/>
      <x:sheetName val="프랜트면허"/>
      <x:sheetName val="제직재"/>
      <x:sheetName val="구조대가"/>
      <x:sheetName val="포설대가1"/>
      <x:sheetName val="부대대가"/>
      <x:sheetName val="중강당 내역"/>
      <x:sheetName val="공통비(전체)"/>
      <x:sheetName val="공사내역"/>
      <x:sheetName val="일용직내역"/>
      <x:sheetName val="전차선로 물량표"/>
      <x:sheetName val="합천내역"/>
      <x:sheetName val="2003 일위대가"/>
      <x:sheetName val="工관리비율"/>
      <x:sheetName val="준검 내역서"/>
      <x:sheetName val="내역서1999.8최종"/>
      <x:sheetName val="정부노임단가"/>
      <x:sheetName val="입력"/>
      <x:sheetName val="외주"/>
      <x:sheetName val="재료비"/>
      <x:sheetName val="원가_(2)"/>
      <x:sheetName val="1차_내역서"/>
      <x:sheetName val="6PILE__(돌출)"/>
      <x:sheetName val="연습"/>
      <x:sheetName val="동원인원"/>
      <x:sheetName val="99노임기준"/>
      <x:sheetName val="전기혼잡제경비(45)"/>
      <x:sheetName val="증감대비"/>
      <x:sheetName val="ABUT수량-A1"/>
      <x:sheetName val="Y-WORK"/>
      <x:sheetName val="공통(Ȳ_x0000__xd800_䧶_x0000__x000"/>
      <x:sheetName val="운반비"/>
      <x:sheetName val="단"/>
      <x:sheetName val="전선 및 전선관"/>
      <x:sheetName val="6.일위목록"/>
      <x:sheetName val="SW개발대상목록(기능점수)"/>
      <x:sheetName val="지하"/>
      <x:sheetName val="1000 DB구축 부표"/>
      <x:sheetName val="설계서"/>
      <x:sheetName val="FB25JN"/>
      <x:sheetName val="도급예산내역서봉투"/>
      <x:sheetName val="공사원가계산서"/>
      <x:sheetName val="설계산출기초"/>
      <x:sheetName val="설계산출표지"/>
      <x:sheetName val="도급예산내역서총괄표"/>
      <x:sheetName val="을부담운반비"/>
      <x:sheetName val="운반비산출"/>
      <x:sheetName val="연부97-1"/>
      <x:sheetName val="갑지1"/>
      <x:sheetName val="기존단가 (2)"/>
      <x:sheetName val="전력"/>
      <x:sheetName val="Sheet5"/>
      <x:sheetName val="수목데이타"/>
      <x:sheetName val="시설물기초"/>
      <x:sheetName val="부대내역"/>
      <x:sheetName val="자재표"/>
      <x:sheetName val="공구"/>
      <x:sheetName val="노임이"/>
      <x:sheetName val="유림골조"/>
      <x:sheetName val="비교1"/>
      <x:sheetName val="TRU"/>
      <x:sheetName val="유기공정"/>
      <x:sheetName val="토적표"/>
      <x:sheetName val="원가계산"/>
      <x:sheetName val="원가계산 (2)"/>
      <x:sheetName val="내   역"/>
      <x:sheetName val="PAC"/>
      <x:sheetName val="DATA"/>
      <x:sheetName val="납부서"/>
      <x:sheetName val="예산명세서"/>
      <x:sheetName val="외주비"/>
      <x:sheetName val="소각장스케줄"/>
      <x:sheetName val="구리토평1전기"/>
      <x:sheetName val="덕전리"/>
      <x:sheetName val="fursys"/>
      <x:sheetName val="DATA1"/>
      <x:sheetName val="관접합및부설"/>
      <x:sheetName val="직접경비"/>
      <x:sheetName val="직접인건비"/>
      <x:sheetName val="1차설계변경내역"/>
      <x:sheetName val="단중표"/>
      <x:sheetName val="Tool"/>
      <x:sheetName val="신규DEP"/>
      <x:sheetName val="가로등내역서"/>
      <x:sheetName val="전기변내역"/>
      <x:sheetName val="공통(Ȳ"/>
      <x:sheetName val="내역서적용수량"/>
      <x:sheetName val="인사자료총집계"/>
      <x:sheetName val="주식"/>
      <x:sheetName val="공사기본내용입력"/>
      <x:sheetName val="실행내역서"/>
      <x:sheetName val="경영"/>
      <x:sheetName val="98년"/>
      <x:sheetName val="실적"/>
      <x:sheetName val="제-노임"/>
      <x:sheetName val="70%"/>
      <x:sheetName val="토공사(흙막이)"/>
      <x:sheetName val="기초자료입력"/>
      <x:sheetName val="중기조종사_단위단가"/>
      <x:sheetName val="아파트_내역"/>
      <x:sheetName val="명세서"/>
      <x:sheetName val="1안"/>
      <x:sheetName val="외삼초"/>
      <x:sheetName val="서울대규장각(가시설흙막이)"/>
      <x:sheetName val="CODE(2)"/>
      <x:sheetName val="기초입력 DATA"/>
      <x:sheetName val="증감내역서"/>
      <x:sheetName val="이름정의"/>
      <x:sheetName val="부하계산서"/>
      <x:sheetName val="건축내역"/>
      <x:sheetName val="SUMMARY"/>
      <x:sheetName val="PAINT"/>
      <x:sheetName val="간접비계산"/>
      <x:sheetName val="분양가"/>
      <x:sheetName val="2.대외공문"/>
      <x:sheetName val="업체별기성내역"/>
      <x:sheetName val="식재일위대가"/>
      <x:sheetName val="TEL"/>
      <x:sheetName val="부대대비"/>
      <x:sheetName val="냉연집계"/>
      <x:sheetName val="10월"/>
      <x:sheetName val="터파기및재료"/>
      <x:sheetName val="물가자료"/>
      <x:sheetName val="업무"/>
      <x:sheetName val="현장관리비"/>
      <x:sheetName val="부대공Ⅱ"/>
      <x:sheetName val="시화점실행"/>
      <x:sheetName val="소비자가"/>
      <x:sheetName val="중기사용료산출근거"/>
      <x:sheetName val="단가산출2"/>
      <x:sheetName val="단가 및 재료비"/>
      <x:sheetName val="출자한도"/>
      <x:sheetName val="일위_파일"/>
      <x:sheetName val="설계예산서"/>
      <x:sheetName val="일위(설)"/>
      <x:sheetName val="Sheet1 (2)"/>
      <x:sheetName val="식재인부"/>
      <x:sheetName val="견적내역"/>
      <x:sheetName val="AIR SHOWER(3인용)"/>
      <x:sheetName val="¿øº¸"/>
      <x:sheetName val="Á¦¿ø"/>
      <x:sheetName val="ÀçÁý"/>
      <x:sheetName val="Àç"/>
      <x:sheetName val="°£Àç"/>
      <x:sheetName val="³ëÁý"/>
      <x:sheetName val="Á÷³ë"/>
      <x:sheetName val="³ë°ø"/>
      <x:sheetName val="ÀÓÀ²"/>
      <x:sheetName val="°£³ëºñ"/>
      <x:sheetName val="°æ»ê"/>
      <x:sheetName val="ÁøÂ¥³»¿ª"/>
      <x:sheetName val="´Ü°¡"/>
      <x:sheetName val="ÃÑ°ý"/>
      <x:sheetName val="Áý°è"/>
      <x:sheetName val="³»¿ª"/>
      <x:sheetName val="°ø·®Áý"/>
      <x:sheetName val="¹èºÎÀ²"/>
      <x:sheetName val="¿Ï¼º1"/>
      <x:sheetName val="¿Ï¼º2"/>
      <x:sheetName val="»êÀçºñÀ²"/>
      <x:sheetName val="¾ÈÀüºñÀ²"/>
      <x:sheetName val="ÀÏ¹ÝºñÀ²"/>
      <x:sheetName val="³ëÀÓ"/>
      <x:sheetName val="°ø·®"/>
      <x:sheetName val="Àü½Ã¿ø"/>
      <x:sheetName val="Àü½Ã³»"/>
      <x:sheetName val="Ç¥"/>
      <x:sheetName val="¸ñ"/>
      <x:sheetName val="¼³"/>
      <x:sheetName val="ÀÏ"/>
      <x:sheetName val="ÀÏÁýÇ¥"/>
      <x:sheetName val="ÀÏÀ§Ç¥"/>
      <x:sheetName val="¼öÇ¥"/>
      <x:sheetName val="¿ø°¡"/>
      <x:sheetName val="Áý°èÇ¥"/>
      <x:sheetName val="³»¿ª¼­(³»ºÎ)"/>
      <x:sheetName val="³»¿ª¼­"/>
      <x:sheetName val="ÀÏÀ§´ë°¡"/>
      <x:sheetName val="´Ü°¡»êÃâ¼­"/>
      <x:sheetName val="Áß±â»ç¿ë·á"/>
      <x:sheetName val="Àç·á´Ü°¡"/>
      <x:sheetName val="³ëÀÓ´Ü°¡"/>
      <x:sheetName val="ÃÑ°æ±âÀåº°³»¿ª¼­(10-11)"/>
      <x:sheetName val="°æ±âÀåº°³»¿ª¼­(12-107)"/>
      <x:sheetName val="1Â÷ ³»¿ª¼­"/>
      <x:sheetName val="ÀÏÀ§´ë°¡¸ñ·Ï"/>
      <x:sheetName val="ÇÑ°­¿î¹Ýºñ"/>
      <x:sheetName val="°øÅë(20-91)"/>
      <x:sheetName val="»ç´ç"/>
      <x:sheetName val="À»"/>
      <x:sheetName val="ÀÔÂû¾È"/>
      <x:sheetName val="¹é¾Ïºñ½ºÅ¸³»¿ª"/>
      <x:sheetName val="98Áö±Þ°èÈ¹"/>
      <x:sheetName val="¿ø°¡ (2)"/>
      <x:sheetName val="¹°°¡"/>
      <x:sheetName val="Á÷Àç"/>
      <x:sheetName val="6PILE  (µ¹Ãâ)"/>
      <x:sheetName val="ÀÏÀ§´ë°¡(4Ãþ¿ø°Ý)"/>
      <x:sheetName val="Â÷¾×º¸Áõ"/>
      <x:sheetName val="Ã¶°Å»êÃâ±Ù°Å"/>
      <x:sheetName val="ºÎ´ë°ø"/>
      <x:sheetName val="Æ÷Àå°ø"/>
      <x:sheetName val="Åä°ø"/>
      <x:sheetName val="°ßÀû¼­"/>
      <x:sheetName val="JòÁî§4"/>
      <x:sheetName val="±âÃÊ³»¿ª¼­"/>
      <x:sheetName val="¼ö·®»êÃâ"/>
      <x:sheetName val="´ë°¡¸ñ·ÏÇ¥"/>
      <x:sheetName val="ÇöÀå"/>
      <x:sheetName val="2°ø±¸»êÃâ³»¿ª"/>
      <x:sheetName val="³»¿ª¼­2¾È"/>
      <x:sheetName val="Ç°¼ÀTABLE"/>
      <x:sheetName val="Åä¸ñ°ø»çÀÏ¹Ý"/>
      <x:sheetName val="Ãß°¡´ëÈ­"/>
      <x:sheetName val="°øÅë°¡¼³"/>
      <x:sheetName val="¼³°è¼­(Ç¥Áö)"/>
      <x:sheetName val="¿ø°¡°è»ê¼­"/>
      <x:sheetName val="°ø»çÇöÈ²"/>
      <x:sheetName val="´Ü°¡Á¶»ç"/>
      <x:sheetName val="±Ý¾×³»¿ª¼­"/>
      <x:sheetName val="¼Ò¹æ»çÇ×"/>
      <x:sheetName val="±³Åë´ëÃ¥³»¿ª"/>
      <x:sheetName val="»êÃâ±Ù°Å"/>
      <x:sheetName val="ÀÚÀç´Ü°¡¸®½ºÆ®"/>
      <x:sheetName val="ÆÐ³Î"/>
      <x:sheetName val="°è¾ç°¡½Ã¼³"/>
      <x:sheetName val="³ë¹«"/>
      <x:sheetName val="°ø»ç°³¿ä"/>
      <x:sheetName val="½ÇÇà³»¿ª"/>
      <x:sheetName val="NìüëÒ-òÅ"/>
      <x:sheetName val="Æò°¡µ¥ÀÌÅÍ"/>
      <x:sheetName val="µµ±ÞFORM"/>
      <x:sheetName val="¾ÆÆÄÆ® ³»¿ª"/>
      <x:sheetName val="ÃÊ±âÈ­¸é"/>
      <x:sheetName val="°ü±ÞÀÚÀç"/>
      <x:sheetName val="TANK°ßÀû´ëÁö"/>
      <x:sheetName val="ÀÎ°Ç-ÃøÁ¤"/>
      <x:sheetName val="´ë»ó°ø»ç(Á¶´ÞÃ»)"/>
      <x:sheetName val="ÀÚ·á(ÅëÇÕ)"/>
      <x:sheetName val="ÀÏÀ§"/>
      <x:sheetName val="°ø»ç¿¹»êÇÏÁ¶¼­(O.K)"/>
      <x:sheetName val="³ë¹«ºñ"/>
      <x:sheetName val="±â°è°æºñ(½Ã°£´ç)"/>
      <x:sheetName val="·¥¸Ó"/>
      <x:sheetName val="ÆÄÀÏÀÇÀÌ¿ë"/>
      <x:sheetName val="¼³°è¸í¼¼¼­ (Àåºñ)"/>
      <x:sheetName val="±âº»ÀÏÀ§"/>
      <x:sheetName val="³»¿ª¼­(¼³ºñ+¼Ò¹æ)"/>
      <x:sheetName val="ÀüÃ¼"/>
      <x:sheetName val="°ñÁ¶½ÃÇà"/>
      <x:sheetName val="Ã·ºÎ1"/>
      <x:sheetName val="ºÎÀç¸®½ºÆ®"/>
      <x:sheetName val="º°Ç¥"/>
      <x:sheetName val="¼³°è³»¿ª¼­"/>
      <x:sheetName val="2°ø±¸ÇÏµµ±Þ³»¿ª¼­"/>
      <x:sheetName val="°ÇÃà¿ø°¡"/>
      <x:sheetName val="³»¿ª¼­ÃÑÁý°èÇ¥"/>
      <x:sheetName val="ÀÎÅ×¸®¾î³»¿ª"/>
      <x:sheetName val="°©Áö(ÃßÁ¤)"/>
      <x:sheetName val="Åä¸ñ"/>
      <x:sheetName val="ÇöÀå°æºñ"/>
      <x:sheetName val="Áß±âÁ¶Á¾»ç ´ÜÀ§´Ü°¡"/>
      <x:sheetName val="¿äÀ²"/>
      <x:sheetName val="2000.11¿ù¼³°è³»¿ª"/>
      <x:sheetName val="ÀÚ  Àç"/>
      <x:sheetName val="°ÇÃà¿ÜÁÖ"/>
      <x:sheetName val="½Ã¼³ÀåºñºÎÇÏ°è»ê¼­"/>
      <x:sheetName val="°¨°¡»ó°¢"/>
      <x:sheetName val="Åä»ç(PE)"/>
      <x:sheetName val="³¯°³º®"/>
      <x:sheetName val="자재대"/>
      <x:sheetName val="단가산출"/>
      <x:sheetName val="구간별현황"/>
      <x:sheetName val="기성청구서"/>
      <x:sheetName val="현장관리"/>
      <x:sheetName val="5사남"/>
      <x:sheetName val="목록"/>
      <x:sheetName val="001"/>
      <x:sheetName val="대비2"/>
      <x:sheetName val="전기"/>
      <x:sheetName val="RE9604"/>
      <x:sheetName val="기초단가"/>
      <x:sheetName val="기초일위대가"/>
      <x:sheetName val="단가대비표"/>
      <x:sheetName val="소방"/>
      <x:sheetName val="원가+내역"/>
      <x:sheetName val="INPUT"/>
      <x:sheetName val="2)관접합"/>
      <x:sheetName val="03전반노무비"/>
      <x:sheetName val="약품공급2"/>
      <x:sheetName val="스텐문틀설치"/>
      <x:sheetName val="샌딩 에폭시 도장"/>
      <x:sheetName val="세금자료"/>
      <x:sheetName val="60명당사(총괄)"/>
      <x:sheetName val="손익분석"/>
      <x:sheetName val="공수"/>
      <x:sheetName val="산근"/>
      <x:sheetName val="PSCbeam설계"/>
      <x:sheetName val="모체"/>
      <x:sheetName val="호표"/>
      <x:sheetName val="도로정위치부표"/>
      <x:sheetName val="도로조사부표"/>
      <x:sheetName val="대표자"/>
      <x:sheetName val="1456"/>
      <x:sheetName val="단가_(2)"/>
      <x:sheetName val="자__재"/>
      <x:sheetName val="2000_11월설계내역"/>
      <x:sheetName val="CT_"/>
      <x:sheetName val="공사예산하조서(O_K)"/>
      <x:sheetName val="설계명세서_(장비)"/>
      <x:sheetName val="_HIT-&gt;HMC_견적(3900)"/>
      <x:sheetName val="2F_회의실견적(5_14_일대)"/>
      <x:sheetName val="원가계산서_"/>
      <x:sheetName val="단가_"/>
      <x:sheetName val="수목데이타_"/>
      <x:sheetName val="1_설계기준"/>
      <x:sheetName val="급수_(LPM)"/>
      <x:sheetName val="일위대가표(유단가)"/>
      <x:sheetName val="명세"/>
      <x:sheetName val="감리원배치기준"/>
      <x:sheetName val="책임감리공제요율"/>
      <x:sheetName val="등급별 배치기준"/>
      <x:sheetName val="건축설계 대가요율"/>
      <x:sheetName val="경율산정"/>
      <x:sheetName val="참조"/>
      <x:sheetName val="공사명입력"/>
      <x:sheetName val="근로자자료입력"/>
      <x:sheetName val="참고자료"/>
      <x:sheetName val="분전함신설"/>
      <x:sheetName val="접지1종"/>
      <x:sheetName val="실행대비"/>
      <x:sheetName val="1"/>
      <x:sheetName val="2"/>
      <x:sheetName val="3"/>
      <x:sheetName val="4"/>
      <x:sheetName val="5"/>
      <x:sheetName val="6"/>
      <x:sheetName val="시멘트"/>
      <x:sheetName val="우수받이"/>
      <x:sheetName val="부안일위"/>
      <x:sheetName val="값"/>
      <x:sheetName val="노무비단가"/>
      <x:sheetName val="총차분(토목)"/>
      <x:sheetName val="입력데이타"/>
      <x:sheetName val="대가단최종"/>
      <x:sheetName val="산출내역서"/>
      <x:sheetName val="한일양산"/>
      <x:sheetName val="단가산출목록표"/>
      <x:sheetName val="토목공사"/>
      <x:sheetName val="정산서 "/>
      <x:sheetName val="지질조사분석"/>
      <x:sheetName val="일반공사"/>
      <x:sheetName val="3.공통공사대비"/>
      <x:sheetName val="입찰"/>
      <x:sheetName val="현경"/>
      <x:sheetName val="설계변경총괄표(계산식)"/>
      <x:sheetName val="대비표(토공1안)"/>
      <x:sheetName val="Sheet6"/>
      <x:sheetName val="설계"/>
      <x:sheetName val="시중노임단가"/>
      <x:sheetName val="총물량"/>
      <x:sheetName val="용수간선"/>
      <x:sheetName val="표지"/>
      <x:sheetName val="설명서 "/>
      <x:sheetName val="해평견적"/>
      <x:sheetName val="견적"/>
      <x:sheetName val="도봉2지구"/>
      <x:sheetName val="99총공사내역서"/>
      <x:sheetName val="코드표"/>
      <x:sheetName val="1회 기성내역서"/>
      <x:sheetName val="범례표"/>
      <x:sheetName val="산식3"/>
      <x:sheetName val="설계내역"/>
      <x:sheetName val="data table"/>
      <x:sheetName val="공량산출서"/>
      <x:sheetName val="200"/>
      <x:sheetName val="열린교실"/>
      <x:sheetName val="b_balju"/>
      <x:sheetName val="실행보고서갑지"/>
      <x:sheetName val="공통(Ȳ?_xd800_䧶??"/>
      <x:sheetName val="BOX전기내역"/>
      <x:sheetName val="6-1. 관개량조서"/>
      <x:sheetName val="2000년1차"/>
      <x:sheetName val="98NS-N"/>
      <x:sheetName val="실행견적"/>
      <x:sheetName val="1.1서버도입"/>
      <x:sheetName val="유지관리비등"/>
      <x:sheetName val="Sens&amp;Anal"/>
      <x:sheetName val="IS&lt;양식27&gt;"/>
      <x:sheetName val="총투자비산정"/>
      <x:sheetName val="VXXXXX"/>
      <x:sheetName val="적용대가"/>
      <x:sheetName val="지수내역"/>
      <x:sheetName val="노(97.1,97.9,98.1)"/>
      <x:sheetName val="조경적용"/>
      <x:sheetName val="조경내역"/>
      <x:sheetName val="기계적용"/>
      <x:sheetName val="기계내역"/>
      <x:sheetName val="계장적용 "/>
      <x:sheetName val="계장내역"/>
      <x:sheetName val="일위목록"/>
      <x:sheetName val="산출기준자료"/>
      <x:sheetName val="7단가"/>
      <x:sheetName val="EQ-R1"/>
      <x:sheetName val="공조기"/>
      <x:sheetName val="02하반기노임"/>
      <x:sheetName val="1-최종안"/>
      <x:sheetName val="사업분석-분양가결정"/>
      <x:sheetName val="단가산출서 (2)"/>
      <x:sheetName val="3BL공동구 수량"/>
      <x:sheetName val="견적대비"/>
      <x:sheetName val="덤프트럭계수"/>
      <x:sheetName val="음성방향"/>
      <x:sheetName val="심사물량"/>
      <x:sheetName val="setup"/>
      <x:sheetName val="가격"/>
      <x:sheetName val="대치판정"/>
      <x:sheetName val="공비대비"/>
      <x:sheetName val="본체"/>
      <x:sheetName val="조건표"/>
      <x:sheetName val="Base"/>
      <x:sheetName val="wall"/>
      <x:sheetName val="데리네이타현황"/>
      <x:sheetName val="빙축열"/>
      <x:sheetName val="집수정단위수량 "/>
      <x:sheetName val="기본사항"/>
      <x:sheetName val="특수선일위대가"/>
      <x:sheetName val="JUCKEYK"/>
      <x:sheetName val="1TYPE"/>
      <x:sheetName val="산출내역서집계표"/>
      <x:sheetName val="자재단가"/>
      <x:sheetName val="사통"/>
      <x:sheetName val="6PILE__(돌출)1"/>
      <x:sheetName val="1차_내역서1"/>
      <x:sheetName val="원가_(2)1"/>
      <x:sheetName val="아파트_내역1"/>
      <x:sheetName val="단가_(2)1"/>
      <x:sheetName val="자__재1"/>
      <x:sheetName val="중기조종사_단위단가1"/>
      <x:sheetName val="2000_11월설계내역1"/>
      <x:sheetName val="CT_1"/>
      <x:sheetName val="공사예산하조서(O_K)1"/>
      <x:sheetName val="설계명세서_(장비)1"/>
      <x:sheetName val="_HIT-&gt;HMC_견적(3900)1"/>
      <x:sheetName val="2F_회의실견적(5_14_일대)1"/>
      <x:sheetName val="원가계산서_1"/>
      <x:sheetName val="단가_1"/>
      <x:sheetName val="Mc1"/>
      <x:sheetName val="A 견적"/>
      <x:sheetName val="물가대비표"/>
      <x:sheetName val="용역비내역-진짜"/>
      <x:sheetName val="기본단가표"/>
      <x:sheetName val="수금예정"/>
      <x:sheetName val="database"/>
      <x:sheetName val="변수"/>
      <x:sheetName val="조경"/>
      <x:sheetName val="공통(Ȳ_x0000_�䧶_x0000__x0000_"/>
      <x:sheetName val="기본자료입력"/>
      <x:sheetName val="수목데이타_1"/>
      <x:sheetName val="1_설계기준1"/>
      <x:sheetName val="급수_(LPM)1"/>
      <x:sheetName val="중강당_내역"/>
      <x:sheetName val="CP-E2_(품셈표)"/>
      <x:sheetName val="2003_일위대가"/>
      <x:sheetName val="A_LINE"/>
      <x:sheetName val="준검_내역서"/>
      <x:sheetName val="전차선로_물량표"/>
      <x:sheetName val="내역서1999_8최종"/>
      <x:sheetName val="건축공사_분괴표원본데이터(공통+건축)"/>
      <x:sheetName val="기존단가_(2)"/>
      <x:sheetName val="전선_및_전선관"/>
      <x:sheetName val="6_일위목록"/>
      <x:sheetName val="원가계산_(2)"/>
      <x:sheetName val="내___역"/>
      <x:sheetName val="토목검측서"/>
      <x:sheetName val="배관BM(일반)"/>
      <x:sheetName val="APT"/>
      <x:sheetName val="회계코드"/>
      <x:sheetName val="총무부"/>
      <x:sheetName val="정산"/>
      <x:sheetName val="청구분"/>
      <x:sheetName val="경리부"/>
      <x:sheetName val="단청공사"/>
      <x:sheetName val="백룡교차로"/>
      <x:sheetName val="산정교차로"/>
      <x:sheetName val="신영교차로"/>
      <x:sheetName val="인건비"/>
      <x:sheetName val="투입비"/>
      <x:sheetName val="퍼스트"/>
      <x:sheetName val="자재일람"/>
      <x:sheetName val="단가일람"/>
      <x:sheetName val="자동차폐수처리장"/>
      <x:sheetName val="시중노임(공사)"/>
      <x:sheetName val="공사내역서"/>
      <x:sheetName val="유림콘도"/>
      <x:sheetName val="Baby일위대가"/>
      <x:sheetName val="1000_DB구축_부표"/>
      <x:sheetName val="2003상반기노임기준"/>
      <x:sheetName val="공사비"/>
      <x:sheetName val="을지"/>
      <x:sheetName val="설계명세서(종합)"/>
      <x:sheetName val="소요자재"/>
      <x:sheetName val="노무산출서"/>
      <x:sheetName val="용수량(생활용수)"/>
      <x:sheetName val="수공기"/>
      <x:sheetName val="경율산정.XLS"/>
      <x:sheetName val="공통(Ȳ_x005f_x0000__x005f_xd800_䧶"/>
      <x:sheetName val="산출내역(K2)"/>
      <x:sheetName val="Customer Databas"/>
      <x:sheetName val="공통(Ȳ?�䧶??"/>
      <x:sheetName val="원가서"/>
      <x:sheetName val="PI"/>
      <x:sheetName val="운동장 (2)"/>
      <x:sheetName val="간지"/>
      <x:sheetName val="자료"/>
      <x:sheetName val="설비내역서"/>
      <x:sheetName val="건축내역서"/>
      <x:sheetName val="전기내역서"/>
      <x:sheetName val="냉천부속동"/>
      <x:sheetName val="제출내역 (2)"/>
      <x:sheetName val="ECOD10"/>
      <x:sheetName val="TRE TABLE"/>
      <x:sheetName val="고창터널(고창방향)"/>
      <x:sheetName val="1단계"/>
      <x:sheetName val="남양주부대"/>
      <x:sheetName val="2.냉난방설비공사"/>
      <x:sheetName val="7.자동제어공사"/>
      <x:sheetName val="96노임기준"/>
      <x:sheetName val="식재가격"/>
      <x:sheetName val="식재총괄"/>
      <x:sheetName val="기계경비일람"/>
      <x:sheetName val="횡배수관"/>
      <x:sheetName val="XL4Poppy"/>
      <x:sheetName val="수목단가"/>
      <x:sheetName val="시설수량표"/>
      <x:sheetName val="식재수량표"/>
      <x:sheetName val="A갑지"/>
      <x:sheetName val="국영"/>
      <x:sheetName val="CTEMCOST"/>
      <x:sheetName val="SCHEDULE"/>
      <x:sheetName val="개산공사비"/>
      <x:sheetName val="BOX전기_x0010__x0000_"/>
      <x:sheetName val="예산총괄"/>
      <x:sheetName val="기초목"/>
      <x:sheetName val="기타 정보통신공사"/>
      <x:sheetName val="BOX전기_x0010_?"/>
      <x:sheetName val="단가조사(기계)"/>
      <x:sheetName val="총투자⸀ԯ"/>
      <x:sheetName val="돈암사업"/>
      <x:sheetName val="유수전환공사"/>
      <x:sheetName val="기초해지2"/>
      <x:sheetName val="구분"/>
      <x:sheetName val="참고"/>
      <x:sheetName val="5-2.수량산출(A4)"/>
      <x:sheetName val="6-1.노임단가"/>
      <x:sheetName val="6-1.단가비교표"/>
      <x:sheetName val="전등설비"/>
      <x:sheetName val="ABUT수량-A_x0000_"/>
      <x:sheetName val="터널조도"/>
      <x:sheetName val="ABUT수량-A桐"/>
      <x:sheetName val="물량산출서"/>
      <x:sheetName val="VII-2현장경비"/>
      <x:sheetName val="P-1"/>
      <x:sheetName val="구의동공내역서"/>
      <x:sheetName val="단가(자재)"/>
      <x:sheetName val="단가(노임)"/>
      <x:sheetName val="기초목록"/>
      <x:sheetName val="Macro1"/>
      <x:sheetName val="0312실기성"/>
      <x:sheetName val="진주방향"/>
      <x:sheetName val="연구동"/>
      <x:sheetName val="단가비교표"/>
      <x:sheetName val="Eng'g단가표(050204)"/>
      <x:sheetName val="실행(ALT1)"/>
      <x:sheetName val="일위대가목차"/>
      <x:sheetName val="계정"/>
      <x:sheetName val="CHECK LIST"/>
      <x:sheetName val="인원계획-미화"/>
      <x:sheetName val="품셈"/>
      <x:sheetName val="1차증가원가계산"/>
      <x:sheetName val="L_RPTB02_01"/>
      <x:sheetName val="시설일위"/>
      <x:sheetName val="기초일위"/>
      <x:sheetName val="조명일위"/>
      <x:sheetName val="교각계산"/>
      <x:sheetName val="총투자_x0000__x0000_Ԁ"/>
      <x:sheetName val="말뚝지지력산정"/>
      <x:sheetName val="빌딩 안내"/>
      <x:sheetName val="퇴직금(울산천상)"/>
      <x:sheetName val="고지전심사청구서"/>
      <x:sheetName val="폐기물내역"/>
      <x:sheetName val="관급자재대"/>
      <x:sheetName val="노임단가 (2)"/>
      <x:sheetName val="시트"/>
      <x:sheetName val="단위중량"/>
      <x:sheetName val="중기집계"/>
      <x:sheetName val="현장경상비"/>
      <x:sheetName val="전기일위대가"/>
      <x:sheetName val="조명시설"/>
      <x:sheetName val="직접경비산출근거"/>
      <x:sheetName val="토목내역서 (도급단가)"/>
      <x:sheetName val="협력업체"/>
      <x:sheetName val="13년 상반기노무비"/>
      <x:sheetName val="소포내역 (2)"/>
      <x:sheetName val="공사내역(총괄)"/>
      <x:sheetName val="대보~세기"/>
      <x:sheetName val="일위대가(출입)"/>
      <x:sheetName val="산출금액내역"/>
      <x:sheetName val="암거날개벽"/>
      <x:sheetName val="내역서1"/>
      <x:sheetName val="건축일위"/>
      <x:sheetName val="그라우팅일위"/>
      <x:sheetName val="일위대가 "/>
      <x:sheetName val="시설물일위"/>
      <x:sheetName val="08-공사비총괄표"/>
      <x:sheetName val="17-횡단측량야장"/>
      <x:sheetName val="실행예산"/>
      <x:sheetName val="01-적용기준"/>
      <x:sheetName val="결재판_삭제하지말아주세요_"/>
      <x:sheetName val="기자재비"/>
      <x:sheetName val="예산내역서"/>
      <x:sheetName val="예정공정표"/>
      <x:sheetName val="총계"/>
      <x:sheetName val="danga"/>
      <x:sheetName val="ilch"/>
      <x:sheetName val="토건"/>
      <x:sheetName val="청산공사"/>
      <x:sheetName val="내역서(삼호)"/>
      <x:sheetName val="Total 단위경유량집계"/>
      <x:sheetName val="교대(A1-A2)"/>
      <x:sheetName val="설비(제출)"/>
      <x:sheetName val="code"/>
      <x:sheetName val="한က_x0000_瀀"/>
      <x:sheetName val="토목내역"/>
      <x:sheetName val="빗물받이(910-510-410)"/>
      <x:sheetName val="견적내역서"/>
      <x:sheetName val="단가표"/>
      <x:sheetName val="단위단가"/>
      <x:sheetName val="상세"/>
      <x:sheetName val="램프"/>
      <x:sheetName val="공종목록표"/>
      <x:sheetName val="계산서(곡선부)"/>
      <x:sheetName val="-치수표(곡선부)"/>
      <x:sheetName val="NAI"/>
      <x:sheetName val="AV시스템"/>
      <x:sheetName val="잡설비내역"/>
      <x:sheetName val="내역서,주요자재대(토목)"/>
      <x:sheetName val="ABUT수량-A堰"/>
      <x:sheetName val="20110404_JRL_성수서비스 Specificatio"/>
      <x:sheetName val="실_x0000__x0000_怀"/>
      <x:sheetName val="실_x0000__x0000_Ԁ"/>
      <x:sheetName val="견적단가"/>
      <x:sheetName val="공사비증감"/>
      <x:sheetName val="조사표"/>
      <x:sheetName val="설비2차"/>
      <x:sheetName val="summary_집계"/>
      <x:sheetName val="일위단위"/>
      <x:sheetName val="신우"/>
      <x:sheetName val="단가조사서"/>
      <x:sheetName val="내역서-토목"/>
      <x:sheetName val="한일양榵"/>
      <x:sheetName val="한강傴Ⱚ꜀"/>
      <x:sheetName val="물량산출"/>
      <x:sheetName val="공통(Ȳ_x0000_?䧶_x0000__x0000_"/>
      <x:sheetName val="공통(Ȳ??䧶??"/>
      <x:sheetName val="asd"/>
      <x:sheetName val="일위산출"/>
      <x:sheetName val="실행간접비용"/>
      <x:sheetName val="원가_내역"/>
      <x:sheetName val="소상 &quot;1&quot;"/>
      <x:sheetName val="가설공사"/>
      <x:sheetName val="POOM_MOTO"/>
      <x:sheetName val="POOM_MOTO2"/>
      <x:sheetName val="공통(Ȳ????"/>
      <x:sheetName val="유지_x0000__x0000__x0005__x0000_"/>
      <x:sheetName val="인건비(VOICE)"/>
      <x:sheetName val="총공사비"/>
      <x:sheetName val="3본사"/>
      <x:sheetName val="유지_x0002__x0000_듰ʲ"/>
      <x:sheetName val="공통(Ȳ_x005f_x0000_�䧶_x005f_x0000"/>
      <x:sheetName val="수주추정"/>
      <x:sheetName val="잡비근거"/>
      <x:sheetName val="06 일위대가목록"/>
      <x:sheetName val="건설기계"/>
      <x:sheetName val="사급자재"/>
      <x:sheetName val="수량집"/>
      <x:sheetName val="별표집계"/>
      <x:sheetName val="구조물공1"/>
      <x:sheetName val="배수및구조물공1"/>
      <x:sheetName val="공조,급수펌프,배수펌프 선정의뢰서"/>
      <x:sheetName val="수설계"/>
      <x:sheetName val="제출전체재노경"/>
      <x:sheetName val="기계경비"/>
      <x:sheetName val="데이터 액세스"/>
      <x:sheetName val="차트 이름표"/>
      <x:sheetName val="설계예산서(설계가)"/>
      <x:sheetName val="하수급견적대비"/>
      <x:sheetName val="단위모델"/>
      <x:sheetName val="직접경비산_x0000__x0000_Ԁ"/>
      <x:sheetName val="식재"/>
      <x:sheetName val="시설물"/>
      <x:sheetName val="식재출력용"/>
      <x:sheetName val="유지관리"/>
      <x:sheetName val="건설사업관리 공제요율"/>
      <x:sheetName val="건설공사 감리원 배치기준"/>
      <x:sheetName val="책임감리 공제요율"/>
      <x:sheetName val="측량노임단가"/>
      <x:sheetName val="공사원가계산서 "/>
      <x:sheetName val="쌍송교"/>
      <x:sheetName val="연결임시"/>
      <x:sheetName val="공정표"/>
      <x:sheetName val="확정분"/>
      <x:sheetName val="조직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0"/>
      <x:sheetData sheetId="12" refreshError="1"/>
      <x:sheetData sheetId="13" refreshError="1"/>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0"/>
      <x:sheetData sheetId="653" refreshError="0"/>
      <x:sheetData sheetId="654" refreshError="0"/>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0"/>
      <x:sheetData sheetId="682" refreshError="0"/>
      <x:sheetData sheetId="683" refreshError="0"/>
      <x:sheetData sheetId="684" refreshError="0"/>
      <x:sheetData sheetId="685" refreshError="0"/>
      <x:sheetData sheetId="686" refreshError="0"/>
      <x:sheetData sheetId="687" refreshError="0"/>
      <x:sheetData sheetId="688" refreshError="0"/>
      <x:sheetData sheetId="689" refreshError="1"/>
      <x:sheetData sheetId="690" refreshError="0"/>
      <x:sheetData sheetId="691" refreshError="0"/>
      <x:sheetData sheetId="692" refreshError="0"/>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0"/>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0"/>
      <x:sheetData sheetId="774" refreshError="0"/>
      <x:sheetData sheetId="775" refreshError="0"/>
      <x:sheetData sheetId="776" refreshError="0"/>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0"/>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0"/>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0"/>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Set>
  </x:externalBook>
</x:externalLink>
</file>

<file path=xl/externalLinks/externalLink193.xml><?xml version="1.0" encoding="utf-8"?>
<x:externalLink xmlns:r="http://schemas.openxmlformats.org/officeDocument/2006/relationships" xmlns:c="http://schemas.openxmlformats.org/drawingml/2006/chart" xmlns:x="http://schemas.openxmlformats.org/spreadsheetml/2006/main">
  <x:externalBook r:id="rId1">
    <x:sheetNames>
      <x:sheetName val="기계경비(시간당)"/>
      <x:sheetName val="램머"/>
      <x:sheetName val="일위대가"/>
      <x:sheetName val="간접"/>
      <x:sheetName val="변수값"/>
      <x:sheetName val="중기상차"/>
      <x:sheetName val="AS복구"/>
      <x:sheetName val="중기터파기"/>
      <x:sheetName val="가설대가"/>
      <x:sheetName val="토공대가"/>
      <x:sheetName val="구조대가"/>
      <x:sheetName val="포설대가1"/>
      <x:sheetName val="부대대가"/>
      <x:sheetName val="Baby일위대가"/>
      <x:sheetName val="준검 내역서"/>
      <x:sheetName val="구천"/>
      <x:sheetName val="간지"/>
      <x:sheetName val="공사원가"/>
      <x:sheetName val="예산총괄"/>
      <x:sheetName val="동축기별1"/>
      <x:sheetName val="동축기별2"/>
      <x:sheetName val="광기별"/>
      <x:sheetName val="동축철거기별"/>
      <x:sheetName val="광철거기별"/>
      <x:sheetName val="사급자재조서"/>
      <x:sheetName val="지입자재단가"/>
      <x:sheetName val="예산내역서"/>
      <x:sheetName val="동원인원제외"/>
      <x:sheetName val="공구손료"/>
      <x:sheetName val="공제대산출"/>
      <x:sheetName val="운반공사 "/>
      <x:sheetName val="동원인원산출"/>
      <x:sheetName val="선로일위대가_INDEX"/>
      <x:sheetName val="선로_일위대가"/>
      <x:sheetName val="철거정비_INDEX"/>
      <x:sheetName val="철거정비_일위대가"/>
      <x:sheetName val="자재단가"/>
      <x:sheetName val="시중노임"/>
      <x:sheetName val="CP주8m이하"/>
      <x:sheetName val="CP주9m"/>
      <x:sheetName val="CP주10m"/>
      <x:sheetName val="IP주8m이하"/>
      <x:sheetName val="IP주9m"/>
      <x:sheetName val="IP주10m"/>
      <x:sheetName val="기계경비산출서 "/>
      <x:sheetName val="첨부1 "/>
      <x:sheetName val="첨부2"/>
      <x:sheetName val="수입원가계산서"/>
      <x:sheetName val="산출기준"/>
      <x:sheetName val="경산"/>
      <x:sheetName val="투찰"/>
      <x:sheetName val="동원(3)"/>
      <x:sheetName val="예정(3)"/>
      <x:sheetName val="내역서"/>
      <x:sheetName val="9GNG운반"/>
      <x:sheetName val="요율"/>
      <x:sheetName val="초기화면"/>
      <x:sheetName val="관급자재"/>
      <x:sheetName val="2공구하도급내역서"/>
      <x:sheetName val="Sheet1"/>
      <x:sheetName val="국별인원"/>
      <x:sheetName val="N賃率-職"/>
      <x:sheetName val="예산내~1"/>
      <x:sheetName val="현장경비"/>
      <x:sheetName val="중강당 내역"/>
      <x:sheetName val="총괄표"/>
      <x:sheetName val="#REF"/>
      <x:sheetName val="기초자료입력"/>
      <x:sheetName val="L_RPTB02_01"/>
      <x:sheetName val="설계서"/>
      <x:sheetName val="단가산출"/>
      <x:sheetName val="데이타"/>
      <x:sheetName val="설계산출기초"/>
      <x:sheetName val="도급예산내역서봉투"/>
      <x:sheetName val="공사원가계산서"/>
      <x:sheetName val="설계산출표지"/>
      <x:sheetName val="도급예산내역서총괄표"/>
      <x:sheetName val="을부담운반비"/>
      <x:sheetName val="운반비산출"/>
      <x:sheetName val="값"/>
      <x:sheetName val="DATE"/>
      <x:sheetName val="용역비내역-진짜"/>
      <x:sheetName val="설계내역서"/>
      <x:sheetName val="평가데이터"/>
      <x:sheetName val="청천내"/>
      <x:sheetName val="3.공통공사대비"/>
      <x:sheetName val="직재"/>
      <x:sheetName val="6호기"/>
      <x:sheetName val="조명시설"/>
      <x:sheetName val="I一般比"/>
      <x:sheetName val="단가"/>
      <x:sheetName val="설계예산서"/>
      <x:sheetName val="자재대"/>
      <x:sheetName val="관리,공감"/>
      <x:sheetName val="장비집계"/>
      <x:sheetName val="역T형교대(말뚝기초)"/>
      <x:sheetName val="조명율표"/>
      <x:sheetName val="70%"/>
      <x:sheetName val="1차 내역서"/>
      <x:sheetName val="기본자료"/>
      <x:sheetName val="증감내역서"/>
      <x:sheetName val="구조물공"/>
      <x:sheetName val="부대공"/>
      <x:sheetName val="배수공"/>
      <x:sheetName val="토공"/>
      <x:sheetName val="포장공"/>
      <x:sheetName val="입찰안"/>
      <x:sheetName val="산출"/>
      <x:sheetName val="예가표"/>
      <x:sheetName val="CON'C"/>
      <x:sheetName val="공통비(전체)"/>
      <x:sheetName val="인부임"/>
      <x:sheetName val="1공구 건정토건 철콘"/>
      <x:sheetName val="96까지"/>
      <x:sheetName val="97년"/>
      <x:sheetName val="98이후"/>
      <x:sheetName val="작성"/>
      <x:sheetName val="산출내역서집계표"/>
      <x:sheetName val="45,46"/>
      <x:sheetName val="단가조사"/>
      <x:sheetName val="대상공사(조달청)"/>
      <x:sheetName val="자료(통합)"/>
      <x:sheetName val="AS포장복구 "/>
      <x:sheetName val="일위대가표"/>
      <x:sheetName val="자재비"/>
      <x:sheetName val="터파기및재료"/>
      <x:sheetName val="진주방향"/>
      <x:sheetName val="자재단가비교표"/>
      <x:sheetName val="토목"/>
      <x:sheetName val="내역"/>
      <x:sheetName val="견적의뢰"/>
      <x:sheetName val="수량산출"/>
      <x:sheetName val="현장경상비"/>
      <x:sheetName val="원가"/>
      <x:sheetName val="설계명세서"/>
      <x:sheetName val="자료입력"/>
      <x:sheetName val="입력데이타"/>
      <x:sheetName val="시멘트"/>
      <x:sheetName val="본공사"/>
      <x:sheetName val="노임"/>
      <x:sheetName val="S0"/>
      <x:sheetName val="인공(케이블100P)"/>
      <x:sheetName val="동원인원"/>
      <x:sheetName val="가격조사서"/>
      <x:sheetName val="부대내역"/>
      <x:sheetName val="일위대가표(유단가)"/>
      <x:sheetName val="공사기본내용입력"/>
      <x:sheetName val="Y-WORK"/>
      <x:sheetName val="단가산출2"/>
      <x:sheetName val="보도계산금액"/>
      <x:sheetName val="예산내역서(총괄)"/>
      <x:sheetName val="운반공사,공구손료"/>
      <x:sheetName val="명세서"/>
      <x:sheetName val="집계표"/>
      <x:sheetName val="견적대비"/>
      <x:sheetName val="계산서(곡선부)"/>
      <x:sheetName val="포장재료집계표"/>
      <x:sheetName val="환경기계공정표 (3)"/>
      <x:sheetName val="공문"/>
      <x:sheetName val="단면 (2)"/>
      <x:sheetName val=" 갑  지 "/>
      <x:sheetName val="BID"/>
      <x:sheetName val="2공구산출내역"/>
      <x:sheetName val="Total"/>
      <x:sheetName val="조건"/>
      <x:sheetName val="포장복구집계"/>
      <x:sheetName val="99총공사내역서"/>
      <x:sheetName val="우배수"/>
      <x:sheetName val="계산식"/>
      <x:sheetName val="직접경비산출근거"/>
      <x:sheetName val="직접인건비"/>
      <x:sheetName val="견적단가"/>
      <x:sheetName val="ELECTRIC"/>
      <x:sheetName val="Customer Databas"/>
      <x:sheetName val="데이터 액세스"/>
      <x:sheetName val="차트 이름표"/>
      <x:sheetName val="내역조적"/>
      <x:sheetName val="방배동내역(리라)"/>
      <x:sheetName val="건축공사집계표"/>
      <x:sheetName val="방배동내역 (총괄)"/>
      <x:sheetName val="부대공사총괄"/>
      <x:sheetName val="공정코드"/>
      <x:sheetName val="중기"/>
      <x:sheetName val="단가 (2)"/>
      <x:sheetName val="을"/>
      <x:sheetName val="공통가설"/>
      <x:sheetName val="절대지우지말것"/>
      <x:sheetName val="토공사(흙막이)"/>
      <x:sheetName val="공정표"/>
      <x:sheetName val="입찰견적보고서"/>
      <x:sheetName val="세금자료"/>
      <x:sheetName val="간선계산"/>
      <x:sheetName val="공사개요"/>
      <x:sheetName val="평내중"/>
      <x:sheetName val="총괄내역"/>
      <x:sheetName val="철거산출근거"/>
      <x:sheetName val="database"/>
      <x:sheetName val="토공(우물통,기타) "/>
      <x:sheetName val="data"/>
      <x:sheetName val="Sheet2 (2)"/>
      <x:sheetName val="일위대가목록"/>
      <x:sheetName val="전차선로 물량표"/>
      <x:sheetName val="한강운반비"/>
      <x:sheetName val="자재"/>
      <x:sheetName val="공통(20-91)"/>
      <x:sheetName val="전기"/>
      <x:sheetName val="소요자재"/>
      <x:sheetName val="공통"/>
      <x:sheetName val="공용"/>
      <x:sheetName val="제-노임"/>
      <x:sheetName val="제직재"/>
      <x:sheetName val="갑지"/>
      <x:sheetName val="삭제금지단가"/>
      <x:sheetName val="서울대규장각(가시설흙막이)"/>
      <x:sheetName val="준공정산"/>
      <x:sheetName val="일위대가(계측기설치)"/>
      <x:sheetName val="간접비"/>
      <x:sheetName val="BSD (2)"/>
      <x:sheetName val="프랜트면허"/>
      <x:sheetName val="원가계산하도"/>
      <x:sheetName val="총괄내역서"/>
      <x:sheetName val="총괄서"/>
      <x:sheetName val="노임단가"/>
      <x:sheetName val="단가조사서"/>
      <x:sheetName val="소요자재명세서"/>
      <x:sheetName val="정산"/>
      <x:sheetName val="정산내역서"/>
      <x:sheetName val="첨)시중노임단가"/>
      <x:sheetName val="최종설계"/>
      <x:sheetName val="정부노임단가"/>
      <x:sheetName val="금액내역서"/>
      <x:sheetName val="수배전반"/>
      <x:sheetName val="금액"/>
      <x:sheetName val="계획금액"/>
      <x:sheetName val="분석대장"/>
      <x:sheetName val="base"/>
      <x:sheetName val="공사비예산서(토목분)"/>
      <x:sheetName val="-치수표(곡선부)"/>
      <x:sheetName val="21301동"/>
      <x:sheetName val="횡배수관"/>
      <x:sheetName val="손익분기점 데이터"/>
      <x:sheetName val="토목공사"/>
      <x:sheetName val="협력업체"/>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Set>
  </x:externalBook>
</x:externalLink>
</file>

<file path=xl/externalLinks/externalLink194.xml><?xml version="1.0" encoding="utf-8"?>
<x:externalLink xmlns:r="http://schemas.openxmlformats.org/officeDocument/2006/relationships" xmlns:c="http://schemas.openxmlformats.org/drawingml/2006/chart" xmlns:x="http://schemas.openxmlformats.org/spreadsheetml/2006/main">
  <x:externalBook r:id="rId1">
    <x:sheetNames>
      <x:sheetName val="파일의이용"/>
      <x:sheetName val="공사내역작성"/>
      <x:sheetName val="기본자료입력"/>
      <x:sheetName val="기성실행현황"/>
      <x:sheetName val="설계예산서"/>
      <x:sheetName val="도급내역서"/>
      <x:sheetName val="실행내역서"/>
      <x:sheetName val="도급실행대비표"/>
      <x:sheetName val="견적대비표"/>
      <x:sheetName val="견적품의서"/>
      <x:sheetName val="내역서표지"/>
      <x:sheetName val="원가계산서"/>
      <x:sheetName val="공사예정공정표"/>
      <x:sheetName val="변경내역서"/>
      <x:sheetName val="변경실행내역서"/>
      <x:sheetName val="공사원가계산서"/>
      <x:sheetName val="원도급자변경설계서"/>
      <x:sheetName val="하도급비교내역서"/>
      <x:sheetName val="하도급비교내역서표지"/>
      <x:sheetName val="하도급비교변경내역서"/>
      <x:sheetName val="변경설명서"/>
      <x:sheetName val="변경설계서갑지"/>
      <x:sheetName val="변경증감(물량)대비표"/>
      <x:sheetName val="변경증감(금액)대비표"/>
      <x:sheetName val="변경설계서표지"/>
      <x:sheetName val="변경내역서간지"/>
      <x:sheetName val="기성부분내역서1"/>
      <x:sheetName val="기성부분내역서2"/>
      <x:sheetName val="기성부분내역서3"/>
      <x:sheetName val="기성부분내역서4"/>
      <x:sheetName val="기성부분내역서5"/>
      <x:sheetName val="실행기성내역서1"/>
      <x:sheetName val="실행기성내역서2"/>
      <x:sheetName val="실행기성내역서3"/>
      <x:sheetName val="실행기성내역서4"/>
      <x:sheetName val="실행기성내역서5"/>
      <x:sheetName val="중기사용료"/>
      <x:sheetName val="#REF"/>
      <x:sheetName val="기계경비(시간당)"/>
      <x:sheetName val="램머"/>
      <x:sheetName val="단가대비표"/>
      <x:sheetName val="공종구간"/>
      <x:sheetName val="산출금액내역"/>
      <x:sheetName val="연결임시"/>
      <x:sheetName val="초기화면"/>
      <x:sheetName val="관급자재"/>
      <x:sheetName val="내역서01"/>
      <x:sheetName val="조명시설"/>
      <x:sheetName val="효성CB 1P기초"/>
      <x:sheetName val="수량집계"/>
      <x:sheetName val="단기공사내역작성"/>
      <x:sheetName val="한일양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195.xml><?xml version="1.0" encoding="utf-8"?>
<x:externalLink xmlns:r="http://schemas.openxmlformats.org/officeDocument/2006/relationships" xmlns:c="http://schemas.openxmlformats.org/drawingml/2006/chart" xmlns:x="http://schemas.openxmlformats.org/spreadsheetml/2006/main">
  <x:externalBook r:id="rId1">
    <x:sheetNames>
      <x:sheetName val="초기화면"/>
      <x:sheetName val="내역서"/>
      <x:sheetName val="제경비산출서"/>
      <x:sheetName val="갑지.을지"/>
      <x:sheetName val="안전관리비"/>
      <x:sheetName val="도움말"/>
      <x:sheetName val="변경화면"/>
      <x:sheetName val="변경제경비산출서"/>
      <x:sheetName val="계약내역서"/>
      <x:sheetName val="변경내역서"/>
      <x:sheetName val="수량비교표"/>
      <x:sheetName val="사업비비교표"/>
      <x:sheetName val="변갑지을지"/>
      <x:sheetName val="증감표"/>
      <x:sheetName val="관급자재"/>
      <x:sheetName val="변경관급자재"/>
      <x:sheetName val="관급자재종합"/>
      <x:sheetName val="ES초기화면"/>
      <x:sheetName val="적용대상분"/>
      <x:sheetName val="품목조정율"/>
      <x:sheetName val="등락,적용대가산출표"/>
      <x:sheetName val="조정금액산출표"/>
      <x:sheetName val="실행코드"/>
      <x:sheetName val="과천MAIN"/>
      <x:sheetName val="수량산출"/>
      <x:sheetName val="경산"/>
      <x:sheetName val="공종구간"/>
      <x:sheetName val="파일의이용"/>
      <x:sheetName val="2000,9월 일위"/>
      <x:sheetName val="단가"/>
      <x:sheetName val="총괄"/>
      <x:sheetName val="토사(PE)"/>
      <x:sheetName val="기계경비(시간당)"/>
      <x:sheetName val="램머"/>
      <x:sheetName val="설비단가표"/>
      <x:sheetName val="#REF"/>
      <x:sheetName val="I一般比"/>
      <x:sheetName val="일위대가(가설)"/>
      <x:sheetName val="적용건축"/>
      <x:sheetName val="패널"/>
      <x:sheetName val="변경내역서wjscp"/>
      <x:sheetName val="발신정보"/>
      <x:sheetName val="공종목록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0"/>
      <x:sheetData sheetId="17" refreshError="0"/>
      <x:sheetData sheetId="18" refreshError="0"/>
      <x:sheetData sheetId="19" refreshError="0"/>
      <x:sheetData sheetId="20" refreshError="0"/>
      <x:sheetData sheetId="21" refreshError="0"/>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Set>
  </x:externalBook>
</x:externalLink>
</file>

<file path=xl/externalLinks/externalLink196.xml><?xml version="1.0" encoding="utf-8"?>
<x:externalLink xmlns:r="http://schemas.openxmlformats.org/officeDocument/2006/relationships" xmlns:c="http://schemas.openxmlformats.org/drawingml/2006/chart" xmlns:x="http://schemas.openxmlformats.org/spreadsheetml/2006/main">
  <x:externalBook r:id="rId1">
    <x:sheetNames>
      <x:sheetName val="단가표"/>
      <x:sheetName val="단가표1"/>
      <x:sheetName val="관급_File"/>
      <x:sheetName val="Index_File"/>
      <x:sheetName val="일위대가_수정"/>
      <x:sheetName val="일위대가_File"/>
      <x:sheetName val="제목_File"/>
      <x:sheetName val="공정집계"/>
      <x:sheetName val="공정_File"/>
      <x:sheetName val="국명_File"/>
      <x:sheetName val="간선명_File"/>
      <x:sheetName val="집계_File"/>
      <x:sheetName val="피스표_File"/>
      <x:sheetName val="총원가"/>
      <x:sheetName val="총원가 (2)"/>
      <x:sheetName val="공사원가"/>
      <x:sheetName val="내역서총괄"/>
      <x:sheetName val="내역서"/>
      <x:sheetName val="피스표_List"/>
      <x:sheetName val="피스표총괄"/>
      <x:sheetName val="피스표"/>
      <x:sheetName val="소요노력"/>
      <x:sheetName val="공구손료"/>
      <x:sheetName val="품_산출근거"/>
      <x:sheetName val="지입자재"/>
      <x:sheetName val="일위대가"/>
      <x:sheetName val="위험표시판"/>
      <x:sheetName val="운반비1"/>
      <x:sheetName val="경비"/>
      <x:sheetName val="공구_손료"/>
      <x:sheetName val="관급자재"/>
      <x:sheetName val="경쟁자재"/>
      <x:sheetName val="사급중량"/>
      <x:sheetName val="회수물자"/>
      <x:sheetName val="잔품내역"/>
      <x:sheetName val="잔품예정"/>
      <x:sheetName val="잔품예정(측판)"/>
      <x:sheetName val="철거내역"/>
      <x:sheetName val="관급중량"/>
      <x:sheetName val="지입중량"/>
      <x:sheetName val="경산"/>
      <x:sheetName val="토사(PE)"/>
      <x:sheetName val="C-직노1"/>
      <x:sheetName val="Sheet1"/>
      <x:sheetName val="D-경비1"/>
      <x:sheetName val="파일의이용"/>
      <x:sheetName val=" 총괄내역서"/>
      <x:sheetName val="N賃率-職"/>
      <x:sheetName val="직재"/>
      <x:sheetName val="#REF"/>
      <x:sheetName val="Y-WORK"/>
      <x:sheetName val="토사_PE_"/>
      <x:sheetName val="9GNG운반"/>
      <x:sheetName val="CTEMCOST"/>
      <x:sheetName val=" HIT-&gt;HMC 견적(3900)"/>
      <x:sheetName val="기계경비(시간당)"/>
      <x:sheetName val="램머"/>
      <x:sheetName val="원가계산서"/>
      <x:sheetName val="구역화물"/>
      <x:sheetName val="단위목록"/>
      <x:sheetName val="시험비"/>
      <x:sheetName val="일위대가목록"/>
      <x:sheetName val="자재단가"/>
      <x:sheetName val="일위대가(4층원격)"/>
      <x:sheetName val="I一般比"/>
      <x:sheetName val="관로공정"/>
      <x:sheetName val="일위"/>
      <x:sheetName val="기초자료입력"/>
      <x:sheetName val="준공정산"/>
      <x:sheetName val="내역서01"/>
      <x:sheetName val="나.토적집계근거"/>
      <x:sheetName val="설직재-1"/>
      <x:sheetName val="제-노임"/>
      <x:sheetName val="호표"/>
      <x:sheetName val="5.터널별수량총괄 (고창)무선통신"/>
      <x:sheetName val="자재단가표"/>
      <x:sheetName val="산출금액내역"/>
      <x:sheetName val="준검 내역서"/>
      <x:sheetName val="원효펌프교체020812"/>
      <x:sheetName val="문학간접"/>
      <x:sheetName val="DATE"/>
      <x:sheetName val="계수시트"/>
      <x:sheetName val="터파기및재료"/>
      <x:sheetName val="INPUT"/>
      <x:sheetName val="단가산출1"/>
      <x:sheetName val="단가산출2"/>
      <x:sheetName val="2003 일위대가"/>
      <x:sheetName val="내역서1999.8최종"/>
      <x:sheetName val="공구"/>
      <x:sheetName val="노임단가"/>
      <x:sheetName val="변수값"/>
      <x:sheetName val="중기상차"/>
      <x:sheetName val="AS복구"/>
      <x:sheetName val="중기터파기"/>
      <x:sheetName val="총괄 CCTV수량"/>
      <x:sheetName val="매출매입"/>
      <x:sheetName val="초기화면"/>
      <x:sheetName val="도급자재"/>
      <x:sheetName val="변경관급자재"/>
      <x:sheetName val="7815"/>
      <x:sheetName val="표지1"/>
      <x:sheetName val="MOTOR"/>
      <x:sheetName val="J直材4"/>
      <x:sheetName val="01"/>
      <x:sheetName val="데이타"/>
      <x:sheetName val="한강운반비"/>
      <x:sheetName val="Baby일위대가"/>
      <x:sheetName val="공종목록표"/>
      <x:sheetName val="공종구간"/>
      <x:sheetName val="관로부문"/>
      <x:sheetName val="99선급비용"/>
      <x:sheetName val="총원가_(2)"/>
      <x:sheetName val="_총괄내역서"/>
      <x:sheetName val="#2_일위대가목록"/>
      <x:sheetName val="효성CB 1P기초"/>
      <x:sheetName val="실행내역"/>
      <x:sheetName val="직노"/>
      <x:sheetName val="유수전환공사"/>
      <x:sheetName val="빌딩 안내"/>
      <x:sheetName val="설비"/>
      <x:sheetName val="공리일"/>
      <x:sheetName val="6.내역서"/>
      <x:sheetName val="7.일위대가"/>
      <x:sheetName val="File_관급"/>
      <x:sheetName val="2.롯드별공정집계표"/>
      <x:sheetName val="공정data"/>
      <x:sheetName val="식재인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Set>
  </x:externalBook>
</x:externalLink>
</file>

<file path=xl/externalLinks/externalLink197.xml><?xml version="1.0" encoding="utf-8"?>
<x:externalLink xmlns:r="http://schemas.openxmlformats.org/officeDocument/2006/relationships" xmlns:c="http://schemas.openxmlformats.org/drawingml/2006/chart" xmlns:x="http://schemas.openxmlformats.org/spreadsheetml/2006/main">
  <x:externalBook r:id="rId1">
    <x:sheetNames>
      <x:sheetName val="구간공종"/>
      <x:sheetName val="구간집계"/>
      <x:sheetName val="수량산출(구)"/>
      <x:sheetName val="역공종"/>
      <x:sheetName val="역간집계"/>
      <x:sheetName val="수량산출(역)"/>
      <x:sheetName val="철거집계"/>
      <x:sheetName val="철거산출"/>
      <x:sheetName val="관급자재"/>
      <x:sheetName val="변경관급자재"/>
      <x:sheetName val="경산"/>
      <x:sheetName val="공종구간"/>
      <x:sheetName val="슬래브"/>
      <x:sheetName val="수량집계1"/>
      <x:sheetName val="수량집계2"/>
      <x:sheetName val="파일의이용"/>
      <x:sheetName val="#REF"/>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Set>
  </x:externalBook>
</x:externalLink>
</file>

<file path=xl/externalLinks/externalLink198.xml><?xml version="1.0" encoding="utf-8"?>
<x:externalLink xmlns:r="http://schemas.openxmlformats.org/officeDocument/2006/relationships" xmlns:c="http://schemas.openxmlformats.org/drawingml/2006/chart" xmlns:x="http://schemas.openxmlformats.org/spreadsheetml/2006/main">
  <x:externalBook r:id="rId1">
    <x:sheetNames>
      <x:sheetName val="VXXX"/>
      <x:sheetName val="CODE"/>
      <x:sheetName val="수량집계1"/>
      <x:sheetName val="수량집계2"/>
      <x:sheetName val="설치도(FLC-D)"/>
      <x:sheetName val="수량산출1"/>
      <x:sheetName val="수량산출2"/>
      <x:sheetName val="구간공종"/>
      <x:sheetName val="관급자재"/>
      <x:sheetName val="변경관급자재"/>
      <x:sheetName val="공종구간"/>
      <x:sheetName val="파일의이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Set>
  </x:externalBook>
</x:externalLink>
</file>

<file path=xl/externalLinks/externalLink199.xml><?xml version="1.0" encoding="utf-8"?>
<x:externalLink xmlns:r="http://schemas.openxmlformats.org/officeDocument/2006/relationships" xmlns:c="http://schemas.openxmlformats.org/drawingml/2006/chart" xmlns:x="http://schemas.openxmlformats.org/spreadsheetml/2006/main">
  <x:externalBook r:id="rId1">
    <x:sheetNames>
      <x:sheetName val="원보"/>
      <x:sheetName val="제원"/>
      <x:sheetName val="재집"/>
      <x:sheetName val="재"/>
      <x:sheetName val="간재"/>
      <x:sheetName val="노집"/>
      <x:sheetName val="직노"/>
      <x:sheetName val="노공"/>
      <x:sheetName val="임율"/>
      <x:sheetName val="간노비"/>
      <x:sheetName val="경산"/>
      <x:sheetName val="VXXXXX"/>
      <x:sheetName val="적용대가"/>
      <x:sheetName val="지수내역"/>
      <x:sheetName val="노(97.1,97.9,98.1)"/>
      <x:sheetName val="조경적용"/>
      <x:sheetName val="조경내역"/>
      <x:sheetName val="기계적용"/>
      <x:sheetName val="기계내역"/>
      <x:sheetName val="계장적용 "/>
      <x:sheetName val="계장내역"/>
      <x:sheetName val="적용토목"/>
      <x:sheetName val="sw1"/>
      <x:sheetName val="NOMUBI"/>
      <x:sheetName val="관급자재"/>
      <x:sheetName val="변경관급자재"/>
      <x:sheetName val="수량집계1"/>
      <x:sheetName val="수량집계2"/>
      <x:sheetName val="내역"/>
      <x:sheetName val="일위대가"/>
      <x:sheetName val="공종"/>
      <x:sheetName val="9GNG운반"/>
      <x:sheetName val="KIM"/>
      <x:sheetName val="b_balju"/>
      <x:sheetName val="기별(종합)"/>
      <x:sheetName val="Y-WORK"/>
      <x:sheetName val="터파기및재료"/>
      <x:sheetName val="수로단위수량"/>
      <x:sheetName val="평자재단가"/>
      <x:sheetName val="설계명세서(선로)"/>
      <x:sheetName val="토공"/>
      <x:sheetName val="내역서(교량)전체"/>
      <x:sheetName val="구간공종"/>
      <x:sheetName val="토사(PE)"/>
      <x:sheetName val="기본일위"/>
      <x:sheetName val="토목내역서"/>
      <x:sheetName val="산출근거"/>
      <x:sheetName val="관급_File"/>
      <x:sheetName val="건축일위"/>
      <x:sheetName val="그라우팅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1"/>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200.xml><?xml version="1.0" encoding="utf-8"?>
<x:externalLink xmlns:r="http://schemas.openxmlformats.org/officeDocument/2006/relationships" xmlns:c="http://schemas.openxmlformats.org/drawingml/2006/chart" xmlns:x="http://schemas.openxmlformats.org/spreadsheetml/2006/main">
  <x:externalBook r:id="rId1">
    <x:sheetNames>
      <x:sheetName val="표지1"/>
      <x:sheetName val="설계변경도급예산"/>
      <x:sheetName val="설계변경도급예산 (3)"/>
      <x:sheetName val="원가계산"/>
      <x:sheetName val="종류별원가"/>
      <x:sheetName val="토목수량산출"/>
      <x:sheetName val="수량계산"/>
      <x:sheetName val="요약"/>
      <x:sheetName val="사급재료비"/>
      <x:sheetName val="노무비내역"/>
      <x:sheetName val="산출기초"/>
      <x:sheetName val="산출기초 (2)"/>
      <x:sheetName val="쓰레기분리장"/>
      <x:sheetName val="기계수량산출"/>
      <x:sheetName val="노무비내역 (2)"/>
      <x:sheetName val="쓰레기분리장 (2)"/>
      <x:sheetName val="설계변경도급예산 (2)"/>
      <x:sheetName val="기계노무비"/>
      <x:sheetName val="설계변경도급예산(2)"/>
      <x:sheetName val="관급자재조서"/>
      <x:sheetName val="중기사용"/>
      <x:sheetName val="적용기준"/>
      <x:sheetName val="기계인건비 (2)"/>
      <x:sheetName val="운반비"/>
      <x:sheetName val="추가중기"/>
      <x:sheetName val="산출근거"/>
      <x:sheetName val="노임단가"/>
      <x:sheetName val="노임단가 (2)"/>
      <x:sheetName val="산출기초 수정"/>
      <x:sheetName val="Sheet1"/>
      <x:sheetName val="수량집계1"/>
      <x:sheetName val="수량집계2"/>
      <x:sheetName val="경산"/>
      <x:sheetName val="적용토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201.xml><?xml version="1.0" encoding="utf-8"?>
<x:externalLink xmlns:r="http://schemas.openxmlformats.org/officeDocument/2006/relationships" xmlns:c="http://schemas.openxmlformats.org/drawingml/2006/chart" xmlns:x="http://schemas.openxmlformats.org/spreadsheetml/2006/main">
  <x:externalBook r:id="rId1">
    <x:sheetNames>
      <x:sheetName val="시담표지"/>
      <x:sheetName val="시담견적갑지"/>
      <x:sheetName val="견적을지"/>
      <x:sheetName val="시담공량산출서"/>
      <x:sheetName val="시담일위대가표"/>
      <x:sheetName val="경산"/>
      <x:sheetName val="노임단가"/>
      <x:sheetName val="노임단가 (2)"/>
      <x:sheetName val="관급자재"/>
      <x:sheetName val="변경관급자재"/>
      <x:sheetName val="공토공단위당"/>
      <x:sheetName val="수량집계1"/>
      <x:sheetName val="수량집계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Set>
  </x:externalBook>
</x:externalLink>
</file>

<file path=xl/externalLinks/externalLink202.xml><?xml version="1.0" encoding="utf-8"?>
<x:externalLink xmlns:r="http://schemas.openxmlformats.org/officeDocument/2006/relationships" xmlns:c="http://schemas.openxmlformats.org/drawingml/2006/chart" xmlns:x="http://schemas.openxmlformats.org/spreadsheetml/2006/main">
  <x:externalBook r:id="rId1">
    <x:sheetNames>
      <x:sheetName val="Sheet11"/>
      <x:sheetName val="표지 (3)"/>
      <x:sheetName val="표지 (2)"/>
      <x:sheetName val="하도업체(mal)"/>
      <x:sheetName val="자재업체(mal)"/>
      <x:sheetName val="노임"/>
      <x:sheetName val="장비"/>
      <x:sheetName val="자재단가"/>
      <x:sheetName val="하도업체(egy)"/>
      <x:sheetName val="자재업체(egy) "/>
      <x:sheetName val="노임이 (2)"/>
      <x:sheetName val="노임이"/>
      <x:sheetName val="기계경비(시간당)"/>
      <x:sheetName val="램머"/>
      <x:sheetName val="노임단가"/>
      <x:sheetName val="업체FIX"/>
      <x:sheetName val="내역"/>
      <x:sheetName val="NYS"/>
      <x:sheetName val="토공"/>
      <x:sheetName val="설계내역서"/>
      <x:sheetName val="경율산정"/>
      <x:sheetName val="경산"/>
      <x:sheetName val="내역서1999.8최종"/>
      <x:sheetName val="인건비 "/>
      <x:sheetName val="갑지1"/>
      <x:sheetName val="#REF"/>
      <x:sheetName val="하도업체(mal)_x0009_送곇엇듅⣌洀愀氀⤀ȀĀ노임_x"/>
      <x:sheetName val="DATE"/>
      <x:sheetName val="하도업체(mal) 送곇엇듅⣌洀愀氀⤀ȀĀ노임_x0002_ꔁ"/>
      <x:sheetName val="실행내역서 "/>
      <x:sheetName val="1.취수장"/>
      <x:sheetName val="미장"/>
      <x:sheetName val="일위대가"/>
      <x:sheetName val="중기조종사 단위단가"/>
      <x:sheetName val="CTEMCOST"/>
      <x:sheetName val="FRP PIPING 일위대가"/>
      <x:sheetName val="별표 "/>
      <x:sheetName val="부대tu"/>
      <x:sheetName val="Sheet1"/>
      <x:sheetName val="예상"/>
      <x:sheetName val="자료"/>
      <x:sheetName val="금관"/>
      <x:sheetName val="경주"/>
      <x:sheetName val="백화"/>
      <x:sheetName val="01"/>
      <x:sheetName val="견적의뢰"/>
      <x:sheetName val="하도업체(mal) 送곇엇듅⣌洀愀氀⤀ȀĀ노임?ꔁ䓇ҾĀ자재단"/>
      <x:sheetName val="Y-WORK"/>
      <x:sheetName val="경비"/>
      <x:sheetName val="밸브설치"/>
      <x:sheetName val="조달청적격심사"/>
      <x:sheetName val="설직재-1"/>
      <x:sheetName val="Sheet2"/>
      <x:sheetName val="APT"/>
      <x:sheetName val="하도업체(mal)_x0009_送곇엇듅⣌洀愀氀⤀ȀĀ노임?ꔁ"/>
      <x:sheetName val="골프장예산"/>
      <x:sheetName val="I.일위대가목차"/>
      <x:sheetName val="갑지(요약)"/>
      <x:sheetName val="전기(기계전기실)"/>
      <x:sheetName val="전기(열차제어)"/>
      <x:sheetName val="전기(전기성능)"/>
      <x:sheetName val="전기(차량)"/>
      <x:sheetName val="전기(차량부품)"/>
      <x:sheetName val="NN"/>
      <x:sheetName val="00노임기준"/>
      <x:sheetName val="공통가설"/>
      <x:sheetName val="시설물"/>
      <x:sheetName val="식재출력용"/>
      <x:sheetName val="유지관리"/>
      <x:sheetName val="기초자료입력"/>
      <x:sheetName val="단가조정"/>
      <x:sheetName val="국내조달(통합-1)"/>
      <x:sheetName val="현장관리비"/>
      <x:sheetName val="장비비"/>
      <x:sheetName val="주공 갑지"/>
      <x:sheetName val="기계"/>
      <x:sheetName val="정화조"/>
      <x:sheetName val="조경"/>
      <x:sheetName val="토목"/>
      <x:sheetName val="구간산출"/>
      <x:sheetName val="샤워실위생"/>
      <x:sheetName val="변수값"/>
      <x:sheetName val="중기상차"/>
      <x:sheetName val="AS복구"/>
      <x:sheetName val="중기터파기"/>
      <x:sheetName val="파이프류"/>
      <x:sheetName val="실행간접비용"/>
      <x:sheetName val="C1ㅇ"/>
      <x:sheetName val="문학간접"/>
      <x:sheetName val="간접"/>
      <x:sheetName val="별표"/>
      <x:sheetName val="정산서"/>
      <x:sheetName val="보호"/>
      <x:sheetName val="내역서"/>
      <x:sheetName val="노무비단가"/>
      <x:sheetName val="안양건축"/>
      <x:sheetName val="건축내역"/>
      <x:sheetName val="연결임시"/>
      <x:sheetName val="연부97-1"/>
      <x:sheetName val="공정코드"/>
      <x:sheetName val="우배수"/>
      <x:sheetName val="교량하부공"/>
      <x:sheetName val="산출금액내역"/>
      <x:sheetName val="구조물공"/>
      <x:sheetName val="부대공"/>
      <x:sheetName val="배수공"/>
      <x:sheetName val="포장공"/>
      <x:sheetName val="산근"/>
      <x:sheetName val="기본일위"/>
      <x:sheetName val="03전반노무비"/>
      <x:sheetName val="토목주소"/>
      <x:sheetName val="효명0010"/>
      <x:sheetName val="예정공정표(금회분)"/>
      <x:sheetName val="예정공정표(전체분)"/>
      <x:sheetName val="남평내역"/>
      <x:sheetName val="감액총괄표"/>
      <x:sheetName val="조명시설"/>
      <x:sheetName val="산출1"/>
      <x:sheetName val="에너지요금"/>
      <x:sheetName val="고합"/>
      <x:sheetName val="유림골조"/>
      <x:sheetName val="020114"/>
      <x:sheetName val="차수"/>
      <x:sheetName val="0111월"/>
      <x:sheetName val="진주방향"/>
      <x:sheetName val="협력업체"/>
      <x:sheetName val="설계명세서-2"/>
      <x:sheetName val="건축직영"/>
      <x:sheetName val="대운산출"/>
      <x:sheetName val="본댐설계"/>
      <x:sheetName val="데이타"/>
      <x:sheetName val="소비자가"/>
      <x:sheetName val="중기가격"/>
      <x:sheetName val="공종별"/>
      <x:sheetName val="전기내역서"/>
      <x:sheetName val="FACTOR"/>
      <x:sheetName val="주입량의 산정검토"/>
      <x:sheetName val="환경기계공정표 (3)"/>
      <x:sheetName val="공종"/>
      <x:sheetName val="기본단가표"/>
      <x:sheetName val="토사(PE)"/>
      <x:sheetName val="평가데이터"/>
      <x:sheetName val="추진전략"/>
      <x:sheetName val="터파기및재료"/>
      <x:sheetName val="일위대가표"/>
      <x:sheetName val="견적을지"/>
      <x:sheetName val="하도업체(mal)_x0009_送곇엇듅⣌洀愀氀⤀ȀĀ노임_ꔁ"/>
      <x:sheetName val="하도업체(mal) 送곇엇듅⣌洀愀氀⤀ȀĀ노임_ꔁ䓇ҾĀ자재단"/>
      <x:sheetName val="원가계산"/>
      <x:sheetName val="견적조건"/>
      <x:sheetName val="실행내역"/>
      <x:sheetName val="하도업체(mal) 送곇엇듅⣌洀愀氀⤀ȀĀ노임_x005f_x"/>
      <x:sheetName val="하도업체(mal)_x0009_送곇엇듅⣌洀愀氀⤀ȀĀ노임_x"/>
      <x:sheetName val="A1"/>
      <x:sheetName val="inter"/>
      <x:sheetName val="1호인버트수량"/>
      <x:sheetName val="정부노임단가"/>
      <x:sheetName val="내역서 "/>
      <x:sheetName val="1-11조직표"/>
      <x:sheetName val="99노임기준"/>
      <x:sheetName val="단가표"/>
      <x:sheetName val="중기손료"/>
      <x:sheetName val="날개벽수량표"/>
      <x:sheetName val="원가"/>
      <x:sheetName val="직접경비"/>
      <x:sheetName val="직접인건비"/>
      <x:sheetName val="실행내역서"/>
      <x:sheetName val="Tool"/>
      <x:sheetName val="그림"/>
      <x:sheetName val="총괄-1"/>
      <x:sheetName val="분기별손익(백만원)"/>
      <x:sheetName val="9-1차이내역"/>
      <x:sheetName val="내역서관로"/>
      <x:sheetName val="내역서설비"/>
      <x:sheetName val="내역서케이블"/>
      <x:sheetName val="설계내역2"/>
      <x:sheetName val="프랜트면허"/>
      <x:sheetName val="일위대가(당초)"/>
      <x:sheetName val="납부서"/>
      <x:sheetName val="내역서01"/>
      <x:sheetName val="설계명세서"/>
      <x:sheetName val="공사대장"/>
      <x:sheetName val="2007년지오_이레용역급여호봉표"/>
      <x:sheetName val=" 내역서"/>
      <x:sheetName val="노무비"/>
      <x:sheetName val="단가"/>
      <x:sheetName val="3"/>
      <x:sheetName val="G.R300경비"/>
      <x:sheetName val="49"/>
      <x:sheetName val="보험료산출"/>
      <x:sheetName val="J"/>
      <x:sheetName val="산출내역(4월)"/>
      <x:sheetName val="산출내역(5월) (2)"/>
      <x:sheetName val="플랜트 설치"/>
      <x:sheetName val="서울대규장각(가시설흙막이)"/>
      <x:sheetName val="FWBS7000,8000"/>
      <x:sheetName val="ANALYSER"/>
      <x:sheetName val="4.공조닥트"/>
      <x:sheetName val="1.장비설치공사"/>
      <x:sheetName val="집계표"/>
      <x:sheetName val="카메라"/>
      <x:sheetName val="경상직원"/>
      <x:sheetName val="단가조사"/>
      <x:sheetName val="개요"/>
      <x:sheetName val="콘센트신설"/>
      <x:sheetName val="원가계산서(남측)"/>
      <x:sheetName val="DI1"/>
      <x:sheetName val="1.설계설명서"/>
      <x:sheetName val="3월팀계 "/>
      <x:sheetName val="공사설계서"/>
      <x:sheetName val="설계예산서"/>
      <x:sheetName val="예산내역서"/>
      <x:sheetName val="총계"/>
      <x:sheetName val="직노"/>
      <x:sheetName val="기초일위"/>
      <x:sheetName val="시설일위"/>
      <x:sheetName val="조명일위"/>
      <x:sheetName val="공사비총괄표"/>
      <x:sheetName val="연습"/>
      <x:sheetName val="접합 및 부설 "/>
      <x:sheetName val="동원인원"/>
      <x:sheetName val="시중노임단가"/>
      <x:sheetName val="현장경비"/>
      <x:sheetName val="파일의이용"/>
      <x:sheetName val="기초입력 DATA"/>
      <x:sheetName val="입력"/>
      <x:sheetName val="6호기"/>
      <x:sheetName val="재료"/>
      <x:sheetName val="세금자료"/>
      <x:sheetName val="시산표"/>
      <x:sheetName val="별총"/>
      <x:sheetName val="산출"/>
      <x:sheetName val="나.설계조건"/>
      <x:sheetName val="투입내역"/>
      <x:sheetName val="수량산출"/>
      <x:sheetName val="교사기준면적(초등)"/>
      <x:sheetName val="토목내역"/>
      <x:sheetName val="급여관련자료"/>
      <x:sheetName val="골조시행"/>
      <x:sheetName val="자료입력"/>
      <x:sheetName val="교각별철근수량집계표"/>
      <x:sheetName val="단위수량"/>
      <x:sheetName val="맨홀수량산출"/>
      <x:sheetName val="STEEL BOX 단면설계(SEC.8)"/>
      <x:sheetName val="아스팔트 포장총괄집계표"/>
      <x:sheetName val="Sheet4"/>
      <x:sheetName val="BID"/>
      <x:sheetName val="노임,재료비"/>
      <x:sheetName val="코드표"/>
      <x:sheetName val="자재코드"/>
      <x:sheetName val="2000년 공정표"/>
      <x:sheetName val="개산공사비"/>
      <x:sheetName val="DATA"/>
      <x:sheetName val="Customer Databas"/>
      <x:sheetName val="공사내역"/>
      <x:sheetName val="일용직내역"/>
      <x:sheetName val="wall"/>
      <x:sheetName val="6PILE  (돌출)"/>
      <x:sheetName val="설계산출기초"/>
      <x:sheetName val="도급예산내역서봉투"/>
      <x:sheetName val="공사원가계산서"/>
      <x:sheetName val="설계산출표지"/>
      <x:sheetName val="도급예산내역서총괄표"/>
      <x:sheetName val="을부담운반비"/>
      <x:sheetName val="운반비산출"/>
      <x:sheetName val="공동수급체별"/>
      <x:sheetName val="배수내역"/>
      <x:sheetName val="문10"/>
      <x:sheetName val="공통가설(현장검토안)"/>
      <x:sheetName val="갑지"/>
      <x:sheetName val="표지_(3)"/>
      <x:sheetName val="표지_(2)"/>
      <x:sheetName val="자재업체(egy)_"/>
      <x:sheetName val="노임이_(2)"/>
      <x:sheetName val="총투입계"/>
      <x:sheetName val="원가계산서"/>
      <x:sheetName val="97노임단가"/>
      <x:sheetName val="입력란"/>
      <x:sheetName val="용역비내역-진짜"/>
      <x:sheetName val="인사자료총집계"/>
      <x:sheetName val="경율산정.XLS"/>
      <x:sheetName val="부대내역"/>
      <x:sheetName val="총괄"/>
      <x:sheetName val="구리토평1전기"/>
      <x:sheetName val="공사비_NDE"/>
      <x:sheetName val="SIL98"/>
      <x:sheetName val="측량요율"/>
      <x:sheetName val="자재대"/>
      <x:sheetName val="예산명세서"/>
      <x:sheetName val="TOTAL_BOQ"/>
      <x:sheetName val="인제내역"/>
      <x:sheetName val="설계명세서6"/>
      <x:sheetName val="공사설명서2"/>
      <x:sheetName val="용소리교"/>
      <x:sheetName val="청천내"/>
      <x:sheetName val="광주"/>
      <x:sheetName val="구미"/>
      <x:sheetName val="대구"/>
      <x:sheetName val="언양"/>
      <x:sheetName val="용연"/>
      <x:sheetName val="울산"/>
      <x:sheetName val="중연"/>
      <x:sheetName val="진천"/>
      <x:sheetName val="인건비_"/>
      <x:sheetName val="1_취수장"/>
      <x:sheetName val="중기조종사_단위단가"/>
      <x:sheetName val="하도업체(mal) 送곇엇듅⣌洀愀氀⤀ȀĀ노임ꔁ䓇ҾĀ자재단"/>
      <x:sheetName val="실행내역서_"/>
      <x:sheetName val="별표_"/>
      <x:sheetName val="FRP_PIPING_일위대가"/>
      <x:sheetName val="I_일위대가목차"/>
      <x:sheetName val="주공_갑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0"/>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0"/>
      <x:sheetData sheetId="296" refreshError="0"/>
      <x:sheetData sheetId="297" refreshError="0"/>
      <x:sheetData sheetId="298" refreshError="0"/>
      <x:sheetData sheetId="299" refreshError="0"/>
      <x:sheetData sheetId="300" refreshError="0"/>
      <x:sheetData sheetId="301" refreshError="0"/>
      <x:sheetData sheetId="302" refreshError="0"/>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Set>
  </x:externalBook>
</x:externalLink>
</file>

<file path=xl/externalLinks/externalLink203.xml><?xml version="1.0" encoding="utf-8"?>
<x:externalLink xmlns:r="http://schemas.openxmlformats.org/officeDocument/2006/relationships" xmlns:c="http://schemas.openxmlformats.org/drawingml/2006/chart" xmlns:x="http://schemas.openxmlformats.org/spreadsheetml/2006/main">
  <x:externalBook r:id="rId1">
    <x:sheetNames>
      <x:sheetName val="변경추가"/>
      <x:sheetName val="변경예가 원가"/>
      <x:sheetName val="변경예가 내역"/>
      <x:sheetName val="추가-완결"/>
      <x:sheetName val="기존예가 원가"/>
      <x:sheetName val="기존 예가 내역"/>
      <x:sheetName val="기존-완결"/>
      <x:sheetName val="기존단가 (2)"/>
      <x:sheetName val="추가단가 (2)"/>
      <x:sheetName val="기존-fake"/>
      <x:sheetName val="기존단가"/>
      <x:sheetName val="추가단가"/>
      <x:sheetName val="Module5"/>
      <x:sheetName val="경산"/>
      <x:sheetName val="연부97-1"/>
      <x:sheetName val="갑지1"/>
      <x:sheetName val="경율산정.XLS"/>
      <x:sheetName val="기존단가 _2_"/>
      <x:sheetName val="단"/>
      <x:sheetName val=" 견적서"/>
      <x:sheetName val="직재"/>
      <x:sheetName val="재집"/>
      <x:sheetName val="중기조종사 단위단가"/>
      <x:sheetName val="2000년1차"/>
      <x:sheetName val="연습"/>
      <x:sheetName val="COST"/>
      <x:sheetName val="NYS"/>
      <x:sheetName val="건축내역"/>
      <x:sheetName val="빌딩 안내"/>
      <x:sheetName val="주소"/>
      <x:sheetName val="변경예가_원가"/>
      <x:sheetName val="변경예가_내역"/>
      <x:sheetName val="기존예가_원가"/>
      <x:sheetName val="기존_예가_내역"/>
      <x:sheetName val="기존단가_(2)"/>
      <x:sheetName val="추가단가_(2)"/>
      <x:sheetName val="기존단가__2_"/>
      <x:sheetName val="중기조종사_단위단가"/>
      <x:sheetName val="빌딩_안내"/>
      <x:sheetName val="DATA"/>
      <x:sheetName val="ELECTRIC"/>
      <x:sheetName val="집계표"/>
      <x:sheetName val="기본일위"/>
      <x:sheetName val="데이타"/>
      <x:sheetName val="신동전기"/>
      <x:sheetName val="금광1터널"/>
      <x:sheetName val="APT"/>
      <x:sheetName val="지급자재"/>
      <x:sheetName val="wall"/>
      <x:sheetName val="실행내역서 "/>
    </x:sheetNames>
    <x:sheetDataSet>
      <x:sheetData sheetId="0" refreshError="1"/>
      <x:sheetData sheetId="1" refreshError="1"/>
      <x:sheetData sheetId="2" refreshError="0"/>
      <x:sheetData sheetId="3" refreshError="1"/>
      <x:sheetData sheetId="4" refreshError="1"/>
      <x:sheetData sheetId="5" refreshError="0"/>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Set>
  </x:externalBook>
</x:externalLink>
</file>

<file path=xl/externalLinks/externalLink204.xml><?xml version="1.0" encoding="utf-8"?>
<x:externalLink xmlns:r="http://schemas.openxmlformats.org/officeDocument/2006/relationships" xmlns:c="http://schemas.openxmlformats.org/drawingml/2006/chart" xmlns:x="http://schemas.openxmlformats.org/spreadsheetml/2006/main">
  <x:externalBook r:id="rId1">
    <x:sheetNames>
      <x:sheetName val="제경집계"/>
      <x:sheetName val="비교표"/>
      <x:sheetName val="제조원가(총괄)"/>
      <x:sheetName val="직재"/>
      <x:sheetName val="생산현황"/>
      <x:sheetName val="원재수불"/>
      <x:sheetName val="석회단가"/>
      <x:sheetName val="간재"/>
      <x:sheetName val="부재소요"/>
      <x:sheetName val="부재수불"/>
      <x:sheetName val="지대소요"/>
      <x:sheetName val="지대수불"/>
      <x:sheetName val="노무비"/>
      <x:sheetName val="공수"/>
      <x:sheetName val="적용노임"/>
      <x:sheetName val="시중임율"/>
      <x:sheetName val="간노율"/>
      <x:sheetName val="임금발"/>
      <x:sheetName val="작시발"/>
      <x:sheetName val="작시배분(20)"/>
      <x:sheetName val="경비"/>
      <x:sheetName val="경비조정"/>
      <x:sheetName val="소석경비"/>
      <x:sheetName val="과립경비"/>
      <x:sheetName val="공통배부"/>
      <x:sheetName val="배부율"/>
      <x:sheetName val="爐別경비"/>
      <x:sheetName val="부문감가"/>
      <x:sheetName val="수송조작비"/>
      <x:sheetName val="납품현황"/>
      <x:sheetName val="일반율"/>
      <x:sheetName val="손익"/>
      <x:sheetName val="제조"/>
      <x:sheetName val="견적을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205.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본문"/>
      <x:sheetName val="원가"/>
      <x:sheetName val="집"/>
      <x:sheetName val="간노"/>
      <x:sheetName val="경산"/>
      <x:sheetName val="경배"/>
      <x:sheetName val="기"/>
      <x:sheetName val="Sheet3"/>
      <x:sheetName val="집 (2)"/>
      <x:sheetName val="내역"/>
      <x:sheetName val="Sheet3 (2)"/>
      <x:sheetName val="대"/>
      <x:sheetName val="Sheet4"/>
      <x:sheetName val="단가"/>
      <x:sheetName val="Sheet3 (3)"/>
      <x:sheetName val="제경집계"/>
      <x:sheetName val="갑지"/>
      <x:sheetName val="집계표"/>
      <x:sheetName val="현장관리비"/>
      <x:sheetName val="토목"/>
      <x:sheetName val="내역서"/>
      <x:sheetName val="직재"/>
      <x:sheetName val="기존단가 (2)"/>
      <x:sheetName val="기초일위"/>
      <x:sheetName val="시설일위"/>
      <x:sheetName val="조명일위"/>
      <x:sheetName val="단"/>
      <x:sheetName val="조명시설"/>
      <x:sheetName val="납부서"/>
      <x:sheetName val="DATA"/>
      <x:sheetName val="집_(2)"/>
      <x:sheetName val="Sheet3_(2)"/>
      <x:sheetName val="Sheet3_(3)"/>
      <x:sheetName val="기존단가_(2)"/>
      <x:sheetName val="목록"/>
      <x:sheetName val="건축내역"/>
      <x:sheetName val="손익분석"/>
      <x:sheetName val="토적계산"/>
      <x:sheetName val="목차"/>
      <x:sheetName val="연부97-1"/>
      <x:sheetName val="갑지1"/>
      <x:sheetName val="9811"/>
      <x:sheetName val="접속도로1"/>
      <x:sheetName val="N賃率-職"/>
      <x:sheetName val="st"/>
      <x:sheetName val="관급"/>
      <x:sheetName val="인건비"/>
      <x:sheetName val="48일위(기존)"/>
      <x:sheetName val="금광1터널"/>
      <x:sheetName val="#REF"/>
      <x:sheetName val="간접"/>
      <x:sheetName val="포장공"/>
      <x:sheetName val="토공"/>
      <x:sheetName val="배수공"/>
      <x:sheetName val="기본일위"/>
      <x:sheetName val="도근좌표"/>
      <x:sheetName val="설직재-1"/>
      <x:sheetName val="WORK"/>
      <x:sheetName val="9509"/>
    </x:sheetNames>
    <x:sheetDataSet>
      <x:sheetData sheetId="0" refreshError="1"/>
      <x:sheetData sheetId="1" refreshError="1"/>
      <x:sheetData sheetId="2" refreshError="1"/>
      <x:sheetData sheetId="3" refreshError="0"/>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Set>
  </x:externalBook>
</x:externalLink>
</file>

<file path=xl/externalLinks/externalLink206.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간"/>
      <x:sheetName val="집 (2)"/>
      <x:sheetName val="내"/>
      <x:sheetName val="대간"/>
      <x:sheetName val="대"/>
      <x:sheetName val="단간"/>
      <x:sheetName val="단"/>
      <x:sheetName val="산간"/>
      <x:sheetName val="산출"/>
      <x:sheetName val="단가"/>
      <x:sheetName val="갑지"/>
      <x:sheetName val="집계표"/>
      <x:sheetName val="제경집계"/>
      <x:sheetName val="직재"/>
      <x:sheetName val="교통대책내역"/>
      <x:sheetName val="기존단가 (2)"/>
      <x:sheetName val="포장공"/>
      <x:sheetName val="토공"/>
      <x:sheetName val="배수공"/>
      <x:sheetName val="연부97-1"/>
      <x:sheetName val="갑지1"/>
      <x:sheetName val="J直材4"/>
      <x:sheetName val="집_(2)"/>
      <x:sheetName val="기존단가_(2)"/>
      <x:sheetName val="재집"/>
      <x:sheetName val="단가비교표"/>
      <x:sheetName val="DATA"/>
      <x:sheetName val="인건비"/>
      <x:sheetName val="내역서"/>
      <x:sheetName val="납부서"/>
      <x:sheetName val="실행예산서"/>
      <x:sheetName val="직노"/>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0"/>
      <x:sheetData sheetId="16" refreshError="0"/>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Set>
  </x:externalBook>
</x:externalLink>
</file>

<file path=xl/externalLinks/externalLink20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 val="직재"/>
    </x:sheetNames>
    <x:sheetDataSet>
      <x:sheetData sheetId="0" refreshError="1"/>
      <x:sheetData sheetId="1" refreshError="1"/>
      <x:sheetData sheetId="2" refreshError="1"/>
    </x:sheetDataSet>
  </x:externalBook>
</x:externalLink>
</file>

<file path=xl/externalLinks/externalLink208.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N賃率-職"/>
    </x:sheetNames>
    <x:sheetDataSet>
      <x:sheetData sheetId="0" refreshError="1"/>
      <x:sheetData sheetId="1" refreshError="1"/>
    </x:sheetDataSet>
  </x:externalBook>
</x:externalLink>
</file>

<file path=xl/externalLinks/externalLink20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A製總"/>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210.xml><?xml version="1.0" encoding="utf-8"?>
<x:externalLink xmlns:r="http://schemas.openxmlformats.org/officeDocument/2006/relationships" xmlns:c="http://schemas.openxmlformats.org/drawingml/2006/chart" xmlns:x="http://schemas.openxmlformats.org/spreadsheetml/2006/main">
  <x:externalBook r:id="rId1">
    <x:sheetNames>
      <x:sheetName val="을"/>
      <x:sheetName val="갑"/>
      <x:sheetName val="을-1"/>
      <x:sheetName val="물량"/>
      <x:sheetName val="물량-1"/>
      <x:sheetName val="공량"/>
      <x:sheetName val="공량-1"/>
      <x:sheetName val="Module1"/>
      <x:sheetName val="N賃率-職"/>
      <x:sheetName val="I一般比"/>
      <x:sheetName val="부안일위"/>
      <x:sheetName val="산출기준자료"/>
      <x:sheetName val="자동차폐수처리장"/>
      <x:sheetName val="노무비"/>
      <x:sheetName val="20관리비율"/>
      <x:sheetName val="개소별수량산출"/>
      <x:sheetName val="공조기"/>
      <x:sheetName val="냉천부속동"/>
      <x:sheetName val="단가 "/>
      <x:sheetName val="단가"/>
      <x:sheetName val="제직재"/>
      <x:sheetName val="경산"/>
      <x:sheetName val="수량산출"/>
      <x:sheetName val="토사(PE)"/>
      <x:sheetName val="내역"/>
      <x:sheetName val="Sheet1"/>
      <x:sheetName val="설직재-1"/>
      <x:sheetName val="제-노임"/>
      <x:sheetName val="일위대가"/>
      <x:sheetName val="현장관리비"/>
      <x:sheetName val="중기손료"/>
      <x:sheetName val="EQ99-136일진평택"/>
      <x:sheetName val="돈암사업"/>
      <x:sheetName val="노임단가"/>
      <x:sheetName val="Config"/>
      <x:sheetName val="XL4Poppy"/>
      <x:sheetName val="수목데이타 "/>
      <x:sheetName val="노무비집계"/>
      <x:sheetName val="재료비집계"/>
      <x:sheetName val="건축내역"/>
      <x:sheetName val="직노"/>
      <x:sheetName val="TRE TABLE"/>
      <x:sheetName val="금융비용"/>
      <x:sheetName val="견적서"/>
      <x:sheetName val="CT "/>
      <x:sheetName val="철콘-부대"/>
      <x:sheetName val="ⴭⴭⴭⴭⴭ"/>
      <x:sheetName val="기본일위"/>
      <x:sheetName val="실태조사서"/>
      <x:sheetName val="관급_File"/>
      <x:sheetName val="총괄내역단가"/>
      <x:sheetName val="제경집계"/>
      <x:sheetName val="교통대책내역"/>
      <x:sheetName val="단가산출"/>
      <x:sheetName val="일위"/>
      <x:sheetName val="총 괄 표"/>
      <x:sheetName val="TOTAL3"/>
      <x:sheetName val="총괄내역서"/>
      <x:sheetName val="R&amp;D"/>
      <x:sheetName val="Sheet22"/>
      <x:sheetName val="기별명세"/>
      <x:sheetName val="내역서"/>
      <x:sheetName val="2.냉난방설비공사"/>
      <x:sheetName val="7.자동제어공사"/>
      <x:sheetName val="고창터널(고창방향)"/>
      <x:sheetName val="적용대가"/>
      <x:sheetName val="재료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211.xml><?xml version="1.0" encoding="utf-8"?>
<x:externalLink xmlns:r="http://schemas.openxmlformats.org/officeDocument/2006/relationships" xmlns:c="http://schemas.openxmlformats.org/drawingml/2006/chart" xmlns:x="http://schemas.openxmlformats.org/spreadsheetml/2006/main">
  <x:externalBook r:id="rId1">
    <x:sheetNames>
      <x:sheetName val="건축내역"/>
      <x:sheetName val="일위대가"/>
      <x:sheetName val="을"/>
      <x:sheetName val="노무비집계"/>
      <x:sheetName val="I一般比"/>
      <x:sheetName val="수량산출"/>
      <x:sheetName val="조경내"/>
      <x:sheetName val="내역서"/>
      <x:sheetName val="N賃率-職"/>
      <x:sheetName val="직재"/>
      <x:sheetName val="단가 "/>
      <x:sheetName val="산출기준자료"/>
      <x:sheetName val="경산"/>
      <x:sheetName val="02하반기노임"/>
      <x:sheetName val="총 괄 표"/>
      <x:sheetName val="단위일위"/>
      <x:sheetName val="총괄내역서"/>
      <x:sheetName val="기별명세"/>
      <x:sheetName val="내역단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212.xml><?xml version="1.0" encoding="utf-8"?>
<x:externalLink xmlns:r="http://schemas.openxmlformats.org/officeDocument/2006/relationships" xmlns:c="http://schemas.openxmlformats.org/drawingml/2006/chart" xmlns:x="http://schemas.openxmlformats.org/spreadsheetml/2006/main">
  <x:externalBook r:id="rId1">
    <x:sheetNames>
      <x:sheetName val="원보"/>
      <x:sheetName val="제원"/>
      <x:sheetName val="재집"/>
      <x:sheetName val="재"/>
      <x:sheetName val="간재"/>
      <x:sheetName val="노집"/>
      <x:sheetName val="직노"/>
      <x:sheetName val="노공"/>
      <x:sheetName val="임율"/>
      <x:sheetName val="간노비"/>
      <x:sheetName val="경산"/>
      <x:sheetName val="VXXXXX"/>
      <x:sheetName val="적용대가"/>
      <x:sheetName val="지수내역"/>
      <x:sheetName val="노(97.1,97.9,98.1)"/>
      <x:sheetName val="조경적용"/>
      <x:sheetName val="조경내역"/>
      <x:sheetName val="기계적용"/>
      <x:sheetName val="기계내역"/>
      <x:sheetName val="계장적용 "/>
      <x:sheetName val="계장내역"/>
      <x:sheetName val="노임단가"/>
      <x:sheetName val="표지"/>
      <x:sheetName val="관급내역서"/>
      <x:sheetName val="검토개요  (조경포함)"/>
      <x:sheetName val="총괄원가계산서 (조경포함)"/>
      <x:sheetName val="총괄증감대비표  (조경포함)"/>
      <x:sheetName val="원가계산서 (조경포함)"/>
      <x:sheetName val="증감대비표 (조경표함)"/>
      <x:sheetName val="총괄증감대비표 "/>
      <x:sheetName val="총괄원가계산서"/>
      <x:sheetName val="검토개요 "/>
      <x:sheetName val="증감대비표"/>
      <x:sheetName val="원가계산서"/>
      <x:sheetName val="공종별집계표"/>
      <x:sheetName val="일위목록"/>
      <x:sheetName val="일위대가"/>
      <x:sheetName val="단가조사표"/>
      <x:sheetName val="단가산출목록표"/>
      <x:sheetName val="단가조사"/>
      <x:sheetName val="견적서"/>
      <x:sheetName val="패널"/>
      <x:sheetName val="#REF"/>
      <x:sheetName val="직재"/>
      <x:sheetName val="평자재단가"/>
      <x:sheetName val="내역서"/>
      <x:sheetName val="공통가설"/>
      <x:sheetName val="단가표 "/>
      <x:sheetName val="BQ(실행)"/>
      <x:sheetName val="EQ-R1"/>
      <x:sheetName val="건축내역"/>
      <x:sheetName val="노임"/>
      <x:sheetName val="BID"/>
      <x:sheetName val="KIM"/>
      <x:sheetName val="N賃率-職"/>
      <x:sheetName val="노무비"/>
      <x:sheetName val="9509"/>
      <x:sheetName val="일위대가-1"/>
      <x:sheetName val="2000년1차"/>
      <x:sheetName val="견적을지"/>
      <x:sheetName val="적용건축"/>
      <x:sheetName val="물가자료"/>
      <x:sheetName val="소비자가"/>
      <x:sheetName val="영창26"/>
      <x:sheetName val="공사개요"/>
      <x:sheetName val="기본일위"/>
      <x:sheetName val="대총괄표"/>
      <x:sheetName val="공사요율"/>
      <x:sheetName val="요율"/>
      <x:sheetName val="수목표준대가"/>
      <x:sheetName val="개소별수량산출"/>
      <x:sheetName val="장비경비"/>
      <x:sheetName val="자재단가"/>
      <x:sheetName val="노임단가(0.3)"/>
      <x:sheetName val="식재가격"/>
      <x:sheetName val="식재총괄"/>
      <x:sheetName val="데이타"/>
      <x:sheetName val="IN"/>
      <x:sheetName val="Sheet3"/>
      <x:sheetName val="청천내"/>
      <x:sheetName val="Tool"/>
      <x:sheetName val="비탈면보호공수량산출"/>
      <x:sheetName val="재료비노무비"/>
      <x:sheetName val="몸체(460×600)"/>
      <x:sheetName val="토목"/>
      <x:sheetName val="토공"/>
      <x:sheetName val="노무단가"/>
      <x:sheetName val="관급"/>
      <x:sheetName val="96노임기준"/>
      <x:sheetName val="을지"/>
      <x:sheetName val="J直材4"/>
      <x:sheetName val="단가산출"/>
      <x:sheetName val="내역서2안"/>
      <x:sheetName val="9811"/>
      <x:sheetName val="XL4Poppy"/>
      <x:sheetName val="7단가"/>
      <x:sheetName val="수량산출서"/>
      <x:sheetName val="메탈라스"/>
      <x:sheetName val="기타경비"/>
      <x:sheetName val="단가표"/>
      <x:sheetName val="복구경비"/>
      <x:sheetName val="단위수량"/>
      <x:sheetName val="시설물일위"/>
      <x:sheetName val="보안등"/>
      <x:sheetName val="범례표"/>
      <x:sheetName val="자료"/>
      <x:sheetName val="작업시작"/>
      <x:sheetName val="01후반노무비"/>
      <x:sheetName val="R&amp;D"/>
      <x:sheetName val="실행대비"/>
      <x:sheetName val="내역"/>
      <x:sheetName val="날개벽"/>
      <x:sheetName val="집계표"/>
      <x:sheetName val="설비내역서"/>
      <x:sheetName val="건축내역서"/>
      <x:sheetName val="전기내역서"/>
      <x:sheetName val="을"/>
      <x:sheetName val="노임단가 (2)"/>
      <x:sheetName val="I一般比"/>
      <x:sheetName val="조도계산서1"/>
      <x:sheetName val="기초자료"/>
      <x:sheetName val="지하층LOAD"/>
      <x:sheetName val="전산망"/>
      <x:sheetName val="Sheet15"/>
      <x:sheetName val="49수량"/>
      <x:sheetName val="48수량"/>
      <x:sheetName val="22수량"/>
      <x:sheetName val="1.설계조건"/>
      <x:sheetName val="입찰안"/>
      <x:sheetName val="48전력선로일위"/>
      <x:sheetName val="설계서을"/>
      <x:sheetName val="교각계산"/>
      <x:sheetName val="단가"/>
      <x:sheetName val="00000"/>
      <x:sheetName val="일위대가표 "/>
      <x:sheetName val="변경내역"/>
      <x:sheetName val="아파트"/>
      <x:sheetName val="코드표"/>
      <x:sheetName val="교각1"/>
      <x:sheetName val="단면 (2)"/>
      <x:sheetName val="기둥(원형)"/>
      <x:sheetName val="COPING"/>
      <x:sheetName val="LOPCALC"/>
      <x:sheetName val="산수배수"/>
      <x:sheetName val="일위대가 "/>
      <x:sheetName val="원가"/>
      <x:sheetName val="예산명세서"/>
      <x:sheetName val="설계명세서"/>
      <x:sheetName val="자료입력"/>
      <x:sheetName val="수량산출"/>
      <x:sheetName val="피벗테이블데이터분석"/>
      <x:sheetName val="종배수관(신)"/>
      <x:sheetName val="적용단위길이"/>
      <x:sheetName val="중기조종사 단위단가"/>
      <x:sheetName val="사업수지"/>
      <x:sheetName val="품셈표"/>
      <x:sheetName val="백암비스타내역"/>
      <x:sheetName val="6. 직접경비"/>
      <x:sheetName val="설직재-1"/>
      <x:sheetName val="수목데이타 "/>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0"/>
      <x:sheetData sheetId="11" refreshError="1"/>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Set>
  </x:externalBook>
</x:externalLink>
</file>

<file path=xl/externalLinks/externalLink213.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경산"/>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Set>
  </x:externalBook>
</x:externalLink>
</file>

<file path=xl/externalLinks/externalLink21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DATA"/>
      <x:sheetName val="데이타"/>
      <x:sheetName val="일위대가(계측기설치)"/>
      <x:sheetName val="서울시CCTV"/>
      <x:sheetName val="N賃率-職"/>
      <x:sheetName val="I一般比"/>
      <x:sheetName val="Sheet1"/>
      <x:sheetName val="제품"/>
      <x:sheetName val="견적계산"/>
      <x:sheetName val="재고현황"/>
      <x:sheetName val="을"/>
      <x:sheetName val="건축내역"/>
      <x:sheetName val="코드표"/>
      <x:sheetName val="경산"/>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215.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표"/>
      <x:sheetName val="집 (2)"/>
      <x:sheetName val="내"/>
      <x:sheetName val="대표"/>
      <x:sheetName val="대"/>
      <x:sheetName val="단표"/>
      <x:sheetName val="단"/>
      <x:sheetName val="을"/>
      <x:sheetName val="Sheet1"/>
      <x:sheetName val="건축내역"/>
      <x:sheetName val="20관리비율"/>
      <x:sheetName val="공조기"/>
      <x:sheetName val="기존단가 (2)"/>
      <x:sheetName val="Sheet22"/>
      <x:sheetName val="DATA"/>
      <x:sheetName val="데이타"/>
      <x:sheetName val="DATE"/>
      <x:sheetName val="조건표"/>
      <x:sheetName val="코드표"/>
      <x:sheetName val="N賃率-職"/>
      <x:sheetName val="횡배수관토공수량"/>
      <x:sheetName val="DATA 입력란"/>
      <x:sheetName val="인건비"/>
      <x:sheetName val="AL공사(원)"/>
      <x:sheetName val="조명율표"/>
      <x:sheetName val="횡배수관집현황(2공구)"/>
      <x:sheetName val="작업금지"/>
      <x:sheetName val="내부부하"/>
      <x:sheetName val="노임단가"/>
      <x:sheetName val="집_(2)"/>
      <x:sheetName val="기존단가_(2)"/>
      <x:sheetName val="DATA_입력란"/>
      <x:sheetName val="변압기 및 발전기 용량"/>
      <x:sheetName val="단가"/>
      <x:sheetName val="자재단가"/>
      <x:sheetName val="수량산출서"/>
      <x:sheetName val="단가조사"/>
      <x:sheetName val="견적서"/>
      <x:sheetName val="하수급견적대비"/>
      <x:sheetName val="COST"/>
      <x:sheetName val="수량산출"/>
      <x:sheetName val="노단212"/>
      <x:sheetName val="산출기준자료"/>
      <x:sheetName val="내역"/>
      <x:sheetName val="포장면적산출"/>
      <x:sheetName val="성곽내역서"/>
      <x:sheetName val="직재"/>
      <x:sheetName val="재집"/>
      <x:sheetName val="7단가"/>
      <x:sheetName val="철콘-부대"/>
      <x:sheetName val="교통대책내역"/>
      <x:sheetName val="노임"/>
      <x:sheetName val="노무비"/>
      <x:sheetName val="예산명세서"/>
      <x:sheetName val="설계명세서"/>
      <x:sheetName val="자료입력"/>
      <x:sheetName val="주소"/>
      <x:sheetName val="하부철근수량"/>
      <x:sheetName val="당사"/>
      <x:sheetName val="내역5"/>
      <x:sheetName val="성주"/>
      <x:sheetName val="EQ-R1"/>
      <x:sheetName val="노단"/>
      <x:sheetName val="내역서"/>
      <x:sheetName val="남양주부대"/>
      <x:sheetName val="송전기본"/>
      <x:sheetName val="A갑지"/>
      <x:sheetName val="내역서(제1지구)"/>
      <x:sheetName val="000000"/>
      <x:sheetName val="VXXXXX"/>
      <x:sheetName val="목차"/>
      <x:sheetName val="개발비용"/>
      <x:sheetName val="비교표"/>
      <x:sheetName val="총괄내역"/>
      <x:sheetName val="공종내역"/>
      <x:sheetName val="부표"/>
      <x:sheetName val="토적집계"/>
      <x:sheetName val="토적표"/>
      <x:sheetName val="맨홀"/>
      <x:sheetName val="트렌치"/>
      <x:sheetName val="연결관"/>
      <x:sheetName val="기계일위"/>
      <x:sheetName val="일위대가"/>
      <x:sheetName val="포장일위"/>
      <x:sheetName val="기본일위"/>
      <x:sheetName val="기계경비"/>
      <x:sheetName val="기타경비"/>
      <x:sheetName val="간지"/>
      <x:sheetName val="표지"/>
      <x:sheetName val="전시원"/>
      <x:sheetName val="전시내"/>
      <x:sheetName val="Sheet2"/>
      <x:sheetName val="Sheet3"/>
      <x:sheetName val="직접경비"/>
      <x:sheetName val="직접인건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0"/>
      <x:sheetData sheetId="83" refreshError="1"/>
      <x:sheetData sheetId="84" refreshError="1"/>
      <x:sheetData sheetId="85" refreshError="1"/>
      <x:sheetData sheetId="86" refreshError="0"/>
      <x:sheetData sheetId="87" refreshError="0"/>
      <x:sheetData sheetId="88" refreshError="0"/>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0"/>
      <x:sheetData sheetId="98" refreshError="0"/>
      <x:sheetData sheetId="99" refreshError="0"/>
      <x:sheetData sheetId="100" refreshError="0"/>
      <x:sheetData sheetId="101" refreshError="1"/>
      <x:sheetData sheetId="102" refreshError="1"/>
    </x:sheetDataSet>
  </x:externalBook>
</x:externalLink>
</file>

<file path=xl/externalLinks/externalLink216.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Set>
  </x:externalBook>
</x:externalLink>
</file>

<file path=xl/externalLinks/externalLink217.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횡배수관집현황(2공구)"/>
      <x:sheetName val="단"/>
      <x:sheetName val="N賃率-職"/>
      <x:sheetName val="I一般比"/>
      <x:sheetName val="경산"/>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Set>
  </x:externalBook>
</x:externalLink>
</file>

<file path=xl/externalLinks/externalLink218.xml><?xml version="1.0" encoding="utf-8"?>
<x:externalLink xmlns:r="http://schemas.openxmlformats.org/officeDocument/2006/relationships" xmlns:c="http://schemas.openxmlformats.org/drawingml/2006/chart" xmlns:x="http://schemas.openxmlformats.org/spreadsheetml/2006/main">
  <x:externalBook r:id="rId1">
    <x:sheetNames>
      <x:sheetName val="MS"/>
      <x:sheetName val="N間勞計"/>
      <x:sheetName val="N間比率"/>
      <x:sheetName val="N間時率"/>
      <x:sheetName val="N工數1"/>
      <x:sheetName val="N工數2"/>
      <x:sheetName val="N勞計"/>
      <x:sheetName val="N勞務分"/>
      <x:sheetName val="N勞務實"/>
      <x:sheetName val="N勞作"/>
      <x:sheetName val="N賃率-職"/>
      <x:sheetName val="K經配賦"/>
      <x:sheetName val="K經調整"/>
      <x:sheetName val="K消耗分"/>
      <x:sheetName val="A製總"/>
      <x:sheetName val="I一般比"/>
      <x:sheetName val="일위"/>
      <x:sheetName val="직재"/>
      <x:sheetName val="20관리비율"/>
      <x:sheetName val="工관리비율"/>
      <x:sheetName val="工완성공사율"/>
      <x:sheetName val="공정코드"/>
      <x:sheetName val="증감대비"/>
      <x:sheetName val="Sheet1"/>
      <x:sheetName val="단"/>
      <x:sheetName val="을"/>
      <x:sheetName val="하조서"/>
      <x:sheetName val="N賃率_職"/>
      <x:sheetName val="노무비집계"/>
      <x:sheetName val="조건표"/>
      <x:sheetName val="전신환매도율"/>
      <x:sheetName val="노임단가"/>
      <x:sheetName val="경산"/>
      <x:sheetName val="DATA 입력란"/>
      <x:sheetName val="노무비"/>
      <x:sheetName val="노임"/>
      <x:sheetName val="기계경비총괄표"/>
      <x:sheetName val="일위대가_현장"/>
      <x:sheetName val="자재단가표"/>
      <x:sheetName val="J直材4"/>
      <x:sheetName val="횡배수관집현황(2공구)"/>
      <x:sheetName val="노임단가표"/>
      <x:sheetName val="총괄 CCTV수량"/>
      <x:sheetName val="DATA"/>
      <x:sheetName val="데이타"/>
      <x:sheetName val="수목표준대가"/>
      <x:sheetName val="단가"/>
      <x:sheetName val="수량산출"/>
      <x:sheetName val="제직재"/>
      <x:sheetName val="산출기준자료"/>
      <x:sheetName val="발전계획"/>
      <x:sheetName val="패널"/>
      <x:sheetName val="직노"/>
      <x:sheetName val="#REF"/>
      <x:sheetName val="기존단가 (2)"/>
      <x:sheetName val="기계경비"/>
      <x:sheetName val="코드표"/>
      <x:sheetName val="SLAB&quot;1&quot;"/>
      <x:sheetName val="단위일위"/>
      <x:sheetName val="을지"/>
      <x:sheetName val="변압기 및 발전기 용량"/>
      <x:sheetName val="입찰안"/>
      <x:sheetName val="하부철근수량"/>
      <x:sheetName val="손익분석"/>
      <x:sheetName val="건축내역"/>
      <x:sheetName val="공조기"/>
      <x:sheetName val="단가 "/>
      <x:sheetName val="일위대가"/>
      <x:sheetName val="수목데이타 "/>
      <x:sheetName val="토사(PE)"/>
      <x:sheetName val="부대공Ⅱ"/>
      <x:sheetName val="단위수량"/>
      <x:sheetName val="내역"/>
      <x:sheetName val="인건비"/>
      <x:sheetName val="6. 직접경비"/>
      <x:sheetName val="노무비 "/>
      <x:sheetName val="조도계산"/>
      <x:sheetName val="AL공사(원)"/>
      <x:sheetName val="제경집계"/>
      <x:sheetName val="자재단가"/>
      <x:sheetName val="기계경비목록"/>
      <x:sheetName val="일위대가목록"/>
      <x:sheetName val="식재가격"/>
      <x:sheetName val="식재총괄"/>
      <x:sheetName val="일위목록"/>
      <x:sheetName val="돈암사업"/>
      <x:sheetName val="단가조사"/>
      <x:sheetName val="DATA_입력란"/>
      <x:sheetName val="총괄_CCTV수량"/>
      <x:sheetName val="날개벽"/>
      <x:sheetName val="횡 연장"/>
      <x:sheetName val="Sheet13"/>
      <x:sheetName val="발전기"/>
      <x:sheetName val="일위대가표"/>
      <x:sheetName val="공사비"/>
      <x:sheetName val="DATA_입력란1"/>
      <x:sheetName val="총괄_CCTV수량1"/>
      <x:sheetName val="기존단가_(2)"/>
      <x:sheetName val="단가_"/>
      <x:sheetName val="수목데이타_"/>
      <x:sheetName val="변압기_및_발전기_용량"/>
      <x:sheetName val="6__직접경비"/>
      <x:sheetName val="노무비_"/>
      <x:sheetName val="토공사"/>
      <x:sheetName val="터파기및재료"/>
      <x:sheetName val="개요"/>
      <x:sheetName val="사당"/>
      <x:sheetName val="EQ-R1"/>
      <x:sheetName val="노견단위수량"/>
      <x:sheetName val="7단가"/>
      <x:sheetName val="설직재-1"/>
      <x:sheetName val="단가표1"/>
      <x:sheetName val="맨홀조서"/>
      <x:sheetName val="COST"/>
      <x:sheetName val="인건비 "/>
      <x:sheetName val="토적표"/>
      <x:sheetName val="R&amp;D"/>
      <x:sheetName val="DB"/>
      <x:sheetName val="연부97-1"/>
      <x:sheetName val="work-form"/>
      <x:sheetName val="견적서"/>
      <x:sheetName val="제-노임"/>
      <x:sheetName val="기초자료입력"/>
      <x:sheetName val="A갑지"/>
      <x:sheetName val="경비공통"/>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0"/>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Set>
  </x:externalBook>
</x:externalLink>
</file>

<file path=xl/externalLinks/externalLink219.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20관리비율"/>
      <x:sheetName val="공사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Set>
  </x:externalBook>
</x:externalLink>
</file>

<file path=xl/externalLinks/externalLink220.xml><?xml version="1.0" encoding="utf-8"?>
<x:externalLink xmlns:r="http://schemas.openxmlformats.org/officeDocument/2006/relationships" xmlns:c="http://schemas.openxmlformats.org/drawingml/2006/chart" xmlns:x="http://schemas.openxmlformats.org/spreadsheetml/2006/main">
  <x:externalBook r:id="rId1">
    <x:sheetNames>
      <x:sheetName val="M03(PVC,PE)"/>
      <x:sheetName val="재료비"/>
      <x:sheetName val="공통단가"/>
      <x:sheetName val="운반비"/>
      <x:sheetName val="2000양배"/>
      <x:sheetName val="문화농공일위"/>
      <x:sheetName val="000000"/>
      <x:sheetName val="단가일람"/>
      <x:sheetName val="단가표"/>
      <x:sheetName val="자재일람"/>
      <x:sheetName val="자재단가"/>
      <x:sheetName val="단위량당중기"/>
      <x:sheetName val="산출내역"/>
      <x:sheetName val="구역화물"/>
      <x:sheetName val="경운기운반"/>
      <x:sheetName val="자재운반"/>
      <x:sheetName val="소포내역 (2)"/>
      <x:sheetName val="견적을지"/>
      <x:sheetName val="공종구간"/>
      <x:sheetName val="단"/>
      <x:sheetName val="기계공사"/>
      <x:sheetName val="공사비총"/>
      <x:sheetName val="경산"/>
      <x:sheetName val="단가"/>
      <x:sheetName val="설직재-1"/>
      <x:sheetName val="20관리비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221.xml><?xml version="1.0" encoding="utf-8"?>
<x:externalLink xmlns:r="http://schemas.openxmlformats.org/officeDocument/2006/relationships" xmlns:c="http://schemas.openxmlformats.org/drawingml/2006/chart" xmlns:x="http://schemas.openxmlformats.org/spreadsheetml/2006/main">
  <x:externalBook r:id="rId1">
    <x:sheetNames>
      <x:sheetName val="공종구간"/>
      <x:sheetName val="03.수량집계"/>
      <x:sheetName val="02.수량산출"/>
      <x:sheetName val="접지물량표(1)"/>
      <x:sheetName val="수량집계(1공구)"/>
      <x:sheetName val="수량산출(1공구)"/>
      <x:sheetName val="재료비"/>
      <x:sheetName val="소포내역 (2)"/>
      <x:sheetName val="공사비"/>
      <x:sheetName val="경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222.xml><?xml version="1.0" encoding="utf-8"?>
<x:externalLink xmlns:r="http://schemas.openxmlformats.org/officeDocument/2006/relationships" xmlns:c="http://schemas.openxmlformats.org/drawingml/2006/chart" xmlns:x="http://schemas.openxmlformats.org/spreadsheetml/2006/main">
  <x:externalBook r:id="rId1">
    <x:sheetNames>
      <x:sheetName val="소포내역"/>
      <x:sheetName val="소포내역 (2)"/>
      <x:sheetName val="신규(일위)"/>
      <x:sheetName val="개요"/>
      <x:sheetName val="표지 "/>
      <x:sheetName val="총괄표"/>
      <x:sheetName val="Sheet9"/>
      <x:sheetName val="Sheet8"/>
      <x:sheetName val="000000"/>
      <x:sheetName val="단가일람"/>
      <x:sheetName val="단가표"/>
      <x:sheetName val="자재일람"/>
      <x:sheetName val="자재단가"/>
      <x:sheetName val="산출내역"/>
      <x:sheetName val="구역화물"/>
      <x:sheetName val="단위량당중기"/>
      <x:sheetName val="재료비"/>
      <x:sheetName val="약품공급2"/>
      <x:sheetName val="일위대가"/>
      <x:sheetName val="직재"/>
      <x:sheetName val="공종구간"/>
      <x:sheetName val="토공1차"/>
      <x:sheetName val="단가조사"/>
      <x:sheetName val="중기"/>
      <x:sheetName val="중기시간"/>
      <x:sheetName val="경운기운반"/>
      <x:sheetName val="자재운반"/>
      <x:sheetName val="조경일람"/>
      <x:sheetName val="조경"/>
      <x:sheetName val="중기입력조건"/>
      <x:sheetName val="단가"/>
      <x:sheetName val="N賃率-職"/>
      <x:sheetName val="Mc1"/>
      <x:sheetName val="단가(기자재)"/>
      <x:sheetName val="일집"/>
      <x:sheetName val="단"/>
      <x:sheetName val="산출목록표"/>
      <x:sheetName val="일위대가(건축)"/>
      <x:sheetName val="소포내역 _2_"/>
      <x:sheetName val="소비자가"/>
      <x:sheetName val="단  가  대  비  표"/>
      <x:sheetName val="일  위  대  가  목  록"/>
      <x:sheetName val="DATA 입력란"/>
      <x:sheetName val="ABUT수량-A1"/>
      <x:sheetName val="노임단가"/>
      <x:sheetName val="데이타"/>
      <x:sheetName val="식재인부"/>
      <x:sheetName val="하수급견적대비"/>
      <x:sheetName val="일위대가표"/>
      <x:sheetName val="공사비"/>
      <x:sheetName val="자재단가표"/>
      <x:sheetName val="2000년1차"/>
      <x:sheetName val="2000전체분"/>
      <x:sheetName val="Sheet1 (2)"/>
      <x:sheetName val="율촌단가"/>
      <x:sheetName val="집계표"/>
      <x:sheetName val="BID"/>
      <x:sheetName val="공사비증감"/>
      <x:sheetName val="재개발"/>
      <x:sheetName val="CON'C"/>
      <x:sheetName val="노무비"/>
      <x:sheetName val="DATE"/>
      <x:sheetName val="수량산출서"/>
      <x:sheetName val="부대tu"/>
      <x:sheetName val="갑지"/>
      <x:sheetName val="Macro1"/>
      <x:sheetName val="단가산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223.xml><?xml version="1.0" encoding="utf-8"?>
<x:externalLink xmlns:r="http://schemas.openxmlformats.org/officeDocument/2006/relationships" xmlns:c="http://schemas.openxmlformats.org/drawingml/2006/chart" xmlns:x="http://schemas.openxmlformats.org/spreadsheetml/2006/main">
  <x:externalBook r:id="rId1">
    <x:sheetNames>
      <x:sheetName val="개요"/>
      <x:sheetName val="ES원가"/>
      <x:sheetName val="적용대가"/>
      <x:sheetName val="내역"/>
      <x:sheetName val="일위목록"/>
      <x:sheetName val="단가산출목록표"/>
      <x:sheetName val="일위대가표"/>
      <x:sheetName val="노임단가"/>
      <x:sheetName val="물가시세표"/>
      <x:sheetName val="중기사용료"/>
      <x:sheetName val="단가산출서"/>
      <x:sheetName val="중기"/>
      <x:sheetName val="단가표 "/>
      <x:sheetName val="소포내역 (2)"/>
      <x:sheetName val="재료비"/>
      <x:sheetName val="단가조사"/>
      <x:sheetName val="일위대가"/>
      <x:sheetName val="공종구간"/>
      <x:sheetName val="단가조사-예비품"/>
      <x:sheetName val="단가"/>
      <x:sheetName val="대,유,램"/>
      <x:sheetName val="단가(CCTV)"/>
      <x:sheetName val="백암비스타내역"/>
      <x:sheetName val="호표"/>
      <x:sheetName val="단가산출"/>
      <x:sheetName val="1000 DB구축 부표"/>
    </x:sheetNames>
    <x:sheetDataSet>
      <x:sheetData sheetId="0" refreshError="1"/>
      <x:sheetData sheetId="1" refreshError="1"/>
      <x:sheetData sheetId="2" refreshError="0"/>
      <x:sheetData sheetId="3" refreshError="1"/>
      <x:sheetData sheetId="4" refreshError="0"/>
      <x:sheetData sheetId="5" refreshError="1"/>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224.xml><?xml version="1.0" encoding="utf-8"?>
<x:externalLink xmlns:r="http://schemas.openxmlformats.org/officeDocument/2006/relationships" xmlns:c="http://schemas.openxmlformats.org/drawingml/2006/chart" xmlns:x="http://schemas.openxmlformats.org/spreadsheetml/2006/main">
  <x:externalBook r:id="rId1">
    <x:sheetNames>
      <x:sheetName val="단가"/>
      <x:sheetName val="일위대가목록"/>
      <x:sheetName val="단"/>
      <x:sheetName val="단위수량"/>
      <x:sheetName val="설직재-1"/>
      <x:sheetName val="일위대가"/>
      <x:sheetName val="내역서"/>
      <x:sheetName val="실행예산서"/>
      <x:sheetName val="현장지지물물량"/>
      <x:sheetName val="기존단가 (2)"/>
      <x:sheetName val="품셈"/>
      <x:sheetName val="노임단가산출근거"/>
      <x:sheetName val="일위목록"/>
      <x:sheetName val="안전공단"/>
      <x:sheetName val="2002상반기노임기준"/>
      <x:sheetName val="재집"/>
      <x:sheetName val="직재"/>
      <x:sheetName val="건축내역"/>
      <x:sheetName val="사업수지"/>
      <x:sheetName val="내역서2안"/>
      <x:sheetName val="내역5"/>
      <x:sheetName val="실행철강하도"/>
      <x:sheetName val="소비자가"/>
      <x:sheetName val="2000년1차"/>
      <x:sheetName val="2000전체분"/>
      <x:sheetName val="통장출금액"/>
      <x:sheetName val="갑지1"/>
      <x:sheetName val="연부97-1"/>
      <x:sheetName val="표지"/>
      <x:sheetName val="화전내"/>
      <x:sheetName val="WPL"/>
      <x:sheetName val="백암비스타내역"/>
      <x:sheetName val="물량산출(을)"/>
      <x:sheetName val="기존단가_(2)"/>
      <x:sheetName val="DATA1"/>
      <x:sheetName val="Macro1"/>
      <x:sheetName val="실행"/>
      <x:sheetName val="인건-측정"/>
      <x:sheetName val="투찰추정"/>
      <x:sheetName val="수량산출"/>
      <x:sheetName val="자재단가"/>
      <x:sheetName val="96작생능"/>
      <x:sheetName val="일위"/>
      <x:sheetName val="을"/>
      <x:sheetName val="1블럭내역"/>
      <x:sheetName val="작업금지"/>
      <x:sheetName val="말뚝지지력산정"/>
      <x:sheetName val="수지예산"/>
      <x:sheetName val="심사계산"/>
      <x:sheetName val="심사물량"/>
      <x:sheetName val="도로정위치부표"/>
      <x:sheetName val="DB구축"/>
      <x:sheetName val="도로조사부표"/>
      <x:sheetName val="재정비내역"/>
      <x:sheetName val="입력변수"/>
      <x:sheetName val="지적고시내역"/>
      <x:sheetName val="점검총괄"/>
      <x:sheetName val="횡배수관집현황(2공구)"/>
      <x:sheetName val="2공구산출내역"/>
      <x:sheetName val="담장산출"/>
      <x:sheetName val="#REF"/>
      <x:sheetName val="금액내역서"/>
      <x:sheetName val="종배수관면벽신"/>
      <x:sheetName val="적용단위길이"/>
      <x:sheetName val="특수기호강도거푸집"/>
      <x:sheetName val="종배수관(신)"/>
      <x:sheetName val="자료입력"/>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225.xml><?xml version="1.0" encoding="utf-8"?>
<x:externalLink xmlns:r="http://schemas.openxmlformats.org/officeDocument/2006/relationships" xmlns:c="http://schemas.openxmlformats.org/drawingml/2006/chart" xmlns:x="http://schemas.openxmlformats.org/spreadsheetml/2006/main">
  <x:externalBook r:id="rId1">
    <x:sheetNames>
      <x:sheetName val="원가계산"/>
      <x:sheetName val="1안"/>
      <x:sheetName val="2안"/>
      <x:sheetName val="3안"/>
      <x:sheetName val="일위대가목록"/>
      <x:sheetName val="단가"/>
      <x:sheetName val="#REF"/>
      <x:sheetName val="Sheet3"/>
      <x:sheetName val="수지예산"/>
      <x:sheetName val="원가"/>
      <x:sheetName val="일위대가"/>
      <x:sheetName val="일위대가(4층원격)"/>
      <x:sheetName val="일위목록"/>
      <x:sheetName val="수량산출"/>
      <x:sheetName val="노임단가"/>
      <x:sheetName val="일위_파일"/>
      <x:sheetName val="내역서"/>
      <x:sheetName val="2F 회의실견적(5_14 일대)"/>
      <x:sheetName val="N賃率-職"/>
    </x:sheetNames>
    <x:sheetDataSet>
      <x:sheetData sheetId="0" refreshError="1"/>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226.xml><?xml version="1.0" encoding="utf-8"?>
<x:externalLink xmlns:r="http://schemas.openxmlformats.org/officeDocument/2006/relationships" xmlns:c="http://schemas.openxmlformats.org/drawingml/2006/chart" xmlns:x="http://schemas.openxmlformats.org/spreadsheetml/2006/main">
  <x:externalBook r:id="rId1">
    <x:sheetNames>
      <x:sheetName val="갑지70%"/>
      <x:sheetName val="갑지69% "/>
      <x:sheetName val="70%"/>
      <x:sheetName val="일위대가목록"/>
      <x:sheetName val="데이타"/>
      <x:sheetName val="식재인부"/>
      <x:sheetName val="여천"/>
      <x:sheetName val="공종구간"/>
      <x:sheetName val="노임"/>
      <x:sheetName val="내역서"/>
      <x:sheetName val="1"/>
      <x:sheetName val="10"/>
      <x:sheetName val="11"/>
      <x:sheetName val="12"/>
      <x:sheetName val="13"/>
      <x:sheetName val="14"/>
      <x:sheetName val="15"/>
      <x:sheetName val="16"/>
      <x:sheetName val="2"/>
      <x:sheetName val="3"/>
      <x:sheetName val="4"/>
      <x:sheetName val="5"/>
      <x:sheetName val="6"/>
      <x:sheetName val="7"/>
      <x:sheetName val="8"/>
      <x:sheetName val="9"/>
      <x:sheetName val="유원장"/>
      <x:sheetName val="놀이광장"/>
      <x:sheetName val="다목적광장"/>
      <x:sheetName val="갑지"/>
      <x:sheetName val="회사정보"/>
      <x:sheetName val="일위대가"/>
      <x:sheetName val="N賃率-職"/>
      <x:sheetName val="일위대가(4층원격)"/>
      <x:sheetName val="단가산출목록표"/>
      <x:sheetName val="단가조사"/>
      <x:sheetName val="2F 회의실견적(5_14 일대)"/>
      <x:sheetName val="기자재비"/>
      <x:sheetName val="SORCE1"/>
      <x:sheetName val="하부철근수량"/>
      <x:sheetName val="단가표"/>
      <x:sheetName val="일위목록"/>
      <x:sheetName val="초기화면"/>
      <x:sheetName val="DATE"/>
      <x:sheetName val="수목일위"/>
      <x:sheetName val="식재일위대가"/>
    </x:sheetNames>
    <x:sheetDataSet>
      <x:sheetData sheetId="0" refreshError="0"/>
      <x:sheetData sheetId="1" refreshError="0"/>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Set>
  </x:externalBook>
</x:externalLink>
</file>

<file path=xl/externalLinks/externalLink22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단가"/>
      <x:sheetName val="직노"/>
      <x:sheetName val="일위대가목록"/>
      <x:sheetName val="단위수량"/>
      <x:sheetName val="설직재-1"/>
      <x:sheetName val="1안"/>
      <x:sheetName val="건축내역"/>
      <x:sheetName val="설계예시"/>
      <x:sheetName val="용산1(해보)"/>
      <x:sheetName val="당사"/>
      <x:sheetName val="2공구산출내역"/>
      <x:sheetName val="내역5"/>
      <x:sheetName val="물가자료"/>
      <x:sheetName val="견적서"/>
      <x:sheetName val="골조시행"/>
      <x:sheetName val="설계명세서(전송장비분)"/>
      <x:sheetName val="일위대가"/>
      <x:sheetName val="기존단가 (2)"/>
      <x:sheetName val="소방"/>
      <x:sheetName val="단"/>
      <x:sheetName val="기존단가_(2)"/>
      <x:sheetName val="9811"/>
      <x:sheetName val="연부97-1"/>
      <x:sheetName val="갑지1"/>
      <x:sheetName val="도급FORM"/>
      <x:sheetName val="Macro1"/>
      <x:sheetName val="BID"/>
      <x:sheetName val="공사개요"/>
      <x:sheetName val="구리토평1전기"/>
      <x:sheetName val="도로단위당"/>
      <x:sheetName val="실행"/>
      <x:sheetName val="DATA"/>
      <x:sheetName val="데이타"/>
      <x:sheetName val="단가산출서"/>
      <x:sheetName val="을"/>
      <x:sheetName val="내역서"/>
      <x:sheetName val="기자재비"/>
      <x:sheetName val="설계명세서"/>
      <x:sheetName val="품셈표"/>
      <x:sheetName val="96작생능"/>
      <x:sheetName val="1000 DB구축 부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228.xml><?xml version="1.0" encoding="utf-8"?>
<x:externalLink xmlns:r="http://schemas.openxmlformats.org/officeDocument/2006/relationships" xmlns:c="http://schemas.openxmlformats.org/drawingml/2006/chart" xmlns:x="http://schemas.openxmlformats.org/spreadsheetml/2006/main">
  <x:externalBook r:id="rId1">
    <x:sheetNames>
      <x:sheetName val="내역서"/>
      <x:sheetName val="산출근거"/>
      <x:sheetName val="산출집계"/>
      <x:sheetName val="원가계산서"/>
      <x:sheetName val="단가조사 "/>
      <x:sheetName val="일위대가서"/>
      <x:sheetName val="한전외선공사비"/>
      <x:sheetName val="가로등부표"/>
      <x:sheetName val="노무비"/>
      <x:sheetName val="표지"/>
      <x:sheetName val="일위대가목록"/>
      <x:sheetName val="70%"/>
      <x:sheetName val="BOX내역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Set>
  </x:externalBook>
</x:externalLink>
</file>

<file path=xl/externalLinks/externalLink229.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Sheet3"/>
      <x:sheetName val="지반선"/>
      <x:sheetName val="#REF"/>
      <x:sheetName val="노임단가"/>
      <x:sheetName val="경산"/>
      <x:sheetName val="DATA"/>
      <x:sheetName val="데이타"/>
      <x:sheetName val="을"/>
      <x:sheetName val="내역서(교량)전체"/>
      <x:sheetName val="산출기준자료"/>
      <x:sheetName val="일위"/>
      <x:sheetName val="설직재-1"/>
      <x:sheetName val="직노"/>
      <x:sheetName val="총괄표"/>
      <x:sheetName val="수량산출서"/>
      <x:sheetName val="내역서"/>
      <x:sheetName val="공조기"/>
      <x:sheetName val="식재인부"/>
      <x:sheetName val="COST"/>
      <x:sheetName val="예산명세서"/>
      <x:sheetName val="설계명세서"/>
      <x:sheetName val="자료입력"/>
      <x:sheetName val="70%"/>
      <x:sheetName val="수량산출"/>
      <x:sheetName val="단가 "/>
      <x:sheetName val="일위대가(4층원격)"/>
      <x:sheetName val="관접합및부설"/>
      <x:sheetName val="단가"/>
      <x:sheetName val="성곽내역서"/>
      <x:sheetName val="건축내역"/>
      <x:sheetName val="노임"/>
      <x:sheetName val="일위목차"/>
      <x:sheetName val="기성내역서표지"/>
      <x:sheetName val="일위대가"/>
      <x:sheetName val="내역"/>
      <x:sheetName val="직재"/>
      <x:sheetName val="7단가"/>
      <x:sheetName val="단 box"/>
      <x:sheetName val="기본일위"/>
      <x:sheetName val="단위수량"/>
      <x:sheetName val="횡배수관"/>
      <x:sheetName val="02하반기노임"/>
      <x:sheetName val="수목표준대가"/>
      <x:sheetName val="횡배수관재료-"/>
      <x:sheetName val="계산서(직선부)"/>
      <x:sheetName val="포장재료집계표"/>
      <x:sheetName val="콘크리트측구연장"/>
      <x:sheetName val="포장공"/>
      <x:sheetName val="-몰탈콘크리트"/>
      <x:sheetName val="-배수구조물공토공"/>
      <x:sheetName val="N賃率-職"/>
      <x:sheetName val="1,2공구원가계산서"/>
      <x:sheetName val="2공구산출내역"/>
      <x:sheetName val="1공구산출내역서"/>
      <x:sheetName val="Galaxy 소비자가격표"/>
      <x:sheetName val="식재가격"/>
      <x:sheetName val="식재총괄"/>
      <x:sheetName val="일위목록"/>
      <x:sheetName val="횡배수관집현황(2공구)"/>
      <x:sheetName val="수목데이타 "/>
      <x:sheetName val="I一般比"/>
      <x:sheetName val="20관리비율"/>
      <x:sheetName val="工관리비율"/>
      <x:sheetName val="工완성공사율"/>
      <x:sheetName val="전기일위대가"/>
      <x:sheetName val="소비자가"/>
      <x:sheetName val="시설물일위"/>
      <x:sheetName val="수리보고서비"/>
      <x:sheetName val="품셈TABLE"/>
      <x:sheetName val="시설물기초"/>
      <x:sheetName val="가설"/>
      <x:sheetName val="기타공사"/>
      <x:sheetName val="창호"/>
      <x:sheetName val="산출내역서집계표"/>
      <x:sheetName val="식재"/>
      <x:sheetName val="시설물"/>
      <x:sheetName val="식재출력용"/>
      <x:sheetName val="유지관리"/>
      <x:sheetName val="코드표"/>
      <x:sheetName val="인건비"/>
      <x:sheetName val="Macro(전선)"/>
      <x:sheetName val="guard(mac)"/>
      <x:sheetName val="총괄내역서"/>
      <x:sheetName val="단가조사"/>
      <x:sheetName val="평가데이터"/>
      <x:sheetName val="청천내"/>
      <x:sheetName val="참조자료"/>
      <x:sheetName val="요율"/>
      <x:sheetName val="노단165"/>
      <x:sheetName val="물가시세"/>
      <x:sheetName val="종각가설공사"/>
      <x:sheetName val="종각초석및기단공사"/>
      <x:sheetName val="종각단청공사"/>
      <x:sheetName val="종각목공사"/>
      <x:sheetName val="수량집계표"/>
      <x:sheetName val="공종별수량집계"/>
      <x:sheetName val="단"/>
      <x:sheetName val="재집"/>
      <x:sheetName val="데리네이타현황"/>
      <x:sheetName val="가설공사"/>
      <x:sheetName val="01"/>
      <x:sheetName val="자재단가"/>
      <x:sheetName val="Customer Databas"/>
      <x:sheetName val="내역서2안"/>
      <x:sheetName val="집계"/>
      <x:sheetName val="노견단위수량"/>
      <x:sheetName val="단가결정"/>
      <x:sheetName val="내역아"/>
      <x:sheetName val="울타리"/>
      <x:sheetName val="가설공사비"/>
      <x:sheetName val="도로구조공사비"/>
      <x:sheetName val="도로토공공사비"/>
      <x:sheetName val="여수토공사비"/>
      <x:sheetName val="Sheet1 (2)"/>
      <x:sheetName val="#2_일위대가목록"/>
      <x:sheetName val="EACT10"/>
      <x:sheetName val="토목"/>
      <x:sheetName val="건축"/>
      <x:sheetName val="지급자재"/>
      <x:sheetName val="BID"/>
      <x:sheetName val="일위산출"/>
      <x:sheetName val="PI"/>
      <x:sheetName val="일위대가목록"/>
      <x:sheetName val="J直材4"/>
      <x:sheetName val="총괄집계표"/>
      <x:sheetName val="설계서"/>
      <x:sheetName val="6호기"/>
      <x:sheetName val="토공유동표"/>
      <x:sheetName val="경율산정"/>
      <x:sheetName val="소일위대가코드표"/>
      <x:sheetName val="문학간접"/>
      <x:sheetName val="담장산출"/>
      <x:sheetName val="공사개요"/>
      <x:sheetName val="노무비"/>
      <x:sheetName val="갑지"/>
      <x:sheetName val="횡배수관토공수량"/>
      <x:sheetName val="부대tu"/>
      <x:sheetName val="실행대비"/>
      <x:sheetName val="중기일위대가"/>
      <x:sheetName val="2000년1차"/>
      <x:sheetName val="2000전체분"/>
      <x:sheetName val="XL4Poppy"/>
      <x:sheetName val="준검 내역서"/>
      <x:sheetName val="자재대"/>
      <x:sheetName val="기타 정보통신공사"/>
      <x:sheetName val="냉천부속동"/>
      <x:sheetName val="연결임시"/>
      <x:sheetName val="mcc일위대가"/>
      <x:sheetName val="밸브설치"/>
      <x:sheetName val="공내역"/>
      <x:sheetName val="BQ(실행)"/>
      <x:sheetName val="토사(PE)"/>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Set>
  </x:externalBook>
</x:externalLink>
</file>

<file path=xl/externalLinks/externalLink230.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내역서"/>
      <x:sheetName val="제-노임"/>
      <x:sheetName val="갑지"/>
      <x:sheetName val="패널"/>
      <x:sheetName val="대구"/>
      <x:sheetName val="일위대가목록"/>
      <x:sheetName val="재집"/>
      <x:sheetName val="전선 및 전선관"/>
      <x:sheetName val="2공구산출내역"/>
      <x:sheetName val="평자재단가"/>
      <x:sheetName val="배관내역"/>
      <x:sheetName val="BEND LOSS"/>
      <x:sheetName val="Sheet15"/>
      <x:sheetName val="N賃率-職"/>
      <x:sheetName val="직노"/>
      <x:sheetName val="Baby일위대가"/>
      <x:sheetName val="70%"/>
      <x:sheetName val="일위대가"/>
      <x:sheetName val="일위대가(4층원격)"/>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231.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원가 (2)"/>
      <x:sheetName val="원가"/>
      <x:sheetName val="재집"/>
      <x:sheetName val="직재"/>
      <x:sheetName val="소요량"/>
      <x:sheetName val="간재"/>
      <x:sheetName val="용접재료"/>
      <x:sheetName val="간재비율"/>
      <x:sheetName val="작업설"/>
      <x:sheetName val="단가"/>
      <x:sheetName val="노집"/>
      <x:sheetName val="노무"/>
      <x:sheetName val="공수"/>
      <x:sheetName val="간노"/>
      <x:sheetName val="임금"/>
      <x:sheetName val="임율"/>
      <x:sheetName val="경비"/>
      <x:sheetName val="배부"/>
      <x:sheetName val="조정액"/>
      <x:sheetName val="일반"/>
      <x:sheetName val="일반관리비"/>
      <x:sheetName val="이윤"/>
      <x:sheetName val="이윤율"/>
      <x:sheetName val="손익"/>
      <x:sheetName val="제조"/>
      <x:sheetName val="기업"/>
      <x:sheetName val="운반비"/>
      <x:sheetName val="삭제소요량"/>
      <x:sheetName val="총괄"/>
      <x:sheetName val="N賃率_職"/>
      <x:sheetName val="가설대가"/>
      <x:sheetName val="토공대가"/>
      <x:sheetName val="구조대가"/>
      <x:sheetName val="포설대가1"/>
      <x:sheetName val="부대대가"/>
      <x:sheetName val="제직재"/>
      <x:sheetName val="실행내역"/>
      <x:sheetName val="직노"/>
      <x:sheetName val="6PILE  (돌출)"/>
      <x:sheetName val="C-직노1"/>
      <x:sheetName val="D-경비1"/>
      <x:sheetName val="일위대가목록"/>
      <x:sheetName val="일위대가"/>
      <x:sheetName val="일위대가 집계표"/>
      <x:sheetName val="70%"/>
      <x:sheetName val="건축내역"/>
      <x:sheetName val="J直材4"/>
      <x:sheetName val="ilch"/>
      <x:sheetName val="전선 및 전선관"/>
      <x:sheetName val="2공구산출내역"/>
      <x:sheetName val="중기사용료"/>
      <x:sheetName val="대,유,램"/>
      <x:sheetName val="국별인원"/>
      <x:sheetName val="인건비(VOICE)"/>
      <x:sheetName val="용산1(해보)"/>
      <x:sheetName val="명세서"/>
      <x:sheetName val="I一般比"/>
      <x:sheetName val="터파기및재료"/>
      <x:sheetName val="Sheet1"/>
      <x:sheetName val="1안"/>
      <x:sheetName val="입찰안"/>
      <x:sheetName val="패널"/>
      <x:sheetName val="단가산출목록표"/>
      <x:sheetName val="일위목록"/>
      <x:sheetName val="동원인원"/>
      <x:sheetName val="일위대가(4층원격)"/>
      <x:sheetName val="설계내역서"/>
      <x:sheetName val="내역서1999.8최종"/>
      <x:sheetName val="1차 내역서"/>
      <x:sheetName val="정산"/>
      <x:sheetName val="쌍송교"/>
      <x:sheetName val="수지예산"/>
      <x:sheetName val="1000 DB구축 부표"/>
      <x:sheetName val="DATE"/>
      <x:sheetName val="제-노임"/>
      <x:sheetName val="설직재-1"/>
      <x:sheetName val="시설물기초"/>
      <x:sheetName val="추가대화"/>
      <x:sheetName val="제경집계"/>
      <x:sheetName val="위치조서"/>
      <x:sheetName val="표지1"/>
      <x:sheetName val="별첨-기계경비 산출목록"/>
      <x:sheetName val="노임단가표"/>
      <x:sheetName val="자재단가표"/>
      <x:sheetName val="일위대가표(유단가)"/>
      <x:sheetName val="수량산출"/>
      <x:sheetName val="#REF"/>
      <x:sheetName val="내역서"/>
      <x:sheetName val="단가산출"/>
      <x:sheetName val="기자재비"/>
      <x:sheetName val="산출목록표"/>
      <x:sheetName val="20관리비율"/>
      <x:sheetName val="참조자료"/>
      <x:sheetName val="조명시설"/>
      <x:sheetName val="AV시스템"/>
      <x:sheetName val="CAUDIT"/>
      <x:sheetName val="중기사용료산출근거"/>
      <x:sheetName val="단가 및 재료비"/>
      <x:sheetName val="대목"/>
      <x:sheetName val="단가산출목록"/>
      <x:sheetName val="실적공사비단가"/>
      <x:sheetName val="대가"/>
      <x:sheetName val="노임"/>
      <x:sheetName val="10.공통-노임단가"/>
      <x:sheetName val="Sheet3"/>
      <x:sheetName val="내역서2안"/>
      <x:sheetName val="옥외 전력간선공사"/>
      <x:sheetName val="DATA"/>
      <x:sheetName val="데이타"/>
      <x:sheetName val="전기외주내역"/>
      <x:sheetName val="CT "/>
      <x:sheetName val="SAMPLE"/>
      <x:sheetName val="원가_(2)"/>
      <x:sheetName val="6PILE__(돌출)"/>
      <x:sheetName val="일위대가_집계표"/>
      <x:sheetName val="전선_및_전선관"/>
      <x:sheetName val="1000_DB구축_부표"/>
      <x:sheetName val="설계명세서"/>
      <x:sheetName val="유림골조"/>
      <x:sheetName val="건물"/>
      <x:sheetName val="원가계산서"/>
      <x:sheetName val="갑지"/>
      <x:sheetName val="집계표"/>
      <x:sheetName val="GISDB_단가산출목록"/>
      <x:sheetName val="GISDB_단가산출표"/>
      <x:sheetName val="가로등내역서"/>
      <x:sheetName val="기본일위"/>
      <x:sheetName val="인건비"/>
      <x:sheetName val="단가조사"/>
      <x:sheetName val="단가 "/>
      <x:sheetName val="일위대가 (PM)"/>
      <x:sheetName val="시설장비부하계산서"/>
      <x:sheetName val="9509"/>
      <x:sheetName val="공정량산출내역서 "/>
      <x:sheetName val="5흙막이"/>
      <x:sheetName val="견적서"/>
      <x:sheetName val="노임이"/>
      <x:sheetName val="8.PILE  (돌출)"/>
      <x:sheetName val="공종단가"/>
      <x:sheetName val="재료"/>
      <x:sheetName val="설치자재"/>
      <x:sheetName val="구리토평1전기"/>
      <x:sheetName val="대"/>
      <x:sheetName val="자료"/>
      <x:sheetName val="을"/>
      <x:sheetName val="물량산출(지점)"/>
      <x:sheetName val="단"/>
      <x:sheetName val="일용노임단가2001상"/>
      <x:sheetName val="WORK"/>
      <x:sheetName val="일위대가표(교체)"/>
      <x:sheetName val="2000시행총괄"/>
      <x:sheetName val="산출"/>
      <x:sheetName val="노임단가"/>
      <x:sheetName val="자재단가"/>
      <x:sheetName val="증감대비"/>
      <x:sheetName val="도로정위치부표"/>
      <x:sheetName val="도로조사부표"/>
      <x:sheetName val="CATV"/>
      <x:sheetName val="2-1. 경관조명 내역총괄표"/>
      <x:sheetName val="경율산정.XLS"/>
      <x:sheetName val="골조시행"/>
      <x:sheetName val="ABUT수량-A1"/>
      <x:sheetName val="INPUT"/>
      <x:sheetName val="날개벽"/>
      <x:sheetName val="식재일위대가"/>
      <x:sheetName val="동원(3)"/>
      <x:sheetName val="노무비단가"/>
      <x:sheetName val="내역1"/>
      <x:sheetName val="화해(함평)"/>
      <x:sheetName val="화해(장성)"/>
      <x:sheetName val="시설물일위"/>
      <x:sheetName val="수량산출1"/>
      <x:sheetName val="Baby일위대가"/>
      <x:sheetName val="불법주정차"/>
      <x:sheetName val="Sheet4"/>
      <x:sheetName val="단가기준"/>
      <x:sheetName val="현장경비"/>
      <x:sheetName val="공문"/>
      <x:sheetName val="금액내역서"/>
      <x:sheetName val="전기"/>
      <x:sheetName val="현장관리비"/>
      <x:sheetName val="단가조사서"/>
      <x:sheetName val="일위대가(출입)"/>
      <x:sheetName val="기준FACTOR"/>
      <x:sheetName val="9811"/>
      <x:sheetName val="단가산출서"/>
      <x:sheetName val="횡 연장"/>
      <x:sheetName val="암거단위"/>
      <x:sheetName val="일위대가(가설)"/>
      <x:sheetName val="ELECTRIC"/>
      <x:sheetName val="공사비"/>
      <x:sheetName val="차액보증"/>
      <x:sheetName val="소방"/>
      <x:sheetName val="정부노임단가"/>
      <x:sheetName val="전력"/>
      <x:sheetName val="특수선일위대가"/>
      <x:sheetName val="3련 BOX"/>
      <x:sheetName val="예정공정표 (2)"/>
      <x:sheetName val="노무비"/>
      <x:sheetName val="96작생능"/>
      <x:sheetName val="환율"/>
      <x:sheetName val="Sheet13"/>
      <x:sheetName val="Customer Databas"/>
      <x:sheetName val="전체"/>
      <x:sheetName val="갑지(추정)"/>
      <x:sheetName val="프랜트면허"/>
      <x:sheetName val="2.냉난방설비공사"/>
      <x:sheetName val="7.자동제어공사"/>
      <x:sheetName val="동수"/>
      <x:sheetName val="TOTAL"/>
      <x:sheetName val="식재인부"/>
      <x:sheetName val="도급FORM"/>
      <x:sheetName val="실행철강하도"/>
      <x:sheetName val="급수 (LPM)"/>
      <x:sheetName val="CTEMCOST"/>
      <x:sheetName val="PANEL가격"/>
      <x:sheetName val="전차선로 물량표"/>
      <x:sheetName val="한강운반비"/>
      <x:sheetName val="자재"/>
      <x:sheetName val="파일의이용"/>
      <x:sheetName val="일위"/>
      <x:sheetName val="내역"/>
      <x:sheetName val="2-3.공사비내역서"/>
      <x:sheetName val="4-2. 기계경비산출"/>
      <x:sheetName val="7.노무비 근거"/>
      <x:sheetName val="3-2.일위대가"/>
      <x:sheetName val="전국현황"/>
      <x:sheetName val="일위(PN)"/>
      <x:sheetName val="COST"/>
      <x:sheetName val="Mc1"/>
      <x:sheetName val="인원계획-미화"/>
      <x:sheetName val="익산"/>
      <x:sheetName val="DWG-CAB-I"/>
      <x:sheetName val="Sheet14"/>
      <x:sheetName val="이토변실(A3-LINE)"/>
      <x:sheetName val="시중노임(공사)"/>
      <x:sheetName val="설비(제출)"/>
      <x:sheetName val="AL공사(원)"/>
      <x:sheetName val="6호기"/>
      <x:sheetName val="10월"/>
      <x:sheetName val="대비"/>
      <x:sheetName val="기초목"/>
      <x:sheetName val="2.대외공문"/>
      <x:sheetName val="일위대가(건축)"/>
      <x:sheetName val="단중표"/>
      <x:sheetName val="기본설계기준"/>
      <x:sheetName val="품셈총괄표"/>
      <x:sheetName val="공사비예산서_토목분_"/>
      <x:sheetName val="토목주소"/>
      <x:sheetName val="TRE TABLE"/>
      <x:sheetName val="생산량"/>
      <x:sheetName val="판매가격(정리)"/>
      <x:sheetName val="주문"/>
      <x:sheetName val="실행내역서"/>
      <x:sheetName val="부하계산서"/>
      <x:sheetName val="BEND LOSS"/>
      <x:sheetName val="설계서식"/>
      <x:sheetName val="2분기평가"/>
      <x:sheetName val="2000년1차"/>
      <x:sheetName val="램머"/>
      <x:sheetName val="기계경비(시간당)"/>
      <x:sheetName val="기초자료입력"/>
      <x:sheetName val="수량산출2"/>
      <x:sheetName val="단가대비"/>
      <x:sheetName val="일위_파일"/>
      <x:sheetName val="덤프"/>
      <x:sheetName val="석재다짐"/>
      <x:sheetName val="소운반"/>
      <x:sheetName val="아스콘"/>
      <x:sheetName val="장비"/>
      <x:sheetName val="공사내역"/>
      <x:sheetName val="일용직내역"/>
      <x:sheetName val="길어깨(현황)"/>
      <x:sheetName val="출력은 금물"/>
      <x:sheetName val="COVER"/>
      <x:sheetName val="6. 직접경비"/>
      <x:sheetName val="설계서"/>
      <x:sheetName val="물량"/>
      <x:sheetName val="건축일위"/>
      <x:sheetName val="그라우팅일위"/>
      <x:sheetName val="wall"/>
      <x:sheetName val="깨기"/>
      <x:sheetName val="총 원가계산"/>
      <x:sheetName val="적현로"/>
      <x:sheetName val="기본사항"/>
      <x:sheetName val="Sheet5"/>
      <x:sheetName val="기본입력"/>
      <x:sheetName val="물량표"/>
      <x:sheetName val="BOX전기내역"/>
      <x:sheetName val="도급예산내역서총괄표"/>
      <x:sheetName val="설계산출기초"/>
      <x:sheetName val="공사개요"/>
      <x:sheetName val="내역5"/>
      <x:sheetName val="대가단최종"/>
      <x:sheetName val="전기일위목록"/>
      <x:sheetName val="동력기별"/>
      <x:sheetName val="EXPENSE"/>
      <x:sheetName val="데리네이타현황"/>
      <x:sheetName val="산출기초"/>
      <x:sheetName val="예산내역"/>
      <x:sheetName val="총괄수지표"/>
      <x:sheetName val="설계내역2"/>
      <x:sheetName val="내역전기"/>
      <x:sheetName val="단가산출서_토목"/>
      <x:sheetName val="중기목록표"/>
      <x:sheetName val="중기일위대가"/>
      <x:sheetName val="기성2"/>
      <x:sheetName val="총체보활공정표"/>
      <x:sheetName val=" 갑  지 "/>
      <x:sheetName val="돈암사업"/>
      <x:sheetName val="OPGW기별"/>
      <x:sheetName val="수목표준대가"/>
      <x:sheetName val="표지"/>
      <x:sheetName val="설비원가"/>
      <x:sheetName val="단위단가"/>
      <x:sheetName val="A1"/>
      <x:sheetName val="회사정보"/>
      <x:sheetName val="요율"/>
      <x:sheetName val="물가대비표"/>
      <x:sheetName val="원가_(2)1"/>
      <x:sheetName val="일위대가_집계표1"/>
      <x:sheetName val="6PILE__(돌출)1"/>
      <x:sheetName val="전선_및_전선관1"/>
      <x:sheetName val="1차_내역서"/>
      <x:sheetName val="별첨-기계경비_산출목록"/>
      <x:sheetName val="내역서1999_8최종"/>
      <x:sheetName val="10_공통-노임단가"/>
      <x:sheetName val="1000_DB구축_부표1"/>
      <x:sheetName val="단가_및_재료비"/>
      <x:sheetName val="옥외_전력간선공사"/>
      <x:sheetName val="CT_"/>
      <x:sheetName val="BS"/>
      <x:sheetName val="단가표"/>
      <x:sheetName val="일명"/>
      <x:sheetName val="일명95"/>
      <x:sheetName val="일비"/>
      <x:sheetName val="일비95"/>
      <x:sheetName val="경명"/>
      <x:sheetName val="경명95"/>
      <x:sheetName val="경배"/>
      <x:sheetName val="경배95"/>
      <x:sheetName val="임율95"/>
      <x:sheetName val="간노비"/>
      <x:sheetName val="간노비95"/>
      <x:sheetName val="철거산출근거"/>
      <x:sheetName val="Y-WORK"/>
      <x:sheetName val="물량내역"/>
      <x:sheetName val="도근좌표"/>
      <x:sheetName val="단가(1)"/>
      <x:sheetName val="배관내역"/>
      <x:sheetName val="가도공"/>
      <x:sheetName val="산출내역서"/>
      <x:sheetName val="cp-e1"/>
      <x:sheetName val="기준표"/>
      <x:sheetName val="현황"/>
      <x:sheetName val="프린터현황"/>
      <x:sheetName val="공예율"/>
      <x:sheetName val="#3E1_GCR"/>
      <x:sheetName val="품셈적용 자료"/>
      <x:sheetName val="설계예산서"/>
      <x:sheetName val="시설물"/>
      <x:sheetName val="유지관리"/>
      <x:sheetName val="산출내역서 (2)"/>
      <x:sheetName val="시중노임"/>
      <x:sheetName val="포장절단"/>
      <x:sheetName val="예가표"/>
      <x:sheetName val="직종별노임단가표"/>
      <x:sheetName val="제2호단위수량"/>
      <x:sheetName val="식재가격"/>
      <x:sheetName val="식재총괄"/>
      <x:sheetName val="코드표"/>
      <x:sheetName val="AC포장수량"/>
      <x:sheetName val="설계내역"/>
      <x:sheetName val="원가계산서(공사)"/>
      <x:sheetName val="실행내역 "/>
      <x:sheetName val="회관내역"/>
      <x:sheetName val="회관내역 (2)"/>
      <x:sheetName val="공동내역"/>
      <x:sheetName val="공동내역 (2)"/>
      <x:sheetName val="쉼터내역"/>
      <x:sheetName val="쉼터내역 (2)"/>
      <x:sheetName val="공량산출서"/>
      <x:sheetName val="대내"/>
      <x:sheetName val="시장성초안camera"/>
      <x:sheetName val="물가자료"/>
      <x:sheetName val="건축원가"/>
      <x:sheetName val="기초단가"/>
      <x:sheetName val="공통가설"/>
      <x:sheetName val="맨홀수량산출(1.0×1.0×1.0)"/>
      <x:sheetName val="단가및재료비"/>
      <x:sheetName val="ITEM"/>
      <x:sheetName val="7.수지"/>
      <x:sheetName val="여과지동"/>
      <x:sheetName val="기초자료"/>
      <x:sheetName val="기초일위"/>
      <x:sheetName val="시설일위"/>
      <x:sheetName val="조명일위"/>
      <x:sheetName val="관급"/>
      <x:sheetName val="※참고자료※"/>
      <x:sheetName val="공정량산출내역서_"/>
      <x:sheetName val="단가_"/>
      <x:sheetName val="일위대가_(PM)"/>
      <x:sheetName val="예정공정표_(2)"/>
      <x:sheetName val="8_PILE__(돌출)"/>
      <x:sheetName val="물량master"/>
      <x:sheetName val="S&amp;R"/>
      <x:sheetName val="data spec"/>
      <x:sheetName val="하수급견적대비"/>
      <x:sheetName val="노임변동률"/>
      <x:sheetName val="산근"/>
      <x:sheetName val="적용기준표(98년상반기)"/>
      <x:sheetName val="노임단가(전기·통신)"/>
      <x:sheetName val="설계"/>
      <x:sheetName val="5-1.설계명세서"/>
      <x:sheetName val="공사계획서"/>
      <x:sheetName val="EQT-ESTN"/>
      <x:sheetName val="내역서(시설)"/>
      <x:sheetName val="납부서"/>
      <x:sheetName val="기계경비총괄표"/>
      <x:sheetName val="일위대가_현장"/>
      <x:sheetName val="HW"/>
      <x:sheetName val="범용도입(1차)"/>
      <x:sheetName val="SW"/>
      <x:sheetName val="도로단위당"/>
      <x:sheetName val="변경내역"/>
      <x:sheetName val="횡배수관"/>
      <x:sheetName val="부분별수량산출(조합기초)"/>
      <x:sheetName val="내역서적용수량"/>
      <x:sheetName val="배수공 시멘트 및 골재량 산출"/>
      <x:sheetName val="가시설"/>
      <x:sheetName val="정산내역서"/>
      <x:sheetName val="Sheet2"/>
      <x:sheetName val="원가계산서 "/>
      <x:sheetName val="3.하중계산"/>
      <x:sheetName val="자재표"/>
      <x:sheetName val="A"/>
      <x:sheetName val="적격점수&lt;300억미만&gt;"/>
      <x:sheetName val="전기변내역"/>
      <x:sheetName val="6공구(당초)"/>
      <x:sheetName val="5사남"/>
      <x:sheetName val="당사"/>
      <x:sheetName val="건축집계"/>
      <x:sheetName val="갑지1"/>
      <x:sheetName val="연부97-1"/>
      <x:sheetName val="금융비용"/>
      <x:sheetName val="경비2내역"/>
      <x:sheetName val="실행"/>
      <x:sheetName val="전기BOX내역서"/>
      <x:sheetName val="000000"/>
      <x:sheetName val="문학간접"/>
      <x:sheetName val="값"/>
      <x:sheetName val="비탈면보호공수량산출"/>
      <x:sheetName val="관급자재대"/>
      <x:sheetName val=" 견적서"/>
      <x:sheetName val="실행갑지"/>
      <x:sheetName val="단위중량"/>
      <x:sheetName val="단위수량"/>
      <x:sheetName val="b_balju_cho"/>
      <x:sheetName val="금액"/>
      <x:sheetName val="판매시설"/>
      <x:sheetName val="3지구단위"/>
      <x:sheetName val="단가산출2"/>
      <x:sheetName val="단가산출1"/>
      <x:sheetName val="품셈총괄"/>
      <x:sheetName val="기본DATA Sheet"/>
      <x:sheetName val="수량총괄"/>
      <x:sheetName val="98지급계획"/>
      <x:sheetName val="3집"/>
      <x:sheetName val="역간(덕_동)"/>
      <x:sheetName val="역간(의-덕)"/>
      <x:sheetName val="품셈표"/>
      <x:sheetName val="을지"/>
      <x:sheetName val="대가목록"/>
      <x:sheetName val="환경기계공정표 (3)"/>
      <x:sheetName val="대공종"/>
      <x:sheetName val="1"/>
      <x:sheetName val="DATA 입력란"/>
      <x:sheetName val="1. 설계조건 2.단면가정 3. 하중계산"/>
      <x:sheetName val="소형맨홀"/>
      <x:sheetName val="Macro1"/>
      <x:sheetName val="교각1"/>
      <x:sheetName val="-동력(한전)"/>
      <x:sheetName val="-전등전열(한전)"/>
      <x:sheetName val="IEC60364-52(허용전류)"/>
      <x:sheetName val="토목검측서"/>
      <x:sheetName val="화전내"/>
      <x:sheetName val="토목"/>
      <x:sheetName val="부대내역"/>
      <x:sheetName val="DHEQSUPT"/>
      <x:sheetName val="산출집계표"/>
      <x:sheetName val="원재료출고수량"/>
      <x:sheetName val="b_balju-단가단가단가"/>
      <x:sheetName val="투찰추정"/>
      <x:sheetName val="표  지"/>
      <x:sheetName val="sw1"/>
      <x:sheetName val="자재단가비교표"/>
      <x:sheetName val="일위목차"/>
      <x:sheetName val="SORCE1"/>
      <x:sheetName val="3"/>
      <x:sheetName val="관급총괄"/>
      <x:sheetName val="자재단가표_관로"/>
      <x:sheetName val="설계조건"/>
      <x:sheetName val="가시설단위수량"/>
      <x:sheetName val="대운산출"/>
      <x:sheetName val="설계표지"/>
      <x:sheetName val="기계단가"/>
      <x:sheetName val="7.5.3 BOX-A"/>
      <x:sheetName val="점검총괄"/>
      <x:sheetName val="단가조정표"/>
      <x:sheetName val="동원인원산출"/>
      <x:sheetName val="D-3109"/>
      <x:sheetName val="식음료"/>
      <x:sheetName val="단위목록"/>
      <x:sheetName val="시험비"/>
      <x:sheetName val="구역화물"/>
      <x:sheetName val="XL4Poppy"/>
      <x:sheetName val="총투입계"/>
      <x:sheetName val="설계예시"/>
      <x:sheetName val="부대공"/>
      <x:sheetName val="토공"/>
      <x:sheetName val="포장공"/>
      <x:sheetName val="3.건축(현장안)"/>
      <x:sheetName val="anaysis_sheet"/>
      <x:sheetName val="친환경주택"/>
      <x:sheetName val="1000_ɄB구축_부표"/>
      <x:sheetName val="B"/>
      <x:sheetName val="bm"/>
      <x:sheetName val="웅진교-S2"/>
      <x:sheetName val="단관데이터"/>
      <x:sheetName val="이형관데이터"/>
      <x:sheetName val="가격조사서"/>
      <x:sheetName val="Customer_Databas"/>
      <x:sheetName val="2_냉난방설비공사"/>
      <x:sheetName val="7_자동제어공사"/>
      <x:sheetName val="횡_연장"/>
      <x:sheetName val="급수_(LPM)"/>
      <x:sheetName val="2-1__경관조명_내역총괄표"/>
      <x:sheetName val="경율산정_XLS"/>
      <x:sheetName val="3련_BOX"/>
      <x:sheetName val="2_대외공문"/>
      <x:sheetName val="TRE_TABLE"/>
      <x:sheetName val="총_원가계산"/>
      <x:sheetName val="도급양식"/>
      <x:sheetName val="단위량"/>
      <x:sheetName val="재료집계표2"/>
      <x:sheetName val="토적집계표"/>
      <x:sheetName val="일위7"/>
      <x:sheetName val="일위6"/>
      <x:sheetName val="일위5"/>
      <x:sheetName val="노무단가비교표"/>
      <x:sheetName val="일위1"/>
      <x:sheetName val="일위2"/>
      <x:sheetName val="일위3"/>
      <x:sheetName val="일위4"/>
      <x:sheetName val="단가대비표"/>
      <x:sheetName val="일위8"/>
      <x:sheetName val="일위9"/>
      <x:sheetName val="단가리스트(영상감시시스템)"/>
      <x:sheetName val="목차"/>
      <x:sheetName val="간지"/>
      <x:sheetName val="일위목록표"/>
      <x:sheetName val="일위대가표"/>
      <x:sheetName val="    "/>
      <x:sheetName val="기계경비단가총괄표"/>
      <x:sheetName val="기계경비단가산출표"/>
      <x:sheetName val="기계경비손료 및 운전경비 산출"/>
      <x:sheetName val="기계경비 손료 및 운전경비 산출기준"/>
      <x:sheetName val="단가조사표"/>
      <x:sheetName val="   "/>
      <x:sheetName val="계수"/>
      <x:sheetName val="용어"/>
      <x:sheetName val="1.2 예정공정표"/>
      <x:sheetName val="1. 공사비총괄"/>
      <x:sheetName val="예산내역서 총괄"/>
      <x:sheetName val="물품구매내역서"/>
      <x:sheetName val="2. 공사원가계산서"/>
      <x:sheetName val="3. 설치공사내역서"/>
      <x:sheetName val="4. 공종별내역서"/>
      <x:sheetName val="수량산출서_천안"/>
      <x:sheetName val="수량산출서_아산"/>
      <x:sheetName val="관로수량산출집계"/>
      <x:sheetName val="한전수탁공사비내역서"/>
      <x:sheetName val="pldt"/>
      <x:sheetName val="설계서표지"/>
      <x:sheetName val="총괄내역서"/>
      <x:sheetName val="3. SW 총괄"/>
      <x:sheetName val="SW신규표지"/>
      <x:sheetName val="기반정보연계 FP산정"/>
      <x:sheetName val="기반정보 연계 소프트웨어개발비산출-간이법"/>
      <x:sheetName val="기반정보 연계 (참조)보정계수"/>
      <x:sheetName val="정보연계 FP산정"/>
      <x:sheetName val="정보연계 소프트웨어개발비산출-간이법"/>
      <x:sheetName val="정보연계 (참조)보정계수"/>
      <x:sheetName val="토량1-1"/>
      <x:sheetName val="2호맨홀공제수량"/>
      <x:sheetName val="냉천부속동"/>
      <x:sheetName val="가계부"/>
      <x:sheetName val="제품목록"/>
      <x:sheetName val="매입매출관리"/>
      <x:sheetName val="★도급내역"/>
      <x:sheetName val="설명서 "/>
      <x:sheetName val="일용노임단가"/>
      <x:sheetName val="SG"/>
      <x:sheetName val="1062-x방향 "/>
      <x:sheetName val="원가_(2)2"/>
      <x:sheetName val="일위대가_집계표2"/>
      <x:sheetName val="6PILE__(돌출)2"/>
      <x:sheetName val="전선_및_전선관2"/>
      <x:sheetName val="1차_내역서1"/>
      <x:sheetName val="옥외_전력간선공사1"/>
      <x:sheetName val="내역서1999_8최종1"/>
      <x:sheetName val="별첨-기계경비_산출목록1"/>
      <x:sheetName val="1000_DB구축_부표2"/>
      <x:sheetName val="10_공통-노임단가1"/>
      <x:sheetName val="단가_및_재료비1"/>
      <x:sheetName val="CT_1"/>
      <x:sheetName val="8_PILE__(돌출)1"/>
      <x:sheetName val="단가_1"/>
      <x:sheetName val="일위대가_(PM)1"/>
      <x:sheetName val="공정량산출내역서_1"/>
      <x:sheetName val="예정공정표_(2)1"/>
      <x:sheetName val="2-3_공사비내역서"/>
      <x:sheetName val="4-2__기계경비산출"/>
      <x:sheetName val="7_노무비_근거"/>
      <x:sheetName val="3-2_일위대가"/>
      <x:sheetName val="맨홀수량산출(1_0×1_0×1_0)"/>
      <x:sheetName val="_견적서"/>
      <x:sheetName val="전차선로_물량표"/>
      <x:sheetName val="6__직접경비"/>
      <x:sheetName val="BEND_LOSS"/>
      <x:sheetName val="1062-x방향_"/>
      <x:sheetName val="견적서을"/>
      <x:sheetName val="수량집계"/>
      <x:sheetName val="일위대가목차"/>
      <x:sheetName val="단가비교표"/>
      <x:sheetName val="9GNG운반"/>
      <x:sheetName val="S1"/>
      <x:sheetName val="기본단가표"/>
      <x:sheetName val="Macro상수"/>
      <x:sheetName val="설비2차"/>
      <x:sheetName val="재료값"/>
      <x:sheetName val="QandAJunior"/>
      <x:sheetName val="단가산출표"/>
      <x:sheetName val="지수적용공사비내역서"/>
      <x:sheetName val="예산총괄표"/>
      <x:sheetName val="도체종-상수표"/>
      <x:sheetName val="공정집계_국별"/>
      <x:sheetName val="맨홀_공사비"/>
      <x:sheetName val="단면가정"/>
      <x:sheetName val="분석DATA(년도별)"/>
      <x:sheetName val="회로내역(승인)"/>
      <x:sheetName val="부하(성남)"/>
      <x:sheetName val="BOX복구단위수량"/>
      <x:sheetName val="수량집계표"/>
      <x:sheetName val="공종별수량집계"/>
      <x:sheetName val="3.설계예산내역서(예산서)"/>
      <x:sheetName val="2.예정공정표"/>
      <x:sheetName val="CON'C"/>
      <x:sheetName val="협조전"/>
      <x:sheetName val="현장조사"/>
      <x:sheetName val="을부담운반비"/>
      <x:sheetName val="운반비산출"/>
      <x:sheetName val="설계산출표지"/>
      <x:sheetName val="개산공사비"/>
      <x:sheetName val="원가계산"/>
      <x:sheetName val="공사비_NDE"/>
      <x:sheetName val="토적"/>
      <x:sheetName val="사업성분석"/>
      <x:sheetName val="부진점(10.09)"/>
      <x:sheetName val="설비"/>
      <x:sheetName val="자  재"/>
      <x:sheetName val="건축외주"/>
      <x:sheetName val="추진배경(LEZ)"/>
      <x:sheetName val="전국_노후경유차"/>
      <x:sheetName val="공사예산하조서(O.K)"/>
      <x:sheetName val="3.내역서"/>
      <x:sheetName val="도로경계블럭연장조서"/>
      <x:sheetName val="평가데이터"/>
      <x:sheetName val="경산"/>
      <x:sheetName val="단가일람"/>
      <x:sheetName val="조경일람"/>
      <x:sheetName val="File_관급"/>
      <x:sheetName val="공정집계"/>
      <x:sheetName val="ELEC"/>
      <x:sheetName val="일위대가(뷔페)"/>
      <x:sheetName val="일반전기C"/>
      <x:sheetName val="96노임기준"/>
      <x:sheetName val="ABOVEISO(IBL)"/>
      <x:sheetName val="기준_국가명"/>
      <x:sheetName val="참고자료"/>
      <x:sheetName val="단면 (2)"/>
      <x:sheetName val="날개벽수량표"/>
      <x:sheetName val="DB"/>
      <x:sheetName val="재료집계표3"/>
      <x:sheetName val="8.설치품셈"/>
      <x:sheetName val="기별명세"/>
      <x:sheetName val="단계대비표"/>
      <x:sheetName val="공구"/>
      <x:sheetName val="내   역"/>
      <x:sheetName val="수목데이타 "/>
      <x:sheetName val="Sheet1 (2)"/>
      <x:sheetName val="0226"/>
      <x:sheetName val="단가산출내역(노임부분수정)"/>
      <x:sheetName val="메서,변+증"/>
      <x:sheetName val="맨홀조서"/>
      <x:sheetName val="1.설계조건"/>
      <x:sheetName val="영창26"/>
      <x:sheetName val="통장출금액"/>
      <x:sheetName val="토사(PE)"/>
      <x:sheetName val="품셈TABLE"/>
      <x:sheetName val="건축공사 집계표"/>
      <x:sheetName val="골조"/>
      <x:sheetName val="사업부배부A"/>
      <x:sheetName val="넉시~922"/>
      <x:sheetName val="대수산분기~LG918"/>
      <x:sheetName val="색달~중문"/>
      <x:sheetName val="중문~삼일"/>
      <x:sheetName val="신서귀~고근산"/>
      <x:sheetName val="미악분기~913"/>
      <x:sheetName val="일위산출근거"/>
      <x:sheetName val="배수공"/>
      <x:sheetName val="TOTAL_BOQ"/>
      <x:sheetName val="제잡비 산출내역(실적공사비)"/>
      <x:sheetName val="하부철근수량"/>
      <x:sheetName val="3.실투입(운반)"/>
      <x:sheetName val="통로box전기"/>
      <x:sheetName val="물량산출근거"/>
      <x:sheetName val="3.공통공사대비"/>
      <x:sheetName val="교통대책내역"/>
      <x:sheetName val="남대문빌딩"/>
      <x:sheetName val="정렬"/>
      <x:sheetName val="문서원본대장"/>
      <x:sheetName val="유형자산리드-5700"/>
      <x:sheetName val="할증 "/>
      <x:sheetName val="공개"/>
      <x:sheetName val="품의"/>
      <x:sheetName val="현경"/>
      <x:sheetName val="☜사⊥발☞"/>
      <x:sheetName val="하총"/>
      <x:sheetName val="하사"/>
      <x:sheetName val="하내"/>
      <x:sheetName val="토견"/>
      <x:sheetName val="구조물"/>
      <x:sheetName val="구자"/>
      <x:sheetName val="구견"/>
      <x:sheetName val="☜발⊥검☞"/>
      <x:sheetName val="입찰"/>
      <x:sheetName val="4차원가계산서"/>
      <x:sheetName val="Sheet6"/>
      <x:sheetName val="투찰"/>
      <x:sheetName val="공사비산출내역"/>
      <x:sheetName val="백호우계수"/>
      <x:sheetName val="관리,공감"/>
      <x:sheetName val="저"/>
      <x:sheetName val="BID"/>
      <x:sheetName val="자재(원원+원대)"/>
      <x:sheetName val="장비가동"/>
      <x:sheetName val="지급자재"/>
      <x:sheetName val="MYUN(MAC)"/>
      <x:sheetName val="낙찰표"/>
      <x:sheetName val="설계기준"/>
      <x:sheetName val="간접"/>
      <x:sheetName val="토목내역서 (도급단가)"/>
      <x:sheetName val="1.설계기준"/>
      <x:sheetName val="BOQ"/>
      <x:sheetName val="전체내역 (2)"/>
      <x:sheetName val="장비당단가 (1)"/>
      <x:sheetName val="현장"/>
      <x:sheetName val="도급내역서"/>
      <x:sheetName val="FAB별"/>
      <x:sheetName val="도장비"/>
      <x:sheetName val="잡철물"/>
      <x:sheetName val="실행분석표"/>
      <x:sheetName val="업체견적(거푸집)"/>
      <x:sheetName val="견적대비표"/>
      <x:sheetName val="본댐설계"/>
      <x:sheetName val="연습"/>
      <x:sheetName val="입찰내역 발주처 양식"/>
      <x:sheetName val="documentation"/>
      <x:sheetName val="원가계산서(남측)"/>
      <x:sheetName val="소각장스케줄"/>
      <x:sheetName val="제출내역 (3)"/>
      <x:sheetName val="안전시설내역서"/>
      <x:sheetName val="Format"/>
      <x:sheetName val="동부건설.강릉,테헤란로,강남빌딩"/>
      <x:sheetName val="대로근거"/>
      <x:sheetName val="7 단가조사"/>
      <x:sheetName val="맨홀__x0000__x0000__x0000_"/>
      <x:sheetName val="배수통관(좌)"/>
      <x:sheetName val="인사자료총집계"/>
      <x:sheetName val="부총"/>
      <x:sheetName val="토공수량산출"/>
      <x:sheetName val="토적계산서"/>
      <x:sheetName val="부대입찰"/>
      <x:sheetName val="적격점수"/>
      <x:sheetName val="자재인력"/>
      <x:sheetName val="입찰조건"/>
      <x:sheetName val="조건표"/>
      <x:sheetName val="VXXXXX"/>
      <x:sheetName val="하도급대비"/>
      <x:sheetName val="하도급기성"/>
      <x:sheetName val="하도급단가산출"/>
      <x:sheetName val="토공집계표"/>
      <x:sheetName val="유토계획및집계"/>
      <x:sheetName val="유용토모식도"/>
      <x:sheetName val="토량산출(다짐)"/>
      <x:sheetName val="토공총괄"/>
      <x:sheetName val="직영단가"/>
      <x:sheetName val="하도급기성 (2)"/>
      <x:sheetName val="하도급단가산출 (2)"/>
      <x:sheetName val="일목_장비"/>
      <x:sheetName val="C.배수관공"/>
      <x:sheetName val="동력_산출근거"/>
      <x:sheetName val="각입중량산출서"/>
      <x:sheetName val="PSCbeam설계"/>
      <x:sheetName val="산출근거"/>
      <x:sheetName val="EJ"/>
      <x:sheetName val="부대토공"/>
      <x:sheetName val="차선위치조서"/>
      <x:sheetName val="호표"/>
      <x:sheetName val="소포내역 (2)"/>
      <x:sheetName val="2f 회의실견적(5_14 일대)"/>
      <x:sheetName val="2000양배"/>
      <x:sheetName val="청천내"/>
      <x:sheetName val="일위대가표(평택)"/>
      <x:sheetName val="총괄집계표"/>
      <x:sheetName val="구분자"/>
      <x:sheetName val="입력"/>
      <x:sheetName val="나우스넷급여대장"/>
      <x:sheetName val="신보급여대장"/>
      <x:sheetName val="02"/>
      <x:sheetName val="측구터파기공수량집계"/>
      <x:sheetName val="구조물터파기수량집계"/>
      <x:sheetName val="기계경비 손료 및 운전경비 산_x0005__x0000_Ԁ"/>
      <x:sheetName val="기계경비 손료 및 운전경비 산者ㅗ찀"/>
      <x:sheetName val="기계경비 손료 및 운전경비 산Â_x0000_Ԁ"/>
    </x:sheet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0"/>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0"/>
      <x:sheetData sheetId="66" refreshError="0"/>
      <x:sheetData sheetId="67" refreshError="1"/>
      <x:sheetData sheetId="68" refreshError="1"/>
      <x:sheetData sheetId="69" refreshError="0"/>
      <x:sheetData sheetId="70" refreshError="1"/>
      <x:sheetData sheetId="71" refreshError="0"/>
      <x:sheetData sheetId="72" refreshError="0"/>
      <x:sheetData sheetId="73" refreshError="1"/>
      <x:sheetData sheetId="74" refreshError="1"/>
      <x:sheetData sheetId="75" refreshError="1"/>
      <x:sheetData sheetId="76" refreshError="1"/>
      <x:sheetData sheetId="77" refreshError="0"/>
      <x:sheetData sheetId="78" refreshError="0"/>
      <x:sheetData sheetId="79" refreshError="1"/>
      <x:sheetData sheetId="80" refreshError="1"/>
      <x:sheetData sheetId="81" refreshError="0"/>
      <x:sheetData sheetId="82" refreshError="0"/>
      <x:sheetData sheetId="83" refreshError="0"/>
      <x:sheetData sheetId="84" refreshError="0"/>
      <x:sheetData sheetId="85" refreshError="1"/>
      <x:sheetData sheetId="86" refreshError="1"/>
      <x:sheetData sheetId="87" refreshError="1"/>
      <x:sheetData sheetId="88" refreshError="1"/>
      <x:sheetData sheetId="89" refreshError="1"/>
      <x:sheetData sheetId="90" refreshError="1"/>
      <x:sheetData sheetId="91" refreshError="0"/>
      <x:sheetData sheetId="92" refreshError="0"/>
      <x:sheetData sheetId="93" refreshError="1"/>
      <x:sheetData sheetId="94" refreshError="1"/>
      <x:sheetData sheetId="95" refreshError="0"/>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0"/>
      <x:sheetData sheetId="105" refreshError="0"/>
      <x:sheetData sheetId="106" refreshError="0"/>
      <x:sheetData sheetId="107" refreshError="0"/>
      <x:sheetData sheetId="108" refreshError="0"/>
      <x:sheetData sheetId="109" refreshError="0"/>
      <x:sheetData sheetId="110" refreshError="0"/>
      <x:sheetData sheetId="111" refreshError="0"/>
      <x:sheetData sheetId="112" refreshError="0"/>
      <x:sheetData sheetId="113" refreshError="0"/>
      <x:sheetData sheetId="114" refreshError="0"/>
      <x:sheetData sheetId="115" refreshError="0"/>
      <x:sheetData sheetId="116" refreshError="0"/>
      <x:sheetData sheetId="117" refreshError="0"/>
      <x:sheetData sheetId="118" refreshError="0"/>
      <x:sheetData sheetId="119" refreshError="0"/>
      <x:sheetData sheetId="120" refreshError="0"/>
      <x:sheetData sheetId="121" refreshError="0"/>
      <x:sheetData sheetId="122" refreshError="0"/>
      <x:sheetData sheetId="123" refreshError="0"/>
      <x:sheetData sheetId="124" refreshError="0"/>
      <x:sheetData sheetId="125" refreshError="0"/>
      <x:sheetData sheetId="126" refreshError="0"/>
      <x:sheetData sheetId="127" refreshError="0"/>
      <x:sheetData sheetId="128" refreshError="0"/>
      <x:sheetData sheetId="129" refreshError="0"/>
      <x:sheetData sheetId="130" refreshError="0"/>
      <x:sheetData sheetId="131" refreshError="0"/>
      <x:sheetData sheetId="132" refreshError="0"/>
      <x:sheetData sheetId="133" refreshError="0"/>
      <x:sheetData sheetId="134" refreshError="0"/>
      <x:sheetData sheetId="135" refreshError="0"/>
      <x:sheetData sheetId="136" refreshError="0"/>
      <x:sheetData sheetId="137" refreshError="0"/>
      <x:sheetData sheetId="138" refreshError="0"/>
      <x:sheetData sheetId="139" refreshError="0"/>
      <x:sheetData sheetId="140" refreshError="0"/>
      <x:sheetData sheetId="141" refreshError="0"/>
      <x:sheetData sheetId="142" refreshError="0"/>
      <x:sheetData sheetId="143" refreshError="0"/>
      <x:sheetData sheetId="144" refreshError="0"/>
      <x:sheetData sheetId="145" refreshError="0"/>
      <x:sheetData sheetId="146" refreshError="0"/>
      <x:sheetData sheetId="147" refreshError="0"/>
      <x:sheetData sheetId="148" refreshError="0"/>
      <x:sheetData sheetId="149" refreshError="0"/>
      <x:sheetData sheetId="150" refreshError="0"/>
      <x:sheetData sheetId="151" refreshError="0"/>
      <x:sheetData sheetId="152" refreshError="0"/>
      <x:sheetData sheetId="153" refreshError="0"/>
      <x:sheetData sheetId="154" refreshError="0"/>
      <x:sheetData sheetId="155" refreshError="0"/>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0"/>
      <x:sheetData sheetId="166" refreshError="0"/>
      <x:sheetData sheetId="167" refreshError="0"/>
      <x:sheetData sheetId="168" refreshError="0"/>
      <x:sheetData sheetId="169" refreshError="0"/>
      <x:sheetData sheetId="170" refreshError="0"/>
      <x:sheetData sheetId="171" refreshError="0"/>
      <x:sheetData sheetId="172" refreshError="0"/>
      <x:sheetData sheetId="173" refreshError="0"/>
      <x:sheetData sheetId="174" refreshError="0"/>
      <x:sheetData sheetId="175" refreshError="0"/>
      <x:sheetData sheetId="176" refreshError="0"/>
      <x:sheetData sheetId="177" refreshError="0"/>
      <x:sheetData sheetId="178" refreshError="0"/>
      <x:sheetData sheetId="179" refreshError="0"/>
      <x:sheetData sheetId="180" refreshError="0"/>
      <x:sheetData sheetId="181" refreshError="0"/>
      <x:sheetData sheetId="182" refreshError="0"/>
      <x:sheetData sheetId="183" refreshError="0"/>
      <x:sheetData sheetId="184" refreshError="0"/>
      <x:sheetData sheetId="185" refreshError="0"/>
      <x:sheetData sheetId="186" refreshError="0"/>
      <x:sheetData sheetId="187" refreshError="0"/>
      <x:sheetData sheetId="188" refreshError="0"/>
      <x:sheetData sheetId="189" refreshError="0"/>
      <x:sheetData sheetId="190" refreshError="0"/>
      <x:sheetData sheetId="191" refreshError="0"/>
      <x:sheetData sheetId="192" refreshError="1"/>
      <x:sheetData sheetId="193" refreshError="0"/>
      <x:sheetData sheetId="194" refreshError="0"/>
      <x:sheetData sheetId="195" refreshError="0"/>
      <x:sheetData sheetId="196" refreshError="0"/>
      <x:sheetData sheetId="197" refreshError="0"/>
      <x:sheetData sheetId="198" refreshError="0"/>
      <x:sheetData sheetId="199" refreshError="0"/>
      <x:sheetData sheetId="200" refreshError="0"/>
      <x:sheetData sheetId="201" refreshError="0"/>
      <x:sheetData sheetId="202" refreshError="0"/>
      <x:sheetData sheetId="203" refreshError="0"/>
      <x:sheetData sheetId="204" refreshError="0"/>
      <x:sheetData sheetId="205" refreshError="0"/>
      <x:sheetData sheetId="206" refreshError="0"/>
      <x:sheetData sheetId="207" refreshError="0"/>
      <x:sheetData sheetId="208" refreshError="0"/>
      <x:sheetData sheetId="209" refreshError="0"/>
      <x:sheetData sheetId="210" refreshError="0"/>
      <x:sheetData sheetId="211" refreshError="0"/>
      <x:sheetData sheetId="212" refreshError="1"/>
      <x:sheetData sheetId="213" refreshError="1"/>
      <x:sheetData sheetId="214" refreshError="0"/>
      <x:sheetData sheetId="215" refreshError="0"/>
      <x:sheetData sheetId="216" refreshError="0"/>
      <x:sheetData sheetId="217" refreshError="0"/>
      <x:sheetData sheetId="218" refreshError="0"/>
      <x:sheetData sheetId="219" refreshError="0"/>
      <x:sheetData sheetId="220" refreshError="0"/>
      <x:sheetData sheetId="221" refreshError="0"/>
      <x:sheetData sheetId="222" refreshError="0"/>
      <x:sheetData sheetId="223" refreshError="0"/>
      <x:sheetData sheetId="224" refreshError="0"/>
      <x:sheetData sheetId="225" refreshError="0"/>
      <x:sheetData sheetId="226" refreshError="0"/>
      <x:sheetData sheetId="227" refreshError="0"/>
      <x:sheetData sheetId="228" refreshError="0"/>
      <x:sheetData sheetId="229" refreshError="0"/>
      <x:sheetData sheetId="230" refreshError="0"/>
      <x:sheetData sheetId="231" refreshError="0"/>
      <x:sheetData sheetId="232" refreshError="0"/>
      <x:sheetData sheetId="233" refreshError="0"/>
      <x:sheetData sheetId="234" refreshError="0"/>
      <x:sheetData sheetId="235" refreshError="0"/>
      <x:sheetData sheetId="236" refreshError="0"/>
      <x:sheetData sheetId="237" refreshError="0"/>
      <x:sheetData sheetId="238" refreshError="0"/>
      <x:sheetData sheetId="239" refreshError="0"/>
      <x:sheetData sheetId="240" refreshError="0"/>
      <x:sheetData sheetId="241" refreshError="0"/>
      <x:sheetData sheetId="242" refreshError="0"/>
      <x:sheetData sheetId="243" refreshError="0"/>
      <x:sheetData sheetId="244" refreshError="0"/>
      <x:sheetData sheetId="245" refreshError="0"/>
      <x:sheetData sheetId="246" refreshError="0"/>
      <x:sheetData sheetId="247" refreshError="0"/>
      <x:sheetData sheetId="248" refreshError="0"/>
      <x:sheetData sheetId="249" refreshError="0"/>
      <x:sheetData sheetId="250" refreshError="0"/>
      <x:sheetData sheetId="251" refreshError="0"/>
      <x:sheetData sheetId="252" refreshError="0"/>
      <x:sheetData sheetId="253" refreshError="0"/>
      <x:sheetData sheetId="254" refreshError="0"/>
      <x:sheetData sheetId="255" refreshError="0"/>
      <x:sheetData sheetId="256" refreshError="0"/>
      <x:sheetData sheetId="257" refreshError="0"/>
      <x:sheetData sheetId="258" refreshError="0"/>
      <x:sheetData sheetId="259" refreshError="0"/>
      <x:sheetData sheetId="260" refreshError="0"/>
      <x:sheetData sheetId="261" refreshError="0"/>
      <x:sheetData sheetId="262" refreshError="0"/>
      <x:sheetData sheetId="263" refreshError="0"/>
      <x:sheetData sheetId="264" refreshError="1"/>
      <x:sheetData sheetId="265" refreshError="0"/>
      <x:sheetData sheetId="266" refreshError="0"/>
      <x:sheetData sheetId="267" refreshError="0"/>
      <x:sheetData sheetId="268" refreshError="0"/>
      <x:sheetData sheetId="269" refreshError="0"/>
      <x:sheetData sheetId="270" refreshError="0"/>
      <x:sheetData sheetId="271" refreshError="0"/>
      <x:sheetData sheetId="272" refreshError="0"/>
      <x:sheetData sheetId="273" refreshError="0"/>
      <x:sheetData sheetId="274" refreshError="0"/>
      <x:sheetData sheetId="275" refreshError="0"/>
      <x:sheetData sheetId="276" refreshError="0"/>
      <x:sheetData sheetId="277" refreshError="0"/>
      <x:sheetData sheetId="278" refreshError="0"/>
      <x:sheetData sheetId="279" refreshError="0"/>
      <x:sheetData sheetId="280" refreshError="0"/>
      <x:sheetData sheetId="281" refreshError="0"/>
      <x:sheetData sheetId="282" refreshError="0"/>
      <x:sheetData sheetId="283" refreshError="0"/>
      <x:sheetData sheetId="284" refreshError="0"/>
      <x:sheetData sheetId="285" refreshError="1"/>
      <x:sheetData sheetId="286" refreshError="1"/>
      <x:sheetData sheetId="287" refreshError="0"/>
      <x:sheetData sheetId="288" refreshError="1"/>
      <x:sheetData sheetId="289" refreshError="0"/>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0"/>
      <x:sheetData sheetId="507" refreshError="0"/>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0"/>
      <x:sheetData sheetId="560" refreshError="0"/>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1"/>
      <x:sheetData sheetId="692" refreshError="1"/>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0"/>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Set>
  </x:externalBook>
</x:externalLink>
</file>

<file path=xl/externalLinks/externalLink232.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적용건축"/>
      <x:sheetName val="직재"/>
      <x:sheetName val="일위대가(가설)"/>
      <x:sheetName val="수지예산"/>
      <x:sheetName val="Baby일위대가"/>
      <x:sheetName val="I一般比"/>
      <x:sheetName val="MS"/>
      <x:sheetName val="조명시설"/>
      <x:sheetName val="내역서1999.8최종"/>
      <x:sheetName val="일위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Set>
  </x:externalBook>
</x:externalLink>
</file>

<file path=xl/externalLinks/externalLink233.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N賃率-職"/>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234.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설직재-1"/>
      <x:sheetName val="제경집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235.xml><?xml version="1.0" encoding="utf-8"?>
<x:externalLink xmlns:r="http://schemas.openxmlformats.org/officeDocument/2006/relationships" xmlns:c="http://schemas.openxmlformats.org/drawingml/2006/chart" xmlns:x="http://schemas.openxmlformats.org/spreadsheetml/2006/main">
  <x:externalBook r:id="rId1">
    <x:sheetNames>
      <x:sheetName val="제직재"/>
      <x:sheetName val="자료업체"/>
      <x:sheetName val="신호기일지"/>
      <x:sheetName val="신호결과"/>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산재율"/>
      <x:sheetName val="工안전관리율"/>
      <x:sheetName val="설운반"/>
      <x:sheetName val="설-폐기"/>
      <x:sheetName val="설감가"/>
      <x:sheetName val="工관리비율"/>
      <x:sheetName val="제총괄"/>
      <x:sheetName val="제-직재집"/>
      <x:sheetName val="제간재"/>
      <x:sheetName val="제금형"/>
      <x:sheetName val="제작업설"/>
      <x:sheetName val="제노무1"/>
      <x:sheetName val="제노맨홀"/>
      <x:sheetName val="제노무2"/>
      <x:sheetName val="제절단"/>
      <x:sheetName val="제-노임"/>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Set>
  </x:externalBook>
</x:externalLink>
</file>

<file path=xl/externalLinks/externalLink23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제직재"/>
    </x:sheetNames>
    <x:sheetDataSet>
      <x:sheetData sheetId="0" refreshError="1"/>
      <x:sheetData sheetId="1" refreshError="1"/>
    </x:sheetDataSet>
  </x:externalBook>
</x:externalLink>
</file>

<file path=xl/externalLinks/externalLink237.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N賃率-職"/>
      <x:sheetName val="I一般比"/>
      <x:sheetName val="제직재"/>
      <x:sheetName val="을지"/>
      <x:sheetName val="#REF"/>
      <x:sheetName val="일위대가"/>
      <x:sheetName val="도급예산내역서봉투"/>
      <x:sheetName val="공사원가계산서"/>
      <x:sheetName val="기계경비(시간당)"/>
      <x:sheetName val="설계산출표지"/>
      <x:sheetName val="DATA"/>
      <x:sheetName val="도급예산내역서총괄표"/>
      <x:sheetName val="램머"/>
      <x:sheetName val="단가조사"/>
      <x:sheetName val="Baby일위대가"/>
      <x:sheetName val="노임"/>
      <x:sheetName val="분전함신설"/>
      <x:sheetName val="설계산출기초"/>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Macro(차단기)"/>
      <x:sheetName val="Sheet1"/>
      <x:sheetName val="터널조도"/>
      <x:sheetName val="실행내역"/>
      <x:sheetName val="직노"/>
      <x:sheetName val="원가 (2)"/>
      <x:sheetName val="설직재-1"/>
      <x:sheetName val="제-노임"/>
      <x:sheetName val="총괄"/>
      <x:sheetName val="직재"/>
      <x:sheetName val="내역서"/>
      <x:sheetName val="재집"/>
      <x:sheetName val="산출내역서집계표"/>
      <x:sheetName val="토목"/>
      <x:sheetName val="현장관리비"/>
      <x:sheetName val="시설물기초"/>
      <x:sheetName val="제경집계"/>
      <x:sheetName val="갑지"/>
      <x:sheetName val="집계표"/>
      <x:sheetName val="단"/>
      <x:sheetName val="추가대화"/>
      <x:sheetName val="주소"/>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Set>
  </x:externalBook>
</x:externalLink>
</file>

<file path=xl/externalLinks/externalLink238.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I一般比"/>
      <x:sheetName val="N賃率-職"/>
      <x:sheetName val="원가 (2)"/>
      <x:sheetName val="Price List"/>
      <x:sheetName val="대창(장성)"/>
      <x:sheetName val="일위"/>
      <x:sheetName val="G.R300경비"/>
      <x:sheetName val="DATA"/>
      <x:sheetName val="기존단가 (2)"/>
      <x:sheetName val="입력"/>
      <x:sheetName val="단"/>
      <x:sheetName val="간접"/>
      <x:sheetName val="SG"/>
      <x:sheetName val="C-노임단가"/>
      <x:sheetName val="설계명세서"/>
      <x:sheetName val="예산명세서"/>
      <x:sheetName val="자료입력"/>
      <x:sheetName val="ABUT수량-A1"/>
      <x:sheetName val="총괄집계표"/>
      <x:sheetName val="실행철강하도"/>
      <x:sheetName val="일위대가"/>
      <x:sheetName val="예정(3)"/>
      <x:sheetName val="계정"/>
      <x:sheetName val="C3"/>
      <x:sheetName val="전기"/>
      <x:sheetName val="제직재"/>
      <x:sheetName val="설직재-1"/>
      <x:sheetName val="수량산출"/>
      <x:sheetName val="토적표"/>
      <x:sheetName val="data(완전)"/>
      <x:sheetName val="20관리비율"/>
      <x:sheetName val="시화점실행"/>
      <x:sheetName val="계수시트"/>
      <x:sheetName val="원가계산서"/>
      <x:sheetName val="지구단위계획"/>
      <x:sheetName val="구의33고"/>
      <x:sheetName val="건축내역"/>
      <x:sheetName val="직재"/>
      <x:sheetName val="실행내역"/>
      <x:sheetName val="직노"/>
      <x:sheetName val="제-노임"/>
      <x:sheetName val="MOTOR"/>
      <x:sheetName val="대치판정"/>
      <x:sheetName val="유기공정"/>
      <x:sheetName val="bm(CIcable)"/>
      <x:sheetName val="내역서"/>
      <x:sheetName val="신우"/>
      <x:sheetName val="일위대가(가설)"/>
      <x:sheetName val="물집"/>
      <x:sheetName val="DATE"/>
      <x:sheetName val="주소"/>
      <x:sheetName val="왕십리방향"/>
      <x:sheetName val="호남2"/>
      <x:sheetName val="산출내역서집계표"/>
      <x:sheetName val="잡철물"/>
      <x:sheetName val="Phantom"/>
      <x:sheetName val="CAL"/>
      <x:sheetName val="DATA-UPS"/>
      <x:sheetName val="C-직노1"/>
      <x:sheetName val="D-경비1"/>
      <x:sheetName val="관로부문"/>
      <x:sheetName val="하조서"/>
      <x:sheetName val="발전,기타"/>
      <x:sheetName val="변전소+TIE POST"/>
      <x:sheetName val="전차선설비공사"/>
      <x:sheetName val="금액내역서"/>
      <x:sheetName val="일위대가목차"/>
      <x:sheetName val="을 2"/>
      <x:sheetName val="을 1"/>
      <x:sheetName val="경산"/>
      <x:sheetName val="단가산출"/>
      <x:sheetName val="철거산출근거"/>
      <x:sheetName val="인건비"/>
      <x:sheetName val="원본(갑지)"/>
      <x:sheetName val="명세서"/>
      <x:sheetName val="공정집계_국별"/>
      <x:sheetName val="노임"/>
      <x:sheetName val="전체"/>
      <x:sheetName val="사당"/>
      <x:sheetName val="배수설비"/>
      <x:sheetName val="전신환매도율"/>
      <x:sheetName val="연부97-1"/>
      <x:sheetName val="현지검측내역"/>
      <x:sheetName val="견적대비표"/>
      <x:sheetName val="시설물기초"/>
      <x:sheetName val="일위대가(4층원격)"/>
      <x:sheetName val="자재표"/>
      <x:sheetName val="재집"/>
      <x:sheetName val="일위대가목록"/>
      <x:sheetName val="패널"/>
      <x:sheetName val="가로등내역서"/>
      <x:sheetName val="내역서2안"/>
      <x:sheetName val="견적서"/>
      <x:sheetName val="2공구산출내역"/>
      <x:sheetName val="터파기및재료"/>
      <x:sheetName val="감가상각"/>
      <x:sheetName val="제경집계"/>
      <x:sheetName val="Sheet1"/>
      <x:sheetName val="대,유,램"/>
      <x:sheetName val="부하계산서"/>
      <x:sheetName val="전선 및 전선관"/>
      <x:sheetName val="1000 DB구축 부표"/>
      <x:sheetName val="CT "/>
      <x:sheetName val="97"/>
      <x:sheetName val="WORK"/>
      <x:sheetName val="Y-WORK"/>
      <x:sheetName val="1안"/>
      <x:sheetName val="#REF"/>
      <x:sheetName val="토사(PE)"/>
      <x:sheetName val="노임단가"/>
      <x:sheetName val="Macro(전선)"/>
      <x:sheetName val="참조자료"/>
      <x:sheetName val="단가"/>
      <x:sheetName val="을지"/>
      <x:sheetName val="도급예산내역서봉투"/>
      <x:sheetName val="공사원가계산서"/>
      <x:sheetName val="기계경비(시간당)"/>
      <x:sheetName val="설계산출표지"/>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데이타"/>
      <x:sheetName val="ITEM"/>
      <x:sheetName val="Macro(차단기)"/>
      <x:sheetName val="터널조도"/>
      <x:sheetName val="총괄"/>
      <x:sheetName val="N賃率_職"/>
      <x:sheetName val="프로젝트"/>
      <x:sheetName val="우배수"/>
      <x:sheetName val="공조기(삭제)"/>
      <x:sheetName val=" 냉각수펌프"/>
      <x:sheetName val="AHU집계"/>
      <x:sheetName val="관급자재"/>
      <x:sheetName val="건축공사실행"/>
      <x:sheetName val="맨홀"/>
      <x:sheetName val="갑지1"/>
      <x:sheetName val="_냉각수펌프"/>
      <x:sheetName val="일위목차"/>
      <x:sheetName val="제36-40호표"/>
      <x:sheetName val="을-ATYPE"/>
      <x:sheetName val="관급_File"/>
      <x:sheetName val="노무비"/>
      <x:sheetName val="기본사항"/>
      <x:sheetName val="인테리어내역"/>
      <x:sheetName val="현금예금"/>
      <x:sheetName val="물가"/>
      <x:sheetName val="⑻동원인원산출서⑧"/>
      <x:sheetName val="신호등일위대가"/>
      <x:sheetName val="1,2공구원가계산서"/>
      <x:sheetName val="1공구산출내역서"/>
      <x:sheetName val="노무비 근거"/>
      <x:sheetName val="선급금신청서"/>
      <x:sheetName val="1.수인터널"/>
      <x:sheetName val="입찰안"/>
      <x:sheetName val="96갑지"/>
      <x:sheetName val="금호"/>
      <x:sheetName val="Sheet5"/>
      <x:sheetName val="날개벽"/>
      <x:sheetName val="3.1내역서(VDS)"/>
      <x:sheetName val="수량집계"/>
      <x:sheetName val="민속촌메뉴"/>
      <x:sheetName val="Galaxy 소비자가격표"/>
      <x:sheetName val="정부노임단가"/>
      <x:sheetName val="2F 회의실견적(5_14 일대)"/>
      <x:sheetName val="BSD (2)"/>
      <x:sheetName val="A-4"/>
      <x:sheetName val="소비자가"/>
      <x:sheetName val="TABLE"/>
      <x:sheetName val="원형맨홀수량"/>
      <x:sheetName val="Sheet2"/>
      <x:sheetName val="정SW(원)"/>
      <x:sheetName val="공통부대비"/>
      <x:sheetName val="2F 회의실견적_5_14 일대_"/>
      <x:sheetName val="단가조사서"/>
      <x:sheetName val="을"/>
      <x:sheetName val="부대내역"/>
      <x:sheetName val="Customer Databas"/>
      <x:sheetName val="내역서(총)"/>
      <x:sheetName val="DATA1"/>
      <x:sheetName val="3BL공동구 수량"/>
      <x:sheetName val="Macro(전기)"/>
      <x:sheetName val="갑지(추정)"/>
      <x:sheetName val="국별인원"/>
      <x:sheetName val="연습"/>
      <x:sheetName val="기본일위"/>
      <x:sheetName val="설비단가표"/>
      <x:sheetName val="총괄내역서"/>
      <x:sheetName val="을_ATYPE"/>
      <x:sheetName val="Sheet14"/>
      <x:sheetName val="Sheet13"/>
      <x:sheetName val="COPING"/>
      <x:sheetName val="한강운반비"/>
      <x:sheetName val="danga"/>
      <x:sheetName val="ilch"/>
      <x:sheetName val="구조대가"/>
      <x:sheetName val="포설대가1"/>
      <x:sheetName val="부대대가"/>
      <x:sheetName val="Total"/>
      <x:sheetName val="개산공사비"/>
      <x:sheetName val="집수정(600-700)"/>
      <x:sheetName val="9GNG운반"/>
      <x:sheetName val="8.PILE  (돌출)"/>
      <x:sheetName val="집수정"/>
      <x:sheetName val="덕전리"/>
      <x:sheetName val="UNIT"/>
      <x:sheetName val="기기리스트"/>
      <x:sheetName val="언양"/>
      <x:sheetName val="지장물C"/>
      <x:sheetName val="교대시점"/>
      <x:sheetName val="CODE"/>
      <x:sheetName val="Bulk"/>
      <x:sheetName val="APT"/>
      <x:sheetName val="개요"/>
      <x:sheetName val="Factor"/>
      <x:sheetName val="동해title"/>
      <x:sheetName val="98수문일위"/>
      <x:sheetName val="마산방향"/>
      <x:sheetName val="진주방향"/>
      <x:sheetName val="수량산출서"/>
      <x:sheetName val="SLAB&quot;1&quot;"/>
      <x:sheetName val="OPT7"/>
      <x:sheetName val="표지"/>
      <x:sheetName val="원가_(2)"/>
      <x:sheetName val="Price_List"/>
      <x:sheetName val="G_R300경비"/>
      <x:sheetName val="기존단가_(2)"/>
      <x:sheetName val="원가_(2)1"/>
      <x:sheetName val="Price_List1"/>
      <x:sheetName val="G_R300경비1"/>
      <x:sheetName val="기존단가_(2)1"/>
      <x:sheetName val="8_PILE__(돌출)"/>
      <x:sheetName val="광산내역"/>
      <x:sheetName val="EQ"/>
      <x:sheetName val="Upgrades pricing"/>
      <x:sheetName val="준검 내역서"/>
      <x:sheetName val="DB구축"/>
      <x:sheetName val="자재대"/>
      <x:sheetName val="미지급비용"/>
      <x:sheetName val="배관배선 단가조사"/>
      <x:sheetName val="일위대가집계"/>
      <x:sheetName val="s"/>
      <x:sheetName val="건축집계표"/>
      <x:sheetName val="갑지"/>
      <x:sheetName val="우수공"/>
      <x:sheetName val="낙찰표"/>
      <x:sheetName val="집계표"/>
      <x:sheetName val="화설내"/>
      <x:sheetName val="일반수량총괄집계"/>
      <x:sheetName val="Util"/>
      <x:sheetName val="Unmatched POS Adjustment"/>
      <x:sheetName val="model master"/>
      <x:sheetName val="종합기별"/>
      <x:sheetName val="노무비명세서"/>
      <x:sheetName val="소요자재명세서"/>
      <x:sheetName val="RFP견적물량(60%)"/>
      <x:sheetName val="노임조서"/>
      <x:sheetName val="2"/>
      <x:sheetName val="소요자재"/>
      <x:sheetName val="일위대가표"/>
      <x:sheetName val="이월가격"/>
      <x:sheetName val="단위단가"/>
      <x:sheetName val="인구"/>
      <x:sheetName val="환경평가"/>
      <x:sheetName val="일위(설)"/>
      <x:sheetName val="공량산출서"/>
      <x:sheetName val="인트라넷시스템근거"/>
      <x:sheetName val="차액보증"/>
      <x:sheetName val="단가표 "/>
      <x:sheetName val="공사현황"/>
      <x:sheetName val="금액"/>
      <x:sheetName val="토공(완충)"/>
      <x:sheetName val="우각부보강"/>
      <x:sheetName val="Sheet4"/>
      <x:sheetName val="토목"/>
      <x:sheetName val="현장관리비"/>
      <x:sheetName val="환산"/>
      <x:sheetName val="내역을"/>
      <x:sheetName val="공조기휀"/>
      <x:sheetName val="재료"/>
      <x:sheetName val="설치자재"/>
      <x:sheetName val="중기사용료"/>
      <x:sheetName val="LH3 동양시스템"/>
      <x:sheetName val="간접재료비산출표-27-30"/>
      <x:sheetName val="TANK견적대지"/>
      <x:sheetName val="자재단가비교표"/>
      <x:sheetName val="공종코드"/>
      <x:sheetName val="노무비_근거"/>
      <x:sheetName val="노무비_근거1"/>
      <x:sheetName val="1_수인터널"/>
      <x:sheetName val="3_1내역서(VDS)"/>
      <x:sheetName val="전기공사일위대가"/>
      <x:sheetName val="4.장비손료"/>
      <x:sheetName val="세부내역서"/>
      <x:sheetName val="일위단가"/>
      <x:sheetName val="공량산출근거서"/>
      <x:sheetName val="Data Vol"/>
      <x:sheetName val="내역"/>
      <x:sheetName val="CTEMCOST"/>
      <x:sheetName val="말뚝지지력산정"/>
      <x:sheetName val="산출근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Set>
  </x:externalBook>
</x:externalLink>
</file>

<file path=xl/externalLinks/externalLink239.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240.xml><?xml version="1.0" encoding="utf-8"?>
<x:externalLink xmlns:r="http://schemas.openxmlformats.org/officeDocument/2006/relationships" xmlns:c="http://schemas.openxmlformats.org/drawingml/2006/chart" xmlns:x="http://schemas.openxmlformats.org/spreadsheetml/2006/main">
  <x:externalBook r:id="rId1">
    <x:sheetNames>
      <x:sheetName val="지수산정"/>
      <x:sheetName val="기타산정"/>
      <x:sheetName val="조정산출표"/>
      <x:sheetName val="적용비대상"/>
      <x:sheetName val="적용건축"/>
      <x:sheetName val="지수건축"/>
      <x:sheetName val="건축목록"/>
      <x:sheetName val="설비목록"/>
      <x:sheetName val="기계경비991"/>
      <x:sheetName val="적용토목"/>
      <x:sheetName val="단가산출목록표"/>
      <x:sheetName val="일위목록"/>
      <x:sheetName val="지하"/>
      <x:sheetName val="NOMUBI"/>
      <x:sheetName val="sw1"/>
      <x:sheetName val="2공구산출내역"/>
      <x:sheetName val="중기"/>
      <x:sheetName val="수공기"/>
      <x:sheetName val="저"/>
      <x:sheetName val="집계"/>
      <x:sheetName val="경산"/>
      <x:sheetName val="N賃率-職"/>
      <x:sheetName val="설직재-1"/>
      <x:sheetName val="#REF!"/>
      <x:sheetName val="집수정(600-700)"/>
      <x:sheetName val="재료단가표"/>
      <x:sheetName val="간접재료비"/>
      <x:sheetName val="도급기성"/>
      <x:sheetName val="부대내역"/>
      <x:sheetName val="설계명세서"/>
      <x:sheetName val="자료입력"/>
      <x:sheetName val="예산명세서"/>
      <x:sheetName val="춘양건축es"/>
      <x:sheetName val="TOTAL3"/>
      <x:sheetName val="I一般比"/>
      <x:sheetName val="제직재"/>
      <x:sheetName val="직재"/>
      <x:sheetName val="패널"/>
      <x:sheetName val="일위대가"/>
      <x:sheetName val="일위대가(4층원격)"/>
      <x:sheetName val="단가산출"/>
      <x:sheetName val="철거산출근거"/>
      <x:sheetName val="유동표"/>
      <x:sheetName val="단가조사"/>
      <x:sheetName val="E총15"/>
      <x:sheetName val="CT "/>
      <x:sheetName val="1000 DB구축 부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Set>
  </x:externalBook>
</x:externalLink>
</file>

<file path=xl/externalLinks/externalLink241.xml><?xml version="1.0" encoding="utf-8"?>
<x:externalLink xmlns:r="http://schemas.openxmlformats.org/officeDocument/2006/relationships" xmlns:c="http://schemas.openxmlformats.org/drawingml/2006/chart" xmlns:x="http://schemas.openxmlformats.org/spreadsheetml/2006/main">
  <x:externalBook r:id="rId1">
    <x:sheetNames>
      <x:sheetName val="Baby일위대가"/>
      <x:sheetName val="동원(3)"/>
      <x:sheetName val="예정(3)"/>
      <x:sheetName val="저"/>
      <x:sheetName val="적용건축"/>
      <x:sheetName val="경산"/>
      <x:sheetName val="N賃率-職"/>
      <x:sheetName val="적용토목"/>
      <x:sheetName val="공종구간"/>
      <x:sheetName val="내역"/>
      <x:sheetName val="대목"/>
      <x:sheetName val="COL"/>
      <x:sheetName val="일위대가"/>
      <x:sheetName val="계측기"/>
      <x:sheetName val="연결관암거"/>
      <x:sheetName val="차액보증"/>
      <x:sheetName val="철거산출근거"/>
      <x:sheetName val="9GNG운반"/>
      <x:sheetName val="기계경비(시간당)"/>
      <x:sheetName val="램머"/>
      <x:sheetName val="통일일위1"/>
      <x:sheetName val="현장관리비데이타"/>
      <x:sheetName val="표지"/>
      <x:sheetName val="(포장)BOQ-실적공사"/>
      <x:sheetName val="소요자재"/>
      <x:sheetName val="노무산출서"/>
      <x:sheetName val="설계명세서(종합)"/>
      <x:sheetName val="설직재-1"/>
      <x:sheetName val="6동"/>
      <x:sheetName val="평자재단가"/>
      <x:sheetName val="DATA"/>
      <x:sheetName val="데이타"/>
      <x:sheetName val="관급"/>
      <x:sheetName val="BOQ(전체)"/>
      <x:sheetName val="갑지1"/>
      <x:sheetName val="1차사업FS"/>
      <x:sheetName val="내역표지"/>
      <x:sheetName val="대비표"/>
      <x:sheetName val="동별내역-3월5일"/>
      <x:sheetName val="건축원가"/>
      <x:sheetName val="노임"/>
      <x:sheetName val="사업수지"/>
      <x:sheetName val="단가"/>
      <x:sheetName val="수량산출"/>
      <x:sheetName val="실행내역서 "/>
      <x:sheetName val="사당"/>
      <x:sheetName val="SG"/>
      <x:sheetName val="터널조도"/>
      <x:sheetName val="간접비"/>
      <x:sheetName val="참조"/>
      <x:sheetName val="공종별내역서"/>
      <x:sheetName val="#REF"/>
      <x:sheetName val="집계표"/>
      <x:sheetName val="내역서(전체)"/>
      <x:sheetName val="내역서"/>
      <x:sheetName val="일위(설)"/>
      <x:sheetName val="가로등내역서"/>
      <x:sheetName val="단가조사"/>
      <x:sheetName val="공통가설공사"/>
      <x:sheetName val="일반전기C"/>
      <x:sheetName val="6PILE  (돌출)"/>
      <x:sheetName val="Y-WORK"/>
      <x:sheetName val="아파트건축"/>
      <x:sheetName val="70%"/>
      <x:sheetName val="삼성동50"/>
      <x:sheetName val="Base"/>
      <x:sheetName val="노임단가"/>
      <x:sheetName val="BID"/>
      <x:sheetName val="산출-설비"/>
      <x:sheetName val="터파기및재료"/>
      <x:sheetName val="BREAKDOWN"/>
      <x:sheetName val="Total"/>
      <x:sheetName val="건축공사실행"/>
      <x:sheetName val="건축공사 집계표"/>
      <x:sheetName val="골조"/>
      <x:sheetName val="2공구산출내역"/>
      <x:sheetName val="배수공"/>
      <x:sheetName val="INPUT"/>
      <x:sheetName val="CM 1"/>
      <x:sheetName val=" 냉각수펌프"/>
      <x:sheetName val="예산총괄표"/>
      <x:sheetName val="단가(1)"/>
      <x:sheetName val="합천내역"/>
      <x:sheetName val="Sheet1"/>
      <x:sheetName val="기술조건"/>
      <x:sheetName val="바닥판"/>
      <x:sheetName val="TYPE1"/>
      <x:sheetName val="철근량"/>
      <x:sheetName val="1.설계기준"/>
      <x:sheetName val="수량산출근거(본선)"/>
      <x:sheetName val="일위대가표"/>
      <x:sheetName val="FD"/>
      <x:sheetName val="약전닥트"/>
      <x:sheetName val="건축부하"/>
      <x:sheetName val="처리단락"/>
      <x:sheetName val="99관저"/>
      <x:sheetName val="일지-H"/>
      <x:sheetName val="LD"/>
      <x:sheetName val="FA설치명세"/>
      <x:sheetName val="김포IO"/>
      <x:sheetName val="I一般比"/>
      <x:sheetName val="제직재"/>
      <x:sheetName val="갑지(추정)"/>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Set>
  </x:externalBook>
</x:externalLink>
</file>

<file path=xl/externalLinks/externalLink242.xml><?xml version="1.0" encoding="utf-8"?>
<x:externalLink xmlns:r="http://schemas.openxmlformats.org/officeDocument/2006/relationships" xmlns:c="http://schemas.openxmlformats.org/drawingml/2006/chart" xmlns:x="http://schemas.openxmlformats.org/spreadsheetml/2006/main">
  <x:externalBook r:id="rId1">
    <x:sheetNames>
      <x:sheetName val="일위대가(가설)"/>
      <x:sheetName val="예산서"/>
      <x:sheetName val="노임단가"/>
      <x:sheetName val="직노"/>
      <x:sheetName val="Baby일위대가"/>
      <x:sheetName val="적용건축"/>
      <x:sheetName val="일위대가목차"/>
    </x:sheetNames>
    <x:sheetDataSet>
      <x:sheetData sheetId="0" refreshError="1"/>
      <x:sheetData sheetId="1" refreshError="1"/>
      <x:sheetData sheetId="2" refreshError="1"/>
      <x:sheetData sheetId="3" refreshError="1"/>
      <x:sheetData sheetId="4" refreshError="1"/>
      <x:sheetData sheetId="5" refreshError="1"/>
      <x:sheetData sheetId="6" refreshError="1"/>
    </x:sheetDataSet>
  </x:externalBook>
</x:externalLink>
</file>

<file path=xl/externalLinks/externalLink243.xml><?xml version="1.0" encoding="utf-8"?>
<x:externalLink xmlns:r="http://schemas.openxmlformats.org/officeDocument/2006/relationships" xmlns:c="http://schemas.openxmlformats.org/drawingml/2006/chart" xmlns:x="http://schemas.openxmlformats.org/spreadsheetml/2006/main">
  <x:externalBook r:id="rId1">
    <x:sheetNames>
      <x:sheetName val="자료업체"/>
      <x:sheetName val="결과"/>
      <x:sheetName val="총괄"/>
      <x:sheetName val="재료계"/>
      <x:sheetName val="직재"/>
      <x:sheetName val="간재"/>
      <x:sheetName val="노무"/>
      <x:sheetName val="일위"/>
      <x:sheetName val="적용건축"/>
      <x:sheetName val="약품공급2"/>
      <x:sheetName val="일위대가(가설)"/>
      <x:sheetName val="Baby일위대가"/>
      <x:sheetName val="설직재-1"/>
      <x:sheetName val="직노"/>
      <x:sheetName val="6PILE  (돌출)"/>
      <x:sheetName val="제직재"/>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Set>
  </x:externalBook>
</x:externalLink>
</file>

<file path=xl/externalLinks/externalLink244.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N賃率-職"/>
      <x:sheetName val="N賃率_職"/>
      <x:sheetName val="직노"/>
      <x:sheetName val="을지"/>
      <x:sheetName val="프로젝트"/>
      <x:sheetName val="건축공사실행"/>
      <x:sheetName val="우배수"/>
      <x:sheetName val="Sheet1"/>
      <x:sheetName val="#REF"/>
      <x:sheetName val="공조기(삭제)"/>
      <x:sheetName val="일위대가(가설)"/>
      <x:sheetName val="Baby일위대가"/>
      <x:sheetName val=" 냉각수펌프"/>
      <x:sheetName val="AHU집계"/>
      <x:sheetName val="경산"/>
      <x:sheetName val="관급자재"/>
      <x:sheetName val="설직재-1"/>
      <x:sheetName val="I一般比"/>
      <x:sheetName val="제직재"/>
      <x:sheetName val="연부97-1"/>
      <x:sheetName val="갑지1"/>
      <x:sheetName val="맨홀"/>
      <x:sheetName val="연습"/>
      <x:sheetName val="중기사용료"/>
      <x:sheetName val="신우"/>
      <x:sheetName val="LH3 동양시스템"/>
      <x:sheetName val="말뚝지지력산정"/>
      <x:sheetName val="토공(우물통,기타) "/>
      <x:sheetName val="기계설비"/>
      <x:sheetName val="건축원가"/>
      <x:sheetName val="소비자가"/>
      <x:sheetName val="산수배수"/>
      <x:sheetName val="제-노임"/>
      <x:sheetName val="목록"/>
      <x:sheetName val="교통대책내역"/>
      <x:sheetName val="한강운반비"/>
      <x:sheetName val="대치판정"/>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245.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Set>
  </x:externalBook>
</x:externalLink>
</file>

<file path=xl/externalLinks/externalLink246.xml><?xml version="1.0" encoding="utf-8"?>
<x:externalLink xmlns:r="http://schemas.openxmlformats.org/officeDocument/2006/relationships" xmlns:c="http://schemas.openxmlformats.org/drawingml/2006/chart" xmlns:x="http://schemas.openxmlformats.org/spreadsheetml/2006/main">
  <x:externalBook r:id="rId1">
    <x:sheetNames>
      <x:sheetName val="목차"/>
      <x:sheetName val="간지1"/>
      <x:sheetName val="예정원가"/>
      <x:sheetName val="간지2"/>
      <x:sheetName val="원가개요"/>
      <x:sheetName val="간지3"/>
      <x:sheetName val="원가비목"/>
      <x:sheetName val="간지4"/>
      <x:sheetName val="총괄"/>
      <x:sheetName val="간지5"/>
      <x:sheetName val="원가"/>
      <x:sheetName val="간지6-1"/>
      <x:sheetName val="간지6"/>
      <x:sheetName val="간지5-1"/>
      <x:sheetName val="재집"/>
      <x:sheetName val="직재"/>
      <x:sheetName val="소요량"/>
      <x:sheetName val="간재"/>
      <x:sheetName val="목형비"/>
      <x:sheetName val="단위단가"/>
      <x:sheetName val="기타소모"/>
      <x:sheetName val="작업설"/>
      <x:sheetName val="단가"/>
      <x:sheetName val="간지5-2"/>
      <x:sheetName val="노집"/>
      <x:sheetName val="직노"/>
      <x:sheetName val="공수"/>
      <x:sheetName val="임율"/>
      <x:sheetName val="상여"/>
      <x:sheetName val="간지5-3"/>
      <x:sheetName val="간노"/>
      <x:sheetName val="임금"/>
      <x:sheetName val="경비"/>
      <x:sheetName val="배부"/>
      <x:sheetName val="조정"/>
      <x:sheetName val="감가"/>
      <x:sheetName val="간지5-4"/>
      <x:sheetName val="외주"/>
      <x:sheetName val="일반"/>
      <x:sheetName val="일반율"/>
      <x:sheetName val="간지5-5"/>
      <x:sheetName val="이윤"/>
      <x:sheetName val="이윤율"/>
      <x:sheetName val="간지5-6"/>
      <x:sheetName val="재무"/>
      <x:sheetName val="손익"/>
      <x:sheetName val="제조"/>
      <x:sheetName val="기업"/>
      <x:sheetName val="간지5-7"/>
      <x:sheetName val="운반비"/>
      <x:sheetName val="           "/>
      <x:sheetName val="제조노임"/>
      <x:sheetName val="1. 제조_수중사류펌프 제작 및 설치"/>
      <x:sheetName val="D:\원가계산\2018년\7월\신우중공업_수중펌프 2종 "/>
    </x:sheetNames>
    <x:definedNames>
      <x:definedName name="돌아가기"/>
      <x:definedName name="머릿말" sheetId="34"/>
      <x:definedName name="목표실행" sheetId="34"/>
      <x:definedName name="목표원가율품의서" sheetId="34"/>
      <x:definedName name="미리보기" sheetId="34"/>
      <x:definedName name="보할공정표" sheetId="34"/>
      <x:definedName name="부대입찰품의서" sheetId="34"/>
      <x:definedName name="빼기" sheetId="34"/>
      <x:definedName name="숨기기" sheetId="34"/>
      <x:definedName name="숨기지않기" sheetId="34"/>
      <x:definedName name="실행공사비추정대비표" sheetId="34"/>
      <x:definedName name="아래" sheetId="34"/>
      <x:definedName name="아래1" sheetId="34"/>
      <x:definedName name="아사꾸라방식" sheetId="34"/>
      <x:definedName name="외주견적대비" sheetId="34"/>
      <x:definedName name="외주견적의뢰" sheetId="34"/>
      <x:definedName name="외주견적의뢰2" sheetId="34"/>
      <x:definedName name="이전화면" sheetId="34"/>
      <x:definedName name="이전화면1" sheetId="34"/>
      <x:definedName name="인쇄하기" sheetId="34"/>
      <x:definedName name="입찰견적초청현황" sheetId="34"/>
      <x:definedName name="초기화면" sheetId="34"/>
      <x:definedName name="토공사현장설명서" sheetId="34"/>
      <x:definedName name="현장명" sheetId="34"/>
      <x:definedName name="현장설명청취보고서" sheetId="34"/>
      <x:definedName name="협력업체목록" sheetId="34"/>
      <x:definedName name="흙막이및토공사견적대비표" sheetId="34"/>
      <x:definedName name="머릿말" sheetId="33"/>
      <x:definedName name="목표실행" sheetId="33"/>
      <x:definedName name="목표원가율품의서" sheetId="33"/>
      <x:definedName name="미리보기" sheetId="33"/>
      <x:definedName name="보할공정표" sheetId="33"/>
      <x:definedName name="부대입찰품의서" sheetId="33"/>
      <x:definedName name="빼기" sheetId="33"/>
      <x:definedName name="숨기기" sheetId="33"/>
      <x:definedName name="숨기지않기" sheetId="33"/>
      <x:definedName name="실행공사비추정대비표" sheetId="33"/>
      <x:definedName name="아래" sheetId="33"/>
      <x:definedName name="아래1" sheetId="33"/>
      <x:definedName name="아사꾸라방식" sheetId="33"/>
      <x:definedName name="외주견적대비" sheetId="33"/>
      <x:definedName name="외주견적의뢰" sheetId="33"/>
      <x:definedName name="외주견적의뢰2" sheetId="33"/>
      <x:definedName name="이전화면" sheetId="33"/>
      <x:definedName name="이전화면1" sheetId="33"/>
      <x:definedName name="인쇄하기" sheetId="33"/>
      <x:definedName name="입찰견적초청현황" sheetId="33"/>
      <x:definedName name="초기화면" sheetId="33"/>
      <x:definedName name="토공사현장설명서" sheetId="33"/>
      <x:definedName name="현장명" sheetId="33"/>
      <x:definedName name="현장설명청취보고서" sheetId="33"/>
      <x:definedName name="협력업체목록" sheetId="33"/>
      <x:definedName name="흙막이및토공사견적대비표" sheetId="33"/>
    </x:defined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0"/>
    </x:sheetDataSet>
  </x:externalBook>
</x:externalLink>
</file>

<file path=xl/externalLinks/externalLink247.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내역서"/>
      <x:sheetName val="수량산출"/>
      <x:sheetName val="중량산출"/>
      <x:sheetName val="PANEL 중량산출"/>
      <x:sheetName val="견적대비표"/>
      <x:sheetName val="배관배선"/>
      <x:sheetName val="단가대비표"/>
      <x:sheetName val="성스테이지"/>
      <x:sheetName val="타견적서 영시스템"/>
      <x:sheetName val="진명견적"/>
      <x:sheetName val="목차"/>
      <x:sheetName val="N賃率-職"/>
      <x:sheetName val="실행내역"/>
      <x:sheetName val="직노"/>
      <x:sheetName val="1안"/>
      <x:sheetName val="재료"/>
      <x:sheetName val="설치자재"/>
      <x:sheetName val="기초목록"/>
      <x:sheetName val="단가(자재)"/>
      <x:sheetName val="을지"/>
      <x:sheetName val="합천내역"/>
      <x:sheetName val="공조기휀"/>
      <x:sheetName val="일위대가(가설)"/>
      <x:sheetName val="기본단가표"/>
      <x:sheetName val="기본일위"/>
      <x:sheetName val="Sheet1"/>
      <x:sheetName val="내역"/>
      <x:sheetName val="일위목차"/>
      <x:sheetName val="업무분장 "/>
      <x:sheetName val="공통"/>
      <x:sheetName val="PANEL_중량산출"/>
      <x:sheetName val="타견적서_영시스템"/>
      <x:sheetName val="실행내역서 "/>
      <x:sheetName val="Sheet4"/>
      <x:sheetName val="Baby일위대가"/>
      <x:sheetName val="단위수량"/>
      <x:sheetName val="일위대가목록"/>
      <x:sheetName val="매매"/>
      <x:sheetName val="1.1"/>
      <x:sheetName val="단위단가"/>
      <x:sheetName val="기계공사"/>
      <x:sheetName val="45,46"/>
      <x:sheetName val="일위대가"/>
      <x:sheetName val="건축공사실행"/>
      <x:sheetName val="자재비"/>
      <x:sheetName val="고분"/>
      <x:sheetName val="말뚝지지력산정"/>
      <x:sheetName val="전신환매도율"/>
      <x:sheetName val="1.변압기용량"/>
      <x:sheetName val="단가산출"/>
      <x:sheetName val="프로젝트"/>
      <x:sheetName val="일위대가목차"/>
      <x:sheetName val="공조기(삭제)"/>
      <x:sheetName val="일위"/>
      <x:sheetName val="유림골조"/>
      <x:sheetName val="PI"/>
    </x:sheetNames>
    <x:sheetDataSet>
      <x:sheetData sheetId="0" refreshError="1"/>
      <x:sheetData sheetId="1" refreshError="0"/>
      <x:sheetData sheetId="2" refreshError="0"/>
      <x:sheetData sheetId="3" refreshError="0"/>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Set>
  </x:externalBook>
</x:externalLink>
</file>

<file path=xl/externalLinks/externalLink248.xml><?xml version="1.0" encoding="utf-8"?>
<x:externalLink xmlns:r="http://schemas.openxmlformats.org/officeDocument/2006/relationships" xmlns:c="http://schemas.openxmlformats.org/drawingml/2006/chart" xmlns:x="http://schemas.openxmlformats.org/spreadsheetml/2006/main">
  <x:externalBook r:id="rId1">
    <x:sheetNames>
      <x:sheetName val="PAD TR보호대기초"/>
      <x:sheetName val="가로등기초"/>
      <x:sheetName val="HANDHOLE(2)"/>
      <x:sheetName val="총괄"/>
      <x:sheetName val="HANDHOLE_2_"/>
      <x:sheetName val="금액내역서"/>
      <x:sheetName val="#REF"/>
      <x:sheetName val="수량산출"/>
      <x:sheetName val="산출근거통합"/>
      <x:sheetName val="내역서"/>
      <x:sheetName val="옵션"/>
      <x:sheetName val="I一般比"/>
      <x:sheetName val="직노"/>
      <x:sheetName val="내역"/>
      <x:sheetName val="단가"/>
      <x:sheetName val="노무비"/>
      <x:sheetName val="단위수량"/>
      <x:sheetName val="J直材4"/>
      <x:sheetName val="제이스_일위대가표"/>
      <x:sheetName val="기본일위"/>
      <x:sheetName val="공조기휀"/>
      <x:sheetName val="맨홀수량산출"/>
      <x:sheetName val="N賃率-職"/>
      <x:sheetName val="원가계산서"/>
      <x:sheetName val="예가표"/>
      <x:sheetName val="연부97-1"/>
      <x:sheetName val="갑지1"/>
      <x:sheetName val="경비"/>
    </x:sheetNames>
    <x:sheetDataSet>
      <x:sheetData sheetId="0" refreshError="0"/>
      <x:sheetData sheetId="1" refreshError="0"/>
      <x:sheetData sheetId="2" refreshError="0"/>
      <x:sheetData sheetId="3" refreshError="1"/>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Set>
  </x:externalBook>
</x:externalLink>
</file>

<file path=xl/externalLinks/externalLink24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70%"/>
      <x:sheetName val="I一般比"/>
      <x:sheetName val="Sheet3"/>
      <x:sheetName val="일위대가"/>
      <x:sheetName val="일위대가(4층원격)"/>
      <x:sheetName val="조명시설"/>
      <x:sheetName val="내역서1999.8최종"/>
      <x:sheetName val="공종구간"/>
      <x:sheetName val="#REF"/>
      <x:sheetName val="단가산출목록표"/>
      <x:sheetName val="수량산출"/>
      <x:sheetName val="제-노임"/>
      <x:sheetName val="설직재-1"/>
      <x:sheetName val="제직재"/>
      <x:sheetName val="물량"/>
      <x:sheetName val="2공구산출내역"/>
      <x:sheetName val="내역서"/>
      <x:sheetName val="단가"/>
      <x:sheetName val="일위대가서식"/>
      <x:sheetName val="수지예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250.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N賃率-職"/>
      <x:sheetName val="직노"/>
      <x:sheetName val="_냉각수펌프"/>
      <x:sheetName val="AHU집계"/>
      <x:sheetName val="#REF"/>
      <x:sheetName val="일위목차"/>
      <x:sheetName val="I一般比"/>
      <x:sheetName val="제36-40호표"/>
      <x:sheetName val="을-ATYPE"/>
      <x:sheetName val="관급_File"/>
      <x:sheetName val="Sheet1"/>
      <x:sheetName val="총괄집계표"/>
      <x:sheetName val="노무비"/>
      <x:sheetName val="기본사항"/>
      <x:sheetName val="제직재"/>
      <x:sheetName val="노임"/>
      <x:sheetName val="원가계산서"/>
      <x:sheetName val="인테리어내역"/>
      <x:sheetName val="직재"/>
      <x:sheetName val="재집"/>
      <x:sheetName val="총괄내역서"/>
      <x:sheetName val="기본일위"/>
      <x:sheetName val="인건비"/>
      <x:sheetName val="설비단가표"/>
      <x:sheetName val="을_ATYPE"/>
      <x:sheetName val="산출내역서집계표"/>
      <x:sheetName val="내역을"/>
      <x:sheetName val="현금예금"/>
      <x:sheetName val="DATE"/>
      <x:sheetName val="환산"/>
      <x:sheetName val="재료"/>
      <x:sheetName val="설치자재"/>
      <x:sheetName val="CT "/>
      <x:sheetName val="공조기휀"/>
      <x:sheetName val="설직재-1"/>
      <x:sheetName val="제-노임"/>
      <x:sheetName val="20관리비율"/>
      <x:sheetName val="기기리스트"/>
      <x:sheetName val="금액"/>
      <x:sheetName val="업체명"/>
      <x:sheetName val="관리"/>
      <x:sheetName val="현장관리비"/>
      <x:sheetName val="CTEMCOST"/>
      <x:sheetName val="내역"/>
      <x:sheetName val="을지"/>
      <x:sheetName val="일위대가"/>
      <x:sheetName val="도급예산내역서봉투"/>
      <x:sheetName val="공사원가계산서"/>
      <x:sheetName val="기계경비(시간당)"/>
      <x:sheetName val="설계산출표지"/>
      <x:sheetName val="DATA"/>
      <x:sheetName val="도급예산내역서총괄표"/>
      <x:sheetName val="램머"/>
      <x:sheetName val="단가조사"/>
      <x:sheetName val="Baby일위대가"/>
      <x:sheetName val="분전함신설"/>
      <x:sheetName val="설계산출기초"/>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Macro(차단기)"/>
      <x:sheetName val="터널조도"/>
      <x:sheetName val="실행내역"/>
      <x:sheetName val="원가 (2)"/>
      <x:sheetName val="총괄"/>
      <x:sheetName val="갑지(추정)"/>
      <x:sheetName val="단위수량"/>
      <x:sheetName val="특별교실"/>
      <x:sheetName val="토목"/>
      <x:sheetName val="샤워실위생"/>
      <x:sheetName val="지급자재"/>
      <x:sheetName val="순공사비"/>
      <x:sheetName val="단"/>
      <x:sheetName val="적용대가"/>
      <x:sheetName val="실행대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Set>
  </x:externalBook>
</x:externalLink>
</file>

<file path=xl/externalLinks/externalLink251.xml><?xml version="1.0" encoding="utf-8"?>
<x:externalLink xmlns:r="http://schemas.openxmlformats.org/officeDocument/2006/relationships" xmlns:c="http://schemas.openxmlformats.org/drawingml/2006/chart" xmlns:x="http://schemas.openxmlformats.org/spreadsheetml/2006/main">
  <x:externalBook r:id="rId1">
    <x:sheetNames>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20관리비율"/>
      <x:sheetName val="I一般比"/>
      <x:sheetName val="N賃率-職"/>
      <x:sheetName val="J直材4"/>
      <x:sheetName val="N賃率_職"/>
      <x:sheetName val="직노"/>
      <x:sheetName val="노임"/>
      <x:sheetName val="Sheet1"/>
      <x:sheetName val="설직재-1"/>
      <x:sheetName val="직재"/>
      <x:sheetName val="#REF"/>
      <x:sheetName val="내역서"/>
      <x:sheetName val="수량산출"/>
      <x:sheetName val="을지"/>
      <x:sheetName val="을-ATYPE"/>
      <x:sheetName val="제36-40호표"/>
      <x:sheetName val="총괄집계표"/>
      <x:sheetName val="CT "/>
      <x:sheetName val="공조기휀"/>
      <x:sheetName val="재료"/>
      <x:sheetName val="설치자재"/>
      <x:sheetName val="기본사항"/>
      <x:sheetName val="환산"/>
      <x:sheetName val="제-노임"/>
      <x:sheetName val="DATE"/>
      <x:sheetName val="제직재"/>
      <x:sheetName val="0002도공조명탑(knk)"/>
      <x:sheetName val="단위단가"/>
      <x:sheetName val="일위대가(4층원격)"/>
      <x:sheetName val="건축공사실행"/>
      <x:sheetName val=" 냉각수펌프"/>
      <x:sheetName val="건축원가"/>
      <x:sheetName val="민속촌메뉴"/>
      <x:sheetName val="H-PILE수량집계"/>
      <x:sheetName val="설계조건"/>
      <x:sheetName val="토적계산"/>
      <x:sheetName val="목차"/>
      <x:sheetName val="소비자가"/>
      <x:sheetName val="공조기(삭제)"/>
      <x:sheetName val="내역"/>
      <x:sheetName val="기계설비"/>
      <x:sheetName val="기본일위"/>
      <x:sheetName val="재집"/>
      <x:sheetName val="기기리스트"/>
      <x:sheetName val="단가목록"/>
      <x:sheetName val="기계공사"/>
      <x:sheetName val="프로젝트"/>
      <x:sheetName val="경산"/>
      <x:sheetName val="일위대가목록"/>
      <x:sheetName val="유림골조"/>
      <x:sheetName val="일위대가(가설)"/>
      <x:sheetName val="단가일람"/>
      <x:sheetName val="간재비_(2)"/>
      <x:sheetName val="소모품비_(2)"/>
      <x:sheetName val="경비_(2)"/>
      <x:sheetName val="경비배부액_(2)"/>
      <x:sheetName val="경비조정_(2)"/>
      <x:sheetName val="손익_(2)"/>
      <x:sheetName val="제조_(2)"/>
      <x:sheetName val="20완성공사율_(1)"/>
      <x:sheetName val="공통(20-91)"/>
      <x:sheetName val="분당임차변경"/>
      <x:sheetName val="업체명"/>
      <x:sheetName val="관리"/>
      <x:sheetName val="갑지"/>
      <x:sheetName val="집계표"/>
      <x:sheetName val="Sheet2"/>
      <x:sheetName val="공사원가계산서"/>
      <x:sheetName val="관급_File"/>
      <x:sheetName val="신우"/>
      <x:sheetName val="조경"/>
      <x:sheetName val="ERL_TBL"/>
      <x:sheetName val="danga"/>
      <x:sheetName val="ilch"/>
      <x:sheetName val="단가"/>
      <x:sheetName val="일위대가표"/>
      <x:sheetName val="터파기및재료"/>
      <x:sheetName val="(옹진군)"/>
      <x:sheetName val="갑지(추정)"/>
      <x:sheetName val="Total"/>
      <x:sheetName val="工관리비율"/>
      <x:sheetName val="工완성공사율"/>
      <x:sheetName val="노원열병합  건축공사기성내역서"/>
      <x:sheetName val="우각부보강"/>
      <x:sheetName val="1.우편집중내역서"/>
      <x:sheetName val="98연계표"/>
      <x:sheetName val="단"/>
      <x:sheetName val="조명시설"/>
      <x:sheetName val="분전함신설"/>
      <x:sheetName val="접지1종"/>
      <x:sheetName val="원형맨홀수량"/>
      <x:sheetName val="FANDBS"/>
      <x:sheetName val="GRDATA"/>
      <x:sheetName val="SHAFTDBSE"/>
      <x:sheetName val="내역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0"/>
      <x:sheetData sheetId="109" refreshError="0"/>
      <x:sheetData sheetId="110" refreshError="0"/>
      <x:sheetData sheetId="111" refreshError="0"/>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Set>
  </x:externalBook>
</x:externalLink>
</file>

<file path=xl/externalLinks/externalLink252.xml><?xml version="1.0" encoding="utf-8"?>
<x:externalLink xmlns:r="http://schemas.openxmlformats.org/officeDocument/2006/relationships" xmlns:c="http://schemas.openxmlformats.org/drawingml/2006/chart" xmlns:x="http://schemas.openxmlformats.org/spreadsheetml/2006/main">
  <x:externalBook r:id="rId1">
    <x:sheetNames>
      <x:sheetName val="******"/>
      <x:sheetName val="원가"/>
      <x:sheetName val="내역"/>
      <x:sheetName val="수량"/>
      <x:sheetName val="시설"/>
      <x:sheetName val="일위목록"/>
      <x:sheetName val="일위대가"/>
      <x:sheetName val="단가대비"/>
      <x:sheetName val="단가산출"/>
      <x:sheetName val="지주산출"/>
      <x:sheetName val="할증"/>
      <x:sheetName val="지급"/>
      <x:sheetName val="노임"/>
      <x:sheetName val="품셈"/>
      <x:sheetName val="공간내역"/>
      <x:sheetName val="Module1"/>
      <x:sheetName val="시설물일위"/>
      <x:sheetName val="대림경상68억"/>
      <x:sheetName val="0000000"/>
      <x:sheetName val="지주목,시비기준"/>
      <x:sheetName val="버팀목산출"/>
      <x:sheetName val="Sheet2"/>
      <x:sheetName val="1차설계변경내역"/>
      <x:sheetName val="대구안동"/>
      <x:sheetName val="새공통"/>
      <x:sheetName val="unit 4"/>
      <x:sheetName val="자재단가비교표"/>
      <x:sheetName val="SP-B1"/>
      <x:sheetName val="충주"/>
      <x:sheetName val="데이타"/>
      <x:sheetName val="식재인부"/>
      <x:sheetName val="화해(함평)"/>
      <x:sheetName val="화해(장성)"/>
      <x:sheetName val="노무비"/>
      <x:sheetName val="I一般比"/>
      <x:sheetName val="EACT10"/>
      <x:sheetName val="2공구산출내역"/>
      <x:sheetName val="토공"/>
      <x:sheetName val="노임단가"/>
      <x:sheetName val="기초일위대가"/>
      <x:sheetName val="식재일위대가"/>
      <x:sheetName val="단가대비표"/>
      <x:sheetName val="내역서"/>
      <x:sheetName val="현금"/>
      <x:sheetName val="골조시행"/>
      <x:sheetName val="대가목록"/>
      <x:sheetName val="장비가동"/>
      <x:sheetName val="참고"/>
      <x:sheetName val="단위단가"/>
      <x:sheetName val="공구원가계산"/>
      <x:sheetName val="b_balju_cho"/>
      <x:sheetName val="20관리비율"/>
      <x:sheetName val="재료"/>
      <x:sheetName val="설치자재"/>
      <x:sheetName val="CTEMCOST"/>
      <x:sheetName val="원가계산서"/>
      <x:sheetName val="5Strand-장기처짐PCI"/>
      <x:sheetName val="현장별계약현황('98.10.31)"/>
      <x:sheetName val="지급자재"/>
      <x:sheetName val="신천3호용수로"/>
      <x:sheetName val="부대내역"/>
      <x:sheetName val="가설건물"/>
      <x:sheetName val="#2_일위대가목록"/>
      <x:sheetName val="경비"/>
      <x:sheetName val="직노"/>
      <x:sheetName val="안양동교 1안"/>
      <x:sheetName val="을지"/>
      <x:sheetName val="건축공사"/>
      <x:sheetName val="B1(반포1차)"/>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Set>
  </x:externalBook>
</x:externalLink>
</file>

<file path=xl/externalLinks/externalLink253.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20관리비율"/>
      <x:sheetName val="샌딩 에폭시 도장"/>
      <x:sheetName val="일반문틀 설치"/>
      <x:sheetName val="I一般比"/>
      <x:sheetName val="N賃率-職"/>
      <x:sheetName val="#REF"/>
      <x:sheetName val="노무비단가"/>
      <x:sheetName val="DDD"/>
      <x:sheetName val="단위수량"/>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254.xml><?xml version="1.0" encoding="utf-8"?>
<x:externalLink xmlns:r="http://schemas.openxmlformats.org/officeDocument/2006/relationships" xmlns:c="http://schemas.openxmlformats.org/drawingml/2006/chart" xmlns:x="http://schemas.openxmlformats.org/spreadsheetml/2006/main">
  <x:externalBook r:id="rId1">
    <x:sheetNames>
      <x:sheetName val="#REF"/>
      <x:sheetName val="N賃率-職"/>
      <x:sheetName val="기술부 VENDOR LIST"/>
      <x:sheetName val="B1(반포1차)"/>
      <x:sheetName val="노임"/>
      <x:sheetName val="일위대가"/>
      <x:sheetName val="노무비단가"/>
      <x:sheetName val="설직재-1"/>
      <x:sheetName val="I一般比"/>
      <x:sheetName val="일위대가목차"/>
      <x:sheetName val="원가 (2)"/>
      <x:sheetName val="GUJI-DG"/>
      <x:sheetName val="을지"/>
      <x:sheetName val="내역"/>
      <x:sheetName val="방식총괄"/>
      <x:sheetName val="20관리비율"/>
      <x:sheetName val="일위대가(가설)"/>
      <x:sheetName val="노무비"/>
      <x:sheetName val="예가표"/>
      <x:sheetName val="내역서"/>
      <x:sheetName val="일위대가(계측기설치)"/>
      <x:sheetName val="견적을"/>
      <x:sheetName val="전기공사일위대가"/>
      <x:sheetName val="대전-교대(A1-A2)"/>
      <x:sheetName val="기본DATA"/>
      <x:sheetName val="양수장(기계)"/>
      <x:sheetName val="노임단가"/>
      <x:sheetName val="일위"/>
      <x:sheetName val="직재"/>
      <x:sheetName val="중기일위대가"/>
      <x:sheetName val="토공"/>
      <x:sheetName val="가격조사서"/>
      <x:sheetName val="J直材4"/>
      <x:sheetName val="민감도"/>
      <x:sheetName val="견적을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255.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토목데이타"/>
      <x:sheetName val="설계자료"/>
      <x:sheetName val="기계공사비"/>
      <x:sheetName val="단가"/>
      <x:sheetName val="공사비"/>
      <x:sheetName val="계화배수"/>
      <x:sheetName val="소포내역 (2)"/>
      <x:sheetName val="경산"/>
      <x:sheetName val="기계공사"/>
      <x:sheetName val="I一般比"/>
      <x:sheetName val="N賃率-職"/>
      <x:sheetName val="#REF"/>
      <x:sheetName val="소비자가"/>
      <x:sheetName val="인건비"/>
      <x:sheetName val="을지"/>
      <x:sheetName val="설직재-1"/>
      <x:sheetName val="일위대가(가설)"/>
      <x:sheetName val="직노"/>
      <x:sheetName val="일위"/>
      <x:sheetName val="직재"/>
      <x:sheetName val="적용건축"/>
      <x:sheetName val="패널"/>
      <x:sheetName val="2공구산출내역"/>
      <x:sheetName val="20관리비율"/>
      <x:sheetName val="LEGEND"/>
    </x:sheetNames>
    <x:sheetDataSet>
      <x:sheetData sheetId="0" refreshError="0"/>
      <x:sheetData sheetId="1" refreshError="0"/>
      <x:sheetData sheetId="2" refreshError="0"/>
      <x:sheetData sheetId="3" refreshError="0"/>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Set>
  </x:externalBook>
</x:externalLink>
</file>

<file path=xl/externalLinks/externalLink256.xml><?xml version="1.0" encoding="utf-8"?>
<x:externalLink xmlns:r="http://schemas.openxmlformats.org/officeDocument/2006/relationships" xmlns:c="http://schemas.openxmlformats.org/drawingml/2006/chart" xmlns:x="http://schemas.openxmlformats.org/spreadsheetml/2006/main">
  <x:externalBook r:id="rId1">
    <x:sheetNames>
      <x:sheetName val="설비단가표"/>
      <x:sheetName val="N賃率-職"/>
      <x:sheetName val="#REF"/>
      <x:sheetName val="전기공사일위대가"/>
      <x:sheetName val="20관리비율"/>
      <x:sheetName val="단가"/>
      <x:sheetName val="인건비"/>
      <x:sheetName val="원가 (2)"/>
      <x:sheetName val="기본일위"/>
      <x:sheetName val="J直材4"/>
      <x:sheetName val="I一般比"/>
      <x:sheetName val="을-ATYPE"/>
      <x:sheetName val="암거단위"/>
      <x:sheetName val="공조기휀"/>
      <x:sheetName val="직노"/>
      <x:sheetName val="이토변실"/>
      <x:sheetName val="내역서"/>
      <x:sheetName val="일위대가"/>
      <x:sheetName val="파일의이용"/>
      <x:sheetName val="새공통"/>
      <x:sheetName val="총괄집계표"/>
      <x:sheetName val="노무비"/>
      <x:sheetName val="수량산출"/>
      <x:sheetName val="배관단가"/>
      <x:sheetName val="PSM16"/>
      <x:sheetName val="설직재-1"/>
      <x:sheetName val="내역"/>
      <x:sheetName val="시설물일위"/>
      <x:sheetName val="재료"/>
      <x:sheetName val="설치자재"/>
      <x:sheetName val="내역1"/>
      <x:sheetName val="노임단가"/>
      <x:sheetName val="인건-측정"/>
      <x:sheetName val="단위단가"/>
      <x:sheetName val="종배수관"/>
      <x:sheetName val="을지"/>
      <x:sheetName val="일위"/>
      <x:sheetName val="재정비직인"/>
      <x:sheetName val="재정비내역"/>
      <x:sheetName val="지적고시내역"/>
      <x:sheetName val="집계"/>
      <x:sheetName val="내역서2안"/>
      <x:sheetName val="패널"/>
      <x:sheetName val="실행내역"/>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Set>
  </x:externalBook>
</x:externalLink>
</file>

<file path=xl/externalLinks/externalLink257.xml><?xml version="1.0" encoding="utf-8"?>
<x:externalLink xmlns:r="http://schemas.openxmlformats.org/officeDocument/2006/relationships" xmlns:c="http://schemas.openxmlformats.org/drawingml/2006/chart" xmlns:x="http://schemas.openxmlformats.org/spreadsheetml/2006/main">
  <x:externalBook r:id="rId1">
    <x:sheetNames>
      <x:sheetName val="도급예산내역서"/>
      <x:sheetName val="원가계산 (감사)"/>
      <x:sheetName val="종류별원가"/>
      <x:sheetName val="간지"/>
      <x:sheetName val="원가계산"/>
      <x:sheetName val="적용기준"/>
      <x:sheetName val="중기사용"/>
      <x:sheetName val="단가산출"/>
      <x:sheetName val="산출근거"/>
      <x:sheetName val="노임단가"/>
      <x:sheetName val="산출기초"/>
      <x:sheetName val="토목수량산출"/>
      <x:sheetName val="사급재료비"/>
      <x:sheetName val="인건비산출"/>
      <x:sheetName val="기계수량산출"/>
      <x:sheetName val="기계인건비"/>
      <x:sheetName val="I一般比"/>
      <x:sheetName val="단가"/>
      <x:sheetName val="설비단가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Set>
  </x:externalBook>
</x:externalLink>
</file>

<file path=xl/externalLinks/externalLink258.xml><?xml version="1.0" encoding="utf-8"?>
<x:externalLink xmlns:r="http://schemas.openxmlformats.org/officeDocument/2006/relationships" xmlns:c="http://schemas.openxmlformats.org/drawingml/2006/chart" xmlns:x="http://schemas.openxmlformats.org/spreadsheetml/2006/main">
  <x:externalBook r:id="rId1">
    <x:sheetNames>
      <x:sheetName val="골조"/>
      <x:sheetName val="PILE"/>
      <x:sheetName val="공통비"/>
      <x:sheetName val="Sheet4"/>
      <x:sheetName val="Sheet5"/>
      <x:sheetName val="Sheet6"/>
      <x:sheetName val="Sheet7"/>
      <x:sheetName val="Sheet8"/>
      <x:sheetName val="Sheet9"/>
      <x:sheetName val="Sheet10"/>
      <x:sheetName val="Sheet11"/>
      <x:sheetName val="Sheet12"/>
      <x:sheetName val="Sheet13"/>
      <x:sheetName val="Sheet14"/>
      <x:sheetName val="Sheet15"/>
      <x:sheetName val="Sheet16"/>
      <x:sheetName val="교동현장"/>
      <x:sheetName val="공사개요"/>
      <x:sheetName val="fax"/>
      <x:sheetName val="협조문"/>
      <x:sheetName val="협조전"/>
      <x:sheetName val="속초교동"/>
      <x:sheetName val="건축대비"/>
      <x:sheetName val="토목공사"/>
      <x:sheetName val="개략건축"/>
      <x:sheetName val="옵션물량분개"/>
      <x:sheetName val="목,창호공사"/>
      <x:sheetName val="목문틀단가"/>
      <x:sheetName val="미장대비"/>
      <x:sheetName val="시행대비"/>
      <x:sheetName val="시행대비 (2)"/>
      <x:sheetName val="도배공사(현장통보)"/>
      <x:sheetName val="유리분개"/>
      <x:sheetName val="#REF"/>
      <x:sheetName val="정보"/>
      <x:sheetName val="FC-101"/>
      <x:sheetName val="I一般比"/>
      <x:sheetName val="실행(ALT1)"/>
      <x:sheetName val="내역서"/>
      <x:sheetName val="일반부표"/>
      <x:sheetName val="노임단가"/>
      <x:sheetName val="NP-총정리"/>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Set>
  </x:externalBook>
</x:externalLink>
</file>

<file path=xl/externalLinks/externalLink259.xml><?xml version="1.0" encoding="utf-8"?>
<x:externalLink xmlns:r="http://schemas.openxmlformats.org/officeDocument/2006/relationships" xmlns:c="http://schemas.openxmlformats.org/drawingml/2006/chart" xmlns:x="http://schemas.openxmlformats.org/spreadsheetml/2006/main">
  <x:externalBook r:id="rId1">
    <x:sheetNames>
      <x:sheetName val="마산월령동골조물량변경"/>
      <x:sheetName val="건축대비"/>
      <x:sheetName val="추가물량금액"/>
      <x:sheetName val="개략골조물량"/>
      <x:sheetName val="공사비내역(변경)"/>
      <x:sheetName val="시행대비증가요인 "/>
      <x:sheetName val="도곡E-1"/>
      <x:sheetName val="Sheet7"/>
      <x:sheetName val="품의서"/>
      <x:sheetName val="#REF"/>
      <x:sheetName val="정보"/>
      <x:sheetName val="유림골조"/>
      <x:sheetName val="갑지(추정)"/>
      <x:sheetName val="Sheet4"/>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Set>
  </x:externalBook>
</x:externalLink>
</file>

<file path=xl/externalLinks/externalLink260.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수지예산"/>
      <x:sheetName val="공감산출"/>
      <x:sheetName val="공사비총"/>
      <x:sheetName val="기계공사"/>
      <x:sheetName val="토목공사"/>
      <x:sheetName val="토목공사(3)"/>
      <x:sheetName val="문비홈공사"/>
      <x:sheetName val="전기공사"/>
      <x:sheetName val="전기노무비산출내역"/>
      <x:sheetName val="자재55"/>
      <x:sheetName val="토공-1"/>
      <x:sheetName val="ILDEGA"/>
      <x:sheetName val="DOJANGB"/>
      <x:sheetName val="GYUNGBI"/>
      <x:sheetName val="INGEONB"/>
      <x:sheetName val="JAJEBI"/>
      <x:sheetName val="JANGBI"/>
      <x:sheetName val="JANGBIC"/>
      <x:sheetName val="SANCHUL"/>
      <x:sheetName val="SOMOJAJ"/>
      <x:sheetName val="재료비"/>
      <x:sheetName val="6PILE  (돌출)"/>
      <x:sheetName val="소포내역 (2)"/>
      <x:sheetName val="I一般比"/>
      <x:sheetName val="노임단가"/>
      <x:sheetName val="단가"/>
      <x:sheetName val="일위"/>
      <x:sheetName val="마산월령동골조물량변경"/>
      <x:sheetName val="직재"/>
      <x:sheetName val="20관리비율"/>
      <x:sheetName val="일위대가표지"/>
      <x:sheetName val="공종목록표"/>
      <x:sheetName val="Transaction"/>
      <x:sheetName val="변경관급자재"/>
      <x:sheetName val="N賃率-職"/>
      <x:sheetName val="내역서"/>
      <x:sheetName val="갑지"/>
      <x:sheetName val="설비단가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Set>
  </x:externalBook>
</x:externalLink>
</file>

<file path=xl/externalLinks/externalLink261.xml><?xml version="1.0" encoding="utf-8"?>
<x:externalLink xmlns:r="http://schemas.openxmlformats.org/officeDocument/2006/relationships" xmlns:c="http://schemas.openxmlformats.org/drawingml/2006/chart" xmlns:x="http://schemas.openxmlformats.org/spreadsheetml/2006/main">
  <x:externalBook r:id="rId1">
    <x:sheetNames>
      <x:sheetName val="자료입력"/>
      <x:sheetName val="출납장부"/>
      <x:sheetName val="입력정보"/>
      <x:sheetName val="등록자료"/>
      <x:sheetName val="EIS_PAK"/>
      <x:sheetName val="현금출납부"/>
    </x:sheetNames>
    <x:sheetDataSet>
      <x:sheetData sheetId="0" refreshError="1"/>
      <x:sheetData sheetId="1" refreshError="1"/>
      <x:sheetData sheetId="2" refreshError="1"/>
      <x:sheetData sheetId="3" refreshError="0"/>
      <x:sheetData sheetId="4" refreshError="1"/>
      <x:sheetData sheetId="5" refreshError="1"/>
    </x:sheetDataSet>
  </x:externalBook>
</x:externalLink>
</file>

<file path=xl/externalLinks/externalLink262.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덕전리"/>
      <x:sheetName val="DATE"/>
      <x:sheetName val="총집계표"/>
      <x:sheetName val="흄관기초"/>
      <x:sheetName val="단가산출"/>
      <x:sheetName val="N賃率-職"/>
      <x:sheetName val="맨홀수량"/>
      <x:sheetName val="8.PILE  (돌출)"/>
      <x:sheetName val="#REF"/>
      <x:sheetName val="설계"/>
      <x:sheetName val="마산월령동골조물량변경"/>
      <x:sheetName val="직노"/>
      <x:sheetName val="내역서"/>
      <x:sheetName val="Total"/>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Set>
  </x:externalBook>
</x:externalLink>
</file>

<file path=xl/externalLinks/externalLink263.xml><?xml version="1.0" encoding="utf-8"?>
<x:externalLink xmlns:r="http://schemas.openxmlformats.org/officeDocument/2006/relationships" xmlns:c="http://schemas.openxmlformats.org/drawingml/2006/chart" xmlns:x="http://schemas.openxmlformats.org/spreadsheetml/2006/main">
  <x:externalBook r:id="rId1">
    <x:sheetNames>
      <x:sheetName val="초기화면"/>
      <x:sheetName val="내역서"/>
      <x:sheetName val="제경비산출서"/>
      <x:sheetName val="갑지.을지"/>
      <x:sheetName val="안전관리비"/>
      <x:sheetName val="도움말"/>
      <x:sheetName val="변경화면"/>
      <x:sheetName val="변경제경비산출서"/>
      <x:sheetName val="내역서종합"/>
      <x:sheetName val="증감표"/>
      <x:sheetName val="관급자재"/>
      <x:sheetName val="관급자재종합"/>
      <x:sheetName val="ES초기화면"/>
      <x:sheetName val="적용대상분"/>
      <x:sheetName val="품목조정율"/>
      <x:sheetName val="등락,적용대가산출표"/>
      <x:sheetName val="조정금액산출표"/>
      <x:sheetName val="실행코드"/>
      <x:sheetName val="수량집계"/>
      <x:sheetName val="단가산출"/>
      <x:sheetName val="단가일람"/>
      <x:sheetName val="조경일람"/>
      <x:sheetName val="BID"/>
      <x:sheetName val="입찰"/>
      <x:sheetName val="현경"/>
      <x:sheetName val="최종"/>
      <x:sheetName val="수단"/>
      <x:sheetName val="기계공사"/>
      <x:sheetName val="호표"/>
      <x:sheetName val="45,46"/>
      <x:sheetName val="집계표"/>
      <x:sheetName val="산출내역서집계표"/>
      <x:sheetName val="건축일위"/>
      <x:sheetName val="그라우팅일위"/>
      <x:sheetName val="적용건축"/>
      <x:sheetName val="준검 내역서"/>
      <x:sheetName val="평가데이터"/>
      <x:sheetName val="청천내"/>
      <x:sheetName val="적용대가(건축)"/>
      <x:sheetName val="일위대가"/>
      <x:sheetName val="공통자료"/>
      <x:sheetName val="DATE"/>
      <x:sheetName val="#REF"/>
      <x:sheetName val="N賃率-職"/>
      <x:sheetName val="일위대가(가설)"/>
      <x:sheetName val="인공LIST"/>
      <x:sheetName val="노임단가"/>
      <x:sheetName val="단가"/>
      <x:sheetName val="일위대가표"/>
      <x:sheetName val="인건-측정"/>
      <x:sheetName val="직재"/>
      <x:sheetName val="기본일위"/>
    </x:sheetNames>
    <x:sheetDataSet>
      <x:sheetData sheetId="0" refreshError="1"/>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Set>
  </x:externalBook>
</x:externalLink>
</file>

<file path=xl/externalLinks/externalLink264.xml><?xml version="1.0" encoding="utf-8"?>
<x:externalLink xmlns:r="http://schemas.openxmlformats.org/officeDocument/2006/relationships" xmlns:c="http://schemas.openxmlformats.org/drawingml/2006/chart" xmlns:x="http://schemas.openxmlformats.org/spreadsheetml/2006/main">
  <x:externalBook r:id="rId1">
    <x:sheetNames>
      <x:sheetName val="C-노임단가"/>
      <x:sheetName val="A-결과"/>
      <x:sheetName val="A-공사총"/>
      <x:sheetName val="공사직접비계산표"/>
      <x:sheetName val="공사물량"/>
      <x:sheetName val="일가대가표"/>
      <x:sheetName val="경비계산표"/>
      <x:sheetName val="철거운반비"/>
      <x:sheetName val="폐기물처리비"/>
      <x:sheetName val="단가산출"/>
      <x:sheetName val="관급자재"/>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0"/>
      <x:sheetData sheetId="8" refreshError="0"/>
      <x:sheetData sheetId="9" refreshError="1"/>
      <x:sheetData sheetId="10" refreshError="1"/>
    </x:sheetDataSet>
  </x:externalBook>
</x:externalLink>
</file>

<file path=xl/externalLinks/externalLink265.xml><?xml version="1.0" encoding="utf-8"?>
<x:externalLink xmlns:r="http://schemas.openxmlformats.org/officeDocument/2006/relationships" xmlns:c="http://schemas.openxmlformats.org/drawingml/2006/chart" xmlns:x="http://schemas.openxmlformats.org/spreadsheetml/2006/main">
  <x:externalBook r:id="rId1">
    <x:sheetNames>
      <x:sheetName val="일위대가(가설)"/>
      <x:sheetName val="예산서"/>
      <x:sheetName val="노임단가"/>
      <x:sheetName val="45,46"/>
      <x:sheetName val="입력"/>
      <x:sheetName val="코드표"/>
      <x:sheetName val="#REF"/>
      <x:sheetName val="6PILE  (돌출)"/>
      <x:sheetName val="관급자재"/>
      <x:sheetName val="C-노임단가"/>
      <x:sheetName val="단가산출"/>
      <x:sheetName val="9GNG운반"/>
      <x:sheetName val="광양전기"/>
      <x:sheetName val="집계표"/>
      <x:sheetName val="인건비"/>
      <x:sheetName val="산출내역서집계표"/>
      <x:sheetName val="Y-WORK"/>
      <x:sheetName val="노임"/>
      <x:sheetName val="내역서"/>
      <x:sheetName val="기초코드"/>
      <x:sheetName val="99 조정금액"/>
      <x:sheetName val="일위대가표"/>
      <x:sheetName val="밸브설치"/>
      <x:sheetName val="을지"/>
      <x:sheetName val="Total"/>
      <x:sheetName val="DATA"/>
      <x:sheetName val="표지"/>
      <x:sheetName val="일위대가(계측기설치)"/>
      <x:sheetName val="인상효1"/>
      <x:sheetName val="개인별조서"/>
      <x:sheetName val="Sheet1"/>
      <x:sheetName val="부대내역"/>
      <x:sheetName val="맨홀수량"/>
      <x:sheetName val="DATE"/>
      <x:sheetName val="교통대책내역"/>
      <x:sheetName val="터파기및재료"/>
      <x:sheetName val="수자재단위당"/>
      <x:sheetName val="인건비 "/>
      <x:sheetName val="적용건축"/>
      <x:sheetName val="P.M 별"/>
      <x:sheetName val="사  업  비  수  지  예  산  서"/>
      <x:sheetName val="타공종이기"/>
      <x:sheetName val="데리네이타현황"/>
      <x:sheetName val="내역서 (2)"/>
      <x:sheetName val="자재"/>
      <x:sheetName val="빗물받이(910-510-410)"/>
      <x:sheetName val="중기일위대가"/>
      <x:sheetName val="기계단가"/>
      <x:sheetName val="일반수량총괄집계"/>
      <x:sheetName val="작업설단가"/>
      <x:sheetName val="일위대가"/>
      <x:sheetName val="관거공사비"/>
      <x:sheetName val="Macro1"/>
      <x:sheetName val="Macro3"/>
      <x:sheetName val="Macro2"/>
      <x:sheetName val="상불"/>
      <x:sheetName val="Sheet1 (2)"/>
      <x:sheetName val="노무비"/>
      <x:sheetName val="마산방향"/>
      <x:sheetName val="진주방향"/>
      <x:sheetName val="식재인부"/>
      <x:sheetName val="단가 및 재료비"/>
      <x:sheetName val="할증"/>
      <x:sheetName val="설계예산"/>
      <x:sheetName val="수토공단위당"/>
      <x:sheetName val="단가"/>
      <x:sheetName val="E총15"/>
      <x:sheetName val="FAB별"/>
      <x:sheetName val="BID"/>
      <x:sheetName val="일위"/>
      <x:sheetName val="8.수량산출 (2)"/>
      <x:sheetName val="조건"/>
      <x:sheetName val="제경비최종"/>
      <x:sheetName val="1-4일위대가목차"/>
      <x:sheetName val="대치판정"/>
      <x:sheetName val="기초단가"/>
      <x:sheetName val="공비대비"/>
      <x:sheetName val="8.식재일위"/>
      <x:sheetName val="B시설가격"/>
      <x:sheetName val="2공구자재집"/>
      <x:sheetName val="확약서"/>
      <x:sheetName val="제품표준규격"/>
      <x:sheetName val="사용자정의"/>
      <x:sheetName val="자재단가"/>
      <x:sheetName val="기시공토적"/>
      <x:sheetName val="수량산출"/>
      <x:sheetName val="시운전연료"/>
      <x:sheetName val="현황산출서"/>
      <x:sheetName val="2. 종합시운전비"/>
      <x:sheetName val="일위대가_가설_"/>
      <x:sheetName val="식재수량표"/>
      <x:sheetName val="간지"/>
      <x:sheetName val="단가표"/>
      <x:sheetName val="시설일위"/>
      <x:sheetName val="조명일위"/>
      <x:sheetName val="건공요율"/>
      <x:sheetName val="총괄"/>
      <x:sheetName val="공통자료"/>
      <x:sheetName val="총집계표"/>
      <x:sheetName val="내역"/>
      <x:sheetName val="단위수량"/>
      <x:sheetName val="맨홀수량산출"/>
      <x:sheetName val="20_10_100"/>
      <x:sheetName val="일반공사"/>
      <x:sheetName val="본서하반기"/>
      <x:sheetName val="교통수량산출"/>
      <x:sheetName val="표지 (2)"/>
      <x:sheetName val="건축"/>
      <x:sheetName val="대창(장성)"/>
      <x:sheetName val="기초자료"/>
      <x:sheetName val="Sheet2"/>
      <x:sheetName val="예비비계산표"/>
      <x:sheetName val="플랜트 설치"/>
      <x:sheetName val="48평단가"/>
      <x:sheetName val="57단가"/>
      <x:sheetName val="54평단가"/>
      <x:sheetName val="66평단가"/>
      <x:sheetName val="61단가"/>
      <x:sheetName val="89평단가"/>
      <x:sheetName val="84평단가"/>
      <x:sheetName val="시중노임"/>
      <x:sheetName val="7도장"/>
      <x:sheetName val="철거산출근거"/>
      <x:sheetName val="1호인버트수량"/>
      <x:sheetName val="2002하반기노임기준"/>
      <x:sheetName val="2공종별예산조서"/>
      <x:sheetName val="설계개요"/>
      <x:sheetName val="5.정산서"/>
      <x:sheetName val="목차임시"/>
      <x:sheetName val="견적대비"/>
      <x:sheetName val="감시제어"/>
      <x:sheetName val="설비비2"/>
      <x:sheetName val="설비비3"/>
      <x:sheetName val="설비비5"/>
      <x:sheetName val="설비비6"/>
      <x:sheetName val="설비비1"/>
      <x:sheetName val="갑지"/>
      <x:sheetName val="바닥"/>
      <x:sheetName val="청 구"/>
      <x:sheetName val="시중노임단가"/>
      <x:sheetName val="본선"/>
      <x:sheetName val="예총"/>
      <x:sheetName val="연결관산출조서"/>
      <x:sheetName val="_산근2_"/>
      <x:sheetName val="요율"/>
      <x:sheetName val="Macro(조도)"/>
      <x:sheetName val="설계서"/>
      <x:sheetName val="하반기(지구대)"/>
      <x:sheetName val="新철폐복2"/>
      <x:sheetName val="新철폐복3"/>
      <x:sheetName val="수량산출서-2"/>
      <x:sheetName val="사원등록"/>
      <x:sheetName val="호봉 (2)"/>
      <x:sheetName val="개소별수량산출"/>
      <x:sheetName val="자료(통합)"/>
      <x:sheetName val="대상공사(조달청)"/>
      <x:sheetName val="덕전리"/>
      <x:sheetName val="집계"/>
      <x:sheetName val="마산월령동골조물량변경"/>
      <x:sheetName val="주공 갑지"/>
      <x:sheetName val="단가산출서"/>
      <x:sheetName val="원리금소스"/>
      <x:sheetName val="_산근5_"/>
      <x:sheetName val="분전함신설"/>
      <x:sheetName val="접지1종"/>
      <x:sheetName val="교대(A1)"/>
      <x:sheetName val="직노"/>
      <x:sheetName val="투찰추정"/>
      <x:sheetName val="코드"/>
      <x:sheetName val="감사패(1)"/>
      <x:sheetName val="변수값"/>
      <x:sheetName val="중기상차"/>
      <x:sheetName val="AS복구"/>
      <x:sheetName val="중기터파기"/>
      <x:sheetName val="저"/>
      <x:sheetName val="기계설비-물가변동"/>
      <x:sheetName val="CC16-내역서"/>
      <x:sheetName val="차액보증"/>
      <x:sheetName val="총괄내역서"/>
      <x:sheetName val="종배수관면벽신"/>
      <x:sheetName val="관접합및부설"/>
      <x:sheetName val="가시설흙막이"/>
      <x:sheetName val="1.3.1절점좌표"/>
      <x:sheetName val="1.1설계기준"/>
      <x:sheetName val="주요재료비(원본)"/>
      <x:sheetName val="CABLE SIZE-1"/>
      <x:sheetName val="MAIN"/>
      <x:sheetName val="내부마감"/>
      <x:sheetName val="I一般比"/>
      <x:sheetName val="물가대비표"/>
      <x:sheetName val="설계내역서"/>
      <x:sheetName val="소방"/>
      <x:sheetName val="집계표(수배전제조구매)"/>
      <x:sheetName val="신규자재단가표"/>
      <x:sheetName val="원가계산서"/>
      <x:sheetName val="부하계산"/>
      <x:sheetName val="식재가격"/>
      <x:sheetName val="식재총괄"/>
      <x:sheetName val="일위목록"/>
      <x:sheetName val="95WBS"/>
      <x:sheetName val="신규자재단가비교표 (2007.3)"/>
      <x:sheetName val="예산서(변경-수량집계)"/>
      <x:sheetName val="예산서(변경-총괄집계)"/>
      <x:sheetName val="개업인건비"/>
      <x:sheetName val="실행철강하도"/>
      <x:sheetName val="내역서(을) "/>
      <x:sheetName val="기계경비일람"/>
      <x:sheetName val="본부장"/>
      <x:sheetName val="산출내역서"/>
      <x:sheetName val="Macro(차단기)"/>
      <x:sheetName val="자재비"/>
      <x:sheetName val="산출근거"/>
      <x:sheetName val="사리부설"/>
      <x:sheetName val="대비"/>
      <x:sheetName val="서울대규장각(가시설흙막이)"/>
      <x:sheetName val="우각부보강"/>
      <x:sheetName val="ABUT수량-A1"/>
      <x:sheetName val="가계부"/>
      <x:sheetName val="제품목록"/>
      <x:sheetName val="매입매출관리"/>
      <x:sheetName val="형틀공사"/>
      <x:sheetName val="내역서(삼호)"/>
      <x:sheetName val="예산명세서"/>
      <x:sheetName val="2공구산출내역"/>
      <x:sheetName val="Mc1"/>
      <x:sheetName val="SLAB"/>
      <x:sheetName val="2011년_하수도_분야_예산편성_세부내역(하수관거제외)."/>
      <x:sheetName val="프로젝트"/>
      <x:sheetName val="수목단가"/>
      <x:sheetName val="자재조사표"/>
      <x:sheetName val="물류최종8월7"/>
      <x:sheetName val="기자재수량"/>
      <x:sheetName val="식재일위"/>
      <x:sheetName val="산출명세서"/>
      <x:sheetName val="Data&amp;Result"/>
      <x:sheetName val="개략공사비"/>
      <x:sheetName val="자재단가 산출근거"/>
      <x:sheetName val="CODE"/>
      <x:sheetName val="금액내역서"/>
      <x:sheetName val="일위대가목차"/>
      <x:sheetName val="지급자재"/>
      <x:sheetName val="정산"/>
      <x:sheetName val="도로횡단-D300"/>
      <x:sheetName val="100만평"/>
      <x:sheetName val="TBN실행"/>
      <x:sheetName val="BREAKDOWN(철거설치)"/>
      <x:sheetName val="상촌2교-일반수량집계"/>
      <x:sheetName val="시설수량표"/>
      <x:sheetName val="내역서-단지내"/>
      <x:sheetName val="총괄내역"/>
      <x:sheetName val="기초일위"/>
      <x:sheetName val="원가"/>
      <x:sheetName val="2.단면가정 (양곡1교)"/>
      <x:sheetName val="PSC-SLAB"/>
      <x:sheetName val="Sheet6"/>
      <x:sheetName val="정렬"/>
      <x:sheetName val="하이스캔(내수용)"/>
      <x:sheetName val="슬래브(PF)(하류)"/>
      <x:sheetName val="단가조사"/>
      <x:sheetName val="설계"/>
      <x:sheetName val="상품입고집계"/>
      <x:sheetName val="견적내역서"/>
      <x:sheetName val="전체내역"/>
      <x:sheetName val="준검 내역서"/>
      <x:sheetName val="새공통"/>
      <x:sheetName val="안양1공구_건축"/>
      <x:sheetName val="변경당시노임단가표"/>
      <x:sheetName val="퍼스트"/>
      <x:sheetName val="총괄표"/>
      <x:sheetName val="간선계산"/>
      <x:sheetName val="참고자료"/>
      <x:sheetName val="A 견적"/>
      <x:sheetName val="4차원가계산서"/>
      <x:sheetName val="1차네트공정"/>
      <x:sheetName val="Sens&amp;Anal"/>
      <x:sheetName val="건축공사"/>
      <x:sheetName val="1설계예산서"/>
      <x:sheetName val="일위대가1"/>
      <x:sheetName val="01AC"/>
      <x:sheetName val="조도계산서 (도서)"/>
      <x:sheetName val="정부노임단가"/>
      <x:sheetName val="원형맨홀수량"/>
      <x:sheetName val="데이타"/>
      <x:sheetName val="소비자가"/>
      <x:sheetName val="전기일위대가"/>
      <x:sheetName val=" 해군동해관사 미장공사A그룹 공내역서.xlsx"/>
      <x:sheetName val="지주목시비량산출서"/>
      <x:sheetName val="danga"/>
      <x:sheetName val="ilch"/>
      <x:sheetName val="자재총괄"/>
      <x:sheetName val="PIPE(UG)내역"/>
      <x:sheetName val="YES-T"/>
      <x:sheetName val="용역비내역-진짜"/>
      <x:sheetName val="70%"/>
      <x:sheetName val="소속"/>
      <x:sheetName val="동원(3)"/>
      <x:sheetName val="N賃率-職"/>
      <x:sheetName val="인수공"/>
      <x:sheetName val="부대"/>
      <x:sheetName val="Param"/>
      <x:sheetName val="임대견적서"/>
      <x:sheetName val="001"/>
      <x:sheetName val="값"/>
      <x:sheetName val="이름정의"/>
      <x:sheetName val="신규보류입력"/>
      <x:sheetName val="교각토공"/>
      <x:sheetName val="목록"/>
      <x:sheetName val="DB구축"/>
      <x:sheetName val="UEC영화관본공사내역"/>
      <x:sheetName val="업체별단가"/>
      <x:sheetName val="12호기내역서(건축분)"/>
      <x:sheetName val="표준화수량집계표(출력X)"/>
      <x:sheetName val="특수선일위대가"/>
      <x:sheetName val="배수공"/>
      <x:sheetName val="1,2,3,4,5단위수량"/>
      <x:sheetName val="시험비단가"/>
      <x:sheetName val="호표(수)"/>
      <x:sheetName val="소방사항"/>
      <x:sheetName val="교각1"/>
      <x:sheetName val="공사개요"/>
      <x:sheetName val="Sheet1_(2)"/>
      <x:sheetName val="P_M_별"/>
      <x:sheetName val="7수지"/>
      <x:sheetName val="사유서제출현황-2"/>
      <x:sheetName val="내역표지"/>
      <x:sheetName val="현장관리비"/>
      <x:sheetName val="일_집"/>
      <x:sheetName val="공량예산"/>
      <x:sheetName val="출력표-본사"/>
      <x:sheetName val="1.설계조건"/>
      <x:sheetName val="신평리 권리자명부"/>
      <x:sheetName val="토목품셈"/>
      <x:sheetName val="전차선로 물량표"/>
      <x:sheetName val="토목"/>
      <x:sheetName val="1"/>
      <x:sheetName val="전도품의"/>
      <x:sheetName val="정화조동내역"/>
      <x:sheetName val="설계예산서(2_소천우회토목)"/>
      <x:sheetName val="심사물량"/>
      <x:sheetName val="구조물철거타공정이월"/>
      <x:sheetName val="조명시설"/>
      <x:sheetName val="PI"/>
      <x:sheetName val="산출(토공‥)"/>
      <x:sheetName val="PLT8500"/>
      <x:sheetName val="기계공사"/>
      <x:sheetName val="Transaction"/>
      <x:sheetName val="일위대가표지"/>
      <x:sheetName val="실행(표지,갑,을)"/>
      <x:sheetName val="기계내역"/>
      <x:sheetName val="슬래브수량"/>
      <x:sheetName val="세부내역"/>
      <x:sheetName val="계산내역(설비)"/>
      <x:sheetName val="공종구간"/>
      <x:sheetName val="백룡교차로"/>
      <x:sheetName val="산정교차로"/>
      <x:sheetName val="신영교차로"/>
      <x:sheetName val="신호등,보행등"/>
      <x:sheetName val="CIVIL4"/>
      <x:sheetName val="을 2"/>
      <x:sheetName val="을 1"/>
      <x:sheetName val="손익분석"/>
      <x:sheetName val="1단계"/>
      <x:sheetName val="T13(P68~72,78)"/>
      <x:sheetName val="을"/>
      <x:sheetName val="일위_파일"/>
      <x:sheetName val="망미"/>
      <x:sheetName val="구조물토적"/>
      <x:sheetName val="일반부표"/>
      <x:sheetName val="유림총괄"/>
      <x:sheetName val="토목수량(공정)"/>
      <x:sheetName val="이음개소"/>
      <x:sheetName val="물량산출서"/>
      <x:sheetName val="실과소읍면관리번호"/>
      <x:sheetName val="직급번호"/>
      <x:sheetName val="계획집계"/>
      <x:sheetName val="단중표"/>
      <x:sheetName val="자재단가비교표"/>
      <x:sheetName val="설계예산서"/>
      <x:sheetName val="예산내역서"/>
      <x:sheetName val="아주기계"/>
      <x:sheetName val="인천제철"/>
      <x:sheetName val="노임단가표"/>
      <x:sheetName val="신규단가"/>
      <x:sheetName val="일위대가목록(신규)"/>
      <x:sheetName val="라.공사비"/>
      <x:sheetName val="입"/>
      <x:sheetName val="新철폐복"/>
      <x:sheetName val="케이불1"/>
      <x:sheetName val="설계기준"/>
      <x:sheetName val="실행비교"/>
      <x:sheetName val="20관리비율"/>
      <x:sheetName val="입고장부 (4)"/>
      <x:sheetName val="약품공급2"/>
      <x:sheetName val="실행대비"/>
      <x:sheetName val="목차"/>
      <x:sheetName val="건축부하"/>
      <x:sheetName val="약전닥트"/>
      <x:sheetName val="일지-H"/>
      <x:sheetName val="김포IO"/>
      <x:sheetName val="LD"/>
      <x:sheetName val="FA설치명세"/>
      <x:sheetName val="처리단락"/>
      <x:sheetName val="조경"/>
      <x:sheetName val="날개수량1.5"/>
      <x:sheetName val="건축일위()"/>
      <x:sheetName val="광주운남을"/>
      <x:sheetName val="인건비_"/>
      <x:sheetName val="99_조정금액"/>
      <x:sheetName val="준검_내역서"/>
      <x:sheetName val="사__업__비__수__지__예__산__서"/>
      <x:sheetName val="호봉_(2)"/>
      <x:sheetName val="입주리스트"/>
      <x:sheetName val="노무비 근거"/>
      <x:sheetName val="단단터보블로워"/>
      <x:sheetName val="판매보고서"/>
      <x:sheetName val="품목테이블"/>
    </x:sheetNames>
    <x:sheetDataSet>
      <x:sheetData sheetId="0" refreshError="0"/>
      <x:sheetData sheetId="1" refreshError="0"/>
      <x:sheetData sheetId="2" refreshError="0"/>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0"/>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Set>
  </x:externalBook>
</x:externalLink>
</file>

<file path=xl/externalLinks/externalLink266.xml><?xml version="1.0" encoding="utf-8"?>
<x:externalLink xmlns:r="http://schemas.openxmlformats.org/officeDocument/2006/relationships" xmlns:c="http://schemas.openxmlformats.org/drawingml/2006/chart" xmlns:x="http://schemas.openxmlformats.org/spreadsheetml/2006/main">
  <x:externalBook r:id="rId1">
    <x:sheetNames>
      <x:sheetName val="원가"/>
      <x:sheetName val="집"/>
      <x:sheetName val="간노"/>
      <x:sheetName val="경산"/>
      <x:sheetName val="경배"/>
      <x:sheetName val="내표"/>
      <x:sheetName val="집 (2)"/>
      <x:sheetName val="내"/>
      <x:sheetName val="대표"/>
      <x:sheetName val="대"/>
      <x:sheetName val="단표"/>
      <x:sheetName val="단"/>
      <x:sheetName val="C-노임단가"/>
      <x:sheetName val="코드"/>
      <x:sheetName val="일위대가(가설)"/>
      <x:sheetName val="입력"/>
      <x:sheetName val="간지"/>
      <x:sheetName val="단위수량"/>
      <x:sheetName val="APT"/>
      <x:sheetName val="유기공정"/>
      <x:sheetName val="#REF"/>
      <x:sheetName val="총집계표"/>
      <x:sheetName val="간접"/>
      <x:sheetName val="DATE"/>
      <x:sheetName val="9."/>
      <x:sheetName val="표지 (2)"/>
      <x:sheetName val="노임단가"/>
      <x:sheetName val="J直材4"/>
      <x:sheetName val="갑지(추정)"/>
      <x:sheetName val="내역서"/>
      <x:sheetName val="보안등"/>
      <x:sheetName val="제출"/>
      <x:sheetName val="골조시행"/>
      <x:sheetName val="집_(2)"/>
      <x:sheetName val="9_"/>
      <x:sheetName val="표지_(2)"/>
      <x:sheetName val="내역"/>
      <x:sheetName val="재집"/>
      <x:sheetName val="직재"/>
      <x:sheetName val="기존단가 (2)"/>
      <x:sheetName val="집계"/>
      <x:sheetName val="공통자료"/>
      <x:sheetName val="내역서 (2)"/>
      <x:sheetName val="연부97-1"/>
      <x:sheetName val="갑지1"/>
      <x:sheetName val="bid"/>
      <x:sheetName val="실행내역서 "/>
      <x:sheetName val="집계표"/>
      <x:sheetName val="9GNG운반"/>
      <x:sheetName val="기초코드"/>
      <x:sheetName val="제잡비계산"/>
      <x:sheetName val="화설내"/>
      <x:sheetName val="배관길이"/>
      <x:sheetName val="공통가설"/>
      <x:sheetName val="소방사항"/>
      <x:sheetName val="일위_파일"/>
      <x:sheetName val="직노"/>
      <x:sheetName val="김포(물가정보)"/>
      <x:sheetName val="8.수량산출 (2)"/>
      <x:sheetName val="물량산출"/>
      <x:sheetName val="터파기및재료"/>
      <x:sheetName val="J형측구단위수량"/>
      <x:sheetName val="산출내역서집계표"/>
      <x:sheetName val="단가산출"/>
      <x:sheetName val="총괄내역서"/>
      <x:sheetName val="2.대외공문"/>
      <x:sheetName val="코드표"/>
      <x:sheetName val="총괄"/>
      <x:sheetName val="노임"/>
      <x:sheetName val="대외공문"/>
      <x:sheetName val="단가"/>
      <x:sheetName val="교통대책내역"/>
      <x:sheetName val="조명율표-출력마시오"/>
      <x:sheetName val="건축공사"/>
      <x:sheetName val="자료입력"/>
      <x:sheetName val="예산명세서"/>
      <x:sheetName val="시운전연료"/>
      <x:sheetName val="망미"/>
      <x:sheetName val="총괄내역"/>
      <x:sheetName val="1.가로등산출"/>
      <x:sheetName val="수량산출"/>
      <x:sheetName val="자료"/>
      <x:sheetName val="중기손료"/>
      <x:sheetName val="기본일위"/>
      <x:sheetName val="단위수량(1)"/>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Set>
  </x:externalBook>
</x:externalLink>
</file>

<file path=xl/externalLinks/externalLink267.xml><?xml version="1.0" encoding="utf-8"?>
<x:externalLink xmlns:r="http://schemas.openxmlformats.org/officeDocument/2006/relationships" xmlns:c="http://schemas.openxmlformats.org/drawingml/2006/chart" xmlns:x="http://schemas.openxmlformats.org/spreadsheetml/2006/main">
  <x:externalBook r:id="rId1">
    <x:sheetNames>
      <x:sheetName val="가드레일단부"/>
      <x:sheetName val="제목"/>
      <x:sheetName val="자재"/>
      <x:sheetName val="집계표"/>
      <x:sheetName val="관로토공"/>
      <x:sheetName val="제수변실토공"/>
      <x:sheetName val="공기변실토공"/>
      <x:sheetName val="펌프실토공"/>
      <x:sheetName val="제수변실"/>
      <x:sheetName val="공기변실"/>
      <x:sheetName val="제수변보호통"/>
      <x:sheetName val="지상식소화전"/>
      <x:sheetName val="펌프실"/>
      <x:sheetName val="수량양식"/>
      <x:sheetName val="Book2"/>
      <x:sheetName val="s"/>
      <x:sheetName val="실행철강하도"/>
      <x:sheetName val="#REF"/>
      <x:sheetName val="토목"/>
      <x:sheetName val="6PILE  (돌출)"/>
      <x:sheetName val="6호기"/>
      <x:sheetName val="DATE"/>
      <x:sheetName val="ABUT수량-A1"/>
      <x:sheetName val="종배수관"/>
      <x:sheetName val="맨홀수량"/>
      <x:sheetName val="TYPE-A"/>
      <x:sheetName val="수량산출"/>
      <x:sheetName val="inputdata"/>
      <x:sheetName val="출력X"/>
      <x:sheetName val="하도급승인신청서-실행포함"/>
      <x:sheetName val="단위수량"/>
      <x:sheetName val="2000년1차"/>
      <x:sheetName val="맨홀수량산출(A-LINE)"/>
      <x:sheetName val="COPING"/>
      <x:sheetName val="원형1호맨홀토공수량"/>
      <x:sheetName val="조명시설"/>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268.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원가 (2)"/>
      <x:sheetName val="원가"/>
      <x:sheetName val="재집"/>
      <x:sheetName val="직재"/>
      <x:sheetName val="소요량"/>
      <x:sheetName val="간재"/>
      <x:sheetName val="용접재료"/>
      <x:sheetName val="간재비율"/>
      <x:sheetName val="작업설"/>
      <x:sheetName val="단가"/>
      <x:sheetName val="노집"/>
      <x:sheetName val="노무"/>
      <x:sheetName val="공수"/>
      <x:sheetName val="간노"/>
      <x:sheetName val="임금"/>
      <x:sheetName val="임율"/>
      <x:sheetName val="경비"/>
      <x:sheetName val="배부"/>
      <x:sheetName val="조정액"/>
      <x:sheetName val="일반"/>
      <x:sheetName val="일반관리비"/>
      <x:sheetName val="이윤"/>
      <x:sheetName val="이윤율"/>
      <x:sheetName val="손익"/>
      <x:sheetName val="제조"/>
      <x:sheetName val="기업"/>
      <x:sheetName val="운반비"/>
      <x:sheetName val="삭제소요량"/>
      <x:sheetName val="총괄"/>
      <x:sheetName val="C-노임단가"/>
      <x:sheetName val="입력"/>
      <x:sheetName val="실행철강하도"/>
      <x:sheetName val="제-노임"/>
      <x:sheetName val="제직재"/>
      <x:sheetName val="E총15"/>
      <x:sheetName val="Sheet2"/>
      <x:sheetName val="조명율"/>
      <x:sheetName val="자료입력"/>
      <x:sheetName val="신우"/>
      <x:sheetName val="1-1"/>
      <x:sheetName val="J直材4"/>
      <x:sheetName val="일위대가(가설)"/>
      <x:sheetName val="연습"/>
      <x:sheetName val="교각계산"/>
      <x:sheetName val="대치판정"/>
      <x:sheetName val="내역"/>
      <x:sheetName val="N賃率_職"/>
      <x:sheetName val="단"/>
      <x:sheetName val="20관리비율"/>
      <x:sheetName val="I一般比"/>
      <x:sheetName val="신대방33(적용)"/>
      <x:sheetName val="한강운반비"/>
      <x:sheetName val="구의33고"/>
      <x:sheetName val="실행내역서 "/>
      <x:sheetName val="내역서"/>
      <x:sheetName val="APT"/>
      <x:sheetName val="집계표"/>
      <x:sheetName val="주차구획선수량"/>
      <x:sheetName val="일위"/>
      <x:sheetName val="빗물받이(910-510-410)"/>
      <x:sheetName val="#REF"/>
      <x:sheetName val="입찰안"/>
      <x:sheetName val="용소리교"/>
      <x:sheetName val="DATE"/>
      <x:sheetName val="품셈TABLE"/>
      <x:sheetName val="직노"/>
      <x:sheetName val="갑지(추정)"/>
      <x:sheetName val="공조기휀"/>
      <x:sheetName val="인테리어"/>
      <x:sheetName val="설-원가"/>
      <x:sheetName val="설치자재"/>
      <x:sheetName val="단중"/>
      <x:sheetName val="경율산정.XLS"/>
      <x:sheetName val="원가계산서"/>
      <x:sheetName val="기본일위"/>
      <x:sheetName val="조명시설"/>
      <x:sheetName val="터파기및재료"/>
      <x:sheetName val="소방사항"/>
      <x:sheetName val="수목단가"/>
      <x:sheetName val="노임단가"/>
      <x:sheetName val="개소별수량산출"/>
      <x:sheetName val="9GNG운반"/>
      <x:sheetName val="자재비"/>
      <x:sheetName val="유림총괄"/>
      <x:sheetName val="수량산출"/>
      <x:sheetName val="일위대가표"/>
      <x:sheetName val="지구단위계획"/>
      <x:sheetName val="Sheet1"/>
      <x:sheetName val="유기공정"/>
      <x:sheetName val="부하"/>
      <x:sheetName val="소방"/>
      <x:sheetName val="물량산출서(장기간공사-1안)"/>
      <x:sheetName val="소비자가"/>
      <x:sheetName val="전신환매도율"/>
      <x:sheetName val="토목주소"/>
      <x:sheetName val="프랜트면허"/>
      <x:sheetName val="교통대책내역"/>
      <x:sheetName val="공종목록표"/>
      <x:sheetName val="단가산출"/>
      <x:sheetName val="다목적갑"/>
      <x:sheetName val="제작비추산총괄표"/>
      <x:sheetName val="물량"/>
      <x:sheetName val="코드"/>
      <x:sheetName val="NP-총정리"/>
      <x:sheetName val="노임"/>
      <x:sheetName val="시행후면적"/>
      <x:sheetName val="수지예산"/>
      <x:sheetName val="일위대가(1)"/>
      <x:sheetName val="중기일위대가"/>
      <x:sheetName val="설직재-1"/>
      <x:sheetName val="Total"/>
      <x:sheetName val="건축공사"/>
      <x:sheetName val="물량표"/>
      <x:sheetName val="화설내"/>
      <x:sheetName val="준검 내역서"/>
      <x:sheetName val="콘크리트타설집계표"/>
      <x:sheetName val="울산자동제어"/>
      <x:sheetName val="1안"/>
      <x:sheetName val="각형맨홀"/>
      <x:sheetName val="참조자료"/>
      <x:sheetName val="골조"/>
      <x:sheetName val="사원등록"/>
      <x:sheetName val="호봉 (2)"/>
      <x:sheetName val="시설수량표"/>
      <x:sheetName val="식재수량표"/>
      <x:sheetName val="보안등"/>
      <x:sheetName val="Sheet3"/>
      <x:sheetName val="산출내역서"/>
      <x:sheetName val="설계내역서"/>
      <x:sheetName val="wall"/>
      <x:sheetName val="단면가정"/>
      <x:sheetName val="집계"/>
      <x:sheetName val="공사개요"/>
      <x:sheetName val="을-ATYPE"/>
      <x:sheetName val="인사자료총집계"/>
      <x:sheetName val="간접경상비"/>
      <x:sheetName val="실행내역"/>
      <x:sheetName val="분전반일위대가"/>
      <x:sheetName val="조명율표"/>
      <x:sheetName val="일위대가"/>
      <x:sheetName val="기계"/>
      <x:sheetName val="대로근거"/>
      <x:sheetName val="중로근거"/>
      <x:sheetName val="단가산출서"/>
      <x:sheetName val="금액내역서"/>
      <x:sheetName val="일위_파일"/>
      <x:sheetName val="덕전리"/>
      <x:sheetName val="1.수인터널"/>
      <x:sheetName val="인공LIST"/>
      <x:sheetName val="단가(CCTV)"/>
      <x:sheetName val="차액보증"/>
      <x:sheetName val="합천내역"/>
      <x:sheetName val="C_노임단가"/>
      <x:sheetName val="기계공사"/>
      <x:sheetName val="대창(장성)"/>
      <x:sheetName val="quotation"/>
      <x:sheetName val="입찰보고"/>
      <x:sheetName val="bid"/>
      <x:sheetName val="코드표"/>
      <x:sheetName val="금액유형"/>
      <x:sheetName val="수리결과"/>
      <x:sheetName val="8.식재일위"/>
      <x:sheetName val="B시설가격"/>
      <x:sheetName val="물량산출서"/>
      <x:sheetName val="중기사용료"/>
      <x:sheetName val="공사"/>
      <x:sheetName val="200"/>
      <x:sheetName val="자재"/>
      <x:sheetName val="식재가격"/>
      <x:sheetName val="식재총괄"/>
      <x:sheetName val="일위목록"/>
      <x:sheetName val="피벗테이블데이터분석"/>
      <x:sheetName val="적용단위길이"/>
      <x:sheetName val="공통자료"/>
      <x:sheetName val="부하LOAD"/>
      <x:sheetName val="Baby일위대가"/>
      <x:sheetName val="ABUT수량-A1"/>
      <x:sheetName val="하조서"/>
      <x:sheetName val="발신정보"/>
      <x:sheetName val="흄관기초"/>
      <x:sheetName val="전기일위목록"/>
      <x:sheetName val="단열-자재"/>
      <x:sheetName val="산출내역서집계표"/>
      <x:sheetName val="시화점실행"/>
      <x:sheetName val="견적서"/>
      <x:sheetName val="Macro(차단기)"/>
      <x:sheetName val="선정요령"/>
      <x:sheetName val="추가예산"/>
      <x:sheetName val="BJJIN"/>
      <x:sheetName val="횡배수관토공수량"/>
      <x:sheetName val="내역표지"/>
      <x:sheetName val="단가표"/>
      <x:sheetName val="정렬"/>
      <x:sheetName val="우배수"/>
      <x:sheetName val="오억미만"/>
      <x:sheetName val="토공사"/>
      <x:sheetName val="간접"/>
      <x:sheetName val="총괄표"/>
      <x:sheetName val="바닥판"/>
      <x:sheetName val="입력DATA"/>
      <x:sheetName val="단가일람"/>
      <x:sheetName val="조경일람"/>
      <x:sheetName val="FAB별"/>
      <x:sheetName val="원가_(2)"/>
      <x:sheetName val="투찰가"/>
      <x:sheetName val="배관배선 단가조사"/>
      <x:sheetName val="일위대가집계"/>
      <x:sheetName val="토공총괄표"/>
      <x:sheetName val="Sheet9"/>
      <x:sheetName val="금호"/>
      <x:sheetName val="골조시행"/>
      <x:sheetName val="자재단가"/>
      <x:sheetName val="8)중점관리장비현황"/>
      <x:sheetName val="9월정산(붙#1)"/>
      <x:sheetName val="발전세부(시차.붙#2-2)"/>
      <x:sheetName val="분기정산(붙#2)"/>
      <x:sheetName val="Sheet6"/>
      <x:sheetName val="직접비내역서"/>
      <x:sheetName val="기술지원비"/>
      <x:sheetName val="건축기성"/>
      <x:sheetName val="입찰"/>
      <x:sheetName val="갑지"/>
      <x:sheetName val="LOPCALC"/>
      <x:sheetName val="J형측구단위수량"/>
      <x:sheetName val="인건-측정"/>
      <x:sheetName val="표지 (2)"/>
      <x:sheetName val="마산월령동골조물량변경"/>
      <x:sheetName val="배수통관(좌)"/>
      <x:sheetName val="출력X"/>
      <x:sheetName val="증감대비"/>
      <x:sheetName val="공통가설(대천)"/>
      <x:sheetName val="기계경비"/>
      <x:sheetName val="단가결정"/>
      <x:sheetName val="맨홀"/>
      <x:sheetName val="단위수량"/>
      <x:sheetName val="공통가설"/>
      <x:sheetName val="현장관리비"/>
      <x:sheetName val="45,46"/>
      <x:sheetName val="입력데이타(비인쇄용)"/>
      <x:sheetName val="간접비계산"/>
      <x:sheetName val="부산진양"/>
      <x:sheetName val="을지"/>
      <x:sheetName val="지수적용공사비내역서"/>
      <x:sheetName val="2공종별예산조서"/>
      <x:sheetName val="기초코드"/>
      <x:sheetName val="추정기성"/>
      <x:sheetName val="부하계산"/>
      <x:sheetName val="Sheet4"/>
      <x:sheetName val="fursys"/>
      <x:sheetName val="변경비교-을"/>
      <x:sheetName val="제1장"/>
      <x:sheetName val="광주운남을"/>
      <x:sheetName val="총괄내역서"/>
      <x:sheetName val="노무비"/>
      <x:sheetName val="Macro1"/>
      <x:sheetName val="s"/>
      <x:sheetName val="인원계획-미화"/>
      <x:sheetName val="증감내역서"/>
      <x:sheetName val="개요"/>
      <x:sheetName val="원가계산서(변경)"/>
      <x:sheetName val="변경후-SHEET"/>
      <x:sheetName val="을"/>
      <x:sheetName val="220 (2)"/>
      <x:sheetName val="기본사항"/>
      <x:sheetName val="견적을지"/>
      <x:sheetName val="5사남"/>
      <x:sheetName val="원가산출서"/>
      <x:sheetName val="내역서 (2)"/>
      <x:sheetName val="여과지동"/>
      <x:sheetName val="기초자료"/>
      <x:sheetName val="인건비"/>
      <x:sheetName val="5.공종별예산내역서"/>
      <x:sheetName val="성서방향-교대(A2)"/>
      <x:sheetName val="손익분석"/>
      <x:sheetName val="수량산출서"/>
      <x:sheetName val="건축내역서"/>
      <x:sheetName val="TABLE DB"/>
      <x:sheetName val="쌍용 data base"/>
      <x:sheetName val="마포토정"/>
      <x:sheetName val="설계서"/>
      <x:sheetName val="신길1동"/>
      <x:sheetName val="준공평가"/>
      <x:sheetName val="6PILE  (돌출)"/>
      <x:sheetName val="산출근거#2-3"/>
      <x:sheetName val="공사내역(2003년)"/>
      <x:sheetName val="VENDOR LIST"/>
      <x:sheetName val="DC-O-4-S(설명서)"/>
      <x:sheetName val="비교1"/>
      <x:sheetName val="주요기준"/>
      <x:sheetName val="품셈(기초)"/>
      <x:sheetName val="토목수량(공정)"/>
      <x:sheetName val="수종별인자"/>
      <x:sheetName val="수영4,5,6,7,8,9"/>
      <x:sheetName val="1.3.1절점좌표"/>
      <x:sheetName val="1.1설계기준"/>
      <x:sheetName val="화해(함평)"/>
      <x:sheetName val="화해(장성)"/>
      <x:sheetName val="배수설비"/>
      <x:sheetName val="대운산출"/>
      <x:sheetName val="Sheet1 (2)"/>
      <x:sheetName val="TB-내역서"/>
      <x:sheetName val="Customer Databas"/>
      <x:sheetName val="청구"/>
      <x:sheetName val="98지급계획"/>
      <x:sheetName val="운반"/>
      <x:sheetName val="당초복구계획"/>
      <x:sheetName val="입력그림"/>
      <x:sheetName val="98수문일위"/>
      <x:sheetName val="설비비4"/>
      <x:sheetName val="기성내역서"/>
      <x:sheetName val="기초공"/>
      <x:sheetName val="물량산출"/>
      <x:sheetName val="총집계표"/>
      <x:sheetName val="LG제품"/>
      <x:sheetName val="표지"/>
      <x:sheetName val="Macro(조도)"/>
      <x:sheetName val="원본"/>
      <x:sheetName val="유림골조"/>
      <x:sheetName val="내역서적용수량"/>
      <x:sheetName val="데리네이타현황"/>
      <x:sheetName val="물집"/>
      <x:sheetName val="토공(우물통,기타) "/>
      <x:sheetName val="별표집계"/>
      <x:sheetName val="CC16-내역서"/>
      <x:sheetName val="기존단가 (2)"/>
      <x:sheetName val="변경내역을"/>
      <x:sheetName val="맨홀수량"/>
      <x:sheetName val="물량투입계획"/>
      <x:sheetName val="설계조건"/>
      <x:sheetName val="자재대"/>
      <x:sheetName val="대목"/>
      <x:sheetName val="일위대가 (호표)"/>
      <x:sheetName val="당진1,2호기전선관설치및접지4차공사내역서-을지"/>
      <x:sheetName val="SANTOGO"/>
      <x:sheetName val="아파트-가설"/>
      <x:sheetName val="설내역서 "/>
      <x:sheetName val="소야공정계획표"/>
      <x:sheetName val="득점현황"/>
      <x:sheetName val="배수공 시멘트 및 골재량 산출"/>
      <x:sheetName val="EP0618"/>
      <x:sheetName val="2015반입리스트_재활용"/>
      <x:sheetName val="예총"/>
      <x:sheetName val="SORCE1"/>
      <x:sheetName val="도체종-상수표"/>
      <x:sheetName val="수흄관단위당"/>
      <x:sheetName val="총괄-1"/>
      <x:sheetName val="원가_(2)1"/>
      <x:sheetName val="실행내역서_"/>
      <x:sheetName val="경율산정_XLS"/>
      <x:sheetName val="호봉_(2)"/>
      <x:sheetName val="준검_내역서"/>
      <x:sheetName val="8_식재일위"/>
      <x:sheetName val="VENDOR_LIST"/>
      <x:sheetName val="1_수인터널"/>
      <x:sheetName val="배관배선_단가조사"/>
      <x:sheetName val="수량⇒"/>
      <x:sheetName val=" HIT-&gt;HMC 견적(3900)"/>
      <x:sheetName val="CABLE"/>
      <x:sheetName val="현장"/>
      <x:sheetName val="원가계산 (2)"/>
      <x:sheetName val="본부장"/>
      <x:sheetName val="PI"/>
      <x:sheetName val="에어샵공사"/>
      <x:sheetName val="Sheet7(ㅅ)"/>
      <x:sheetName val="광혁기성"/>
      <x:sheetName val="심사"/>
      <x:sheetName val="건축내역"/>
      <x:sheetName val="시장성초안camera"/>
      <x:sheetName val="8.PILE  (돌출)"/>
      <x:sheetName val="설계서을"/>
      <x:sheetName val="가격조사"/>
      <x:sheetName val="부대내역"/>
      <x:sheetName val="인건비 "/>
      <x:sheetName val="노임이"/>
      <x:sheetName val="도면명"/>
      <x:sheetName val="경상"/>
      <x:sheetName val="자료"/>
      <x:sheetName val="시설물일위"/>
      <x:sheetName val="경영혁신본부"/>
      <x:sheetName val="전기공사"/>
      <x:sheetName val="Sheet5"/>
      <x:sheetName val="산3_4"/>
      <x:sheetName val="수량집계"/>
      <x:sheetName val="TBN BRG(2)"/>
      <x:sheetName val="품셈적용 자료"/>
      <x:sheetName val="대환취급"/>
      <x:sheetName val="1.취수장"/>
      <x:sheetName val="단위단가"/>
      <x:sheetName val="단가적용기준"/>
      <x:sheetName val="노임단가명세표"/>
      <x:sheetName val="별첨"/>
      <x:sheetName val="단재적표(2012.9)"/>
      <x:sheetName val="순공사비"/>
      <x:sheetName val="시멘트 및 골재량산출"/>
      <x:sheetName val="골재및자재집계표"/>
      <x:sheetName val="콘크리트댐수량산출"/>
      <x:sheetName val="설 계"/>
      <x:sheetName val="경비2내역"/>
      <x:sheetName val="SLAB&quot;1&quot;"/>
      <x:sheetName val="설비"/>
      <x:sheetName val="주현(해보)"/>
      <x:sheetName val="주현(영광)"/>
      <x:sheetName val="일반공사"/>
      <x:sheetName val="저"/>
      <x:sheetName val="도급자재"/>
      <x:sheetName val="금융비용"/>
      <x:sheetName val="4-2.실행분석표(실적)"/>
      <x:sheetName val="노무비단가"/>
      <x:sheetName val="적현로"/>
      <x:sheetName val="투찰(하수)"/>
      <x:sheetName val="3_2_집기비품교체주기"/>
      <x:sheetName val="99 조정금액"/>
      <x:sheetName val="생산계획 (2)"/>
    </x:sheetNames>
    <x:sheetDataSet>
      <x:sheetData sheetId="0" refreshError="1"/>
      <x:sheetData sheetId="1" refreshError="1"/>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Set>
  </x:externalBook>
</x:externalLink>
</file>

<file path=xl/externalLinks/externalLink269.xml><?xml version="1.0" encoding="utf-8"?>
<x:externalLink xmlns:r="http://schemas.openxmlformats.org/officeDocument/2006/relationships" xmlns:c="http://schemas.openxmlformats.org/drawingml/2006/chart" xmlns:x="http://schemas.openxmlformats.org/spreadsheetml/2006/main">
  <x:externalBook r:id="rId1">
    <x:sheetNames>
      <x:sheetName val="건축내역"/>
      <x:sheetName val="일위대가"/>
      <x:sheetName val="N賃率-職"/>
      <x:sheetName val="98수문일위"/>
      <x:sheetName val="을"/>
      <x:sheetName val="20관리비율"/>
      <x:sheetName val="표지"/>
      <x:sheetName val="일위대가(가설)"/>
      <x:sheetName val="직재"/>
      <x:sheetName val="J直材4"/>
      <x:sheetName val="TOTAL"/>
      <x:sheetName val="원가 (2)"/>
      <x:sheetName val="I一般比"/>
      <x:sheetName val="실행철강하도"/>
      <x:sheetName val="자재"/>
      <x:sheetName val="C-노임단가"/>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Set>
  </x:externalBook>
</x:externalLink>
</file>

<file path=xl/externalLinks/externalLink270.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건축내역"/>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271.xml><?xml version="1.0" encoding="utf-8"?>
<x:externalLink xmlns:r="http://schemas.openxmlformats.org/officeDocument/2006/relationships" xmlns:c="http://schemas.openxmlformats.org/drawingml/2006/chart" xmlns:x="http://schemas.openxmlformats.org/spreadsheetml/2006/main">
  <x:externalBook r:id="rId1">
    <x:sheetNames>
      <x:sheetName val="000000"/>
      <x:sheetName val="총괄BOQ"/>
      <x:sheetName val="1)철근주요자재집계표"/>
      <x:sheetName val="2)골재수량집계"/>
      <x:sheetName val="3)집계표"/>
      <x:sheetName val="이월수량집계표"/>
      <x:sheetName val="교량공(공통)총괄집계표"/>
      <x:sheetName val="#REF"/>
      <x:sheetName val="조명시설"/>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1"/>
      <x:sheetData sheetId="8" refreshError="1"/>
    </x:sheetDataSet>
  </x:externalBook>
</x:externalLink>
</file>

<file path=xl/externalLinks/externalLink272.xml><?xml version="1.0" encoding="utf-8"?>
<x:externalLink xmlns:r="http://schemas.openxmlformats.org/officeDocument/2006/relationships" xmlns:c="http://schemas.openxmlformats.org/drawingml/2006/chart" xmlns:x="http://schemas.openxmlformats.org/spreadsheetml/2006/main">
  <x:externalBook r:id="rId1">
    <x:sheetNames>
      <x:sheetName val="2F 회의실견적(5_14 일대)"/>
      <x:sheetName val="N賃率-職"/>
      <x:sheetName val="20관리비율"/>
      <x:sheetName val="수량산출"/>
      <x:sheetName val="2F 회의실견적_5_14 일대_"/>
      <x:sheetName val="민속촌메뉴"/>
      <x:sheetName val="TABLE"/>
      <x:sheetName val="정부노임단가"/>
      <x:sheetName val="토목내역"/>
      <x:sheetName val="내역서"/>
      <x:sheetName val="직노"/>
      <x:sheetName val="일위대가(가설)"/>
      <x:sheetName val="외주가공"/>
      <x:sheetName val="직재"/>
      <x:sheetName val="기초공"/>
      <x:sheetName val="기둥(원형)"/>
      <x:sheetName val="XL4Poppy"/>
      <x:sheetName val="설계조건"/>
      <x:sheetName val="안정계산"/>
      <x:sheetName val="아산의전"/>
      <x:sheetName val="J直材4"/>
      <x:sheetName val="실행철강하도"/>
      <x:sheetName val="원형맨홀수량"/>
      <x:sheetName val="GRDBS"/>
      <x:sheetName val="DATA(BAC)"/>
      <x:sheetName val="건축내역"/>
      <x:sheetName val="일위대가"/>
      <x:sheetName val="치수표"/>
      <x:sheetName val="3BL공동구 수량"/>
      <x:sheetName val="제-노임"/>
      <x:sheetName val="제직재"/>
      <x:sheetName val="9GNG운반"/>
      <x:sheetName val="Total"/>
      <x:sheetName val="일위"/>
      <x:sheetName val="COPING"/>
      <x:sheetName val="설직재-1"/>
      <x:sheetName val="단면검토"/>
      <x:sheetName val="ABUT수량-A1"/>
      <x:sheetName val="I一般比"/>
      <x:sheetName val="Galaxy 소비자가격표"/>
      <x:sheetName val="을"/>
      <x:sheetName val="남양시작동자105노65기1.3화1.2"/>
      <x:sheetName val="실행내역"/>
      <x:sheetName val="손익분석"/>
      <x:sheetName val="단가표 "/>
      <x:sheetName val="Customer Databas"/>
      <x:sheetName val="TEL"/>
      <x:sheetName val="노임단가 (2)"/>
      <x:sheetName val="기본일위"/>
      <x:sheetName val="공사내역"/>
      <x:sheetName val="Proposal"/>
      <x:sheetName val="견적서"/>
      <x:sheetName val="내역"/>
      <x:sheetName val="간접재료비산출표-27-30"/>
      <x:sheetName val="CONCRETE"/>
      <x:sheetName val="견적대비 견적서"/>
      <x:sheetName val="옹벽"/>
      <x:sheetName val="Sheet1"/>
      <x:sheetName val="보도경계블럭"/>
      <x:sheetName val="전기일위대가"/>
      <x:sheetName val="danga"/>
      <x:sheetName val="ilch"/>
      <x:sheetName val="dt0301"/>
      <x:sheetName val="dtt0301"/>
      <x:sheetName val="FPA"/>
      <x:sheetName val="순수개발"/>
      <x:sheetName val="차액보증"/>
      <x:sheetName val="2F_회의실견적(5_14_일대)"/>
      <x:sheetName val="2F_회의실견적_5_14_일대_"/>
      <x:sheetName val="설계명세서"/>
      <x:sheetName val="예산명세서"/>
      <x:sheetName val="자료입력"/>
      <x:sheetName val="데이타"/>
      <x:sheetName val="DATA"/>
      <x:sheetName val="공통부대비"/>
      <x:sheetName val="깨기"/>
      <x:sheetName val="2F_회의실견적(5_14_일대)1"/>
      <x:sheetName val="2F_회의실견적_5_14_일대_1"/>
      <x:sheetName val="Galaxy_소비자가격표"/>
      <x:sheetName val="96수출"/>
      <x:sheetName val="민감도"/>
      <x:sheetName val="3. 규모산정(간이)"/>
      <x:sheetName val="Sheet6"/>
      <x:sheetName val="부대내역"/>
      <x:sheetName val="C-노임단가"/>
      <x:sheetName val="보차도경계석"/>
      <x:sheetName val="투찰"/>
      <x:sheetName val="MOTOR"/>
      <x:sheetName val="FAB별"/>
      <x:sheetName val="Sheet3"/>
      <x:sheetName val="자재"/>
      <x:sheetName val="C-직노1"/>
      <x:sheetName val="wall"/>
      <x:sheetName val="Front"/>
      <x:sheetName val="노원열병합  건축공사기성내역서"/>
      <x:sheetName val="공사현황"/>
      <x:sheetName val="공비대비"/>
      <x:sheetName val="단가"/>
      <x:sheetName val="시설물일위"/>
      <x:sheetName val="예산서"/>
      <x:sheetName val="변화치수"/>
      <x:sheetName val="L형옹벽"/>
      <x:sheetName val="화산경계"/>
      <x:sheetName val="원가"/>
      <x:sheetName val="제원.설계조건"/>
      <x:sheetName val="목차"/>
      <x:sheetName val="일위대가목록"/>
      <x:sheetName val="UserData"/>
      <x:sheetName val="11.단가비교표_"/>
      <x:sheetName val="16.기계경비산출내역_"/>
      <x:sheetName val="T13(P68~72,78)"/>
      <x:sheetName val="원본(갑지)"/>
      <x:sheetName val="L형옹벽(key)"/>
      <x:sheetName val=" 견적서"/>
      <x:sheetName val="공사원가계산서"/>
      <x:sheetName val="일위_파일"/>
      <x:sheetName val="04상노임"/>
      <x:sheetName val="EACT10"/>
      <x:sheetName val="금액"/>
      <x:sheetName val="재1"/>
      <x:sheetName val="신우"/>
      <x:sheetName val="기타 정보통신공사"/>
      <x:sheetName val="BID"/>
      <x:sheetName val="단가표"/>
      <x:sheetName val="단락전류-A"/>
      <x:sheetName val="CTEMCOST"/>
      <x:sheetName val="매크로"/>
      <x:sheetName val="부하계산서"/>
    </x:sheetNames>
    <x:sheetDataSet>
      <x:sheetData sheetId="0" refreshError="0"/>
      <x:sheetData sheetId="1" refreshError="1"/>
      <x:sheetData sheetId="2" refreshError="1"/>
      <x:sheetData sheetId="3" refreshError="1"/>
      <x:sheetData sheetId="4" refreshError="0"/>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Set>
  </x:externalBook>
</x:externalLink>
</file>

<file path=xl/externalLinks/externalLink273.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2F 회의실견적(5_14 일대)"/>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1"/>
    </x:sheetDataSet>
  </x:externalBook>
</x:externalLink>
</file>

<file path=xl/externalLinks/externalLink274.xml><?xml version="1.0" encoding="utf-8"?>
<x:externalLink xmlns:r="http://schemas.openxmlformats.org/officeDocument/2006/relationships" xmlns:c="http://schemas.openxmlformats.org/drawingml/2006/chart" xmlns:x="http://schemas.openxmlformats.org/spreadsheetml/2006/main">
  <x:externalBook r:id="rId1">
    <x:sheetNames>
      <x:sheetName val="현장운반(대운반)"/>
      <x:sheetName val="거리운임표(대운반)"/>
      <x:sheetName val="운반비산출(소운반)"/>
      <x:sheetName val="운반비산출 (대운반)"/>
      <x:sheetName val="9GNG운반"/>
      <x:sheetName val="신우"/>
      <x:sheetName val="토질CODE (2)"/>
      <x:sheetName val="XXXXXX"/>
      <x:sheetName val="laroux"/>
      <x:sheetName val="laroux (2)"/>
      <x:sheetName val="일위대가"/>
      <x:sheetName val="pldt"/>
      <x:sheetName val="표지"/>
      <x:sheetName val="공사원가"/>
      <x:sheetName val="예산"/>
      <x:sheetName val="폐기물"/>
      <x:sheetName val="공제대"/>
      <x:sheetName val="공설"/>
      <x:sheetName val="가설"/>
      <x:sheetName val="⑻동원인원산출서⑧"/>
      <x:sheetName val=" HIT-&gt;HMC 견적(3900)"/>
      <x:sheetName val="국내조달(통합-1)"/>
      <x:sheetName val="2F 회의실견적(5_14 일대)"/>
      <x:sheetName val="J直材4"/>
      <x:sheetName val="N賃率-職"/>
      <x:sheetName val="공사설계서"/>
      <x:sheetName val="복구경비"/>
      <x:sheetName val="대치판정"/>
      <x:sheetName val="제-노임"/>
      <x:sheetName val="제직재"/>
      <x:sheetName val="수량산출"/>
      <x:sheetName val="자재"/>
      <x:sheetName val="운반9"/>
      <x:sheetName val="설비"/>
      <x:sheetName val="연습"/>
      <x:sheetName val="직재"/>
      <x:sheetName val="지하"/>
      <x:sheetName val="일위"/>
      <x:sheetName val="건축내역"/>
      <x:sheetName val="공정코드"/>
      <x:sheetName val="자재코드"/>
      <x:sheetName val="내역서"/>
      <x:sheetName val="종합기별"/>
      <x:sheetName val="단가산출"/>
      <x:sheetName val="일위대가표지"/>
      <x:sheetName val="투찰"/>
      <x:sheetName val="한강운반비"/>
      <x:sheetName val="설계명세서"/>
      <x:sheetName val="Sheet6"/>
    </x:sheetNames>
    <x:sheetDataSet>
      <x:sheetData sheetId="0" refreshError="1"/>
      <x:sheetData sheetId="1" refreshError="1"/>
      <x:sheetData sheetId="2" refreshError="1"/>
      <x:sheetData sheetId="3" refreshError="1"/>
      <x:sheetData sheetId="4" refreshError="1"/>
      <x:sheetData sheetId="5" refreshError="1"/>
      <x:sheetData sheetId="6" refreshError="0"/>
      <x:sheetData sheetId="7" refreshError="1"/>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Set>
  </x:externalBook>
</x:externalLink>
</file>

<file path=xl/externalLinks/externalLink275.xml><?xml version="1.0" encoding="utf-8"?>
<x:externalLink xmlns:r="http://schemas.openxmlformats.org/officeDocument/2006/relationships" xmlns:c="http://schemas.openxmlformats.org/drawingml/2006/chart" xmlns:x="http://schemas.openxmlformats.org/spreadsheetml/2006/main">
  <x:externalBook r:id="rId1">
    <x:sheetNames>
      <x:sheetName val="타견적1"/>
      <x:sheetName val="타견적2"/>
      <x:sheetName val="타견적3"/>
      <x:sheetName val="견적대비표"/>
      <x:sheetName val="내역서"/>
      <x:sheetName val="단가대비표"/>
      <x:sheetName val="PANEL 중량산출"/>
      <x:sheetName val="중량산출"/>
      <x:sheetName val="수량산출"/>
      <x:sheetName val="1안"/>
      <x:sheetName val="시행후면적"/>
      <x:sheetName val="수지예산"/>
      <x:sheetName val="약품공급2"/>
      <x:sheetName val="N賃率-職"/>
      <x:sheetName val="일위"/>
      <x:sheetName val="전신환매도율"/>
      <x:sheetName val="#REF"/>
      <x:sheetName val="송라초중학교(final)"/>
      <x:sheetName val="유기공정"/>
      <x:sheetName val="가격"/>
      <x:sheetName val="직노"/>
      <x:sheetName val="예정(3)"/>
      <x:sheetName val="과천MAIN"/>
      <x:sheetName val="대치판정"/>
      <x:sheetName val="운동장 (2)"/>
      <x:sheetName val="Sheet4"/>
      <x:sheetName val="단중표"/>
      <x:sheetName val="6PILE  (돌출)"/>
      <x:sheetName val="NOMUBI"/>
      <x:sheetName val="sw1"/>
      <x:sheetName val="노임"/>
      <x:sheetName val="model master"/>
      <x:sheetName val="호남2"/>
      <x:sheetName val="실행철강하도"/>
      <x:sheetName val="약품설비"/>
      <x:sheetName val="UNIT"/>
      <x:sheetName val="교각계산"/>
      <x:sheetName val="J直材4"/>
      <x:sheetName val="중기사용료"/>
      <x:sheetName val="원본(갑지)"/>
      <x:sheetName val="하조서"/>
      <x:sheetName val="동원(3)"/>
      <x:sheetName val="기계경비"/>
      <x:sheetName val="9GNG운반"/>
      <x:sheetName val="한강운반비"/>
      <x:sheetName val="단가산출"/>
      <x:sheetName val="우수공"/>
      <x:sheetName val="신우"/>
      <x:sheetName val="현금예금"/>
      <x:sheetName val="상 부"/>
      <x:sheetName val="미드수량"/>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Set>
  </x:externalBook>
</x:externalLink>
</file>

<file path=xl/externalLinks/externalLink276.xml><?xml version="1.0" encoding="utf-8"?>
<x:externalLink xmlns:r="http://schemas.openxmlformats.org/officeDocument/2006/relationships" xmlns:c="http://schemas.openxmlformats.org/drawingml/2006/chart" xmlns:x="http://schemas.openxmlformats.org/spreadsheetml/2006/main">
  <x:externalBook r:id="rId1">
    <x:sheetNames>
      <x:sheetName val="덕전리"/>
      <x:sheetName val="조서및연장산출"/>
      <x:sheetName val="배수공수량"/>
      <x:sheetName val="암거공수량집계"/>
      <x:sheetName val="횡배수공집계"/>
      <x:sheetName val="수로관및집수정수량집계"/>
      <x:sheetName val="횡배수토공(P.E,BOX) "/>
      <x:sheetName val="수로관및집수정"/>
      <x:sheetName val="지수벽 및 파라피트"/>
      <x:sheetName val="암거수량"/>
      <x:sheetName val="암거날개벽수량"/>
      <x:sheetName val="암거날개벽토공"/>
      <x:sheetName val="횡배수관날개벽"/>
      <x:sheetName val="횡배수관날개벽잔토 "/>
      <x:sheetName val="횡배수관날개벽수량표"/>
      <x:sheetName val="횡배수관날개벽잔토산식치수표"/>
      <x:sheetName val="토적계산서"/>
      <x:sheetName val="포장자재수량집계"/>
      <x:sheetName val="콘크리트포장"/>
      <x:sheetName val="토사측구"/>
      <x:sheetName val="표 지 "/>
      <x:sheetName val="자재집계"/>
      <x:sheetName val="토공집계"/>
      <x:sheetName val="총괄자재집계"/>
      <x:sheetName val="암거날개벽수량(1.5M)"/>
      <x:sheetName val="암거날개벽토공(1.5)"/>
      <x:sheetName val="암거"/>
      <x:sheetName val="포장공"/>
      <x:sheetName val="배수공"/>
      <x:sheetName val="선급금신청서"/>
      <x:sheetName val="ABUT수량-A1"/>
      <x:sheetName val="98수문일위"/>
      <x:sheetName val="#REF"/>
      <x:sheetName val="N賃率-職"/>
      <x:sheetName val="오억미만"/>
      <x:sheetName val="수자재단위당"/>
      <x:sheetName val="수량산출"/>
      <x:sheetName val="DDD"/>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Set>
  </x:externalBook>
</x:externalLink>
</file>

<file path=xl/externalLinks/externalLink277.xml><?xml version="1.0" encoding="utf-8"?>
<x:externalLink xmlns:r="http://schemas.openxmlformats.org/officeDocument/2006/relationships" xmlns:c="http://schemas.openxmlformats.org/drawingml/2006/chart" xmlns:x="http://schemas.openxmlformats.org/spreadsheetml/2006/main">
  <x:externalBook r:id="rId1">
    <x:sheetNames>
      <x:sheetName val="지수(건축)"/>
      <x:sheetName val="HZ (건축)"/>
      <x:sheetName val="k값 "/>
      <x:sheetName val="증감액적용"/>
      <x:sheetName val="총괄표"/>
      <x:sheetName val="총괄"/>
      <x:sheetName val="3-4"/>
      <x:sheetName val="4-4"/>
      <x:sheetName val="이후설변금액"/>
      <x:sheetName val="아파트"/>
      <x:sheetName val="부대시설"/>
      <x:sheetName val="복리시설"/>
      <x:sheetName val="지하주차장"/>
      <x:sheetName val="수급자설변정사"/>
      <x:sheetName val="XL4Poppy"/>
      <x:sheetName val="경산"/>
      <x:sheetName val="적용토목"/>
      <x:sheetName val="건축일위"/>
      <x:sheetName val="그라우팅일위"/>
      <x:sheetName val="대치판정"/>
      <x:sheetName val="9GNG운반"/>
      <x:sheetName val="수량산출"/>
      <x:sheetName val="N賃率-職"/>
      <x:sheetName val="관급자재"/>
      <x:sheetName val="변경관급자재"/>
      <x:sheetName val="실행예산"/>
      <x:sheetName val="수량집계1"/>
      <x:sheetName val="수량집계2"/>
      <x:sheetName val="집계표"/>
      <x:sheetName val="저"/>
      <x:sheetName val="98수문일위"/>
      <x:sheetName val="원가서"/>
      <x:sheetName val="직재"/>
      <x:sheetName val="2F 회의실견적(5_14 일대)"/>
      <x:sheetName val="일위대가(1)"/>
      <x:sheetName val="일위"/>
      <x:sheetName val="중기사용료"/>
      <x:sheetName val="일위대가(가설)"/>
      <x:sheetName val="PLT8500"/>
      <x:sheetName val="기계공사"/>
      <x:sheetName val="Transaction"/>
      <x:sheetName val="신우"/>
      <x:sheetName val="전기단가조사서"/>
      <x:sheetName val="덕전리"/>
      <x:sheetName val="정산설계"/>
      <x:sheetName val="관급_File"/>
      <x:sheetName val="내역서(교량)전체"/>
      <x:sheetName val="호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Set>
  </x:externalBook>
</x:externalLink>
</file>

<file path=xl/externalLinks/externalLink278.xml><?xml version="1.0" encoding="utf-8"?>
<x:externalLink xmlns:r="http://schemas.openxmlformats.org/officeDocument/2006/relationships" xmlns:c="http://schemas.openxmlformats.org/drawingml/2006/chart" xmlns:x="http://schemas.openxmlformats.org/spreadsheetml/2006/main">
  <x:externalBook r:id="rId1">
    <x:sheetNames>
      <x:sheetName val="선급금"/>
      <x:sheetName val="선급금지급조건"/>
      <x:sheetName val="선급금신청서"/>
      <x:sheetName val="각서"/>
      <x:sheetName val="사용계획서"/>
      <x:sheetName val="카메라"/>
      <x:sheetName val="Sheet1"/>
      <x:sheetName val="Sheet2"/>
      <x:sheetName val="Sheet3"/>
      <x:sheetName val="공사개요"/>
      <x:sheetName val="중기사용료"/>
      <x:sheetName val="#REF"/>
      <x:sheetName val="기초DATA(2)"/>
      <x:sheetName val="XL4Poppy"/>
      <x:sheetName val="토적계산"/>
      <x:sheetName val="sh1"/>
      <x:sheetName val="원본(갑지)"/>
      <x:sheetName val="제-노임"/>
      <x:sheetName val="제직재"/>
      <x:sheetName val="전기단가조사서"/>
      <x:sheetName val="원가"/>
      <x:sheetName val="J直材4"/>
      <x:sheetName val="원가서"/>
      <x:sheetName val="자재단가"/>
      <x:sheetName val="TEMP1"/>
      <x:sheetName val="입찰안"/>
      <x:sheetName val="실행내역"/>
      <x:sheetName val="직노"/>
      <x:sheetName val="내역서"/>
      <x:sheetName val="코드표"/>
      <x:sheetName val="총괄내역"/>
      <x:sheetName val="주요측점"/>
      <x:sheetName val="일위대가(1)"/>
      <x:sheetName val="N賃率-職"/>
      <x:sheetName val="덕전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279.xml><?xml version="1.0" encoding="utf-8"?>
<x:externalLink xmlns:r="http://schemas.openxmlformats.org/officeDocument/2006/relationships" xmlns:c="http://schemas.openxmlformats.org/drawingml/2006/chart" xmlns:x="http://schemas.openxmlformats.org/spreadsheetml/2006/main">
  <x:externalBook r:id="rId1">
    <x:sheetNames>
      <x:sheetName val="공사대장"/>
      <x:sheetName val="제목"/>
      <x:sheetName val="목차"/>
      <x:sheetName val="실행과정요약"/>
      <x:sheetName val="총괄표"/>
      <x:sheetName val="실행대비표"/>
      <x:sheetName val="실행대비 (2)"/>
      <x:sheetName val="분석1"/>
      <x:sheetName val="금융비용"/>
      <x:sheetName val="개요"/>
      <x:sheetName val="일위대가"/>
      <x:sheetName val="주안3차A-A"/>
      <x:sheetName val="개산공사비"/>
      <x:sheetName val="견적정보"/>
      <x:sheetName val="입찰안"/>
      <x:sheetName val="유림총괄"/>
      <x:sheetName val="Total"/>
      <x:sheetName val="차액보증"/>
      <x:sheetName val="분석"/>
      <x:sheetName val="여과지동"/>
      <x:sheetName val="기초자료"/>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Set>
  </x:externalBook>
</x:externalLink>
</file>

<file path=xl/externalLinks/externalLink280.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내역서"/>
      <x:sheetName val="수량산출"/>
      <x:sheetName val="중량산출"/>
      <x:sheetName val="PANEL 인원산출"/>
      <x:sheetName val="단가대비표"/>
      <x:sheetName val="견적대비표"/>
      <x:sheetName val="타견적성스테이지"/>
      <x:sheetName val="타견적서 영시스템"/>
      <x:sheetName val="진명견적"/>
      <x:sheetName val="배관배선"/>
      <x:sheetName val="단가대비표 (2)"/>
      <x:sheetName val="제-노임"/>
      <x:sheetName val="제직재"/>
      <x:sheetName val="중기사용료"/>
      <x:sheetName val="한강운반비"/>
      <x:sheetName val="전기단가조사서"/>
      <x:sheetName val="개요"/>
      <x:sheetName val="신우"/>
      <x:sheetName val="청천내"/>
      <x:sheetName val="내역서단가산출용"/>
      <x:sheetName val="선급금신청서"/>
      <x:sheetName val="N賃率-職"/>
      <x:sheetName val="일위대가"/>
      <x:sheetName val="제품별"/>
      <x:sheetName val="자재단가"/>
      <x:sheetName val="입찰견적보고서"/>
      <x:sheetName val="여과지동"/>
      <x:sheetName val="기초자료"/>
      <x:sheetName val="9GNG운반"/>
      <x:sheetName val="청주과학대학내역서(타견적)"/>
      <x:sheetName val="J直材4"/>
      <x:sheetName val="UNIT"/>
      <x:sheetName val="I一般比"/>
      <x:sheetName val="문학간접"/>
      <x:sheetName val="XL4Poppy"/>
      <x:sheetName val="#REF"/>
      <x:sheetName val="일위"/>
      <x:sheetName val="유림총괄"/>
      <x:sheetName val="본사인상전"/>
      <x:sheetName val="TNC(1안)"/>
      <x:sheetName val="노임단가"/>
      <x:sheetName val="하조서"/>
      <x:sheetName val="터파기및재료"/>
      <x:sheetName val="20관리비율"/>
      <x:sheetName val="제조 경영"/>
      <x:sheetName val="제36-40호표"/>
      <x:sheetName val="기초단가"/>
      <x:sheetName val="원가서"/>
      <x:sheetName val="산출내역서집계표"/>
      <x:sheetName val="데이타"/>
      <x:sheetName val="식재인부"/>
      <x:sheetName val="산출근거"/>
      <x:sheetName val="단가 및 재료비"/>
      <x:sheetName val="내역"/>
      <x:sheetName val="직재"/>
      <x:sheetName val="덕전리"/>
      <x:sheetName val="일위대가(가설)"/>
      <x:sheetName val="Y-WORK"/>
      <x:sheetName val="차액보증"/>
      <x:sheetName val="토공사B동추가"/>
      <x:sheetName val="수량계산서 집계표(가설 신설 및 철거-을지로3가 3호선)"/>
      <x:sheetName val="수량계산서 집계표(신설-을지로3가 3호선)"/>
      <x:sheetName val="수량계산서 집계표(철거-을지로3가 3호선)"/>
      <x:sheetName val="실내건축일위대가"/>
      <x:sheetName val="일위대가(1)"/>
      <x:sheetName val="암거"/>
      <x:sheetName val="포장공"/>
      <x:sheetName val="배수공"/>
      <x:sheetName val="금융비용"/>
      <x:sheetName val="재집"/>
      <x:sheetName val="열차무선 수량집계"/>
      <x:sheetName val="연습"/>
      <x:sheetName val="원가 (2)"/>
      <x:sheetName val="원본(갑지)"/>
      <x:sheetName val="PANEL_인원산출"/>
      <x:sheetName val="타견적서_영시스템"/>
      <x:sheetName val="단가대비표_(2)"/>
      <x:sheetName val="Sheet1"/>
      <x:sheetName val="집계표"/>
      <x:sheetName val="Total"/>
      <x:sheetName val="C-노임단가"/>
      <x:sheetName val="인건비"/>
      <x:sheetName val="요율"/>
      <x:sheetName val="단가"/>
      <x:sheetName val="역공종"/>
      <x:sheetName val="Sheet2"/>
      <x:sheetName val="2"/>
      <x:sheetName val="기초DATA(2)"/>
      <x:sheetName val="산출"/>
      <x:sheetName val="집계"/>
      <x:sheetName val="쇠(1)"/>
      <x:sheetName val="가격(3)"/>
      <x:sheetName val="합천내역"/>
      <x:sheetName val="일위_파일"/>
      <x:sheetName val="Sheet9"/>
      <x:sheetName val="가설개략"/>
      <x:sheetName val="입력"/>
      <x:sheetName val="샌딩 에폭시 도장"/>
      <x:sheetName val="일반문틀 설치"/>
      <x:sheetName val="소요자재"/>
      <x:sheetName val="직노"/>
      <x:sheetName val="00상노임"/>
      <x:sheetName val="96보완계획7.12"/>
      <x:sheetName val="공통"/>
      <x:sheetName val="ABUT수량-A1"/>
      <x:sheetName val="SW개발대상목록(기능점수)"/>
      <x:sheetName val="관로공표지"/>
      <x:sheetName val="산출근거1"/>
      <x:sheetName val="공종목록표"/>
      <x:sheetName val="공정집계_국별"/>
      <x:sheetName val="감리원단가"/>
      <x:sheetName val="거리계산"/>
      <x:sheetName val="단가산출"/>
      <x:sheetName val="단가목록"/>
      <x:sheetName val="모래기초"/>
      <x:sheetName val="샘플표지"/>
      <x:sheetName val="입찰안"/>
      <x:sheetName val="매출매입"/>
      <x:sheetName val="AS포장복구 "/>
      <x:sheetName val="내역서적용"/>
      <x:sheetName val="일위대가표"/>
      <x:sheetName val="단가표"/>
      <x:sheetName val="4안전율"/>
      <x:sheetName val="DATE"/>
      <x:sheetName val="소방공사"/>
      <x:sheetName val="전기공사"/>
      <x:sheetName val="건설공사"/>
      <x:sheetName val="정보통신공사"/>
      <x:sheetName val="45,46"/>
      <x:sheetName val="인건-측정"/>
      <x:sheetName val="단가대비표(SYS)"/>
      <x:sheetName val="제조노임"/>
      <x:sheetName val="수자재단위당"/>
      <x:sheetName val="기본일위"/>
      <x:sheetName val="danga"/>
      <x:sheetName val="단"/>
      <x:sheetName val="5.단가대비표"/>
      <x:sheetName val="이름정의"/>
      <x:sheetName val="초기화면"/>
      <x:sheetName val="CAUDIT"/>
      <x:sheetName val="자료입력"/>
      <x:sheetName val="실행철강하도"/>
      <x:sheetName val="실행내역서 "/>
      <x:sheetName val="연부97-1"/>
      <x:sheetName val="변경갑지"/>
      <x:sheetName val="증감(갑지)"/>
      <x:sheetName val="설직재-1"/>
      <x:sheetName val="일위대가1"/>
      <x:sheetName val="APT"/>
      <x:sheetName val="범용개발순소요비용"/>
      <x:sheetName val="위치"/>
      <x:sheetName val="남양내역"/>
      <x:sheetName val="노임"/>
      <x:sheetName val="단가산출서"/>
      <x:sheetName val="조명시설"/>
      <x:sheetName val="견적정보"/>
      <x:sheetName val="집계표(육상)"/>
      <x:sheetName val="내역서변경성원"/>
      <x:sheetName val="예측단가간지"/>
      <x:sheetName val="감리매출"/>
      <x:sheetName val="48일위"/>
      <x:sheetName val="22철거수량"/>
      <x:sheetName val="2.어플리케이션보정계수"/>
      <x:sheetName val="최종총괄"/>
      <x:sheetName val="세부산출내역서"/>
      <x:sheetName val="#3_일위대가목록"/>
      <x:sheetName val="DATA"/>
      <x:sheetName val="내역서2안"/>
      <x:sheetName val="copy"/>
      <x:sheetName val="식음료"/>
      <x:sheetName val="감액총괄표"/>
      <x:sheetName val="DHEQSUPT"/>
      <x:sheetName val="직접비내역서"/>
      <x:sheetName val="Sheet6"/>
      <x:sheetName val="대치판정"/>
      <x:sheetName val="인원계획-미화"/>
      <x:sheetName val="VXXXXXXX"/>
      <x:sheetName val="배수관공"/>
      <x:sheetName val="배관배선 단가조사"/>
      <x:sheetName val="일위대가집계"/>
      <x:sheetName val="호별계약현황"/>
      <x:sheetName val="BID"/>
      <x:sheetName val="지구단위계획"/>
      <x:sheetName val="FM3(2~6공)"/>
      <x:sheetName val="잔토처리"/>
      <x:sheetName val="복구단가"/>
      <x:sheetName val="COPING"/>
      <x:sheetName val="사다리"/>
      <x:sheetName val="코드표"/>
      <x:sheetName val="대창(장성)"/>
      <x:sheetName val="연차(일위)"/>
      <x:sheetName val="설계예산서"/>
      <x:sheetName val="1.ER유체응용"/>
      <x:sheetName val="4.시험장비"/>
      <x:sheetName val="49일위"/>
      <x:sheetName val="연장및면적(좌측)"/>
      <x:sheetName val="플랜트 설치"/>
      <x:sheetName val="시화점실행"/>
      <x:sheetName val="산출내역서"/>
      <x:sheetName val="판매시설"/>
      <x:sheetName val="일반부표"/>
      <x:sheetName val="정보"/>
      <x:sheetName val="O＆P"/>
      <x:sheetName val="요약&amp;결과"/>
      <x:sheetName val="개소별수량산출"/>
      <x:sheetName val="98수문일위"/>
      <x:sheetName val="cp-e1"/>
      <x:sheetName val="부하계산서"/>
      <x:sheetName val="입력변수"/>
      <x:sheetName val="1.우편집중내역서"/>
      <x:sheetName val="기계경비일람"/>
      <x:sheetName val="06 일위대가목록"/>
      <x:sheetName val="도급"/>
      <x:sheetName val="1안"/>
      <x:sheetName val="저수조"/>
      <x:sheetName val="업체별공사이행등급"/>
      <x:sheetName val="시중노임단가"/>
      <x:sheetName val="공사개요"/>
      <x:sheetName val="갑지(추정)"/>
      <x:sheetName val="도급실행(본관-주차장)"/>
      <x:sheetName val="sw1"/>
      <x:sheetName val="기초코드"/>
      <x:sheetName val="2F 회의실견적(5_14 일대)"/>
      <x:sheetName val="콘크리트타설집계표"/>
      <x:sheetName val="6PILE  (돌출)"/>
      <x:sheetName val="PANEL_인원산출1"/>
      <x:sheetName val="타견적서_영시스템1"/>
      <x:sheetName val="단가대비표_(2)1"/>
      <x:sheetName val="단가_및_재료비"/>
      <x:sheetName val="96보완계획7_12"/>
      <x:sheetName val="제조_경영"/>
      <x:sheetName val="수량계산서_집계표(가설_신설_및_철거-을지로3가_3호선)"/>
      <x:sheetName val="수량계산서_집계표(신설-을지로3가_3호선)"/>
      <x:sheetName val="수량계산서_집계표(철거-을지로3가_3호선)"/>
      <x:sheetName val="열차무선_수량집계"/>
      <x:sheetName val="원가_(2)"/>
      <x:sheetName val="샌딩_에폭시_도장"/>
      <x:sheetName val="일반문틀_설치"/>
      <x:sheetName val="AS포장복구_"/>
      <x:sheetName val="S-ding"/>
      <x:sheetName val="PI"/>
      <x:sheetName val="1.수인터널"/>
      <x:sheetName val="자단"/>
      <x:sheetName val="인공산출"/>
      <x:sheetName val="품목"/>
      <x:sheetName val="실행내역"/>
      <x:sheetName val="출력X"/>
      <x:sheetName val="데리네이타현황"/>
      <x:sheetName val="슬래브(PF)(하류)"/>
      <x:sheetName val="설계내역"/>
      <x:sheetName val="BJJIN"/>
      <x:sheetName val="FAX"/>
      <x:sheetName val="품셈"/>
      <x:sheetName val="열차제어동"/>
      <x:sheetName val="전기성능동"/>
      <x:sheetName val="차량시스템인자"/>
      <x:sheetName val="차량부품동"/>
      <x:sheetName val="갑지"/>
      <x:sheetName val="수도권센터"/>
      <x:sheetName val="기흥영업소"/>
      <x:sheetName val="사원정보"/>
      <x:sheetName val="편성표"/>
      <x:sheetName val="역무용(산출)"/>
      <x:sheetName val="철거수량(전송)"/>
      <x:sheetName val="내역(2019년8월)"/>
      <x:sheetName val="식품체험관(시설유지보수)"/>
      <x:sheetName val="설계조건"/>
      <x:sheetName val="토목-물가"/>
      <x:sheetName val="실행내역서_"/>
      <x:sheetName val="5_단가대비표"/>
      <x:sheetName val="2_어플리케이션보정계수"/>
      <x:sheetName val="총괄표"/>
      <x:sheetName val="토공사"/>
      <x:sheetName val="목차"/>
      <x:sheetName val="직접비"/>
      <x:sheetName val="인사자료총집계"/>
      <x:sheetName val="2.건축"/>
      <x:sheetName val="단위단가"/>
      <x:sheetName val="프랜트면허"/>
      <x:sheetName val="본실행경비"/>
      <x:sheetName val="CJE"/>
      <x:sheetName val="전체"/>
      <x:sheetName val="안양동교 1안"/>
      <x:sheetName val="매립"/>
      <x:sheetName val="난간벽단위"/>
      <x:sheetName val="간선"/>
      <x:sheetName val="(C)원내역"/>
      <x:sheetName val="원가"/>
      <x:sheetName val="돈암사업"/>
      <x:sheetName val="공사기본내용입력"/>
      <x:sheetName val="파이프류"/>
      <x:sheetName val="추가예산"/>
      <x:sheetName val="A-4"/>
      <x:sheetName val=""/>
      <x:sheetName val="공사비산출"/>
      <x:sheetName val="1호기2차(위탁)"/>
      <x:sheetName val="단중표"/>
      <x:sheetName val="설계서"/>
      <x:sheetName val="1,2공구원가계산서"/>
      <x:sheetName val="2공구산출내역"/>
      <x:sheetName val="1공구산출내역서"/>
      <x:sheetName val="실행예산"/>
      <x:sheetName val="건축내역"/>
      <x:sheetName val="증감내역서"/>
      <x:sheetName val="인공LIST"/>
      <x:sheetName val="경비"/>
      <x:sheetName val="마감LIST-1"/>
      <x:sheetName val="경비 (2)"/>
      <x:sheetName val="토공(우물통,기타) "/>
      <x:sheetName val="주안3차A-A"/>
      <x:sheetName val="중갑지"/>
      <x:sheetName val="TYPE1"/>
      <x:sheetName val="변경내역"/>
      <x:sheetName val="날개벽수량표"/>
      <x:sheetName val="원형1호맨홀토공수량"/>
      <x:sheetName val="연결관조서 (토사)"/>
      <x:sheetName val="연결관수량 (2)"/>
      <x:sheetName val="연약지반 구분"/>
      <x:sheetName val="구조물터파기수량집계"/>
      <x:sheetName val="측구터파기공수량집계"/>
      <x:sheetName val="빙장비사양"/>
      <x:sheetName val="배수공 시멘트 및 골재량 산출"/>
      <x:sheetName val="Cover"/>
      <x:sheetName val="설계내역서"/>
      <x:sheetName val="PLT8500"/>
      <x:sheetName val="기계공사"/>
      <x:sheetName val="4차공사내역"/>
      <x:sheetName val="선원교상-교대A(1)"/>
      <x:sheetName val="전신환매도율"/>
      <x:sheetName val="MOTOR"/>
      <x:sheetName val="원가계산서"/>
      <x:sheetName val="소방사항"/>
      <x:sheetName val="Macro1"/>
      <x:sheetName val="설계(안)"/>
      <x:sheetName val="과천MAIN"/>
      <x:sheetName val="A 견적"/>
      <x:sheetName val="조명율표"/>
      <x:sheetName val="FAB별"/>
      <x:sheetName val="C.배수관공"/>
      <x:sheetName val="노임단가표"/>
      <x:sheetName val="을"/>
      <x:sheetName val="공종단가"/>
      <x:sheetName val="내역서1999.8최종"/>
      <x:sheetName val="DAT(목표)"/>
      <x:sheetName val="계산정보"/>
      <x:sheetName val="노무비"/>
      <x:sheetName val="잔수량(작성)"/>
      <x:sheetName val="대비2"/>
      <x:sheetName val="설계"/>
      <x:sheetName val="총도"/>
      <x:sheetName val="간접"/>
      <x:sheetName val="예총"/>
      <x:sheetName val="평3"/>
      <x:sheetName val="저장품(`96결산)"/>
      <x:sheetName val="준공정산"/>
      <x:sheetName val="손익분석"/>
      <x:sheetName val="각형맨홀"/>
      <x:sheetName val="주요측점"/>
      <x:sheetName val="보고"/>
      <x:sheetName val="CONCRETE"/>
      <x:sheetName val="평가데이터"/>
      <x:sheetName val="대림경상68억"/>
      <x:sheetName val="공사대장"/>
      <x:sheetName val="4.경비 5.영업외수지"/>
      <x:sheetName val="공사비집계"/>
      <x:sheetName val="도수로수량산출"/>
      <x:sheetName val="학생내역"/>
      <x:sheetName val="통신원가"/>
      <x:sheetName val="보차도경계석"/>
      <x:sheetName val="배관배선_단가조사"/>
      <x:sheetName val="안양동교_1안"/>
      <x:sheetName val="확약서"/>
      <x:sheetName val="20_10_100"/>
      <x:sheetName val="도근좌표"/>
      <x:sheetName val="기준_국가명"/>
      <x:sheetName val="수리결과"/>
      <x:sheetName val="인부노임"/>
      <x:sheetName val="연결관수량"/>
      <x:sheetName val="위치조서"/>
      <x:sheetName val="구조물공"/>
      <x:sheetName val="식생블럭단위수량"/>
      <x:sheetName val="표지"/>
      <x:sheetName val="토사(PE)"/>
      <x:sheetName val="영외수비2"/>
      <x:sheetName val="설비2차"/>
      <x:sheetName val="건축공사실행"/>
      <x:sheetName val="세부내역"/>
      <x:sheetName val="2002공임"/>
      <x:sheetName val="2002자재가격"/>
      <x:sheetName val="차수"/>
      <x:sheetName val="품셈TABLE"/>
      <x:sheetName val="망미"/>
      <x:sheetName val="총체보활공정표"/>
      <x:sheetName val="Macro(조도)"/>
      <x:sheetName val="시산표"/>
      <x:sheetName val="G4"/>
      <x:sheetName val="산출근거#2-3"/>
      <x:sheetName val="BM"/>
      <x:sheetName val="15100"/>
      <x:sheetName val="안전관리비(1~4)"/>
      <x:sheetName val="안전관리비(5~8)"/>
      <x:sheetName val=" FURNACE현설"/>
      <x:sheetName val="NYS"/>
      <x:sheetName val="설계명세서"/>
      <x:sheetName val="BM_NEW2"/>
      <x:sheetName val="2-2.내역서 (급여적용)"/>
      <x:sheetName val="Macro2"/>
      <x:sheetName val="수량집계"/>
      <x:sheetName val="명세서(을)"/>
      <x:sheetName val="도체종-상수표"/>
      <x:sheetName val="재료"/>
      <x:sheetName val="설치자재"/>
      <x:sheetName val="오억미만"/>
      <x:sheetName val="순공사비"/>
      <x:sheetName val="gaeyo"/>
      <x:sheetName val="공사비"/>
      <x:sheetName val="1-2. 산출근거및단가(학술연구부문)"/>
      <x:sheetName val="날개벽"/>
      <x:sheetName val="PANEL_인원산출2"/>
      <x:sheetName val="타견적서_영시스템2"/>
      <x:sheetName val="단가대비표_(2)2"/>
      <x:sheetName val="AS포장복구_1"/>
      <x:sheetName val="1_우편집중내역서"/>
      <x:sheetName val="제조_경영1"/>
      <x:sheetName val="단가_및_재료비1"/>
      <x:sheetName val="수량계산서_집계표(가설_신설_및_철거-을지로3가_3호선1"/>
      <x:sheetName val="수량계산서_집계표(신설-을지로3가_3호선)1"/>
      <x:sheetName val="수량계산서_집계표(철거-을지로3가_3호선)1"/>
      <x:sheetName val="열차무선_수량집계1"/>
      <x:sheetName val="원가_(2)1"/>
      <x:sheetName val="샌딩_에폭시_도장1"/>
      <x:sheetName val="일반문틀_설치1"/>
      <x:sheetName val="96보완계획7_121"/>
      <x:sheetName val="실행내역서_1"/>
      <x:sheetName val="5_단가대비표1"/>
      <x:sheetName val="2_어플리케이션보정계수1"/>
      <x:sheetName val="배관배선_단가조사1"/>
      <x:sheetName val="2F_회의실견적(5_14_일대)"/>
      <x:sheetName val="결과치"/>
      <x:sheetName val="설비"/>
      <x:sheetName val="공비대비"/>
      <x:sheetName val="1~69"/>
      <x:sheetName val="돌담교 상부수량"/>
      <x:sheetName val="guard(mac)"/>
      <x:sheetName val="배수내역"/>
      <x:sheetName val="실행(ALT1)"/>
      <x:sheetName val="골조물량"/>
      <x:sheetName val="C_배수관공"/>
      <x:sheetName val="배수공_시멘트_및_골재량_산출"/>
      <x:sheetName val="플랜트_설치"/>
      <x:sheetName val="1_ER유체응용"/>
      <x:sheetName val="4_시험장비"/>
      <x:sheetName val="06_일위대가목록"/>
      <x:sheetName val="토공(우물통,기타)_"/>
      <x:sheetName val="98지급계획"/>
      <x:sheetName val="b"/>
      <x:sheetName val="6PILE__(돌출)"/>
      <x:sheetName val="1_수인터널"/>
      <x:sheetName val="2_건축"/>
      <x:sheetName val="연결관조서_(토사)"/>
      <x:sheetName val="연결관수량_(2)"/>
      <x:sheetName val="연약지반_구분"/>
      <x:sheetName val="A_견적"/>
      <x:sheetName val="2.호선별예상실적"/>
      <x:sheetName val="가도공"/>
      <x:sheetName val="맨홀수량"/>
      <x:sheetName val="토공1차"/>
      <x:sheetName val="유효성목록"/>
      <x:sheetName val="단가(마감)"/>
      <x:sheetName val="공종별"/>
      <x:sheetName val="4.환경"/>
      <x:sheetName val="소야공정계획표"/>
      <x:sheetName val="설명"/>
      <x:sheetName val="단가비교표"/>
      <x:sheetName val="Linelev4"/>
      <x:sheetName val="8.PILE  (돌출)"/>
      <x:sheetName val="옹벽수량집계"/>
      <x:sheetName val="참고사항"/>
      <x:sheetName val="SOURCE"/>
      <x:sheetName val="입찰보고"/>
      <x:sheetName val="종단계산"/>
      <x:sheetName val="1-1평균터파기고(1)"/>
      <x:sheetName val="대가표(품셈)"/>
      <x:sheetName val="원가계산"/>
      <x:sheetName val="산근"/>
      <x:sheetName val="대비표"/>
      <x:sheetName val="공정코드"/>
      <x:sheetName val="상호있는갑지"/>
      <x:sheetName val="4.2anchor type(1단)"/>
      <x:sheetName val="인천제철"/>
      <x:sheetName val="6호기"/>
      <x:sheetName val="역T형옹벽단위수량"/>
      <x:sheetName val="전기"/>
      <x:sheetName val="말뚝지지력산정"/>
      <x:sheetName val="단면치수"/>
      <x:sheetName val="일위대가-01"/>
      <x:sheetName val="유림골조"/>
      <x:sheetName val="간선계산"/>
      <x:sheetName val="연명부"/>
      <x:sheetName val="침하계"/>
      <x:sheetName val="대운산출"/>
      <x:sheetName val="갑"/>
      <x:sheetName val="열교환기"/>
      <x:sheetName val="금호"/>
      <x:sheetName val="물량표"/>
      <x:sheetName val="현장"/>
      <x:sheetName val="Sheet5"/>
      <x:sheetName val="간지"/>
      <x:sheetName val="VXXXXXX"/>
      <x:sheetName val="J형측구단위수량"/>
    </x:sheetNames>
    <x:sheetDataSet>
      <x:sheetData sheetId="0" refreshError="1"/>
      <x:sheetData sheetId="1" refreshError="0"/>
      <x:sheetData sheetId="2" refreshError="1"/>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0"/>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0"/>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0"/>
      <x:sheetData sheetId="227" refreshError="0"/>
      <x:sheetData sheetId="228" refreshError="0"/>
      <x:sheetData sheetId="229" refreshError="0"/>
      <x:sheetData sheetId="230" refreshError="0"/>
      <x:sheetData sheetId="231" refreshError="0"/>
      <x:sheetData sheetId="232" refreshError="0"/>
      <x:sheetData sheetId="233" refreshError="0"/>
      <x:sheetData sheetId="234" refreshError="0"/>
      <x:sheetData sheetId="235" refreshError="0"/>
      <x:sheetData sheetId="236" refreshError="0"/>
      <x:sheetData sheetId="237" refreshError="0"/>
      <x:sheetData sheetId="238" refreshError="0"/>
      <x:sheetData sheetId="239" refreshError="0"/>
      <x:sheetData sheetId="240" refreshError="1"/>
      <x:sheetData sheetId="241" refreshError="1"/>
      <x:sheetData sheetId="242" refreshError="1"/>
      <x:sheetData sheetId="243" refreshError="1"/>
      <x:sheetData sheetId="244" refreshError="1"/>
      <x:sheetData sheetId="245" refreshError="0"/>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0"/>
      <x:sheetData sheetId="260" refreshError="0"/>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0"/>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0"/>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0"/>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0"/>
      <x:sheetData sheetId="420" refreshError="0"/>
      <x:sheetData sheetId="421" refreshError="0"/>
      <x:sheetData sheetId="422" refreshError="0"/>
      <x:sheetData sheetId="423" refreshError="0"/>
      <x:sheetData sheetId="424" refreshError="0"/>
      <x:sheetData sheetId="425" refreshError="0"/>
      <x:sheetData sheetId="426" refreshError="0"/>
      <x:sheetData sheetId="427" refreshError="0"/>
      <x:sheetData sheetId="428" refreshError="0"/>
      <x:sheetData sheetId="429" refreshError="0"/>
      <x:sheetData sheetId="430" refreshError="0"/>
      <x:sheetData sheetId="431" refreshError="0"/>
      <x:sheetData sheetId="432" refreshError="0"/>
      <x:sheetData sheetId="433" refreshError="0"/>
      <x:sheetData sheetId="434" refreshError="0"/>
      <x:sheetData sheetId="435" refreshError="0"/>
      <x:sheetData sheetId="436" refreshError="0"/>
      <x:sheetData sheetId="437" refreshError="0"/>
      <x:sheetData sheetId="438" refreshError="0"/>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0"/>
      <x:sheetData sheetId="453" refreshError="1"/>
      <x:sheetData sheetId="454" refreshError="1"/>
      <x:sheetData sheetId="455" refreshError="1"/>
      <x:sheetData sheetId="456" refreshError="1"/>
      <x:sheetData sheetId="457" refreshError="1"/>
      <x:sheetData sheetId="458" refreshError="1"/>
      <x:sheetData sheetId="459" refreshError="0"/>
      <x:sheetData sheetId="460" refreshError="0"/>
      <x:sheetData sheetId="461" refreshError="0"/>
      <x:sheetData sheetId="462" refreshError="0"/>
      <x:sheetData sheetId="463" refreshError="0"/>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Set>
  </x:externalBook>
</x:externalLink>
</file>

<file path=xl/externalLinks/externalLink281.xml><?xml version="1.0" encoding="utf-8"?>
<x:externalLink xmlns:r="http://schemas.openxmlformats.org/officeDocument/2006/relationships" xmlns:c="http://schemas.openxmlformats.org/drawingml/2006/chart" xmlns:x="http://schemas.openxmlformats.org/spreadsheetml/2006/main">
  <x:externalBook r:id="rId1">
    <x:sheetNames>
      <x:sheetName val="가설물"/>
      <x:sheetName val="기계경비Ⅰ"/>
      <x:sheetName val="기계경비Ⅱ"/>
      <x:sheetName val="기계경비Ⅱ(2)"/>
      <x:sheetName val="작업부산물(도급)"/>
      <x:sheetName val="운반비산출내역(도급)"/>
      <x:sheetName val="운반중량(도급)"/>
      <x:sheetName val="관급자재"/>
      <x:sheetName val="예산조서"/>
      <x:sheetName val="공사원가"/>
      <x:sheetName val="공종코드"/>
      <x:sheetName val="수량산출"/>
      <x:sheetName val="COST"/>
      <x:sheetName val="일위산출"/>
      <x:sheetName val="일위대가"/>
      <x:sheetName val="수량산출 (대전~용동)"/>
      <x:sheetName val="수량산출 (용동~송정리)"/>
      <x:sheetName val="XL4Poppy"/>
      <x:sheetName val="UNIT"/>
      <x:sheetName val="자재단가"/>
      <x:sheetName val="제-노임"/>
      <x:sheetName val="제직재"/>
      <x:sheetName val="9GNG운반"/>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Set>
  </x:externalBook>
</x:externalLink>
</file>

<file path=xl/externalLinks/externalLink282.xml><?xml version="1.0" encoding="utf-8"?>
<x:externalLink xmlns:r="http://schemas.openxmlformats.org/officeDocument/2006/relationships" xmlns:c="http://schemas.openxmlformats.org/drawingml/2006/chart" xmlns:x="http://schemas.openxmlformats.org/spreadsheetml/2006/main">
  <x:externalBook r:id="rId1">
    <x:sheetNames>
      <x:sheetName val="공사비"/>
      <x:sheetName val="수지예산"/>
      <x:sheetName val="토적계산"/>
      <x:sheetName val="유용계산"/>
      <x:sheetName val="정산서"/>
      <x:sheetName val="순공사비"/>
      <x:sheetName val="당공사"/>
      <x:sheetName val="총"/>
      <x:sheetName val="총괄"/>
      <x:sheetName val="총정산"/>
      <x:sheetName val="집계"/>
      <x:sheetName val="재료"/>
      <x:sheetName val="97자재"/>
      <x:sheetName val="자재대 (2)"/>
      <x:sheetName val="자재정산"/>
      <x:sheetName val="Sheet1"/>
      <x:sheetName val="재료계산97"/>
      <x:sheetName val="호"/>
      <x:sheetName val="수량산출"/>
      <x:sheetName val="제-노임"/>
      <x:sheetName val="제직재"/>
      <x:sheetName val="예산조서"/>
      <x:sheetName val="추가예산"/>
      <x:sheetName val="일위대가"/>
      <x:sheetName val="대가표(품셈)"/>
      <x:sheetName val="여과지동"/>
      <x:sheetName val="기초자료"/>
      <x:sheetName val="하공정"/>
      <x:sheetName val="98NS-N"/>
      <x:sheetName val="입찰안"/>
      <x:sheetName val="산출내역서집계표"/>
      <x:sheetName val="청천내"/>
      <x:sheetName val="유기공정"/>
      <x:sheetName val="원가서"/>
      <x:sheetName val="단가대비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Set>
  </x:externalBook>
</x:externalLink>
</file>

<file path=xl/externalLinks/externalLink283.xml><?xml version="1.0" encoding="utf-8"?>
<x:externalLink xmlns:r="http://schemas.openxmlformats.org/officeDocument/2006/relationships" xmlns:c="http://schemas.openxmlformats.org/drawingml/2006/chart" xmlns:x="http://schemas.openxmlformats.org/spreadsheetml/2006/main">
  <x:externalBook r:id="rId1">
    <x:sheetNames>
      <x:sheetName val="개요"/>
      <x:sheetName val="ES원가"/>
      <x:sheetName val="등락폭총괄"/>
      <x:sheetName val="적용대가총괄"/>
      <x:sheetName val="적용대가"/>
      <x:sheetName val="내역"/>
      <x:sheetName val="호표"/>
      <x:sheetName val="관급자재"/>
      <x:sheetName val="기계공사"/>
      <x:sheetName val="예산조서"/>
      <x:sheetName val="수량산출"/>
      <x:sheetName val="공사비"/>
      <x:sheetName val="일위대가(가설)"/>
      <x:sheetName val="XL4Poppy"/>
      <x:sheetName val="N賃率-職"/>
      <x:sheetName val="직노"/>
      <x:sheetName val="일위대가1"/>
      <x:sheetName val="PLT8500"/>
      <x:sheetName val="#REF"/>
      <x:sheetName val="집계"/>
      <x:sheetName val="덕전리"/>
      <x:sheetName val="2F 회의실견적(5_14 일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Set>
  </x:externalBook>
</x:externalLink>
</file>

<file path=xl/externalLinks/externalLink284.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3련 BOX"/>
      <x:sheetName val="수량산출"/>
      <x:sheetName val="덕전리"/>
      <x:sheetName val="실행철강하도"/>
      <x:sheetName val="터파기및재료"/>
      <x:sheetName val="집수정단"/>
      <x:sheetName val="차액보증"/>
      <x:sheetName val="토공집계"/>
      <x:sheetName val="토적계산서"/>
      <x:sheetName val="대림경상68억"/>
      <x:sheetName val="호표"/>
      <x:sheetName val="품셈TABLE"/>
      <x:sheetName val="암거"/>
      <x:sheetName val="포장공"/>
      <x:sheetName val="배수공"/>
      <x:sheetName val="TOTAL_BOQ"/>
      <x:sheetName val="단위수량"/>
      <x:sheetName val="TB-내역서"/>
      <x:sheetName val="DDD"/>
      <x:sheetName val="99총공사내역서"/>
      <x:sheetName val="98수문일위"/>
      <x:sheetName val="맨홀토공"/>
      <x:sheetName val="맨홀수량산출(2호)"/>
      <x:sheetName val="가감수량(2호)"/>
      <x:sheetName val="사통"/>
      <x:sheetName val="화산경계"/>
      <x:sheetName val="여과지동"/>
      <x:sheetName val="기초자료"/>
      <x:sheetName val="자재단가"/>
      <x:sheetName val="배수관공"/>
      <x:sheetName val="출력X"/>
      <x:sheetName val="N賃率-職"/>
      <x:sheetName val="일위대가(가설)"/>
      <x:sheetName val="코드표"/>
      <x:sheetName val="데리네이타현황"/>
      <x:sheetName val="단가산출"/>
      <x:sheetName val="DATE"/>
      <x:sheetName val="산출내역서집계표"/>
      <x:sheetName val="슬래브(PF)(하류)"/>
      <x:sheetName val="노임단가"/>
      <x:sheetName val="경비_원본"/>
      <x:sheetName val="환경평가"/>
      <x:sheetName val="인구"/>
      <x:sheetName val="위치조서"/>
      <x:sheetName val="변경현황"/>
      <x:sheetName val="옥외등신설"/>
      <x:sheetName val="저케CV22신설"/>
      <x:sheetName val="저케CV38신설"/>
      <x:sheetName val="저케CV8신설"/>
      <x:sheetName val="접지3종"/>
      <x:sheetName val="단가"/>
      <x:sheetName val="자재목록"/>
      <x:sheetName val="중기목록"/>
      <x:sheetName val="본관동"/>
      <x:sheetName val="후관동"/>
      <x:sheetName val="쎈타링"/>
      <x:sheetName val="도근좌표"/>
      <x:sheetName val="Total"/>
      <x:sheetName val="자재조서2"/>
      <x:sheetName val="집계표"/>
      <x:sheetName val="단가대비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Set>
  </x:externalBook>
</x:externalLink>
</file>

<file path=xl/externalLinks/externalLink285.xml><?xml version="1.0" encoding="utf-8"?>
<x:externalLink xmlns:r="http://schemas.openxmlformats.org/officeDocument/2006/relationships" xmlns:c="http://schemas.openxmlformats.org/drawingml/2006/chart" xmlns:x="http://schemas.openxmlformats.org/spreadsheetml/2006/main">
  <x:externalBook r:id="rId1">
    <x:sheetNames>
      <x:sheetName val="laroux"/>
      <x:sheetName val="단가"/>
      <x:sheetName val="대비1"/>
      <x:sheetName val="대비2"/>
      <x:sheetName val="원도급"/>
      <x:sheetName val="하도급"/>
      <x:sheetName val="호표"/>
      <x:sheetName val="수량산출"/>
      <x:sheetName val="설비"/>
      <x:sheetName val="요율"/>
      <x:sheetName val="원하대비"/>
      <x:sheetName val="여과지동"/>
      <x:sheetName val="기초자료"/>
      <x:sheetName val="일위대가"/>
      <x:sheetName val="시운전연료"/>
      <x:sheetName val="품셈TABLE"/>
      <x:sheetName val="실행철강하도"/>
      <x:sheetName val="b_balju"/>
      <x:sheetName val="플랜트 설치"/>
      <x:sheetName val="#REF"/>
      <x:sheetName val="노원건축부대"/>
      <x:sheetName val="ABUT수량-A1"/>
      <x:sheetName val="터파기및재료"/>
      <x:sheetName val="내역서"/>
      <x:sheetName val="개요"/>
      <x:sheetName val="노무,재료"/>
      <x:sheetName val="전기단가조사서"/>
      <x:sheetName val="산출내역서집계표"/>
      <x:sheetName val="Xunit (단위환산)"/>
      <x:sheetName val="단양 00 아파트-세부내역"/>
      <x:sheetName val="상승요인분석"/>
      <x:sheetName val="공사비집계"/>
      <x:sheetName val="신천3호용수로"/>
      <x:sheetName val="bid"/>
      <x:sheetName val="일위대가(1)"/>
      <x:sheetName val="APT"/>
      <x:sheetName val="DATE"/>
      <x:sheetName val="청천내"/>
      <x:sheetName val="제품별"/>
      <x:sheetName val="4안전율"/>
      <x:sheetName val="9GNG운반"/>
      <x:sheetName val="프랜트면허"/>
      <x:sheetName val="토목주소"/>
      <x:sheetName val="자재일위(경)"/>
      <x:sheetName val="대림경상68억"/>
      <x:sheetName val="BOX"/>
      <x:sheetName val="공사비증감"/>
      <x:sheetName val="총괄"/>
      <x:sheetName val="내역"/>
      <x:sheetName val="기계"/>
      <x:sheetName val="VOR"/>
      <x:sheetName val="위치조서"/>
      <x:sheetName val="변경비교-을"/>
      <x:sheetName val="시화점실행"/>
      <x:sheetName val="본사인상전"/>
      <x:sheetName val="목차"/>
      <x:sheetName val="시운전연료비"/>
      <x:sheetName val="유림총괄"/>
      <x:sheetName val="Sheet1 (2)"/>
      <x:sheetName val="우수토적(진입도로)"/>
      <x:sheetName val="차액보증"/>
      <x:sheetName val="EJ"/>
      <x:sheetName val="ELECTRIC"/>
      <x:sheetName val="원가서"/>
      <x:sheetName val="중기조종사 단위단가"/>
      <x:sheetName val="3련 BOX"/>
      <x:sheetName val="수정계획3"/>
      <x:sheetName val="Sheet1"/>
      <x:sheetName val="9902"/>
      <x:sheetName val="한강운반비"/>
      <x:sheetName val="산출근거"/>
      <x:sheetName val="노임단가"/>
      <x:sheetName val="XL4Poppy"/>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Set>
  </x:externalBook>
</x:externalLink>
</file>

<file path=xl/externalLinks/externalLink286.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2"/>
      <x:sheetName val="본문"/>
      <x:sheetName val="원가"/>
      <x:sheetName val="집"/>
      <x:sheetName val="간노"/>
      <x:sheetName val="경산"/>
      <x:sheetName val="경배"/>
      <x:sheetName val="기"/>
      <x:sheetName val="Sheet3"/>
      <x:sheetName val="집 (2)"/>
      <x:sheetName val="내역"/>
      <x:sheetName val="Sheet3 (2)"/>
      <x:sheetName val="대"/>
      <x:sheetName val="Sheet4"/>
      <x:sheetName val="단가"/>
      <x:sheetName val="Sheet3 (3)"/>
      <x:sheetName val="J直材4"/>
      <x:sheetName val="건축내역서"/>
      <x:sheetName val="한강운반비"/>
      <x:sheetName val="원본(갑지)"/>
      <x:sheetName val="연부97-1"/>
      <x:sheetName val="견적서"/>
      <x:sheetName val="단"/>
      <x:sheetName val="#REF"/>
      <x:sheetName val="개요"/>
      <x:sheetName val="Sheet22"/>
      <x:sheetName val="금호"/>
      <x:sheetName val="입찰안"/>
      <x:sheetName val="일위"/>
      <x:sheetName val="직노"/>
      <x:sheetName val="기존단가 (2)"/>
      <x:sheetName val="인건비"/>
      <x:sheetName val="CODE1"/>
      <x:sheetName val="안전공단"/>
      <x:sheetName val="사업수지"/>
      <x:sheetName val="갑지1"/>
      <x:sheetName val="내역서2안"/>
      <x:sheetName val="집_(2)"/>
      <x:sheetName val="Sheet3_(2)"/>
      <x:sheetName val="Sheet3_(3)"/>
      <x:sheetName val="기존단가_(2)"/>
      <x:sheetName val="옥외등신설"/>
      <x:sheetName val="저케CV22신설"/>
      <x:sheetName val="저케CV38신설"/>
      <x:sheetName val="저케CV8신설"/>
      <x:sheetName val="접지3종"/>
      <x:sheetName val="갑지(추정)"/>
      <x:sheetName val="약품공급2"/>
      <x:sheetName val="건축내역"/>
      <x:sheetName val="선급금신청서"/>
      <x:sheetName val="수량산출"/>
      <x:sheetName val="공정집계_국별"/>
      <x:sheetName val="위치조서"/>
      <x:sheetName val="3일반수지"/>
      <x:sheetName val="ABUT수량-A1"/>
      <x:sheetName val="시화점실행"/>
      <x:sheetName val="간접비계산"/>
      <x:sheetName val="제-노임"/>
      <x:sheetName val="제직재"/>
      <x:sheetName val="재료비"/>
      <x:sheetName val="갑"/>
    </x:sheetNames>
    <x:sheetDataSet>
      <x:sheetData sheetId="0" refreshError="1"/>
      <x:sheetData sheetId="1" refreshError="1"/>
      <x:sheetData sheetId="2" refreshError="1"/>
      <x:sheetData sheetId="3" refreshError="0"/>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Set>
  </x:externalBook>
</x:externalLink>
</file>

<file path=xl/externalLinks/externalLink287.xml><?xml version="1.0" encoding="utf-8"?>
<x:externalLink xmlns:r="http://schemas.openxmlformats.org/officeDocument/2006/relationships" xmlns:c="http://schemas.openxmlformats.org/drawingml/2006/chart" xmlns:x="http://schemas.openxmlformats.org/spreadsheetml/2006/main">
  <x:externalBook r:id="rId1">
    <x:sheetNames>
      <x:sheetName val="감가상각"/>
      <x:sheetName val="대비2"/>
      <x:sheetName val="샌딩 에폭시 도장"/>
      <x:sheetName val="경산"/>
      <x:sheetName val="공통(20-91)"/>
      <x:sheetName val="재료집계"/>
      <x:sheetName val="원하대비"/>
      <x:sheetName val="원도급"/>
      <x:sheetName val="하도급"/>
      <x:sheetName val="국내재료(집)"/>
      <x:sheetName val="집계표"/>
      <x:sheetName val="부대비율"/>
      <x:sheetName val="외주가공"/>
      <x:sheetName val="작업시간"/>
      <x:sheetName val="1차정산실적"/>
      <x:sheetName val="미익SUB"/>
      <x:sheetName val="주요재료비(원본)"/>
      <x:sheetName val="품목현황"/>
      <x:sheetName val="출고대장"/>
      <x:sheetName val="거래명세표"/>
      <x:sheetName val="단가"/>
      <x:sheetName val="계획시간"/>
      <x:sheetName val="자재단가"/>
      <x:sheetName val="CALENDAR"/>
      <x:sheetName val="환산"/>
      <x:sheetName val="1원자재45정"/>
      <x:sheetName val="Assy Schedule"/>
      <x:sheetName val="후불상세"/>
      <x:sheetName val="매출손익"/>
      <x:sheetName val="임율"/>
      <x:sheetName val="96갑지"/>
      <x:sheetName val="Lookup"/>
      <x:sheetName val="Sheet1"/>
      <x:sheetName val="주요재료비"/>
      <x:sheetName val="인력(정규직)"/>
      <x:sheetName val="사내수급"/>
      <x:sheetName val="수입LIST"/>
      <x:sheetName val="노임단가"/>
      <x:sheetName val="CCBD2"/>
      <x:sheetName val="s"/>
      <x:sheetName val="#REF"/>
      <x:sheetName val="Sheet3"/>
      <x:sheetName val="Sheet2"/>
      <x:sheetName val="VLOOK"/>
      <x:sheetName val="1.TP조립"/>
      <x:sheetName val="CAUDIT"/>
      <x:sheetName val="8)중점관리장비현황"/>
      <x:sheetName val="기초부품"/>
      <x:sheetName val="다목적갑"/>
      <x:sheetName val="건축내역"/>
      <x:sheetName val="창원외상매출금(원)"/>
      <x:sheetName val="퇴출-10 (2)"/>
      <x:sheetName val="외주번호"/>
      <x:sheetName val="대지급(한미)"/>
      <x:sheetName val="부재료입고집계"/>
      <x:sheetName val="1공장-4"/>
      <x:sheetName val="FAB별"/>
      <x:sheetName val="습숙"/>
      <x:sheetName val="납품계획(BKHD)"/>
      <x:sheetName val="피벗"/>
      <x:sheetName val="Component Description"/>
      <x:sheetName val="99년말외주계획참고"/>
      <x:sheetName val="cat_rnd"/>
      <x:sheetName val="임률"/>
      <x:sheetName val="man power"/>
      <x:sheetName val="99부품목록1"/>
      <x:sheetName val="9-1차이내역"/>
      <x:sheetName val="견적구분"/>
      <x:sheetName val="내역서2안"/>
      <x:sheetName val="비목계산"/>
      <x:sheetName val="수량산출"/>
      <x:sheetName val="1.ER유체응용"/>
      <x:sheetName val="4.시험장비"/>
      <x:sheetName val="I一般比"/>
      <x:sheetName val="N賃率-職"/>
      <x:sheetName val="14.회전작동기"/>
      <x:sheetName val="원가 (확정)"/>
      <x:sheetName val="PROG (2)"/>
      <x:sheetName val="견적서"/>
      <x:sheetName val="PART"/>
      <x:sheetName val="품번품명"/>
      <x:sheetName val="시운전연료"/>
      <x:sheetName val="형틀공사"/>
      <x:sheetName val="내역"/>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Set>
  </x:externalBook>
</x:externalLink>
</file>

<file path=xl/externalLinks/externalLink288.xml><?xml version="1.0" encoding="utf-8"?>
<x:externalLink xmlns:r="http://schemas.openxmlformats.org/officeDocument/2006/relationships" xmlns:c="http://schemas.openxmlformats.org/drawingml/2006/chart" xmlns:x="http://schemas.openxmlformats.org/spreadsheetml/2006/main">
  <x:externalBook r:id="rId1">
    <x:sheetNames>
      <x:sheetName val="원도급"/>
      <x:sheetName val="하도급"/>
      <x:sheetName val="금액"/>
      <x:sheetName val="원,하갑지"/>
      <x:sheetName val="원하대비"/>
      <x:sheetName val="갑지"/>
      <x:sheetName val="원가계산서"/>
      <x:sheetName val="내역"/>
      <x:sheetName val="공량"/>
      <x:sheetName val="산출"/>
      <x:sheetName val="단가"/>
      <x:sheetName val="단가 (2)"/>
      <x:sheetName val="자재단가"/>
      <x:sheetName val="대비2"/>
      <x:sheetName val="감가상각"/>
      <x:sheetName val="설비"/>
      <x:sheetName val="노임"/>
      <x:sheetName val="주공부대입찰(갑)"/>
      <x:sheetName val="Sheet1"/>
      <x:sheetName val="여과지동"/>
      <x:sheetName val="기초자료"/>
      <x:sheetName val="총괄내역서"/>
      <x:sheetName val="목차"/>
      <x:sheetName val="0Title"/>
      <x:sheetName val="백암비스타내역"/>
      <x:sheetName val="터파기및재료"/>
      <x:sheetName val="96보완계획7.12"/>
      <x:sheetName val="일위대가"/>
      <x:sheetName val="c_balju"/>
      <x:sheetName val="공통가설"/>
      <x:sheetName val="실행철강하도"/>
      <x:sheetName val="b_balju"/>
      <x:sheetName val="신천3호용수로"/>
      <x:sheetName val="내역서"/>
      <x:sheetName val="산출내역서집계표"/>
      <x:sheetName val="설계내역서"/>
      <x:sheetName val="집계표"/>
      <x:sheetName val="BOX"/>
      <x:sheetName val="토목"/>
      <x:sheetName val="#REF"/>
      <x:sheetName val="원가"/>
      <x:sheetName val="공문"/>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Sheet3"/>
      <x:sheetName val="위치조서"/>
      <x:sheetName val="직접비"/>
      <x:sheetName val="단가조정"/>
      <x:sheetName val="기본단가표"/>
      <x:sheetName val="호표"/>
      <x:sheetName val="중기조종사 단위단가"/>
      <x:sheetName val="ELECTRIC"/>
      <x:sheetName val="EJ"/>
      <x:sheetName val="BID"/>
      <x:sheetName val="단양 00 아파트-세부내역"/>
      <x:sheetName val="문학간접"/>
      <x:sheetName val="ABUT수량-A1"/>
      <x:sheetName val="공사비예산서(토목분)"/>
      <x:sheetName val="자재일위(경)"/>
      <x:sheetName val="DATE"/>
      <x:sheetName val="XL4Poppy"/>
      <x:sheetName val="일반부표"/>
      <x:sheetName val="총괄집계표"/>
      <x:sheetName val="샘플표지"/>
      <x:sheetName val="1단계"/>
      <x:sheetName val="옥외외등집계표"/>
      <x:sheetName val="목록"/>
      <x:sheetName val="본실행경비"/>
      <x:sheetName val="일위대가(1)"/>
      <x:sheetName val="WORK"/>
      <x:sheetName val="Sheet5"/>
      <x:sheetName val="일위대가(건축)"/>
      <x:sheetName val="시운전연료비"/>
      <x:sheetName val="차액보증"/>
      <x:sheetName val="MIJIBI"/>
      <x:sheetName val="공통(20-91)"/>
      <x:sheetName val="주공 갑지"/>
      <x:sheetName val="수정계획3"/>
      <x:sheetName val="강북라우터"/>
      <x:sheetName val="설계서"/>
      <x:sheetName val="추가예산"/>
      <x:sheetName val="전기샘플"/>
      <x:sheetName val="금액내역서"/>
      <x:sheetName val="공사"/>
      <x:sheetName val="시화점실행"/>
      <x:sheetName val="일위대가표"/>
      <x:sheetName val="사본 - b_balju"/>
      <x:sheetName val="유림총괄"/>
      <x:sheetName val="월별수입"/>
      <x:sheetName val="부하계산서"/>
      <x:sheetName val="현장별"/>
      <x:sheetName val="우석문틀"/>
      <x:sheetName val="요약"/>
      <x:sheetName val="Y-WORK"/>
      <x:sheetName val="아파트-가설"/>
      <x:sheetName val="연습"/>
      <x:sheetName val="코드표"/>
      <x:sheetName val="기초단가"/>
      <x:sheetName val="견적정보"/>
      <x:sheetName val="예산변경원인분석"/>
      <x:sheetName val="개요"/>
      <x:sheetName val="위치"/>
      <x:sheetName val="9-1차이내역"/>
      <x:sheetName val="JUCKEYK"/>
      <x:sheetName val="기계경비산출기준"/>
      <x:sheetName val="공사비"/>
      <x:sheetName val="원가서"/>
      <x:sheetName val="단가_(2)"/>
      <x:sheetName val="우성교간선"/>
      <x:sheetName val="옥외등신설"/>
      <x:sheetName val="저케CV22신설"/>
      <x:sheetName val="저케CV38신설"/>
      <x:sheetName val="저케CV8신설"/>
      <x:sheetName val="접지3종"/>
      <x:sheetName val="기성내역"/>
      <x:sheetName val=" 갑지"/>
      <x:sheetName val="산출근거"/>
    </x:sheetNames>
    <x:sheetDataSet>
      <x:sheetData sheetId="0" refreshError="1"/>
      <x:sheetData sheetId="1" refreshError="1"/>
      <x:sheetData sheetId="2" refreshError="1"/>
      <x:sheetData sheetId="3" refreshError="1"/>
      <x:sheetData sheetId="4" refreshError="1"/>
      <x:sheetData sheetId="5" refreshError="0"/>
      <x:sheetData sheetId="6" refreshError="0"/>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Set>
  </x:externalBook>
</x:externalLink>
</file>

<file path=xl/externalLinks/externalLink289.xml><?xml version="1.0" encoding="utf-8"?>
<x:externalLink xmlns:r="http://schemas.openxmlformats.org/officeDocument/2006/relationships" xmlns:c="http://schemas.openxmlformats.org/drawingml/2006/chart" xmlns:x="http://schemas.openxmlformats.org/spreadsheetml/2006/main">
  <x:externalBook r:id="rId1">
    <x:sheetNames>
      <x:sheetName val="sheet1"/>
      <x:sheetName val="Sheet6"/>
      <x:sheetName val="실행철강하도"/>
      <x:sheetName val="자재단가"/>
      <x:sheetName val="원가계산서"/>
      <x:sheetName val="감가상각"/>
      <x:sheetName val="VXXXXX"/>
      <x:sheetName val="산출내역서"/>
      <x:sheetName val="내역서2안"/>
      <x:sheetName val="원가 (2)"/>
      <x:sheetName val="공통(20-91)"/>
      <x:sheetName val="여과지동"/>
      <x:sheetName val="기초자료"/>
      <x:sheetName val="내역서"/>
      <x:sheetName val="직재"/>
      <x:sheetName val="수량산출"/>
      <x:sheetName val="관급"/>
      <x:sheetName val="(A)내역서"/>
      <x:sheetName val="신우"/>
      <x:sheetName val="관급현황"/>
      <x:sheetName val="배수관공"/>
      <x:sheetName val="기흥하도용"/>
      <x:sheetName val="CT"/>
      <x:sheetName val="DANGA"/>
      <x:sheetName val="형틀공사"/>
      <x:sheetName val="기본단가표"/>
      <x:sheetName val="집계표"/>
      <x:sheetName val="노임단가"/>
      <x:sheetName val="Sens&amp;Anal"/>
      <x:sheetName val="Sheet4"/>
      <x:sheetName val="용선 C.L"/>
      <x:sheetName val="내역서 (2)"/>
      <x:sheetName val="실행간접비"/>
      <x:sheetName val=" 갑지"/>
      <x:sheetName val="일위대가표"/>
      <x:sheetName val="아산503"/>
      <x:sheetName val="시행예산"/>
      <x:sheetName val="대치판정"/>
      <x:sheetName val="단가"/>
      <x:sheetName val="예산"/>
      <x:sheetName val="1단계"/>
      <x:sheetName val="견적정보"/>
      <x:sheetName val="화재 탐지 설비"/>
      <x:sheetName val="개산공사비"/>
      <x:sheetName val="단가표"/>
      <x:sheetName val="설계내역서"/>
      <x:sheetName val="일위대가"/>
      <x:sheetName val="실행내역서(DCU)"/>
      <x:sheetName val="물가대비표"/>
      <x:sheetName val="시화점실행"/>
      <x:sheetName val="4.내역"/>
      <x:sheetName val="내역"/>
      <x:sheetName val="선급금신청서"/>
      <x:sheetName val="원도급"/>
      <x:sheetName val="하도급"/>
      <x:sheetName val="터파기및재료"/>
      <x:sheetName val="IT-BAT"/>
      <x:sheetName val="신고조서"/>
      <x:sheetName val="단가비교"/>
      <x:sheetName val="갑지"/>
      <x:sheetName val="포장공"/>
      <x:sheetName val="재료값"/>
      <x:sheetName val="단가산출서(기계)"/>
      <x:sheetName val="총괄내역서"/>
      <x:sheetName val="원가계산"/>
      <x:sheetName val="지급자재"/>
      <x:sheetName val="일위대가(가설)"/>
      <x:sheetName val="노무비단가"/>
      <x:sheetName val="방수"/>
      <x:sheetName val="일위대가(1)"/>
      <x:sheetName val="설계서을"/>
      <x:sheetName val="배관배선 단가조사"/>
      <x:sheetName val="일위대가집계"/>
      <x:sheetName val="설계내역서(A)"/>
      <x:sheetName val="중기사용료"/>
      <x:sheetName val="목록"/>
      <x:sheetName val="입찰견적보고서"/>
      <x:sheetName val="기술부 VENDOR LIST"/>
      <x:sheetName val="원,1,2차물량"/>
      <x:sheetName val="대비2"/>
      <x:sheetName val="원가"/>
      <x:sheetName val="공사비증감"/>
      <x:sheetName val="공사비집계"/>
      <x:sheetName val="건축공사"/>
      <x:sheetName val="목차"/>
      <x:sheetName val="관일"/>
      <x:sheetName val="data"/>
      <x:sheetName val="옥외외등집계표"/>
      <x:sheetName val="단가 및 재료비"/>
      <x:sheetName val="기계경비"/>
      <x:sheetName val="소화실적"/>
      <x:sheetName val="투찰내역"/>
      <x:sheetName val="정산내역서"/>
      <x:sheetName val="NYS"/>
      <x:sheetName val="제1장"/>
      <x:sheetName val="표지 (2)"/>
      <x:sheetName val="관리,공감"/>
      <x:sheetName val="Sheet1 (2)"/>
      <x:sheetName val="00상노임"/>
      <x:sheetName val="시운전연료비"/>
      <x:sheetName val="주요항목별"/>
      <x:sheetName val="변경현황"/>
      <x:sheetName val="월별수입"/>
      <x:sheetName val="기초일위"/>
      <x:sheetName val="1,2공구원가계산서"/>
      <x:sheetName val="2공구산출내역"/>
      <x:sheetName val="1공구산출내역서"/>
      <x:sheetName val="제품현황"/>
      <x:sheetName val="점검총괄"/>
      <x:sheetName val="공통가설"/>
      <x:sheetName val="BSD (2)"/>
      <x:sheetName val="9-1차이내역"/>
      <x:sheetName val="영업소실적"/>
      <x:sheetName val="실행내역서 "/>
      <x:sheetName val="원하대비"/>
      <x:sheetName val="가격조사서"/>
      <x:sheetName val="인건비"/>
      <x:sheetName val="현장관리비"/>
      <x:sheetName val="96보완계획7.12"/>
      <x:sheetName val="투찰"/>
      <x:sheetName val="Macro1"/>
      <x:sheetName val="98년"/>
      <x:sheetName val="공통"/>
      <x:sheetName val="프랜트면허"/>
      <x:sheetName val="토목주소"/>
      <x:sheetName val="맨홀토공"/>
      <x:sheetName val="sh1"/>
      <x:sheetName val="할증 "/>
      <x:sheetName val="단중표"/>
      <x:sheetName val="일위대가목차"/>
      <x:sheetName val="단가산출"/>
      <x:sheetName val="N賃率-職"/>
      <x:sheetName val="내역서(당초변경)"/>
      <x:sheetName val="토사(PE)"/>
      <x:sheetName val="총공사내역서"/>
      <x:sheetName val="JUCKEYK"/>
      <x:sheetName val="9GNG운반"/>
      <x:sheetName val="일위집계표"/>
      <x:sheetName val="98수문일위"/>
      <x:sheetName val="제수변수량"/>
      <x:sheetName val="DATE"/>
      <x:sheetName val="일일"/>
      <x:sheetName val="사업관리"/>
      <x:sheetName val="백암비스타내역"/>
      <x:sheetName val="#2_일위대가목록"/>
      <x:sheetName val="Ⅱ-3공사비예산내역서(전기과)"/>
      <x:sheetName val="⑥개발노임단가"/>
      <x:sheetName val="직접인건비(요율)"/>
      <x:sheetName val="산출내역서집계표"/>
      <x:sheetName val="우석문틀"/>
      <x:sheetName val="ITB COST"/>
      <x:sheetName val="전기일위대가"/>
      <x:sheetName val="입찰안"/>
      <x:sheetName val="밸브설치"/>
      <x:sheetName val="역T형교대(말뚝기초)"/>
      <x:sheetName val="감액총괄표"/>
      <x:sheetName val="인력터파기"/>
      <x:sheetName val="골조시행"/>
      <x:sheetName val="3.공통공사대비"/>
      <x:sheetName val="수목데이타"/>
      <x:sheetName val="연습"/>
      <x:sheetName val="2련간지"/>
      <x:sheetName val="기초"/>
      <x:sheetName val="시설"/>
      <x:sheetName val="Ext. Stone-P"/>
      <x:sheetName val="산출근거"/>
      <x:sheetName val="기초단가"/>
      <x:sheetName val="5. 현장관리비(new) "/>
      <x:sheetName val="공사비산출내역"/>
      <x:sheetName val="상수구조화편집부표"/>
      <x:sheetName val="원가서"/>
      <x:sheetName val="월별생산"/>
      <x:sheetName val="노임9월"/>
      <x:sheetName val="을지"/>
      <x:sheetName val="TYPE-A"/>
      <x:sheetName val="36신설수량"/>
      <x:sheetName val="확정분세부"/>
      <x:sheetName val="확정분요약"/>
      <x:sheetName val="추가예산"/>
      <x:sheetName val="중기조종사 단위단가"/>
      <x:sheetName val="bm-marine"/>
      <x:sheetName val="제잡비"/>
      <x:sheetName val="표지"/>
      <x:sheetName val="환율change"/>
      <x:sheetName val="123"/>
      <x:sheetName val="기계내역서"/>
      <x:sheetName val="DATA1"/>
      <x:sheetName val="토목품셈"/>
      <x:sheetName val="날개벽수량표"/>
      <x:sheetName val="운반공"/>
      <x:sheetName val="노임"/>
      <x:sheetName val="TB-내역서"/>
      <x:sheetName val="04년하반기장비부표"/>
      <x:sheetName val="현장일반사항"/>
      <x:sheetName val="현장직원현황(New) "/>
      <x:sheetName val="내역서(1)"/>
      <x:sheetName val="산1~6"/>
      <x:sheetName val="부표총괄"/>
      <x:sheetName val="REDUCER"/>
      <x:sheetName val="WE'T"/>
      <x:sheetName val="맨홀수량산출"/>
      <x:sheetName val="정부노임단가"/>
      <x:sheetName val="차액보증"/>
      <x:sheetName val="#REF"/>
      <x:sheetName val="3련 BOX"/>
      <x:sheetName val="수량산출서"/>
      <x:sheetName val="코드"/>
      <x:sheetName val="요율표"/>
      <x:sheetName val="준검 내역서"/>
      <x:sheetName val="터널조도"/>
      <x:sheetName val="조명시설"/>
      <x:sheetName val="기계경비산출기준"/>
      <x:sheetName val="개요"/>
      <x:sheetName val="외주(기준)"/>
      <x:sheetName val="재.노.경(기준)"/>
      <x:sheetName val="공정집계_국별"/>
      <x:sheetName val="금액내역서"/>
      <x:sheetName val="70%"/>
      <x:sheetName val="Baby일위대가"/>
      <x:sheetName val="백호우계수"/>
      <x:sheetName val="총괄집계표"/>
      <x:sheetName val="유입량"/>
      <x:sheetName val="EQUIP-H"/>
      <x:sheetName val="단면치수"/>
      <x:sheetName val="한강운반비"/>
      <x:sheetName val="공사내역(2003년)"/>
      <x:sheetName val="기계경비(시간당)"/>
      <x:sheetName val="버스운행안내"/>
      <x:sheetName val="3.현장배치"/>
      <x:sheetName val="배수관연장조서"/>
      <x:sheetName val="sand토적"/>
      <x:sheetName val="총 원가계산"/>
      <x:sheetName val="총괄서"/>
      <x:sheetName val="노무비"/>
      <x:sheetName val="가열로SW"/>
      <x:sheetName val="예산M12A"/>
      <x:sheetName val="공비대비"/>
      <x:sheetName val="망미"/>
      <x:sheetName val="토목"/>
      <x:sheetName val="DHEQSUPT"/>
      <x:sheetName val="6호기"/>
      <x:sheetName val="월현황(내자)"/>
      <x:sheetName val="BQ"/>
      <x:sheetName val="FC-101"/>
      <x:sheetName val="7.공정표"/>
      <x:sheetName val="식재인부"/>
      <x:sheetName val="전기3.1 단가비교표(분전반)"/>
      <x:sheetName val="전기1. 단위내역목록"/>
      <x:sheetName val="전기4. 인건비"/>
      <x:sheetName val="AC포장수량"/>
      <x:sheetName val="신규 품"/>
      <x:sheetName val="BSD_(2)"/>
      <x:sheetName val="_갑지"/>
      <x:sheetName val="MOKDONG(1)"/>
      <x:sheetName val="NOMUBI"/>
      <x:sheetName val="임금단가"/>
      <x:sheetName val="운반비요율"/>
      <x:sheetName val="환경평가"/>
      <x:sheetName val="인구"/>
      <x:sheetName val="단가조사"/>
      <x:sheetName val="견적사양비교표"/>
      <x:sheetName val="우수"/>
      <x:sheetName val="일위_파일"/>
      <x:sheetName val="#2정산"/>
      <x:sheetName val="SAP Order"/>
      <x:sheetName val="물가자료"/>
      <x:sheetName val="일위대가표(DEEP)"/>
      <x:sheetName val="Sheet5"/>
      <x:sheetName val="원유3부두 네트워크"/>
      <x:sheetName val="본사인상전"/>
      <x:sheetName val="I一般比"/>
      <x:sheetName val="J直材4"/>
      <x:sheetName val="C-노임단가"/>
      <x:sheetName val="인상효1"/>
      <x:sheetName val="CAT_5"/>
      <x:sheetName val="설계서"/>
      <x:sheetName val="예산서"/>
      <x:sheetName val="총공사비"/>
      <x:sheetName val="TIE-IN"/>
      <x:sheetName val="설비비4"/>
      <x:sheetName val="EST-1"/>
      <x:sheetName val="새공통(96임금인상기준)"/>
      <x:sheetName val="공통_20_91_"/>
      <x:sheetName val="대운반(철재)"/>
      <x:sheetName val="Y-WORK"/>
      <x:sheetName val="제수"/>
      <x:sheetName val="공기"/>
      <x:sheetName val="공사개요"/>
      <x:sheetName val="영동(D)"/>
      <x:sheetName val="Xunit (단위환산)"/>
      <x:sheetName val="대비"/>
      <x:sheetName val="엑셀결산"/>
      <x:sheetName val="견적"/>
      <x:sheetName val="내역서-설비"/>
      <x:sheetName val="교통대책내역"/>
      <x:sheetName val="기준"/>
      <x:sheetName val="예산조서"/>
      <x:sheetName val="C1ㅇ"/>
      <x:sheetName val="XL4Poppy"/>
      <x:sheetName val="공사"/>
      <x:sheetName val="TRE TABLE"/>
      <x:sheetName val="산근"/>
      <x:sheetName val="견적집계표"/>
      <x:sheetName val="대림경상68억"/>
      <x:sheetName val="1.설계조건"/>
      <x:sheetName val="집계"/>
      <x:sheetName val="전기단가조사서"/>
      <x:sheetName val="공종별집계"/>
      <x:sheetName val="유림총괄"/>
      <x:sheetName val="B1(반포1차)"/>
      <x:sheetName val="물량표"/>
      <x:sheetName val="산출근거#2-3"/>
      <x:sheetName val="일위집계(기존)"/>
      <x:sheetName val="SUMMARY"/>
      <x:sheetName val="PAINT"/>
      <x:sheetName val="식재일위대가"/>
      <x:sheetName val="학생내역"/>
      <x:sheetName val="200"/>
      <x:sheetName val="간지"/>
      <x:sheetName val="중기가계"/>
      <x:sheetName val="공문"/>
      <x:sheetName val="원내역"/>
      <x:sheetName val="PI"/>
      <x:sheetName val="수량 산출서(당초)"/>
      <x:sheetName val="원가_(2)"/>
      <x:sheetName val="화재_탐지_설비"/>
      <x:sheetName val="산업현황(판매량)"/>
      <x:sheetName val="용접자료"/>
      <x:sheetName val="전차선로 물량표"/>
      <x:sheetName val="단가비교표 _계측제어_"/>
      <x:sheetName val="집 계 표"/>
      <x:sheetName val="반중력식옹벽"/>
      <x:sheetName val="문학간접"/>
      <x:sheetName val="종단계산"/>
      <x:sheetName val="원가계산(2)"/>
      <x:sheetName val="교각1"/>
      <x:sheetName val="노무비 근거"/>
      <x:sheetName val="220 (2)"/>
      <x:sheetName val="이월"/>
      <x:sheetName val="인건비 "/>
      <x:sheetName val="옥외등신설"/>
      <x:sheetName val="저케CV22신설"/>
      <x:sheetName val="저케CV38신설"/>
      <x:sheetName val="저케CV8신설"/>
      <x:sheetName val="접지3종"/>
      <x:sheetName val="현장업무"/>
      <x:sheetName val="고상실행"/>
      <x:sheetName val="w't table"/>
      <x:sheetName val="EQUIPMENT"/>
      <x:sheetName val="Set"/>
      <x:sheetName val="내역서_(2)"/>
      <x:sheetName val="기술부_VENDOR_LIST"/>
      <x:sheetName val="배관배선_단가조사"/>
      <x:sheetName val="할증_"/>
      <x:sheetName val="4_내역"/>
      <x:sheetName val="실행내역서_"/>
      <x:sheetName val="용선_C_L"/>
      <x:sheetName val="노임 단가"/>
      <x:sheetName val="순공사비"/>
      <x:sheetName val="일위목록"/>
      <x:sheetName val="요율"/>
      <x:sheetName val="판매브리핑"/>
      <x:sheetName val="을"/>
    </x:sheetNames>
    <x:sheetDataSet>
      <x:sheetData sheetId="0" refreshError="0"/>
      <x:sheetData sheetId="1" refreshError="1"/>
      <x:sheetData sheetId="2" refreshError="1"/>
      <x:sheetData sheetId="3" refreshError="1"/>
      <x:sheetData sheetId="4" refreshError="0"/>
      <x:sheetData sheetId="5" refreshError="1"/>
      <x:sheetData sheetId="6" refreshError="0"/>
      <x:sheetData sheetId="7" refreshError="0"/>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0"/>
      <x:sheetData sheetId="351" refreshError="0"/>
      <x:sheetData sheetId="352" refreshError="0"/>
      <x:sheetData sheetId="353" refreshError="0"/>
      <x:sheetData sheetId="354" refreshError="0"/>
      <x:sheetData sheetId="355" refreshError="0"/>
      <x:sheetData sheetId="356" refreshError="0"/>
      <x:sheetData sheetId="357" refreshError="1"/>
      <x:sheetData sheetId="358" refreshError="1"/>
      <x:sheetData sheetId="359" refreshError="1"/>
      <x:sheetData sheetId="360" refreshError="1"/>
      <x:sheetData sheetId="361" refreshError="1"/>
      <x:sheetData sheetId="362" refreshError="1"/>
    </x:sheetDataSet>
  </x:externalBook>
</x:externalLink>
</file>

<file path=xl/externalLinks/externalLink290.xml><?xml version="1.0" encoding="utf-8"?>
<x:externalLink xmlns:r="http://schemas.openxmlformats.org/officeDocument/2006/relationships" xmlns:c="http://schemas.openxmlformats.org/drawingml/2006/chart" xmlns:x="http://schemas.openxmlformats.org/spreadsheetml/2006/main">
  <x:externalBook r:id="rId1">
    <x:sheetNames>
      <x:sheetName val="File_공정입력"/>
      <x:sheetName val="공정집계_롯드별"/>
      <x:sheetName val="공정집계_국별"/>
      <x:sheetName val="자재집계_국별"/>
      <x:sheetName val="자재집계"/>
      <x:sheetName val="사급자재"/>
      <x:sheetName val="집중자재"/>
      <x:sheetName val="피스표"/>
      <x:sheetName val="내역서"/>
      <x:sheetName val="소요노력"/>
      <x:sheetName val="지입자재"/>
      <x:sheetName val="일위대가"/>
      <x:sheetName val="피스표총괄"/>
      <x:sheetName val="공구손료"/>
      <x:sheetName val="품_산출근거"/>
      <x:sheetName val="피스표_File"/>
      <x:sheetName val="중량산출서"/>
      <x:sheetName val="회수물자"/>
      <x:sheetName val="지하포설"/>
      <x:sheetName val="가공가설"/>
      <x:sheetName val="전주건식"/>
      <x:sheetName val="강연선가설"/>
      <x:sheetName val="지선설치"/>
      <x:sheetName val="지하철거"/>
      <x:sheetName val="가공철거"/>
      <x:sheetName val="전주철거"/>
      <x:sheetName val="지선철거"/>
      <x:sheetName val="단자철거"/>
      <x:sheetName val="Sheet2"/>
      <x:sheetName val="sheet1"/>
      <x:sheetName val="공통(20-91)"/>
      <x:sheetName val="실행철강하도"/>
      <x:sheetName val="내역서2안"/>
      <x:sheetName val="관급"/>
      <x:sheetName val="감가상각"/>
      <x:sheetName val="케이블-양식,전송용"/>
      <x:sheetName val="설계"/>
      <x:sheetName val="단가"/>
      <x:sheetName val="당사실시1"/>
      <x:sheetName val="자재단가"/>
      <x:sheetName val="sh1"/>
      <x:sheetName val="원가계산서"/>
      <x:sheetName val="우성교간선"/>
      <x:sheetName val="제직재"/>
      <x:sheetName val="설직재-1"/>
      <x:sheetName val="중기사용료"/>
      <x:sheetName val="수량산출"/>
      <x:sheetName val="방수"/>
      <x:sheetName val="원가계산"/>
      <x:sheetName val="원도급"/>
      <x:sheetName val="하도급"/>
      <x:sheetName val="노임"/>
      <x:sheetName val="1단계"/>
      <x:sheetName val="노무비"/>
      <x:sheetName val="단가산출"/>
      <x:sheetName val="차액보증"/>
      <x:sheetName val="호표"/>
      <x:sheetName val="토적계산"/>
      <x:sheetName val="I一般比"/>
      <x:sheetName val="N賃率-職"/>
      <x:sheetName val="갑지"/>
      <x:sheetName val="집계표"/>
      <x:sheetName val="예산조서"/>
      <x:sheetName val="유림총괄"/>
      <x:sheetName val="기계경비산출기준"/>
      <x:sheetName val="재료비"/>
      <x:sheetName val="공사비"/>
      <x:sheetName val="#REF"/>
      <x:sheetName val="제품별"/>
      <x:sheetName val="제36-40호표"/>
      <x:sheetName val="직재"/>
      <x:sheetName val="일위"/>
      <x:sheetName val="총괄내역서"/>
      <x:sheetName val="기본일위"/>
      <x:sheetName val="통합자료_업체모델장애분류하반기"/>
      <x:sheetName val="J直材4"/>
      <x:sheetName val="화재 탐지 설비"/>
      <x:sheetName val="간접비계산"/>
      <x:sheetName val="목록"/>
      <x:sheetName val="공통가설"/>
      <x:sheetName val="노무비 근거"/>
      <x:sheetName val="견적서 N"/>
      <x:sheetName val="DANGA"/>
      <x:sheetName val="추가예산"/>
      <x:sheetName val="참조"/>
      <x:sheetName val="지급자재"/>
      <x:sheetName val="갑"/>
      <x:sheetName val="제품현황"/>
      <x:sheetName val="환경평가"/>
      <x:sheetName val="인구"/>
      <x:sheetName val="9GNG운반"/>
      <x:sheetName val="단가표"/>
      <x:sheetName val="인건비"/>
      <x:sheetName val="신고조서"/>
      <x:sheetName val="여과지동"/>
      <x:sheetName val="기초자료"/>
      <x:sheetName val="실행간접비"/>
      <x:sheetName val="맨홀수량산출(A-LINE)"/>
      <x:sheetName val="맨홀수량산출"/>
      <x:sheetName val="1,2공구원가계산서"/>
      <x:sheetName val="2공구산출내역"/>
      <x:sheetName val="1공구산출내역서"/>
      <x:sheetName val="판매96"/>
      <x:sheetName val="04 원가"/>
      <x:sheetName val="price"/>
      <x:sheetName val="경율산정.XLS"/>
      <x:sheetName val="터파기및재료"/>
      <x:sheetName val="샌딩 에폭시 도장"/>
      <x:sheetName val="내역"/>
      <x:sheetName val="원하대비"/>
      <x:sheetName val="Sheet22"/>
      <x:sheetName val="대치판정"/>
      <x:sheetName val="할증 "/>
      <x:sheetName val="배관배선 단가조사"/>
      <x:sheetName val="일위대가집계"/>
      <x:sheetName val="기본단가표"/>
      <x:sheetName val="증감내역서"/>
      <x:sheetName val="단위단가"/>
      <x:sheetName val="대비2"/>
      <x:sheetName val="을지"/>
      <x:sheetName val="전기"/>
      <x:sheetName val="운반비(시흥)"/>
      <x:sheetName val="경비공통"/>
      <x:sheetName val="일위대가표"/>
      <x:sheetName val="현장별"/>
      <x:sheetName val="공사원가1"/>
      <x:sheetName val="20관리비율"/>
    </x:sheetNames>
    <x:sheetDataSet>
      <x:sheetData sheetId="0" refreshError="0"/>
      <x:sheetData sheetId="1" refreshError="0"/>
      <x:sheetData sheetId="2" refreshError="1"/>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Set>
  </x:externalBook>
</x:externalLink>
</file>

<file path=xl/externalLinks/externalLink291.xml><?xml version="1.0" encoding="utf-8"?>
<x:externalLink xmlns:r="http://schemas.openxmlformats.org/officeDocument/2006/relationships" xmlns:c="http://schemas.openxmlformats.org/drawingml/2006/chart" xmlns:x="http://schemas.openxmlformats.org/spreadsheetml/2006/main">
  <x:externalBook r:id="rId1">
    <x:sheetNames>
      <x:sheetName val="공유"/>
      <x:sheetName val="#REF"/>
      <x:sheetName val="실행내역"/>
      <x:sheetName val="경산"/>
      <x:sheetName val="직노"/>
      <x:sheetName val="내역서2안"/>
      <x:sheetName val="목록"/>
      <x:sheetName val="수량산출"/>
      <x:sheetName val="공정집계_국별"/>
      <x:sheetName val="DANGA"/>
      <x:sheetName val="N賃率-職"/>
      <x:sheetName val="표지"/>
      <x:sheetName val="기본일위"/>
      <x:sheetName val="총괄"/>
      <x:sheetName val="공통(20-91)"/>
      <x:sheetName val="샘플표지"/>
      <x:sheetName val="_REF"/>
      <x:sheetName val="총괄내역서"/>
      <x:sheetName val="경율산정"/>
      <x:sheetName val="원가계산"/>
      <x:sheetName val="내역서1999.8최종"/>
      <x:sheetName val="일위대가표"/>
      <x:sheetName val="내역"/>
      <x:sheetName val="전기"/>
      <x:sheetName val="Sheet2"/>
      <x:sheetName val="Sheet1"/>
      <x:sheetName val="내역서"/>
      <x:sheetName val="노임단가"/>
      <x:sheetName val="I一般比"/>
      <x:sheetName val="대비2"/>
      <x:sheetName val="원가계산서"/>
      <x:sheetName val="인사자료총집계"/>
      <x:sheetName val="단위단가"/>
      <x:sheetName val="일위대가"/>
      <x:sheetName val="설계산출기초"/>
      <x:sheetName val="도급예산내역서봉투"/>
      <x:sheetName val="공사원가계산서"/>
      <x:sheetName val="기계경비(시간당)"/>
      <x:sheetName val="효성CB 1P기초"/>
      <x:sheetName val="설계산출표지"/>
      <x:sheetName val="DATA"/>
      <x:sheetName val="도급예산내역서총괄표"/>
      <x:sheetName val="램머"/>
      <x:sheetName val="단가조사"/>
      <x:sheetName val="Baby일위대가"/>
      <x:sheetName val="노임"/>
      <x:sheetName val="분전함신설"/>
      <x:sheetName val="단가산출"/>
      <x:sheetName val="자재단가"/>
      <x:sheetName val="을부담운반비"/>
      <x:sheetName val="운반비산출"/>
      <x:sheetName val="접지1종"/>
      <x:sheetName val="조명율표"/>
      <x:sheetName val="단가"/>
      <x:sheetName val="간선계산"/>
      <x:sheetName val="전기일위대가"/>
      <x:sheetName val="데이타"/>
      <x:sheetName val="ITEM"/>
      <x:sheetName val="조도계산서 (도서)"/>
      <x:sheetName val="부하(성남)"/>
      <x:sheetName val="부하계산서"/>
      <x:sheetName val="동력부하(도산)"/>
      <x:sheetName val="Macro(차단기)"/>
      <x:sheetName val="터널조도"/>
      <x:sheetName val="J直材4"/>
      <x:sheetName val="기계경비산출기준"/>
      <x:sheetName val="집계"/>
      <x:sheetName val="중기사용료"/>
      <x:sheetName val="직재"/>
      <x:sheetName val="일위대가(4층원격)"/>
      <x:sheetName val="일위대가목록"/>
      <x:sheetName val="홍보비디오"/>
      <x:sheetName val="조명시설"/>
      <x:sheetName val="유림총괄"/>
      <x:sheetName val="설직재-1"/>
      <x:sheetName val="설계조건"/>
      <x:sheetName val="경영"/>
      <x:sheetName val="98년"/>
      <x:sheetName val="실적"/>
      <x:sheetName val="1차 내역서"/>
      <x:sheetName val="1안"/>
      <x:sheetName val="우수받이"/>
      <x:sheetName val="실행철강하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0"/>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Set>
  </x:externalBook>
</x:externalLink>
</file>

<file path=xl/externalLinks/externalLink292.xml><?xml version="1.0" encoding="utf-8"?>
<x:externalLink xmlns:r="http://schemas.openxmlformats.org/officeDocument/2006/relationships" xmlns:c="http://schemas.openxmlformats.org/drawingml/2006/chart" xmlns:x="http://schemas.openxmlformats.org/spreadsheetml/2006/main">
  <x:externalBook r:id="rId1">
    <x:sheetNames>
      <x:sheetName val="1공구산출내역서"/>
      <x:sheetName val="1,2공구원가계산서"/>
      <x:sheetName val="2공구산출내역"/>
      <x:sheetName val="1공구원가계산"/>
      <x:sheetName val="2공구원가계산"/>
      <x:sheetName val="현황"/>
      <x:sheetName val="현황(1공구)"/>
      <x:sheetName val="현황(2공구)"/>
      <x:sheetName val="현황(3공구)"/>
      <x:sheetName val="간지"/>
      <x:sheetName val="1공구 단가 (정원)"/>
      <x:sheetName val="1공구 단가 (산광)"/>
      <x:sheetName val="1공구 단가 (용호)"/>
      <x:sheetName val="간지 (2)"/>
      <x:sheetName val="2공구 단가(인성)"/>
      <x:sheetName val="2공구 단가(대동)"/>
      <x:sheetName val="2공구 단가(산광)"/>
      <x:sheetName val="Sheet3"/>
      <x:sheetName val="터널굴착단산"/>
      <x:sheetName val="장약패턴90M2"/>
      <x:sheetName val="토공산근"/>
      <x:sheetName val="단가산출근거"/>
      <x:sheetName val="터널구조물산근"/>
      <x:sheetName val="도로구조물산근"/>
      <x:sheetName val="Sheet1"/>
      <x:sheetName val="Sheet2"/>
      <x:sheetName val="2004년 공정표(터널공)"/>
      <x:sheetName val="2004년 공정표(토공,배수구조물)"/>
      <x:sheetName val="공종별 수량"/>
      <x:sheetName val="구조물공수량명세서"/>
      <x:sheetName val="공사비"/>
      <x:sheetName val="단가산출"/>
      <x:sheetName val="일위대가"/>
      <x:sheetName val="가드레일산근"/>
      <x:sheetName val="수량집계표"/>
      <x:sheetName val="수량"/>
      <x:sheetName val="단가비교"/>
      <x:sheetName val="적용2002"/>
      <x:sheetName val="중기"/>
      <x:sheetName val="갑"/>
      <x:sheetName val="2공구(갑)"/>
      <x:sheetName val="2공구(을)"/>
      <x:sheetName val="선급금공제"/>
      <x:sheetName val="노임"/>
      <x:sheetName val="설계"/>
      <x:sheetName val="DANGA"/>
      <x:sheetName val="투찰내역"/>
      <x:sheetName val="중기조종사 단위단가"/>
      <x:sheetName val="1_2공구원가계산서"/>
      <x:sheetName val="원가계산서"/>
      <x:sheetName val="일위대가목차"/>
      <x:sheetName val="데이타"/>
      <x:sheetName val="식재인부"/>
      <x:sheetName val="하수급견적대비"/>
      <x:sheetName val="증감내역서"/>
      <x:sheetName val="70%"/>
      <x:sheetName val="지급자재"/>
      <x:sheetName val="실행철강하도"/>
      <x:sheetName val="공사비집계"/>
      <x:sheetName val="토공유동표(전체.당초)"/>
      <x:sheetName val="일위집계(기존)"/>
      <x:sheetName val="#REF"/>
      <x:sheetName val="퍼스트"/>
      <x:sheetName val="내역"/>
      <x:sheetName val="자재단가"/>
      <x:sheetName val="도급내역서(한줄)"/>
      <x:sheetName val="원가"/>
      <x:sheetName val="자재일위(경)"/>
      <x:sheetName val="내역서"/>
      <x:sheetName val="식재"/>
      <x:sheetName val="시설물"/>
      <x:sheetName val="식재출력용"/>
      <x:sheetName val="유지관리"/>
      <x:sheetName val="단가"/>
      <x:sheetName val="교대(A1-A2)"/>
      <x:sheetName val="기초단가"/>
      <x:sheetName val="터파기및재료"/>
      <x:sheetName val="기흥하도용"/>
      <x:sheetName val="ESC(K치)"/>
      <x:sheetName val="여과지동"/>
      <x:sheetName val="기초자료"/>
      <x:sheetName val="잔수량(작성)"/>
      <x:sheetName val="원가현황"/>
      <x:sheetName val="1단계"/>
      <x:sheetName val="입찰안"/>
      <x:sheetName val="토적표"/>
      <x:sheetName val="입찰품의서"/>
      <x:sheetName val="공정집계_국별"/>
      <x:sheetName val="95조경공"/>
      <x:sheetName val="공사비증감"/>
      <x:sheetName val="Sheet22"/>
      <x:sheetName val="을 2"/>
      <x:sheetName val="을 1"/>
      <x:sheetName val="코드표"/>
      <x:sheetName val="수곡내역"/>
      <x:sheetName val="설비"/>
      <x:sheetName val="JUCKEYK"/>
      <x:sheetName val="시설물일위"/>
      <x:sheetName val="가설공사"/>
      <x:sheetName val="단가결정"/>
      <x:sheetName val="내역아"/>
      <x:sheetName val="울타리"/>
      <x:sheetName val="집계표"/>
      <x:sheetName val="Sheet1 (2)"/>
      <x:sheetName val="적현로"/>
      <x:sheetName val="2.대외공문"/>
      <x:sheetName val="일일"/>
      <x:sheetName val="사업관리"/>
      <x:sheetName val="원가계산(2)"/>
      <x:sheetName val="목차"/>
      <x:sheetName val="원가계산서(변경)"/>
      <x:sheetName val="2월분"/>
      <x:sheetName val="준검 내역서"/>
      <x:sheetName val="산출내역서집계표"/>
      <x:sheetName val="원도급"/>
      <x:sheetName val="하도급"/>
      <x:sheetName val="A-4"/>
      <x:sheetName val="전체내역"/>
      <x:sheetName val="배수내역"/>
      <x:sheetName val="우수공,맨홀,집수정"/>
      <x:sheetName val="기계경비(시간당)"/>
      <x:sheetName val="기"/>
      <x:sheetName val="전선(총)"/>
      <x:sheetName val="총공사내역서"/>
      <x:sheetName val="AS포장복구 "/>
      <x:sheetName val="수량산출서"/>
      <x:sheetName val="수목데이타"/>
      <x:sheetName val="테이블"/>
      <x:sheetName val="설계예산"/>
      <x:sheetName val="화재 탐지 설비"/>
      <x:sheetName val="내역서(교량)전체"/>
      <x:sheetName val="저"/>
      <x:sheetName val="투찰"/>
      <x:sheetName val="헐기"/>
      <x:sheetName val="인건비"/>
      <x:sheetName val="기초코드"/>
      <x:sheetName val="DATE"/>
      <x:sheetName val="관급"/>
      <x:sheetName val="FILE1"/>
      <x:sheetName val="부대내역"/>
      <x:sheetName val="입찰"/>
      <x:sheetName val="현경"/>
      <x:sheetName val="9GNG운반"/>
      <x:sheetName val="총괄내역서"/>
      <x:sheetName val="2000년1차"/>
      <x:sheetName val="토공(1)"/>
      <x:sheetName val="차수공(1)"/>
      <x:sheetName val="2련간지"/>
      <x:sheetName val="남평내역"/>
      <x:sheetName val="총괄집계표"/>
      <x:sheetName val="소야공정계획표"/>
      <x:sheetName val="기성내역"/>
      <x:sheetName val="전체"/>
      <x:sheetName val="위치조서"/>
      <x:sheetName val="수량산출"/>
      <x:sheetName val="적격점수&lt;300억미만&gt;"/>
      <x:sheetName val="산출근거"/>
      <x:sheetName val="앵커구조계산"/>
      <x:sheetName val="중기솔뇨"/>
      <x:sheetName val="총괄표"/>
      <x:sheetName val="2004년_공정표(터널공)"/>
      <x:sheetName val="2004년_공정표(토공,배수구조물)"/>
      <x:sheetName val="공종별_수량"/>
      <x:sheetName val="1공구_단가_(정원)"/>
      <x:sheetName val="1공구_단가_(산광)"/>
      <x:sheetName val="1공구_단가_(용호)"/>
      <x:sheetName val="간지_(2)"/>
      <x:sheetName val="2공구_단가(인성)"/>
      <x:sheetName val="2공구_단가(대동)"/>
      <x:sheetName val="2공구_단가(산광)"/>
      <x:sheetName val="중기조종사_단위단가"/>
      <x:sheetName val="토공유동표(전체_당초)"/>
      <x:sheetName val="DATA"/>
      <x:sheetName val="토목을"/>
      <x:sheetName val="BID"/>
      <x:sheetName val="단가산출서"/>
      <x:sheetName val="금호"/>
      <x:sheetName val="제출내역 (2)"/>
      <x:sheetName val="대전-교대(A1-A2)"/>
      <x:sheetName val="기본설계기준"/>
      <x:sheetName val="배수관연장조서"/>
      <x:sheetName val="안양동교 1안"/>
      <x:sheetName val="백암비스타내역"/>
      <x:sheetName val="공통가설"/>
      <x:sheetName val="내역서 (2)"/>
      <x:sheetName val="단가일람"/>
      <x:sheetName val="조경일람"/>
      <x:sheetName val="노임단가"/>
      <x:sheetName val="점수계산1-2"/>
      <x:sheetName val="단가산출서(기계)"/>
      <x:sheetName val="C3"/>
      <x:sheetName val="S0"/>
      <x:sheetName val="감가상각"/>
      <x:sheetName val="2_대외공문"/>
      <x:sheetName val="을_2"/>
      <x:sheetName val="을_1"/>
      <x:sheetName val="화재_탐지_설비"/>
      <x:sheetName val="AS포장복구_"/>
      <x:sheetName val="노무비"/>
      <x:sheetName val="◀암거위치"/>
      <x:sheetName val="공종"/>
      <x:sheetName val="조명시설"/>
      <x:sheetName val="갑지"/>
      <x:sheetName val="FB25JN"/>
      <x:sheetName val="일위대가표"/>
      <x:sheetName val="본선토량운반계산서(1)0"/>
      <x:sheetName val="말뚝설계"/>
      <x:sheetName val="설계조건"/>
      <x:sheetName val="교각계산"/>
      <x:sheetName val="일위목록"/>
      <x:sheetName val="배수공"/>
      <x:sheetName val="3련 BOX"/>
      <x:sheetName val="실행간접비"/>
      <x:sheetName val="현장관리비"/>
      <x:sheetName val="06 일위대가목록"/>
      <x:sheetName val="롤러"/>
      <x:sheetName val="장비단가"/>
      <x:sheetName val="준공조서갑지"/>
      <x:sheetName val="타공종이기"/>
      <x:sheetName val="top"/>
      <x:sheetName val="물가대비표"/>
      <x:sheetName val="요율"/>
      <x:sheetName val="Sheet5"/>
      <x:sheetName val="맨홀수량산출"/>
      <x:sheetName val="내역원본"/>
      <x:sheetName val="기자재비"/>
      <x:sheetName val="일위대가목록"/>
      <x:sheetName val="공사기본내용입력"/>
      <x:sheetName val="중기명"/>
      <x:sheetName val="주민번호"/>
      <x:sheetName val="코드"/>
      <x:sheetName val="백호우계수"/>
      <x:sheetName val="신고조서"/>
      <x:sheetName val="명세표(콘크리트) (3)"/>
      <x:sheetName val="간선"/>
      <x:sheetName val="데리네이타현황"/>
      <x:sheetName val="시화점실행"/>
      <x:sheetName val="명세서"/>
      <x:sheetName val="광주운남을"/>
      <x:sheetName val="수로BOX"/>
      <x:sheetName val="내역5"/>
      <x:sheetName val="초곡1교(일반)"/>
      <x:sheetName val="VOR"/>
      <x:sheetName val="제품현황"/>
      <x:sheetName val="우선실시설계(토목)"/>
      <x:sheetName val="우선실시설계(건축)"/>
      <x:sheetName val="ABUT수량-A1"/>
      <x:sheetName val="일반수량총괄집계"/>
      <x:sheetName val="현장별"/>
      <x:sheetName val="날개벽(좌,우=45도,75도)"/>
      <x:sheetName val="단위수량"/>
      <x:sheetName val="견적"/>
      <x:sheetName val="입적표"/>
      <x:sheetName val="내역(중앙)"/>
      <x:sheetName val="내역(창신)"/>
      <x:sheetName val="수량집계"/>
      <x:sheetName val="시노"/>
      <x:sheetName val="총집계표"/>
      <x:sheetName val="1-41_관부설공산출"/>
      <x:sheetName val="전문품의"/>
      <x:sheetName val="기초"/>
      <x:sheetName val="변경내역"/>
      <x:sheetName val="경비"/>
      <x:sheetName val="대비2"/>
      <x:sheetName val="CT"/>
      <x:sheetName val="이월"/>
      <x:sheetName val="98수문일위"/>
      <x:sheetName val="토사(PE)"/>
      <x:sheetName val="적용단위길이"/>
      <x:sheetName val="피벗테이블데이터분석"/>
      <x:sheetName val="특수기호강도거푸집"/>
      <x:sheetName val="종배수관면벽신"/>
      <x:sheetName val="종배수관(신)"/>
      <x:sheetName val="자료입력"/>
      <x:sheetName val="1공구원가계산서"/>
      <x:sheetName val="품셈TABLE"/>
      <x:sheetName val="A1"/>
      <x:sheetName val="노무,재료"/>
      <x:sheetName val="포장(수량)-관로부"/>
      <x:sheetName val="원가서"/>
      <x:sheetName val="일위대가(1)"/>
      <x:sheetName val="방수"/>
      <x:sheetName val="학생내역"/>
      <x:sheetName val="2공구하도급내역서"/>
      <x:sheetName val="200"/>
      <x:sheetName val="4)유동표"/>
      <x:sheetName val="흥양2교토공집계표"/>
      <x:sheetName val="맨홀수량산출(A-LINE)"/>
      <x:sheetName val="MOTOR"/>
      <x:sheetName val="우수"/>
      <x:sheetName val="#2정산"/>
      <x:sheetName val="표준차도부연장집계-ASP"/>
      <x:sheetName val="산출내역(4월)"/>
      <x:sheetName val="산출내역(5월) (2)"/>
      <x:sheetName val="99총공사내역서"/>
      <x:sheetName val="2004년䀠공정표(터널공)"/>
      <x:sheetName val="적용2042"/>
      <x:sheetName val="진주방향"/>
      <x:sheetName val="플랜트 설치"/>
      <x:sheetName val="맨홀토공(3)"/>
      <x:sheetName val="PAY2002"/>
      <x:sheetName val="샌딩 에폭시 도장"/>
      <x:sheetName val="다곡2교"/>
      <x:sheetName val="기계경비일람"/>
      <x:sheetName val="가중치"/>
      <x:sheetName val="guard(mac)"/>
      <x:sheetName val="대림경상68억"/>
      <x:sheetName val="장비가동"/>
      <x:sheetName val="가시설공(1)"/>
      <x:sheetName val="물가시세표"/>
      <x:sheetName val="Macro1"/>
      <x:sheetName val="잡비"/>
      <x:sheetName val="목록"/>
      <x:sheetName val="자금총괄"/>
      <x:sheetName val="변경증감내역서"/>
      <x:sheetName val="실행내역서"/>
      <x:sheetName val="날개벽수량표"/>
      <x:sheetName val="콘크리트타설집계표"/>
      <x:sheetName val="평가데이터"/>
      <x:sheetName val="일위_파일"/>
      <x:sheetName val="교통대책내역"/>
      <x:sheetName val="S9"/>
      <x:sheetName val="S14"/>
      <x:sheetName val="내역서2안"/>
      <x:sheetName val="옥외외등집계표"/>
      <x:sheetName val="가설공사비"/>
      <x:sheetName val="도로구조공사비"/>
      <x:sheetName val="도로토공공사비"/>
      <x:sheetName val="여수토공사비"/>
      <x:sheetName val="차액보증"/>
      <x:sheetName val="일위(토목)"/>
      <x:sheetName val="터널조도"/>
      <x:sheetName val="옹벽수량집계"/>
      <x:sheetName val="G.R300경비"/>
      <x:sheetName val="식재일위대가"/>
      <x:sheetName val="금융비용"/>
      <x:sheetName val="예산명세서"/>
      <x:sheetName val="팔당터널(1공구)"/>
      <x:sheetName val="버스운행안내"/>
      <x:sheetName val="sand토적"/>
      <x:sheetName val="6차2회변경내역서"/>
      <x:sheetName val="Mc1"/>
      <x:sheetName val="노임 단가"/>
      <x:sheetName val="당사실시1"/>
      <x:sheetName val="안정검토"/>
      <x:sheetName val="inputdata"/>
      <x:sheetName val="투찰금액"/>
      <x:sheetName val="프랜트면허"/>
      <x:sheetName val="토목주소"/>
      <x:sheetName val="앵커(3안)"/>
      <x:sheetName val="집 계 표"/>
      <x:sheetName val="토목공사"/>
      <x:sheetName val="조작대(18)"/>
      <x:sheetName val="교각토공"/>
      <x:sheetName val="단면치수"/>
      <x:sheetName val="구조물공"/>
      <x:sheetName val="부대공"/>
      <x:sheetName val="토공"/>
      <x:sheetName val="포장공"/>
      <x:sheetName val="노무비단가"/>
      <x:sheetName val="골조시행"/>
      <x:sheetName val="신우"/>
      <x:sheetName val="수주현황2월"/>
      <x:sheetName val="공통단가"/>
      <x:sheetName val="증감대비"/>
      <x:sheetName val="간접(90)"/>
      <x:sheetName val="날개벽"/>
      <x:sheetName val="일용노무비지급명세서(7)"/>
      <x:sheetName val="중기가동(7)"/>
      <x:sheetName val="주요물량"/>
      <x:sheetName val="6공구(당초)"/>
      <x:sheetName val="교대(A1)"/>
      <x:sheetName val="정거장"/>
      <x:sheetName val="길내기"/>
      <x:sheetName val="상-교대(A1-A2)"/>
      <x:sheetName val="원,1,2차물량"/>
      <x:sheetName val="단위량당중기"/>
      <x:sheetName val="자재일람"/>
      <x:sheetName val="인부신상자료"/>
      <x:sheetName val="96노임기준"/>
      <x:sheetName val="하남내역"/>
      <x:sheetName val="건축내역"/>
      <x:sheetName val="운반비"/>
      <x:sheetName val="포장공수량집계표"/>
      <x:sheetName val="단가조사"/>
      <x:sheetName val="화해(함평)"/>
      <x:sheetName val="화해(장성)"/>
      <x:sheetName val="1공구_단가_(정원)1"/>
      <x:sheetName val="1공구_단가_(산광)1"/>
      <x:sheetName val="1공구_단가_(용호)1"/>
      <x:sheetName val="간지_(2)1"/>
      <x:sheetName val="2공구_단가(인성)1"/>
      <x:sheetName val="2공구_단가(대동)1"/>
      <x:sheetName val="2공구_단가(산광)1"/>
      <x:sheetName val="2004년_공정표(터널공)1"/>
      <x:sheetName val="2004년_공정표(토공,배수구조물)1"/>
      <x:sheetName val="공종별_수량1"/>
      <x:sheetName val="98지급계획"/>
      <x:sheetName val="전신환매도율"/>
      <x:sheetName val="JUCK"/>
      <x:sheetName val="수량명세서"/>
      <x:sheetName val="원내역"/>
      <x:sheetName val="단가 및 재료비"/>
      <x:sheetName val="중기사용료산출근거"/>
      <x:sheetName val="개요"/>
      <x:sheetName val="기계경비"/>
      <x:sheetName val="시행예산"/>
      <x:sheetName val="건축-물가변동"/>
      <x:sheetName val="날개벽(시점좌측)"/>
      <x:sheetName val="대치판정"/>
      <x:sheetName val="시점교대"/>
      <x:sheetName val="관리,공감"/>
      <x:sheetName val="C10집계2"/>
      <x:sheetName val="자재단가비교표"/>
      <x:sheetName val="원하대비"/>
      <x:sheetName val="Sheet6"/>
      <x:sheetName val="명일작업계획 (3)"/>
      <x:sheetName val="건설산출"/>
      <x:sheetName val="TIE-IN"/>
      <x:sheetName val=" 갑지"/>
      <x:sheetName val="바닥판"/>
      <x:sheetName val="T13(P68~72,78)"/>
      <x:sheetName val="nys"/>
      <x:sheetName val="월명지여방"/>
      <x:sheetName val="맨홀수량"/>
      <x:sheetName val="원가산출서"/>
      <x:sheetName val="완도-군외"/>
      <x:sheetName val="A LINE"/>
      <x:sheetName val="설계예산서"/>
      <x:sheetName val="운반공"/>
      <x:sheetName val="기본단가표"/>
      <x:sheetName val="주안3차A-A"/>
      <x:sheetName val="참조자료"/>
      <x:sheetName val="신천3호용수로"/>
      <x:sheetName val="일반수량"/>
      <x:sheetName val="오산운암"/>
      <x:sheetName val="추가예산"/>
      <x:sheetName val="1-3.조건,바닥판 "/>
      <x:sheetName val="형식-1"/>
      <x:sheetName val="사급자재"/>
      <x:sheetName val="실행"/>
      <x:sheetName val="정부노임단가"/>
      <x:sheetName val="우석문틀"/>
      <x:sheetName val="노임이"/>
      <x:sheetName val="금속및금속창호"/>
      <x:sheetName val="가시설"/>
      <x:sheetName val="우수맨홀공제단위수량"/>
      <x:sheetName val="원형1호맨홀토공수량"/>
      <x:sheetName val="통장출금액"/>
      <x:sheetName val="실행내역서(DCU)"/>
      <x:sheetName val="MC&amp;다변화"/>
      <x:sheetName val="단가표"/>
      <x:sheetName val="공정분류"/>
      <x:sheetName val="철거산출근거"/>
      <x:sheetName val="물집"/>
      <x:sheetName val="콘_재료분리(1)"/>
      <x:sheetName val="남양내역"/>
      <x:sheetName val="원안"/>
      <x:sheetName val="공통(20-91)"/>
      <x:sheetName val="확약서"/>
      <x:sheetName val="옹벽철근"/>
      <x:sheetName val="규준틀"/>
      <x:sheetName val="관로공표지"/>
      <x:sheetName val="말뚝지지력산정"/>
      <x:sheetName val="당초명세(평)"/>
      <x:sheetName val="상세"/>
      <x:sheetName val="부표총괄"/>
      <x:sheetName val="입찰견적보고서"/>
      <x:sheetName val="유림총괄"/>
      <x:sheetName val="건축내역서"/>
      <x:sheetName val="설비내역서"/>
      <x:sheetName val="전기내역서"/>
      <x:sheetName val="예정공정표(4차)"/>
      <x:sheetName val="설계예산서(5차)"/>
      <x:sheetName val="주요항목별"/>
      <x:sheetName val="가설건물"/>
      <x:sheetName val="견적의뢰서"/>
      <x:sheetName val="시운전연료비"/>
      <x:sheetName val="폐수토목내역서"/>
      <x:sheetName val="돈암사업"/>
      <x:sheetName val="실행(ALT1)"/>
      <x:sheetName val="TEL"/>
      <x:sheetName val="단산"/>
      <x:sheetName val="기초1"/>
      <x:sheetName val="일위"/>
      <x:sheetName val="cable-data"/>
      <x:sheetName val="괴목육교"/>
      <x:sheetName val="출력!내역서"/>
      <x:sheetName val="미지급청구(01월분) "/>
      <x:sheetName val="분전함신설"/>
      <x:sheetName val="접지1종"/>
      <x:sheetName val="수정계획3"/>
      <x:sheetName val="인천제철"/>
      <x:sheetName val="미장"/>
      <x:sheetName val="카렌스센터계량기설치공사"/>
      <x:sheetName val="그레이더"/>
      <x:sheetName val="세대기타미장"/>
      <x:sheetName val="세대벽체미장"/>
      <x:sheetName val="물류최종8월7"/>
      <x:sheetName val="건축"/>
      <x:sheetName val="산수배수"/>
      <x:sheetName val="적용기준"/>
      <x:sheetName val="(A)내역서"/>
      <x:sheetName val="단면 (2)"/>
      <x:sheetName val="교각1"/>
      <x:sheetName val="COPING"/>
      <x:sheetName val="1.설계기준"/>
      <x:sheetName val="I.설계조건"/>
      <x:sheetName val="주형"/>
      <x:sheetName val="3.바닥판설계"/>
      <x:sheetName val="1.설계조건"/>
      <x:sheetName val="건강보험 표준보수월액 조견표(04년도)"/>
      <x:sheetName val="국민연금 표준보수월액 조견표(04년도)"/>
      <x:sheetName val="삭제금지단가"/>
      <x:sheetName val="기초일위대가"/>
      <x:sheetName val="단가대비표"/>
      <x:sheetName val="제경비"/>
      <x:sheetName val="품"/>
      <x:sheetName val="덕전리"/>
      <x:sheetName val="N賃率-職"/>
      <x:sheetName val="표지"/>
      <x:sheetName val="산근(1)"/>
      <x:sheetName val="1.1설계기준"/>
      <x:sheetName val="호표"/>
      <x:sheetName val="역공종"/>
      <x:sheetName val="약품공급2"/>
      <x:sheetName val="ⴭⴭⴭⴭⴭ"/>
      <x:sheetName val="하중계산"/>
      <x:sheetName val="6PILE  (돌출)"/>
      <x:sheetName val="산출내역서"/>
      <x:sheetName val="WORK"/>
      <x:sheetName val="도급"/>
      <x:sheetName val="제직재"/>
      <x:sheetName val="설직재-1"/>
      <x:sheetName val="화설내"/>
      <x:sheetName val="1차"/>
      <x:sheetName val="2000전체분"/>
      <x:sheetName val="4.2유효폭의 계산"/>
      <x:sheetName val="일위대가(가설)"/>
      <x:sheetName val="사다리"/>
      <x:sheetName val="t2s-2"/>
      <x:sheetName val="산근목록"/>
      <x:sheetName val="주요측점"/>
      <x:sheetName val="원가계산서 (2)"/>
      <x:sheetName val="소화실적"/>
      <x:sheetName val="철근량"/>
      <x:sheetName val="공내역서"/>
      <x:sheetName val="내역서단가산출용"/>
      <x:sheetName val="수자재단위당"/>
      <x:sheetName val="민감도"/>
      <x:sheetName val="영업소실적"/>
      <x:sheetName val="P-산#1-1(WOWA1)"/>
      <x:sheetName val="s"/>
      <x:sheetName val="1차증가원가계산"/>
      <x:sheetName val="INDEX"/>
      <x:sheetName val="강병규"/>
      <x:sheetName val="98NS-N"/>
      <x:sheetName val="토적계산"/>
      <x:sheetName val="기초자료입력"/>
      <x:sheetName val="일위대가-01"/>
      <x:sheetName val="01상노임"/>
      <x:sheetName val="공사개요"/>
      <x:sheetName val="의료보험료율"/>
      <x:sheetName val="제2호단위수량"/>
      <x:sheetName val="밸브설치"/>
      <x:sheetName val="준검_내역서"/>
      <x:sheetName val="투찰판"/>
      <x:sheetName val="＃호안블록"/>
      <x:sheetName val="설계기준"/>
      <x:sheetName val="내역1"/>
      <x:sheetName val="용선 C.L"/>
      <x:sheetName val="EQUIPMENT -2"/>
      <x:sheetName val="이토변실(A3-LINE)"/>
      <x:sheetName val="(2)자금(신용)"/>
      <x:sheetName val="기계내역"/>
      <x:sheetName val="도장"/>
      <x:sheetName val="FAB별"/>
      <x:sheetName val="소비자가"/>
      <x:sheetName val="설계내역서"/>
      <x:sheetName val="REDUCER"/>
      <x:sheetName val="WE'T"/>
      <x:sheetName val="수로교총재료집계"/>
      <x:sheetName val="총괄-1"/>
      <x:sheetName val="관급자재"/>
      <x:sheetName val="관급자재(입력)"/>
      <x:sheetName val="견적서을2"/>
      <x:sheetName val="공종별"/>
      <x:sheetName val="할증 "/>
      <x:sheetName val="_갑지"/>
      <x:sheetName val="수량산근(출력X)"/>
      <x:sheetName val="표준화수량집계표(출력X)"/>
      <x:sheetName val="품셈총괄(출력X)"/>
      <x:sheetName val="7.공정표"/>
      <x:sheetName val="MEXICO-C"/>
      <x:sheetName val="환율change"/>
      <x:sheetName val="잡철물"/>
      <x:sheetName val="옥외배관기본공량"/>
      <x:sheetName val="정보"/>
      <x:sheetName val="견적대비표"/>
      <x:sheetName val="Y-WORK"/>
      <x:sheetName val="4 LINE"/>
      <x:sheetName val="7 th"/>
      <x:sheetName val="견적정보"/>
      <x:sheetName val="CONCRETE"/>
      <x:sheetName val="건축(을)"/>
      <x:sheetName val="IT-BAT"/>
      <x:sheetName val="실행내역서 "/>
      <x:sheetName val="초"/>
      <x:sheetName val="일용노임단가"/>
      <x:sheetName val="기본내용"/>
      <x:sheetName val="공정보할"/>
      <x:sheetName val="기계(병원)"/>
      <x:sheetName val="용접자료"/>
      <x:sheetName val="수량산출목록표"/>
      <x:sheetName val="1"/>
      <x:sheetName val="10"/>
      <x:sheetName val="11"/>
      <x:sheetName val="12"/>
      <x:sheetName val="13"/>
      <x:sheetName val="14"/>
      <x:sheetName val="15"/>
      <x:sheetName val="16"/>
      <x:sheetName val="2"/>
      <x:sheetName val="3"/>
      <x:sheetName val="4"/>
      <x:sheetName val="5"/>
      <x:sheetName val="6"/>
      <x:sheetName val="7"/>
      <x:sheetName val="8"/>
      <x:sheetName val="9"/>
      <x:sheetName val="유원장"/>
      <x:sheetName val="수량산출서-2"/>
      <x:sheetName val="월별수입"/>
      <x:sheetName val="소요자재"/>
      <x:sheetName val="제경집계"/>
      <x:sheetName val="토량산출서"/>
      <x:sheetName val="음성방향"/>
      <x:sheetName val="2006년노임단가"/>
      <x:sheetName val="열차제어동"/>
      <x:sheetName val="전기성능동"/>
      <x:sheetName val="차량시스템인자"/>
      <x:sheetName val="차량부품동"/>
      <x:sheetName val="덤프트럭계수"/>
      <x:sheetName val="이식운반"/>
      <x:sheetName val="갑지(추정)"/>
      <x:sheetName val="BOX"/>
      <x:sheetName val="자료"/>
      <x:sheetName val="설-원가"/>
      <x:sheetName val="일반부표"/>
      <x:sheetName val="시운전연료"/>
      <x:sheetName val="일위(철거)"/>
      <x:sheetName val="감액총괄표"/>
      <x:sheetName val="견적을지"/>
      <x:sheetName val="확산동"/>
      <x:sheetName val="구리토평1전기"/>
      <x:sheetName val="일위대가(건축)"/>
      <x:sheetName val="2.냉난방설비공사"/>
      <x:sheetName val="7.자동제어공사"/>
      <x:sheetName val="Customer Databas"/>
      <x:sheetName val="GRDBS"/>
      <x:sheetName val="전기실-1"/>
      <x:sheetName val="unit 4"/>
      <x:sheetName val="예총"/>
      <x:sheetName val="실행내역(수정본)"/>
      <x:sheetName val="4.내역"/>
      <x:sheetName val="산근"/>
      <x:sheetName val="CAPVC"/>
      <x:sheetName val="음료실행"/>
      <x:sheetName val="갑지1"/>
      <x:sheetName val="배명(단가)"/>
      <x:sheetName val="인사자료총집계"/>
      <x:sheetName val="실행내역"/>
      <x:sheetName val="연돌일위집계"/>
      <x:sheetName val="물량산출근거"/>
      <x:sheetName val="시멘트"/>
      <x:sheetName val="노원열병합  건축공사기성내역서"/>
      <x:sheetName val="FANDBS"/>
      <x:sheetName val="GRDATA"/>
      <x:sheetName val="SHAFTDBSE"/>
      <x:sheetName val="실행(표지,갑,을)"/>
      <x:sheetName val="TOTAL"/>
      <x:sheetName val="개인별 순위표"/>
      <x:sheetName val="EJ"/>
      <x:sheetName val="FACTOR"/>
      <x:sheetName val="Xunit (단위환산)"/>
      <x:sheetName val="WING3"/>
      <x:sheetName val="설계명세서"/>
      <x:sheetName val="직재"/>
      <x:sheetName val="b_balju"/>
      <x:sheetName val="공제량"/>
      <x:sheetName val="공종별집계표(창고-52평)"/>
      <x:sheetName val="조작대(1연)"/>
      <x:sheetName val="노임단가 및 기계경비"/>
      <x:sheetName val="중기목록"/>
      <x:sheetName val="자재목록"/>
      <x:sheetName val="단가목록"/>
      <x:sheetName val="을"/>
      <x:sheetName val="1~9 하중계산"/>
      <x:sheetName val="1~6 설계조건...."/>
      <x:sheetName val="역T형옹벽단위수량"/>
      <x:sheetName val="배관배선 단가조사"/>
      <x:sheetName val="대비"/>
      <x:sheetName val="일반자재"/>
      <x:sheetName val="전산소모"/>
      <x:sheetName val="부안일위"/>
      <x:sheetName val="strut type"/>
      <x:sheetName val="원본자재"/>
      <x:sheetName val="S&amp;R"/>
      <x:sheetName val="수요"/>
      <x:sheetName val="wall"/>
      <x:sheetName val="★도급내역"/>
      <x:sheetName val="보강공(내역)"/>
      <x:sheetName val="본공사"/>
      <x:sheetName val="입찰보고"/>
      <x:sheetName val="SG"/>
      <x:sheetName val="입력"/>
      <x:sheetName val="수리결과"/>
      <x:sheetName val="신공항A-9(원가수정)"/>
      <x:sheetName val="공량산출서"/>
      <x:sheetName val="노임DB-출역(5월)"/>
      <x:sheetName val="입력(NO PRINT)"/>
      <x:sheetName val="1.외주공사"/>
      <x:sheetName val="2.직영공사"/>
      <x:sheetName val="검토내역서"/>
      <x:sheetName val="2.입력sheet"/>
      <x:sheetName val="SLAB&quot;1&quot;"/>
      <x:sheetName val="SHL"/>
      <x:sheetName val="방호시설검토"/>
      <x:sheetName val="2.1  노무비 평균단가산출"/>
      <x:sheetName val="조건표"/>
      <x:sheetName val="전기"/>
      <x:sheetName val="치수표"/>
      <x:sheetName val="기준"/>
      <x:sheetName val="유치원내역"/>
      <x:sheetName val="MAT"/>
      <x:sheetName val="1-3_조건,바닥판_"/>
      <x:sheetName val="96보완계획7.12"/>
      <x:sheetName val="계약서"/>
      <x:sheetName val="내역서(일괄적용)"/>
      <x:sheetName val="맨홀토공"/>
      <x:sheetName val="주방환기"/>
      <x:sheetName val="우수관로(터파기)"/>
      <x:sheetName val="우수맨홀산출"/>
      <x:sheetName val="우수받이"/>
      <x:sheetName val="대목"/>
      <x:sheetName val="A2"/>
      <x:sheetName val="행정정보시스템현황표가로"/>
      <x:sheetName val="총원가계산서(요율)"/>
      <x:sheetName val="토공(우물통,기타) "/>
      <x:sheetName val="가실행 내역서"/>
      <x:sheetName val="5직접"/>
      <x:sheetName val="0226"/>
      <x:sheetName val="일반문틀 설치"/>
      <x:sheetName val="스텐문틀설치"/>
      <x:sheetName val="남양구조시험동"/>
      <x:sheetName val="조건"/>
      <x:sheetName val="Resource"/>
      <x:sheetName val="네고율"/>
      <x:sheetName val="적상기초자료"/>
      <x:sheetName val="국산화"/>
      <x:sheetName val="연결관암거"/>
      <x:sheetName val="기둥(원형)"/>
      <x:sheetName val="기초공"/>
      <x:sheetName val="효율표"/>
      <x:sheetName val="우수공"/>
      <x:sheetName val="본사인상전"/>
      <x:sheetName val="1.우편집중내역서"/>
      <x:sheetName val="북부"/>
      <x:sheetName val="암거"/>
      <x:sheetName val="위치"/>
      <x:sheetName val="일위대가1"/>
      <x:sheetName val="유리"/>
      <x:sheetName val="철물"/>
      <x:sheetName val="I一般比"/>
      <x:sheetName val="맨홀조서"/>
      <x:sheetName val="내역서(총)"/>
      <x:sheetName val="마산방향"/>
      <x:sheetName val="토공총괄표"/>
      <x:sheetName val="설 계"/>
      <x:sheetName val="1차3회-개소별명세서-빨간색-인쇄용(21873)"/>
      <x:sheetName val="주관사업"/>
      <x:sheetName val="DATA2000"/>
      <x:sheetName val="NAIL단가산출"/>
      <x:sheetName val="청 구"/>
      <x:sheetName val="토목"/>
      <x:sheetName val="45,46"/>
      <x:sheetName val="가스"/>
      <x:sheetName val="설비견적"/>
      <x:sheetName val="IBASE"/>
      <x:sheetName val="건              축"/>
      <x:sheetName val="참고사항"/>
      <x:sheetName val="그림"/>
      <x:sheetName val="인상효1"/>
      <x:sheetName val="골조"/>
      <x:sheetName val="Linelev4"/>
      <x:sheetName val="2. 주요공지（主要公告）"/>
      <x:sheetName val="갈현동"/>
      <x:sheetName val="차선도색-연장,수량(1)"/>
      <x:sheetName val="수입"/>
      <x:sheetName val="시작4"/>
      <x:sheetName val="기계data"/>
      <x:sheetName val="노면및방향"/>
      <x:sheetName val="공구"/>
      <x:sheetName val="구조     ."/>
      <x:sheetName val="덕천2교"/>
      <x:sheetName val="연결임시"/>
      <x:sheetName val="기성금내역서"/>
      <x:sheetName val="단중표"/>
      <x:sheetName val="단가대비표 (2)"/>
      <x:sheetName val="청천내"/>
      <x:sheetName val="보도포장연장조서-표준차도부"/>
      <x:sheetName val="표준차도부연장조서-ASP"/>
      <x:sheetName val="공통가설공사"/>
      <x:sheetName val="12월"/>
      <x:sheetName val="합의경상"/>
      <x:sheetName val="J형측구단위수량"/>
      <x:sheetName val="문10"/>
      <x:sheetName val="지구단위계획"/>
      <x:sheetName val="실행간접비용"/>
      <x:sheetName val="NB - A"/>
      <x:sheetName val="선정요령"/>
      <x:sheetName val="설계서을"/>
      <x:sheetName val="품셈표"/>
      <x:sheetName val="식재가격"/>
      <x:sheetName val="식재총괄"/>
      <x:sheetName val="단면치수기입"/>
      <x:sheetName val="4차원가계산서"/>
      <x:sheetName val="계수시트"/>
      <x:sheetName val="00년재노경"/>
      <x:sheetName val="영업.일1"/>
      <x:sheetName val="대가"/>
      <x:sheetName val="옥외등신설"/>
      <x:sheetName val="저케CV22신설"/>
      <x:sheetName val="저케CV38신설"/>
      <x:sheetName val="저케CV8신설"/>
      <x:sheetName val="접지3종"/>
      <x:sheetName val="인공LIST"/>
      <x:sheetName val="BID9697"/>
      <x:sheetName val="DATA 입력부"/>
      <x:sheetName val="sh1"/>
      <x:sheetName val="집수정(600-700)"/>
      <x:sheetName val="특2호하천산근"/>
      <x:sheetName val="특2호부관하천산근"/>
      <x:sheetName val="Macro3"/>
      <x:sheetName val="가로등내역서"/>
      <x:sheetName val="INDEX  LIST"/>
      <x:sheetName val="현장명"/>
      <x:sheetName val="보할"/>
      <x:sheetName val="밧데리"/>
      <x:sheetName val="STORAGE"/>
      <x:sheetName val="조정금액결과표 (차수별)"/>
      <x:sheetName val="기성내역서표지"/>
      <x:sheetName val="지출결의"/>
      <x:sheetName val="재료비"/>
      <x:sheetName val="과장"/>
      <x:sheetName val="전기단가조사서"/>
      <x:sheetName val="8-1"/>
      <x:sheetName val="Salary(HDEC)"/>
      <x:sheetName val="INPUT"/>
      <x:sheetName val="유림골조"/>
      <x:sheetName val="지층별제원"/>
      <x:sheetName val="DC-O-4-S(설명서)"/>
      <x:sheetName val="토공개요"/>
      <x:sheetName val="총계"/>
      <x:sheetName val="D-3"/>
      <x:sheetName val="견"/>
      <x:sheetName val="TARGET"/>
      <x:sheetName val="남양시작동자105노65기1.3화1.2"/>
      <x:sheetName val="시공여유율"/>
      <x:sheetName val="자재"/>
      <x:sheetName val="FORM-0"/>
      <x:sheetName val="TYPE-A"/>
      <x:sheetName val="HVAC"/>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0"/>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0"/>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0"/>
      <x:sheetData sheetId="530" refreshError="1"/>
      <x:sheetData sheetId="531" refreshError="0"/>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0"/>
      <x:sheetData sheetId="548" refreshError="1"/>
      <x:sheetData sheetId="549" refreshError="1"/>
      <x:sheetData sheetId="550" refreshError="1"/>
      <x:sheetData sheetId="551" refreshError="1"/>
      <x:sheetData sheetId="552" refreshError="1"/>
      <x:sheetData sheetId="553" refreshError="0"/>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1"/>
      <x:sheetData sheetId="622" refreshError="1"/>
      <x:sheetData sheetId="623" refreshError="1"/>
      <x:sheetData sheetId="624" refreshError="1"/>
      <x:sheetData sheetId="625" refreshError="1"/>
      <x:sheetData sheetId="626" refreshError="1"/>
      <x:sheetData sheetId="627" refreshError="1"/>
      <x:sheetData sheetId="628" refreshError="1"/>
      <x:sheetData sheetId="629" refreshError="1"/>
      <x:sheetData sheetId="630" refreshError="1"/>
      <x:sheetData sheetId="631" refreshError="1"/>
      <x:sheetData sheetId="632" refreshError="1"/>
      <x:sheetData sheetId="633" refreshError="1"/>
      <x:sheetData sheetId="634" refreshError="1"/>
      <x:sheetData sheetId="635" refreshError="1"/>
      <x:sheetData sheetId="636" refreshError="1"/>
      <x:sheetData sheetId="637" refreshError="1"/>
      <x:sheetData sheetId="638" refreshError="1"/>
      <x:sheetData sheetId="639" refreshError="1"/>
      <x:sheetData sheetId="640" refreshError="1"/>
      <x:sheetData sheetId="641" refreshError="1"/>
      <x:sheetData sheetId="642" refreshError="1"/>
      <x:sheetData sheetId="643" refreshError="1"/>
      <x:sheetData sheetId="644" refreshError="1"/>
      <x:sheetData sheetId="645" refreshError="1"/>
      <x:sheetData sheetId="646" refreshError="1"/>
      <x:sheetData sheetId="647" refreshError="1"/>
      <x:sheetData sheetId="648" refreshError="1"/>
      <x:sheetData sheetId="649" refreshError="1"/>
      <x:sheetData sheetId="650" refreshError="1"/>
      <x:sheetData sheetId="651" refreshError="1"/>
      <x:sheetData sheetId="652" refreshError="1"/>
      <x:sheetData sheetId="653" refreshError="1"/>
      <x:sheetData sheetId="654" refreshError="1"/>
      <x:sheetData sheetId="655" refreshError="1"/>
      <x:sheetData sheetId="656" refreshError="1"/>
      <x:sheetData sheetId="657" refreshError="1"/>
      <x:sheetData sheetId="658" refreshError="1"/>
      <x:sheetData sheetId="659" refreshError="1"/>
      <x:sheetData sheetId="660" refreshError="1"/>
      <x:sheetData sheetId="661" refreshError="1"/>
      <x:sheetData sheetId="662" refreshError="1"/>
      <x:sheetData sheetId="663" refreshError="1"/>
      <x:sheetData sheetId="664" refreshError="1"/>
      <x:sheetData sheetId="665" refreshError="1"/>
      <x:sheetData sheetId="666" refreshError="1"/>
      <x:sheetData sheetId="667" refreshError="1"/>
      <x:sheetData sheetId="668" refreshError="1"/>
      <x:sheetData sheetId="669" refreshError="1"/>
      <x:sheetData sheetId="670" refreshError="1"/>
      <x:sheetData sheetId="671" refreshError="1"/>
      <x:sheetData sheetId="672" refreshError="1"/>
      <x:sheetData sheetId="673" refreshError="1"/>
      <x:sheetData sheetId="674" refreshError="1"/>
      <x:sheetData sheetId="675" refreshError="1"/>
      <x:sheetData sheetId="676" refreshError="1"/>
      <x:sheetData sheetId="677" refreshError="1"/>
      <x:sheetData sheetId="678" refreshError="1"/>
      <x:sheetData sheetId="679" refreshError="1"/>
      <x:sheetData sheetId="680" refreshError="1"/>
      <x:sheetData sheetId="681" refreshError="1"/>
      <x:sheetData sheetId="682" refreshError="1"/>
      <x:sheetData sheetId="683" refreshError="1"/>
      <x:sheetData sheetId="684" refreshError="1"/>
      <x:sheetData sheetId="685" refreshError="1"/>
      <x:sheetData sheetId="686" refreshError="1"/>
      <x:sheetData sheetId="687" refreshError="1"/>
      <x:sheetData sheetId="688" refreshError="1"/>
      <x:sheetData sheetId="689" refreshError="1"/>
      <x:sheetData sheetId="690" refreshError="1"/>
      <x:sheetData sheetId="691" refreshError="0"/>
      <x:sheetData sheetId="692" refreshError="0"/>
      <x:sheetData sheetId="693" refreshError="1"/>
      <x:sheetData sheetId="694" refreshError="1"/>
      <x:sheetData sheetId="695" refreshError="1"/>
      <x:sheetData sheetId="696" refreshError="1"/>
      <x:sheetData sheetId="697" refreshError="1"/>
      <x:sheetData sheetId="698" refreshError="1"/>
      <x:sheetData sheetId="699" refreshError="1"/>
      <x:sheetData sheetId="700" refreshError="1"/>
      <x:sheetData sheetId="701" refreshError="1"/>
      <x:sheetData sheetId="702" refreshError="1"/>
      <x:sheetData sheetId="703" refreshError="1"/>
      <x:sheetData sheetId="704" refreshError="1"/>
      <x:sheetData sheetId="705" refreshError="1"/>
      <x:sheetData sheetId="706" refreshError="1"/>
      <x:sheetData sheetId="707" refreshError="1"/>
      <x:sheetData sheetId="708" refreshError="1"/>
      <x:sheetData sheetId="709" refreshError="1"/>
      <x:sheetData sheetId="710" refreshError="1"/>
      <x:sheetData sheetId="711" refreshError="1"/>
      <x:sheetData sheetId="712" refreshError="1"/>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Set>
  </x:externalBook>
</x:externalLink>
</file>

<file path=xl/externalLinks/externalLink293.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목차"/>
      <x:sheetName val="간지"/>
      <x:sheetName val="원가계산서(eng)"/>
      <x:sheetName val="원가계산서(제조)"/>
      <x:sheetName val="원가계산서(공사)"/>
      <x:sheetName val="원가계산서(노동부)"/>
      <x:sheetName val="원가계산서(eng) (2)"/>
      <x:sheetName val="간지 (2)"/>
      <x:sheetName val="환경부기준인원산정"/>
      <x:sheetName val="인원(유사시설)"/>
      <x:sheetName val="인원(직무분석)"/>
      <x:sheetName val="간지 (4)"/>
      <x:sheetName val="노임적용기준"/>
      <x:sheetName val="직종배분"/>
      <x:sheetName val="총노무집계"/>
      <x:sheetName val="노무비(Eng)"/>
      <x:sheetName val="단위당노임(Eng)"/>
      <x:sheetName val="노무비(제조)"/>
      <x:sheetName val="단위당노임(제조)"/>
      <x:sheetName val="노무비(공사)"/>
      <x:sheetName val="단위당노임(공사)"/>
      <x:sheetName val="노무비(노동부)"/>
      <x:sheetName val="단위당노임(노동부통계)"/>
      <x:sheetName val="보험료"/>
      <x:sheetName val="마을하수보험료배분"/>
      <x:sheetName val="간지 (5)"/>
      <x:sheetName val="경비집계"/>
      <x:sheetName val="간지 (6)"/>
      <x:sheetName val="복리후생비"/>
      <x:sheetName val="단위당복리후생비"/>
      <x:sheetName val="간지 (7)"/>
      <x:sheetName val="약품비집계"/>
      <x:sheetName val="약품비"/>
      <x:sheetName val="약품사용량"/>
      <x:sheetName val="시약비"/>
      <x:sheetName val="실험검사횟수"/>
      <x:sheetName val="시약비(마을하수)"/>
      <x:sheetName val="시약"/>
      <x:sheetName val="간지 (8)"/>
      <x:sheetName val="슬러지처리비집계"/>
      <x:sheetName val="슬러지처리비"/>
      <x:sheetName val="탈수케익처리량"/>
      <x:sheetName val="슬러지이송비"/>
      <x:sheetName val="슬러지처리량"/>
      <x:sheetName val="슬러지청소비"/>
      <x:sheetName val="간지 (9)"/>
      <x:sheetName val="연료비산출표"/>
      <x:sheetName val="연료비집계"/>
      <x:sheetName val="간지 (10)"/>
      <x:sheetName val="용수비"/>
      <x:sheetName val="용수사용량"/>
      <x:sheetName val="수도급수조례"/>
      <x:sheetName val="구경별요금"/>
      <x:sheetName val="하수도사용조례"/>
      <x:sheetName val="용수비(실적)"/>
      <x:sheetName val="간지 (11)"/>
      <x:sheetName val="수리수선비산출"/>
      <x:sheetName val="수리수선비율"/>
      <x:sheetName val="수리수선비집계"/>
      <x:sheetName val="수리수선비(실적)"/>
      <x:sheetName val="수리수선비(신규)"/>
      <x:sheetName val="간지 (12)"/>
      <x:sheetName val="기타경비집계"/>
      <x:sheetName val="화재보험료"/>
      <x:sheetName val="지급수수료"/>
      <x:sheetName val="전용회선료"/>
      <x:sheetName val="차량경비산출"/>
      <x:sheetName val="처리장별배분"/>
      <x:sheetName val="차량유류대"/>
      <x:sheetName val="기계경비"/>
      <x:sheetName val="차량수리수선비"/>
      <x:sheetName val="차량수리시간당비용"/>
      <x:sheetName val="차량감가상각비"/>
      <x:sheetName val="간지 (13)"/>
      <x:sheetName val="전력집계"/>
      <x:sheetName val="전력비"/>
      <x:sheetName val="전력비 (2)"/>
      <x:sheetName val="전력량요금산출표"/>
      <x:sheetName val="전력비 (3)"/>
      <x:sheetName val="전력비 (4)"/>
      <x:sheetName val="전력량요금산출표 (2)"/>
      <x:sheetName val="전력비집계(실적)"/>
      <x:sheetName val="전력비실적금액"/>
      <x:sheetName val="전력비실적금액 (2)"/>
      <x:sheetName val="신규마을전력비"/>
      <x:sheetName val="신규마을전력사용량"/>
      <x:sheetName val="전력요금표"/>
      <x:sheetName val="자외선소독설비"/>
      <x:sheetName val="하수유입량집계"/>
      <x:sheetName val="1.용문수질"/>
      <x:sheetName val="2.하자포수질"/>
      <x:sheetName val="3.창대리수질"/>
      <x:sheetName val="4.석장리수질"/>
      <x:sheetName val="5.세월리수질"/>
      <x:sheetName val="6.새터수질"/>
      <x:sheetName val="7.새수골수질"/>
      <x:sheetName val="8.초왕골수질"/>
      <x:sheetName val="9.거치리수질"/>
      <x:sheetName val="10.애꼴수질"/>
      <x:sheetName val="11.저른수질"/>
      <x:sheetName val="12.취락수질"/>
      <x:sheetName val="13.진목수질"/>
      <x:sheetName val="14.평장수질"/>
      <x:sheetName val="Data Vol"/>
      <x:sheetName val="공정집계_국별"/>
      <x:sheetName val="Y-WORK"/>
      <x:sheetName val="1,2공구원가계산서"/>
      <x:sheetName val="2공구산출내역"/>
      <x:sheetName val="1공구산출내역서"/>
      <x:sheetName val="감가상각"/>
      <x:sheetName val="원도급"/>
      <x:sheetName val="하도급"/>
      <x:sheetName val="대비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 sheetId="52" refreshError="0"/>
      <x:sheetData sheetId="53" refreshError="0"/>
      <x:sheetData sheetId="54" refreshError="0"/>
      <x:sheetData sheetId="55" refreshError="0"/>
      <x:sheetData sheetId="56" refreshError="0"/>
      <x:sheetData sheetId="57" refreshError="0"/>
      <x:sheetData sheetId="58" refreshError="0"/>
      <x:sheetData sheetId="59" refreshError="0"/>
      <x:sheetData sheetId="60" refreshError="0"/>
      <x:sheetData sheetId="61" refreshError="0"/>
      <x:sheetData sheetId="62" refreshError="0"/>
      <x:sheetData sheetId="63" refreshError="0"/>
      <x:sheetData sheetId="64" refreshError="0"/>
      <x:sheetData sheetId="65" refreshError="0"/>
      <x:sheetData sheetId="66" refreshError="0"/>
      <x:sheetData sheetId="67" refreshError="0"/>
      <x:sheetData sheetId="68" refreshError="0"/>
      <x:sheetData sheetId="69" refreshError="0"/>
      <x:sheetData sheetId="70" refreshError="0"/>
      <x:sheetData sheetId="71" refreshError="0"/>
      <x:sheetData sheetId="72" refreshError="0"/>
      <x:sheetData sheetId="73" refreshError="0"/>
      <x:sheetData sheetId="74" refreshError="0"/>
      <x:sheetData sheetId="75" refreshError="0"/>
      <x:sheetData sheetId="76" refreshError="0"/>
      <x:sheetData sheetId="77" refreshError="0"/>
      <x:sheetData sheetId="78" refreshError="0"/>
      <x:sheetData sheetId="79" refreshError="0"/>
      <x:sheetData sheetId="80" refreshError="0"/>
      <x:sheetData sheetId="81" refreshError="0"/>
      <x:sheetData sheetId="82" refreshError="0"/>
      <x:sheetData sheetId="83" refreshError="0"/>
      <x:sheetData sheetId="84" refreshError="0"/>
      <x:sheetData sheetId="85" refreshError="0"/>
      <x:sheetData sheetId="86" refreshError="0"/>
      <x:sheetData sheetId="87" refreshError="0"/>
      <x:sheetData sheetId="88" refreshError="0"/>
      <x:sheetData sheetId="89" refreshError="0"/>
      <x:sheetData sheetId="90" refreshError="0"/>
      <x:sheetData sheetId="91" refreshError="0"/>
      <x:sheetData sheetId="92" refreshError="0"/>
      <x:sheetData sheetId="93" refreshError="0"/>
      <x:sheetData sheetId="94" refreshError="0"/>
      <x:sheetData sheetId="95" refreshError="0"/>
      <x:sheetData sheetId="96" refreshError="0"/>
      <x:sheetData sheetId="97" refreshError="0"/>
      <x:sheetData sheetId="98" refreshError="0"/>
      <x:sheetData sheetId="99" refreshError="0"/>
      <x:sheetData sheetId="100" refreshError="0"/>
      <x:sheetData sheetId="101" refreshError="0"/>
      <x:sheetData sheetId="102" refreshError="0"/>
      <x:sheetData sheetId="103" refreshError="0"/>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Set>
  </x:externalBook>
</x:externalLink>
</file>

<file path=xl/externalLinks/externalLink294.xml><?xml version="1.0" encoding="utf-8"?>
<x:externalLink xmlns:r="http://schemas.openxmlformats.org/officeDocument/2006/relationships" xmlns:c="http://schemas.openxmlformats.org/drawingml/2006/chart" xmlns:x="http://schemas.openxmlformats.org/spreadsheetml/2006/main">
  <x:externalBook r:id="rId1">
    <x:sheetNames>
      <x:sheetName val="000000"/>
      <x:sheetName val="원가계산"/>
      <x:sheetName val="예산내역서"/>
      <x:sheetName val="일위대가"/>
      <x:sheetName val="단가대비표"/>
      <x:sheetName val="한전공사비"/>
      <x:sheetName val="산출근거표"/>
      <x:sheetName val="수량산출근거"/>
      <x:sheetName val="노임"/>
      <x:sheetName val="호표"/>
      <x:sheetName val="시약"/>
      <x:sheetName val="1,2공구원가계산서"/>
      <x:sheetName val="2공구산출내역"/>
      <x:sheetName val="1공구산출내역서"/>
      <x:sheetName val="관급"/>
      <x:sheetName val="건축일위"/>
      <x:sheetName val="그라우팅일위"/>
      <x:sheetName val="XL4Poppy"/>
      <x:sheetName val="#REF"/>
      <x:sheetName val="노무비 근거"/>
      <x:sheetName val="공정집계_국별"/>
      <x:sheetName val="원도급"/>
      <x:sheetName val="하도급"/>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295.xml><?xml version="1.0" encoding="utf-8"?>
<x:externalLink xmlns:r="http://schemas.openxmlformats.org/officeDocument/2006/relationships" xmlns:c="http://schemas.openxmlformats.org/drawingml/2006/chart" xmlns:x="http://schemas.openxmlformats.org/spreadsheetml/2006/main">
  <x:externalBook r:id="rId1">
    <x:sheetNames>
      <x:sheetName val="J直材4"/>
      <x:sheetName val="일위대가"/>
      <x:sheetName val="경산"/>
      <x:sheetName val="N賃率-職"/>
      <x:sheetName val="내역서"/>
      <x:sheetName val="단가산출"/>
      <x:sheetName val="I一般比"/>
      <x:sheetName val="설직재-1"/>
      <x:sheetName val="인건비"/>
      <x:sheetName val="원본(갑지)"/>
      <x:sheetName val="철거산출근거"/>
      <x:sheetName val="명세서"/>
      <x:sheetName val="단"/>
      <x:sheetName val="연부97-1"/>
      <x:sheetName val="전신환매도율"/>
      <x:sheetName val="사당"/>
      <x:sheetName val="현지검측내역"/>
      <x:sheetName val="일위"/>
      <x:sheetName val="배수설비"/>
      <x:sheetName val="공정집계_국별"/>
      <x:sheetName val="신호등일위대가"/>
      <x:sheetName val="1,2공구원가계산서"/>
      <x:sheetName val="2공구산출내역"/>
      <x:sheetName val="1공구산출내역서"/>
      <x:sheetName val="노무비 근거"/>
      <x:sheetName val="토적표"/>
      <x:sheetName val="전체"/>
      <x:sheetName val="원가 (2)"/>
      <x:sheetName val="선급금신청서"/>
      <x:sheetName val="물가"/>
      <x:sheetName val="⑻동원인원산출서⑧"/>
      <x:sheetName val="직재"/>
      <x:sheetName val="ABUT수량-A1"/>
      <x:sheetName val="C-직노1"/>
      <x:sheetName val="1.수인터널"/>
      <x:sheetName val="원가계산서"/>
      <x:sheetName val="입찰안"/>
      <x:sheetName val="입력"/>
      <x:sheetName val="노임"/>
      <x:sheetName val="제직재"/>
      <x:sheetName val="금호"/>
      <x:sheetName val="직노"/>
      <x:sheetName val="DATE"/>
      <x:sheetName val="96갑지"/>
      <x:sheetName val="건축내역"/>
      <x:sheetName val="20관리비율"/>
      <x:sheetName val="일위대가(가설)"/>
      <x:sheetName val="C-노임단가"/>
      <x:sheetName val="노임단가"/>
      <x:sheetName val="Sheet5"/>
      <x:sheetName val="날개벽"/>
      <x:sheetName val="3.1내역서(VDS)"/>
      <x:sheetName val="수량집계"/>
      <x:sheetName val="총괄집계표"/>
      <x:sheetName val="Sheet14"/>
      <x:sheetName val="Sheet13"/>
      <x:sheetName val="내역서2안"/>
      <x:sheetName val="COPING"/>
      <x:sheetName val="DATA"/>
      <x:sheetName val="한강운반비"/>
      <x:sheetName val="수량산출"/>
      <x:sheetName val="danga"/>
      <x:sheetName val="ilch"/>
      <x:sheetName val="정부노임단가"/>
      <x:sheetName val="낙찰표"/>
      <x:sheetName val="집계표"/>
      <x:sheetName val="RFP견적물량(60%)"/>
      <x:sheetName val="구의33고"/>
      <x:sheetName val="노임조서"/>
      <x:sheetName val="9GNG운반"/>
      <x:sheetName val="소요자재"/>
      <x:sheetName val="일위대가목록"/>
      <x:sheetName val="설계명세서"/>
      <x:sheetName val="G.R300경비"/>
      <x:sheetName val="관급_File"/>
      <x:sheetName val="#REF"/>
      <x:sheetName val="단가조사"/>
      <x:sheetName val="C3"/>
      <x:sheetName val="이월가격"/>
      <x:sheetName val="기본일위"/>
      <x:sheetName val="2"/>
      <x:sheetName val="일위대가표"/>
      <x:sheetName val="단가"/>
      <x:sheetName val="단위단가"/>
      <x:sheetName val="인구"/>
      <x:sheetName val="환경평가"/>
      <x:sheetName val="일위(설)"/>
      <x:sheetName val="공량산출서"/>
      <x:sheetName val="인트라넷시스템근거"/>
      <x:sheetName val="소야공정계획표"/>
      <x:sheetName val="공량산출근거서"/>
      <x:sheetName val="간접재료비산출표-27-30"/>
      <x:sheetName val="TANK견적대지"/>
      <x:sheetName val="sheet1"/>
      <x:sheetName val="시화점실행"/>
      <x:sheetName val="자재단가비교표"/>
      <x:sheetName val="단가목록"/>
      <x:sheetName val="일위대가목차"/>
      <x:sheetName val="공종코드"/>
      <x:sheetName val="전기공사일위대가"/>
      <x:sheetName val="세부내역서"/>
      <x:sheetName val="일위단가"/>
      <x:sheetName val="실행철강하도"/>
      <x:sheetName val="bid"/>
      <x:sheetName val="4.장비손료"/>
      <x:sheetName val="기본DATA"/>
      <x:sheetName val="노무비_근거"/>
      <x:sheetName val="노무비_근거1"/>
      <x:sheetName val="원가_(2)"/>
      <x:sheetName val="1_수인터널"/>
      <x:sheetName val="3_1내역서(VDS)"/>
      <x:sheetName val="자재단가표"/>
      <x:sheetName val="Data Vol"/>
      <x:sheetName val="민속촌메뉴"/>
      <x:sheetName val="Galaxy 소비자가격표"/>
      <x:sheetName val="2F 회의실견적(5_14 일대)"/>
      <x:sheetName val="BSD (2)"/>
      <x:sheetName val="A-4"/>
      <x:sheetName val="소비자가"/>
      <x:sheetName val="TABLE"/>
      <x:sheetName val="원형맨홀수량"/>
      <x:sheetName val="정SW(원)"/>
      <x:sheetName val="Sheet2"/>
      <x:sheetName val="공통부대비"/>
      <x:sheetName val="2F 회의실견적_5_14 일대_"/>
      <x:sheetName val="일위대가(4층원격)"/>
      <x:sheetName val="내역서(총)"/>
      <x:sheetName val="부대내역"/>
      <x:sheetName val="단가조사서"/>
      <x:sheetName val="Y-WORK"/>
      <x:sheetName val="DATA1"/>
      <x:sheetName val="Customer Databas"/>
      <x:sheetName val="을"/>
      <x:sheetName val="Macro(전기)"/>
      <x:sheetName val="3BL공동구 수량"/>
      <x:sheetName val="갑지(추정)"/>
      <x:sheetName val="차액보증"/>
      <x:sheetName val="단가표 "/>
      <x:sheetName val="공사현황"/>
      <x:sheetName val="을지"/>
      <x:sheetName val="도급예산내역서봉투"/>
      <x:sheetName val="공사원가계산서"/>
      <x:sheetName val="기계경비(시간당)"/>
      <x:sheetName val="설계산출표지"/>
      <x:sheetName val="도급예산내역서총괄표"/>
      <x:sheetName val="램머"/>
      <x:sheetName val="Baby일위대가"/>
      <x:sheetName val="분전함신설"/>
      <x:sheetName val="설계산출기초"/>
      <x:sheetName val="자재단가"/>
      <x:sheetName val="을부담운반비"/>
      <x:sheetName val="운반비산출"/>
      <x:sheetName val="접지1종"/>
      <x:sheetName val="조명율표"/>
      <x:sheetName val="간선계산"/>
      <x:sheetName val="전기일위대가"/>
      <x:sheetName val="데이타"/>
      <x:sheetName val="ITEM"/>
      <x:sheetName val="Macro(차단기)"/>
      <x:sheetName val="터널조도"/>
      <x:sheetName val="실행내역"/>
      <x:sheetName val="총괄"/>
      <x:sheetName val="제-노임"/>
      <x:sheetName val="재집"/>
      <x:sheetName val="산출내역서집계표"/>
      <x:sheetName val="토목"/>
      <x:sheetName val="현장관리비"/>
      <x:sheetName val="_냉각수펌프"/>
      <x:sheetName val="AHU집계"/>
      <x:sheetName val="일위목차"/>
      <x:sheetName val="제36-40호표"/>
      <x:sheetName val="을-ATYPE"/>
      <x:sheetName val="기본사항"/>
      <x:sheetName val="노무비"/>
      <x:sheetName val="설비단가표"/>
      <x:sheetName val="인테리어내역"/>
      <x:sheetName val="을_ATYPE"/>
      <x:sheetName val="총괄내역서"/>
      <x:sheetName val="내역을"/>
      <x:sheetName val="현금예금"/>
      <x:sheetName val="환산"/>
      <x:sheetName val="N賃率_職"/>
      <x:sheetName val="프로젝트"/>
      <x:sheetName val="공조기(삭제)"/>
      <x:sheetName val=" 냉각수펌프"/>
      <x:sheetName val="관급자재"/>
      <x:sheetName val="건축공사실행"/>
      <x:sheetName val="맨홀"/>
      <x:sheetName val="우배수"/>
      <x:sheetName val="갑지1"/>
      <x:sheetName val="연습"/>
      <x:sheetName val="중기사용료"/>
      <x:sheetName val="Price List"/>
      <x:sheetName val="기존단가 (2)"/>
      <x:sheetName val="간접"/>
      <x:sheetName val="SG"/>
      <x:sheetName val="예정(3)"/>
      <x:sheetName val="예산명세서"/>
      <x:sheetName val="자료입력"/>
      <x:sheetName val="계정"/>
      <x:sheetName val="전기"/>
      <x:sheetName val="계수시트"/>
      <x:sheetName val="지구단위계획"/>
      <x:sheetName val="MOTOR"/>
      <x:sheetName val="유기공정"/>
      <x:sheetName val="data(완전)"/>
      <x:sheetName val="대창(장성)"/>
      <x:sheetName val="bm(CIcable)"/>
      <x:sheetName val="신우"/>
      <x:sheetName val="물집"/>
      <x:sheetName val="대치판정"/>
      <x:sheetName val="주소"/>
      <x:sheetName val="왕십리방향"/>
      <x:sheetName val="호남2"/>
      <x:sheetName val="DATA-UPS"/>
      <x:sheetName val="잡철물"/>
      <x:sheetName val="Phantom"/>
      <x:sheetName val="CAL"/>
      <x:sheetName val="D-경비1"/>
      <x:sheetName val="관로부문"/>
      <x:sheetName val="하조서"/>
      <x:sheetName val="8.PILE  (돌출)"/>
      <x:sheetName val="집수정"/>
      <x:sheetName val="우각부보강"/>
      <x:sheetName val="CT "/>
      <x:sheetName val="공조기휀"/>
      <x:sheetName val="재료"/>
      <x:sheetName val="설치자재"/>
      <x:sheetName val="시설물기초"/>
      <x:sheetName val="98NS-N"/>
      <x:sheetName val="설계서"/>
      <x:sheetName val="기타 정보통신공사"/>
      <x:sheetName val="저"/>
      <x:sheetName val="연결관암거"/>
      <x:sheetName val="감가상각"/>
      <x:sheetName val="환율change"/>
      <x:sheetName val="내역"/>
      <x:sheetName val="이월"/>
      <x:sheetName val="산출내역서"/>
      <x:sheetName val="참조자료"/>
      <x:sheetName val="표지"/>
      <x:sheetName val="화설내"/>
      <x:sheetName val="_REF"/>
      <x:sheetName val="시약"/>
      <x:sheetName val="산출기초(기계터파기)3열"/>
      <x:sheetName val="전송망집계"/>
      <x:sheetName val="철거수량(전송)"/>
      <x:sheetName val="95WBS"/>
      <x:sheetName val="공통"/>
      <x:sheetName val="Type(123)"/>
      <x:sheetName val="단가 및 재료비"/>
      <x:sheetName val="표지 (2)"/>
      <x:sheetName val="횡배수관토공수량"/>
      <x:sheetName val="wall"/>
      <x:sheetName val="CM 1"/>
      <x:sheetName val=" HIT-&gt;HMC 견적(3900)"/>
      <x:sheetName val="M03(PVC,PE)"/>
      <x:sheetName val="재료비"/>
      <x:sheetName val="공통단가"/>
      <x:sheetName val="운반비"/>
      <x:sheetName val="2000양배"/>
      <x:sheetName val="문화농공일위"/>
      <x:sheetName val="단가일람"/>
      <x:sheetName val="단가표"/>
      <x:sheetName val="조경일람"/>
      <x:sheetName val="조경"/>
      <x:sheetName val="자재일람"/>
      <x:sheetName val="산출내역"/>
      <x:sheetName val="단위량당중기"/>
      <x:sheetName val="yuldan"/>
      <x:sheetName val="약품공급2"/>
      <x:sheetName val="수지예산"/>
      <x:sheetName val="COST"/>
      <x:sheetName val="운반비(시흥)"/>
      <x:sheetName val=""/>
      <x:sheetName val="s1"/>
      <x:sheetName val="집수정(600-700)"/>
      <x:sheetName val="원형1호맨홀토공수량"/>
      <x:sheetName val="5. 수량산출서(총괄)"/>
      <x:sheetName val="C.배수관공"/>
      <x:sheetName val="EQ"/>
      <x:sheetName val="간접비계산"/>
      <x:sheetName val="통신물량"/>
      <x:sheetName val="가스"/>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0"/>
      <x:sheetData sheetId="137" refreshError="0"/>
      <x:sheetData sheetId="138" refreshError="0"/>
      <x:sheetData sheetId="139" refreshError="0"/>
      <x:sheetData sheetId="140" refreshError="0"/>
      <x:sheetData sheetId="141" refreshError="0"/>
      <x:sheetData sheetId="142" refreshError="0"/>
      <x:sheetData sheetId="143" refreshError="0"/>
      <x:sheetData sheetId="144" refreshError="0"/>
      <x:sheetData sheetId="145" refreshError="0"/>
      <x:sheetData sheetId="146" refreshError="0"/>
      <x:sheetData sheetId="147" refreshError="0"/>
      <x:sheetData sheetId="148" refreshError="0"/>
      <x:sheetData sheetId="149" refreshError="0"/>
      <x:sheetData sheetId="150" refreshError="0"/>
      <x:sheetData sheetId="151" refreshError="0"/>
      <x:sheetData sheetId="152" refreshError="0"/>
      <x:sheetData sheetId="153" refreshError="0"/>
      <x:sheetData sheetId="154" refreshError="0"/>
      <x:sheetData sheetId="155" refreshError="0"/>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0"/>
      <x:sheetData sheetId="166" refreshError="0"/>
      <x:sheetData sheetId="167" refreshError="0"/>
      <x:sheetData sheetId="168" refreshError="0"/>
      <x:sheetData sheetId="169" refreshError="0"/>
      <x:sheetData sheetId="170" refreshError="0"/>
      <x:sheetData sheetId="171" refreshError="0"/>
      <x:sheetData sheetId="172" refreshError="0"/>
      <x:sheetData sheetId="173" refreshError="0"/>
      <x:sheetData sheetId="174" refreshError="0"/>
      <x:sheetData sheetId="175" refreshError="0"/>
      <x:sheetData sheetId="176" refreshError="0"/>
      <x:sheetData sheetId="177" refreshError="0"/>
      <x:sheetData sheetId="178" refreshError="0"/>
      <x:sheetData sheetId="179" refreshError="0"/>
      <x:sheetData sheetId="180" refreshError="0"/>
      <x:sheetData sheetId="181" refreshError="0"/>
      <x:sheetData sheetId="182" refreshError="0"/>
      <x:sheetData sheetId="183" refreshError="0"/>
      <x:sheetData sheetId="184" refreshError="0"/>
      <x:sheetData sheetId="185" refreshError="0"/>
      <x:sheetData sheetId="186" refreshError="0"/>
      <x:sheetData sheetId="187" refreshError="0"/>
      <x:sheetData sheetId="188" refreshError="0"/>
      <x:sheetData sheetId="189" refreshError="0"/>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0"/>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0"/>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Set>
  </x:externalBook>
</x:externalLink>
</file>

<file path=xl/externalLinks/externalLink296.xml><?xml version="1.0" encoding="utf-8"?>
<x:externalLink xmlns:r="http://schemas.openxmlformats.org/officeDocument/2006/relationships" xmlns:c="http://schemas.openxmlformats.org/drawingml/2006/chart" xmlns:x="http://schemas.openxmlformats.org/spreadsheetml/2006/main">
  <x:externalBook r:id="rId1">
    <x:sheetNames>
      <x:sheetName val="공정집계"/>
      <x:sheetName val="피스표_File"/>
      <x:sheetName val="피스표"/>
      <x:sheetName val="내역서"/>
      <x:sheetName val="소요노력"/>
      <x:sheetName val="지입자재"/>
      <x:sheetName val="일위대가"/>
      <x:sheetName val="피스표총괄"/>
      <x:sheetName val="공구손료"/>
      <x:sheetName val="품_산출근거"/>
      <x:sheetName val="Sheet1"/>
      <x:sheetName val="관급_File"/>
      <x:sheetName val="1,2공구원가계산서"/>
      <x:sheetName val="2공구산출내역"/>
      <x:sheetName val="1공구산출내역서"/>
      <x:sheetName val="기본일위"/>
      <x:sheetName val="간접비계산"/>
      <x:sheetName val="J直材4"/>
      <x:sheetName val="전체"/>
      <x:sheetName val="공정집계_국별"/>
      <x:sheetName val="케이블-양식"/>
      <x:sheetName val="토사(PE)"/>
      <x:sheetName val="일위"/>
      <x:sheetName val="관로공정"/>
      <x:sheetName val="일위산출근거"/>
      <x:sheetName val="일위목록"/>
      <x:sheetName val="3.1내역서(VDS)"/>
      <x:sheetName val="참조"/>
      <x:sheetName val="이월가격"/>
      <x:sheetName val="건설실행"/>
      <x:sheetName val="산출기초(기계터파기)3열"/>
      <x:sheetName val="전송망집계"/>
      <x:sheetName val="철거수량(전송)"/>
      <x:sheetName val="원가계산서"/>
      <x:sheetName val="노임"/>
      <x:sheetName val="신호등일위대가"/>
      <x:sheetName val="원도급"/>
      <x:sheetName val="하도급"/>
      <x:sheetName val="단위단가"/>
      <x:sheetName val="산출내역서"/>
      <x:sheetName val="1"/>
      <x:sheetName val="전기"/>
      <x:sheetName val="노임조서"/>
      <x:sheetName val="파일의이용"/>
      <x:sheetName val="N賃率-職"/>
      <x:sheetName val="수량산출"/>
      <x:sheetName val="#REF"/>
      <x:sheetName val="직노"/>
      <x:sheetName val="집계표"/>
      <x:sheetName val="제직재"/>
      <x:sheetName val="설직재-1"/>
      <x:sheetName val="감가상각"/>
      <x:sheetName val="FACTOR"/>
      <x:sheetName val="직재"/>
      <x:sheetName val="내역서2안"/>
      <x:sheetName val="현지검측내역"/>
      <x:sheetName val="자재단가비교표"/>
      <x:sheetName val="단위일위"/>
      <x:sheetName val="#2_일위대가목록"/>
      <x:sheetName val="2003 일위대가"/>
      <x:sheetName val="일대"/>
      <x:sheetName val="경산"/>
      <x:sheetName val=" HIT-&gt;HMC 견적(3900)"/>
      <x:sheetName val="일위대가목록(기계)"/>
      <x:sheetName val="명세서"/>
      <x:sheetName val="갑지"/>
      <x:sheetName val="공통(20-91)"/>
      <x:sheetName val="⑻동원인원산출서⑧"/>
      <x:sheetName val="기계경비산출기준"/>
      <x:sheetName val="인부신상자료"/>
      <x:sheetName val="일위산출"/>
      <x:sheetName val="데이타"/>
      <x:sheetName val="1유리"/>
      <x:sheetName val="투자효율분석"/>
      <x:sheetName val="산수배수"/>
      <x:sheetName val="시약"/>
      <x:sheetName val="공종목록표"/>
      <x:sheetName val="요율"/>
      <x:sheetName val="산출"/>
      <x:sheetName val="소방"/>
      <x:sheetName val="하도관리"/>
      <x:sheetName val="확약서"/>
      <x:sheetName val="노무비 근거"/>
      <x:sheetName val="일위CODE"/>
      <x:sheetName val="원형1호맨홀토공수량"/>
      <x:sheetName val="실행철강하도"/>
      <x:sheetName val="인구"/>
      <x:sheetName val="환경평가"/>
      <x:sheetName val="단가산출1"/>
      <x:sheetName val="단가산출2"/>
      <x:sheetName val="소요자재"/>
      <x:sheetName val="인공(케이블100P)"/>
      <x:sheetName val="CODE"/>
      <x:sheetName val="호표"/>
      <x:sheetName val="여과지동"/>
      <x:sheetName val="기초자료"/>
      <x:sheetName val="코스모공장 (어음)"/>
      <x:sheetName val="6.수량산출서(설치공사)"/>
      <x:sheetName val="갑(전기)"/>
      <x:sheetName val="갑(계장)"/>
      <x:sheetName val="노임단가표"/>
      <x:sheetName val="자재단가표"/>
      <x:sheetName val="가로등기초"/>
      <x:sheetName val="PAD TR보호대기초"/>
      <x:sheetName val="노임단가"/>
      <x:sheetName val="중기일위대가"/>
      <x:sheetName val="내역"/>
      <x:sheetName val="3_1내역서(VDS)"/>
      <x:sheetName val="산출금액내역"/>
      <x:sheetName val="기계경비(시간당)"/>
      <x:sheetName val="램머"/>
      <x:sheetName val="BEND LOSS"/>
      <x:sheetName val="이월"/>
      <x:sheetName val="품셈"/>
      <x:sheetName val="포장공자재집계표"/>
      <x:sheetName val="첨부1"/>
      <x:sheetName val="401"/>
      <x:sheetName val="2F 회의실견적(5_14 일대)"/>
      <x:sheetName val="20관리비율"/>
      <x:sheetName val="GRDBS"/>
      <x:sheetName val="일위대가표"/>
      <x:sheetName val="원가"/>
      <x:sheetName val="일위(시설)"/>
      <x:sheetName val="일위(지장이설)"/>
      <x:sheetName val="관로부문"/>
      <x:sheetName val="6.관급자재조서"/>
      <x:sheetName val="수량집계(일반통신)"/>
      <x:sheetName val="9GNG운반"/>
      <x:sheetName val="관급자재"/>
      <x:sheetName val="변경관급자재"/>
      <x:sheetName val="b_balju"/>
      <x:sheetName val="count"/>
      <x:sheetName val="출고대장"/>
      <x:sheetName val="자재단가"/>
      <x:sheetName val="4.일위대가표"/>
      <x:sheetName val="맨홀수량산출"/>
      <x:sheetName val="관로"/>
      <x:sheetName val="광"/>
      <x:sheetName val="센터"/>
      <x:sheetName val="폴"/>
      <x:sheetName val="현장"/>
      <x:sheetName val="2-1. 수량조서"/>
    </x:sheetNames>
    <x:sheetDataSet>
      <x:sheetData sheetId="0" refreshError="0"/>
      <x:sheetData sheetId="1" refreshError="0"/>
      <x:sheetData sheetId="2" refreshError="0"/>
      <x:sheetData sheetId="3" refreshError="0"/>
      <x:sheetData sheetId="4" refreshError="0"/>
      <x:sheetData sheetId="5" refreshError="0"/>
      <x:sheetData sheetId="6" refreshError="1"/>
      <x:sheetData sheetId="7" refreshError="0"/>
      <x:sheetData sheetId="8" refreshError="0"/>
      <x:sheetData sheetId="9" refreshError="0"/>
      <x:sheetData sheetId="10" refreshError="0"/>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Set>
  </x:externalBook>
</x:externalLink>
</file>

<file path=xl/externalLinks/externalLink297.xml><?xml version="1.0" encoding="utf-8"?>
<x:externalLink xmlns:r="http://schemas.openxmlformats.org/officeDocument/2006/relationships" xmlns:c="http://schemas.openxmlformats.org/drawingml/2006/chart" xmlns:x="http://schemas.openxmlformats.org/spreadsheetml/2006/main">
  <x:externalBook r:id="rId1">
    <x:sheetNames>
      <x:sheetName val="표지 (5_15) 가구별도"/>
      <x:sheetName val=" HIT-&gt;HMC 견적(3900)"/>
      <x:sheetName val="견적갑지"/>
      <x:sheetName val="견적내용"/>
      <x:sheetName val="공사비 검토내역서"/>
      <x:sheetName val="Sheet1"/>
      <x:sheetName val="2F 회의실견적(5_14 일대)"/>
      <x:sheetName val="I一般比"/>
      <x:sheetName val="단가산출"/>
      <x:sheetName val="일위대가"/>
      <x:sheetName val="#REF"/>
      <x:sheetName val="SHL"/>
      <x:sheetName val="_HIT__HMC 견적_3900_"/>
      <x:sheetName val="아산의전"/>
      <x:sheetName val="TABLE"/>
      <x:sheetName val="J直材4"/>
      <x:sheetName val="민감도"/>
      <x:sheetName val="노임"/>
      <x:sheetName val="일위대가(가설)"/>
      <x:sheetName val="N賃率-職"/>
      <x:sheetName val="간접비계산"/>
      <x:sheetName val="직노"/>
      <x:sheetName val="내역서"/>
      <x:sheetName val="20관리비율"/>
      <x:sheetName val="1"/>
      <x:sheetName val="현장관리비"/>
      <x:sheetName val="설직재-1"/>
      <x:sheetName val="백암비스타내역"/>
      <x:sheetName val="CM 1"/>
      <x:sheetName val="인부신상자료"/>
      <x:sheetName val="시화점실행"/>
      <x:sheetName val="22인공"/>
      <x:sheetName val="문학간접"/>
      <x:sheetName val="기본일위"/>
      <x:sheetName val="직재"/>
      <x:sheetName val="수량산출"/>
      <x:sheetName val="1,2공구원가계산서"/>
      <x:sheetName val="2공구산출내역"/>
      <x:sheetName val="1공구산출내역서"/>
      <x:sheetName val="공정집계_국별"/>
      <x:sheetName val="지우지마세요"/>
      <x:sheetName val="공사비집계"/>
      <x:sheetName val="2순기"/>
      <x:sheetName val="9GNG운반"/>
      <x:sheetName val="일위단가"/>
      <x:sheetName val="INSTR"/>
      <x:sheetName val="집계표"/>
      <x:sheetName val="FACTOR"/>
      <x:sheetName val="전체"/>
      <x:sheetName val="A 견적"/>
      <x:sheetName val="을지"/>
      <x:sheetName val="을지  (2)"/>
      <x:sheetName val="출고대장"/>
      <x:sheetName val="과천MAIN"/>
      <x:sheetName val="Sheet22"/>
      <x:sheetName val="2"/>
      <x:sheetName val="신우"/>
      <x:sheetName val="하조서"/>
      <x:sheetName val="말뚝지지력산정"/>
      <x:sheetName val="입력정보"/>
      <x:sheetName val="Total"/>
      <x:sheetName val="현지검측내역"/>
      <x:sheetName val="산출내역서"/>
      <x:sheetName val="의장"/>
      <x:sheetName val="인건비"/>
      <x:sheetName val="노무비 근거"/>
      <x:sheetName val="원가계산서"/>
      <x:sheetName val="산출근거"/>
      <x:sheetName val="주소"/>
      <x:sheetName val="견적서"/>
      <x:sheetName val="터파기및재료"/>
      <x:sheetName val="실행내역서 "/>
      <x:sheetName val="예산총괄"/>
      <x:sheetName val="여과지동"/>
      <x:sheetName val="기초자료"/>
      <x:sheetName val="대기업"/>
      <x:sheetName val="기안"/>
      <x:sheetName val="날개벽수량표"/>
      <x:sheetName val="확인"/>
      <x:sheetName val="인원계획"/>
      <x:sheetName val="1_2공구원가계산서"/>
      <x:sheetName val="Y-WORK"/>
      <x:sheetName val="일위대가목록(기계)"/>
      <x:sheetName val="표지_(5_15)_가구별도"/>
      <x:sheetName val="_HIT-&gt;HMC_견적(3900)"/>
      <x:sheetName val="공사비_검토내역서"/>
      <x:sheetName val="2F_회의실견적(5_14_일대)"/>
      <x:sheetName val="_HIT__HMC_견적_3900_"/>
      <x:sheetName val="A_견적"/>
      <x:sheetName val="CM_1"/>
      <x:sheetName val="투자효율분석"/>
      <x:sheetName val="갑(전기)"/>
      <x:sheetName val="갑(계장)"/>
      <x:sheetName val="대림경상68억"/>
      <x:sheetName val="교통대책내역"/>
      <x:sheetName val="입력"/>
      <x:sheetName val="TOEIC기준점수"/>
      <x:sheetName val="정산내역"/>
      <x:sheetName val="개요"/>
      <x:sheetName val="일괄인쇄"/>
      <x:sheetName val="DATE"/>
      <x:sheetName val="일위대가(1)"/>
      <x:sheetName val="호표"/>
      <x:sheetName val="3BL공동구 수량"/>
      <x:sheetName val="일위1"/>
      <x:sheetName val="노임조서"/>
      <x:sheetName val="을"/>
      <x:sheetName val="금호"/>
      <x:sheetName val="wall"/>
      <x:sheetName val="Front"/>
      <x:sheetName val="견적서(4)"/>
      <x:sheetName val="실행철강하도"/>
      <x:sheetName val="시운전연료"/>
      <x:sheetName val="Sheet5"/>
      <x:sheetName val="투찰내역"/>
      <x:sheetName val="민속촌메뉴"/>
      <x:sheetName val="정부노임단가"/>
      <x:sheetName val="2F 회의실견적_5_14 일대_"/>
      <x:sheetName val="제-노임"/>
      <x:sheetName val="제직재"/>
      <x:sheetName val="남양시작동자105노65기1.3화1.2"/>
      <x:sheetName val="토목내역"/>
      <x:sheetName val="외주가공"/>
      <x:sheetName val="DATA(BAC)"/>
      <x:sheetName val="데이타"/>
      <x:sheetName val="DATA"/>
      <x:sheetName val="전기일위대가"/>
      <x:sheetName val="기초공"/>
      <x:sheetName val="기둥(원형)"/>
      <x:sheetName val="일위"/>
      <x:sheetName val="COPING"/>
      <x:sheetName val="danga"/>
      <x:sheetName val="ilch"/>
      <x:sheetName val="Galaxy 소비자가격표"/>
      <x:sheetName val="실행내역"/>
      <x:sheetName val="손익분석"/>
      <x:sheetName val="단가표 "/>
      <x:sheetName val="Customer Databas"/>
      <x:sheetName val="TEL"/>
      <x:sheetName val="노임단가 (2)"/>
      <x:sheetName val="설계조건"/>
      <x:sheetName val="안정계산"/>
      <x:sheetName val="단면검토"/>
      <x:sheetName val="교통표지"/>
      <x:sheetName val="cable산출"/>
      <x:sheetName val="관급_File"/>
      <x:sheetName val="WORK"/>
      <x:sheetName val="일위총괄"/>
      <x:sheetName val="전신환매도율"/>
      <x:sheetName val="간접재료비산출표-27-30"/>
      <x:sheetName val="경율산정.XLS"/>
      <x:sheetName val="일위대가목록"/>
      <x:sheetName val="국내조달(통합-1)"/>
      <x:sheetName val="노임단가"/>
      <x:sheetName val="표지_(5_15)_가구별도1"/>
      <x:sheetName val="_HIT-&gt;HMC_견적(3900)1"/>
      <x:sheetName val="공사비_검토내역서1"/>
      <x:sheetName val="2F_회의실견적(5_14_일대)1"/>
      <x:sheetName val="_HIT__HMC_견적_3900_1"/>
      <x:sheetName val="A_견적1"/>
      <x:sheetName val="CM_11"/>
      <x:sheetName val="을지__(2)"/>
      <x:sheetName val="실행내역서_"/>
      <x:sheetName val="노무비_근거"/>
      <x:sheetName val="단가"/>
      <x:sheetName val="3.1내역서(VDS)"/>
      <x:sheetName val="일위산출근거"/>
      <x:sheetName val="수량집계(일반통신)"/>
      <x:sheetName val="자동제어"/>
      <x:sheetName val="적용토목"/>
      <x:sheetName val="평자재단가"/>
      <x:sheetName val="기계경비"/>
      <x:sheetName val="자재단가"/>
      <x:sheetName val="일대"/>
      <x:sheetName val="일위_파일"/>
      <x:sheetName val="선급금신청서"/>
      <x:sheetName val="공통가설"/>
      <x:sheetName val="비교표"/>
      <x:sheetName val="신대방33(적용)"/>
      <x:sheetName val="제경비율"/>
      <x:sheetName val="내역"/>
      <x:sheetName val="Baby일위대가"/>
      <x:sheetName val="대,유,램"/>
      <x:sheetName val="12.일위대가"/>
      <x:sheetName val="갑지"/>
      <x:sheetName val="부하계산서"/>
      <x:sheetName val="소요자재"/>
      <x:sheetName val="일위대가1"/>
      <x:sheetName val="예산조서"/>
      <x:sheetName val="시약"/>
      <x:sheetName val="집-년간총율"/>
      <x:sheetName val="단위중량"/>
      <x:sheetName val="차액보증"/>
      <x:sheetName val="유림총괄"/>
      <x:sheetName val="FAX"/>
      <x:sheetName val=" 갑지"/>
      <x:sheetName val="증감대비"/>
      <x:sheetName val="시운전연료비"/>
      <x:sheetName val="PAC"/>
      <x:sheetName val="건설실행"/>
      <x:sheetName val="사회복지관"/>
      <x:sheetName val="금액"/>
      <x:sheetName val="新철폐복2"/>
      <x:sheetName val="新철폐복3"/>
      <x:sheetName val="Sheet13"/>
      <x:sheetName val="간선"/>
      <x:sheetName val="목차"/>
      <x:sheetName val="1월"/>
      <x:sheetName val=""/>
      <x:sheetName val="JUCKEYK"/>
      <x:sheetName val="코드표"/>
      <x:sheetName val="설계명세서"/>
      <x:sheetName val="지입자재검수요청서"/>
      <x:sheetName val="총괄내역서"/>
      <x:sheetName val="샌딩 에폭시 도장"/>
      <x:sheetName val="일위목록"/>
      <x:sheetName val="품셈총괄표"/>
      <x:sheetName val="인건-측정"/>
      <x:sheetName val="매각내역서"/>
      <x:sheetName val="UserData"/>
      <x:sheetName val="숨김"/>
      <x:sheetName val="예산산출"/>
      <x:sheetName val="인공LIST"/>
      <x:sheetName val="기계경비(시간당)"/>
      <x:sheetName val="등록자료"/>
      <x:sheetName val="단가산출서"/>
      <x:sheetName val="운반비요율"/>
    </x:sheetNames>
    <x:sheetDataSet>
      <x:sheetData sheetId="0" refreshError="0"/>
      <x:sheetData sheetId="1" refreshError="1"/>
      <x:sheetData sheetId="2" refreshError="0"/>
      <x:sheetData sheetId="3" refreshError="0"/>
      <x:sheetData sheetId="4" refreshError="0"/>
      <x:sheetData sheetId="5" refreshError="0"/>
      <x:sheetData sheetId="6" refreshError="1"/>
      <x:sheetData sheetId="7" refreshError="1"/>
      <x:sheetData sheetId="8" refreshError="1"/>
      <x:sheetData sheetId="9" refreshError="1"/>
      <x:sheetData sheetId="10" refreshError="1"/>
      <x:sheetData sheetId="11" refreshError="1"/>
      <x:sheetData sheetId="12" refreshError="1"/>
      <x:sheetData sheetId="13" refreshError="0"/>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0"/>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0"/>
      <x:sheetData sheetId="73" refreshError="1"/>
      <x:sheetData sheetId="74" refreshError="1"/>
      <x:sheetData sheetId="75" refreshError="1"/>
      <x:sheetData sheetId="76" refreshError="1"/>
      <x:sheetData sheetId="77" refreshError="0"/>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0"/>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Set>
  </x:externalBook>
</x:externalLink>
</file>

<file path=xl/externalLinks/externalLink298.xml><?xml version="1.0" encoding="utf-8"?>
<x:externalLink xmlns:r="http://schemas.openxmlformats.org/officeDocument/2006/relationships" xmlns:c="http://schemas.openxmlformats.org/drawingml/2006/chart" xmlns:x="http://schemas.openxmlformats.org/spreadsheetml/2006/main">
  <x:externalBook r:id="rId1">
    <x:sheetNames>
      <x:sheetName val="단가표"/>
      <x:sheetName val="단가표1"/>
      <x:sheetName val="목차"/>
      <x:sheetName val="간지"/>
      <x:sheetName val="공사설명서"/>
      <x:sheetName val="예정공정표"/>
      <x:sheetName val="동원인원"/>
      <x:sheetName val="총원가_총괄"/>
      <x:sheetName val="공사원가_총괄"/>
      <x:sheetName val="총원가"/>
      <x:sheetName val="공사원가"/>
      <x:sheetName val="내역서총괄"/>
      <x:sheetName val="내역서"/>
      <x:sheetName val="일위대가"/>
      <x:sheetName val="피스표총괄"/>
      <x:sheetName val="피스표"/>
      <x:sheetName val="자재비"/>
      <x:sheetName val="지입자재"/>
      <x:sheetName val="회수물자"/>
      <x:sheetName val="철거내역"/>
      <x:sheetName val="잔품내역"/>
      <x:sheetName val="품_산출근거"/>
      <x:sheetName val="소요노력"/>
      <x:sheetName val="공구손료"/>
      <x:sheetName val="공구_손료"/>
      <x:sheetName val="관급자재"/>
      <x:sheetName val="운반비1"/>
      <x:sheetName val="경비"/>
      <x:sheetName val="위험표시판"/>
      <x:sheetName val="공정집계"/>
      <x:sheetName val="File_관급"/>
      <x:sheetName val="File_Index"/>
      <x:sheetName val="File_제목"/>
      <x:sheetName val="일위대가_수정"/>
      <x:sheetName val="File_일위"/>
      <x:sheetName val="File_공정입력"/>
      <x:sheetName val="File_국명"/>
      <x:sheetName val="File_간선명"/>
      <x:sheetName val="File_집계"/>
      <x:sheetName val="File_피스표"/>
      <x:sheetName val="피스표_List"/>
      <x:sheetName val="File_인수공여장"/>
      <x:sheetName val="#2_일위대가목록"/>
      <x:sheetName val=" HIT-&gt;HMC 견적(3900)"/>
      <x:sheetName val="공정집계_국별"/>
      <x:sheetName val="#REF"/>
      <x:sheetName val="제직재"/>
      <x:sheetName val="N賃率-職"/>
      <x:sheetName val="기본일위"/>
      <x:sheetName val="J直材4"/>
      <x:sheetName val="직재"/>
      <x:sheetName val="운반비"/>
      <x:sheetName val="내역서-1"/>
      <x:sheetName val="설직재-1"/>
      <x:sheetName val="2"/>
      <x:sheetName val="갑지"/>
      <x:sheetName val="Sheet1"/>
      <x:sheetName val="감가상각"/>
      <x:sheetName val="공통(20-91)"/>
      <x:sheetName val="기계경비산출기준"/>
      <x:sheetName val="재료비"/>
      <x:sheetName val="호표"/>
      <x:sheetName val="공사비"/>
      <x:sheetName val="표지1"/>
      <x:sheetName val="노임"/>
      <x:sheetName val="금액내역서"/>
      <x:sheetName val="노무비 근거"/>
      <x:sheetName val="원형1호맨홀토공수량"/>
      <x:sheetName val="3.단가산출서"/>
      <x:sheetName val="문학간접"/>
      <x:sheetName val="견적내역서"/>
      <x:sheetName val="사본 - 전송프로그램"/>
      <x:sheetName val="직노"/>
      <x:sheetName val="일위대가표"/>
      <x:sheetName val="제경집계"/>
      <x:sheetName val="controll"/>
      <x:sheetName val="2공구산출내역"/>
      <x:sheetName val="산수배수"/>
      <x:sheetName val="조건표 (2)"/>
      <x:sheetName val="_HIT-&gt;HMC_견적(3900)"/>
      <x:sheetName val="유입량"/>
      <x:sheetName val="1,2공구원가계산서"/>
      <x:sheetName val="1공구산출내역서"/>
      <x:sheetName val="일위1"/>
      <x:sheetName val="일위단가"/>
      <x:sheetName val="인건-측정"/>
      <x:sheetName val="일위대가목록"/>
      <x:sheetName val="일위대가 집계표"/>
      <x:sheetName val="sh1"/>
      <x:sheetName val="심사물량"/>
      <x:sheetName val="심사계산"/>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Set>
  </x:externalBook>
</x:externalLink>
</file>

<file path=xl/externalLinks/externalLink299.xml><?xml version="1.0" encoding="utf-8"?>
<x:externalLink xmlns:r="http://schemas.openxmlformats.org/officeDocument/2006/relationships" xmlns:c="http://schemas.openxmlformats.org/drawingml/2006/chart" xmlns:x="http://schemas.openxmlformats.org/spreadsheetml/2006/main">
  <x:externalBook r:id="rId1">
    <x:sheetNames>
      <x:sheetName val="공정표"/>
      <x:sheetName val="현황"/>
      <x:sheetName val="표지"/>
      <x:sheetName val="조사자"/>
      <x:sheetName val="사업개요"/>
      <x:sheetName val="수지"/>
      <x:sheetName val="감독비"/>
      <x:sheetName val="예산"/>
      <x:sheetName val="증감"/>
      <x:sheetName val="총괄표"/>
      <x:sheetName val="이동,총괄"/>
      <x:sheetName val="이동공사"/>
      <x:sheetName val="평,총괄"/>
      <x:sheetName val="총"/>
      <x:sheetName val="관,사급"/>
      <x:sheetName val="자재대"/>
      <x:sheetName val="1지선"/>
      <x:sheetName val="2지선"/>
      <x:sheetName val="3지선"/>
      <x:sheetName val="4지선"/>
      <x:sheetName val="5지선"/>
      <x:sheetName val="6지선"/>
      <x:sheetName val="7지선"/>
      <x:sheetName val="8지선"/>
      <x:sheetName val="9지선"/>
      <x:sheetName val="10지선"/>
      <x:sheetName val="11지선"/>
      <x:sheetName val="12지선"/>
      <x:sheetName val="13지선"/>
      <x:sheetName val="14지선"/>
      <x:sheetName val="방리보"/>
      <x:sheetName val="원리보"/>
      <x:sheetName val="용무새보"/>
      <x:sheetName val="임곡보"/>
      <x:sheetName val="부,총괄"/>
      <x:sheetName val="부대공"/>
      <x:sheetName val="지선토적"/>
      <x:sheetName val="총재집"/>
      <x:sheetName val="지선재집"/>
      <x:sheetName val="일위대가"/>
      <x:sheetName val="일위대가표"/>
      <x:sheetName val="등락"/>
      <x:sheetName val="검토조서"/>
      <x:sheetName val="산출내역서"/>
      <x:sheetName val="일위대가조견표"/>
      <x:sheetName val="시공수량조서"/>
      <x:sheetName val="노임단가"/>
      <x:sheetName val="자재호표"/>
      <x:sheetName val="공사호표"/>
      <x:sheetName val="소운반"/>
      <x:sheetName val="노임"/>
      <x:sheetName val="1,2공구원가계산서"/>
      <x:sheetName val="2공구산출내역"/>
      <x:sheetName val="1공구산출내역서"/>
      <x:sheetName val=" HIT-&gt;HMC 견적(3900)"/>
      <x:sheetName val="일위목록"/>
      <x:sheetName val="관로"/>
      <x:sheetName val="광"/>
      <x:sheetName val="센터"/>
      <x:sheetName val="전기"/>
      <x:sheetName val="폴"/>
      <x:sheetName val="현장"/>
      <x:sheetName val="시약"/>
      <x:sheetName val="차량(구)"/>
      <x:sheetName val="단가대비표"/>
      <x:sheetName val="단가표"/>
      <x:sheetName val="직노"/>
      <x:sheetName val="재료비"/>
      <x:sheetName val="일위대가목록"/>
      <x:sheetName val="요율"/>
      <x:sheetName val="호표"/>
      <x:sheetName val="#2_일위대가목록"/>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Set>
  </x:externalBook>
</x:externalLink>
</file>

<file path=xl/externalLinks/externalLink300.xml><?xml version="1.0" encoding="utf-8"?>
<x:externalLink xmlns:r="http://schemas.openxmlformats.org/officeDocument/2006/relationships" xmlns:c="http://schemas.openxmlformats.org/drawingml/2006/chart" xmlns:x="http://schemas.openxmlformats.org/spreadsheetml/2006/main">
  <x:externalBook r:id="rId1">
    <x:sheetNames>
      <x:sheetName val="표지"/>
      <x:sheetName val="수지"/>
      <x:sheetName val="감독비"/>
      <x:sheetName val="변경조서"/>
      <x:sheetName val="총괄표"/>
      <x:sheetName val="평,총괄"/>
      <x:sheetName val="부,총괄"/>
      <x:sheetName val="관급자재"/>
      <x:sheetName val="노선총"/>
      <x:sheetName val="지선총"/>
      <x:sheetName val="1지선"/>
      <x:sheetName val="3지선"/>
      <x:sheetName val="4지선"/>
      <x:sheetName val="5지선"/>
      <x:sheetName val="9지선"/>
      <x:sheetName val="11지선"/>
      <x:sheetName val="12지선"/>
      <x:sheetName val="1지선재집"/>
      <x:sheetName val="1지선토적"/>
      <x:sheetName val="3지선재집"/>
      <x:sheetName val="3지선토적"/>
      <x:sheetName val="4지선재집"/>
      <x:sheetName val="4지선토적"/>
      <x:sheetName val="5지선재집"/>
      <x:sheetName val="5지선토적"/>
      <x:sheetName val="9지선재집"/>
      <x:sheetName val="9지선토적"/>
      <x:sheetName val="11지선재집"/>
      <x:sheetName val="11지선토적"/>
      <x:sheetName val="12지선재집"/>
      <x:sheetName val="12지선토적"/>
      <x:sheetName val="부대공"/>
      <x:sheetName val="헐기조서"/>
      <x:sheetName val="일위대가"/>
      <x:sheetName val="일위대가표"/>
      <x:sheetName val="일위대가조견표"/>
      <x:sheetName val="노임단가"/>
      <x:sheetName val="자재호표"/>
      <x:sheetName val="공사호표"/>
      <x:sheetName val="소운반"/>
      <x:sheetName val="과천MAIN"/>
      <x:sheetName val="변경관급자재"/>
      <x:sheetName val="시행후면적"/>
      <x:sheetName val="수지예산"/>
      <x:sheetName val="노임"/>
      <x:sheetName val="수량산출"/>
      <x:sheetName val="단중표"/>
      <x:sheetName val="일위대가목록"/>
      <x:sheetName val=" HIT-&gt;HMC 견적(3900)"/>
      <x:sheetName val="적용토목"/>
      <x:sheetName val="시약"/>
      <x:sheetName val="단가"/>
      <x:sheetName val="파일의이용"/>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0"/>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Set>
  </x:externalBook>
</x:externalLink>
</file>

<file path=xl/externalLinks/externalLink301.xml><?xml version="1.0" encoding="utf-8"?>
<x:externalLink xmlns:r="http://schemas.openxmlformats.org/officeDocument/2006/relationships" xmlns:c="http://schemas.openxmlformats.org/drawingml/2006/chart" xmlns:x="http://schemas.openxmlformats.org/spreadsheetml/2006/main">
  <x:externalBook r:id="rId1">
    <x:sheetNames>
      <x:sheetName val="입찰안"/>
      <x:sheetName val="적격"/>
      <x:sheetName val="평가"/>
      <x:sheetName val="적정"/>
      <x:sheetName val="관리"/>
      <x:sheetName val="표지"/>
      <x:sheetName val="총괄"/>
      <x:sheetName val="내역"/>
      <x:sheetName val="하도"/>
      <x:sheetName val="별지"/>
      <x:sheetName val="견적"/>
      <x:sheetName val="조사"/>
      <x:sheetName val="합의서"/>
      <x:sheetName val="집계표"/>
      <x:sheetName val="조명율표"/>
      <x:sheetName val="직노"/>
      <x:sheetName val="일위대가(가설)"/>
      <x:sheetName val="단가일람"/>
      <x:sheetName val="조경일람"/>
      <x:sheetName val="수량산출서"/>
      <x:sheetName val="산출근거"/>
      <x:sheetName val="적용건축"/>
      <x:sheetName val="차액보증"/>
      <x:sheetName val="2000년1차"/>
      <x:sheetName val="천방교접속"/>
      <x:sheetName val="대포2교접속"/>
      <x:sheetName val="시행후면적"/>
      <x:sheetName val="수지예산"/>
      <x:sheetName val="조명일위"/>
      <x:sheetName val="99총공사내역서"/>
      <x:sheetName val="MOTOR"/>
      <x:sheetName val="경산"/>
      <x:sheetName val="중기사용료"/>
      <x:sheetName val="b_balju"/>
      <x:sheetName val="DATE"/>
      <x:sheetName val="배수내역"/>
      <x:sheetName val="일반공사"/>
      <x:sheetName val="4.2.1 마루높이 검토"/>
      <x:sheetName val="보온자재단가표"/>
      <x:sheetName val="접속도로집"/>
      <x:sheetName val="단위단가"/>
      <x:sheetName val="일위-1"/>
      <x:sheetName val="표  지"/>
      <x:sheetName val="임대동호배치"/>
      <x:sheetName val="Baby일위대가"/>
      <x:sheetName val="교각1"/>
      <x:sheetName val="콘크리트포장"/>
      <x:sheetName val="암거난간벽집계(2)"/>
      <x:sheetName val="실행철강하도"/>
      <x:sheetName val="수량산출서 (2)"/>
      <x:sheetName val="퍼스트"/>
      <x:sheetName val="sheet1"/>
      <x:sheetName val="일위대가"/>
      <x:sheetName val="토사(PE)"/>
      <x:sheetName val="구조물공집계"/>
      <x:sheetName val="조도계산서 (도서)"/>
      <x:sheetName val="조경수량"/>
      <x:sheetName val="입력DATA"/>
      <x:sheetName val="바닥판"/>
      <x:sheetName val="BOX"/>
      <x:sheetName val="기본단가표"/>
      <x:sheetName val="단가표 "/>
      <x:sheetName val="약품공급2"/>
      <x:sheetName val="내역서(삼호)"/>
      <x:sheetName val="1단계"/>
      <x:sheetName val="1.7 부 대 공"/>
      <x:sheetName val="범례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Set>
  </x:externalBook>
</x:externalLink>
</file>

<file path=xl/externalLinks/externalLink302.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 HIT-&gt;HMC 견적(3900)"/>
      <x:sheetName val="일위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Set>
  </x:externalBook>
</x:externalLink>
</file>

<file path=xl/externalLinks/externalLink303.xml><?xml version="1.0" encoding="utf-8"?>
<x:externalLink xmlns:r="http://schemas.openxmlformats.org/officeDocument/2006/relationships" xmlns:c="http://schemas.openxmlformats.org/drawingml/2006/chart" xmlns:x="http://schemas.openxmlformats.org/spreadsheetml/2006/main">
  <x:externalBook r:id="rId1">
    <x:sheetNames>
      <x:sheetName val="변경추가"/>
      <x:sheetName val="변경예가 원가"/>
      <x:sheetName val="변경예가 내역"/>
      <x:sheetName val="추가-완결"/>
      <x:sheetName val="기존예가 원가"/>
      <x:sheetName val="기존 예가 내역"/>
      <x:sheetName val="기존-완결"/>
      <x:sheetName val="기존단가 (2)"/>
      <x:sheetName val="추가단가 (2)"/>
      <x:sheetName val="기존-fake"/>
      <x:sheetName val="기존단가"/>
      <x:sheetName val="추가단가"/>
      <x:sheetName val="Module5"/>
      <x:sheetName val="I一般比"/>
      <x:sheetName val="갑지1"/>
      <x:sheetName val="연부97-1"/>
      <x:sheetName val="단"/>
      <x:sheetName val="일위"/>
      <x:sheetName val="기존단가 _2_"/>
      <x:sheetName val="재집"/>
      <x:sheetName val="간접비계산"/>
      <x:sheetName val="직노"/>
      <x:sheetName val="일위대가"/>
      <x:sheetName val="직재"/>
      <x:sheetName val="CM 1"/>
      <x:sheetName val="신동전기"/>
      <x:sheetName val="일위단가"/>
      <x:sheetName val=" HIT-&gt;HMC 견적(3900)"/>
      <x:sheetName val="단가"/>
      <x:sheetName val="2공구산출내역"/>
      <x:sheetName val="퍼스트"/>
      <x:sheetName val="#2_일위대가목록"/>
      <x:sheetName val="내역서"/>
      <x:sheetName val="입력(1)"/>
      <x:sheetName val="실행간접비"/>
      <x:sheetName val="#REF"/>
      <x:sheetName val="일위목록"/>
      <x:sheetName val="요율"/>
      <x:sheetName val="N賃率-職"/>
      <x:sheetName val="뇠_xd9f2_㤑䢠"/>
      <x:sheetName val="변경예가_원가"/>
      <x:sheetName val="변경예가_내역"/>
      <x:sheetName val="기존예가_원가"/>
      <x:sheetName val="기존_예가_내역"/>
      <x:sheetName val="기존단가_(2)"/>
      <x:sheetName val="추가단가_(2)"/>
      <x:sheetName val="기존단가__2_"/>
      <x:sheetName val="CM_1"/>
      <x:sheetName val="_HIT-&gt;HMC_견적(3900)"/>
      <x:sheetName val="실행"/>
      <x:sheetName val="원가계산서"/>
      <x:sheetName val="기본일위"/>
      <x:sheetName val="노무비 근거"/>
      <x:sheetName val="손익분석"/>
      <x:sheetName val="조건표 (2)"/>
      <x:sheetName val="집계표"/>
      <x:sheetName val="산출내역서"/>
      <x:sheetName val="건장설비"/>
      <x:sheetName val="터널조도"/>
      <x:sheetName val="실행철강하도"/>
      <x:sheetName val="J直材4"/>
      <x:sheetName val="용산1(해보)"/>
      <x:sheetName val="제경비"/>
      <x:sheetName val="목차 "/>
      <x:sheetName val="내역"/>
      <x:sheetName val="일위산출"/>
      <x:sheetName val="우수공,맨홀,집수정"/>
      <x:sheetName val="작업금지"/>
      <x:sheetName val="전체"/>
      <x:sheetName val="조건표"/>
      <x:sheetName val="수문일위1"/>
      <x:sheetName val="Macro(차단기)"/>
      <x:sheetName val="__MAIN"/>
      <x:sheetName val="자재단가비교표"/>
      <x:sheetName val="건축내역"/>
      <x:sheetName val="터파기및재료"/>
    </x:sheetNames>
    <x:sheetDataSet>
      <x:sheetData sheetId="0" refreshError="1"/>
      <x:sheetData sheetId="1" refreshError="1"/>
      <x:sheetData sheetId="2" refreshError="0"/>
      <x:sheetData sheetId="3" refreshError="1"/>
      <x:sheetData sheetId="4" refreshError="1"/>
      <x:sheetData sheetId="5" refreshError="0"/>
      <x:sheetData sheetId="6" refreshError="1"/>
      <x:sheetData sheetId="7" refreshError="1"/>
      <x:sheetData sheetId="8" refreshError="0"/>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Set>
  </x:externalBook>
</x:externalLink>
</file>

<file path=xl/externalLinks/externalLink304.xml><?xml version="1.0" encoding="utf-8"?>
<x:externalLink xmlns:r="http://schemas.openxmlformats.org/officeDocument/2006/relationships" xmlns:c="http://schemas.openxmlformats.org/drawingml/2006/chart" xmlns:x="http://schemas.openxmlformats.org/spreadsheetml/2006/main">
  <x:externalBook r:id="rId1">
    <x:sheetNames>
      <x:sheetName val="약품공급2"/>
      <x:sheetName val="일위"/>
      <x:sheetName val="GODO"/>
      <x:sheetName val="일위대가"/>
      <x:sheetName val="재료비"/>
      <x:sheetName val="노임"/>
      <x:sheetName val="I一般比"/>
      <x:sheetName val="노임조서"/>
      <x:sheetName val="SHL"/>
      <x:sheetName val="시약"/>
      <x:sheetName val="1공구산출내역서"/>
      <x:sheetName val="MOTOR"/>
      <x:sheetName val="입력정보"/>
      <x:sheetName val="#REF"/>
      <x:sheetName val="일위목록"/>
      <x:sheetName val="원가계산서"/>
      <x:sheetName val="접지수량"/>
      <x:sheetName val="요율"/>
      <x:sheetName val="sheet1"/>
      <x:sheetName val="집계표"/>
      <x:sheetName val="N賃率-職"/>
      <x:sheetName val="BID"/>
      <x:sheetName val="관급자재"/>
      <x:sheetName val="내역"/>
      <x:sheetName val="퍼스트"/>
      <x:sheetName val="일위대가(가설)"/>
      <x:sheetName val="단가산출"/>
      <x:sheetName val="제경비"/>
      <x:sheetName val="여과지동"/>
      <x:sheetName val="기초자료"/>
      <x:sheetName val="자재단가"/>
      <x:sheetName val="일위집계(기존)"/>
      <x:sheetName val="조건표 (2)"/>
      <x:sheetName val="일위대가 집계표"/>
      <x:sheetName val="일위산출"/>
      <x:sheetName val="요약&amp;결과"/>
      <x:sheetName val="코드"/>
      <x:sheetName val="유입량"/>
      <x:sheetName val="기존단가 (2)"/>
      <x:sheetName val="소포내역 (2)"/>
      <x:sheetName val="일위단가"/>
      <x:sheetName val=" 총괄표"/>
      <x:sheetName val="5.정산서"/>
      <x:sheetName val="실행철강하도"/>
      <x:sheetName val="1-3.조건,바닥판 "/>
      <x:sheetName val="Macro1"/>
      <x:sheetName val=" HIT-&gt;HMC 견적(3900)"/>
      <x:sheetName val="일위총괄"/>
      <x:sheetName val="내역서"/>
      <x:sheetName val="을지"/>
      <x:sheetName val="천방교접속"/>
      <x:sheetName val="대포2교접속"/>
      <x:sheetName val="일위CODE"/>
      <x:sheetName val="작성방법"/>
      <x:sheetName val="을"/>
      <x:sheetName val="일위대가집계"/>
      <x:sheetName val="IT-BAT"/>
      <x:sheetName val="노임단가"/>
      <x:sheetName val="신우"/>
      <x:sheetName val="산출근거"/>
      <x:sheetName val="당진1,2호기전선관설치및접지4차공사내역서-을지"/>
      <x:sheetName val="점검총괄"/>
      <x:sheetName val="일위대가목록"/>
      <x:sheetName val="산출내역서집계표"/>
      <x:sheetName val="약품설비"/>
      <x:sheetName val="현금예금"/>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Set>
  </x:externalBook>
</x:externalLink>
</file>

<file path=xl/externalLinks/externalLink305.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약품공급2"/>
      <x:sheetName val="일위대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306.xml><?xml version="1.0" encoding="utf-8"?>
<x:externalLink xmlns:r="http://schemas.openxmlformats.org/officeDocument/2006/relationships" xmlns:c="http://schemas.openxmlformats.org/drawingml/2006/chart" xmlns:x="http://schemas.openxmlformats.org/spreadsheetml/2006/main">
  <x:externalBook r:id="rId1">
    <x:sheetNames>
      <x:sheetName val="M03(PVC,PE)"/>
      <x:sheetName val="재료비"/>
      <x:sheetName val="공통단가"/>
      <x:sheetName val="운반비"/>
      <x:sheetName val="2000양배"/>
      <x:sheetName val="문화농공일위"/>
      <x:sheetName val="단가일람"/>
      <x:sheetName val="단가표"/>
      <x:sheetName val="조경일람"/>
      <x:sheetName val="조경"/>
      <x:sheetName val="단가"/>
      <x:sheetName val="자재일람"/>
      <x:sheetName val="자재단가"/>
      <x:sheetName val="산출내역"/>
      <x:sheetName val="단위량당중기"/>
      <x:sheetName val="일위대가"/>
      <x:sheetName val="노임"/>
      <x:sheetName val="약품공급2"/>
      <x:sheetName val="직재"/>
      <x:sheetName val="시약"/>
      <x:sheetName val="yuldan"/>
      <x:sheetName val="신우"/>
      <x:sheetName val=" HIT-&gt;HMC 견적(3900)"/>
      <x:sheetName val="수지예산"/>
      <x:sheetName val="I一般比"/>
      <x:sheetName val="중기사용료"/>
      <x:sheetName val="관급"/>
      <x:sheetName val="일위"/>
      <x:sheetName val="COST"/>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Set>
  </x:externalBook>
</x:externalLink>
</file>

<file path=xl/externalLinks/externalLink307.xml><?xml version="1.0" encoding="utf-8"?>
<x:externalLink xmlns:r="http://schemas.openxmlformats.org/officeDocument/2006/relationships" xmlns:c="http://schemas.openxmlformats.org/drawingml/2006/chart" xmlns:x="http://schemas.openxmlformats.org/spreadsheetml/2006/main">
  <x:externalBook r:id="rId1">
    <x:sheetNames>
      <x:sheetName val="RAHMEN"/>
      <x:sheetName val="#REF"/>
      <x:sheetName val="노임"/>
      <x:sheetName val="1,2공구원가계산서"/>
      <x:sheetName val="2공구산출내역"/>
      <x:sheetName val="1공구산출내역서"/>
      <x:sheetName val="재료비"/>
      <x:sheetName val="I一般比"/>
      <x:sheetName val="직재"/>
      <x:sheetName val="약품공급2"/>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308.xml><?xml version="1.0" encoding="utf-8"?>
<x:externalLink xmlns:r="http://schemas.openxmlformats.org/officeDocument/2006/relationships" xmlns:c="http://schemas.openxmlformats.org/drawingml/2006/chart" xmlns:x="http://schemas.openxmlformats.org/spreadsheetml/2006/main">
  <x:externalBook r:id="rId1">
    <x:sheetNames>
      <x:sheetName val="약품공급2"/>
      <x:sheetName val="교통대책내역"/>
      <x:sheetName val="노임"/>
      <x:sheetName val="GODO"/>
      <x:sheetName val="Sheet1"/>
      <x:sheetName val="#REF"/>
      <x:sheetName val="재료비"/>
      <x:sheetName val="건축내역"/>
      <x:sheetName val="단가조사서"/>
      <x:sheetName val="접지수량"/>
      <x:sheetName val="LD"/>
      <x:sheetName val="계산표지"/>
      <x:sheetName val="대포2교접속"/>
      <x:sheetName val="천방교접속"/>
      <x:sheetName val="98지급계획"/>
      <x:sheetName val="내역서"/>
      <x:sheetName val="요율"/>
      <x:sheetName val="일위대가(가설)"/>
      <x:sheetName val="WORK"/>
      <x:sheetName val="봉양~조차장간고하개명(신설)"/>
      <x:sheetName val="노임조서"/>
      <x:sheetName val="간선"/>
      <x:sheetName val="신호등일위대가"/>
      <x:sheetName val="품셈TABLE"/>
      <x:sheetName val="입력"/>
      <x:sheetName val="&lt;--"/>
      <x:sheetName val="sub"/>
      <x:sheetName val="P1(좌,우)"/>
      <x:sheetName val="전기일위목록"/>
      <x:sheetName val="정류기"/>
      <x:sheetName val="중사"/>
      <x:sheetName val="내역"/>
      <x:sheetName val="수량산출서"/>
      <x:sheetName val="접지1종"/>
      <x:sheetName val="DATA"/>
      <x:sheetName val="자료"/>
      <x:sheetName val="제출내역"/>
      <x:sheetName val="을"/>
      <x:sheetName val="단가조사"/>
      <x:sheetName val="일위(설)"/>
      <x:sheetName val="약품설비"/>
      <x:sheetName val="도담구내 개소별 명세"/>
      <x:sheetName val="대치판정"/>
      <x:sheetName val="재료값"/>
      <x:sheetName val="4.전기"/>
      <x:sheetName val="참고자료"/>
      <x:sheetName val="내역서1"/>
      <x:sheetName val="Macro(전선)"/>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Sheet4"/>
      <x:sheetName val="예산서"/>
      <x:sheetName val="견적을지"/>
      <x:sheetName val="I一般比"/>
      <x:sheetName val="직재"/>
      <x:sheetName val="코드일람표2001년10월"/>
      <x:sheetName val="자재"/>
      <x:sheetName val="SHL"/>
      <x:sheetName val="1,2공구원가계산서"/>
      <x:sheetName val="2공구산출내역"/>
      <x:sheetName val="1공구산출내역서"/>
      <x:sheetName val="남평내역"/>
      <x:sheetName val="MANUFACTORY"/>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Set>
  </x:externalBook>
</x:externalLink>
</file>

<file path=xl/externalLinks/externalLink309.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A製總"/>
      <x:sheetName val="A4-結果 "/>
      <x:sheetName val="IS"/>
      <x:sheetName val="J間材"/>
      <x:sheetName val="J輸入計"/>
      <x:sheetName val="J輸入率1"/>
      <x:sheetName val="설직재-1"/>
      <x:sheetName val="약품공급2"/>
      <x:sheetName val="내역"/>
      <x:sheetName val="직재"/>
      <x:sheetName val="기본일위"/>
      <x:sheetName val="직노"/>
      <x:sheetName val="sheet1"/>
      <x:sheetName val="내역서2안"/>
      <x:sheetName val="일위대가"/>
      <x:sheetName val="일위목록"/>
      <x:sheetName val="요율"/>
      <x:sheetName val="기본단가표"/>
      <x:sheetName val="N賃率_職"/>
      <x:sheetName val="내역서"/>
      <x:sheetName val="2000년1차"/>
      <x:sheetName val="2000전체분"/>
      <x:sheetName val="시약"/>
      <x:sheetName val="재료비"/>
      <x:sheetName val="일위대가1"/>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공사원가계산서"/>
      <x:sheetName val="봉양~조차장간고하개명(신설)"/>
      <x:sheetName val="제노임"/>
      <x:sheetName val="신호등일위대가"/>
      <x:sheetName val=" HIT-&gt;HMC 견적(3900)"/>
      <x:sheetName val="SHEET PILE단가"/>
      <x:sheetName val="20관리비율"/>
      <x:sheetName val="DB"/>
      <x:sheetName val="노임단가 (2)"/>
      <x:sheetName val="원가계산서구조조정"/>
      <x:sheetName val="건축내역"/>
      <x:sheetName val="전기2005"/>
      <x:sheetName val="통신2005"/>
      <x:sheetName val="ELEC"/>
      <x:sheetName val="대포2교접속"/>
      <x:sheetName val="천방교접속"/>
      <x:sheetName val="Resource2"/>
      <x:sheetName val="경산"/>
      <x:sheetName val="자재단가"/>
      <x:sheetName val="급,배기팬"/>
      <x:sheetName val="원가총괄"/>
      <x:sheetName val="공사비예산서"/>
      <x:sheetName val="재료비집계"/>
      <x:sheetName val="총괄표"/>
      <x:sheetName val="#REF"/>
      <x:sheetName val="교각계산"/>
      <x:sheetName val="정산자료"/>
      <x:sheetName val="본부"/>
      <x:sheetName val="전주"/>
      <x:sheetName val="광주"/>
      <x:sheetName val="순천"/>
      <x:sheetName val="남원"/>
      <x:sheetName val="목포"/>
      <x:sheetName val="군산"/>
      <x:sheetName val="표지"/>
      <x:sheetName val="교각1"/>
      <x:sheetName val="자재"/>
      <x:sheetName val="자재단가표"/>
      <x:sheetName val="노단"/>
      <x:sheetName val="접지수량"/>
      <x:sheetName val="옥외외등집계표"/>
      <x:sheetName val="일위대가목록"/>
      <x:sheetName val="자재테이블"/>
      <x:sheetName val="내   역"/>
      <x:sheetName val="노무비"/>
      <x:sheetName val="#3_일위대가목록"/>
      <x:sheetName val="#2_일위대가목록"/>
      <x:sheetName val="일위"/>
      <x:sheetName val="산출(2)"/>
      <x:sheetName val="전체제잡비"/>
      <x:sheetName val="기준"/>
      <x:sheetName val="work-form"/>
      <x:sheetName val="집계표"/>
      <x:sheetName val="제조노임"/>
      <x:sheetName val="공사내역"/>
      <x:sheetName val="ABUT수량-A1"/>
      <x:sheetName val="COST"/>
      <x:sheetName val="관급"/>
      <x:sheetName val="수량총괄"/>
      <x:sheetName val="BH_1 _2_"/>
      <x:sheetName val="투자-국내2"/>
      <x:sheetName val="설계내역서"/>
      <x:sheetName val="13LPMCC"/>
      <x:sheetName val="토사(PE)"/>
      <x:sheetName val="정류기"/>
      <x:sheetName val="현장조사"/>
      <x:sheetName val="단가 및 재료비"/>
      <x:sheetName val="제작기술지원센터"/>
      <x:sheetName val="갑지"/>
      <x:sheetName val="공정증감대ㅈ표"/>
      <x:sheetName val="Price List"/>
      <x:sheetName val="자재단가비교표"/>
      <x:sheetName val="현금예금"/>
      <x:sheetName val="제직재"/>
      <x:sheetName val="교통대책내역"/>
      <x:sheetName val="견적"/>
      <x:sheetName val="견적서"/>
      <x:sheetName val="약품설비"/>
      <x:sheetName val="센터"/>
      <x:sheetName val="공사설계"/>
      <x:sheetName val="준검 내역서"/>
      <x:sheetName val="99-0002"/>
      <x:sheetName val="노임단가"/>
      <x:sheetName val="산출근거"/>
      <x:sheetName val="금액내역서"/>
      <x:sheetName val="A4-結果_"/>
      <x:sheetName val="노임단가_(2)"/>
      <x:sheetName val="내___역"/>
      <x:sheetName val="일위대가56-1_"/>
      <x:sheetName val="일위대가71-1_"/>
      <x:sheetName val="일위대가74-1_"/>
      <x:sheetName val="일위대가76-1_"/>
      <x:sheetName val="일위대가77-1_"/>
      <x:sheetName val="일위대가78-1_"/>
      <x:sheetName val="제조경비누계"/>
      <x:sheetName val="통신대가"/>
      <x:sheetName val="A 견적"/>
      <x:sheetName val="A4-結果_1"/>
      <x:sheetName val="노임단가_(2)1"/>
      <x:sheetName val="내___역1"/>
      <x:sheetName val="일위대가56-1_1"/>
      <x:sheetName val="일위대가71-1_1"/>
      <x:sheetName val="일위대가74-1_1"/>
      <x:sheetName val="일위대가76-1_1"/>
      <x:sheetName val="일위대가77-1_1"/>
      <x:sheetName val="일위대가78-1_1"/>
      <x:sheetName val="_HIT-&gt;HMC_견적(3900)"/>
      <x:sheetName val="SHEET_PILE단가"/>
      <x:sheetName val="인건-측정"/>
      <x:sheetName val="노임"/>
      <x:sheetName val="XL4Poppy"/>
      <x:sheetName val="직접경비호표"/>
      <x:sheetName val="잡철물"/>
      <x:sheetName val="노임변동률"/>
      <x:sheetName val="영1"/>
      <x:sheetName val="DATA"/>
      <x:sheetName val="b_balju"/>
      <x:sheetName val="투찰(하수)"/>
      <x:sheetName val="설비2차"/>
      <x:sheetName val="8설7발"/>
      <x:sheetName val="단가산출"/>
      <x:sheetName val="전기일위목록"/>
      <x:sheetName val="중강당 내역"/>
      <x:sheetName val="설계서(본관)"/>
      <x:sheetName val="기계실냉난방"/>
      <x:sheetName val="내역서1"/>
      <x:sheetName val="4.전기"/>
      <x:sheetName val="재료집계"/>
      <x:sheetName val="앉음벽 (2)"/>
      <x:sheetName val="내역서 (을)"/>
      <x:sheetName val="재료"/>
      <x:sheetName val="사무기기단가표"/>
      <x:sheetName val="직접경비총괄 총괄"/>
      <x:sheetName val="외화환산(2분기)"/>
      <x:sheetName val="샌딩 에폭시 도장"/>
      <x:sheetName val="1 자원총괄"/>
      <x:sheetName val="내역표지"/>
      <x:sheetName val="미드수량"/>
      <x:sheetName val=" 소방공사 산출근거"/>
      <x:sheetName val="준공정산"/>
      <x:sheetName val="현장설명"/>
      <x:sheetName val="전기내역서(총계)"/>
      <x:sheetName val="Sheet4"/>
      <x:sheetName val="전동기"/>
      <x:sheetName val="수량산출서"/>
      <x:sheetName val="조명율표"/>
      <x:sheetName val="공정집계_국별"/>
      <x:sheetName val="EP0618"/>
      <x:sheetName val="세부내역서"/>
      <x:sheetName val="목표세부명세"/>
      <x:sheetName val="통신물량"/>
      <x:sheetName val="당진1,2호기전선관설치및접지4차공사내역서-을지"/>
      <x:sheetName val="학교별우선순위"/>
      <x:sheetName val="견적조건"/>
      <x:sheetName val="단가대비표"/>
      <x:sheetName val="동방설계서"/>
      <x:sheetName val="품셈"/>
      <x:sheetName val="총괄내역서"/>
      <x:sheetName val="ALPROFILE 발주실적"/>
      <x:sheetName val="목록(1)"/>
      <x:sheetName val="수습"/>
      <x:sheetName val="이형관"/>
      <x:sheetName val="기준정보"/>
      <x:sheetName val="Macro(전선)"/>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0"/>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0"/>
      <x:sheetData sheetId="157" refreshError="0"/>
      <x:sheetData sheetId="158" refreshError="0"/>
      <x:sheetData sheetId="159" refreshError="0"/>
      <x:sheetData sheetId="160" refreshError="0"/>
      <x:sheetData sheetId="161" refreshError="0"/>
      <x:sheetData sheetId="162" refreshError="0"/>
      <x:sheetData sheetId="163" refreshError="0"/>
      <x:sheetData sheetId="164" refreshError="0"/>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0"/>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Set>
  </x:externalBook>
</x:externalLink>
</file>

<file path=xl/externalLinks/externalLink310.xml><?xml version="1.0" encoding="utf-8"?>
<x:externalLink xmlns:r="http://schemas.openxmlformats.org/officeDocument/2006/relationships" xmlns:c="http://schemas.openxmlformats.org/drawingml/2006/chart" xmlns:x="http://schemas.openxmlformats.org/spreadsheetml/2006/main">
  <x:externalBook r:id="rId1">
    <x:sheetNames>
      <x:sheetName val="예술관ES"/>
      <x:sheetName val="물가변동적용대가"/>
      <x:sheetName val="노임단가산출"/>
      <x:sheetName val="예술관ES (감리)"/>
      <x:sheetName val="등락금액"/>
      <x:sheetName val="조정금액결과표"/>
      <x:sheetName val="조사개요(품목)"/>
      <x:sheetName val="목차(품목)"/>
      <x:sheetName val="제출문"/>
      <x:sheetName val="표지"/>
      <x:sheetName val="N賃率-職"/>
      <x:sheetName val="서울대예술관ES"/>
      <x:sheetName val="WORK"/>
      <x:sheetName val="입찰안"/>
      <x:sheetName val="간접1"/>
      <x:sheetName val="실행철강하도"/>
      <x:sheetName val="갑지(추정)"/>
      <x:sheetName val="Sheet3"/>
      <x:sheetName val="갑지"/>
      <x:sheetName val="정부노임단가"/>
      <x:sheetName val="조명일위"/>
      <x:sheetName val="조명율표"/>
      <x:sheetName val="집계표"/>
    </x:sheetNames>
    <x:sheetDataSet>
      <x:sheetData sheetId="0" refreshError="1"/>
      <x:sheetData sheetId="1" refreshError="1"/>
      <x:sheetData sheetId="2" refreshError="1"/>
      <x:sheetData sheetId="3" refreshError="1"/>
      <x:sheetData sheetId="4" refreshError="1"/>
      <x:sheetData sheetId="5" refreshError="1"/>
      <x:sheetData sheetId="6" refreshError="0"/>
      <x:sheetData sheetId="7" refreshError="0"/>
      <x:sheetData sheetId="8" refreshError="0"/>
      <x:sheetData sheetId="9" refreshError="0"/>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Set>
  </x:externalBook>
</x:externalLink>
</file>

<file path=xl/externalLinks/externalLink311.xml><?xml version="1.0" encoding="utf-8"?>
<x:externalLink xmlns:r="http://schemas.openxmlformats.org/officeDocument/2006/relationships" xmlns:c="http://schemas.openxmlformats.org/drawingml/2006/chart" xmlns:x="http://schemas.openxmlformats.org/spreadsheetml/2006/main">
  <x:externalBook r:id="rId1">
    <x:sheetNames>
      <x:sheetName val="집계"/>
      <x:sheetName val="지하"/>
      <x:sheetName val="N賃率-職"/>
      <x:sheetName val="sw1"/>
      <x:sheetName val="수량산출"/>
    </x:sheetNames>
    <x:sheetDataSet>
      <x:sheetData sheetId="0" refreshError="1"/>
      <x:sheetData sheetId="1" refreshError="1"/>
      <x:sheetData sheetId="2" refreshError="1"/>
      <x:sheetData sheetId="3" refreshError="1"/>
      <x:sheetData sheetId="4" refreshError="1"/>
    </x:sheetDataSet>
  </x:externalBook>
</x:externalLink>
</file>

<file path=xl/externalLinks/externalLink312.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직노"/>
      <x:sheetName val="#REF"/>
      <x:sheetName val="직접노무"/>
      <x:sheetName val="직접재료"/>
      <x:sheetName val="조명시설"/>
      <x:sheetName val="제노임"/>
      <x:sheetName val="수량산출"/>
      <x:sheetName val="바닥판"/>
      <x:sheetName val="입력DATA"/>
      <x:sheetName val="I一般比"/>
      <x:sheetName val="대포2교접속"/>
      <x:sheetName val="천방교접속"/>
      <x:sheetName val="건축내역"/>
      <x:sheetName val="단가비교표_공통1"/>
      <x:sheetName val="장애코드"/>
      <x:sheetName val="#3_일위대가목록"/>
      <x:sheetName val="날개벽수량표"/>
      <x:sheetName val="원가계산서"/>
      <x:sheetName val="내역"/>
      <x:sheetName val="Customer Databas"/>
      <x:sheetName val="경율산정.XLS"/>
      <x:sheetName val="KORDI-E"/>
      <x:sheetName val="노 무 비"/>
      <x:sheetName val="조명율표"/>
      <x:sheetName val="당일불량"/>
      <x:sheetName val="기본일위"/>
      <x:sheetName val="입찰안"/>
      <x:sheetName val="단위단가"/>
      <x:sheetName val="지하"/>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313.xml><?xml version="1.0" encoding="utf-8"?>
<x:externalLink xmlns:r="http://schemas.openxmlformats.org/officeDocument/2006/relationships" xmlns:c="http://schemas.openxmlformats.org/drawingml/2006/chart" xmlns:x="http://schemas.openxmlformats.org/spreadsheetml/2006/main">
  <x:externalBook r:id="rId1">
    <x:sheetNames>
      <x:sheetName val="수리계산(5년)1유역"/>
      <x:sheetName val="수리계산(5년)2유역"/>
      <x:sheetName val="수리계산(5년)3유역"/>
      <x:sheetName val="수리계산(10년)4유역"/>
      <x:sheetName val="수리계산(10년)5유역"/>
      <x:sheetName val="표지(목차)"/>
      <x:sheetName val="표지(자재집계표)"/>
      <x:sheetName val="표지(토공)"/>
      <x:sheetName val="표지(배수공)"/>
      <x:sheetName val="표지(포장공)"/>
      <x:sheetName val="표지(부대공)"/>
      <x:sheetName val="공사원가계산서"/>
      <x:sheetName val="공사원가계산서(전기)"/>
      <x:sheetName val="총괄재료집계표"/>
      <x:sheetName val="골재량산출"/>
      <x:sheetName val="토공집계표"/>
      <x:sheetName val="토적계산"/>
      <x:sheetName val="P,E이중관Φ400"/>
      <x:sheetName val="P,E이중관Φ800"/>
      <x:sheetName val="P.E이중관보호공800(터파기)"/>
      <x:sheetName val="우수집수정터파기(A-TYPE)"/>
      <x:sheetName val="우수집수정터파기(B-TYPE)"/>
      <x:sheetName val="콘크리트포장깨기"/>
      <x:sheetName val="배수공수량집계표"/>
      <x:sheetName val="배수공재료집계표"/>
      <x:sheetName val="배수몰탈수량"/>
      <x:sheetName val="L형측구(화강암)A&quot;"/>
      <x:sheetName val="L형측구(화강암)B&quot;"/>
      <x:sheetName val="P.E이중관보호공800"/>
      <x:sheetName val="우수집수정(A-TYPE)"/>
      <x:sheetName val="우수집수정(B-TYPE)"/>
      <x:sheetName val="횡배수관날개벽"/>
      <x:sheetName val="날개벽수량표"/>
      <x:sheetName val="바닥판"/>
      <x:sheetName val="입력DATA"/>
      <x:sheetName val="N賃率-職"/>
      <x:sheetName val="대포2교접속"/>
      <x:sheetName val="천방교접속"/>
      <x:sheetName val="실행철강하도"/>
      <x:sheetName val="일위대가"/>
      <x:sheetName val="주beam"/>
      <x:sheetName val="총수량집계표"/>
      <x:sheetName val="흄관기초"/>
      <x:sheetName val="DDD"/>
      <x:sheetName val="재료"/>
      <x:sheetName val="약품공급2"/>
      <x:sheetName val="산출근거"/>
      <x:sheetName val="#REF"/>
      <x:sheetName val="총괄표"/>
      <x:sheetName val="유입량"/>
      <x:sheetName val="DATE"/>
      <x:sheetName val="덕전리"/>
      <x:sheetName val="암거날개벽"/>
      <x:sheetName val="입찰안"/>
      <x:sheetName val="항목별진도율"/>
      <x:sheetName val="앉음벽 (2)"/>
      <x:sheetName val="PAY"/>
      <x:sheetName val="내역서적용수량"/>
      <x:sheetName val="7급줄떼"/>
      <x:sheetName val="포장공"/>
      <x:sheetName val="공사비총괄표"/>
      <x:sheetName val="내역"/>
      <x:sheetName val="내역서1"/>
      <x:sheetName val="편입토지조서"/>
      <x:sheetName val="율촌법률사무소2내역"/>
      <x:sheetName val="건축내역"/>
      <x:sheetName val="지급자재"/>
      <x:sheetName val="당진1,2호기전선관설치및접지4차공사내역서-을지"/>
      <x:sheetName val="일위"/>
      <x:sheetName val="영창26"/>
      <x:sheetName val="총공사내역서"/>
      <x:sheetName val="단가비교표_공통1"/>
      <x:sheetName val="200"/>
      <x:sheetName val="교각1"/>
      <x:sheetName val="공사착공계"/>
      <x:sheetName val="정산내역서"/>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Set>
  </x:externalBook>
</x:externalLink>
</file>

<file path=xl/externalLinks/externalLink314.xml><?xml version="1.0" encoding="utf-8"?>
<x:externalLink xmlns:r="http://schemas.openxmlformats.org/officeDocument/2006/relationships" xmlns:c="http://schemas.openxmlformats.org/drawingml/2006/chart" xmlns:x="http://schemas.openxmlformats.org/spreadsheetml/2006/main">
  <x:externalBook r:id="rId1">
    <x:sheetNames>
      <x:sheetName val="총괄표"/>
      <x:sheetName val="지수산정"/>
      <x:sheetName val="기타산정"/>
      <x:sheetName val="조정산출표"/>
      <x:sheetName val="적용비대상"/>
      <x:sheetName val="적용토목"/>
      <x:sheetName val="지수토목"/>
      <x:sheetName val="토목목록"/>
      <x:sheetName val="단산목록"/>
      <x:sheetName val="기계경비"/>
      <x:sheetName val="노(989&amp;991)"/>
      <x:sheetName val="경산"/>
      <x:sheetName val="단가표 "/>
      <x:sheetName val="견적을지"/>
      <x:sheetName val="단가산출목록표"/>
      <x:sheetName val="지하"/>
      <x:sheetName val="일위대가1"/>
      <x:sheetName val="집계"/>
      <x:sheetName val="#REF"/>
      <x:sheetName val="패널"/>
      <x:sheetName val="직노"/>
      <x:sheetName val="건축내역"/>
      <x:sheetName val="토목1차ES(99.11.15)"/>
      <x:sheetName val="공통가설공사"/>
      <x:sheetName val="도급기성"/>
      <x:sheetName val="수량산출서 (2)"/>
      <x:sheetName val="2000년1차"/>
      <x:sheetName val="2000전체분"/>
      <x:sheetName val="집계표"/>
      <x:sheetName val="직재산-"/>
      <x:sheetName val="노임단가"/>
      <x:sheetName val="표지"/>
      <x:sheetName val="설비이력카드"/>
      <x:sheetName val="골재산출"/>
      <x:sheetName val="E총15"/>
      <x:sheetName val="Sheet1"/>
      <x:sheetName val="N賃率-職"/>
      <x:sheetName val="수량산출"/>
      <x:sheetName val="약품공급2"/>
      <x:sheetName val="공사비총괄표"/>
      <x:sheetName val="원가"/>
      <x:sheetName val="재료"/>
      <x:sheetName val="품셈표"/>
      <x:sheetName val="직접노무"/>
      <x:sheetName val="직접재료"/>
    </x:sheetNames>
    <x:sheetDataSet>
      <x:sheetData sheetId="0" refreshError="1"/>
      <x:sheetData sheetId="1" refreshError="1"/>
      <x:sheetData sheetId="2" refreshError="1"/>
      <x:sheetData sheetId="3" refreshError="1"/>
      <x:sheetData sheetId="4" refreshError="1"/>
      <x:sheetData sheetId="5" refreshError="0"/>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Set>
  </x:externalBook>
</x:externalLink>
</file>

<file path=xl/externalLinks/externalLink315.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I一般比"/>
      <x:sheetName val="A製總"/>
      <x:sheetName val="IS"/>
      <x:sheetName val="J間材"/>
      <x:sheetName val="J輸入計"/>
      <x:sheetName val="J輸入率1"/>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N間勞計"/>
      <x:sheetName val="N間比率"/>
      <x:sheetName val="N間時率"/>
      <x:sheetName val="N工數1"/>
      <x:sheetName val="N工數2"/>
      <x:sheetName val="N勞計"/>
      <x:sheetName val="N勞務分"/>
      <x:sheetName val="N勞務實"/>
      <x:sheetName val="N勞作"/>
      <x:sheetName val="적용토목"/>
      <x:sheetName val="집계"/>
      <x:sheetName val="48전력선로일위"/>
      <x:sheetName val="Sheet1"/>
      <x:sheetName val="당초"/>
      <x:sheetName val="일위"/>
      <x:sheetName val="#REF"/>
      <x:sheetName val="내역서(중수)"/>
      <x:sheetName val="내역"/>
      <x:sheetName val="직노"/>
      <x:sheetName val="공정외주"/>
      <x:sheetName val="진천"/>
      <x:sheetName val="총수량집계표"/>
      <x:sheetName val="산출근거"/>
      <x:sheetName val="내역서"/>
      <x:sheetName val="약품공급2"/>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Set>
  </x:externalBook>
</x:externalLink>
</file>

<file path=xl/externalLinks/externalLink316.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신우"/>
      <x:sheetName val="I一般比"/>
      <x:sheetName val="N賃率-職"/>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Set>
  </x:externalBook>
</x:externalLink>
</file>

<file path=xl/externalLinks/externalLink317.xml><?xml version="1.0" encoding="utf-8"?>
<x:externalLink xmlns:r="http://schemas.openxmlformats.org/officeDocument/2006/relationships" xmlns:c="http://schemas.openxmlformats.org/drawingml/2006/chart" xmlns:x="http://schemas.openxmlformats.org/spreadsheetml/2006/main">
  <x:externalBook r:id="rId1">
    <x:sheetNames>
      <x:sheetName val="입력정보"/>
      <x:sheetName val="거창종합건설"/>
    </x:sheetNames>
    <x:sheetDataSet>
      <x:sheetData sheetId="0" refreshError="1"/>
      <x:sheetData sheetId="1" refreshError="1"/>
    </x:sheetDataSet>
  </x:externalBook>
</x:externalLink>
</file>

<file path=xl/externalLinks/externalLink318.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소요량"/>
      <x:sheetName val="간재비"/>
      <x:sheetName val="TON용접재"/>
      <x:sheetName val="도장면적"/>
      <x:sheetName val="도장원단"/>
      <x:sheetName val="작업설"/>
      <x:sheetName val="노무비"/>
      <x:sheetName val="일위대가"/>
      <x:sheetName val="노임단가"/>
      <x:sheetName val="제간노율"/>
      <x:sheetName val="제임금"/>
      <x:sheetName val="제조운반"/>
      <x:sheetName val="소모품비"/>
      <x:sheetName val="경비"/>
      <x:sheetName val="경비배부액"/>
      <x:sheetName val="경비조정"/>
      <x:sheetName val="일반관리비율"/>
      <x:sheetName val="손익"/>
      <x:sheetName val="제조"/>
      <x:sheetName val="분전총괄"/>
      <x:sheetName val="분전재료"/>
      <x:sheetName val="간재비 (2)"/>
      <x:sheetName val="분전노무"/>
      <x:sheetName val="분전노무단가"/>
      <x:sheetName val="분전공수"/>
      <x:sheetName val="소모품비 (2)"/>
      <x:sheetName val="경비 (2)"/>
      <x:sheetName val="경비배부액 (2)"/>
      <x:sheetName val="경비조정 (2)"/>
      <x:sheetName val="손익 (2)"/>
      <x:sheetName val="제조 (2)"/>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직노"/>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Set>
  </x:externalBook>
</x:externalLink>
</file>

<file path=xl/externalLinks/externalLink319.xml><?xml version="1.0" encoding="utf-8"?>
<x:externalLink xmlns:r="http://schemas.openxmlformats.org/officeDocument/2006/relationships" xmlns:c="http://schemas.openxmlformats.org/drawingml/2006/chart" xmlns:x="http://schemas.openxmlformats.org/spreadsheetml/2006/main">
  <x:externalBook r:id="rId1">
    <x:sheetNames>
      <x:sheetName val="20관리비율"/>
      <x:sheetName val="적용단가"/>
      <x:sheetName val="단가표"/>
      <x:sheetName val="분전단가"/>
      <x:sheetName val="표지"/>
      <x:sheetName val="결과"/>
      <x:sheetName val="원가집계"/>
      <x:sheetName val="총괄표"/>
      <x:sheetName val="재집계"/>
      <x:sheetName val="직재비"/>
      <x:sheetName val="분전재료"/>
      <x:sheetName val="소요량"/>
      <x:sheetName val="간재비"/>
      <x:sheetName val="TON용접재"/>
      <x:sheetName val="도장면적"/>
      <x:sheetName val="도장원단"/>
      <x:sheetName val="작업설"/>
      <x:sheetName val="노무비"/>
      <x:sheetName val="분전노무"/>
      <x:sheetName val="분전공수"/>
      <x:sheetName val="일위대가"/>
      <x:sheetName val="노임단가"/>
      <x:sheetName val="제간노율"/>
      <x:sheetName val="제임금(A)"/>
      <x:sheetName val="제임금(B)"/>
      <x:sheetName val="경비"/>
      <x:sheetName val="경비비교표"/>
      <x:sheetName val="경비배부액"/>
      <x:sheetName val="경비조정"/>
      <x:sheetName val="제조운반"/>
      <x:sheetName val="소모품비"/>
      <x:sheetName val="일반관리비율"/>
      <x:sheetName val="A(손)"/>
      <x:sheetName val="B사(손)"/>
      <x:sheetName val="A사(제조)"/>
      <x:sheetName val="B(제조)"/>
      <x:sheetName val="工총괄"/>
      <x:sheetName val="설재료"/>
      <x:sheetName val="설노집"/>
      <x:sheetName val="설노무"/>
      <x:sheetName val="일위"/>
      <x:sheetName val="설노임"/>
      <x:sheetName val="설간노"/>
      <x:sheetName val="20간노율"/>
      <x:sheetName val="工경비"/>
      <x:sheetName val="20경비율"/>
      <x:sheetName val="20완성공사율 (1)"/>
      <x:sheetName val="20완성공사율(2)"/>
      <x:sheetName val="운반비"/>
      <x:sheetName val="평균거리"/>
      <x:sheetName val="장비"/>
      <x:sheetName val="20산재율"/>
      <x:sheetName val="20안전관리율"/>
      <x:sheetName val="제-노임"/>
      <x:sheetName val="제직재"/>
      <x:sheetName val="직재"/>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Set>
  </x:externalBook>
</x:externalLink>
</file>

<file path=xl/externalLinks/externalLink320.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단가"/>
      <x:sheetName val="20관리비율"/>
      <x:sheetName val="손익분석"/>
      <x:sheetName val="샌딩 에폭시 도장"/>
      <x:sheetName val="스텐문틀설치"/>
      <x:sheetName val="일반문틀 설치"/>
      <x:sheetName val="직노"/>
      <x:sheetName val="200"/>
      <x:sheetName val="공정코드"/>
      <x:sheetName val="N賃率-職"/>
      <x:sheetName val="하조서"/>
      <x:sheetName val="단가표1"/>
      <x:sheetName val="기본일위"/>
      <x:sheetName val="토공사"/>
      <x:sheetName val="제직재"/>
      <x:sheetName val="제조 경영"/>
      <x:sheetName val="전신환매도율"/>
      <x:sheetName val="입찰보고"/>
      <x:sheetName val="자료입력"/>
      <x:sheetName val="SLAB&quot;1&quot;"/>
      <x:sheetName val="노임단가"/>
      <x:sheetName val="N賃率_職"/>
      <x:sheetName val="전차선로 물량표"/>
      <x:sheetName val="부대공Ⅱ"/>
      <x:sheetName val="단가비교표_공통1"/>
      <x:sheetName val="DB"/>
      <x:sheetName val="실행내역"/>
      <x:sheetName val="직재"/>
      <x:sheetName val="220 (2)"/>
      <x:sheetName val="백암비스타내역"/>
      <x:sheetName val="(C)원내역"/>
      <x:sheetName val="내역"/>
      <x:sheetName val="조건표"/>
      <x:sheetName val="설직재-1"/>
      <x:sheetName val="단"/>
      <x:sheetName val="구조물공"/>
      <x:sheetName val="Customer Databas"/>
      <x:sheetName val="견적서"/>
      <x:sheetName val="일위"/>
      <x:sheetName val="제품별"/>
      <x:sheetName val="제-노임"/>
      <x:sheetName val="수량산출"/>
      <x:sheetName val="J直材4"/>
      <x:sheetName val="경"/>
      <x:sheetName val="유기공정"/>
      <x:sheetName val="98연계표"/>
      <x:sheetName val="과천MAIN"/>
      <x:sheetName val="내역서"/>
      <x:sheetName val="감리을"/>
      <x:sheetName val="기계경비"/>
      <x:sheetName val="준검 내역서"/>
      <x:sheetName val="케이블(단가)"/>
      <x:sheetName val="개요"/>
      <x:sheetName val="미장&amp;수장공사"/>
      <x:sheetName val="입력자료(노무비)"/>
      <x:sheetName val="총괄목록"/>
      <x:sheetName val="전선 및 전선관"/>
      <x:sheetName val="설계예산서"/>
      <x:sheetName val="범용개발순소요비용"/>
      <x:sheetName val="경산"/>
      <x:sheetName val="LEGEND"/>
      <x:sheetName val="건축내역"/>
      <x:sheetName val="하이테콤직원"/>
      <x:sheetName val="#2_일위대가목록"/>
      <x:sheetName val="계약서"/>
      <x:sheetName val="입찰안"/>
      <x:sheetName val="경비공통"/>
      <x:sheetName val="제조_경영"/>
      <x:sheetName val="#REF"/>
      <x:sheetName val="원가 (2)"/>
      <x:sheetName val="재료"/>
      <x:sheetName val="설치자재"/>
      <x:sheetName val="자재단가비교표"/>
      <x:sheetName val="SP_B1"/>
      <x:sheetName val="을-ATYPE"/>
      <x:sheetName val="노임"/>
      <x:sheetName val="굴착현장"/>
      <x:sheetName val="집계"/>
      <x:sheetName val="내역을"/>
      <x:sheetName val="수량집계"/>
      <x:sheetName val="총괄집계표"/>
      <x:sheetName val="집계표"/>
      <x:sheetName val="EQUIPMENT -2"/>
      <x:sheetName val="실행대비"/>
      <x:sheetName val="을지"/>
      <x:sheetName val="일위_파일"/>
      <x:sheetName val="노무비"/>
      <x:sheetName val="EACT10"/>
      <x:sheetName val="교통대책내역"/>
      <x:sheetName val="원재료출고수량"/>
      <x:sheetName val="공량산출서"/>
      <x:sheetName val="공사내역"/>
      <x:sheetName val="Sheet1"/>
      <x:sheetName val="98수문일위"/>
      <x:sheetName val="양천현"/>
      <x:sheetName val="96갑지"/>
      <x:sheetName val="4-3 보온 기본물량집계"/>
      <x:sheetName val="낙찰표"/>
      <x:sheetName val="일위대가"/>
      <x:sheetName val="금액내역서"/>
      <x:sheetName val="관급_File"/>
      <x:sheetName val="Sheet2"/>
      <x:sheetName val="PANEL"/>
      <x:sheetName val="일위대가목록"/>
      <x:sheetName val="일위대가(4층원격)"/>
      <x:sheetName val="전계가"/>
      <x:sheetName val="횡배수관토공수량"/>
      <x:sheetName val="CP-E2 (품셈표)"/>
      <x:sheetName val="청천내"/>
      <x:sheetName val="Sheet6"/>
      <x:sheetName val="간접재료비산출표-27-30"/>
      <x:sheetName val="2001년고정자산"/>
      <x:sheetName val="1.우편집중내역서"/>
      <x:sheetName val="전기일위대가"/>
      <x:sheetName val="소비자가"/>
      <x:sheetName val="갑지1"/>
      <x:sheetName val="연부97-1"/>
      <x:sheetName val="퍼스트"/>
      <x:sheetName val="일위목록"/>
      <x:sheetName val="요율"/>
      <x:sheetName val="제경비"/>
      <x:sheetName val="TEL"/>
      <x:sheetName val="산출내역서"/>
      <x:sheetName val="6호기"/>
      <x:sheetName val="단가산출(T)"/>
      <x:sheetName val="기본단가표"/>
      <x:sheetName val=" HIT-&gt;HMC 견적(3900)"/>
      <x:sheetName val="2공구산출내역"/>
      <x:sheetName val="DATE"/>
      <x:sheetName val="시설물일위"/>
      <x:sheetName val="재집"/>
      <x:sheetName val="신우"/>
      <x:sheetName val="내역서 (물자+물정) "/>
      <x:sheetName val="공사현황"/>
      <x:sheetName val="일위대가(통신장비) "/>
      <x:sheetName val="통신장비총괄"/>
      <x:sheetName val="일위대가(케이블)"/>
      <x:sheetName val="일위대가(CCTV) "/>
      <x:sheetName val="총괄 CCTV수량"/>
      <x:sheetName val="기기리스트"/>
      <x:sheetName val="8_현장관리비"/>
      <x:sheetName val="7_안전관리비"/>
      <x:sheetName val="관급자재"/>
      <x:sheetName val="MOTOR"/>
      <x:sheetName val="내역서1999.8최종"/>
      <x:sheetName val="조도계산서 (도서)"/>
      <x:sheetName val="제경집계"/>
      <x:sheetName val="표지"/>
      <x:sheetName val="증감대비"/>
      <x:sheetName val="일위대가(가설)"/>
      <x:sheetName val="물집"/>
      <x:sheetName val="공조기휀"/>
      <x:sheetName val="이토변실"/>
      <x:sheetName val="2000전체분"/>
      <x:sheetName val="2000년1차"/>
      <x:sheetName val="CT "/>
      <x:sheetName val="C-노임단가"/>
      <x:sheetName val="경율산정.XLS"/>
      <x:sheetName val="단위수량"/>
      <x:sheetName val="일위대가목록 "/>
      <x:sheetName val="정류기"/>
      <x:sheetName val="기초자료"/>
      <x:sheetName val="Sump,Pit,MH"/>
      <x:sheetName val="부표총괄"/>
      <x:sheetName val="날개벽"/>
      <x:sheetName val="밸브설치"/>
      <x:sheetName val="96노임기준"/>
      <x:sheetName val="단위단가"/>
      <x:sheetName val="공조기(삭제)"/>
      <x:sheetName val="자재단가"/>
      <x:sheetName val="갑지"/>
      <x:sheetName val="총괄내역서"/>
      <x:sheetName val="G.R300경비"/>
      <x:sheetName val="중기사용료"/>
      <x:sheetName val="약품공급2"/>
      <x:sheetName val="내역서1"/>
      <x:sheetName val="Total"/>
      <x:sheetName val="1"/>
      <x:sheetName val="용산1(해보)"/>
      <x:sheetName val="시설물기초"/>
      <x:sheetName val="1000 DB구축 부표"/>
      <x:sheetName val="대,유,램"/>
      <x:sheetName val="내역서2안"/>
      <x:sheetName val="기자재비"/>
      <x:sheetName val="asd"/>
      <x:sheetName val="추가대화"/>
      <x:sheetName val="관급"/>
      <x:sheetName val="월별수입"/>
      <x:sheetName val="일위대가(계측기설치)"/>
      <x:sheetName val="BID"/>
      <x:sheetName val="설직재_1"/>
      <x:sheetName val="토목주소"/>
      <x:sheetName val="프랜트면허"/>
      <x:sheetName val="인사자료총집계"/>
      <x:sheetName val="토목"/>
      <x:sheetName val="참조자료"/>
      <x:sheetName val="지구단위계획"/>
      <x:sheetName val="품셈TABLE"/>
      <x:sheetName val="공사개요"/>
      <x:sheetName val="매입세율"/>
      <x:sheetName val=" ｹ-ﾌﾞﾙ"/>
      <x:sheetName val="대비"/>
      <x:sheetName val="기초대가"/>
      <x:sheetName val="평자재단가"/>
      <x:sheetName val="공사비"/>
      <x:sheetName val="민속촌메뉴"/>
      <x:sheetName val="일위대가표"/>
      <x:sheetName val="조경"/>
      <x:sheetName val="DB단가"/>
      <x:sheetName val="수량산출서"/>
      <x:sheetName val="금액집계"/>
      <x:sheetName val="노원열병합  건축공사기성내역서"/>
      <x:sheetName val="danga"/>
      <x:sheetName val="ilch"/>
      <x:sheetName val="공사원가계산서"/>
      <x:sheetName val="심사계산"/>
      <x:sheetName val="심사물량"/>
      <x:sheetName val="Sheet5"/>
      <x:sheetName val="type-F"/>
      <x:sheetName val="갑지(추정)"/>
      <x:sheetName val="FPA"/>
      <x:sheetName val="순수개발"/>
      <x:sheetName val="Sheet9"/>
      <x:sheetName val="적용환율"/>
      <x:sheetName val="패널"/>
      <x:sheetName val="LH3 동양시스템"/>
      <x:sheetName val="재정비직인"/>
      <x:sheetName val="재정비내역"/>
      <x:sheetName val="지적고시내역"/>
      <x:sheetName val="현금예금"/>
      <x:sheetName val="Baby일위대가"/>
      <x:sheetName val="Macro1"/>
      <x:sheetName val="공종목록표"/>
      <x:sheetName val="APT"/>
      <x:sheetName val="수량산출(AFC)"/>
      <x:sheetName val="수량산출(CCTV)"/>
      <x:sheetName val="수량_작성"/>
      <x:sheetName val="수량산출(임시AFC)"/>
      <x:sheetName val="수량산출(임시CCTV)"/>
      <x:sheetName val="수량산출(임시TV)"/>
      <x:sheetName val="수량산출(임시방송)"/>
      <x:sheetName val="수량산출(임시장애자)"/>
      <x:sheetName val="수량산출(임시전화)"/>
      <x:sheetName val="수량산출(임시41)"/>
      <x:sheetName val="수량산출(임시TDI)"/>
      <x:sheetName val="수량산출(장애자)"/>
      <x:sheetName val="수량산출(본전화)"/>
      <x:sheetName val="수량산출(본통신)"/>
      <x:sheetName val="수량산출(TDI)"/>
      <x:sheetName val="수량집계(본역사)"/>
      <x:sheetName val="수량집계(임시역사)"/>
      <x:sheetName val="SIL98"/>
      <x:sheetName val="지급자재"/>
      <x:sheetName val="제조_경영1"/>
      <x:sheetName val="전차선로_물량표"/>
      <x:sheetName val="샌딩_에폭시_도장"/>
      <x:sheetName val="일반문틀_설치"/>
      <x:sheetName val="220_(2)"/>
      <x:sheetName val="Customer_Databas"/>
      <x:sheetName val="준검_내역서"/>
      <x:sheetName val="전선_및_전선관"/>
      <x:sheetName val="종단계산"/>
      <x:sheetName val="도급"/>
      <x:sheetName val="출자한도"/>
      <x:sheetName val="콘센트신설"/>
      <x:sheetName val="설계내역서"/>
      <x:sheetName val="부대단위수량"/>
      <x:sheetName val="천방교접속"/>
      <x:sheetName val="대포2교접속"/>
      <x:sheetName val="계화배수"/>
      <x:sheetName val="실행"/>
      <x:sheetName val="인건비"/>
      <x:sheetName val="FACTOR"/>
      <x:sheetName val="DATA"/>
      <x:sheetName val="11조직"/>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Set>
  </x:externalBook>
</x:externalLink>
</file>

<file path=xl/externalLinks/externalLink321.xml><?xml version="1.0" encoding="utf-8"?>
<x:externalLink xmlns:r="http://schemas.openxmlformats.org/officeDocument/2006/relationships" xmlns:c="http://schemas.openxmlformats.org/drawingml/2006/chart" xmlns:x="http://schemas.openxmlformats.org/spreadsheetml/2006/main">
  <x:externalBook r:id="rId1">
    <x:sheetNames>
      <x:sheetName val="직재"/>
      <x:sheetName val="자료업체"/>
      <x:sheetName val="결과"/>
      <x:sheetName val="총괄"/>
      <x:sheetName val="재료계"/>
      <x:sheetName val="간재"/>
      <x:sheetName val="노무"/>
      <x:sheetName val="일위"/>
      <x:sheetName val="J直材4"/>
      <x:sheetName val="I一般比"/>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Set>
  </x:externalBook>
</x:externalLink>
</file>

<file path=xl/externalLinks/externalLink322.xml><?xml version="1.0" encoding="utf-8"?>
<x:externalLink xmlns:r="http://schemas.openxmlformats.org/officeDocument/2006/relationships" xmlns:c="http://schemas.openxmlformats.org/drawingml/2006/chart" xmlns:x="http://schemas.openxmlformats.org/spreadsheetml/2006/main">
  <x:externalBook r:id="rId1">
    <x:sheetNames>
      <x:sheetName val="공사비"/>
      <x:sheetName val="직재"/>
      <x:sheetName val="I一般比"/>
      <x:sheetName val="노임단가"/>
      <x:sheetName val="조경일람"/>
      <x:sheetName val="갑지"/>
      <x:sheetName val="J直材4"/>
      <x:sheetName val="자재단가"/>
      <x:sheetName val="기계경비목록"/>
      <x:sheetName val="200"/>
      <x:sheetName val="Sheet1"/>
      <x:sheetName val="단위량당중기"/>
      <x:sheetName val="단가"/>
      <x:sheetName val="하공정"/>
      <x:sheetName val="공정코드"/>
      <x:sheetName val="기초자료"/>
      <x:sheetName val="총수량집계표"/>
      <x:sheetName val="가도공"/>
      <x:sheetName val="#REF"/>
      <x:sheetName val="토목주소"/>
      <x:sheetName val="수문일1"/>
      <x:sheetName val="내역"/>
      <x:sheetName val="노임"/>
      <x:sheetName val="토공사"/>
      <x:sheetName val="일위대가"/>
      <x:sheetName val="ACUNIT"/>
      <x:sheetName val="하조서"/>
      <x:sheetName val="제조 경영"/>
      <x:sheetName val="깨기"/>
      <x:sheetName val="20관리비율"/>
      <x:sheetName val="경비공통"/>
      <x:sheetName val="중기사용료"/>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Set>
  </x:externalBook>
</x:externalLink>
</file>

<file path=xl/externalLinks/externalLink323.xml><?xml version="1.0" encoding="utf-8"?>
<x:externalLink xmlns:r="http://schemas.openxmlformats.org/officeDocument/2006/relationships" xmlns:c="http://schemas.openxmlformats.org/drawingml/2006/chart" xmlns:x="http://schemas.openxmlformats.org/spreadsheetml/2006/main">
  <x:externalBook r:id="rId1">
    <x:sheetNames>
      <x:sheetName val="수자재단가"/>
      <x:sheetName val="수자재단위당"/>
      <x:sheetName val="수자재산출"/>
      <x:sheetName val="평자재단가"/>
      <x:sheetName val="평자재단위당"/>
      <x:sheetName val="평자재산출"/>
      <x:sheetName val="중기일람"/>
      <x:sheetName val="중기"/>
      <x:sheetName val="자재운반"/>
      <x:sheetName val="자재운반도"/>
      <x:sheetName val="단가"/>
      <x:sheetName val="작성개요"/>
      <x:sheetName val="건축일위"/>
      <x:sheetName val="그라우팅일위"/>
      <x:sheetName val="호표"/>
      <x:sheetName val="약품공급2"/>
      <x:sheetName val="sw1"/>
      <x:sheetName val="NOMUBI"/>
      <x:sheetName val="공정코드"/>
      <x:sheetName val="공사비"/>
      <x:sheetName val="정렬"/>
      <x:sheetName val="1안"/>
      <x:sheetName val="지하"/>
      <x:sheetName val="수량산출"/>
      <x:sheetName val="직노"/>
      <x:sheetName val="약품설비"/>
      <x:sheetName val="직재"/>
      <x:sheetName val="일위대가"/>
      <x:sheetName val="I一般比"/>
      <x:sheetName val="수량(차단막-2차로) 레일형"/>
      <x:sheetName val="적용토목"/>
      <x:sheetName val="J直材4"/>
      <x:sheetName val="기본일위"/>
      <x:sheetName val="기계경비"/>
      <x:sheetName val="일위"/>
      <x:sheetName val="실행내역"/>
    </x:sheetNames>
    <x:sheetDataSet>
      <x:sheetData sheetId="0" refreshError="0"/>
      <x:sheetData sheetId="1" refreshError="0"/>
      <x:sheetData sheetId="2" refreshError="0"/>
      <x:sheetData sheetId="3" refreshError="1"/>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24.xml><?xml version="1.0" encoding="utf-8"?>
<x:externalLink xmlns:r="http://schemas.openxmlformats.org/officeDocument/2006/relationships" xmlns:c="http://schemas.openxmlformats.org/drawingml/2006/chart" xmlns:x="http://schemas.openxmlformats.org/spreadsheetml/2006/main">
  <x:externalBook r:id="rId1">
    <x:sheetNames>
      <x:sheetName val="현장운반(대운반)"/>
      <x:sheetName val="거리운임표(대운반)"/>
      <x:sheetName val="운반비산출(소운반)"/>
      <x:sheetName val="운반비산출 (대운반)"/>
      <x:sheetName val="9GNG운반"/>
      <x:sheetName val="sw1"/>
      <x:sheetName val="NOMUBI"/>
      <x:sheetName val="평자재단가"/>
      <x:sheetName val="건축일위"/>
      <x:sheetName val="그라우팅일위"/>
      <x:sheetName val="공정코드"/>
      <x:sheetName val="직재"/>
      <x:sheetName val="운반9"/>
      <x:sheetName val="공사비"/>
      <x:sheetName val="I一般比"/>
      <x:sheetName val="직노"/>
      <x:sheetName val="조명시설"/>
      <x:sheetName val="J直材4"/>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Set>
  </x:externalBook>
</x:externalLink>
</file>

<file path=xl/externalLinks/externalLink325.xml><?xml version="1.0" encoding="utf-8"?>
<x:externalLink xmlns:r="http://schemas.openxmlformats.org/officeDocument/2006/relationships" xmlns:c="http://schemas.openxmlformats.org/drawingml/2006/chart" xmlns:x="http://schemas.openxmlformats.org/spreadsheetml/2006/main">
  <x:externalBook r:id="rId1">
    <x:sheetNames>
      <x:sheetName val="신호기일지"/>
      <x:sheetName val="자료업체"/>
      <x:sheetName val="설비목비율"/>
      <x:sheetName val="요청목록"/>
      <x:sheetName val="표지"/>
      <x:sheetName val="비율"/>
      <x:sheetName val="신호결과"/>
      <x:sheetName val="Sheet1"/>
      <x:sheetName val="설-총괄"/>
      <x:sheetName val="설재료집"/>
      <x:sheetName val="설직재-1"/>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적용토목"/>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Set>
  </x:externalBook>
</x:externalLink>
</file>

<file path=xl/externalLinks/externalLink326.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J直材4"/>
      <x:sheetName val="가시설수량"/>
      <x:sheetName val="단위수량"/>
      <x:sheetName val="내역서1999.8최종"/>
      <x:sheetName val="설직재-1"/>
      <x:sheetName val="MOTOR"/>
      <x:sheetName val="관급"/>
      <x:sheetName val="조도계산서 (도서)"/>
      <x:sheetName val="직재"/>
      <x:sheetName val="20관리비율"/>
      <x:sheetName val="단가"/>
      <x:sheetName val="2F 회의실견적(5_14 일대)"/>
      <x:sheetName val="ilch"/>
      <x:sheetName val="역T형교대(말뚝기초)"/>
      <x:sheetName val="말뚝지지력산정"/>
      <x:sheetName val="일위"/>
      <x:sheetName val="실행"/>
      <x:sheetName val="실행(ALT1)"/>
      <x:sheetName val="건축일위"/>
      <x:sheetName val="그라우팅일위"/>
      <x:sheetName val="K1자재(3차등)"/>
      <x:sheetName val="99노임기준"/>
      <x:sheetName val="일위대가"/>
      <x:sheetName val="N賃率-職"/>
      <x:sheetName val="적용토목"/>
      <x:sheetName val="명세서"/>
    </x:sheetNames>
    <x:sheetDataSet>
      <x:sheetData sheetId="0" refreshError="0"/>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Set>
  </x:externalBook>
</x:externalLink>
</file>

<file path=xl/externalLinks/externalLink327.xml><?xml version="1.0" encoding="utf-8"?>
<x:externalLink xmlns:r="http://schemas.openxmlformats.org/officeDocument/2006/relationships" xmlns:c="http://schemas.openxmlformats.org/drawingml/2006/chart" xmlns:x="http://schemas.openxmlformats.org/spreadsheetml/2006/main">
  <x:externalBook r:id="rId1">
    <x:sheetNames>
      <x:sheetName val="N賃率-職"/>
      <x:sheetName val="N間勞計"/>
      <x:sheetName val="N間比率"/>
      <x:sheetName val="N間時率"/>
      <x:sheetName val="N工數1"/>
      <x:sheetName val="N工數2"/>
      <x:sheetName val="N勞計"/>
      <x:sheetName val="N勞務分"/>
      <x:sheetName val="N勞務實"/>
      <x:sheetName val="N勞作"/>
      <x:sheetName val="J輸入材"/>
      <x:sheetName val="J作計"/>
      <x:sheetName val="J材料量1"/>
      <x:sheetName val="J材料量2"/>
      <x:sheetName val="J直材1"/>
      <x:sheetName val="J直材2"/>
      <x:sheetName val="J直材3"/>
      <x:sheetName val="J直材4"/>
      <x:sheetName val="K減象却"/>
      <x:sheetName val="K經計"/>
      <x:sheetName val="K經配賦"/>
      <x:sheetName val="K經調整"/>
      <x:sheetName val="K消耗分"/>
      <x:sheetName val="MS"/>
      <x:sheetName val="A製總"/>
      <x:sheetName val="I一般比"/>
      <x:sheetName val="IS"/>
      <x:sheetName val="J間材"/>
      <x:sheetName val="J輸入計"/>
      <x:sheetName val="J輸入率1"/>
      <x:sheetName val="설직재-1"/>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Set>
  </x:externalBook>
</x:externalLink>
</file>

<file path=xl/externalLinks/externalLink328.xml><?xml version="1.0" encoding="utf-8"?>
<x:externalLink xmlns:r="http://schemas.openxmlformats.org/officeDocument/2006/relationships" xmlns:c="http://schemas.openxmlformats.org/drawingml/2006/chart" xmlns:x="http://schemas.openxmlformats.org/spreadsheetml/2006/main">
  <x:externalBook r:id="rId1">
    <x:sheetNames>
      <x:sheetName val="일위대가(계측기설치)"/>
      <x:sheetName val="laroux"/>
      <x:sheetName val="표지"/>
      <x:sheetName val="총괄표 "/>
      <x:sheetName val="총괄표 (2)"/>
      <x:sheetName val="컴퓨터"/>
      <x:sheetName val="GRAPHIC"/>
      <x:sheetName val="RCU-1"/>
      <x:sheetName val="RCU-2"/>
      <x:sheetName val="RCU-3"/>
      <x:sheetName val="RCU-4"/>
      <x:sheetName val="RCU-5"/>
      <x:sheetName val="RCU-6"/>
      <x:sheetName val="TMS-001"/>
      <x:sheetName val="계측계기"/>
      <x:sheetName val="계측계기 (2)"/>
      <x:sheetName val="PLC증설"/>
      <x:sheetName val="일위대가(PANEL제조) "/>
      <x:sheetName val="N賃率-職"/>
      <x:sheetName val="원가"/>
      <x:sheetName val="설직재-1"/>
      <x:sheetName val="#REF"/>
      <x:sheetName val="품셈TABLE"/>
      <x:sheetName val="평균터파기고(1-2,ASP)"/>
      <x:sheetName val="sw1"/>
      <x:sheetName val="NOMUBI"/>
      <x:sheetName val="시중노임단가"/>
      <x:sheetName val="사다리"/>
      <x:sheetName val="일위대가(가설)"/>
      <x:sheetName val="수문일1"/>
      <x:sheetName val="969910( R)"/>
      <x:sheetName val="C-노임단가"/>
      <x:sheetName val="대극장-하부단가"/>
      <x:sheetName val="BID"/>
      <x:sheetName val="원본"/>
      <x:sheetName val="참조자료"/>
      <x:sheetName val="유기공정"/>
      <x:sheetName val="화재 탐지 설비"/>
      <x:sheetName val="평자재단가"/>
      <x:sheetName val="내역서"/>
      <x:sheetName val="PT-01"/>
      <x:sheetName val="일위대가목차"/>
      <x:sheetName val="인건비"/>
      <x:sheetName val="토공"/>
      <x:sheetName val="9GNG운반"/>
      <x:sheetName val="노임"/>
      <x:sheetName val="공사비"/>
      <x:sheetName val="적용토목"/>
      <x:sheetName val="단가"/>
      <x:sheetName val="토목내역서"/>
      <x:sheetName val="토목공사"/>
      <x:sheetName val="직노"/>
      <x:sheetName val="지하"/>
      <x:sheetName val="#3_일위대가목록"/>
      <x:sheetName val="하조서"/>
      <x:sheetName val="wall"/>
      <x:sheetName val="Front"/>
      <x:sheetName val="품셈표"/>
      <x:sheetName val="설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Set>
  </x:externalBook>
</x:externalLink>
</file>

<file path=xl/externalLinks/externalLink329.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중기사용료"/>
      <x:sheetName val="일위대가(계측기설치)"/>
    </x:sheetNames>
    <x:sheetDataSet>
      <x:sheetData sheetId="0" refreshError="1"/>
      <x:sheetData sheetId="1" refreshError="1"/>
      <x:sheetData sheetId="2" refreshError="1"/>
    </x:sheetDataSet>
  </x:externalBook>
</x:externalLink>
</file>

<file path=xl/externalLinks/externalLink330.xml><?xml version="1.0" encoding="utf-8"?>
<x:externalLink xmlns:r="http://schemas.openxmlformats.org/officeDocument/2006/relationships" xmlns:c="http://schemas.openxmlformats.org/drawingml/2006/chart" xmlns:x="http://schemas.openxmlformats.org/spreadsheetml/2006/main">
  <x:externalBook r:id="rId1">
    <x:sheetNames>
      <x:sheetName val="집계표"/>
      <x:sheetName val="입찰표지"/>
      <x:sheetName val="총괄표"/>
      <x:sheetName val="전체내역서"/>
      <x:sheetName val="전기내역서"/>
      <x:sheetName val="단가산출"/>
      <x:sheetName val="자재수량"/>
      <x:sheetName val="Sheet1"/>
      <x:sheetName val="Sheet2"/>
      <x:sheetName val="Sheet3"/>
      <x:sheetName val="1공구 건정토건 토공"/>
      <x:sheetName val="1공구 건정토건 철콘"/>
      <x:sheetName val="내역표지"/>
      <x:sheetName val="도급표지 "/>
      <x:sheetName val="부대표지"/>
      <x:sheetName val="도급표지  (4)"/>
      <x:sheetName val="부대표지 (4)"/>
      <x:sheetName val="도급표지  (3)"/>
      <x:sheetName val="부대표지 (3)"/>
      <x:sheetName val="도급표지  (2)"/>
      <x:sheetName val="부대표지 (2)"/>
      <x:sheetName val="세로"/>
      <x:sheetName val="토  목"/>
      <x:sheetName val="조  경"/>
      <x:sheetName val="전 기"/>
      <x:sheetName val="건  축"/>
      <x:sheetName val="건축설비"/>
      <x:sheetName val="기계"/>
      <x:sheetName val="제어계측"/>
      <x:sheetName val="Sheet4"/>
      <x:sheetName val="Sheet5"/>
      <x:sheetName val="Sheet6"/>
      <x:sheetName val="Sheet16"/>
      <x:sheetName val="보도내역 (3)"/>
      <x:sheetName val="Module1"/>
      <x:sheetName val="내역서"/>
      <x:sheetName val="입찰안"/>
      <x:sheetName val="Qheet6"/>
      <x:sheetName val="실행철강하도"/>
      <x:sheetName val="준검 내역서"/>
      <x:sheetName val="산출내역서"/>
      <x:sheetName val="차액보증"/>
      <x:sheetName val="주차구획선수량"/>
      <x:sheetName val="자재단가비교표"/>
      <x:sheetName val="공사개요"/>
      <x:sheetName val="갑지"/>
      <x:sheetName val="개요"/>
      <x:sheetName val="금호"/>
      <x:sheetName val="신공항A-9(원가수정)"/>
      <x:sheetName val="저"/>
      <x:sheetName val="#REF"/>
      <x:sheetName val="일위대가"/>
      <x:sheetName val="부대tu"/>
      <x:sheetName val="서∼군(2)"/>
      <x:sheetName val="하조서"/>
      <x:sheetName val="한강운반비"/>
      <x:sheetName val="정부노임단가"/>
      <x:sheetName val="변경비교-을"/>
      <x:sheetName val="A-4"/>
      <x:sheetName val="재개발"/>
      <x:sheetName val="내역"/>
      <x:sheetName val="가도공"/>
      <x:sheetName val="6공구(당초)"/>
      <x:sheetName val="품의서"/>
      <x:sheetName val="데리네이타현황"/>
      <x:sheetName val="BID"/>
      <x:sheetName val="소야공정계획표"/>
      <x:sheetName val="도급"/>
      <x:sheetName val="기초코드"/>
      <x:sheetName val="목차"/>
      <x:sheetName val="노임단가"/>
      <x:sheetName val="지주설치제원"/>
      <x:sheetName val="후다내역"/>
      <x:sheetName val="일위(토목)"/>
      <x:sheetName val="기본단가"/>
      <x:sheetName val="설 계"/>
      <x:sheetName val="경비"/>
      <x:sheetName val="을"/>
      <x:sheetName val="대로근거"/>
      <x:sheetName val="중로근거"/>
      <x:sheetName val="98NS-N"/>
      <x:sheetName val="입적표"/>
      <x:sheetName val="공업용수관로"/>
      <x:sheetName val="가시설"/>
      <x:sheetName val="토적집계"/>
      <x:sheetName val="토사(PE)"/>
      <x:sheetName val="SG"/>
      <x:sheetName val="시공여유율"/>
      <x:sheetName val="SANTOGO"/>
      <x:sheetName val="총괄-1"/>
      <x:sheetName val="단가산출서"/>
      <x:sheetName val="일위대가표"/>
      <x:sheetName val="SP-B1"/>
      <x:sheetName val="45,46"/>
      <x:sheetName val="실행대비"/>
      <x:sheetName val="자재단가"/>
      <x:sheetName val="1.수인터널"/>
      <x:sheetName val="입력시트"/>
      <x:sheetName val="낙찰표"/>
      <x:sheetName val="공제구간조서"/>
      <x:sheetName val="98지급계획"/>
      <x:sheetName val="대비"/>
      <x:sheetName val="설계예산서"/>
      <x:sheetName val="건축내역서"/>
      <x:sheetName val="단가비교표"/>
      <x:sheetName val="DATA"/>
      <x:sheetName val="시화점실행"/>
      <x:sheetName val="토목주소"/>
      <x:sheetName val="갑지(추정)"/>
      <x:sheetName val="0.0ControlSheet"/>
      <x:sheetName val="0.1keyAssumption"/>
      <x:sheetName val="2.대외공문"/>
      <x:sheetName val="설계"/>
      <x:sheetName val="공통가설"/>
      <x:sheetName val="보할"/>
      <x:sheetName val="부대내역"/>
      <x:sheetName val="건축내역"/>
      <x:sheetName val="6PILE  (돌출)"/>
      <x:sheetName val="Total"/>
      <x:sheetName val="물가시세"/>
      <x:sheetName val="원형1호맨홀토공수량"/>
      <x:sheetName val="eq_data"/>
      <x:sheetName val="BJJIN"/>
      <x:sheetName val="전기공사"/>
      <x:sheetName val="AS포장복구 "/>
      <x:sheetName val="초기화면"/>
      <x:sheetName val="2000년1차"/>
      <x:sheetName val="Dae_Jiju"/>
      <x:sheetName val="Sikje_ingun"/>
      <x:sheetName val="TREE_D"/>
      <x:sheetName val="특수선일위대가"/>
      <x:sheetName val="장비집계"/>
      <x:sheetName val="결과조달"/>
      <x:sheetName val="원본(갑지)"/>
      <x:sheetName val="단면가정"/>
      <x:sheetName val="설계조건"/>
      <x:sheetName val="부재력정리"/>
      <x:sheetName val="내역(최종본4.5)"/>
      <x:sheetName val="3차준공"/>
      <x:sheetName val="입찰품의서"/>
      <x:sheetName val="실행내역서"/>
      <x:sheetName val="배수통관(좌)"/>
      <x:sheetName val="DATE"/>
      <x:sheetName val="단"/>
      <x:sheetName val="N賃率-職"/>
      <x:sheetName val="1공구_건정토건_토공"/>
      <x:sheetName val="1공구_건정토건_철콘"/>
      <x:sheetName val="도급표지_"/>
      <x:sheetName val="도급표지__(4)"/>
      <x:sheetName val="부대표지_(4)"/>
      <x:sheetName val="도급표지__(3)"/>
      <x:sheetName val="부대표지_(3)"/>
      <x:sheetName val="도급표지__(2)"/>
      <x:sheetName val="부대표지_(2)"/>
      <x:sheetName val="토__목"/>
      <x:sheetName val="조__경"/>
      <x:sheetName val="전_기"/>
      <x:sheetName val="건__축"/>
      <x:sheetName val="보도내역_(3)"/>
      <x:sheetName val="준검_내역서"/>
      <x:sheetName val="공문(신)"/>
      <x:sheetName val="수로단위수량"/>
      <x:sheetName val="공사비총괄표"/>
      <x:sheetName val="노임"/>
      <x:sheetName val="입출재고현황 (2)"/>
      <x:sheetName val="준공조서갑지"/>
      <x:sheetName val="인건-측정"/>
      <x:sheetName val="흥양2교토공집계표"/>
      <x:sheetName val="현장관리"/>
      <x:sheetName val="배관단가조사서"/>
      <x:sheetName val="A-7-1LINE(수량)"/>
      <x:sheetName val="Sheet1 (2)"/>
      <x:sheetName val="상-교대(A1-A2)"/>
      <x:sheetName val="대치판정"/>
      <x:sheetName val="증감대비"/>
      <x:sheetName val="실행내역"/>
      <x:sheetName val="접속도로1"/>
      <x:sheetName val="전체_1설계"/>
      <x:sheetName val="토공사"/>
      <x:sheetName val="전기일위대가"/>
      <x:sheetName val="연결임시"/>
      <x:sheetName val="횡배수관토공수량"/>
      <x:sheetName val="수문일1"/>
      <x:sheetName val="을지"/>
      <x:sheetName val="충주"/>
      <x:sheetName val="표지"/>
      <x:sheetName val="여과지동"/>
      <x:sheetName val="기초자료"/>
      <x:sheetName val="총괄내역서"/>
      <x:sheetName val="일위대가(가설)"/>
      <x:sheetName val="ELECTRIC"/>
      <x:sheetName val="기성신청"/>
      <x:sheetName val="하수급견적대비"/>
      <x:sheetName val="노임이"/>
      <x:sheetName val="식재"/>
      <x:sheetName val="단가"/>
      <x:sheetName val="시설물"/>
      <x:sheetName val="식재출력용"/>
      <x:sheetName val="유지관리"/>
      <x:sheetName val="위치조서"/>
      <x:sheetName val="몰탈재료산출"/>
      <x:sheetName val="ABUT수량-A1"/>
      <x:sheetName val="일위대가(계측기설치)"/>
      <x:sheetName val="2000년하반기"/>
      <x:sheetName val="구천"/>
      <x:sheetName val="전신"/>
      <x:sheetName val="수량조서"/>
      <x:sheetName val="코드표"/>
      <x:sheetName val="맨홀수량"/>
      <x:sheetName val=" 총괄표"/>
      <x:sheetName val="강교(Sub)"/>
      <x:sheetName val="광산내역"/>
      <x:sheetName val="9GNG운반"/>
      <x:sheetName val="type-F"/>
      <x:sheetName val="간접비"/>
      <x:sheetName val="교대(A1)"/>
      <x:sheetName val="직노"/>
      <x:sheetName val="조명시설"/>
      <x:sheetName val="96보완계획7.12"/>
      <x:sheetName val="기계내역"/>
      <x:sheetName val="s"/>
      <x:sheetName val="공사비예산서(토목분)"/>
      <x:sheetName val="수량3"/>
      <x:sheetName val="토목내역"/>
      <x:sheetName val="관급"/>
      <x:sheetName val="I一般比"/>
      <x:sheetName val="자재목록"/>
      <x:sheetName val="중기목록"/>
      <x:sheetName val="단가목록"/>
      <x:sheetName val="일위목록"/>
      <x:sheetName val="노임목록"/>
      <x:sheetName val="손익현황"/>
      <x:sheetName val="현황CODE"/>
      <x:sheetName val="APT"/>
      <x:sheetName val="전신환매도율"/>
      <x:sheetName val="설직재-1"/>
      <x:sheetName val="6호기"/>
      <x:sheetName val="수자재단위당"/>
      <x:sheetName val="4)유동표"/>
      <x:sheetName val="일위대가(1)"/>
      <x:sheetName val="물량표"/>
      <x:sheetName val="교각계산"/>
      <x:sheetName val="TYPE-A"/>
      <x:sheetName val="관일"/>
      <x:sheetName val="철거산출근거"/>
      <x:sheetName val="단가조사"/>
      <x:sheetName val="BSD (2)"/>
      <x:sheetName val="wall"/>
      <x:sheetName val="Front"/>
      <x:sheetName val="4.내진설계"/>
      <x:sheetName val="교각1"/>
      <x:sheetName val="가격조사서"/>
      <x:sheetName val="1.취수장"/>
      <x:sheetName val="세금자료"/>
      <x:sheetName val="적용대가"/>
      <x:sheetName val="인건비 "/>
      <x:sheetName val="nys"/>
      <x:sheetName val="골조시행"/>
      <x:sheetName val="1. 설계조건 2.단면가정 3. 하중계산"/>
      <x:sheetName val="DATA 입력란"/>
      <x:sheetName val="CONCRETE"/>
      <x:sheetName val="2.고용보험료산출근거"/>
      <x:sheetName val="산출내역서집계표"/>
      <x:sheetName val="건축집계"/>
      <x:sheetName val="경영상태"/>
      <x:sheetName val="MOTOR"/>
      <x:sheetName val="EQUIP-H"/>
      <x:sheetName val="공사"/>
      <x:sheetName val="설계예산"/>
      <x:sheetName val="200"/>
      <x:sheetName val="중기일위대가"/>
      <x:sheetName val="마산방향"/>
      <x:sheetName val="최초침전지집계표"/>
      <x:sheetName val="공종별산출내역서"/>
      <x:sheetName val="경비2내역"/>
      <x:sheetName val="노원열병합  건축공사기성내역서"/>
      <x:sheetName val="원가계산서"/>
      <x:sheetName val="현장관리비"/>
      <x:sheetName val="부하(성남)"/>
      <x:sheetName val="부하계산서"/>
      <x:sheetName val="집계"/>
      <x:sheetName val="날개벽(시점좌측)"/>
      <x:sheetName val="포장공자재집계표"/>
      <x:sheetName val="부대입찰 내역서"/>
      <x:sheetName val="전차선로 물량표"/>
      <x:sheetName val="자재"/>
      <x:sheetName val="공통(20-91)"/>
      <x:sheetName val="현대물량"/>
      <x:sheetName val="실행내역서 "/>
      <x:sheetName val="제잡비.xls"/>
      <x:sheetName val="TB-내역서"/>
      <x:sheetName val="신대방33(적용)"/>
      <x:sheetName val="포장단면별단위수량"/>
      <x:sheetName val="3BL공동구 수량"/>
      <x:sheetName val="수량산출"/>
      <x:sheetName val="가로등내역서"/>
      <x:sheetName val="자재일람"/>
      <x:sheetName val="전라자금"/>
      <x:sheetName val="b_yesan"/>
      <x:sheetName val="COPING"/>
      <x:sheetName val="INPUT(덕도방향-시점)"/>
      <x:sheetName val="CPM챠트"/>
      <x:sheetName val="지우지마"/>
      <x:sheetName val="토목"/>
      <x:sheetName val="설계기준"/>
      <x:sheetName val="내역1"/>
      <x:sheetName val="노무비"/>
      <x:sheetName val="2000전체분"/>
      <x:sheetName val="DC-O-4-S(설명서)"/>
      <x:sheetName val="평균터파기고(1-2,ASP)"/>
      <x:sheetName val="투찰(하수)"/>
      <x:sheetName val="프랜트면허"/>
      <x:sheetName val="토공(우물통,기타) "/>
      <x:sheetName val="견적서"/>
      <x:sheetName val="현장별계약현황('98.10.31)"/>
      <x:sheetName val="구의33고"/>
      <x:sheetName val="금액내역서"/>
      <x:sheetName val="1_수인터널"/>
      <x:sheetName val="6PILE__(돌출)"/>
      <x:sheetName val="2_대외공문"/>
      <x:sheetName val="설_계"/>
      <x:sheetName val="AS포장복구_"/>
      <x:sheetName val="건축공사"/>
      <x:sheetName val="STAND20"/>
      <x:sheetName val="1.설계조건"/>
      <x:sheetName val="음료실행"/>
      <x:sheetName val="_REF"/>
      <x:sheetName val="뚝토공"/>
      <x:sheetName val="도급b_balju"/>
      <x:sheetName val="원가서"/>
      <x:sheetName val="화설내"/>
      <x:sheetName val="자재집계표"/>
      <x:sheetName val="0Title"/>
      <x:sheetName val="설계서"/>
      <x:sheetName val="예산서"/>
      <x:sheetName val="총공사비"/>
      <x:sheetName val="명단"/>
      <x:sheetName val="인사자료총집계"/>
      <x:sheetName val="원가계산 (2)"/>
      <x:sheetName val="Eq. Mobilization"/>
      <x:sheetName val="Y-WORK"/>
      <x:sheetName val="확약서"/>
      <x:sheetName val="선정요령"/>
      <x:sheetName val="연습"/>
      <x:sheetName val="내역(최종본4_5)"/>
      <x:sheetName val="0_0ControlSheet"/>
      <x:sheetName val="0_1keyAssumption"/>
      <x:sheetName val="건축내역(진해석동)"/>
      <x:sheetName val="주경기-오배수"/>
      <x:sheetName val="일위(PN)"/>
      <x:sheetName val="실행간접비용"/>
      <x:sheetName val="보고"/>
      <x:sheetName val="플랜트 설치"/>
      <x:sheetName val="세부내역"/>
      <x:sheetName val="설계내역서"/>
      <x:sheetName val="콤보박스와 리스트박스의 연결"/>
      <x:sheetName val="유형처분"/>
      <x:sheetName val="시중노임단가"/>
      <x:sheetName val="경영혁신본부"/>
      <x:sheetName val="설계명세서"/>
      <x:sheetName val="예산M6-B"/>
      <x:sheetName val="AB자재단가"/>
      <x:sheetName val="상세산출"/>
      <x:sheetName val="적현로"/>
      <x:sheetName val="날개벽"/>
      <x:sheetName val="Type(123)"/>
      <x:sheetName val="종단계산"/>
      <x:sheetName val="견적대비표"/>
      <x:sheetName val="입적6-10"/>
      <x:sheetName val="공량산출서"/>
      <x:sheetName val="배수내역"/>
      <x:sheetName val="팔당터널(1공구)"/>
      <x:sheetName val="97년 추정"/>
      <x:sheetName val="현장관리비 산출내역"/>
      <x:sheetName val="98수문일위"/>
      <x:sheetName val="증감내역서"/>
      <x:sheetName val="J直材4"/>
      <x:sheetName val="단가(반정1교-원주)"/>
      <x:sheetName val="주요자재단가"/>
      <x:sheetName val="각형맨홀"/>
      <x:sheetName val="본공사"/>
      <x:sheetName val="JUCKEYK"/>
      <x:sheetName val="S0"/>
      <x:sheetName val="인건비"/>
      <x:sheetName val="진주방향"/>
      <x:sheetName val="데이타"/>
      <x:sheetName val="부대공Ⅱ"/>
      <x:sheetName val="자재입고내역"/>
      <x:sheetName val="노임대장(지역주민)"/>
      <x:sheetName val="노임대장(철근)"/>
      <x:sheetName val="노임대장(목수)"/>
      <x:sheetName val="(구조물용역-가람)"/>
      <x:sheetName val="노임대장(용역-가람)남자"/>
      <x:sheetName val="노임대장(용역-가람)여자"/>
      <x:sheetName val="노임대장(방수공)"/>
      <x:sheetName val="총집계표"/>
      <x:sheetName val="간지"/>
      <x:sheetName val="참조"/>
      <x:sheetName val="2.건축"/>
      <x:sheetName val="덕전리"/>
      <x:sheetName val="VXXXXXXX"/>
      <x:sheetName val="집계표(수배전제조구매)"/>
      <x:sheetName val="F4-F7"/>
      <x:sheetName val="장비당단가 (1)"/>
      <x:sheetName val="Sheet2 (2)"/>
      <x:sheetName val="업무"/>
      <x:sheetName val="전기"/>
      <x:sheetName val="집계표(OPTION)"/>
      <x:sheetName val="IW-LIST"/>
      <x:sheetName val="발주설계서(당초)"/>
      <x:sheetName val="국내"/>
      <x:sheetName val="우석문틀"/>
      <x:sheetName val="하중"/>
      <x:sheetName val="Sheet9"/>
      <x:sheetName val="설-원가"/>
      <x:sheetName val="구분자"/>
      <x:sheetName val="건축적용원가계산"/>
      <x:sheetName val="공사비산출내역"/>
      <x:sheetName val="세부내역서"/>
      <x:sheetName val="신공항A-;(원가수정)"/>
      <x:sheetName val="수 량 명 세 서 - 1"/>
      <x:sheetName val="견적조건"/>
      <x:sheetName val="1.설계기준"/>
      <x:sheetName val="수량산출서"/>
      <x:sheetName val="내역서01"/>
      <x:sheetName val="횡배수관"/>
      <x:sheetName val="비교1"/>
      <x:sheetName val="신우"/>
      <x:sheetName val="파이프류"/>
      <x:sheetName val="건설성적"/>
      <x:sheetName val="전기단가조사서"/>
      <x:sheetName val="건축-물가변동"/>
      <x:sheetName val="실행(ALT1)"/>
      <x:sheetName val="현경"/>
      <x:sheetName val="기초(1)"/>
      <x:sheetName val="현황산출서"/>
      <x:sheetName val="공사분석"/>
      <x:sheetName val="밸브설치"/>
      <x:sheetName val="사통"/>
      <x:sheetName val="A"/>
      <x:sheetName val="식재수량표"/>
      <x:sheetName val="식재일위"/>
      <x:sheetName val="간접"/>
      <x:sheetName val="맨홀(2호)"/>
      <x:sheetName val="내   역"/>
      <x:sheetName val="물집"/>
      <x:sheetName val="지급자재"/>
      <x:sheetName val="품셈TABLE"/>
      <x:sheetName val="장비별표(오거보링)(Ø400)(12M)"/>
      <x:sheetName val="정보"/>
      <x:sheetName val="산수배수"/>
      <x:sheetName val="자금청구"/>
      <x:sheetName val="프라임 강변역(4,236)"/>
      <x:sheetName val="견적을지"/>
      <x:sheetName val="기계경비"/>
      <x:sheetName val="3F"/>
      <x:sheetName val="ITEM"/>
      <x:sheetName val="앵커구조계산"/>
      <x:sheetName val="집 계 표"/>
      <x:sheetName val="수토공단위당"/>
      <x:sheetName val="TOT"/>
      <x:sheetName val="TEST1"/>
      <x:sheetName val="수량집계표"/>
      <x:sheetName val="부안일위"/>
      <x:sheetName val="모래기초"/>
      <x:sheetName val="공정표 "/>
      <x:sheetName val="전체ﾴ엿서"/>
      <x:sheetName val="S12"/>
      <x:sheetName val="50-4(2차)"/>
      <x:sheetName val="배수공"/>
      <x:sheetName val="5.2코핑"/>
      <x:sheetName val="구조물터파기수량집계"/>
      <x:sheetName val="측구터파기공수량집계"/>
      <x:sheetName val="배수공 시멘트 및 골재량 산출"/>
      <x:sheetName val="7.PILE  (돌출)"/>
      <x:sheetName val="P.M 별"/>
      <x:sheetName val="예산내역서"/>
      <x:sheetName val="수입"/>
      <x:sheetName val="산출근거"/>
      <x:sheetName val="1호맨홀수량산출"/>
      <x:sheetName val="관련자료입력"/>
      <x:sheetName val="구조물철거타공정이월"/>
      <x:sheetName val="철근단면적"/>
      <x:sheetName val="예산총괄표"/>
      <x:sheetName val="재료비"/>
      <x:sheetName val="대림경상68억"/>
      <x:sheetName val="건집"/>
      <x:sheetName val="기집"/>
      <x:sheetName val="토집"/>
      <x:sheetName val="조집"/>
      <x:sheetName val="2000년 공정표"/>
      <x:sheetName val="입찰보고"/>
      <x:sheetName val="일위대가목차"/>
      <x:sheetName val="DATA 입력부"/>
      <x:sheetName val="8.PILE  (돌출)"/>
      <x:sheetName val="울산자금"/>
      <x:sheetName val="機器明細(MC)"/>
      <x:sheetName val="설내역서 "/>
      <x:sheetName val="TBN실행"/>
      <x:sheetName val="지중자재단가"/>
      <x:sheetName val="본부장"/>
      <x:sheetName val="역T형"/>
      <x:sheetName val="현장별"/>
      <x:sheetName val="내역분기"/>
      <x:sheetName val="설계변경내역서"/>
      <x:sheetName val="원가계산"/>
      <x:sheetName val="남양내역"/>
      <x:sheetName val="직공비"/>
      <x:sheetName val="NOMUBI"/>
      <x:sheetName val="sw1"/>
      <x:sheetName val="벽체면적당일위대가"/>
      <x:sheetName val="작성기준"/>
      <x:sheetName val="샘플표지"/>
      <x:sheetName val="변경후원본2"/>
      <x:sheetName val="강북라우터"/>
      <x:sheetName val="FB25JN"/>
      <x:sheetName val="입찰"/>
      <x:sheetName val="마산월령동골조물량변경"/>
      <x:sheetName val="실행(표지,갑,을)"/>
      <x:sheetName val="광통신 견적내역서1"/>
      <x:sheetName val="전기실-1"/>
      <x:sheetName val="잡철물"/>
      <x:sheetName val="할증 "/>
      <x:sheetName val="갑지1"/>
      <x:sheetName val="EJ"/>
      <x:sheetName val="교통대책내역"/>
      <x:sheetName val="unit 4"/>
      <x:sheetName val="당초"/>
      <x:sheetName val="단중"/>
      <x:sheetName val="금융비용"/>
      <x:sheetName val="4.경비 5.영업외수지"/>
      <x:sheetName val="전체"/>
      <x:sheetName val="TS"/>
      <x:sheetName val="지급어음"/>
      <x:sheetName val="총괄"/>
      <x:sheetName val="최종보고1"/>
      <x:sheetName val="9-1차이내역"/>
      <x:sheetName val=" 견적서"/>
      <x:sheetName val="Input"/>
      <x:sheetName val="3월"/>
      <x:sheetName val="CJE"/>
      <x:sheetName val="별표 "/>
      <x:sheetName val="공통가설공사"/>
      <x:sheetName val="대우"/>
      <x:sheetName val="CIP 공사"/>
      <x:sheetName val="경상비"/>
      <x:sheetName val="표지 (2)"/>
      <x:sheetName val="명세서"/>
      <x:sheetName val="PI"/>
      <x:sheetName val="CTEMCOST"/>
      <x:sheetName val="토량1-1"/>
      <x:sheetName val="코드"/>
      <x:sheetName val="위생기구"/>
      <x:sheetName val="기계실냉난방"/>
      <x:sheetName val="유림골조"/>
      <x:sheetName val="수량산출서 갑지"/>
      <x:sheetName val="깨기"/>
      <x:sheetName val="차수"/>
      <x:sheetName val="base"/>
      <x:sheetName val="포설list원본"/>
      <x:sheetName val="CALCULATION"/>
      <x:sheetName val="업무분장"/>
      <x:sheetName val="기계경비일람"/>
      <x:sheetName val="보도경계블럭"/>
      <x:sheetName val="1차설계변경내역"/>
      <x:sheetName val="choose"/>
      <x:sheetName val="산출금액내역"/>
      <x:sheetName val="Mc1"/>
      <x:sheetName val="토공"/>
      <x:sheetName val="조건"/>
      <x:sheetName val="Baby일위대가"/>
      <x:sheetName val="2.교량(신설)"/>
      <x:sheetName val="1맨AO"/>
      <x:sheetName val="적용토목"/>
      <x:sheetName val="식재인부"/>
      <x:sheetName val="평자재단가"/>
      <x:sheetName val="시운전연료"/>
      <x:sheetName val="WORK"/>
      <x:sheetName val="청 구"/>
      <x:sheetName val="공통부대비"/>
      <x:sheetName val="1공구_건정토건_토공1"/>
      <x:sheetName val="1공구_건정토건_철콘1"/>
      <x:sheetName val="도급표지_1"/>
      <x:sheetName val="도급표지__(4)1"/>
      <x:sheetName val="부대표지_(4)1"/>
      <x:sheetName val="도급표지__(3)1"/>
      <x:sheetName val="부대표지_(3)1"/>
      <x:sheetName val="도급표지__(2)1"/>
      <x:sheetName val="부대표지_(2)1"/>
      <x:sheetName val="토__목1"/>
      <x:sheetName val="조__경1"/>
      <x:sheetName val="전_기1"/>
      <x:sheetName val="건__축1"/>
      <x:sheetName val="보도내역_(3)1"/>
      <x:sheetName val="준검_내역서1"/>
      <x:sheetName val="4_내진설계"/>
      <x:sheetName val="입출재고현황_(2)"/>
      <x:sheetName val="Sheet1_(2)"/>
      <x:sheetName val="C-노임단가"/>
      <x:sheetName val="수목단가"/>
      <x:sheetName val="시설수량표"/>
      <x:sheetName val="영업소실적"/>
      <x:sheetName val="내역서변경성원"/>
      <x:sheetName val="동원(3)"/>
      <x:sheetName val="내역서(전기)"/>
      <x:sheetName val="간접경상비"/>
      <x:sheetName val="BREAKDOWN(철거설치)"/>
      <x:sheetName val="연부97-1"/>
      <x:sheetName val="1.본부별"/>
      <x:sheetName val="000000"/>
      <x:sheetName val="변경후-SHEET"/>
      <x:sheetName val="소비자가"/>
      <x:sheetName val="내역서당초"/>
      <x:sheetName val="말고개터널조명전압강하"/>
      <x:sheetName val="2000.05"/>
      <x:sheetName val="원가"/>
      <x:sheetName val="원내역서 그대로"/>
      <x:sheetName val="현금흐름"/>
      <x:sheetName val="1안"/>
      <x:sheetName val="바닥판"/>
      <x:sheetName val="구단"/>
      <x:sheetName val="1공구_건정토건_토공2"/>
      <x:sheetName val="1공구_건정토건_철콘2"/>
      <x:sheetName val="도급표지_2"/>
      <x:sheetName val="도급표지__(4)2"/>
      <x:sheetName val="부대표지_(4)2"/>
      <x:sheetName val="도급표지__(3)2"/>
      <x:sheetName val="부대표지_(3)2"/>
      <x:sheetName val="도급표지__(2)2"/>
      <x:sheetName val="부대표지_(2)2"/>
      <x:sheetName val="토__목2"/>
      <x:sheetName val="조__경2"/>
      <x:sheetName val="전_기2"/>
      <x:sheetName val="건__축2"/>
      <x:sheetName val="보도내역_(3)2"/>
      <x:sheetName val="준검_내역서2"/>
      <x:sheetName val="1_수인터널2"/>
      <x:sheetName val="AS포장복구_2"/>
      <x:sheetName val="2_대외공문2"/>
      <x:sheetName val="6PILE__(돌출)2"/>
      <x:sheetName val="설_계2"/>
      <x:sheetName val="내역(최종본4_5)2"/>
      <x:sheetName val="0_0ControlSheet2"/>
      <x:sheetName val="0_1keyAssumption2"/>
      <x:sheetName val="Sheet1_(2)1"/>
      <x:sheetName val="입출재고현황_(2)1"/>
      <x:sheetName val="부대입찰_내역서1"/>
      <x:sheetName val="전차선로_물량표1"/>
      <x:sheetName val="BSD_(2)1"/>
      <x:sheetName val="4_내진설계1"/>
      <x:sheetName val="3BL공동구_수량1"/>
      <x:sheetName val="토공(우물통,기타)_1"/>
      <x:sheetName val="96보완계획7_121"/>
      <x:sheetName val="1__설계조건_2_단면가정_3__하중계산1"/>
      <x:sheetName val="DATA_입력란1"/>
      <x:sheetName val="1_취수장1"/>
      <x:sheetName val="인건비_1"/>
      <x:sheetName val="_총괄표1"/>
      <x:sheetName val="제잡비_xls1"/>
      <x:sheetName val="2_고용보험료산출근거1"/>
      <x:sheetName val="Eq__Mobilization1"/>
      <x:sheetName val="원가계산_(2)1"/>
      <x:sheetName val="실행내역서_1"/>
      <x:sheetName val="1_설계조건1"/>
      <x:sheetName val="노원열병합__건축공사기성내역서1"/>
      <x:sheetName val="97년_추정1"/>
      <x:sheetName val="현장관리비_산출내역1"/>
      <x:sheetName val="현장별계약현황('98_10_31)1"/>
      <x:sheetName val="콤보박스와_리스트박스의_연결1"/>
      <x:sheetName val="플랜트_설치1"/>
      <x:sheetName val="공정표_1"/>
      <x:sheetName val="1_설계기준1"/>
      <x:sheetName val="장비당단가_(1)1"/>
      <x:sheetName val="Sheet2_(2)1"/>
      <x:sheetName val="별표_1"/>
      <x:sheetName val="2_건축1"/>
      <x:sheetName val="수_량_명_세_서_-_11"/>
      <x:sheetName val="1_수인터널1"/>
      <x:sheetName val="AS포장복구_1"/>
      <x:sheetName val="2_대외공문1"/>
      <x:sheetName val="6PILE__(돌출)1"/>
      <x:sheetName val="설_계1"/>
      <x:sheetName val="내역(최종본4_5)1"/>
      <x:sheetName val="0_0ControlSheet1"/>
      <x:sheetName val="0_1keyAssumption1"/>
      <x:sheetName val="부대입찰_내역서"/>
      <x:sheetName val="전차선로_물량표"/>
      <x:sheetName val="BSD_(2)"/>
      <x:sheetName val="3BL공동구_수량"/>
      <x:sheetName val="토공(우물통,기타)_"/>
      <x:sheetName val="96보완계획7_12"/>
      <x:sheetName val="1__설계조건_2_단면가정_3__하중계산"/>
      <x:sheetName val="DATA_입력란"/>
      <x:sheetName val="1_취수장"/>
      <x:sheetName val="인건비_"/>
      <x:sheetName val="_총괄표"/>
      <x:sheetName val="제잡비_xls"/>
      <x:sheetName val="2_고용보험료산출근거"/>
      <x:sheetName val="Eq__Mobilization"/>
      <x:sheetName val="원가계산_(2)"/>
      <x:sheetName val="실행내역서_"/>
      <x:sheetName val="1_설계조건"/>
      <x:sheetName val="노원열병합__건축공사기성내역서"/>
      <x:sheetName val="97년_추정"/>
      <x:sheetName val="현장관리비_산출내역"/>
      <x:sheetName val="현장별계약현황('98_10_31)"/>
      <x:sheetName val="콤보박스와_리스트박스의_연결"/>
      <x:sheetName val="플랜트_설치"/>
      <x:sheetName val="공정표_"/>
      <x:sheetName val="1_설계기준"/>
      <x:sheetName val="장비당단가_(1)"/>
      <x:sheetName val="Sheet2_(2)"/>
      <x:sheetName val="별표_"/>
      <x:sheetName val="2_건축"/>
      <x:sheetName val="정렬"/>
      <x:sheetName val="입력그림"/>
      <x:sheetName val="수_량_명_세_서_-_1"/>
      <x:sheetName val="공문"/>
      <x:sheetName val="SUB일위대가"/>
      <x:sheetName val="마감사양"/>
      <x:sheetName val="건축토목실행내역"/>
      <x:sheetName val="남양시작동010313100%"/>
      <x:sheetName val="단가표"/>
      <x:sheetName val="5사남"/>
      <x:sheetName val="아파트-가설"/>
      <x:sheetName val="일위대가목록"/>
      <x:sheetName val="XL4Poppy"/>
      <x:sheetName val="기흥하도용"/>
      <x:sheetName val="내부마감"/>
      <x:sheetName val="1,2공구원가계산서"/>
      <x:sheetName val="2공구산출내역"/>
      <x:sheetName val="1공구산출내역서"/>
      <x:sheetName val="조명율표"/>
      <x:sheetName val="guard(mac)"/>
      <x:sheetName val="표지 (3)"/>
      <x:sheetName val="주요자재1"/>
      <x:sheetName val="주요자재2"/>
      <x:sheetName val="시멘트골재량"/>
      <x:sheetName val="구조물골재"/>
      <x:sheetName val="철근1"/>
      <x:sheetName val="구조물타공종이월"/>
      <x:sheetName val="타공종이월"/>
      <x:sheetName val="철근수량1"/>
      <x:sheetName val="교각수량"/>
      <x:sheetName val="1"/>
      <x:sheetName val="암거(2)"/>
      <x:sheetName val="교각"/>
      <x:sheetName val="시설물기초"/>
      <x:sheetName val="단위단가"/>
      <x:sheetName val="총공사내역서"/>
      <x:sheetName val="흄관기초"/>
      <x:sheetName val="10"/>
      <x:sheetName val="11"/>
      <x:sheetName val="12"/>
      <x:sheetName val="13"/>
      <x:sheetName val="14"/>
      <x:sheetName val="15"/>
      <x:sheetName val="16"/>
      <x:sheetName val="2"/>
      <x:sheetName val="3"/>
      <x:sheetName val="4"/>
      <x:sheetName val="5"/>
      <x:sheetName val="6"/>
      <x:sheetName val="7"/>
      <x:sheetName val="8"/>
      <x:sheetName val="9"/>
      <x:sheetName val="배수관공"/>
      <x:sheetName val="측구공"/>
      <x:sheetName val="포장공"/>
      <x:sheetName val="구조물"/>
      <x:sheetName val="FI원가_1"/>
      <x:sheetName val="철근수량2"/>
      <x:sheetName val="교각집계"/>
      <x:sheetName val="교각토공"/>
      <x:sheetName val="교각철근"/>
      <x:sheetName val="교각집계 (2)"/>
      <x:sheetName val="교각토공 (2)"/>
      <x:sheetName val="교각철근 (2)"/>
      <x:sheetName val="제경비"/>
      <x:sheetName val="수량집계"/>
      <x:sheetName val="수량(교각)"/>
      <x:sheetName val="수량산출(2)"/>
      <x:sheetName val="단가(동바리)"/>
      <x:sheetName val="단가(강재운반)"/>
      <x:sheetName val="추진계획"/>
      <x:sheetName val="추진실적"/>
      <x:sheetName val="공정표"/>
      <x:sheetName val="일수계산"/>
      <x:sheetName val="터널공기"/>
      <x:sheetName val="업협(토공,철콘)"/>
      <x:sheetName val="실행예산"/>
      <x:sheetName val="시방서"/>
      <x:sheetName val="계약현황"/>
      <x:sheetName val="견적(토공)"/>
      <x:sheetName val="견적(철콘)"/>
      <x:sheetName val="xxxxxx"/>
      <x:sheetName val="0000"/>
      <x:sheetName val="현황"/>
      <x:sheetName val="철콘"/>
      <x:sheetName val="laroux"/>
      <x:sheetName val="도급예정1199"/>
      <x:sheetName val="외주대비"/>
      <x:sheetName val="수정실행"/>
      <x:sheetName val="단가산출근거"/>
      <x:sheetName val="1차3회-개소별명세서-빨간색-인쇄용(21873)"/>
      <x:sheetName val="토목품셈"/>
      <x:sheetName val="투찰내역서"/>
      <x:sheetName val="CIP_공사"/>
      <x:sheetName val="현장인원투입"/>
      <x:sheetName val="장비투입계획"/>
      <x:sheetName val="현황사진"/>
      <x:sheetName val="옹벽"/>
      <x:sheetName val="외주대비-구조물"/>
      <x:sheetName val="외주대비 -석축"/>
      <x:sheetName val="외주대비-구조물 (2)"/>
      <x:sheetName val="견적표지 (3)"/>
      <x:sheetName val="정태현"/>
      <x:sheetName val=" HIT-&gt;HMC 견적(3900)"/>
      <x:sheetName val="한전일위"/>
      <x:sheetName val="요율"/>
      <x:sheetName val="투찰내역"/>
      <x:sheetName val="간접비계산"/>
      <x:sheetName val="합계"/>
      <x:sheetName val="일위CODE"/>
      <x:sheetName val="Macro1"/>
      <x:sheetName val="중기비"/>
      <x:sheetName val="품셈"/>
      <x:sheetName val="#2_일위대가목록"/>
      <x:sheetName val="관급자재"/>
      <x:sheetName val="일  위  대  가  목  록"/>
      <x:sheetName val="당초명세(평)"/>
      <x:sheetName val="일위산출"/>
      <x:sheetName val="세부추진"/>
      <x:sheetName val="제안서"/>
      <x:sheetName val="상용보강"/>
      <x:sheetName val="행정표준(1)"/>
      <x:sheetName val="행정표준(2)"/>
      <x:sheetName val="1공구원가계산서"/>
      <x:sheetName val="1유리"/>
      <x:sheetName val="금액결정"/>
      <x:sheetName val="인부신상자료"/>
      <x:sheetName val="장문교(대전)"/>
      <x:sheetName val="간접(90)"/>
      <x:sheetName val="우배수"/>
      <x:sheetName val="계산식"/>
      <x:sheetName val="INSTR"/>
      <x:sheetName val="조건표"/>
      <x:sheetName val="장비"/>
      <x:sheetName val="산근1"/>
      <x:sheetName val="노무"/>
      <x:sheetName val="설계가"/>
      <x:sheetName val="품셈총괄표"/>
      <x:sheetName val="교각토공 _2_"/>
      <x:sheetName val="일위대가D"/>
      <x:sheetName val="HRSG SMALL07220"/>
      <x:sheetName val="기본설계기준"/>
      <x:sheetName val="일위"/>
      <x:sheetName val="단가적용"/>
      <x:sheetName val="운반비요율"/>
      <x:sheetName val="6. 안전관리비"/>
      <x:sheetName val="유동표"/>
      <x:sheetName val="하도내역 (철콘)"/>
      <x:sheetName val="특기사항"/>
      <x:sheetName val="b_balju"/>
      <x:sheetName val="3.공통공사대비"/>
      <x:sheetName val="내역(한신APT)"/>
      <x:sheetName val="Macro2"/>
      <x:sheetName val="견적의뢰서"/>
      <x:sheetName val="1단계"/>
      <x:sheetName val="일위총괄"/>
      <x:sheetName val="작업일보"/>
      <x:sheetName val="내역전기"/>
      <x:sheetName val="노무비 근거"/>
      <x:sheetName val="수정2"/>
      <x:sheetName val="표지1"/>
      <x:sheetName val="조건표 (2)"/>
      <x:sheetName val="10공구일위"/>
      <x:sheetName val="3개월-백데이타"/>
      <x:sheetName val="LG배관재단가"/>
      <x:sheetName val="다다수전류단가"/>
      <x:sheetName val="LG유통상품단가표"/>
      <x:sheetName val="임율 Data"/>
      <x:sheetName val="FORM-0"/>
      <x:sheetName val="작성방법"/>
      <x:sheetName val="안산기계장치"/>
      <x:sheetName val="계약전체내역서"/>
      <x:sheetName val="예정공정(2차분)"/>
      <x:sheetName val="총괄간지"/>
      <x:sheetName val="발주간지"/>
      <x:sheetName val="1차전체변경"/>
      <x:sheetName val="2차전체변경예정"/>
      <x:sheetName val="2차전체변경예정 (2)"/>
      <x:sheetName val="전체변경p"/>
      <x:sheetName val="04계약"/>
      <x:sheetName val="사용계획서"/>
      <x:sheetName val="04착공계약내역서"/>
      <x:sheetName val="04변경-상하p"/>
      <x:sheetName val="전체증감"/>
      <x:sheetName val="1차분증감"/>
      <x:sheetName val="잔여분증감"/>
      <x:sheetName val="1차사용계획서"/>
      <x:sheetName val="1차간지"/>
      <x:sheetName val="1차분계약내역서"/>
      <x:sheetName val="이정표토공"/>
      <x:sheetName val="토공유동표(전체.당초)"/>
      <x:sheetName val="개거총"/>
      <x:sheetName val="일위대가목록표"/>
      <x:sheetName val="추가예산"/>
      <x:sheetName val="목차 "/>
      <x:sheetName val="일위산출근거"/>
      <x:sheetName val="예산총괄"/>
      <x:sheetName val="공정집계_국별"/>
      <x:sheetName val="표준건축비"/>
      <x:sheetName val="별표집계"/>
      <x:sheetName val="A1"/>
      <x:sheetName val="일위단가"/>
      <x:sheetName val="c_balju"/>
      <x:sheetName val="입력데이타"/>
      <x:sheetName val="ORIGIN"/>
      <x:sheetName val="노임조서"/>
      <x:sheetName val="48일위"/>
      <x:sheetName val="IT-BAT"/>
      <x:sheetName val="수문일위1"/>
      <x:sheetName val="중기"/>
      <x:sheetName val="U형개거"/>
      <x:sheetName val="인원"/>
      <x:sheetName val="약품공급2"/>
      <x:sheetName val="DHEQSUPT"/>
      <x:sheetName val="호안사석"/>
      <x:sheetName val="배수자집"/>
      <x:sheetName val="유입량"/>
      <x:sheetName val="표지_(3)"/>
      <x:sheetName val="표지_(2)"/>
      <x:sheetName val="교각집계_(2)"/>
      <x:sheetName val="교각토공_(2)"/>
      <x:sheetName val="교각철근_(2)"/>
      <x:sheetName val="외주대비_-석축"/>
      <x:sheetName val="외주대비-구조물_(2)"/>
      <x:sheetName val="견적표지_(3)"/>
      <x:sheetName val="_HIT-&gt;HMC_견적(3900)"/>
      <x:sheetName val="일__위__대__가__목__록"/>
      <x:sheetName val="교각토공__2_"/>
      <x:sheetName val="6__안전관리비"/>
      <x:sheetName val="3_공통공사대비"/>
      <x:sheetName val="HRSG_SMALL07220"/>
      <x:sheetName val="이월"/>
      <x:sheetName val="2터널시점"/>
      <x:sheetName val="SLAB근거-1"/>
      <x:sheetName val="단면 (2)"/>
      <x:sheetName val="업체별기성내역"/>
      <x:sheetName val="포장(수량)-관로부"/>
      <x:sheetName val="기초1"/>
      <x:sheetName val="잡비"/>
      <x:sheetName val="음성방향"/>
      <x:sheetName val="유치원내역"/>
      <x:sheetName val="P_RPTB04_산근"/>
      <x:sheetName val="하도금액분계"/>
      <x:sheetName val="견적"/>
      <x:sheetName val="효율표"/>
      <x:sheetName val="수량분개내역"/>
      <x:sheetName val="간선계산"/>
      <x:sheetName val="b_balju (2)"/>
      <x:sheetName val="b_gunmul"/>
      <x:sheetName val="내역(2000년)"/>
      <x:sheetName val="일일"/>
      <x:sheetName val="#2정산"/>
      <x:sheetName val="DANGA"/>
      <x:sheetName val="첨부1"/>
      <x:sheetName val="기본단가표"/>
      <x:sheetName val="8.현장관리비"/>
      <x:sheetName val="7.안전관리비"/>
      <x:sheetName val="7. 현장관리비 "/>
      <x:sheetName val="노무비 "/>
      <x:sheetName val="내역서 제출"/>
      <x:sheetName val="자료입력"/>
      <x:sheetName val="제경비산출서"/>
      <x:sheetName val="공사비증감"/>
      <x:sheetName val="BND"/>
      <x:sheetName val="공사내역서(을)실행"/>
      <x:sheetName val="환기시설"/>
      <x:sheetName val="조명"/>
      <x:sheetName val="점보전력사용"/>
      <x:sheetName val="단면"/>
      <x:sheetName val="배수처리"/>
      <x:sheetName val="입력자료(노무비)"/>
      <x:sheetName val="일위대가표48"/>
      <x:sheetName val="2000용수잠관-수량집계"/>
      <x:sheetName val="구조     ."/>
      <x:sheetName val="토공(1)"/>
      <x:sheetName val="차수공(1)"/>
      <x:sheetName val="전문하도급"/>
      <x:sheetName val="교량전기"/>
      <x:sheetName val="평가데이터"/>
      <x:sheetName val="인명부"/>
      <x:sheetName val="장비단가"/>
      <x:sheetName val="가스"/>
      <x:sheetName val="양수장(기계)"/>
      <x:sheetName val="직접비"/>
      <x:sheetName val="건장설비"/>
      <x:sheetName val="(당평)자재"/>
      <x:sheetName val="사업관리"/>
      <x:sheetName val="운반"/>
      <x:sheetName val="물가자료"/>
      <x:sheetName val="기성갑지"/>
      <x:sheetName val="간 지1"/>
      <x:sheetName val="일위(시설)"/>
      <x:sheetName val="콘크리트타설집계표"/>
      <x:sheetName val="화재 탐지 설비"/>
      <x:sheetName val="(원)기흥상갈"/>
      <x:sheetName val="4.일위대가집계"/>
      <x:sheetName val="날개벽수량표"/>
      <x:sheetName val="5. 현장관리비(new) "/>
      <x:sheetName val="Customer Databas"/>
      <x:sheetName val="예가표"/>
      <x:sheetName val="결재난"/>
      <x:sheetName val="방배동내역(리라)"/>
      <x:sheetName val="현장경비"/>
      <x:sheetName val="건축공사집계표"/>
      <x:sheetName val="방배동내역 (총괄)"/>
      <x:sheetName val="부대공사총괄"/>
      <x:sheetName val="tggwan(mac)"/>
      <x:sheetName val="만년달력"/>
      <x:sheetName val="단가산출(T)"/>
      <x:sheetName val="공사원가계산서"/>
      <x:sheetName val="인사자료"/>
      <x:sheetName val="맨홀수량산출"/>
      <x:sheetName val="재료집계표"/>
      <x:sheetName val="설내역서_"/>
      <x:sheetName val="근로자자료입력"/>
      <x:sheetName val="참고자료"/>
      <x:sheetName val="철거폐쇄현황"/>
      <x:sheetName val="출장내역"/>
      <x:sheetName val="말뚝기초(안정검토)-외측"/>
      <x:sheetName val="#3E1_GCR"/>
      <x:sheetName val="기둥(원형)"/>
      <x:sheetName val="원본"/>
      <x:sheetName val="터파기및재료"/>
      <x:sheetName val="설비"/>
      <x:sheetName val="10동"/>
      <x:sheetName val="전계가"/>
      <x:sheetName val="database"/>
      <x:sheetName val="방송(체육관)"/>
      <x:sheetName val="중기가격"/>
      <x:sheetName val="NAIL단가산출"/>
      <x:sheetName val="기초입력 DATA"/>
      <x:sheetName val="재활용 악취_먼지DUCT산출"/>
      <x:sheetName val="항목지정"/>
      <x:sheetName val="첨부1-1"/>
      <x:sheetName val="빙설"/>
      <x:sheetName val="단위중량"/>
      <x:sheetName val="49일위"/>
      <x:sheetName val="22일위"/>
      <x:sheetName val="TYPE1"/>
      <x:sheetName val="자재비"/>
      <x:sheetName val="증감분석"/>
      <x:sheetName val="대비표"/>
      <x:sheetName val="조명일위"/>
      <x:sheetName val="설계명세"/>
      <x:sheetName val="8)중점관리장비현황"/>
      <x:sheetName val="일반수량"/>
      <x:sheetName val="전체기준Data"/>
      <x:sheetName val="돈암사업"/>
      <x:sheetName val="평3"/>
      <x:sheetName val="96노임기준"/>
      <x:sheetName val="Macro(전동기)"/>
      <x:sheetName val="개산공사비"/>
      <x:sheetName val="울산자동제어"/>
      <x:sheetName val="CODE"/>
      <x:sheetName val="일위_파일"/>
      <x:sheetName val="일반부표"/>
      <x:sheetName val="1.3.1절점좌표"/>
      <x:sheetName val="1.1설계기준"/>
      <x:sheetName val="주식"/>
      <x:sheetName val="상수도토공집계표"/>
      <x:sheetName val="소소총괄표"/>
      <x:sheetName val="cable-data"/>
      <x:sheetName val="노무비산출"/>
      <x:sheetName val="현장일반사항"/>
      <x:sheetName val="기본DATA"/>
      <x:sheetName val="입찰내역"/>
      <x:sheetName val="현장지지물물량"/>
      <x:sheetName val="공통자료"/>
      <x:sheetName val="안전시설내역서"/>
      <x:sheetName val="배수문"/>
      <x:sheetName val="EQUIP LIST"/>
      <x:sheetName val="경비산출"/>
      <x:sheetName val="말뚝지지력산정"/>
      <x:sheetName val="쌍송교"/>
      <x:sheetName val="상호참고자료"/>
      <x:sheetName val="발주처자료입력"/>
      <x:sheetName val="회사기본자료"/>
      <x:sheetName val="하자보증자료"/>
      <x:sheetName val="기술자관련자료"/>
      <x:sheetName val="다곡2교"/>
      <x:sheetName val="정부노임"/>
      <x:sheetName val="내역및원가02"/>
      <x:sheetName val="간접재료비산출표-27-30"/>
      <x:sheetName val="기기리스트"/>
      <x:sheetName val="산출근거(S4)"/>
      <x:sheetName val="단가조사-2"/>
      <x:sheetName val="VE절감"/>
      <x:sheetName val="현장관리비데이타"/>
      <x:sheetName val="공정코드"/>
      <x:sheetName val="재료"/>
      <x:sheetName val="현장식당(1)"/>
      <x:sheetName val="기안"/>
      <x:sheetName val="식재일위대가"/>
      <x:sheetName val="기초일위대가"/>
      <x:sheetName val="단가대비표"/>
      <x:sheetName val="부산제일극장"/>
      <x:sheetName val="수주현황2월"/>
      <x:sheetName val="기본사항"/>
      <x:sheetName val="유림콘도"/>
      <x:sheetName val="산출기준(파견전산실)"/>
      <x:sheetName val="SF내역및원가02"/>
      <x:sheetName val="본사인상전"/>
      <x:sheetName val="4.장비손료"/>
      <x:sheetName val="1F"/>
      <x:sheetName val="설계내역"/>
      <x:sheetName val="제거식EA"/>
      <x:sheetName val="단중표"/>
      <x:sheetName val="단양 00 아파트-세부내역"/>
      <x:sheetName val="배명(단가)"/>
      <x:sheetName val="형틀공사"/>
      <x:sheetName val="검토현황"/>
      <x:sheetName val="증감내역"/>
      <x:sheetName val="공사비"/>
      <x:sheetName val="배선(낙차)"/>
      <x:sheetName val="인원현황"/>
      <x:sheetName val="이자율"/>
      <x:sheetName val="DATA2000"/>
      <x:sheetName val="5.정산서"/>
      <x:sheetName val="포장직선구간"/>
      <x:sheetName val="TABLE DB"/>
      <x:sheetName val="쌍용 data base"/>
      <x:sheetName val="입력"/>
      <x:sheetName val="정의"/>
      <x:sheetName val="가중치"/>
      <x:sheetName val="빙100장비사양"/>
      <x:sheetName val="학생내역"/>
      <x:sheetName val="대공종"/>
      <x:sheetName val="1-1호"/>
      <x:sheetName val="예정(3)"/>
      <x:sheetName val="입력값"/>
      <x:sheetName val="설계기준 및 하중계산"/>
      <x:sheetName val="예산M12A"/>
      <x:sheetName val="예산M2"/>
      <x:sheetName val="송라터널총괄"/>
      <x:sheetName val="매원개착터널총괄"/>
      <x:sheetName val="점수계산1-2"/>
      <x:sheetName val="남양시작동자105노65기1.3화1.2"/>
      <x:sheetName val="관음목장(제출용)자105인97.5"/>
      <x:sheetName val="내역총괄"/>
      <x:sheetName val="내역총괄2"/>
      <x:sheetName val="내역총괄3"/>
      <x:sheetName val="단Ⰰ비교표"/>
      <x:sheetName val="실唉내역서"/>
      <x:sheetName val="㋨가산출서"/>
      <x:sheetName val="시噔점쉤행"/>
      <x:sheetName val="횡배수ⴀ토공수량"/>
      <x:sheetName val="공䠜구간조서"/>
      <x:sheetName val="배수턵관(䢌)"/>
      <x:sheetName val="공㬸(신)"/>
      <x:sheetName val="강ⵐ(Sub)"/>
      <x:sheetName val="준걵조서Ⱁ지"/>
      <x:sheetName val="9GNG옴반"/>
      <x:sheetName val="㶀하(성남)"/>
      <x:sheetName val="부啘계산서"/>
      <x:sheetName val="冠사(PE)"/>
      <x:sheetName val="몰큈재료䂰출"/>
      <x:sheetName val="䣐_x0000__x0000_갑쥀)"/>
      <x:sheetName val="䴝괄내역서"/>
      <x:sheetName val="Nೃ拏-職"/>
      <x:sheetName val="㏄급표지_"/>
      <x:sheetName val="부㌀표지_(4)"/>
      <x:sheetName val="부㌀표지_(3)"/>
      <x:sheetName val="㶀대표지_(2)"/>
      <x:sheetName val="보㏄내역_(3)"/>
      <x:sheetName val="준Ⲁ_내역서"/>
      <x:sheetName val="⳵사비총ⴄ표"/>
      <x:sheetName val="1.䷨수장"/>
      <x:sheetName val="2000ㅄ하반기"/>
      <x:sheetName val=""/>
      <x:sheetName val="인ⱴ-측정"/>
      <x:sheetName val="4.뀴진설Ⳅ"/>
      <x:sheetName val="type-H"/>
      <x:sheetName val="4)䠠동표"/>
      <x:sheetName val="배ⴀ단가조사서"/>
      <x:sheetName val="䡼위대가(가설)"/>
      <x:sheetName val="䠑속도로1"/>
      <x:sheetName val="견䠁대비표"/>
      <x:sheetName val="교㌀(A1)"/>
      <x:sheetName val="부윬력정㦬"/>
      <x:sheetName val="전䰨선로 물량표"/>
      <x:sheetName val="COPINH"/>
      <x:sheetName val="공䠅별산출뀴역서"/>
      <x:sheetName val="䡼위(PN)"/>
      <x:sheetName val="전기일䠄대가"/>
      <x:sheetName val="전쉠환매도율"/>
      <x:sheetName val="䄤직윬-1"/>
      <x:sheetName val="현噩CODE"/>
      <x:sheetName val="䈘자䢬단위당"/>
      <x:sheetName val="일䠄대가(1)"/>
      <x:sheetName val="Ⰰ격조사서"/>
      <x:sheetName val="㶀대입찰 내역서"/>
      <x:sheetName val="자윬집계呜"/>
      <x:sheetName val="VXXXXX"/>
      <x:sheetName val="원남"/>
      <x:sheetName val="원가계산(조,투,실)"/>
      <x:sheetName val="관리비"/>
      <x:sheetName val="조사가추정"/>
      <x:sheetName val="업체"/>
      <x:sheetName val="대비집계장(견적)"/>
      <x:sheetName val="설계집계장"/>
      <x:sheetName val="실행집계장"/>
      <x:sheetName val="투찰집계장"/>
      <x:sheetName val="♣총괄내역서♣"/>
      <x:sheetName val="실행하도사항"/>
      <x:sheetName val="실행별지"/>
      <x:sheetName val="실행하도잡비"/>
      <x:sheetName val="실행토공하도"/>
      <x:sheetName val="실행철콘하도"/>
      <x:sheetName val="실행토공견갑"/>
      <x:sheetName val="실행토공견적"/>
      <x:sheetName val="실행철콘견갑"/>
      <x:sheetName val="실행철콘견적"/>
      <x:sheetName val="실행철강견갑"/>
      <x:sheetName val="실행철강견적"/>
      <x:sheetName val="단산"/>
      <x:sheetName val="PROJECT BRIEF"/>
      <x:sheetName val="감액총괄표"/>
      <x:sheetName val="원도급"/>
      <x:sheetName val="하도급"/>
      <x:sheetName val="품셈(기초)"/>
      <x:sheetName val="969910( R)"/>
      <x:sheetName val="가시설(TYPE-A)"/>
      <x:sheetName val="1-1평균터파기고(1)"/>
      <x:sheetName val="램머"/>
      <x:sheetName val="내역서 (2)"/>
      <x:sheetName val="경비 (1)"/>
      <x:sheetName val="2F 회의실견적(5_14 일대)"/>
      <x:sheetName val="분전반일위대가"/>
      <x:sheetName val="P_x0005_"/>
      <x:sheetName val="P嘐"/>
      <x:sheetName val="01"/>
      <x:sheetName val="은행"/>
      <x:sheetName val="관리"/>
      <x:sheetName val="적정"/>
      <x:sheetName val="실행"/>
      <x:sheetName val="하도"/>
      <x:sheetName val="별지"/>
      <x:sheetName val="보링"/>
      <x:sheetName val="철물"/>
      <x:sheetName val="철강재"/>
      <x:sheetName val="견적내역"/>
      <x:sheetName val="합의서"/>
      <x:sheetName val="포장"/>
      <x:sheetName val="5호광장(낙찰)"/>
      <x:sheetName val="5호광장"/>
      <x:sheetName val="5호광장 (만점)"/>
      <x:sheetName val="인천국제 (만점) (2)"/>
      <x:sheetName val="선거교가설공사"/>
      <x:sheetName val="선거교가설공사(만점)"/>
      <x:sheetName val="낙동강하구둑"/>
      <x:sheetName val="낙동강하구둑(만점)"/>
      <x:sheetName val="공원로-우남로"/>
      <x:sheetName val="공원로-우남로(만점)"/>
      <x:sheetName val="보림사우회도로"/>
      <x:sheetName val="보림사우회도로(만점)"/>
      <x:sheetName val="기초단가(03,상반기)"/>
      <x:sheetName val="노임(03,상반기)"/>
      <x:sheetName val="중기손료(03,상반기)"/>
      <x:sheetName val="중기가격(03)"/>
      <x:sheetName val="경비단가(02)"/>
      <x:sheetName val="총괄내역"/>
      <x:sheetName val="단위수량"/>
      <x:sheetName val="가시설수량"/>
      <x:sheetName val="가시설단위수량"/>
      <x:sheetName val="SORCE1"/>
      <x:sheetName val="장비가동"/>
      <x:sheetName val="현장업무"/>
      <x:sheetName val="품셈표"/>
      <x:sheetName val="신복2"/>
      <x:sheetName val="구조물공"/>
      <x:sheetName val="MAIN_TABLE"/>
      <x:sheetName val="현장"/>
      <x:sheetName val="전선 및 전선관"/>
      <x:sheetName val="수지표"/>
      <x:sheetName val="셀명"/>
      <x:sheetName val="총괄수지표"/>
      <x:sheetName val="도수로현황"/>
      <x:sheetName val="소방"/>
      <x:sheetName val="DB"/>
      <x:sheetName val="건축"/>
      <x:sheetName val="공주방향"/>
      <x:sheetName val="5호광장_(만점)"/>
      <x:sheetName val="인천국제_(만점)_(2)"/>
      <x:sheetName val="배수공_시멘트_및_골재량_산출"/>
      <x:sheetName val="대운산출"/>
      <x:sheetName val="산3_4"/>
      <x:sheetName val="공통비"/>
      <x:sheetName val="VENDOR LIST"/>
      <x:sheetName val="정공공사"/>
      <x:sheetName val="70%"/>
      <x:sheetName val="손익분석"/>
      <x:sheetName val="집계표(공종별)"/>
      <x:sheetName val="교통표지판수량집계표"/>
      <x:sheetName val="부대공자재집계표"/>
      <x:sheetName val="작성"/>
      <x:sheetName val="전체내역 (2)"/>
      <x:sheetName val="Hyundai.Unit.cost.xls"/>
      <x:sheetName val="Sheet14"/>
      <x:sheetName val="Sheet13"/>
      <x:sheetName val="3차토목내역"/>
      <x:sheetName val="전도품의"/>
      <x:sheetName val="Ⅱ1-0타"/>
      <x:sheetName val="계약서"/>
      <x:sheetName val="산근"/>
      <x:sheetName val="횡날개수집"/>
      <x:sheetName val="1062-X방향 "/>
      <x:sheetName val="포장수량집계"/>
      <x:sheetName val="(C)원내역"/>
      <x:sheetName val="b_balju_cho"/>
      <x:sheetName val="성서방향-교대(A2)"/>
      <x:sheetName val="편성절차"/>
      <x:sheetName val="부대공"/>
      <x:sheetName val="2002자금수지계획(진행+신규)"/>
      <x:sheetName val="2변경1"/>
      <x:sheetName val="공사수행보고"/>
      <x:sheetName val="중기단가"/>
      <x:sheetName val="영동(D)"/>
      <x:sheetName val="표층포설및다짐"/>
      <x:sheetName val="참조-(1)"/>
      <x:sheetName val="외주가공"/>
      <x:sheetName val="총괄집계 "/>
      <x:sheetName val="15100"/>
      <x:sheetName val="산출근거#2-3"/>
      <x:sheetName val="전국현황"/>
      <x:sheetName val="일반관리비전체분당초변경대비표"/>
      <x:sheetName val="사용계획"/>
      <x:sheetName val="지급수수료월별금액산정"/>
      <x:sheetName val="상가지급현황"/>
      <x:sheetName val="배수장토목공사비"/>
      <x:sheetName val="수리결과"/>
      <x:sheetName val="중기조종사 단위단가"/>
      <x:sheetName val="인원계획"/>
      <x:sheetName val="금리계산"/>
      <x:sheetName val="경산"/>
      <x:sheetName val="lab"/>
      <x:sheetName val="청천내"/>
      <x:sheetName val="우수"/>
      <x:sheetName val="기자재비"/>
      <x:sheetName val="일위대가목록(ems)"/>
      <x:sheetName val="일위집계(기존)"/>
      <x:sheetName val="건설실행"/>
      <x:sheetName val="일반공사"/>
      <x:sheetName val="하도내역_(철콘)"/>
      <x:sheetName val="노무비_근거"/>
      <x:sheetName val="임율_Data"/>
      <x:sheetName val="조건표_(2)"/>
      <x:sheetName val="목차_"/>
      <x:sheetName val="7__현장관리비_"/>
      <x:sheetName val="SHL"/>
      <x:sheetName val="5_ 현장관리비_new_ "/>
      <x:sheetName val="인계"/>
      <x:sheetName val="Temporary Mooring"/>
      <x:sheetName val="A LINE"/>
      <x:sheetName val="U-TYPE(1)"/>
      <x:sheetName val="단위량당중기"/>
      <x:sheetName val="일위목록데이타"/>
      <x:sheetName val="기성내역"/>
      <x:sheetName val="전도금월정금액"/>
      <x:sheetName val="마산방향철근집계"/>
      <x:sheetName val="입력정보"/>
      <x:sheetName val="격점별물량"/>
      <x:sheetName val="일H35Y4"/>
      <x:sheetName val="측량요율"/>
      <x:sheetName val="자재대"/>
      <x:sheetName val="점검총괄"/>
      <x:sheetName val="제출내역 (2)"/>
      <x:sheetName val="동천하상준설"/>
      <x:sheetName val="일위대가집계"/>
      <x:sheetName val="식재가격"/>
      <x:sheetName val="식재총괄"/>
      <x:sheetName val="700seg"/>
      <x:sheetName val="RE9604"/>
      <x:sheetName val="BQ"/>
      <x:sheetName val="내역서2안"/>
      <x:sheetName val="산근(1)"/>
      <x:sheetName val="소방사항"/>
      <x:sheetName val="수목데이타 "/>
      <x:sheetName val="소일위대가코드표"/>
      <x:sheetName val="물량산출근거"/>
      <x:sheetName val="자재co"/>
      <x:sheetName val="UR2-Calculation"/>
      <x:sheetName val="사진"/>
      <x:sheetName val="예총"/>
      <x:sheetName val="L형옹벽"/>
      <x:sheetName val="포장절단"/>
      <x:sheetName val="1호맨홀토공"/>
      <x:sheetName val="Sight n M.H"/>
      <x:sheetName val="Trend(Agitator)"/>
      <x:sheetName val="단가 "/>
      <x:sheetName val="환율change"/>
      <x:sheetName val="GRDBS"/>
      <x:sheetName val="4 LINE"/>
      <x:sheetName val="7 th"/>
      <x:sheetName val="C10집계2"/>
      <x:sheetName val=" 갑지"/>
      <x:sheetName val="케이블규격"/>
      <x:sheetName val="COVERSHEET"/>
      <x:sheetName val="소화실적"/>
      <x:sheetName val="단위별용량계산"/>
      <x:sheetName val="총 원가계산"/>
      <x:sheetName val="매출요약(월별) -년간"/>
      <x:sheetName val="단위수량산출"/>
      <x:sheetName val="Piping Design Data"/>
      <x:sheetName val="4 &amp; 10-inch, CO2 Combo &amp; Sweep"/>
      <x:sheetName val="__MAIN"/>
      <x:sheetName val="과천MAIN"/>
      <x:sheetName val="터널조도"/>
      <x:sheetName val="부하LOAD"/>
      <x:sheetName val="1호맨홀가감수량"/>
      <x:sheetName val="ilch"/>
      <x:sheetName val="Table"/>
      <x:sheetName val="2.1"/>
      <x:sheetName val="COVER"/>
      <x:sheetName val="암거"/>
      <x:sheetName val="한성교회 신축공사(050713)_CheckList"/>
      <x:sheetName val="T기성9605"/>
      <x:sheetName val="결재란"/>
      <x:sheetName val="지구단위계획"/>
      <x:sheetName val="도"/>
      <x:sheetName val="일위대가-01"/>
      <x:sheetName val="심사"/>
      <x:sheetName val="철골공사"/>
      <x:sheetName val="2.2_오피스텔(12~32F)"/>
      <x:sheetName val="기본일위"/>
      <x:sheetName val="일용직6월"/>
      <x:sheetName val="이형관중량"/>
      <x:sheetName val="일위대가(목록)"/>
      <x:sheetName val="산근(목록)"/>
      <x:sheetName val="월별손익"/>
      <x:sheetName val="양덕동"/>
      <x:sheetName val="추가일위대가"/>
      <x:sheetName val="COVER-P"/>
      <x:sheetName val="자동제어"/>
      <x:sheetName val="화전내"/>
      <x:sheetName val="일위총괄표"/>
      <x:sheetName val="252K444"/>
      <x:sheetName val="하중계산"/>
      <x:sheetName val="철근량"/>
      <x:sheetName val="일위대가 집계표"/>
      <x:sheetName val="일용직"/>
      <x:sheetName val="중기조종사_단위단가"/>
      <x:sheetName val="단면_(2)"/>
      <x:sheetName val="법면"/>
      <x:sheetName val="배수공1"/>
      <x:sheetName val="원가계산서(변경)"/>
      <x:sheetName val="터널대가"/>
      <x:sheetName val="관개"/>
      <x:sheetName val="9.1지하2층하부보"/>
      <x:sheetName val="일대"/>
      <x:sheetName val="단계별내역 (2)"/>
      <x:sheetName val="계측기"/>
      <x:sheetName val="인천제철"/>
      <x:sheetName val="주요항목별"/>
      <x:sheetName val="골조"/>
      <x:sheetName val="퍼스트"/>
      <x:sheetName val="변경내역"/>
      <x:sheetName val="4.일위대가"/>
      <x:sheetName val="제수변수량"/>
      <x:sheetName val="ASALTOTA"/>
      <x:sheetName val="총수량집계표"/>
      <x:sheetName val="수장"/>
      <x:sheetName val="울산시산표"/>
      <x:sheetName val="단면설계"/>
      <x:sheetName val="안정검토"/>
      <x:sheetName val="용집"/>
      <x:sheetName val="1공구_건정토건_토공3"/>
      <x:sheetName val="1공구_건정토건_철콘3"/>
      <x:sheetName val="도급표지_3"/>
      <x:sheetName val="도급표지__(4)3"/>
      <x:sheetName val="부대표지_(4)3"/>
      <x:sheetName val="도급표지__(3)3"/>
      <x:sheetName val="부대표지_(3)3"/>
      <x:sheetName val="도급표지__(2)3"/>
      <x:sheetName val="부대표지_(2)3"/>
      <x:sheetName val="토__목3"/>
      <x:sheetName val="조__경3"/>
      <x:sheetName val="전_기3"/>
      <x:sheetName val="건__축3"/>
      <x:sheetName val="보도내역_(3)3"/>
      <x:sheetName val="준검_내역서3"/>
      <x:sheetName val="1_수인터널3"/>
      <x:sheetName val="6PILE__(돌출)3"/>
      <x:sheetName val="0_0ControlSheet3"/>
      <x:sheetName val="0_1keyAssumption3"/>
      <x:sheetName val="2_대외공문3"/>
      <x:sheetName val="설_계3"/>
      <x:sheetName val="Sheet1_(2)2"/>
      <x:sheetName val="AS포장복구_3"/>
      <x:sheetName val="내역(최종본4_5)3"/>
      <x:sheetName val="입출재고현황_(2)2"/>
      <x:sheetName val="96보완계획7_122"/>
      <x:sheetName val="1_취수장2"/>
      <x:sheetName val="_총괄표2"/>
      <x:sheetName val="전차선로_물량표2"/>
      <x:sheetName val="BSD_(2)2"/>
      <x:sheetName val="4_내진설계2"/>
      <x:sheetName val="인건비_2"/>
      <x:sheetName val="1__설계조건_2_단면가정_3__하중계산2"/>
      <x:sheetName val="DATA_입력란2"/>
      <x:sheetName val="2_고용보험료산출근거2"/>
      <x:sheetName val="노원열병합__건축공사기성내역서2"/>
      <x:sheetName val="제잡비_xls2"/>
      <x:sheetName val="3BL공동구_수량2"/>
      <x:sheetName val="부대입찰_내역서2"/>
      <x:sheetName val="토공(우물통,기타)_2"/>
      <x:sheetName val="현장별계약현황('98_10_31)2"/>
      <x:sheetName val="실행내역서_2"/>
      <x:sheetName val="원가계산_(2)2"/>
      <x:sheetName val="Eq__Mobilization2"/>
      <x:sheetName val="1_설계조건2"/>
      <x:sheetName val="플랜트_설치2"/>
      <x:sheetName val="콤보박스와_리스트박스의_연결2"/>
      <x:sheetName val="97년_추정2"/>
      <x:sheetName val="현장관리비_산출내역2"/>
      <x:sheetName val="내___역"/>
      <x:sheetName val="프라임_강변역(4,236)"/>
      <x:sheetName val="8_PILE__(돌출)"/>
      <x:sheetName val="2000년_공정표"/>
      <x:sheetName val="집_계_표"/>
      <x:sheetName val="설내역서_1"/>
      <x:sheetName val="CIP_공사1"/>
      <x:sheetName val="2_교량(신설)"/>
      <x:sheetName val="5_2코핑"/>
      <x:sheetName val="P_M_별"/>
      <x:sheetName val="7_PILE__(돌출)"/>
      <x:sheetName val="DATA_입력부"/>
      <x:sheetName val="4_장비손료"/>
      <x:sheetName val="표지_(3)1"/>
      <x:sheetName val="표지_(2)1"/>
      <x:sheetName val="교각집계_(2)1"/>
      <x:sheetName val="교각토공_(2)1"/>
      <x:sheetName val="교각철근_(2)1"/>
      <x:sheetName val="외주대비_-석축1"/>
      <x:sheetName val="외주대비-구조물_(2)1"/>
      <x:sheetName val="견적표지_(3)1"/>
      <x:sheetName val="_HIT-&gt;HMC_견적(3900)1"/>
      <x:sheetName val="일__위__대__가__목__록1"/>
      <x:sheetName val="4_경비_5_영업외수지"/>
      <x:sheetName val="_견적서"/>
      <x:sheetName val="광통신_견적내역서1"/>
      <x:sheetName val="할증_"/>
      <x:sheetName val="unit_4"/>
      <x:sheetName val="2000_05"/>
      <x:sheetName val="교각토공__2_1"/>
      <x:sheetName val="수량산출서_갑지"/>
      <x:sheetName val="HRSG_SMALL072201"/>
      <x:sheetName val="6__안전관리비1"/>
      <x:sheetName val="3_공통공사대비1"/>
      <x:sheetName val="1_3_1절점좌표"/>
      <x:sheetName val="1_1설계기준"/>
      <x:sheetName val="단양_00_아파트-세부내역"/>
      <x:sheetName val="2차전체변경예정_(2)"/>
      <x:sheetName val="토공유동표(전체_당초)"/>
      <x:sheetName val="b_balju_(2)"/>
      <x:sheetName val="8_현장관리비"/>
      <x:sheetName val="7_안전관리비"/>
      <x:sheetName val="노무비_"/>
      <x:sheetName val="내역서_제출"/>
      <x:sheetName val="구조______"/>
      <x:sheetName val="간_지1"/>
      <x:sheetName val="화재_탐지_설비"/>
      <x:sheetName val="4_일위대가집계"/>
      <x:sheetName val="5__현장관리비(new)_"/>
      <x:sheetName val="Customer_Databas"/>
      <x:sheetName val="방배동내역_(총괄)"/>
      <x:sheetName val="EQUIP_LIST"/>
      <x:sheetName val="5_정산서"/>
      <x:sheetName val="1_본부별"/>
      <x:sheetName val="기초입력_DATA"/>
      <x:sheetName val="재활용_악취_먼지DUCT산출"/>
      <x:sheetName val="현장관리비내역서"/>
      <x:sheetName val="BOJUNGGM"/>
      <x:sheetName val="단면치수"/>
      <x:sheetName val="수문보고"/>
      <x:sheetName val="옹벽단면치수"/>
      <x:sheetName val="총체보활공정표"/>
      <x:sheetName val="기계 도급내역서"/>
      <x:sheetName val="철탑공사"/>
      <x:sheetName val="내역서(총)"/>
      <x:sheetName val="일위대가1"/>
      <x:sheetName val="토지산출내역"/>
      <x:sheetName val="BQ(실행)"/>
      <x:sheetName val="7.전산해석결과"/>
      <x:sheetName val="4.하중"/>
      <x:sheetName val="비교표"/>
      <x:sheetName val="DC"/>
      <x:sheetName val="맨홀되메우기"/>
      <x:sheetName val="당진1,2호기전선관설치및접지4차공사내역서-을지"/>
      <x:sheetName val="현금흐름표"/>
      <x:sheetName val="07제품별수익성"/>
      <x:sheetName val="교각별철근수량집계표"/>
      <x:sheetName val="출력X"/>
      <x:sheetName val="6동"/>
      <x:sheetName val="4월예정공정표"/>
      <x:sheetName val="차선"/>
      <x:sheetName val="차조서"/>
      <x:sheetName val="10.경제성분석"/>
      <x:sheetName val="상행-교대(A1-A2)"/>
      <x:sheetName val="옥외"/>
      <x:sheetName val="평균높이산출근거"/>
      <x:sheetName val="횡배수관위치조서"/>
      <x:sheetName val="48_x0005__x0000_"/>
      <x:sheetName val="工완성공사율"/>
      <x:sheetName val="strut type"/>
      <x:sheetName val="사  업  비  수  지  예  산  서"/>
      <x:sheetName val="도급내역"/>
      <x:sheetName val="중기사용료산출근거"/>
      <x:sheetName val="단가 및 재료비"/>
      <x:sheetName val="1차설계Ꮗԯ_x0000_"/>
      <x:sheetName val="1차설계逷≙_xdc00_≙"/>
      <x:sheetName val="시가지우회도로공내역서"/>
      <x:sheetName val="97 사업추정(WEKI)"/>
      <x:sheetName val="중기일위대밀"/>
      <x:sheetName val="-15.0"/>
      <x:sheetName val="장척총괄"/>
      <x:sheetName val="참고"/>
      <x:sheetName val="01AC"/>
      <x:sheetName val="상세도"/>
      <x:sheetName val="ETC"/>
      <x:sheetName val="포장공사"/>
      <x:sheetName val="다중모드"/>
      <x:sheetName val="Sheet10"/>
      <x:sheetName val="통합"/>
      <x:sheetName val="PĴ"/>
      <x:sheetName val="Pꮸ"/>
      <x:sheetName val="P估"/>
      <x:sheetName val="STEEL BOX 단면설계(SEC.8)"/>
      <x:sheetName val="기초단가"/>
      <x:sheetName val="입력데이타(비인쇄용)"/>
      <x:sheetName val="외주대비 -석축_x0000__x0000__x0000__x"/>
      <x:sheetName val="2.2 띠장의 설계"/>
      <x:sheetName val="자  재"/>
      <x:sheetName val="건축외주"/>
      <x:sheetName val="개인별 순위표"/>
      <x:sheetName val="CM 1"/>
      <x:sheetName val="ROOF(ALKALI)"/>
      <x:sheetName val="세골재  T2 변경 현황"/>
      <x:sheetName val="6_ 안전관리비"/>
      <x:sheetName val="MODELING"/>
      <x:sheetName val="환산"/>
      <x:sheetName val="기술부 VENDOR LIST"/>
      <x:sheetName val="분전반"/>
      <x:sheetName val="특별"/>
      <x:sheetName val="호표"/>
      <x:sheetName val="4.2.1 마루높이 검토"/>
      <x:sheetName val="임율산출표"/>
      <x:sheetName val="청주(철골발주의뢰서)"/>
      <x:sheetName val="자료"/>
      <x:sheetName val="원가(칠곡다부)"/>
      <x:sheetName val="다부IC내역"/>
      <x:sheetName val="원가(재방송)"/>
      <x:sheetName val="재방송"/>
      <x:sheetName val="다부내역"/>
      <x:sheetName val="읍내터널"/>
      <x:sheetName val="칠곡IC내역"/>
      <x:sheetName val="내역집계표"/>
      <x:sheetName val="내역서 (3)"/>
      <x:sheetName val="대가"/>
      <x:sheetName val="산출양식"/>
      <x:sheetName val="대가목록"/>
      <x:sheetName val="산출양식 (2)"/>
      <x:sheetName val="토목원가계산서"/>
      <x:sheetName val="토목원가"/>
      <x:sheetName val="집계장"/>
      <x:sheetName val="제외공종"/>
      <x:sheetName val="선급금사용계획서"/>
      <x:sheetName val="사용세부내역"/>
      <x:sheetName val="공사비증감대비표"/>
      <x:sheetName val="전체산출내역서갑(변경) "/>
      <x:sheetName val="산출내역서을(변경)"/>
      <x:sheetName val="전체세부(이설도로)"/>
      <x:sheetName val="전체세부(연결도로)"/>
      <x:sheetName val="전체원가계산서(변경)"/>
      <x:sheetName val="용역비"/>
      <x:sheetName val="취·현"/>
      <x:sheetName val="취·투"/>
      <x:sheetName val="토·집"/>
      <x:sheetName val="배·집"/>
      <x:sheetName val="기·집30(보고)"/>
      <x:sheetName val="기·집30(확정)"/>
      <x:sheetName val="기·내30(확정)"/>
      <x:sheetName val="A.터파기공"/>
      <x:sheetName val="B.측·집"/>
      <x:sheetName val="배(자·집) (2)"/>
      <x:sheetName val="배(철·집)"/>
      <x:sheetName val="배(암·유)"/>
      <x:sheetName val="배(시·골)"/>
      <x:sheetName val="2.01측·터·집"/>
      <x:sheetName val="V·집"/>
      <x:sheetName val="V·현"/>
      <x:sheetName val="산·집"/>
      <x:sheetName val="산·현"/>
      <x:sheetName val="L·집"/>
      <x:sheetName val="L·현"/>
      <x:sheetName val="맹·집"/>
      <x:sheetName val="맹·현"/>
      <x:sheetName val="C배·집"/>
      <x:sheetName val="횡·집"/>
      <x:sheetName val="흄·집"/>
      <x:sheetName val="횡·조"/>
      <x:sheetName val="종·배"/>
      <x:sheetName val="종·조"/>
      <x:sheetName val="배·면"/>
      <x:sheetName val="배·날"/>
      <x:sheetName val="횡·날"/>
      <x:sheetName val="콘집·수"/>
      <x:sheetName val="흙쌓·수"/>
      <x:sheetName val="땅깍·수"/>
      <x:sheetName val="땅깍·수 (1-1)"/>
      <x:sheetName val="집·조10"/>
      <x:sheetName val="집·조6"/>
      <x:sheetName val="비·보"/>
      <x:sheetName val="집·조8"/>
      <x:sheetName val="암·재"/>
      <x:sheetName val="암·토"/>
      <x:sheetName val="암·철"/>
      <x:sheetName val="본·수"/>
      <x:sheetName val="2+126"/>
      <x:sheetName val="평날·수"/>
      <x:sheetName val="0-52 "/>
      <x:sheetName val="콘·다 (2)"/>
      <x:sheetName val="기·집 (2)"/>
      <x:sheetName val="콘·다 (3)"/>
      <x:sheetName val="콘·현"/>
      <x:sheetName val="소·집"/>
      <x:sheetName val="소·현"/>
      <x:sheetName val="집·거"/>
      <x:sheetName val="집·연"/>
      <x:sheetName val="도·집"/>
      <x:sheetName val="성도1"/>
      <x:sheetName val="가드레일산근"/>
      <x:sheetName val="수량"/>
      <x:sheetName val="단가비교"/>
      <x:sheetName val="적용2002"/>
      <x:sheetName val="기초병원총괄표"/>
      <x:sheetName val="기초병원원가"/>
      <x:sheetName val="기초병원내역집계표"/>
      <x:sheetName val="기초(토목)"/>
      <x:sheetName val="기초(건축)"/>
      <x:sheetName val="기초(기계)"/>
      <x:sheetName val="기초(전기)"/>
      <x:sheetName val="기초(통신)"/>
      <x:sheetName val="감액총괄(계약적용)"/>
      <x:sheetName val="감액원가계산(계약적용)"/>
      <x:sheetName val="삭감내역집계표"/>
      <x:sheetName val="건축,토목감액(계약적용)"/>
      <x:sheetName val="기계,전기감액"/>
      <x:sheetName val="내역비교"/>
      <x:sheetName val="병원내역집계표 (2)"/>
      <x:sheetName val="설계기계"/>
      <x:sheetName val="설계통신"/>
      <x:sheetName val="설계전기"/>
      <x:sheetName val="설계기준삭감(기,전)"/>
      <x:sheetName val="설계내역집계표"/>
      <x:sheetName val="실행총괄 "/>
      <x:sheetName val="본체"/>
      <x:sheetName val="[IL-3.XLSY갑지"/>
      <x:sheetName val="설비내역서"/>
      <x:sheetName val="CON'C"/>
      <x:sheetName val="도급내역서(재노경)"/>
      <x:sheetName val="4.일위대가목차"/>
      <x:sheetName val="기계경비(시간당)"/>
      <x:sheetName val="내역_ver1.0"/>
      <x:sheetName val="2000,9월 일위"/>
      <x:sheetName val="단가일람표"/>
      <x:sheetName val="IL-3"/>
      <x:sheetName val="항목별사용내역"/>
      <x:sheetName val="항목별사용금액"/>
      <x:sheetName val="급여명세서(한국)"/>
      <x:sheetName val="1.노무비명세서(해동)"/>
      <x:sheetName val="1.노무비명세서(토목)"/>
      <x:sheetName val="2.노무비명세서(해동)"/>
      <x:sheetName val="2.노무비명세서(수직보호망)"/>
      <x:sheetName val="2.노무비명세서(난간대)"/>
      <x:sheetName val="2.사진대지"/>
      <x:sheetName val="3.사진대지"/>
      <x:sheetName val="차수공개요"/>
      <x:sheetName val="설계산출기초"/>
      <x:sheetName val="도급예산내역서봉투"/>
      <x:sheetName val="설계산출표지"/>
      <x:sheetName val="도급예산내역서총괄표"/>
      <x:sheetName val="을부담운반비"/>
      <x:sheetName val="운반비산출"/>
      <x:sheetName val="매출현황"/>
      <x:sheetName val="보온일위"/>
      <x:sheetName val="49수량"/>
      <x:sheetName val="단가비교표(노무)"/>
      <x:sheetName val="수목표준대가"/>
      <x:sheetName val="변경품셈총괄"/>
      <x:sheetName val="고창터널(고창방향)"/>
      <x:sheetName val="변압기 및 발전기 용량"/>
      <x:sheetName val="냉천부속동"/>
      <x:sheetName val="공종단가"/>
      <x:sheetName val="조도계산서 (도서)"/>
      <x:sheetName val="암거단위"/>
      <x:sheetName val="보증수수료산출"/>
      <x:sheetName val="DAN"/>
      <x:sheetName val="백호우계수"/>
      <x:sheetName val="대포2교접속"/>
      <x:sheetName val="천방교접속"/>
      <x:sheetName val="실행예산서"/>
      <x:sheetName val="일반전기(2단지-을지)"/>
      <x:sheetName val="토목공사"/>
      <x:sheetName val="일위대가(4층원격)"/>
      <x:sheetName val="BM"/>
      <x:sheetName val="찍기"/>
      <x:sheetName val="의왕내역"/>
      <x:sheetName val="단가대비"/>
      <x:sheetName val="총괄집계표"/>
      <x:sheetName val="인수공규격"/>
      <x:sheetName val="단가(1)"/>
      <x:sheetName val="적용단위길이"/>
      <x:sheetName val="일위대가(건축)"/>
      <x:sheetName val="빌딩 안내"/>
      <x:sheetName val="기계공사비집계(원안)"/>
      <x:sheetName val="48단가"/>
      <x:sheetName val="CABLE"/>
      <x:sheetName val="CABLE (2)"/>
      <x:sheetName val="접지수량"/>
      <x:sheetName val="G.R300경비"/>
      <x:sheetName val="교수설계"/>
      <x:sheetName val="공종구간"/>
      <x:sheetName val="조경일람"/>
      <x:sheetName val="49단가"/>
      <x:sheetName val="구간산출"/>
      <x:sheetName val="노임단가산출근거"/>
      <x:sheetName val="COST"/>
      <x:sheetName val="항목등록"/>
      <x:sheetName val="원가계산서(남측)"/>
      <x:sheetName val="신고분기설정참고"/>
      <x:sheetName val="거래처자료등록"/>
      <x:sheetName val="조도계산"/>
      <x:sheetName val="국내조달(통합-1)"/>
      <x:sheetName val="상시"/>
      <x:sheetName val="주beam"/>
      <x:sheetName val="9811"/>
      <x:sheetName val="출력용"/>
      <x:sheetName val="단가대비표 (3)"/>
      <x:sheetName val="하부철근수량"/>
      <x:sheetName val="연결관산출조서"/>
      <x:sheetName val="내역서적용수량"/>
      <x:sheetName val="계획집계"/>
      <x:sheetName val="기계물량"/>
      <x:sheetName val="비탈면보호공수량산출"/>
      <x:sheetName val="준공검사원(갑)"/>
      <x:sheetName val="기성내역서(을) (2)"/>
      <x:sheetName val="영신토건물가변동"/>
      <x:sheetName val="변수값"/>
      <x:sheetName val="중기상차"/>
      <x:sheetName val="AS복구"/>
      <x:sheetName val="중기터파기"/>
      <x:sheetName val="1단계 (2)"/>
      <x:sheetName val="L_RPTA05_목록"/>
      <x:sheetName val="동원인원"/>
      <x:sheetName val="2.1  노무비 평균단가산출"/>
      <x:sheetName val="예산명세서"/>
      <x:sheetName val="입상내역"/>
      <x:sheetName val="단가일람"/>
      <x:sheetName val="3.공사비(07년노임단가)"/>
      <x:sheetName val="3.공사비(단가조사표)"/>
      <x:sheetName val="3.공사비(물량산출표)"/>
      <x:sheetName val="3.공사비(일위대가표목록)"/>
      <x:sheetName val="3.공사비(일위대가표)"/>
      <x:sheetName val="견"/>
      <x:sheetName val="#3_일위대가목록"/>
      <x:sheetName val="Macro(차단기)"/>
      <x:sheetName val="띘랷랷랷"/>
      <x:sheetName val="TRE TABLE"/>
      <x:sheetName val="Requirement(Work Crew)"/>
      <x:sheetName val="계획"/>
      <x:sheetName val="계획세부"/>
      <x:sheetName val="사용내역서"/>
      <x:sheetName val="항목별내역서"/>
      <x:sheetName val="안전담당자"/>
      <x:sheetName val="유도원"/>
      <x:sheetName val="안전사진"/>
      <x:sheetName val="대전-교대(A1-A2)"/>
      <x:sheetName val="7단가"/>
      <x:sheetName val="9509"/>
      <x:sheetName val="총공사원가"/>
      <x:sheetName val="건축공사원가"/>
      <x:sheetName val="설비공사원가"/>
      <x:sheetName val="배관공사기초자료"/>
      <x:sheetName val="Ekog10"/>
      <x:sheetName val="AL공사(원)"/>
      <x:sheetName val="내역서1"/>
      <x:sheetName val="22수량"/>
      <x:sheetName val="품목현황"/>
      <x:sheetName val="출고대장"/>
      <x:sheetName val="입력DATA"/>
      <x:sheetName val="asd"/>
      <x:sheetName val="★도급내역"/>
      <x:sheetName val="back-data"/>
      <x:sheetName val="인월수표"/>
      <x:sheetName val="분전함신설"/>
      <x:sheetName val="접지1종"/>
      <x:sheetName val="진입도로B (2)"/>
      <x:sheetName val="백암비스타내역"/>
      <x:sheetName val="2.냉난방설비공사"/>
      <x:sheetName val="7.자동제어공사"/>
      <x:sheetName val="중강당 내역"/>
      <x:sheetName val="제-노임"/>
      <x:sheetName val="AV시스템"/>
      <x:sheetName val="전체분2회변경"/>
      <x:sheetName val="산출근거(복구)"/>
      <x:sheetName val="영창26"/>
      <x:sheetName val="웅진교-S2"/>
      <x:sheetName val="횡배수관집현황(2공구)"/>
      <x:sheetName val="남양주부대"/>
      <x:sheetName val="기초자료입력및 K치 확인"/>
      <x:sheetName val="ES조서출력하기"/>
      <x:sheetName val="등록자료"/>
      <x:sheetName val="역T형교대(PILE기초)"/>
      <x:sheetName val="실행내역 "/>
      <x:sheetName val="수원역(전체분)설계서"/>
      <x:sheetName val="자재 단가 비교표(견적)"/>
      <x:sheetName val="자재 단가 비교표"/>
      <x:sheetName val="BDATA"/>
      <x:sheetName val="지하"/>
      <x:sheetName val="건설기계목록"/>
      <x:sheetName val="일위대가_목록"/>
      <x:sheetName val="재료단가"/>
      <x:sheetName val="시중노임"/>
      <x:sheetName val="지불내역1"/>
      <x:sheetName val="지질조사"/>
      <x:sheetName val="암거단위-1련"/>
      <x:sheetName val="의뢰내역서"/>
      <x:sheetName val="준공내역서표지"/>
      <x:sheetName val="䂰출양식"/>
      <x:sheetName val="국별인원"/>
      <x:sheetName val="Bid Summary"/>
      <x:sheetName val="이동시 예상비용"/>
      <x:sheetName val="Seg 1DE비용"/>
      <x:sheetName val="Transit 비용_감가상각미포함"/>
      <x:sheetName val="맨홀조서"/>
      <x:sheetName val="단가조사서"/>
      <x:sheetName val="Factor"/>
      <x:sheetName val="48수량"/>
      <x:sheetName val="단가비교표_공통1"/>
      <x:sheetName val="내역(원안-대안)"/>
      <x:sheetName val="산출목록표"/>
      <x:sheetName val="전화공사 공량 및 집계표"/>
      <x:sheetName val="공사착공계"/>
      <x:sheetName val="참조 (2)"/>
      <x:sheetName val="6. 직접경비"/>
      <x:sheetName val="이토변실(A3-LINE)"/>
      <x:sheetName val="조경"/>
      <x:sheetName val="횡배수관재료-"/>
      <x:sheetName val="계산서(직선부)"/>
      <x:sheetName val="포장재료집계표"/>
      <x:sheetName val="콘크리트측구연장"/>
      <x:sheetName val="-몰탈콘크리트"/>
      <x:sheetName val="-배수구조물공토공"/>
      <x:sheetName val="MAIN"/>
      <x:sheetName val="부표총괄"/>
      <x:sheetName val="일대목차"/>
      <x:sheetName val="단가(보완)"/>
      <x:sheetName val="대가 (보완)"/>
      <x:sheetName val="단위목록"/>
      <x:sheetName val="기계경비목록"/>
      <x:sheetName val="3.자재비(총괄)"/>
      <x:sheetName val="제출내역"/>
      <x:sheetName val="철콘공사"/>
      <x:sheetName val="내역서_(3)"/>
      <x:sheetName val="산출양식_(2)"/>
      <x:sheetName val="전체산출내역서갑(변경)_"/>
      <x:sheetName val="A_터파기공"/>
      <x:sheetName val="B_측·집"/>
      <x:sheetName val="배(자·집)_(2)"/>
      <x:sheetName val="2_01측·터·집"/>
      <x:sheetName val="땅깍·수_(1-1)"/>
      <x:sheetName val="0-52_"/>
      <x:sheetName val="콘·다_(2)"/>
      <x:sheetName val="기·집_(2)"/>
      <x:sheetName val="콘·다_(3)"/>
      <x:sheetName val="병원내역집계표_(2)"/>
      <x:sheetName val="실행총괄_"/>
      <x:sheetName val="[IL-3_XLSY갑지"/>
      <x:sheetName val="품목납기"/>
      <x:sheetName val="단가기준"/>
      <x:sheetName val="횡배수관수량집계"/>
      <x:sheetName val="우,오수"/>
      <x:sheetName val="유의사항"/>
      <x:sheetName val="현장설명"/>
      <x:sheetName val="특별조건"/>
      <x:sheetName val="토공갑"/>
      <x:sheetName val="구조물갑"/>
      <x:sheetName val="투찰계획서"/>
      <x:sheetName val="99총공사내역서"/>
      <x:sheetName val="평야부단가"/>
      <x:sheetName val="오동"/>
      <x:sheetName val="대조"/>
      <x:sheetName val="나한"/>
      <x:sheetName val="단가대비표(계측)"/>
      <x:sheetName val="공정외주"/>
      <x:sheetName val="제조 경영"/>
      <x:sheetName val="36단가"/>
      <x:sheetName val="36수량"/>
      <x:sheetName val="메인거더-크로스빔200연결부"/>
      <x:sheetName val="기본자료"/>
      <x:sheetName val="설계서을"/>
      <x:sheetName val="EQ-R1"/>
      <x:sheetName val="L-type"/>
      <x:sheetName val="bearing"/>
      <x:sheetName val="조내역"/>
      <x:sheetName val="C지구"/>
      <x:sheetName val="사내도로"/>
      <x:sheetName val="4.전기"/>
      <x:sheetName val="노 무 비"/>
      <x:sheetName val="노임단가표"/>
      <x:sheetName val="결선list"/>
      <x:sheetName val="위치도1"/>
      <x:sheetName val="자재단가-1"/>
      <x:sheetName val="도급정산"/>
      <x:sheetName val="제출내역_(2)"/>
      <x:sheetName val="4_일위대가목차"/>
      <x:sheetName val="내역_ver1_0"/>
      <x:sheetName val="1_노무비명세서(해동)"/>
      <x:sheetName val="1_노무비명세서(토목)"/>
      <x:sheetName val="2_노무비명세서(해동)"/>
      <x:sheetName val="2_노무비명세서(수직보호망)"/>
      <x:sheetName val="2_노무비명세서(난간대)"/>
      <x:sheetName val="2_사진대지"/>
      <x:sheetName val="3_사진대지"/>
      <x:sheetName val="2000,9월_일위"/>
      <x:sheetName val="제잡비집계"/>
      <x:sheetName val="간접1"/>
      <x:sheetName val="내역서(토목)"/>
      <x:sheetName val="미납품 현황"/>
      <x:sheetName val="신설개소별 총집계표(동해-배전)"/>
      <x:sheetName val="SSMITM"/>
      <x:sheetName val="B"/>
      <x:sheetName val="수량산출목록표"/>
      <x:sheetName val="횡배위치"/>
      <x:sheetName val="Print"/>
      <x:sheetName val="MATRLDATA"/>
      <x:sheetName val="관로분포도"/>
      <x:sheetName val="일위대가목록(기계)"/>
      <x:sheetName val="옥외배관기본공량"/>
      <x:sheetName val="대비2"/>
      <x:sheetName val="옥외외등집계표"/>
      <x:sheetName val="유림총괄"/>
      <x:sheetName val="예산변경원인분석"/>
      <x:sheetName val="GEN"/>
      <x:sheetName val="총체"/>
      <x:sheetName val="실행내역_원본"/>
      <x:sheetName val="가설건물"/>
      <x:sheetName val="WING3"/>
      <x:sheetName val="시설,관리하위"/>
      <x:sheetName val="대운반(철재)"/>
      <x:sheetName val="테이블"/>
      <x:sheetName val="일일현황"/>
      <x:sheetName val="년차"/>
      <x:sheetName val="일집"/>
      <x:sheetName val="cctv예산대비"/>
      <x:sheetName val="라이닝폼예산대비내역"/>
      <x:sheetName val="BOX 본체"/>
      <x:sheetName val="단가삐출"/>
      <x:sheetName val="시운전연료비"/>
      <x:sheetName val="지원사무소원가배부내역"/>
      <x:sheetName val="48평단가"/>
      <x:sheetName val="57단가"/>
      <x:sheetName val="54평단가"/>
      <x:sheetName val="66평단가"/>
      <x:sheetName val="61단가"/>
      <x:sheetName val="89평단가"/>
      <x:sheetName val="84평단가"/>
      <x:sheetName val="주소"/>
      <x:sheetName val="일위1"/>
      <x:sheetName val="자재운반단가일람표"/>
      <x:sheetName val="기계경비목록1"/>
      <x:sheetName val="흄관수량"/>
      <x:sheetName val="PROCURE"/>
      <x:sheetName val="중기사용료"/>
      <x:sheetName val="우수공,맨홀,집수정"/>
      <x:sheetName val="MP MOB"/>
      <x:sheetName val="방음벽기초"/>
      <x:sheetName val="요약서"/>
      <x:sheetName val="경성자금"/>
      <x:sheetName val="문학간접"/>
      <x:sheetName val="제경비율"/>
      <x:sheetName val="PAINT"/>
      <x:sheetName val="미드수량"/>
      <x:sheetName val="quotation"/>
      <x:sheetName val="2004노형교"/>
      <x:sheetName val="TCDB"/>
      <x:sheetName val="수전기기DATA"/>
      <x:sheetName val="단지배치도"/>
      <x:sheetName val="입찰유의사항"/>
      <x:sheetName val="하도급이행사항"/>
      <x:sheetName val="공내역 및 견적조건"/>
      <x:sheetName val="특수조건"/>
      <x:sheetName val="참석확인"/>
      <x:sheetName val="용수간선"/>
      <x:sheetName val="가격"/>
      <x:sheetName val="기초단가일람표"/>
      <x:sheetName val="기본정보"/>
      <x:sheetName val="기성금내역서"/>
      <x:sheetName val="일위목차"/>
      <x:sheetName val="배관물량집계(기본)"/>
      <x:sheetName val="hvac(제어동)"/>
      <x:sheetName val="MIJIBI"/>
      <x:sheetName val="품목"/>
      <x:sheetName val="전기2005"/>
      <x:sheetName val="참조자료"/>
      <x:sheetName val="기초공"/>
      <x:sheetName val="일위대가 (PM)"/>
      <x:sheetName val="맨홀"/>
      <x:sheetName val="JJ"/>
      <x:sheetName val="kimre scrubber"/>
      <x:sheetName val="FRP PIPING 일위대가"/>
      <x:sheetName val="세부항목"/>
      <x:sheetName val="출력자료"/>
      <x:sheetName val="내역(가지)"/>
      <x:sheetName val="품종코드"/>
      <x:sheetName val="인적사항"/>
      <x:sheetName val="미장"/>
      <x:sheetName val="일반물자(한국통신)"/>
      <x:sheetName val="108.수선비"/>
      <x:sheetName val="맨홀_공사비"/>
      <x:sheetName val="예산대비"/>
      <x:sheetName val=" ｹ-ﾌﾞﾙ"/>
      <x:sheetName val="경비공통"/>
      <x:sheetName val="1월"/>
      <x:sheetName val="Balance"/>
      <x:sheetName val="제안실적sum조회"/>
      <x:sheetName val="Macro3"/>
      <x:sheetName val="Basic"/>
      <x:sheetName val="info"/>
      <x:sheetName val="금액"/>
      <x:sheetName val="위치"/>
      <x:sheetName val="신평리 권리자명부"/>
      <x:sheetName val="배수내역(총수량)"/>
      <x:sheetName val="투찰추정"/>
      <x:sheetName val="비목군분류일위"/>
      <x:sheetName val="도급내역서"/>
      <x:sheetName val="관리비비계상"/>
      <x:sheetName val="TYPE-1"/>
      <x:sheetName val="220 (2)"/>
      <x:sheetName val="L형옹벽(key)"/>
      <x:sheetName val="죽원1교"/>
      <x:sheetName val="전체공사"/>
      <x:sheetName val="콘센트신설"/>
      <x:sheetName val="수량명세서"/>
      <x:sheetName val="사다리"/>
      <x:sheetName val="SPEC"/>
      <x:sheetName val="1И"/>
      <x:sheetName val="인상효1"/>
      <x:sheetName val="SCH"/>
      <x:sheetName val="신규단가산출"/>
      <x:sheetName val="토  공"/>
      <x:sheetName val="단위중기"/>
      <x:sheetName val="일반수량집계표"/>
      <x:sheetName val="대동교-단면(무장)"/>
      <x:sheetName val="라멘수량(무장)"/>
      <x:sheetName val="대동교-단면(아산)"/>
      <x:sheetName val="토공집계표"/>
      <x:sheetName val="토공시점"/>
      <x:sheetName val="토공종점"/>
      <x:sheetName val="배수喘_x001a_"/>
      <x:sheetName val="라이신_NML"/>
      <x:sheetName val="PRO_DCI"/>
      <x:sheetName val="INST_DCI"/>
      <x:sheetName val="HVAC_DCI"/>
      <x:sheetName val="PIPE_DCI"/>
      <x:sheetName val="①idea pipeline"/>
      <x:sheetName val="Comps"/>
      <x:sheetName val="교육훈련비6"/>
      <x:sheetName val="ver2"/>
      <x:sheetName val="IMP 통일양식"/>
      <x:sheetName val="LYS 통일양식"/>
      <x:sheetName val="TB(BS)"/>
      <x:sheetName val="TB(PL)"/>
      <x:sheetName val="patch"/>
      <x:sheetName val="Xunit (단위환산)"/>
      <x:sheetName val="유통기한 프로그램"/>
      <x:sheetName val="배부전"/>
      <x:sheetName val="태화42 "/>
      <x:sheetName val="수완하도"/>
      <x:sheetName val="김포내역"/>
      <x:sheetName val="납부서"/>
      <x:sheetName val="1-1.현장정리"/>
      <x:sheetName val="1-2.토공"/>
      <x:sheetName val="1-3.WMM,GSB"/>
      <x:sheetName val="1-4.BITUMINOUS COURSE"/>
      <x:sheetName val="1-5.BOX CULVERTS"/>
      <x:sheetName val="1-6.BRIDGE"/>
      <x:sheetName val="1-7.DRAINAGE"/>
      <x:sheetName val="1-8.TRAFFIC"/>
      <x:sheetName val="1-9.MISCELLANEOUS"/>
      <x:sheetName val="1-10.ELECTRICAL"/>
      <x:sheetName val="1-12.도급외항목"/>
      <x:sheetName val="하도내역_(철콘)1"/>
      <x:sheetName val="조건표_(2)1"/>
      <x:sheetName val="목차_1"/>
      <x:sheetName val="7__현장관리비_1"/>
      <x:sheetName val="노무비_근거1"/>
      <x:sheetName val="임율_Data1"/>
      <x:sheetName val="4_LINE"/>
      <x:sheetName val="7_th"/>
      <x:sheetName val="_갑지"/>
      <x:sheetName val="A_LINE"/>
      <x:sheetName val="5__현장관리비_new__"/>
      <x:sheetName val="Temporary_Mooring"/>
      <x:sheetName val="총_원가계산"/>
      <x:sheetName val="목록"/>
      <x:sheetName val="계정"/>
      <x:sheetName val="메서,변+증"/>
      <x:sheetName val="명일작업계획 (3)"/>
      <x:sheetName val="연결원본-절대지우지말것"/>
      <x:sheetName val="검색방"/>
      <x:sheetName val="일위대가집계표"/>
      <x:sheetName val="산출서집계HS"/>
      <x:sheetName val="자동세륜기"/>
      <x:sheetName val="잔수량(작성)"/>
      <x:sheetName val="공종보합"/>
      <x:sheetName val="출력원가"/>
      <x:sheetName val="공종원가"/>
      <x:sheetName val="총괄원가"/>
      <x:sheetName val="아파트"/>
      <x:sheetName val="상가,복지관"/>
      <x:sheetName val="주차장"/>
      <x:sheetName val="경비실"/>
      <x:sheetName val="목록표"/>
      <x:sheetName val="임차비용"/>
      <x:sheetName val="앵커(3안)"/>
      <x:sheetName val="용선 C.L"/>
      <x:sheetName val="전 체"/>
      <x:sheetName val="4동급수"/>
      <x:sheetName val="토목단가산출"/>
      <x:sheetName val="표지_(3)2"/>
      <x:sheetName val="표지_(2)2"/>
      <x:sheetName val="교각집계_(2)2"/>
      <x:sheetName val="교각토공_(2)2"/>
      <x:sheetName val="교각철근_(2)2"/>
      <x:sheetName val="외주대비_-석축2"/>
      <x:sheetName val="외주대비-구조물_(2)2"/>
      <x:sheetName val="견적표지_(3)2"/>
      <x:sheetName val="_HIT-&gt;HMC_견적(3900)2"/>
      <x:sheetName val="일__위__대__가__목__록2"/>
      <x:sheetName val="교각토공__2_2"/>
      <x:sheetName val="3_공통공사대비2"/>
      <x:sheetName val="6__안전관리비2"/>
      <x:sheetName val="HRSG_SMALL072202"/>
      <x:sheetName val="2차전체변경예정_(2)1"/>
      <x:sheetName val="토공유동표(전체_당초)1"/>
      <x:sheetName val="단면_(2)1"/>
      <x:sheetName val="8_현장관리비1"/>
      <x:sheetName val="7_안전관리비1"/>
      <x:sheetName val="8_PILE__(돌출)1"/>
      <x:sheetName val="b_balju_(2)1"/>
      <x:sheetName val="중기조종사_단위단가1"/>
      <x:sheetName val="2_2_오피스텔(12~32F)"/>
      <x:sheetName val="일위대가_집계표"/>
      <x:sheetName val="9_1지하2층하부보"/>
      <x:sheetName val="단계별내역_(2)"/>
      <x:sheetName val="2_2_띠장의_설계"/>
      <x:sheetName val="6__안전관리비3"/>
      <x:sheetName val="자__재"/>
      <x:sheetName val="개인별_순위표"/>
      <x:sheetName val="CM_1"/>
      <x:sheetName val="기술부_VENDOR_LIST"/>
      <x:sheetName val="외주대비_-석축[후다내역_XLS]견적표지_(3"/>
      <x:sheetName val="4_일위대가"/>
      <x:sheetName val="품셈기준"/>
      <x:sheetName val="설치자재"/>
      <x:sheetName val="성토도수로현황"/>
      <x:sheetName val="Chart1"/>
      <x:sheetName val="조건입력"/>
      <x:sheetName val="자립흙막이"/>
      <x:sheetName val="흙막이A"/>
      <x:sheetName val="흙막이B"/>
      <x:sheetName val="흙막이B (오산운암)"/>
      <x:sheetName val="흙막이C"/>
      <x:sheetName val="타이로드 흙막이"/>
      <x:sheetName val="타이로드 흙막이(근입장2.5M)"/>
      <x:sheetName val="어스앙카"/>
      <x:sheetName val="타이로드"/>
      <x:sheetName val="타이로드(근입장2.5M)"/>
      <x:sheetName val="pile 항타"/>
      <x:sheetName val="pile 항타(디젤)"/>
      <x:sheetName val="pile 항타 A"/>
      <x:sheetName val="pile 항타 B"/>
      <x:sheetName val="pile 항타 C"/>
      <x:sheetName val="pile 인발"/>
      <x:sheetName val="pile 인발 A"/>
      <x:sheetName val="pile 인발 B"/>
      <x:sheetName val="pile 인발 C"/>
      <x:sheetName val="토류판"/>
      <x:sheetName val="H-BEAM설치및철거"/>
      <x:sheetName val="BRACKET"/>
      <x:sheetName val="20TON TRAILER"/>
      <x:sheetName val="토류판 (2)"/>
      <x:sheetName val="SHEET PILE단가"/>
      <x:sheetName val="공사기간"/>
      <x:sheetName val="사업개요"/>
      <x:sheetName val="현장관리비_입력"/>
      <x:sheetName val="6.이토처리시간"/>
      <x:sheetName val="실행(1)"/>
      <x:sheetName val="공사비집계"/>
      <x:sheetName val="일일총괄"/>
      <x:sheetName val="ESC(K치)"/>
      <x:sheetName val="CAPVC"/>
      <x:sheetName val="태안9)3-2)원내역"/>
      <x:sheetName val="EP0618"/>
      <x:sheetName val="7월11일"/>
      <x:sheetName val="수량-가로등"/>
      <x:sheetName val="3.관로전환기"/>
      <x:sheetName val="흄관기鬀"/>
      <x:sheetName val="VOC"/>
      <x:sheetName val="날개벽(좌,우=45도,75도)"/>
      <x:sheetName val="회사정보"/>
      <x:sheetName val="편입토지조서"/>
      <x:sheetName val="대창(장성)"/>
      <x:sheetName val="JUCK"/>
      <x:sheetName val="매인"/>
      <x:sheetName val="수량산근(출력X)"/>
      <x:sheetName val="표준화수량집계표(출력X)"/>
      <x:sheetName val="품셈총괄(출력X)"/>
      <x:sheetName val="중기산출근거기초"/>
      <x:sheetName val="외주현황.wq1"/>
      <x:sheetName val="월별수입"/>
      <x:sheetName val="건축공사실행"/>
      <x:sheetName val="건축원가"/>
      <x:sheetName val="1차 내역서"/>
      <x:sheetName val="물량내역서"/>
      <x:sheetName val="부영주택(잡철물)"/>
      <x:sheetName val="단위수량DATA"/>
      <x:sheetName val="POOM_MOTO"/>
      <x:sheetName val="POOM_MOTO2"/>
      <x:sheetName val="NOM³_x0000_Ԁ"/>
      <x:sheetName val="NOMֳ_x0000_缀"/>
      <x:sheetName val="맨홀수량산출(A-LINE)"/>
      <x:sheetName val="울진항공등화 내역서"/>
      <x:sheetName val="일 위 대 가 표"/>
      <x:sheetName val="내역(설계)"/>
      <x:sheetName val="영흥TL(UP,DOWN) "/>
      <x:sheetName val="3련 BOX"/>
      <x:sheetName val="내역서 "/>
      <x:sheetName val="물량집계표(1c)"/>
      <x:sheetName val="감가상각"/>
      <x:sheetName val="채권(하반기)"/>
      <x:sheetName val="연차일수"/>
      <x:sheetName val="2004연차사용현황"/>
      <x:sheetName val="TEMP2"/>
      <x:sheetName val="BS"/>
      <x:sheetName val="PL"/>
      <x:sheetName val="환율"/>
      <x:sheetName val="도수로집계"/>
      <x:sheetName val="22인공"/>
      <x:sheetName val="1-1"/>
      <x:sheetName val="원하대비"/>
      <x:sheetName val="공통단가"/>
      <x:sheetName val="2.1외주"/>
      <x:sheetName val="2.3노무"/>
      <x:sheetName val="2.4자재"/>
      <x:sheetName val="2.2장비"/>
      <x:sheetName val="2.5경비"/>
      <x:sheetName val="2.6수목대"/>
      <x:sheetName val="OPTION"/>
      <x:sheetName val="실행간접비"/>
      <x:sheetName val="일위집계"/>
      <x:sheetName val="소요갑지"/>
      <x:sheetName val="소요을지"/>
      <x:sheetName val="접지집계"/>
      <x:sheetName val="접지지하1층"/>
      <x:sheetName val="접지지상1층"/>
      <x:sheetName val="모선자재 집계표"/>
      <x:sheetName val="케이블집계"/>
      <x:sheetName val="케이블포설"/>
      <x:sheetName val="철구물집"/>
      <x:sheetName val="철구물량"/>
      <x:sheetName val="기초물량"/>
      <x:sheetName val="재료의 할증"/>
      <x:sheetName val="Sheet7"/>
      <x:sheetName val="Sheet8"/>
      <x:sheetName val="Sheet11"/>
      <x:sheetName val="Sheet12"/>
      <x:sheetName val="Sheet15"/>
      <x:sheetName val="노무비단가"/>
      <x:sheetName val="감곡소요"/>
      <x:sheetName val="C䈀꼬ԯ"/>
      <x:sheetName val="연돌일위집계"/>
      <x:sheetName val="0226"/>
      <x:sheetName val="울산"/>
      <x:sheetName val="Anti"/>
      <x:sheetName val="CԀ_x0000_缀"/>
      <x:sheetName val="아파트건축"/>
      <x:sheetName val="GRD郅≙"/>
      <x:sheetName val="고창방향"/>
      <x:sheetName val="가로등기초"/>
      <x:sheetName val="eq_dat_x0000_"/>
      <x:sheetName val="선급금신청서"/>
      <x:sheetName val="A1(구조물)"/>
      <x:sheetName val="A1(토공)"/>
      <x:sheetName val="철근집계표"/>
      <x:sheetName val="95년12월말"/>
      <x:sheetName val="단가산출1"/>
      <x:sheetName val="신천3호용수로"/>
      <x:sheetName val="통계연보"/>
      <x:sheetName val="인입관수량총괄"/>
      <x:sheetName val="D1.2 COF모듈자재 입출재고 (B급)"/>
      <x:sheetName val="제수"/>
      <x:sheetName val="공기"/>
      <x:sheetName val="조ꟕ"/>
      <x:sheetName val="D.B"/>
      <x:sheetName val="1공구_건정토건_철槜〚"/>
      <x:sheetName val="견적颙⿬_x0005_"/>
      <x:sheetName val="견적颙⿶_x0005_"/>
      <x:sheetName val="견적_x0005__x0000_"/>
      <x:sheetName val="견적叐E吜"/>
      <x:sheetName val="견적颙』_x0005_"/>
      <x:sheetName val="EACT10"/>
      <x:sheetName val="기초부재력검토"/>
      <x:sheetName val="연장및면적(좌측)"/>
      <x:sheetName val="항목코드"/>
      <x:sheetName val="인제내역"/>
      <x:sheetName val="EQ"/>
      <x:sheetName val="준설량산정표"/>
      <x:sheetName val="공사명입력"/>
      <x:sheetName val="물량표S"/>
      <x:sheetName val="FILE1"/>
      <x:sheetName val="Proposal"/>
      <x:sheetName val="인원조직표"/>
      <x:sheetName val="BEND LOSS"/>
      <x:sheetName val="업무처리전"/>
      <x:sheetName val="기계사급자재"/>
      <x:sheetName val="하도계약반영"/>
      <x:sheetName val="보강현황"/>
      <x:sheetName val="토공 total"/>
      <x:sheetName val="배명(단가柖"/>
      <x:sheetName val="tra-vat-lieu"/>
      <x:sheetName val="공량(전기)"/>
      <x:sheetName val="내역서1999.8최종"/>
      <x:sheetName val="1鶈"/>
      <x:sheetName val="새공통"/>
      <x:sheetName val="변경내역서"/>
      <x:sheetName val="콘크리트"/>
      <x:sheetName val="내역서-2"/>
      <x:sheetName val="기초자료입력"/>
      <x:sheetName val="설계내역2"/>
      <x:sheetName val="VENT"/>
      <x:sheetName val="준검_내逃ᚹ欃"/>
      <x:sheetName val="FANDBS"/>
      <x:sheetName val="GRDATA"/>
      <x:sheetName val="SHAFTDBSE"/>
      <x:sheetName val="함열량 db"/>
      <x:sheetName val="간이연락"/>
      <x:sheetName val="고객사 관리 코드"/>
      <x:sheetName val="1공구_건정토건_토공4"/>
      <x:sheetName val="1공구_건정토건_철콘4"/>
      <x:sheetName val="도급표지_4"/>
      <x:sheetName val="도급표지__(4)4"/>
      <x:sheetName val="부대표지_(4)4"/>
      <x:sheetName val="도급표지__(3)4"/>
      <x:sheetName val="부대표지_(3)4"/>
      <x:sheetName val="도급표지__(2)4"/>
      <x:sheetName val="부대표지_(2)4"/>
      <x:sheetName val="토__목4"/>
      <x:sheetName val="조__경4"/>
      <x:sheetName val="전_기4"/>
      <x:sheetName val="건__축4"/>
      <x:sheetName val="보도내역_(3)4"/>
      <x:sheetName val="준검_내역서4"/>
      <x:sheetName val="내역(최종본4_5)4"/>
      <x:sheetName val="1_수인터널4"/>
      <x:sheetName val="설_계4"/>
      <x:sheetName val="입출재고현황_(2)3"/>
      <x:sheetName val="6PILE__(돌출)4"/>
      <x:sheetName val="2_대외공문4"/>
      <x:sheetName val="AS포장복구_4"/>
      <x:sheetName val="0_0ControlSheet4"/>
      <x:sheetName val="0_1keyAssumption4"/>
      <x:sheetName val="4_내진설계3"/>
      <x:sheetName val="Sheet1_(2)3"/>
      <x:sheetName val="1_취수장3"/>
      <x:sheetName val="BSD_(2)3"/>
      <x:sheetName val="4_경비_5_영업외수지1"/>
      <x:sheetName val="_견적서1"/>
      <x:sheetName val="실행내역서_3"/>
      <x:sheetName val="96보완계획7_123"/>
      <x:sheetName val="전차선로_물량표3"/>
      <x:sheetName val="부대입찰_내역서3"/>
      <x:sheetName val="1__설계조건_2_단면가정_3__하중계산3"/>
      <x:sheetName val="DATA_입력란3"/>
      <x:sheetName val="3BL공동구_수량3"/>
      <x:sheetName val="제잡비_xls3"/>
      <x:sheetName val="인건비_3"/>
      <x:sheetName val="_총괄표3"/>
      <x:sheetName val="2_고용보험료산출근거3"/>
      <x:sheetName val="토공(우물통,기타)_3"/>
      <x:sheetName val="현장관리비_산출내역3"/>
      <x:sheetName val="현장별계약현황('98_10_31)3"/>
      <x:sheetName val="97년_추정3"/>
      <x:sheetName val="Eq__Mobilization3"/>
      <x:sheetName val="원가계산_(2)3"/>
      <x:sheetName val="1_설계조건3"/>
      <x:sheetName val="광통신_견적내역서11"/>
      <x:sheetName val="할증_1"/>
      <x:sheetName val="노원열병합__건축공사기성내역서3"/>
      <x:sheetName val="unit_41"/>
      <x:sheetName val="플랜트_설치3"/>
      <x:sheetName val="콤보박스와_리스트박스의_연결3"/>
      <x:sheetName val="설내역서_2"/>
      <x:sheetName val="프라임_강변역(4,236)1"/>
      <x:sheetName val="내___역1"/>
      <x:sheetName val="집_계_표1"/>
      <x:sheetName val="2000년_공정표1"/>
      <x:sheetName val="5_2코핑1"/>
      <x:sheetName val="배수공_시멘트_및_골재량_산출1"/>
      <x:sheetName val="7_PILE__(돌출)1"/>
      <x:sheetName val="P_M_별1"/>
      <x:sheetName val="CIP_공사2"/>
      <x:sheetName val="수량산출서_갑지1"/>
      <x:sheetName val="DATA_입력부1"/>
      <x:sheetName val="구조______1"/>
      <x:sheetName val="노무비_1"/>
      <x:sheetName val="화재_탐지_설비1"/>
      <x:sheetName val="Customer_Databas1"/>
      <x:sheetName val="4_일위대가집계1"/>
      <x:sheetName val="내역서_제출1"/>
      <x:sheetName val="5__현장관리비(new)_1"/>
      <x:sheetName val="방배동내역_(총괄)1"/>
      <x:sheetName val="간_지11"/>
      <x:sheetName val="2_교량(신설)1"/>
      <x:sheetName val="EQUIP_LIST1"/>
      <x:sheetName val="일위대가_(PM)"/>
      <x:sheetName val="2000_051"/>
      <x:sheetName val="원내역서_그대로"/>
      <x:sheetName val="1_3_1절점좌표1"/>
      <x:sheetName val="1_1설계기준1"/>
      <x:sheetName val="1_본부별1"/>
      <x:sheetName val="기초입력_DATA1"/>
      <x:sheetName val="재활용_악취_먼지DUCT산출1"/>
      <x:sheetName val="남양시작동자105노65기1_3화1_2"/>
      <x:sheetName val="관음목장(제출용)자105인97_5"/>
      <x:sheetName val="전체내역_(2)"/>
      <x:sheetName val="Hyundai_Unit_cost_xls"/>
      <x:sheetName val="TABLE_DB"/>
      <x:sheetName val="쌍용_data_base"/>
      <x:sheetName val="969910(_R)"/>
      <x:sheetName val="1062-X방향_"/>
      <x:sheetName val="5_정산서1"/>
      <x:sheetName val="PROJECT_BRIEF"/>
      <x:sheetName val="4_장비손료1"/>
      <x:sheetName val="단양_00_아파트-세부내역1"/>
      <x:sheetName val="설계기준_및_하중계산"/>
      <x:sheetName val="5호광장_(만점)1"/>
      <x:sheetName val="인천국제_(만점)_(2)1"/>
      <x:sheetName val="전선_및_전선관"/>
      <x:sheetName val="VENDOR_LIST"/>
      <x:sheetName val="Sight_n_M_H"/>
      <x:sheetName val="단가_"/>
      <x:sheetName val="매출요약(월별)_-년간"/>
      <x:sheetName val="Piping_Design_Data"/>
      <x:sheetName val="4_&amp;_10-inch,_CO2_Combo_&amp;_Sweep"/>
      <x:sheetName val="1_䷨수장"/>
      <x:sheetName val="4_뀴진설Ⳅ"/>
      <x:sheetName val="전䰨선로_물량표"/>
      <x:sheetName val="㶀대입찰_내역서"/>
      <x:sheetName val="수목데이타_"/>
      <x:sheetName val="경비_(1)"/>
      <x:sheetName val="2F_회의실견적(5_14_일대)"/>
      <x:sheetName val="108_수선비"/>
      <x:sheetName val="①idea_pipeline"/>
      <x:sheetName val="IMP_통일양식"/>
      <x:sheetName val="LYS_통일양식"/>
      <x:sheetName val="Xunit_(단위환산)"/>
      <x:sheetName val="유통기한_프로그램"/>
      <x:sheetName val="단가_및_재료비"/>
      <x:sheetName val="산출0"/>
      <x:sheetName val="중기쥰종사 단위단가"/>
      <x:sheetName val="PTVT (MAU)"/>
      <x:sheetName val="기초목"/>
      <x:sheetName val="125x125"/>
      <x:sheetName val="TOSHIBA-Structure"/>
      <x:sheetName val="내역(전력)"/>
      <x:sheetName val="흄관기_x0000_"/>
      <x:sheetName val="흄관기0"/>
      <x:sheetName val=" "/>
      <x:sheetName val="교량"/>
      <x:sheetName val="F 월별기성수금현황 "/>
      <x:sheetName val="설비비4"/>
      <x:sheetName val="3BL공동구_x0000__x0000_Ԁ"/>
      <x:sheetName val="물량표(신)"/>
      <x:sheetName val="일위대가(산근)"/>
      <x:sheetName val="3.전기산출기초"/>
      <x:sheetName val="변경집계표"/>
      <x:sheetName val="단가(동바蔨ũ"/>
      <x:sheetName val="부대표지_x0000__x0000__x0005__x0000"/>
      <x:sheetName val="3BL공동구"/>
      <x:sheetName val="99 조정금액"/>
      <x:sheetName val="슬래브수량산출"/>
      <x:sheetName val="식생블럭단위수량"/>
      <x:sheetName val="토공정보"/>
      <x:sheetName val="교각토"/>
      <x:sheetName val="일위대가10"/>
      <x:sheetName val="일위대가11"/>
      <x:sheetName val="일위대가12"/>
      <x:sheetName val="일위대가13"/>
      <x:sheetName val="일위대가14"/>
      <x:sheetName val="일위대가15"/>
      <x:sheetName val="일위대가16"/>
      <x:sheetName val="일위대가17"/>
      <x:sheetName val="일위대가2"/>
      <x:sheetName val="일위대가3"/>
      <x:sheetName val="일위대가4"/>
      <x:sheetName val="일위대가5"/>
      <x:sheetName val="일위대가6"/>
      <x:sheetName val="일위대가7"/>
      <x:sheetName val="일위대가8"/>
      <x:sheetName val="일위대가9"/>
      <x:sheetName val="일위대가18-1"/>
      <x:sheetName val="일위대가19-1"/>
      <x:sheetName val="일위대가20-1"/>
      <x:sheetName val="일위대가21-1"/>
      <x:sheetName val="일위대가22-1"/>
      <x:sheetName val="일위대가23-1"/>
      <x:sheetName val="일위대가24-1"/>
      <x:sheetName val="일위대가25-1"/>
      <x:sheetName val="일위대가26-1"/>
      <x:sheetName val="일위대가27-1"/>
      <x:sheetName val="일위대가28-1"/>
      <x:sheetName val="일위대가29-1"/>
      <x:sheetName val="일위대가30-1"/>
      <x:sheetName val="일위대가31-1"/>
      <x:sheetName val="일위대가32-1"/>
      <x:sheetName val="일위대가33-1"/>
      <x:sheetName val="일위대가34-1"/>
      <x:sheetName val="일위대가35-1"/>
      <x:sheetName val="일위대가36-1"/>
      <x:sheetName val="일위대가37-1"/>
      <x:sheetName val="일위대가38-1"/>
      <x:sheetName val="일위대가39-1"/>
      <x:sheetName val="일위대가40-1"/>
      <x:sheetName val="일위대가41-1"/>
      <x:sheetName val="일위대가42-1"/>
      <x:sheetName val="일위대가43-1"/>
      <x:sheetName val="일위대가44-1"/>
      <x:sheetName val="일위대가45-1"/>
      <x:sheetName val="일위대가46-1"/>
      <x:sheetName val="일위대가47-1"/>
      <x:sheetName val="일위대가48-1"/>
      <x:sheetName val="일위대가49-1"/>
      <x:sheetName val="일위대가50-1"/>
      <x:sheetName val="일위대가51-1"/>
      <x:sheetName val="일위대가52-1"/>
      <x:sheetName val="일위대가53-1"/>
      <x:sheetName val="일위대가54-1"/>
      <x:sheetName val="일위대가55-1"/>
      <x:sheetName val="일위대가56-1 "/>
      <x:sheetName val="일위대가57-1"/>
      <x:sheetName val="일위대가58-1"/>
      <x:sheetName val="일위대가59-1"/>
      <x:sheetName val="일위대가60-1"/>
      <x:sheetName val="일위대가61-1"/>
      <x:sheetName val="일위대가62-1"/>
      <x:sheetName val="일위대가63-1"/>
      <x:sheetName val="일위대가64-1"/>
      <x:sheetName val="일위대가65-1"/>
      <x:sheetName val="일위대가66-1"/>
      <x:sheetName val="일위대가67-1"/>
      <x:sheetName val="일위대가68-1"/>
      <x:sheetName val="일위대가69-1"/>
      <x:sheetName val="일위대가70-1"/>
      <x:sheetName val="일위대가71-1 "/>
      <x:sheetName val="일위대가72-1"/>
      <x:sheetName val="일위대가73-1"/>
      <x:sheetName val="일위대가74-1 "/>
      <x:sheetName val="일위대가75-1"/>
      <x:sheetName val="일위대가76-1 "/>
      <x:sheetName val="일위대가77-1 "/>
      <x:sheetName val="일위대가78-1 "/>
      <x:sheetName val="일위대가79-1"/>
      <x:sheetName val="일위대가80-1"/>
      <x:sheetName val="일위대가81-1"/>
      <x:sheetName val="일위대가82-1"/>
      <x:sheetName val="일위대가92-1"/>
      <x:sheetName val="TRAY 헹거산출"/>
      <x:sheetName val="타설"/>
      <x:sheetName val="월별계획"/>
      <x:sheetName val="HW일위"/>
      <x:sheetName val="8설7발"/>
      <x:sheetName val="할증표"/>
      <x:sheetName val="발주현황"/>
      <x:sheetName val="䣐"/>
      <x:sheetName val="기존단가 (2)"/>
      <x:sheetName val="GAEYO"/>
      <x:sheetName val="1.1"/>
      <x:sheetName val="철집"/>
      <x:sheetName val="YES-T"/>
      <x:sheetName val="적용단가"/>
      <x:sheetName val="콘크리트포장"/>
      <x:sheetName val="암거난간벽집계(2)"/>
      <x:sheetName val="표  지"/>
      <x:sheetName val="설계예시"/>
      <x:sheetName val="양배수장"/>
      <x:sheetName val="맨홀토공"/>
      <x:sheetName val="전기일목(조사가)"/>
      <x:sheetName val="공사내역"/>
      <x:sheetName val="수목데이타"/>
      <x:sheetName val="본실행경비"/>
      <x:sheetName val="Sikje_inĴ¾_x0000_"/>
      <x:sheetName val="갑"/>
      <x:sheetName val="J"/>
      <x:sheetName val="설계카드"/>
      <x:sheetName val="공사설명서"/>
      <x:sheetName val="공사계획서"/>
      <x:sheetName val="예산조서"/>
      <x:sheetName val="주요재료비(원본)"/>
      <x:sheetName val="실행내역서(DCU)"/>
      <x:sheetName val="일위대가단가표"/>
      <x:sheetName val="GRD⍠も"/>
      <x:sheetName val="고암DATA"/>
      <x:sheetName val="일위대가(통신)"/>
      <x:sheetName val="보험료산출"/>
      <x:sheetName val="변경증감내역서"/>
      <x:sheetName val="자금총괄"/>
      <x:sheetName val="제잡비"/>
      <x:sheetName val="대가표(품셈)"/>
      <x:sheetName val="견적서갑지연속"/>
      <x:sheetName val="업체별기성"/>
      <x:sheetName val="토목-물가"/>
      <x:sheetName val="시약"/>
      <x:sheetName val="주공기준"/>
      <x:sheetName val="SAMPLE!"/>
      <x:sheetName val="FAB별"/>
      <x:sheetName val="사유서제출현황-2"/>
      <x:sheetName val="근로자명단2013"/>
      <x:sheetName val="구조ఀ덀_x0000_"/>
      <x:sheetName val="사리부설"/>
      <x:sheetName val="주안3차A-A"/>
      <x:sheetName val="단위중량표"/>
      <x:sheetName val="기계실냉༛彬"/>
      <x:sheetName val="수지예산"/>
      <x:sheetName val="인부신상_x0000__x0000_"/>
      <x:sheetName val="제잡비(주공종)"/>
      <x:sheetName val="외주대비-구_x0005__x0000_"/>
      <x:sheetName val="외주대비-구멫⽄"/>
      <x:sheetName val="원가계산서(기계+소방)"/>
      <x:sheetName val="기성집계표(기계+소방)"/>
      <x:sheetName val="기성내역서(기계+소방)"/>
      <x:sheetName val="표지(기계)"/>
      <x:sheetName val="기성갑지(기계)"/>
      <x:sheetName val="금회 청구사항(기계)"/>
      <x:sheetName val="원가계산서(기계)"/>
      <x:sheetName val="기성집계표(기계)"/>
      <x:sheetName val="기성내역서(기계)"/>
      <x:sheetName val="표지(소방)"/>
      <x:sheetName val="기성갑지 (소방)"/>
      <x:sheetName val="금회 청구사항(소방)"/>
      <x:sheetName val="원가계산서(소방)"/>
      <x:sheetName val="기성집계표(소방)"/>
      <x:sheetName val="기성내역서(소방)"/>
      <x:sheetName val="장비당단가_(1)2"/>
      <x:sheetName val="Sheet2_(2)2"/>
      <x:sheetName val="1_설계기준2"/>
      <x:sheetName val="공정표_2"/>
      <x:sheetName val="별표_2"/>
      <x:sheetName val="2_건축2"/>
      <x:sheetName val="수_량_명_세_서_-_12"/>
      <x:sheetName val="2_1"/>
      <x:sheetName val="한성교회_신축공사(050713)_CheckList"/>
      <x:sheetName val="strut_type"/>
      <x:sheetName val="48"/>
      <x:sheetName val="총괄집계_"/>
      <x:sheetName val="사__업__비__수__지__예__산__서"/>
      <x:sheetName val="조도계산서_(도서)"/>
      <x:sheetName val="내역서_(2)"/>
      <x:sheetName val="기계_도급내역서"/>
      <x:sheetName val="10_경제성분석"/>
      <x:sheetName val="1차설계逷≙≙"/>
      <x:sheetName val="토량산출서"/>
      <x:sheetName val="20관리비율"/>
      <x:sheetName val="1.청구서"/>
      <x:sheetName val="2.내역서"/>
      <x:sheetName val="기성지급예정"/>
      <x:sheetName val="실지급내역"/>
      <x:sheetName val="노무비지급"/>
      <x:sheetName val="표"/>
      <x:sheetName val="계약대비내역서 (부경)"/>
      <x:sheetName val="집행대비내역서 (부경)"/>
      <x:sheetName val="계약그라우팅.포장"/>
      <x:sheetName val="계약사무실조경 "/>
      <x:sheetName val="횡배수관 토공량 산출"/>
      <x:sheetName val="평가내역"/>
      <x:sheetName val="부대공사비"/>
      <x:sheetName val="구조물터파기ꗤNˠ"/>
      <x:sheetName val="연평잔"/>
      <x:sheetName val="Efficiency"/>
      <x:sheetName val="치수표"/>
      <x:sheetName val="인력터파기품"/>
      <x:sheetName val="표지_(3)3"/>
      <x:sheetName val="표지_(2)3"/>
      <x:sheetName val="교각집계_(2)3"/>
      <x:sheetName val="교각토공_(2)3"/>
      <x:sheetName val="교각철근_(2)3"/>
      <x:sheetName val="외주대비_-석축3"/>
      <x:sheetName val="외주대비-구조물_(2)3"/>
      <x:sheetName val="견적표지_(3)3"/>
      <x:sheetName val="_HIT-&gt;HMC_견적(3900)3"/>
      <x:sheetName val="일__위__대__가__목__록3"/>
      <x:sheetName val="6__안전관리비4"/>
      <x:sheetName val="HRSG_SMALL072203"/>
      <x:sheetName val="교각토공__2_3"/>
      <x:sheetName val="3_공통공사대비3"/>
      <x:sheetName val="8_현장관리비2"/>
      <x:sheetName val="7_안전관리비2"/>
      <x:sheetName val="하도내역_(철콘)2"/>
      <x:sheetName val="조건표_(2)2"/>
      <x:sheetName val="목차_2"/>
      <x:sheetName val="7__현장관리비_2"/>
      <x:sheetName val="노무비_근거2"/>
      <x:sheetName val="임율_Data2"/>
      <x:sheetName val="2차전체변경예정_(2)2"/>
      <x:sheetName val="단면_(2)2"/>
      <x:sheetName val="8_PILE__(돌출)2"/>
      <x:sheetName val="토공유동표(전체_당초)2"/>
      <x:sheetName val="b_balju_(2)2"/>
      <x:sheetName val="4_LINE1"/>
      <x:sheetName val="7_th1"/>
      <x:sheetName val="_갑지1"/>
      <x:sheetName val="A_LINE1"/>
      <x:sheetName val="5__현장관리비_new__1"/>
      <x:sheetName val="Temporary_Mooring1"/>
      <x:sheetName val="중기조종사_단위단가2"/>
      <x:sheetName val="총_원가계산1"/>
      <x:sheetName val="2_2_오피스텔(12~32F)1"/>
      <x:sheetName val="일위대가_집계표1"/>
      <x:sheetName val="6__안전관리비5"/>
      <x:sheetName val="자__재1"/>
      <x:sheetName val="개인별_순위표1"/>
      <x:sheetName val="CM_11"/>
      <x:sheetName val="기술부_VENDOR_LIST1"/>
      <x:sheetName val="단계별내역_(2)1"/>
      <x:sheetName val="제출내역_(2)1"/>
      <x:sheetName val="2_2_띠장의_설계1"/>
      <x:sheetName val="1-1_현장정리"/>
      <x:sheetName val="1-2_토공"/>
      <x:sheetName val="1-3_WMM,GSB"/>
      <x:sheetName val="1-4_BITUMINOUS_COURSE"/>
      <x:sheetName val="1-5_BOX_CULVERTS"/>
      <x:sheetName val="1-6_BRIDGE"/>
      <x:sheetName val="1-7_DRAINAGE"/>
      <x:sheetName val="1-8_TRAFFIC"/>
      <x:sheetName val="1-9_MISCELLANEOUS"/>
      <x:sheetName val="1-10_ELECTRICAL"/>
      <x:sheetName val="1-12_도급외항목"/>
      <x:sheetName val="9_1지하2층하부보1"/>
      <x:sheetName val="4_2_1_마루높이_검토"/>
      <x:sheetName val="4_일위대가1"/>
      <x:sheetName val="BOX_본체"/>
      <x:sheetName val="명일작업계획_(3)"/>
      <x:sheetName val="STEEL_BOX_단면설계(SEC_8)"/>
      <x:sheetName val="6_이토처리시간"/>
      <x:sheetName val="울진항공등화_내역서"/>
      <x:sheetName val="영흥TL(UP,DOWN)_"/>
      <x:sheetName val="일_위_대_가_표"/>
      <x:sheetName val="MP_MOB"/>
      <x:sheetName val="중기쥰종사_단위단가"/>
      <x:sheetName val="내역서_(3)1"/>
      <x:sheetName val="산출양식_(2)1"/>
      <x:sheetName val="전체산출내역서갑(변경)_1"/>
      <x:sheetName val="A_터파기공1"/>
      <x:sheetName val="B_측·집1"/>
      <x:sheetName val="배(자·집)_(2)1"/>
      <x:sheetName val="2_01측·터·집1"/>
      <x:sheetName val="땅깍·수_(1-1)1"/>
      <x:sheetName val="0-52_1"/>
      <x:sheetName val="콘·다_(2)1"/>
      <x:sheetName val="기·집_(2)1"/>
      <x:sheetName val="콘·다_(3)1"/>
      <x:sheetName val="병원내역집계표_(2)1"/>
      <x:sheetName val="실행총괄_1"/>
      <x:sheetName val="[IL-3_XLSY갑지1"/>
      <x:sheetName val="4_일위대가목차1"/>
      <x:sheetName val="내역_ver1_01"/>
      <x:sheetName val="2000,9월_일위1"/>
      <x:sheetName val="1_노무비명세서(해동)1"/>
      <x:sheetName val="1_노무비명세서(토목)1"/>
      <x:sheetName val="2_노무비명세서(해동)1"/>
      <x:sheetName val="2_노무비명세서(수직보호망)1"/>
      <x:sheetName val="2_노무비명세서(난간대)1"/>
      <x:sheetName val="2_사진대지1"/>
      <x:sheetName val="3_사진대지1"/>
      <x:sheetName val="변압기_및_발전기_용량"/>
      <x:sheetName val="빌딩_안내"/>
      <x:sheetName val="CABLE_(2)"/>
      <x:sheetName val="G_R300경비"/>
      <x:sheetName val="단가대비표_(3)"/>
      <x:sheetName val="기성내역서(을)_(2)"/>
      <x:sheetName val="1단계_(2)"/>
      <x:sheetName val="2_1__노무비_평균단가산출"/>
      <x:sheetName val="3_공사비(07년노임단가)"/>
      <x:sheetName val="3_공사비(단가조사표)"/>
      <x:sheetName val="3_공사비(물량산출표)"/>
      <x:sheetName val="3_공사비(일위대가표목록)"/>
      <x:sheetName val="3_공사비(일위대가표)"/>
      <x:sheetName val="TRE_TABLE"/>
      <x:sheetName val="Requirement(Work_Crew)"/>
      <x:sheetName val="진입도로B_(2)"/>
      <x:sheetName val="2_냉난방설비공사"/>
      <x:sheetName val="7_자동제어공사"/>
      <x:sheetName val="중강당_내역"/>
      <x:sheetName val="기초자료입력및_K치_확인"/>
      <x:sheetName val="실행내역_"/>
      <x:sheetName val="자재_단가_비교표(견적)"/>
      <x:sheetName val="자재_단가_비교표"/>
      <x:sheetName val="Bid_Summary"/>
      <x:sheetName val="이동시_예상비용"/>
      <x:sheetName val="Seg_1DE비용"/>
      <x:sheetName val="Transit_비용_감가상각미포함"/>
      <x:sheetName val="세골재__T2_변경_현황"/>
      <x:sheetName val="전화공사_공량_및_집계표"/>
      <x:sheetName val="참조_(2)"/>
      <x:sheetName val="6__직접경비"/>
      <x:sheetName val="대가_(보완)"/>
      <x:sheetName val="3_자재비(총괄)"/>
      <x:sheetName val="제조_경영"/>
      <x:sheetName val="4_전기"/>
      <x:sheetName val="노_무_비"/>
      <x:sheetName val="미납품_현황"/>
      <x:sheetName val="신설개소별_총집계표(동해-배전)"/>
      <x:sheetName val="용선_C_L"/>
      <x:sheetName val="전_체"/>
      <x:sheetName val="흙막이B_(오산운암)"/>
      <x:sheetName val="타이로드_흙막이"/>
      <x:sheetName val="타이로드_흙막이(근입장2_5M)"/>
      <x:sheetName val="타이로드(근입장2_5M)"/>
      <x:sheetName val="pile_항타"/>
      <x:sheetName val="pile_항타(디젤)"/>
      <x:sheetName val="pile_항타_A"/>
      <x:sheetName val="pile_항타_B"/>
      <x:sheetName val="pile_항타_C"/>
      <x:sheetName val="pile_인발"/>
      <x:sheetName val="pile_인발_A"/>
      <x:sheetName val="pile_인발_B"/>
      <x:sheetName val="pile_인발_C"/>
      <x:sheetName val="20TON_TRAILER"/>
      <x:sheetName val="토류판_(2)"/>
      <x:sheetName val="SHEET_PILE단가"/>
      <x:sheetName val="2_1외주"/>
      <x:sheetName val="2_3노무"/>
      <x:sheetName val="2_4자재"/>
      <x:sheetName val="2_2장비"/>
      <x:sheetName val="2_5경비"/>
      <x:sheetName val="2_6수목대"/>
      <x:sheetName val="3련_BOX"/>
      <x:sheetName val="고객사_관리_코드"/>
      <x:sheetName val="PTVT_(MAU)"/>
      <x:sheetName val="GiaVT"/>
      <x:sheetName val="Q'ty"/>
      <x:sheetName val="chi tiet"/>
      <x:sheetName val="PPC Summary"/>
      <x:sheetName val="Worshop"/>
      <x:sheetName val="ac"/>
      <x:sheetName val="LPG"/>
      <x:sheetName val="Div26 - Elect"/>
      <x:sheetName val="SITE-E"/>
      <x:sheetName val="NOTE"/>
      <x:sheetName val="1차_내역서"/>
      <x:sheetName val="Khoi luong"/>
      <x:sheetName val="LEGEND"/>
      <x:sheetName val="Bảng mã VT"/>
      <x:sheetName val="kimre_scrubber"/>
      <x:sheetName val="FRP_PIPING_일위대가"/>
      <x:sheetName val="DonGia chetao"/>
      <x:sheetName val="DonGia VatTuLK"/>
      <x:sheetName val="Level-DATA"/>
      <x:sheetName val="Fr Revit"/>
      <x:sheetName val="NSA Summary"/>
      <x:sheetName val="FitOutConfCentre"/>
      <x:sheetName val="수로BOX"/>
      <x:sheetName val="부도어음"/>
      <x:sheetName val="Lumen"/>
      <x:sheetName val="해외교육"/>
      <x:sheetName val="foxz"/>
      <x:sheetName val="Tong hop"/>
      <x:sheetName val="Phan lap dat"/>
      <x:sheetName val="Lắp Ráp"/>
      <x:sheetName val="외주대비x_x0000_Ԁ_x0000_"/>
      <x:sheetName val="-배수구조총재료"/>
      <x:sheetName val="품의"/>
      <x:sheetName val="요약표"/>
      <x:sheetName val="직영"/>
      <x:sheetName val="외주(보온)"/>
      <x:sheetName val="외주(NDE)"/>
      <x:sheetName val="2019년외주공사"/>
      <x:sheetName val="동강 배관"/>
      <x:sheetName val="WCR 외주"/>
      <x:sheetName val="ANLINE"/>
      <x:sheetName val="ANILINE - OPTION"/>
      <x:sheetName val="MDI"/>
      <x:sheetName val="MDI - OPTION"/>
      <x:sheetName val="CCD"/>
      <x:sheetName val="수량산출서뺑"/>
      <x:sheetName val="0217상가미분양자산"/>
      <x:sheetName val="기초입력ԯ_x0000_缀_x0000__x0000_"/>
      <x:sheetName val="구조怀ྋĀ"/>
      <x:sheetName val="벽체면적˱ጐɈី"/>
      <x:sheetName val="전압강하"/>
      <x:sheetName val="LD"/>
      <x:sheetName val="외주대비-구ꮸ〇"/>
      <x:sheetName val="합천내역"/>
      <x:sheetName val="06 일위대가목록"/>
      <x:sheetName val="K2 site Total 내역서"/>
      <x:sheetName val="토공계산서(부체도로)"/>
      <x:sheetName val="부대표지_x0000__x0000__x0005__x0000"/>
      <x:sheetName val="행정표준(2惍"/>
      <x:sheetName val="행정표준(2ネ"/>
      <x:sheetName val="부대표지_x0000__x0000__x0005__x0000"/>
      <x:sheetName val="건_′近丂"/>
      <x:sheetName val="건_ê_x0000_Ԁ"/>
      <x:sheetName val="2013년상반기"/>
      <x:sheetName val="⑻동원인원산출서⑧"/>
      <x:sheetName val="수벽설치(효자)"/>
      <x:sheetName val="외주대비-구_x0000__x0000_"/>
      <x:sheetName val="토목단가"/>
      <x:sheetName val="교각怀"/>
      <x:sheetName val="공종코드"/>
      <x:sheetName val="자판실행"/>
      <x:sheetName val="총괄표 "/>
      <x:sheetName val="조ꌀ"/>
      <x:sheetName val="조Ꝣ"/>
      <x:sheetName val="철근׃"/>
      <x:sheetName val="호곡중학교"/>
      <x:sheetName val="총공사Ԁ쭭㠯"/>
      <x:sheetName val="1-׃⼿"/>
      <x:sheetName val="1-닑⽋"/>
      <x:sheetName val="1-_x0005__x0000_"/>
      <x:sheetName val="Config"/>
      <x:sheetName val="동력부하계산"/>
      <x:sheetName val="본장"/>
      <x:sheetName val="관접합및부설"/>
      <x:sheetName val="가정급수관"/>
      <x:sheetName val="3.1.6 전산처리결과"/>
      <x:sheetName val="도시정비"/>
      <x:sheetName val="개발"/>
      <x:sheetName val="도시정비 "/>
      <x:sheetName val="민간"/>
      <x:sheetName val="아파트급수지하PIT층평면도(평면도)"/>
      <x:sheetName val="1공구_건정토건_토공5"/>
      <x:sheetName val="1공구_건정토건_철콘5"/>
      <x:sheetName val="도급표지_5"/>
      <x:sheetName val="도급표지__(4)5"/>
      <x:sheetName val="부대표지_(4)5"/>
      <x:sheetName val="도급표지__(3)5"/>
      <x:sheetName val="부대표지_(3)5"/>
      <x:sheetName val="도급표지__(2)5"/>
      <x:sheetName val="부대표지_(2)5"/>
      <x:sheetName val="토__목5"/>
      <x:sheetName val="조__경5"/>
      <x:sheetName val="전_기5"/>
      <x:sheetName val="건__축5"/>
      <x:sheetName val="보도내역_(3)5"/>
      <x:sheetName val="준검_내역서5"/>
      <x:sheetName val="내역(최종본4_5)5"/>
      <x:sheetName val="1_수인터널5"/>
      <x:sheetName val="설_계5"/>
      <x:sheetName val="입출재고현황_(2)4"/>
      <x:sheetName val="6PILE__(돌출)5"/>
      <x:sheetName val="2_대외공문5"/>
      <x:sheetName val="AS포장복구_5"/>
      <x:sheetName val="0_0ControlSheet5"/>
      <x:sheetName val="0_1keyAssumption5"/>
      <x:sheetName val="4_내진설계4"/>
      <x:sheetName val="Sheet1_(2)4"/>
      <x:sheetName val="1_취수장4"/>
      <x:sheetName val="BSD_(2)4"/>
      <x:sheetName val="4_경비_5_영업외수지2"/>
      <x:sheetName val="_견적서2"/>
      <x:sheetName val="제잡비_xls4"/>
      <x:sheetName val="3BL공동구_수량4"/>
      <x:sheetName val="인건비_4"/>
      <x:sheetName val="_총괄표4"/>
      <x:sheetName val="2_고용보험료산출근거4"/>
      <x:sheetName val="96보완계획7_124"/>
      <x:sheetName val="1__설계조건_2_단면가정_3__하중계산4"/>
      <x:sheetName val="DATA_입력란4"/>
      <x:sheetName val="실행내역서_4"/>
      <x:sheetName val="전차선로_물량표4"/>
      <x:sheetName val="부대입찰_내역서4"/>
      <x:sheetName val="원가계산_(2)4"/>
      <x:sheetName val="토공(우물통,기타)_4"/>
      <x:sheetName val="Eq__Mobilization4"/>
      <x:sheetName val="광통신_견적내역서12"/>
      <x:sheetName val="할증_2"/>
      <x:sheetName val="노원열병합__건축공사기성내역서4"/>
      <x:sheetName val="unit_42"/>
      <x:sheetName val="현장관리비_산출내역4"/>
      <x:sheetName val="현장별계약현황('98_10_31)4"/>
      <x:sheetName val="97년_추정4"/>
      <x:sheetName val="1_설계조건4"/>
      <x:sheetName val="플랜트_설치4"/>
      <x:sheetName val="1_설계기준3"/>
      <x:sheetName val="콤보박스와_리스트박스의_연결4"/>
      <x:sheetName val="설내역서_3"/>
      <x:sheetName val="프라임_강변역(4,236)2"/>
      <x:sheetName val="내___역2"/>
      <x:sheetName val="집_계_표2"/>
      <x:sheetName val="8_PILE__(돌출)3"/>
      <x:sheetName val="2000년_공정표2"/>
      <x:sheetName val="5_2코핑2"/>
      <x:sheetName val="배수공_시멘트_및_골재량_산출2"/>
      <x:sheetName val="7_PILE__(돌출)2"/>
      <x:sheetName val="P_M_별2"/>
      <x:sheetName val="CIP_공사3"/>
      <x:sheetName val="표지_(2)4"/>
      <x:sheetName val="수량산출서_갑지2"/>
      <x:sheetName val="DATA_입력부2"/>
      <x:sheetName val="표지_(3)4"/>
      <x:sheetName val="교각집계_(2)4"/>
      <x:sheetName val="교각토공_(2)4"/>
      <x:sheetName val="교각철근_(2)4"/>
      <x:sheetName val="외주대비_-석축4"/>
      <x:sheetName val="외주대비-구조물_(2)4"/>
      <x:sheetName val="견적표지_(3)4"/>
      <x:sheetName val="_HIT-&gt;HMC_견적(3900)4"/>
      <x:sheetName val="일__위__대__가__목__록4"/>
      <x:sheetName val="6__안전관리비6"/>
      <x:sheetName val="HRSG_SMALL072204"/>
      <x:sheetName val="교각토공__2_4"/>
      <x:sheetName val="3_공통공사대비4"/>
      <x:sheetName val="8_현장관리비3"/>
      <x:sheetName val="7_안전관리비3"/>
      <x:sheetName val="하도내역_(철콘)3"/>
      <x:sheetName val="조건표_(2)3"/>
      <x:sheetName val="목차_3"/>
      <x:sheetName val="7__현장관리비_3"/>
      <x:sheetName val="노무비_근거3"/>
      <x:sheetName val="임율_Data3"/>
      <x:sheetName val="2차전체변경예정_(2)3"/>
      <x:sheetName val="단면_(2)3"/>
      <x:sheetName val="토공유동표(전체_당초)3"/>
      <x:sheetName val="구조______2"/>
      <x:sheetName val="b_balju_(2)3"/>
      <x:sheetName val="노무비_2"/>
      <x:sheetName val="화재_탐지_설비2"/>
      <x:sheetName val="Customer_Databas2"/>
      <x:sheetName val="4_LINE2"/>
      <x:sheetName val="7_th2"/>
      <x:sheetName val="_갑지2"/>
      <x:sheetName val="4_일위대가집계2"/>
      <x:sheetName val="내역서_제출2"/>
      <x:sheetName val="A_LINE2"/>
      <x:sheetName val="5__현장관리비(new)_2"/>
      <x:sheetName val="방배동내역_(총괄)2"/>
      <x:sheetName val="간_지12"/>
      <x:sheetName val="5__현장관리비_new__2"/>
      <x:sheetName val="Temporary_Mooring2"/>
      <x:sheetName val="중기조종사_단위단가3"/>
      <x:sheetName val="총_원가계산2"/>
      <x:sheetName val="2_교량(신설)2"/>
      <x:sheetName val="EQUIP_LIST2"/>
      <x:sheetName val="일위대가_(PM)1"/>
      <x:sheetName val="2000_052"/>
      <x:sheetName val="원내역서_그대로1"/>
      <x:sheetName val="1_3_1절점좌표2"/>
      <x:sheetName val="1_1설계기준2"/>
      <x:sheetName val="1_본부별2"/>
      <x:sheetName val="기초입력_DATA2"/>
      <x:sheetName val="재활용_악취_먼지DUCT산출2"/>
      <x:sheetName val="남양시작동자105노65기1_3화1_21"/>
      <x:sheetName val="관음목장(제출용)자105인97_51"/>
      <x:sheetName val="전체내역_(2)1"/>
      <x:sheetName val="Hyundai_Unit_cost_xls1"/>
      <x:sheetName val="제출내역_(2)2"/>
      <x:sheetName val="TABLE_DB1"/>
      <x:sheetName val="쌍용_data_base1"/>
      <x:sheetName val="969910(_R)1"/>
      <x:sheetName val="1062-X방향_1"/>
      <x:sheetName val="5_정산서2"/>
      <x:sheetName val="PROJECT_BRIEF1"/>
      <x:sheetName val="4_장비손료2"/>
      <x:sheetName val="2_2_오피스텔(12~32F)2"/>
      <x:sheetName val="일위대가_집계표2"/>
      <x:sheetName val="6__안전관리비7"/>
      <x:sheetName val="자__재2"/>
      <x:sheetName val="개인별_순위표2"/>
      <x:sheetName val="CM_12"/>
      <x:sheetName val="기술부_VENDOR_LIST2"/>
      <x:sheetName val="단계별내역_(2)2"/>
      <x:sheetName val="2_2_띠장의_설계2"/>
      <x:sheetName val="경비_(1)1"/>
      <x:sheetName val="2F_회의실견적(5_14_일대)1"/>
      <x:sheetName val="단양_00_아파트-세부내역2"/>
      <x:sheetName val="VENDOR_LIST1"/>
      <x:sheetName val="설계기준_및_하중계산1"/>
      <x:sheetName val="5호광장_(만점)2"/>
      <x:sheetName val="인천국제_(만점)_(2)2"/>
      <x:sheetName val="전선_및_전선관1"/>
      <x:sheetName val="Sight_n_M_H1"/>
      <x:sheetName val="단가_1"/>
      <x:sheetName val="매출요약(월별)_-년간1"/>
      <x:sheetName val="Piping_Design_Data1"/>
      <x:sheetName val="4_&amp;_10-inch,_CO2_Combo_&amp;_Sweep1"/>
      <x:sheetName val="1_䷨수장1"/>
      <x:sheetName val="4_뀴진설Ⳅ1"/>
      <x:sheetName val="전䰨선로_물량표1"/>
      <x:sheetName val="㶀대입찰_내역서1"/>
      <x:sheetName val="수목데이타_1"/>
      <x:sheetName val="108_수선비1"/>
      <x:sheetName val="①idea_pipeline1"/>
      <x:sheetName val="IMP_통일양식1"/>
      <x:sheetName val="LYS_통일양식1"/>
      <x:sheetName val="Xunit_(단위환산)1"/>
      <x:sheetName val="유통기한_프로그램1"/>
      <x:sheetName val="단가_및_재료비1"/>
      <x:sheetName val="내역서_(2)1"/>
      <x:sheetName val="총괄집계_1"/>
      <x:sheetName val="한성교회_신축공사(050713)_CheckList1"/>
      <x:sheetName val="9_1지하2층하부보2"/>
      <x:sheetName val="4_일위대가2"/>
      <x:sheetName val="1-1_현장정리1"/>
      <x:sheetName val="1-2_토공1"/>
      <x:sheetName val="1-3_WMM,GSB1"/>
      <x:sheetName val="1-4_BITUMINOUS_COURSE1"/>
      <x:sheetName val="1-5_BOX_CULVERTS1"/>
      <x:sheetName val="1-6_BRIDGE1"/>
      <x:sheetName val="1-7_DRAINAGE1"/>
      <x:sheetName val="1-8_TRAFFIC1"/>
      <x:sheetName val="1-9_MISCELLANEOUS1"/>
      <x:sheetName val="1-10_ELECTRICAL1"/>
      <x:sheetName val="1-12_도급외항목1"/>
      <x:sheetName val="4_2_1_마루높이_검토1"/>
      <x:sheetName val="BOX_본체1"/>
      <x:sheetName val="MP_MOB1"/>
      <x:sheetName val="명일작업계획_(3)1"/>
      <x:sheetName val="내역서_(3)2"/>
      <x:sheetName val="산출양식_(2)2"/>
      <x:sheetName val="전체산출내역서갑(변경)_2"/>
      <x:sheetName val="A_터파기공2"/>
      <x:sheetName val="B_측·집2"/>
      <x:sheetName val="배(자·집)_(2)2"/>
      <x:sheetName val="2_01측·터·집2"/>
      <x:sheetName val="땅깍·수_(1-1)2"/>
      <x:sheetName val="0-52_2"/>
      <x:sheetName val="콘·다_(2)2"/>
      <x:sheetName val="기·집_(2)2"/>
      <x:sheetName val="콘·다_(3)2"/>
      <x:sheetName val="병원내역집계표_(2)2"/>
      <x:sheetName val="실행총괄_2"/>
      <x:sheetName val="[IL-3_XLSY갑지2"/>
      <x:sheetName val="4_일위대가목차2"/>
      <x:sheetName val="내역_ver1_02"/>
      <x:sheetName val="2000,9월_일위2"/>
      <x:sheetName val="1_노무비명세서(해동)2"/>
      <x:sheetName val="1_노무비명세서(토목)2"/>
      <x:sheetName val="2_노무비명세서(해동)2"/>
      <x:sheetName val="2_노무비명세서(수직보호망)2"/>
      <x:sheetName val="2_노무비명세서(난간대)2"/>
      <x:sheetName val="2_사진대지2"/>
      <x:sheetName val="3_사진대지2"/>
      <x:sheetName val="변압기_및_발전기_용량1"/>
      <x:sheetName val="조도계산서_(도서)1"/>
      <x:sheetName val="빌딩_안내1"/>
      <x:sheetName val="CABLE_(2)1"/>
      <x:sheetName val="G_R300경비1"/>
      <x:sheetName val="단가대비표_(3)1"/>
      <x:sheetName val="기성내역서(을)_(2)1"/>
      <x:sheetName val="1단계_(2)1"/>
      <x:sheetName val="2_1__노무비_평균단가산출1"/>
      <x:sheetName val="3_공사비(07년노임단가)1"/>
      <x:sheetName val="3_공사비(단가조사표)1"/>
      <x:sheetName val="3_공사비(물량산출표)1"/>
      <x:sheetName val="3_공사비(일위대가표목록)1"/>
      <x:sheetName val="3_공사비(일위대가표)1"/>
      <x:sheetName val="TRE_TABLE1"/>
      <x:sheetName val="Requirement(Work_Crew)1"/>
      <x:sheetName val="진입도로B_(2)1"/>
      <x:sheetName val="2_냉난방설비공사1"/>
      <x:sheetName val="7_자동제어공사1"/>
      <x:sheetName val="중강당_내역1"/>
      <x:sheetName val="기초자료입력및_K치_확인1"/>
      <x:sheetName val="실행내역_1"/>
      <x:sheetName val="자재_단가_비교표(견적)1"/>
      <x:sheetName val="자재_단가_비교표1"/>
      <x:sheetName val="Bid_Summary1"/>
      <x:sheetName val="이동시_예상비용1"/>
      <x:sheetName val="Seg_1DE비용1"/>
      <x:sheetName val="Transit_비용_감가상각미포함1"/>
      <x:sheetName val="세골재__T2_변경_현황1"/>
      <x:sheetName val="전화공사_공량_및_집계표1"/>
      <x:sheetName val="참조_(2)1"/>
      <x:sheetName val="6__직접경비1"/>
      <x:sheetName val="대가_(보완)1"/>
      <x:sheetName val="3_자재비(총괄)1"/>
      <x:sheetName val="제조_경영1"/>
      <x:sheetName val="4_전기1"/>
      <x:sheetName val="노_무_비1"/>
      <x:sheetName val="미납품_현황1"/>
      <x:sheetName val="신설개소별_총집계표(동해-배전)1"/>
      <x:sheetName val="용선_C_L1"/>
      <x:sheetName val="전_체1"/>
      <x:sheetName val="STEEL_BOX_단면설계(SEC_8)1"/>
      <x:sheetName val="흙막이B_(오산운암)1"/>
      <x:sheetName val="타이로드_흙막이1"/>
      <x:sheetName val="타이로드_흙막이(근입장2_5M)1"/>
      <x:sheetName val="타이로드(근입장2_5M)1"/>
      <x:sheetName val="pile_항타1"/>
      <x:sheetName val="pile_항타(디젤)1"/>
      <x:sheetName val="pile_항타_A1"/>
      <x:sheetName val="pile_항타_B1"/>
      <x:sheetName val="pile_항타_C1"/>
      <x:sheetName val="pile_인발1"/>
      <x:sheetName val="pile_인발_A1"/>
      <x:sheetName val="pile_인발_B1"/>
      <x:sheetName val="pile_인발_C1"/>
      <x:sheetName val="20TON_TRAILER1"/>
      <x:sheetName val="토류판_(2)1"/>
      <x:sheetName val="SHEET_PILE단가1"/>
      <x:sheetName val="함열량_db"/>
      <x:sheetName val="-15_0"/>
      <x:sheetName val="6_이토처리시간1"/>
      <x:sheetName val="울진항공등화_내역서1"/>
      <x:sheetName val="영흥TL(UP,DOWN)_1"/>
      <x:sheetName val="일_위_대_가_표1"/>
      <x:sheetName val="고객사_관리_코드1"/>
      <x:sheetName val="공내역_및_견적조건"/>
      <x:sheetName val="2_1외주1"/>
      <x:sheetName val="2_3노무1"/>
      <x:sheetName val="2_4자재1"/>
      <x:sheetName val="2_2장비1"/>
      <x:sheetName val="2_5경비1"/>
      <x:sheetName val="2_6수목대1"/>
      <x:sheetName val="3련_BOX1"/>
      <x:sheetName val="중기쥰종사_단위단가1"/>
      <x:sheetName val="PTVT_(MAU)1"/>
      <x:sheetName val="청_구"/>
      <x:sheetName val="7_전산해석결과"/>
      <x:sheetName val="4_하중"/>
      <x:sheetName val="모선자재_집계표"/>
      <x:sheetName val="재료의_할증"/>
      <x:sheetName val="내역서_"/>
      <x:sheetName val="표__지"/>
      <x:sheetName val="D1_2_COF모듈자재_입출재고_(B급)"/>
      <x:sheetName val="chi_tiet"/>
      <x:sheetName val="PPC_Summary"/>
      <x:sheetName val="기존단가_(2)"/>
      <x:sheetName val="chiettinh"/>
      <x:sheetName val="Parem"/>
      <x:sheetName val="THVT"/>
      <x:sheetName val="장비당단가_(1)3"/>
      <x:sheetName val="Sheet2_(2)3"/>
      <x:sheetName val="수_량_명_세_서_-_13"/>
      <x:sheetName val="별표_3"/>
      <x:sheetName val="2_건축3"/>
      <x:sheetName val="공정표_3"/>
      <x:sheetName val="1차_내역서1"/>
      <x:sheetName val="kimre_scrubber1"/>
      <x:sheetName val="strut_type1"/>
      <x:sheetName val="FRP_PIPING_일위대가1"/>
      <x:sheetName val="Div26_-_Elect"/>
      <x:sheetName val="Bảng_mã_VT"/>
      <x:sheetName val="Khoi_luong"/>
      <x:sheetName val="DonGia_chetao"/>
      <x:sheetName val="DonGia_VatTuLK"/>
      <x:sheetName val="Fr_Revit"/>
      <x:sheetName val="NSA_Summary"/>
      <x:sheetName val="1공구_건정토건_토공6"/>
      <x:sheetName val="1공구_건정토건_철콘6"/>
      <x:sheetName val="도급표지_6"/>
      <x:sheetName val="도급표지__(4)6"/>
      <x:sheetName val="부대표지_(4)6"/>
      <x:sheetName val="도급표지__(3)6"/>
      <x:sheetName val="부대표지_(3)6"/>
      <x:sheetName val="도급표지__(2)6"/>
      <x:sheetName val="부대표지_(2)6"/>
      <x:sheetName val="토__목6"/>
      <x:sheetName val="조__경6"/>
      <x:sheetName val="전_기6"/>
      <x:sheetName val="건__축6"/>
      <x:sheetName val="보도내역_(3)6"/>
      <x:sheetName val="준검_내역서6"/>
      <x:sheetName val="1_수인터널6"/>
      <x:sheetName val="2_대외공문6"/>
      <x:sheetName val="6PILE__(돌출)6"/>
      <x:sheetName val="AS포장복구_6"/>
      <x:sheetName val="설_계6"/>
      <x:sheetName val="내역(최종본4_5)6"/>
      <x:sheetName val="0_0ControlSheet6"/>
      <x:sheetName val="0_1keyAssumption6"/>
      <x:sheetName val="Sheet1_(2)5"/>
      <x:sheetName val="입출재고현황_(2)5"/>
      <x:sheetName val="전차선로_물량표5"/>
      <x:sheetName val="노원열병합__건축공사기성내역서5"/>
      <x:sheetName val="1_취수장5"/>
      <x:sheetName val="_총괄표5"/>
      <x:sheetName val="96보완계획7_125"/>
      <x:sheetName val="BSD_(2)5"/>
      <x:sheetName val="4_내진설계5"/>
      <x:sheetName val="3BL공동구_수량5"/>
      <x:sheetName val="실행내역서_5"/>
      <x:sheetName val="부대입찰_내역서5"/>
      <x:sheetName val="1__설계조건_2_단면가정_3__하중계산5"/>
      <x:sheetName val="DATA_입력란5"/>
      <x:sheetName val="1_설계조건5"/>
      <x:sheetName val="2_고용보험료산출근거5"/>
      <x:sheetName val="제잡비_xls5"/>
      <x:sheetName val="인건비_5"/>
      <x:sheetName val="콤보박스와_리스트박스의_연결5"/>
      <x:sheetName val="4_경비_5_영업외수지3"/>
      <x:sheetName val="_견적서3"/>
      <x:sheetName val="현장별계약현황('98_10_31)5"/>
      <x:sheetName val="토공(우물통,기타)_5"/>
      <x:sheetName val="플랜트_설치5"/>
      <x:sheetName val="원가계산_(2)5"/>
      <x:sheetName val="Eq__Mobilization5"/>
      <x:sheetName val="장비당단가_(1)4"/>
      <x:sheetName val="Sheet2_(2)4"/>
      <x:sheetName val="97년_추정5"/>
      <x:sheetName val="현장관리비_산출내역5"/>
      <x:sheetName val="2000년_공정표3"/>
      <x:sheetName val="수_량_명_세_서_-_14"/>
      <x:sheetName val="광통신_견적내역서13"/>
      <x:sheetName val="할증_3"/>
      <x:sheetName val="unit_43"/>
      <x:sheetName val="1_설계기준4"/>
      <x:sheetName val="별표_4"/>
      <x:sheetName val="2_건축4"/>
      <x:sheetName val="공정표_4"/>
      <x:sheetName val="설내역서_4"/>
      <x:sheetName val="프라임_강변역(4,236)3"/>
      <x:sheetName val="내___역3"/>
      <x:sheetName val="집_계_표3"/>
      <x:sheetName val="8_PILE__(돌출)4"/>
      <x:sheetName val="5_2코핑3"/>
      <x:sheetName val="배수공_시멘트_및_골재량_산출3"/>
      <x:sheetName val="7_PILE__(돌출)3"/>
      <x:sheetName val="P_M_별3"/>
      <x:sheetName val="CIP_공사4"/>
      <x:sheetName val="표지_(2)5"/>
      <x:sheetName val="수량산출서_갑지3"/>
      <x:sheetName val="DATA_입력부3"/>
      <x:sheetName val="표지_(3)5"/>
      <x:sheetName val="교각집계_(2)5"/>
      <x:sheetName val="교각토공_(2)5"/>
      <x:sheetName val="교각철근_(2)5"/>
      <x:sheetName val="외주대비_-석축5"/>
      <x:sheetName val="외주대비-구조물_(2)5"/>
      <x:sheetName val="견적표지_(3)5"/>
      <x:sheetName val="_HIT-&gt;HMC_견적(3900)5"/>
      <x:sheetName val="일__위__대__가__목__록5"/>
      <x:sheetName val="6__안전관리비8"/>
      <x:sheetName val="HRSG_SMALL072205"/>
      <x:sheetName val="교각토공__2_5"/>
      <x:sheetName val="3_공통공사대비5"/>
      <x:sheetName val="8_현장관리비4"/>
      <x:sheetName val="7_안전관리비4"/>
      <x:sheetName val="하도내역_(철콘)4"/>
      <x:sheetName val="조건표_(2)4"/>
      <x:sheetName val="목차_4"/>
      <x:sheetName val="7__현장관리비_4"/>
      <x:sheetName val="노무비_근거4"/>
      <x:sheetName val="임율_Data4"/>
      <x:sheetName val="2차전체변경예정_(2)4"/>
      <x:sheetName val="단면_(2)4"/>
      <x:sheetName val="토공유동표(전체_당초)4"/>
      <x:sheetName val="구조______3"/>
      <x:sheetName val="b_balju_(2)4"/>
      <x:sheetName val="노무비_3"/>
      <x:sheetName val="화재_탐지_설비3"/>
      <x:sheetName val="Customer_Databas3"/>
      <x:sheetName val="4_LINE3"/>
      <x:sheetName val="7_th3"/>
      <x:sheetName val="_갑지3"/>
      <x:sheetName val="4_일위대가집계3"/>
      <x:sheetName val="내역서_제출3"/>
      <x:sheetName val="A_LINE3"/>
      <x:sheetName val="5__현장관리비(new)_3"/>
      <x:sheetName val="방배동내역_(총괄)3"/>
      <x:sheetName val="간_지13"/>
      <x:sheetName val="5__현장관리비_new__3"/>
      <x:sheetName val="Temporary_Mooring3"/>
      <x:sheetName val="중기조종사_단위단가4"/>
      <x:sheetName val="총_원가계산3"/>
      <x:sheetName val="2_교량(신설)3"/>
      <x:sheetName val="EQUIP_LIST3"/>
      <x:sheetName val="일위대가_(PM)2"/>
      <x:sheetName val="2000_053"/>
      <x:sheetName val="원내역서_그대로2"/>
      <x:sheetName val="1_3_1절점좌표3"/>
      <x:sheetName val="1_1설계기준3"/>
      <x:sheetName val="1_본부별3"/>
      <x:sheetName val="기초입력_DATA3"/>
      <x:sheetName val="재활용_악취_먼지DUCT산출3"/>
      <x:sheetName val="남양시작동자105노65기1_3화1_22"/>
      <x:sheetName val="관음목장(제출용)자105인97_52"/>
      <x:sheetName val="전체내역_(2)2"/>
      <x:sheetName val="Hyundai_Unit_cost_xls2"/>
      <x:sheetName val="제출내역_(2)3"/>
      <x:sheetName val="TABLE_DB2"/>
      <x:sheetName val="쌍용_data_base2"/>
      <x:sheetName val="969910(_R)2"/>
      <x:sheetName val="1062-X방향_2"/>
      <x:sheetName val="5_정산서3"/>
      <x:sheetName val="PROJECT_BRIEF2"/>
      <x:sheetName val="4_장비손료3"/>
      <x:sheetName val="①idea_pipeline2"/>
      <x:sheetName val="IMP_통일양식2"/>
      <x:sheetName val="LYS_통일양식2"/>
      <x:sheetName val="Xunit_(단위환산)2"/>
      <x:sheetName val="유통기한_프로그램2"/>
      <x:sheetName val="2_2_오피스텔(12~32F)3"/>
      <x:sheetName val="일위대가_집계표3"/>
      <x:sheetName val="6__안전관리비9"/>
      <x:sheetName val="자__재3"/>
      <x:sheetName val="개인별_순위표3"/>
      <x:sheetName val="CM_13"/>
      <x:sheetName val="기술부_VENDOR_LIST3"/>
      <x:sheetName val="단계별내역_(2)3"/>
      <x:sheetName val="2_2_띠장의_설계3"/>
      <x:sheetName val="경비_(1)2"/>
      <x:sheetName val="2F_회의실견적(5_14_일대)2"/>
      <x:sheetName val="단양_00_아파트-세부내역3"/>
      <x:sheetName val="VENDOR_LIST2"/>
      <x:sheetName val="단가_2"/>
      <x:sheetName val="108_수선비2"/>
      <x:sheetName val="1차_내역서2"/>
      <x:sheetName val="중기쥰종사_단위단가2"/>
      <x:sheetName val="1-1_현장정리2"/>
      <x:sheetName val="1-2_토공2"/>
      <x:sheetName val="1-3_WMM,GSB2"/>
      <x:sheetName val="1-4_BITUMINOUS_COURSE2"/>
      <x:sheetName val="1-5_BOX_CULVERTS2"/>
      <x:sheetName val="1-6_BRIDGE2"/>
      <x:sheetName val="1-7_DRAINAGE2"/>
      <x:sheetName val="1-8_TRAFFIC2"/>
      <x:sheetName val="1-9_MISCELLANEOUS2"/>
      <x:sheetName val="1-10_ELECTRICAL2"/>
      <x:sheetName val="1-12_도급외항목2"/>
      <x:sheetName val="9_1지하2층하부보3"/>
      <x:sheetName val="4_2_1_마루높이_검토2"/>
      <x:sheetName val="4_일위대가3"/>
      <x:sheetName val="BOX_본체2"/>
      <x:sheetName val="STEEL_BOX_단면설계(SEC_8)2"/>
      <x:sheetName val="6_이토처리시간2"/>
      <x:sheetName val="울진항공등화_내역서2"/>
      <x:sheetName val="영흥TL(UP,DOWN)_2"/>
      <x:sheetName val="일_위_대_가_표2"/>
      <x:sheetName val="PTVT_(MAU)2"/>
      <x:sheetName val="5호광장_(만점)3"/>
      <x:sheetName val="인천국제_(만점)_(2)3"/>
      <x:sheetName val="전선_및_전선관2"/>
      <x:sheetName val="설계기준_및_하중계산2"/>
      <x:sheetName val="Sight_n_M_H2"/>
      <x:sheetName val="매출요약(월별)_-년간2"/>
      <x:sheetName val="Piping_Design_Data2"/>
      <x:sheetName val="4_&amp;_10-inch,_CO2_Combo_&amp;_Sweep2"/>
      <x:sheetName val="1_䷨수장2"/>
      <x:sheetName val="4_뀴진설Ⳅ2"/>
      <x:sheetName val="전䰨선로_물량표2"/>
      <x:sheetName val="㶀대입찰_내역서2"/>
      <x:sheetName val="수목데이타_2"/>
      <x:sheetName val="kimre_scrubber2"/>
      <x:sheetName val="내역서_(2)2"/>
      <x:sheetName val="strut_type2"/>
      <x:sheetName val="한성교회_신축공사(050713)_CheckList2"/>
      <x:sheetName val="FRP_PIPING_일위대가2"/>
      <x:sheetName val="총괄집계_2"/>
      <x:sheetName val="MP_MOB2"/>
      <x:sheetName val="명일작업계획_(3)2"/>
      <x:sheetName val="내역서_(3)3"/>
      <x:sheetName val="산출양식_(2)3"/>
      <x:sheetName val="전체산출내역서갑(변경)_3"/>
      <x:sheetName val="A_터파기공3"/>
      <x:sheetName val="B_측·집3"/>
      <x:sheetName val="배(자·집)_(2)3"/>
      <x:sheetName val="2_01측·터·집3"/>
      <x:sheetName val="땅깍·수_(1-1)3"/>
      <x:sheetName val="0-52_3"/>
      <x:sheetName val="콘·다_(2)3"/>
      <x:sheetName val="기·집_(2)3"/>
      <x:sheetName val="콘·다_(3)3"/>
      <x:sheetName val="병원내역집계표_(2)3"/>
      <x:sheetName val="실행총괄_3"/>
      <x:sheetName val="[IL-3_XLSY갑지3"/>
      <x:sheetName val="4_일위대가목차3"/>
      <x:sheetName val="내역_ver1_03"/>
      <x:sheetName val="2000,9월_일위3"/>
      <x:sheetName val="1_노무비명세서(해동)3"/>
      <x:sheetName val="1_노무비명세서(토목)3"/>
      <x:sheetName val="2_노무비명세서(해동)3"/>
      <x:sheetName val="2_노무비명세서(수직보호망)3"/>
      <x:sheetName val="2_노무비명세서(난간대)3"/>
      <x:sheetName val="2_사진대지3"/>
      <x:sheetName val="3_사진대지3"/>
      <x:sheetName val="변압기_및_발전기_용량2"/>
      <x:sheetName val="조도계산서_(도서)2"/>
      <x:sheetName val="빌딩_안내2"/>
      <x:sheetName val="CABLE_(2)2"/>
      <x:sheetName val="G_R300경비2"/>
      <x:sheetName val="단가대비표_(3)2"/>
      <x:sheetName val="기성내역서(을)_(2)2"/>
      <x:sheetName val="1단계_(2)2"/>
      <x:sheetName val="2_1__노무비_평균단가산출2"/>
      <x:sheetName val="3_공사비(07년노임단가)2"/>
      <x:sheetName val="3_공사비(단가조사표)2"/>
      <x:sheetName val="3_공사비(물량산출표)2"/>
      <x:sheetName val="3_공사비(일위대가표목록)2"/>
      <x:sheetName val="3_공사비(일위대가표)2"/>
      <x:sheetName val="TRE_TABLE2"/>
      <x:sheetName val="Requirement(Work_Crew)2"/>
      <x:sheetName val="진입도로B_(2)2"/>
      <x:sheetName val="2_냉난방설비공사2"/>
      <x:sheetName val="7_자동제어공사2"/>
      <x:sheetName val="중강당_내역2"/>
      <x:sheetName val="기초자료입력및_K치_확인2"/>
      <x:sheetName val="실행내역_2"/>
      <x:sheetName val="자재_단가_비교표(견적)2"/>
      <x:sheetName val="자재_단가_비교표2"/>
      <x:sheetName val="Bid_Summary2"/>
      <x:sheetName val="이동시_예상비용2"/>
      <x:sheetName val="Seg_1DE비용2"/>
      <x:sheetName val="Transit_비용_감가상각미포함2"/>
      <x:sheetName val="세골재__T2_변경_현황2"/>
      <x:sheetName val="전화공사_공량_및_집계표2"/>
      <x:sheetName val="참조_(2)2"/>
      <x:sheetName val="6__직접경비2"/>
      <x:sheetName val="대가_(보완)2"/>
      <x:sheetName val="3_자재비(총괄)2"/>
      <x:sheetName val="제조_경영2"/>
      <x:sheetName val="4_전기2"/>
      <x:sheetName val="노_무_비2"/>
      <x:sheetName val="미납품_현황2"/>
      <x:sheetName val="신설개소별_총집계표(동해-배전)2"/>
      <x:sheetName val="용선_C_L2"/>
      <x:sheetName val="전_체2"/>
      <x:sheetName val="흙막이B_(오산운암)2"/>
      <x:sheetName val="타이로드_흙막이2"/>
      <x:sheetName val="타이로드_흙막이(근입장2_5M)2"/>
      <x:sheetName val="타이로드(근입장2_5M)2"/>
      <x:sheetName val="pile_항타2"/>
      <x:sheetName val="pile_항타(디젤)2"/>
      <x:sheetName val="pile_항타_A2"/>
      <x:sheetName val="pile_항타_B2"/>
      <x:sheetName val="pile_항타_C2"/>
      <x:sheetName val="pile_인발2"/>
      <x:sheetName val="pile_인발_A2"/>
      <x:sheetName val="pile_인발_B2"/>
      <x:sheetName val="pile_인발_C2"/>
      <x:sheetName val="20TON_TRAILER2"/>
      <x:sheetName val="토류판_(2)2"/>
      <x:sheetName val="SHEET_PILE단가2"/>
      <x:sheetName val="함열량_db1"/>
      <x:sheetName val="10_경제성분석1"/>
      <x:sheetName val="단가_및_재료비2"/>
      <x:sheetName val="기계_도급내역서1"/>
      <x:sheetName val="-15_01"/>
      <x:sheetName val="고객사_관리_코드2"/>
      <x:sheetName val="사__업__비__수__지__예__산__서1"/>
      <x:sheetName val="Div26_-_Elect1"/>
      <x:sheetName val="2_1외주2"/>
      <x:sheetName val="2_3노무2"/>
      <x:sheetName val="2_4자재2"/>
      <x:sheetName val="2_2장비2"/>
      <x:sheetName val="2_5경비2"/>
      <x:sheetName val="2_6수목대2"/>
      <x:sheetName val="3련_BOX2"/>
      <x:sheetName val="모선자재_집계표1"/>
      <x:sheetName val="재료의_할증1"/>
      <x:sheetName val="내역서_1"/>
      <x:sheetName val="공내역_및_견적조건1"/>
      <x:sheetName val="2_11"/>
      <x:sheetName val="Bảng_mã_VT1"/>
      <x:sheetName val="Khoi_luong1"/>
      <x:sheetName val="DonGia_chetao1"/>
      <x:sheetName val="DonGia_VatTuLK1"/>
      <x:sheetName val="표__지1"/>
      <x:sheetName val="D1_2_COF모듈자재_입출재고_(B급)1"/>
      <x:sheetName val="Fr_Revit1"/>
      <x:sheetName val="NSA_Summary1"/>
      <x:sheetName val="Rate"/>
      <x:sheetName val="Kiem-Toan"/>
      <x:sheetName val="gVL"/>
      <x:sheetName val="Quantity"/>
      <x:sheetName val="중소기업"/>
      <x:sheetName val="Phieu trinh ky cấu tháp"/>
      <x:sheetName val="Phieu trinh ky VTP"/>
      <x:sheetName val="KS-VTP"/>
      <x:sheetName val="KS-VL rời"/>
      <x:sheetName val="BCCP"/>
      <x:sheetName val="Tai san"/>
      <x:sheetName val="Check dong tien"/>
      <x:sheetName val="Chi phí SDTS"/>
      <x:sheetName val="Check COST"/>
      <x:sheetName val="KHTC"/>
      <x:sheetName val="DATA HD"/>
      <x:sheetName val="THNC"/>
      <x:sheetName val="KEY"/>
      <x:sheetName val="NC"/>
      <x:sheetName val="2TM"/>
      <x:sheetName val="1TM"/>
      <x:sheetName val="Tong hop 1TM"/>
      <x:sheetName val="WBS"/>
      <x:sheetName val="DMKH"/>
      <x:sheetName val="NS Lán trại"/>
      <x:sheetName val="Check cong no NC"/>
      <x:sheetName val="Prelims"/>
      <x:sheetName val="cong thuc tinh chi tiet"/>
      <x:sheetName val="00000000"/>
      <x:sheetName val="cong_thuc_tinh_chi_tiet"/>
      <x:sheetName val="cong_thuc_tinh_chi_tiet1"/>
      <x:sheetName val="장비분석"/>
      <x:sheetName val="외주대비 -석축_x0000__x0000__x0000__x"/>
      <x:sheetName val="_IL-3.XLSY갑지"/>
      <x:sheetName val="_IL-3_XLSY갑지"/>
      <x:sheetName val="외주대비_-석축_후다내역_XLS_견적표지_(3"/>
      <x:sheetName val="_IL-3_XLSY갑지1"/>
      <x:sheetName val="_IL-3_XLSY갑지2"/>
      <x:sheetName val="_IL-3_XLSY갑지3"/>
      <x:sheetName val="KET CAU- MJV2"/>
      <x:sheetName val="Ví dụ"/>
      <x:sheetName val="Gia VLNCMTC"/>
      <x:sheetName val="1_MV"/>
      <x:sheetName val="SEX"/>
      <x:sheetName val="IBASE"/>
      <x:sheetName val="MTC"/>
      <x:sheetName val="外構・目次"/>
      <x:sheetName val="工場棟・目次"/>
      <x:sheetName val="事務棟・目次"/>
      <x:sheetName val="GC산출"/>
      <x:sheetName val="cable산출"/>
      <x:sheetName val="템플릿"/>
      <x:sheetName val="수량산출서_x0000__x0000__x0005_"/>
      <x:sheetName val="수량산출서_x0010__x0000_"/>
      <x:sheetName val="출장㺎Ă"/>
      <x:sheetName val="A-100전제"/>
      <x:sheetName val="97_사업추정(WEKI)"/>
      <x:sheetName val="_ｹ-ﾌﾞﾙ"/>
      <x:sheetName val="신평리_권리자명부"/>
      <x:sheetName val="토__공"/>
      <x:sheetName val="견적颙⿬"/>
      <x:sheetName val="견적颙⿶"/>
      <x:sheetName val="견적"/>
      <x:sheetName val="견적颙』"/>
      <x:sheetName val="99_조정금액"/>
      <x:sheetName val="외주현황_wq1"/>
      <x:sheetName val="태화42_"/>
      <x:sheetName val="배수喘"/>
      <x:sheetName val="220_(2)"/>
      <x:sheetName val="토공_total"/>
      <x:sheetName val="BEND_LOSS"/>
      <x:sheetName val="3_관로전환기"/>
      <x:sheetName val="내역서1999_8최종"/>
      <x:sheetName val="부대표지腰"/>
      <x:sheetName val="3_전기산출기초"/>
      <x:sheetName val="F_월별기성수금현황_"/>
      <x:sheetName val="TRAY_헹거산출"/>
      <x:sheetName val="1_1"/>
      <x:sheetName val="_"/>
      <x:sheetName val="_x0000__x0010__x0000_내"/>
      <x:sheetName val="인부신상헾⼳"/>
      <x:sheetName val="경비_원본"/>
      <x:sheetName val="PIPING"/>
      <x:sheetName val="일위대가Ȓ_x0000_"/>
      <x:sheetName val="일위대가顔-"/>
      <x:sheetName val="기초데이타"/>
      <x:sheetName val="총공사_x0000__x0000_Ԁ"/>
      <x:sheetName val="Rect. 10"/>
      <x:sheetName val="chitiet"/>
      <x:sheetName val="Sikje_in_x0005__x0000_"/>
      <x:sheetName val="샌딩 에폭시 도장"/>
      <x:sheetName val="2련간지"/>
      <x:sheetName val="시험연구비상각"/>
      <x:sheetName val="Summary VO No.3"/>
      <x:sheetName val="Breakdown"/>
      <x:sheetName val="VO No.3.1"/>
      <x:sheetName val="VO No.3.2"/>
      <x:sheetName val="VO No.3.3"/>
      <x:sheetName val="VO No.3.4"/>
      <x:sheetName val="VO No.3.5"/>
      <x:sheetName val="VO No.3.6"/>
      <x:sheetName val="VO No.3.7"/>
      <x:sheetName val="VO No.3.8"/>
      <x:sheetName val="견적표지_(3"/>
      <x:sheetName val="SCOPE OF WORK"/>
      <x:sheetName val="BG"/>
      <x:sheetName val="대3류 "/>
      <x:sheetName val="외주대비 ᨀ晙ԯ"/>
      <x:sheetName val="入力作成表"/>
      <x:sheetName val="D_MUC"/>
      <x:sheetName val="내역서-설비"/>
      <x:sheetName val="전도금정산서(27)"/>
      <x:sheetName val="3.단가산출서"/>
      <x:sheetName val="4.단가산출기초"/>
      <x:sheetName val="CF_DT"/>
      <x:sheetName val="01. DATA"/>
      <x:sheetName val="갑지 1회"/>
      <x:sheetName val="표지1회"/>
      <x:sheetName val="18.07"/>
      <x:sheetName val="갑지 2회"/>
      <x:sheetName val="표지2회"/>
      <x:sheetName val="18.08"/>
      <x:sheetName val="갑지 3회"/>
      <x:sheetName val="표지3회"/>
      <x:sheetName val="18.09"/>
      <x:sheetName val="갑지 4회"/>
      <x:sheetName val="표지4회"/>
      <x:sheetName val="18.10"/>
      <x:sheetName val="갑지 5회"/>
      <x:sheetName val="표지5회"/>
      <x:sheetName val="18.11"/>
      <x:sheetName val="갑지 6회"/>
      <x:sheetName val="표지6회"/>
      <x:sheetName val="18.12"/>
      <x:sheetName val="갑지 7회"/>
      <x:sheetName val="표지7회"/>
      <x:sheetName val="19.01"/>
      <x:sheetName val="갑지 8회"/>
      <x:sheetName val="표지8회"/>
      <x:sheetName val="19.02"/>
      <x:sheetName val="갑지 9회"/>
      <x:sheetName val="표지 9회"/>
      <x:sheetName val="19.03"/>
      <x:sheetName val="갑지 10회"/>
      <x:sheetName val="표지 10회"/>
      <x:sheetName val="19.04"/>
      <x:sheetName val="갑지 11회"/>
      <x:sheetName val="표지 11회"/>
      <x:sheetName val="19.05"/>
      <x:sheetName val="갑지 12회"/>
      <x:sheetName val="표지 12회"/>
      <x:sheetName val="19.06"/>
      <x:sheetName val="갑지 13회"/>
      <x:sheetName val="표지 13회"/>
      <x:sheetName val="19.07"/>
      <x:sheetName val="갑지 14회"/>
      <x:sheetName val="표지 14회"/>
      <x:sheetName val="19.08"/>
      <x:sheetName val="부대표지츀 _x0000__x0000_얈"/>
      <x:sheetName val="부대표지츀 _x0000__x0000_篐"/>
      <x:sheetName val="계산내역(설비)"/>
      <x:sheetName val="오억미만"/>
      <x:sheetName val="Bab泅啢堀㭔*"/>
      <x:sheetName val="서울대규장각(가시설흙막이)"/>
      <x:sheetName val="실唉역서"/>
      <x:sheetName val="㶀하ረ성남)"/>
      <x:sheetName val="㶀대표지_(鰲)"/>
      <x:sheetName val="⳵사塄총ⴄ표"/>
      <x:sheetName val="배ⴀ단가조사䄜"/>
      <x:sheetName val="공䠅별산출뀴䃭서"/>
      <x:sheetName val="옹벽ꏨ면치수"/>
      <x:sheetName val="맨홀메우기"/>
      <x:sheetName val="1_설계기준倱"/>
      <x:sheetName val="목창호"/>
      <x:sheetName val="일위(열차무선)"/>
      <x:sheetName val="GI-LIST"/>
      <x:sheetName val="중기사용료 (2)"/>
      <x:sheetName val="유통간부"/>
      <x:sheetName val="장기"/>
      <x:sheetName val="(A)내역서"/>
      <x:sheetName val="분뇨"/>
      <x:sheetName val="구의동공내역서"/>
      <x:sheetName val="__"/>
      <x:sheetName val="운동장 (2)"/>
      <x:sheetName val="일대목록표"/>
      <x:sheetName val="99년원가"/>
      <x:sheetName val="산출(1~20)"/>
      <x:sheetName val="신고조서"/>
      <x:sheetName val="판정1교토공"/>
      <x:sheetName val="특별땅고르기"/>
      <x:sheetName val="직접공사비"/>
      <x:sheetName val="수정계획3"/>
      <x:sheetName val="조인트"/>
      <x:sheetName val="데리네И̏䨸ɟ"/>
      <x:sheetName val="동업계매출속보"/>
      <x:sheetName val="주공 갑지"/>
      <x:sheetName val="마스터02"/>
      <x:sheetName val="Summary"/>
      <x:sheetName val="H. MECHANICAL"/>
      <x:sheetName val="J. FIRE FIGHTING"/>
      <x:sheetName val="MECHANICAL"/>
      <x:sheetName val="O＆P"/>
      <x:sheetName val="데리네鶈㇨ᓣ"/>
      <x:sheetName val="입력데이타(비É"/>
      <x:sheetName val="외주대비 -석É"/>
      <x:sheetName val="5.2.6~7공사요율"/>
      <x:sheetName val="내역(최종본浳き_x0000__x0000_"/>
      <x:sheetName val="내역(최종본浳⿢_x0000__x0000_"/>
      <x:sheetName val="내역(최종본浳ぁ_x0000__x0000_"/>
      <x:sheetName val="5월건강보험(일용직)"/>
      <x:sheetName val="04.12월건강보험(일용직)"/>
      <x:sheetName val="inputdata"/>
      <x:sheetName val="도수로수량산출"/>
      <x:sheetName val="관급현황"/>
      <x:sheetName val="기술조건"/>
      <x:sheetName val="1.내역(청.하역장전등)"/>
      <x:sheetName val="정화조"/>
      <x:sheetName val="공사개요-C"/>
      <x:sheetName val="입찰견적보고서"/>
      <x:sheetName val="안전장치"/>
      <x:sheetName val="투자효율분석"/>
      <x:sheetName val="설원"/>
      <x:sheetName val="일위목록-기"/>
      <x:sheetName val="리스트"/>
      <x:sheetName val="보도내 _x0000__x0000_䪾"/>
      <x:sheetName val="2.원가집계"/>
      <x:sheetName val="FAX"/>
      <x:sheetName val="정산내역"/>
      <x:sheetName val="기본자료(실행)"/>
      <x:sheetName val="제품현황"/>
      <x:sheetName val="05 유류비자금청구(완)"/>
      <x:sheetName val="인건蠉"/>
      <x:sheetName val="비용"/>
      <x:sheetName val="6월세계"/>
      <x:sheetName val="19.07월.세.계"/>
      <x:sheetName val="19.07항목별(시트복사금지100번쓰기)"/>
      <x:sheetName val="7월정리"/>
      <x:sheetName val="카드전표"/>
      <x:sheetName val="05월"/>
      <x:sheetName val="05월정리"/>
      <x:sheetName val="4월항목별"/>
      <x:sheetName val="19.05월"/>
      <x:sheetName val="용역식대명세"/>
      <x:sheetName val="공사비예산서"/>
      <x:sheetName val="배수관연장조서"/>
      <x:sheetName val="산출"/>
      <x:sheetName val="예산조서(전송)"/>
      <x:sheetName val="투자예산"/>
      <x:sheetName val="점ᥰ@띘"/>
      <x:sheetName val="점ᤠ@띘"/>
      <x:sheetName val="점៰2띘"/>
      <x:sheetName val="여흥"/>
      <x:sheetName val="grid (1)"/>
      <x:sheetName val="Macro4"/>
      <x:sheetName val="기성"/>
      <x:sheetName val="경율산정.XLS"/>
      <x:sheetName val="PAD TR보호대기초"/>
      <x:sheetName val="RD제품개발투자비(매가)"/>
      <x:sheetName val="예산"/>
      <x:sheetName val="ELECTR蔨ũ"/>
      <x:sheetName val="계림(함평)"/>
      <x:sheetName val="계림(장성)"/>
      <x:sheetName val="직재"/>
      <x:sheetName val="Sikje_in"/>
      <x:sheetName val="샌딩_에폭시_도장"/>
      <x:sheetName val="외주대비_ᨀ晙ԯ"/>
      <x:sheetName val="BOQFinishing"/>
      <x:sheetName val="[후다_x0001_ _x0010__x0000__x0003"/>
      <x:sheetName val="Sàn T1"/>
      <x:sheetName val="Lỗ thông gió"/>
      <x:sheetName val="CodeSheet"/>
      <x:sheetName val="Thống kê"/>
      <x:sheetName val="시작"/>
      <x:sheetName val="받을어음"/>
      <x:sheetName val="유가증권"/>
      <x:sheetName val="대손상각"/>
      <x:sheetName val="일반전기"/>
      <x:sheetName val="HS"/>
      <x:sheetName val="Tai khoan"/>
      <x:sheetName val="Index"/>
      <x:sheetName val="1차설계逷≙?≙"/>
      <x:sheetName val="견적_x0005_"/>
      <x:sheetName val="NOM³"/>
      <x:sheetName val="NOMֳ"/>
      <x:sheetName val="CԀ"/>
      <x:sheetName val="외주대비x"/>
      <x:sheetName val="기초입력ԯ"/>
      <x:sheetName val="수량산출서_x0010_"/>
      <x:sheetName val="총공사"/>
      <x:sheetName val="용산1(해보)"/>
      <x:sheetName val="매입"/>
      <x:sheetName val="부대표지츀 "/>
      <x:sheetName val="건_ê"/>
      <x:sheetName val="교대(A1-A2)"/>
      <x:sheetName val="별표총괄"/>
      <x:sheetName val="사용성검토"/>
      <x:sheetName val="물가변동 총괄서"/>
      <x:sheetName val="수량조서(신)"/>
      <x:sheetName val="EUL"/>
      <x:sheetName val="해평견적"/>
      <x:sheetName val="공종별"/>
      <x:sheetName val="취수탑"/>
      <x:sheetName val="부속동"/>
      <x:sheetName val="도시가스현황"/>
      <x:sheetName val="7.1유효폭"/>
      <x:sheetName val="Sheet17"/>
      <x:sheetName val="허용전류-IEC"/>
      <x:sheetName val="허용전류-IEC DATA"/>
      <x:sheetName val="방배동내역(한영)"/>
      <x:sheetName val="노무비계"/>
      <x:sheetName val="36+45-113-18+19+20I"/>
      <x:sheetName val="본선 토공 분배표"/>
      <x:sheetName val="출자한도"/>
      <x:sheetName val="변경내역대비표(2)"/>
      <x:sheetName val="침하계"/>
      <x:sheetName val="을 2"/>
      <x:sheetName val="을 1"/>
      <x:sheetName val="토공 갑지"/>
      <x:sheetName val="구조물견적"/>
      <x:sheetName val="실적"/>
      <x:sheetName val="입력(K0)"/>
      <x:sheetName val="물량"/>
      <x:sheetName val="장비내역서"/>
      <x:sheetName val="D01"/>
      <x:sheetName val="D02"/>
      <x:sheetName val="CIVIL"/>
      <x:sheetName val="단가조사표"/>
      <x:sheetName val="붙임5"/>
      <x:sheetName val="작업방"/>
      <x:sheetName val="총괄k"/>
      <x:sheetName val="MAT"/>
      <x:sheetName val="각사별공사비분개 "/>
      <x:sheetName val="1,2,3,4,5단위수량"/>
      <x:sheetName val="별표"/>
      <x:sheetName val="자재조사표"/>
      <x:sheetName val="변수데이타"/>
      <x:sheetName val="설계개요"/>
      <x:sheetName val="터널전기"/>
      <x:sheetName val="해외법인"/>
      <x:sheetName val="물가변동_총괄서"/>
      <x:sheetName val="허용전류-IEC_DATA"/>
      <x:sheetName val="7_1유효폭"/>
      <x:sheetName val="본선_토공_분배표"/>
      <x:sheetName val="설계흐름도"/>
      <x:sheetName val="발생토"/>
      <x:sheetName val="정SW_원_"/>
      <x:sheetName val="안전건강연금"/>
      <x:sheetName val="건축실적"/>
      <x:sheetName val="고용퇴직"/>
      <x:sheetName val="기계실적"/>
      <x:sheetName val="물가기준년"/>
      <x:sheetName val="노임산재"/>
      <x:sheetName val="장비기준"/>
      <x:sheetName val="조경수목"/>
      <x:sheetName val="토목실적"/>
      <x:sheetName val="계수시트"/>
      <x:sheetName val="일년TOTAL"/>
      <x:sheetName val="유기공정"/>
      <x:sheetName val="공내역서"/>
      <x:sheetName val="적용률"/>
      <x:sheetName val="자바라1"/>
      <x:sheetName val="해외 연수비용 계산-삭제"/>
      <x:sheetName val="해외 기술훈련비 (합계)"/>
      <x:sheetName val="D-3109"/>
      <x:sheetName val="Pier 3"/>
      <x:sheetName val="기성집계"/>
      <x:sheetName val="와동25-3(변경)"/>
      <x:sheetName val="관로토공"/>
      <x:sheetName val="기초"/>
      <x:sheetName val="공종별수량집계"/>
      <x:sheetName val="2006납품"/>
      <x:sheetName val="신천교(음성)"/>
      <x:sheetName val="암거날개벽"/>
      <x:sheetName val="S1"/>
      <x:sheetName val="옹벽(수량)"/>
      <x:sheetName val="Tender"/>
      <x:sheetName val="BOX(1.5X1.5)"/>
      <x:sheetName val="결재갑지"/>
      <x:sheetName val="외자배분"/>
      <x:sheetName val="외자내역"/>
      <x:sheetName val="가제당공사비"/>
      <x:sheetName val="기초처리공사비"/>
      <x:sheetName val="복통공사비"/>
      <x:sheetName val="본제당공사비"/>
      <x:sheetName val="시험비"/>
      <x:sheetName val="중기운반비"/>
      <x:sheetName val="진입도로공사비"/>
      <x:sheetName val="취수탑공사비"/>
      <x:sheetName val="토취장복구"/>
      <x:sheetName val="시설일위"/>
      <x:sheetName val="소요자재"/>
      <x:sheetName val="노무산출서"/>
      <x:sheetName val="맨홀토공산출"/>
      <x:sheetName val="7-3단면_상시"/>
      <x:sheetName val="12호기내역서(건축분)"/>
      <x:sheetName val="TYPE A"/>
      <x:sheetName val="옹벽수량집계"/>
      <x:sheetName val="1SPAN"/>
      <x:sheetName val="국공유지및사유지"/>
      <x:sheetName val="K55수출"/>
      <x:sheetName val="변경원가서갑"/>
      <x:sheetName val="기경집계"/>
      <x:sheetName val="물가변동_총괄서1"/>
      <x:sheetName val="허용전류-IEC_DATA1"/>
      <x:sheetName val="7_1유효폭1"/>
      <x:sheetName val="본선_토공_분배표1"/>
      <x:sheetName val="을_2"/>
      <x:sheetName val="을_1"/>
      <x:sheetName val="토공_갑지"/>
      <x:sheetName val="Pier_3"/>
      <x:sheetName val="각사별공사비분개_"/>
      <x:sheetName val="해외_연수비용_계산-삭제"/>
      <x:sheetName val="해외_기술훈련비_(합계)"/>
      <x:sheetName val="구성비"/>
      <x:sheetName val="포장물량집계"/>
      <x:sheetName val="WEON"/>
      <x:sheetName val="NM2"/>
      <x:sheetName val="NW1"/>
      <x:sheetName val="NW2"/>
      <x:sheetName val="PW3"/>
      <x:sheetName val="PW4"/>
      <x:sheetName val="SC1"/>
      <x:sheetName val="DNW"/>
      <x:sheetName val="N+"/>
      <x:sheetName val="NE"/>
      <x:sheetName val="P+"/>
      <x:sheetName val="PE"/>
      <x:sheetName val="PM"/>
      <x:sheetName val="TR"/>
      <x:sheetName val="매립"/>
      <x:sheetName val="1안98Billing"/>
      <x:sheetName val="설비원가"/>
      <x:sheetName val="장비투입 (2)"/>
      <x:sheetName val="CC16-내역서"/>
      <x:sheetName val="시설물일위"/>
      <x:sheetName val="1ST"/>
      <x:sheetName val="96까지"/>
      <x:sheetName val="97년"/>
      <x:sheetName val="98이후"/>
      <x:sheetName val="#10거푸집유로폼(0~7m)"/>
      <x:sheetName val="상부하중"/>
      <x:sheetName val="풍하중1"/>
      <x:sheetName val="L형옹벽단위수량(35)"/>
      <x:sheetName val="L형옹벽단위수량(25)"/>
      <x:sheetName val="영업2"/>
      <x:sheetName val="C &amp; G RHS"/>
      <x:sheetName val="건축공사요약표"/>
      <x:sheetName val="집계내역서(가압장)"/>
      <x:sheetName val="흐름도"/>
      <x:sheetName val="5.3 단면가정"/>
      <x:sheetName val="원가1(기계)"/>
      <x:sheetName val="단기차입금"/>
      <x:sheetName val="유용원석량소요시기검토안"/>
      <x:sheetName val="공사수행방안"/>
      <x:sheetName val="토공사(단지)"/>
      <x:sheetName val="EKOG10건축"/>
      <x:sheetName val="시추주상도"/>
      <x:sheetName val="지질조사분석"/>
      <x:sheetName val="ITB COST"/>
      <x:sheetName val="공내역"/>
      <x:sheetName val="제품"/>
      <x:sheetName val="CLAUSE"/>
      <x:sheetName val="CATCH BASIN"/>
      <x:sheetName val="SLAB&quot;1&quot;"/>
      <x:sheetName val="단가산출2"/>
      <x:sheetName val="기지국"/>
      <x:sheetName val="jobhist"/>
      <x:sheetName val="신림자금"/>
      <x:sheetName val="수질정화시설"/>
      <x:sheetName val="목표세부명세"/>
      <x:sheetName val="실시공"/>
      <x:sheetName val="Man Hole"/>
      <x:sheetName val="°©Áö"/>
      <x:sheetName val="선로정수계산"/>
      <x:sheetName val="CON포장수량"/>
      <x:sheetName val="ACUNIT"/>
      <x:sheetName val="CONUNIT"/>
      <x:sheetName val="L_type"/>
      <x:sheetName val="40단가산출서"/>
      <x:sheetName val="40집계"/>
      <x:sheetName val="증가분"/>
      <x:sheetName val="증가수정"/>
      <x:sheetName val="문의사항"/>
      <x:sheetName val="수수료율표"/>
      <x:sheetName val="토공산출(주차장)"/>
      <x:sheetName val="STRA2"/>
      <x:sheetName val="관로토공집계표"/>
      <x:sheetName val="WEIGHT LIST"/>
      <x:sheetName val="POL6차-PIPING"/>
      <x:sheetName val="산#2-1 (2)"/>
      <x:sheetName val="산#3-1"/>
      <x:sheetName val="설산1.나"/>
      <x:sheetName val="본사S"/>
      <x:sheetName val="교대시점"/>
      <x:sheetName val="1.토공"/>
      <x:sheetName val="부대공사"/>
      <x:sheetName val="구역화물"/>
      <x:sheetName val="차도조도계산"/>
      <x:sheetName val="공통비(전체)"/>
      <x:sheetName val="2연BOX"/>
      <x:sheetName val="DC-2303"/>
      <x:sheetName val="결재판(삭제하지말아주세요)"/>
      <x:sheetName val="Process Piping"/>
      <x:sheetName val="산출2-기기동력"/>
      <x:sheetName val="관급자재집계표"/>
      <x:sheetName val="배수유공블럭"/>
      <x:sheetName val="40총괄"/>
      <x:sheetName val="SCHEDULE"/>
      <x:sheetName val="C-직노1"/>
      <x:sheetName val="data2"/>
      <x:sheetName val="S003031"/>
      <x:sheetName val="기성내역서"/>
      <x:sheetName val="하수BOX이설"/>
      <x:sheetName val="할증"/>
      <x:sheetName val="방조제+선착장+배수갑문+부대공+1-2방조제"/>
      <x:sheetName val="계산근거"/>
      <x:sheetName val="plan&amp;section of foundation"/>
      <x:sheetName val="design criteria"/>
      <x:sheetName val="산출3-유도등"/>
      <x:sheetName val="산출2-동력"/>
      <x:sheetName val="산출2-피뢰침"/>
      <x:sheetName val="덤프"/>
      <x:sheetName val="견적990322"/>
      <x:sheetName val="원형맨홀수량"/>
      <x:sheetName val="woo(mac)"/>
      <x:sheetName val="archi(본사)"/>
      <x:sheetName val="교통신호등"/>
      <x:sheetName val="CAL"/>
      <x:sheetName val="성곽내역서"/>
      <x:sheetName val="수량산출서-2"/>
      <x:sheetName val="Koreasea"/>
      <x:sheetName val="중동공구"/>
      <x:sheetName val="예가대비"/>
      <x:sheetName val="집1"/>
      <x:sheetName val="철근총괄집계표"/>
      <x:sheetName val="개화1교"/>
      <x:sheetName val="3차설계"/>
      <x:sheetName val="106C0300"/>
      <x:sheetName val="산출내역(K2)"/>
      <x:sheetName val="투찰"/>
      <x:sheetName val="전체제잡비"/>
      <x:sheetName val="공종별집계표"/>
      <x:sheetName val="자재 집계표"/>
      <x:sheetName val="Raw Data"/>
      <x:sheetName val="S9"/>
      <x:sheetName val="S14"/>
      <x:sheetName val="물가변동_총괄서2"/>
      <x:sheetName val="허용전류-IEC_DATA2"/>
      <x:sheetName val="본선_토공_분배표2"/>
      <x:sheetName val="7_1유효폭2"/>
      <x:sheetName val="토공_갑지1"/>
      <x:sheetName val="각사별공사비분개_1"/>
      <x:sheetName val="을_21"/>
      <x:sheetName val="을_11"/>
      <x:sheetName val="Pier_31"/>
      <x:sheetName val="_1"/>
      <x:sheetName val="해외_연수비용_계산-삭제1"/>
      <x:sheetName val="해외_기술훈련비_(합계)1"/>
      <x:sheetName val="TYPE_A"/>
      <x:sheetName val="BOX(1_5X1_5)"/>
      <x:sheetName val="장비투입_(2)"/>
      <x:sheetName val="C_&amp;_G_RHS"/>
      <x:sheetName val="5_3_단면가정"/>
      <x:sheetName val="ITB_COST"/>
      <x:sheetName val="CATCH_BASIN"/>
      <x:sheetName val="Man_Hole"/>
      <x:sheetName val="Process_Piping"/>
      <x:sheetName val="도장수량(하1)"/>
      <x:sheetName val="주형"/>
      <x:sheetName val="PILE"/>
      <x:sheetName val="배관내역"/>
      <x:sheetName val="산출서양식01"/>
      <x:sheetName val="내역서(기성청구)"/>
      <x:sheetName val="960318-1"/>
      <x:sheetName val="PHC파일 천공 및 항타"/>
      <x:sheetName val="COA-17"/>
      <x:sheetName val="C-18"/>
      <x:sheetName val="FLA"/>
      <x:sheetName val="제품목록"/>
      <x:sheetName val="공사비대비표(을지)"/>
      <x:sheetName val="K2_site_Total_내역서"/>
      <x:sheetName val="재무가정"/>
      <x:sheetName val="사전공사"/>
      <x:sheetName val="투찰금액"/>
      <x:sheetName val="BD운반거리"/>
      <x:sheetName val="현장´_x0000_Ԁ_x0000_"/>
      <x:sheetName val="연령현황"/>
      <x:sheetName val="1공구_건정토건_토공7"/>
      <x:sheetName val="1공구_건정토건_철콘7"/>
      <x:sheetName val="도급표지_7"/>
      <x:sheetName val="도급표지__(4)7"/>
      <x:sheetName val="부대표지_(4)7"/>
      <x:sheetName val="도급표지__(3)7"/>
      <x:sheetName val="부대표지_(3)7"/>
      <x:sheetName val="도급표지__(2)7"/>
      <x:sheetName val="부대표지_(2)7"/>
      <x:sheetName val="토__목7"/>
      <x:sheetName val="조__경7"/>
      <x:sheetName val="전_기7"/>
      <x:sheetName val="건__축7"/>
      <x:sheetName val="보도내역_(3)7"/>
      <x:sheetName val="준검_내역서7"/>
      <x:sheetName val="2_대외공문7"/>
      <x:sheetName val="0_0ControlSheet7"/>
      <x:sheetName val="0_1keyAssumption7"/>
      <x:sheetName val="1_수인터널7"/>
      <x:sheetName val="6PILE__(돌출)7"/>
      <x:sheetName val="설_계7"/>
      <x:sheetName val="AS포장복구_7"/>
      <x:sheetName val="현장별계약현황('98_10_31)6"/>
      <x:sheetName val="Sheet1_(2)6"/>
      <x:sheetName val="입출재고현황_(2)6"/>
      <x:sheetName val="내역(최종본4_5)7"/>
      <x:sheetName val="96보완계획7_126"/>
      <x:sheetName val="전차선로_물량표6"/>
      <x:sheetName val="4_내진설계6"/>
      <x:sheetName val="BSD_(2)6"/>
      <x:sheetName val="1_취수장6"/>
      <x:sheetName val="_총괄표6"/>
      <x:sheetName val="실행내역서_6"/>
      <x:sheetName val="노원열병합__건축공사기성내역서6"/>
      <x:sheetName val="부대입찰_내역서6"/>
      <x:sheetName val="3BL공동구_수량6"/>
      <x:sheetName val="토공(우물통,기타)_6"/>
      <x:sheetName val="1__설계조건_2_단면가정_3__하중계산6"/>
      <x:sheetName val="DATA_입력란6"/>
      <x:sheetName val="1_설계조건6"/>
      <x:sheetName val="플랜트_설치6"/>
      <x:sheetName val="인건비_6"/>
      <x:sheetName val="제잡비_xls6"/>
      <x:sheetName val="2_고용보험료산출근거6"/>
      <x:sheetName val="원가계산_(2)6"/>
      <x:sheetName val="Eq__Mobilization6"/>
      <x:sheetName val="콤보박스와_리스트박스의_연결6"/>
      <x:sheetName val="설내역서_5"/>
      <x:sheetName val="97년_추정6"/>
      <x:sheetName val="현장관리비_산출내역6"/>
      <x:sheetName val="장비당단가_(1)5"/>
      <x:sheetName val="Sheet2_(2)5"/>
      <x:sheetName val="1_설계기준5"/>
      <x:sheetName val="내___역4"/>
      <x:sheetName val="집_계_표4"/>
      <x:sheetName val="프라임_강변역(4,236)4"/>
      <x:sheetName val="8_PILE__(돌출)5"/>
      <x:sheetName val="2000년_공정표4"/>
      <x:sheetName val="수_량_명_세_서_-_15"/>
      <x:sheetName val="2_건축5"/>
      <x:sheetName val="2_교량(신설)4"/>
      <x:sheetName val="5_2코핑4"/>
      <x:sheetName val="공정표_5"/>
      <x:sheetName val="P_M_별4"/>
      <x:sheetName val="배수공_시멘트_및_골재량_산출4"/>
      <x:sheetName val="7_PILE__(돌출)4"/>
      <x:sheetName val="DATA_입력부4"/>
      <x:sheetName val="수량산출서_갑지4"/>
      <x:sheetName val="별표_5"/>
      <x:sheetName val="CIP_공사5"/>
      <x:sheetName val="1_3_1절점좌표4"/>
      <x:sheetName val="1_1설계기준4"/>
      <x:sheetName val="표지_(2)6"/>
      <x:sheetName val="광통신_견적내역서14"/>
      <x:sheetName val="할증_4"/>
      <x:sheetName val="unit_44"/>
      <x:sheetName val="4_경비_5_영업외수지4"/>
      <x:sheetName val="_견적서4"/>
      <x:sheetName val="표지_(3)6"/>
      <x:sheetName val="교각집계_(2)6"/>
      <x:sheetName val="교각토공_(2)6"/>
      <x:sheetName val="교각철근_(2)6"/>
      <x:sheetName val="외주대비_-석축6"/>
      <x:sheetName val="1_본부별4"/>
      <x:sheetName val="2000_054"/>
      <x:sheetName val="외주대비-구조물_(2)6"/>
      <x:sheetName val="견적표지_(3)6"/>
      <x:sheetName val="_HIT-&gt;HMC_견적(3900)6"/>
      <x:sheetName val="일__위__대__가__목__록6"/>
      <x:sheetName val="교각토공__2_6"/>
      <x:sheetName val="HRSG_SMALL072206"/>
      <x:sheetName val="6__안전관리비10"/>
      <x:sheetName val="하도내역_(철콘)5"/>
      <x:sheetName val="3_공통공사대비6"/>
      <x:sheetName val="노무비_근거5"/>
      <x:sheetName val="조건표_(2)5"/>
      <x:sheetName val="임율_Data5"/>
      <x:sheetName val="2차전체변경예정_(2)5"/>
      <x:sheetName val="토공유동표(전체_당초)5"/>
      <x:sheetName val="목차_5"/>
      <x:sheetName val="단면_(2)5"/>
      <x:sheetName val="b_balju_(2)5"/>
      <x:sheetName val="8_현장관리비5"/>
      <x:sheetName val="7_안전관리비5"/>
      <x:sheetName val="7__현장관리비_5"/>
      <x:sheetName val="노무비_4"/>
      <x:sheetName val="내역서_제출4"/>
      <x:sheetName val="구조______4"/>
      <x:sheetName val="간_지14"/>
      <x:sheetName val="화재_탐지_설비4"/>
      <x:sheetName val="4_일위대가집계4"/>
      <x:sheetName val="5__현장관리비(new)_4"/>
      <x:sheetName val="Customer_Databas4"/>
      <x:sheetName val="방배동내역_(총괄)4"/>
      <x:sheetName val="기초입력_DATA4"/>
      <x:sheetName val="EQUIP_LIST4"/>
      <x:sheetName val="재활용_악취_먼지DUCT산출4"/>
      <x:sheetName val="남양시작동자105노65기1_3화1_23"/>
      <x:sheetName val="관음목장(제출용)자105인97_53"/>
      <x:sheetName val="전체내역_(2)3"/>
      <x:sheetName val="Hyundai_Unit_cost_xls3"/>
      <x:sheetName val="4_장비손료4"/>
      <x:sheetName val="단양_00_아파트-세부내역4"/>
      <x:sheetName val="원내역서_그대로3"/>
      <x:sheetName val="PROJECT_BRIEF3"/>
      <x:sheetName val="Sight_n_M_H3"/>
      <x:sheetName val="단가_3"/>
      <x:sheetName val="4_LINE4"/>
      <x:sheetName val="7_th4"/>
      <x:sheetName val="_갑지4"/>
      <x:sheetName val="A_LINE4"/>
      <x:sheetName val="5__현장관리비_new__4"/>
      <x:sheetName val="Temporary_Mooring4"/>
      <x:sheetName val="중기조종사_단위단가5"/>
      <x:sheetName val="총_원가계산4"/>
      <x:sheetName val="매출요약(월별)_-년간3"/>
      <x:sheetName val="Piping_Design_Data3"/>
      <x:sheetName val="4_&amp;_10-inch,_CO2_Combo_&amp;_Sweep3"/>
      <x:sheetName val="5_정산서4"/>
      <x:sheetName val="5호광장_(만점)4"/>
      <x:sheetName val="인천국제_(만점)_(2)4"/>
      <x:sheetName val="전선_및_전선관3"/>
      <x:sheetName val="VENDOR_LIST3"/>
      <x:sheetName val="설계기준_및_하중계산3"/>
      <x:sheetName val="수목데이타_3"/>
      <x:sheetName val="1062-X방향_3"/>
      <x:sheetName val="TABLE_DB3"/>
      <x:sheetName val="쌍용_data_base3"/>
      <x:sheetName val="제출내역_(2)4"/>
      <x:sheetName val="969910(_R)3"/>
      <x:sheetName val="2F_회의실견적(5_14_일대)3"/>
      <x:sheetName val="경비_(1)3"/>
      <x:sheetName val="2_2_오피스텔(12~32F)4"/>
      <x:sheetName val="일위대가_집계표4"/>
      <x:sheetName val="9_1지하2층하부보4"/>
      <x:sheetName val="단계별내역_(2)4"/>
      <x:sheetName val="4_일위대가4"/>
      <x:sheetName val="한성교회_신축공사(050713)_CheckList3"/>
      <x:sheetName val="단가_및_재료비3"/>
      <x:sheetName val="1_䷨수장3"/>
      <x:sheetName val="4_뀴진설Ⳅ3"/>
      <x:sheetName val="전䰨선로_물량표3"/>
      <x:sheetName val="㶀대입찰_내역서3"/>
      <x:sheetName val="내역서_(2)3"/>
      <x:sheetName val="strut_type3"/>
      <x:sheetName val="10_경제성분석2"/>
      <x:sheetName val="총괄집계_3"/>
      <x:sheetName val="2_12"/>
      <x:sheetName val="기계_도급내역서2"/>
      <x:sheetName val="kimre_scrubber3"/>
      <x:sheetName val="108_수선비3"/>
      <x:sheetName val="FRP_PIPING_일위대가3"/>
      <x:sheetName val="-15_02"/>
      <x:sheetName val="개인별_순위표4"/>
      <x:sheetName val="사__업__비__수__지__예__산__서2"/>
      <x:sheetName val="CM_14"/>
      <x:sheetName val="청_구1"/>
      <x:sheetName val="공내역_및_견적조건2"/>
      <x:sheetName val="STEEL_BOX_단면설계(SEC_8)3"/>
      <x:sheetName val="2_2_띠장의_설계4"/>
      <x:sheetName val="자__재4"/>
      <x:sheetName val="세골재__T2_변경_현황3"/>
      <x:sheetName val="6__안전관리비11"/>
      <x:sheetName val="기술부_VENDOR_LIST4"/>
      <x:sheetName val="4_2_1_마루높이_검토3"/>
      <x:sheetName val="내역서_(3)4"/>
      <x:sheetName val="산출양식_(2)4"/>
      <x:sheetName val="전체산출내역서갑(변경)_4"/>
      <x:sheetName val="A_터파기공4"/>
      <x:sheetName val="B_측·집4"/>
      <x:sheetName val="배(자·집)_(2)4"/>
      <x:sheetName val="2_01측·터·집4"/>
      <x:sheetName val="땅깍·수_(1-1)4"/>
      <x:sheetName val="0-52_4"/>
      <x:sheetName val="콘·다_(2)4"/>
      <x:sheetName val="기·집_(2)4"/>
      <x:sheetName val="콘·다_(3)4"/>
      <x:sheetName val="병원내역집계표_(2)4"/>
      <x:sheetName val="실행총괄_4"/>
      <x:sheetName val="[IL-3_XLSY갑지4"/>
      <x:sheetName val="4_일위대가목차4"/>
      <x:sheetName val="내역_ver1_04"/>
      <x:sheetName val="2000,9월_일위4"/>
      <x:sheetName val="1_노무비명세서(해동)4"/>
      <x:sheetName val="1_노무비명세서(토목)4"/>
      <x:sheetName val="2_노무비명세서(해동)4"/>
      <x:sheetName val="2_노무비명세서(수직보호망)4"/>
      <x:sheetName val="2_노무비명세서(난간대)4"/>
      <x:sheetName val="2_사진대지4"/>
      <x:sheetName val="3_사진대지4"/>
      <x:sheetName val="변압기_및_발전기_용량3"/>
      <x:sheetName val="조도계산서_(도서)3"/>
      <x:sheetName val="빌딩_안내3"/>
      <x:sheetName val="CABLE_(2)3"/>
      <x:sheetName val="G_R300경비3"/>
      <x:sheetName val="단가대비표_(3)3"/>
      <x:sheetName val="기성내역서(을)_(2)3"/>
      <x:sheetName val="1단계_(2)3"/>
      <x:sheetName val="2_1__노무비_평균단가산출3"/>
      <x:sheetName val="3_공사비(07년노임단가)3"/>
      <x:sheetName val="3_공사비(단가조사표)3"/>
      <x:sheetName val="3_공사비(물량산출표)3"/>
      <x:sheetName val="3_공사비(일위대가표목록)3"/>
      <x:sheetName val="3_공사비(일위대가표)3"/>
      <x:sheetName val="TRE_TABLE3"/>
      <x:sheetName val="Requirement(Work_Crew)3"/>
      <x:sheetName val="진입도로B_(2)3"/>
      <x:sheetName val="2_냉난방설비공사3"/>
      <x:sheetName val="7_자동제어공사3"/>
      <x:sheetName val="중강당_내역3"/>
      <x:sheetName val="기초자료입력및_K치_확인3"/>
      <x:sheetName val="실행내역_3"/>
      <x:sheetName val="자재_단가_비교표(견적)3"/>
      <x:sheetName val="자재_단가_비교표3"/>
      <x:sheetName val="Bid_Summary3"/>
      <x:sheetName val="이동시_예상비용3"/>
      <x:sheetName val="Seg_1DE비용3"/>
      <x:sheetName val="Transit_비용_감가상각미포함3"/>
      <x:sheetName val="전화공사_공량_및_집계표3"/>
      <x:sheetName val="참조_(2)3"/>
      <x:sheetName val="6__직접경비3"/>
      <x:sheetName val="대가_(보완)3"/>
      <x:sheetName val="3_자재비(총괄)3"/>
      <x:sheetName val="제조_경영3"/>
      <x:sheetName val="4_전기3"/>
      <x:sheetName val="노_무_비3"/>
      <x:sheetName val="미납품_현황3"/>
      <x:sheetName val="신설개소별_총집계표(동해-배전)3"/>
      <x:sheetName val="BOX_본체3"/>
      <x:sheetName val="MP_MOB3"/>
      <x:sheetName val="일위대가_(PM)3"/>
      <x:sheetName val="7_전산해석결과1"/>
      <x:sheetName val="4_하중1"/>
      <x:sheetName val="①idea_pipeline3"/>
      <x:sheetName val="IMP_통일양식3"/>
      <x:sheetName val="LYS_통일양식3"/>
      <x:sheetName val="Xunit_(단위환산)3"/>
      <x:sheetName val="유통기한_프로그램3"/>
      <x:sheetName val="1-1_현장정리3"/>
      <x:sheetName val="1-2_토공3"/>
      <x:sheetName val="1-3_WMM,GSB3"/>
      <x:sheetName val="1-4_BITUMINOUS_COURSE3"/>
      <x:sheetName val="1-5_BOX_CULVERTS3"/>
      <x:sheetName val="1-6_BRIDGE3"/>
      <x:sheetName val="1-7_DRAINAGE3"/>
      <x:sheetName val="1-8_TRAFFIC3"/>
      <x:sheetName val="1-9_MISCELLANEOUS3"/>
      <x:sheetName val="1-10_ELECTRICAL3"/>
      <x:sheetName val="1-12_도급외항목3"/>
      <x:sheetName val="명일작업계획_(3)3"/>
      <x:sheetName val="용선_C_L3"/>
      <x:sheetName val="전_체3"/>
      <x:sheetName val="흙막이B_(오산운암)3"/>
      <x:sheetName val="타이로드_흙막이3"/>
      <x:sheetName val="타이로드_흙막이(근입장2_5M)3"/>
      <x:sheetName val="타이로드(근입장2_5M)3"/>
      <x:sheetName val="pile_항타3"/>
      <x:sheetName val="pile_항타(디젤)3"/>
      <x:sheetName val="pile_항타_A3"/>
      <x:sheetName val="pile_항타_B3"/>
      <x:sheetName val="pile_항타_C3"/>
      <x:sheetName val="pile_인발3"/>
      <x:sheetName val="pile_인발_A3"/>
      <x:sheetName val="pile_인발_B3"/>
      <x:sheetName val="pile_인발_C3"/>
      <x:sheetName val="20TON_TRAILER3"/>
      <x:sheetName val="토류판_(2)3"/>
      <x:sheetName val="SHEET_PILE단가3"/>
      <x:sheetName val="6_이토처리시간3"/>
      <x:sheetName val="1차_내역서3"/>
      <x:sheetName val="울진항공등화_내역서3"/>
      <x:sheetName val="일_위_대_가_표3"/>
      <x:sheetName val="영흥TL(UP,DOWN)_3"/>
      <x:sheetName val="3련_BOX3"/>
      <x:sheetName val="내역서_2"/>
      <x:sheetName val="2_1외주3"/>
      <x:sheetName val="2_3노무3"/>
      <x:sheetName val="2_4자재3"/>
      <x:sheetName val="2_2장비3"/>
      <x:sheetName val="2_5경비3"/>
      <x:sheetName val="2_6수목대3"/>
      <x:sheetName val="모선자재_집계표2"/>
      <x:sheetName val="재료의_할증2"/>
      <x:sheetName val="D1_2_COF모듈자재_입출재고_(B급)2"/>
      <x:sheetName val="표__지2"/>
      <x:sheetName val="중기쥰종사_단위단가3"/>
      <x:sheetName val="함열량_db2"/>
      <x:sheetName val="고객사_관리_코드3"/>
      <x:sheetName val="PTVT_(MAU)3"/>
      <x:sheetName val="기존단가_(2)1"/>
      <x:sheetName val="D_B"/>
      <x:sheetName val="금회_청구사항(기계)"/>
      <x:sheetName val="기성갑지_(소방)"/>
      <x:sheetName val="금회_청구사항(소방)"/>
      <x:sheetName val="1_청구서"/>
      <x:sheetName val="2_내역서"/>
      <x:sheetName val="일위대가56-1_"/>
      <x:sheetName val="일위대가71-1_"/>
      <x:sheetName val="일위대가74-1_"/>
      <x:sheetName val="일위대가76-1_"/>
      <x:sheetName val="일위대가77-1_"/>
      <x:sheetName val="일위대가78-1_"/>
      <x:sheetName val="Div26_-_Elect2"/>
      <x:sheetName val="Khoi_luong2"/>
      <x:sheetName val="Bảng_mã_VT2"/>
      <x:sheetName val="DonGia_chetao2"/>
      <x:sheetName val="DonGia_VatTuLK2"/>
      <x:sheetName val="Fr_Revit2"/>
      <x:sheetName val="NSA_Summary2"/>
      <x:sheetName val="chi_tiet1"/>
      <x:sheetName val="PPC_Summary1"/>
      <x:sheetName val="Tong_hop"/>
      <x:sheetName val="Phan_lap_dat"/>
      <x:sheetName val="Lắp_Ráp"/>
      <x:sheetName val="동강_배관"/>
      <x:sheetName val="WCR_외주"/>
      <x:sheetName val="ANILINE_-_OPTION"/>
      <x:sheetName val="MDI_-_OPTION"/>
      <x:sheetName val="총괄표_"/>
      <x:sheetName val="계약대비내역서_(부경)"/>
      <x:sheetName val="집행대비내역서_(부경)"/>
      <x:sheetName val="계약그라우팅_포장"/>
      <x:sheetName val="계약사무실조경_"/>
      <x:sheetName val="횡배수관_토공량_산출"/>
      <x:sheetName val="부대표지䥀"/>
      <x:sheetName val="Phieu_trinh_ky_cấu_tháp"/>
      <x:sheetName val="Phieu_trinh_ky_VTP"/>
      <x:sheetName val="KS-VL_rời"/>
      <x:sheetName val="Tai_san"/>
      <x:sheetName val="Check_dong_tien"/>
      <x:sheetName val="Chi_phí_SDTS"/>
      <x:sheetName val="Check_COST"/>
      <x:sheetName val="DATA_HD"/>
      <x:sheetName val="Tong_hop_1TM"/>
      <x:sheetName val="NS_Lán_trại"/>
      <x:sheetName val="Check_cong_no_NC"/>
      <x:sheetName val="cong_thuc_tinh_chi_tiet2"/>
      <x:sheetName val="외주대비_-석축_x"/>
      <x:sheetName val="_IL-3_XLSY갑지4"/>
      <x:sheetName val="KET_CAU-_MJV2"/>
      <x:sheetName val="Ví_dụ"/>
      <x:sheetName val="Gia_VLNCMTC"/>
      <x:sheetName val="06_일위대가목록"/>
      <x:sheetName val="1공구_건정토건_토공8"/>
      <x:sheetName val="1공구_건정토건_철콘8"/>
      <x:sheetName val="도급표지_8"/>
      <x:sheetName val="도급표지__(4)8"/>
      <x:sheetName val="부대표지_(4)8"/>
      <x:sheetName val="도급표지__(3)8"/>
      <x:sheetName val="부대표지_(3)8"/>
      <x:sheetName val="도급표지__(2)8"/>
      <x:sheetName val="부대표지_(2)8"/>
      <x:sheetName val="토__목8"/>
      <x:sheetName val="조__경8"/>
      <x:sheetName val="전_기8"/>
      <x:sheetName val="건__축8"/>
      <x:sheetName val="보도내역_(3)8"/>
      <x:sheetName val="준검_내역서8"/>
      <x:sheetName val="1_수인터널8"/>
      <x:sheetName val="2_대외공문8"/>
      <x:sheetName val="설_계8"/>
      <x:sheetName val="6PILE__(돌출)8"/>
      <x:sheetName val="AS포장복구_8"/>
      <x:sheetName val="입출재고현황_(2)7"/>
      <x:sheetName val="0_0ControlSheet8"/>
      <x:sheetName val="0_1keyAssumption8"/>
      <x:sheetName val="4_내진설계7"/>
      <x:sheetName val="내역(최종본4_5)8"/>
      <x:sheetName val="Sheet1_(2)7"/>
      <x:sheetName val="BSD_(2)7"/>
      <x:sheetName val="1_취수장7"/>
      <x:sheetName val="부대입찰_내역서7"/>
      <x:sheetName val="전차선로_물량표7"/>
      <x:sheetName val="토공(우물통,기타)_7"/>
      <x:sheetName val="_총괄표7"/>
      <x:sheetName val="현장관리비_산출내역7"/>
      <x:sheetName val="제잡비_xls7"/>
      <x:sheetName val="3BL공동구_수량7"/>
      <x:sheetName val="현장별계약현황('98_10_31)7"/>
      <x:sheetName val="96보완계획7_127"/>
      <x:sheetName val="97년_추정7"/>
      <x:sheetName val="인건비_7"/>
      <x:sheetName val="1__설계조건_2_단면가정_3__하중계산7"/>
      <x:sheetName val="DATA_입력란7"/>
      <x:sheetName val="실행내역서_7"/>
      <x:sheetName val="1_설계조건7"/>
      <x:sheetName val="2_고용보험료산출근거7"/>
      <x:sheetName val="노원열병합__건축공사기성내역서7"/>
      <x:sheetName val="Eq__Mobilization7"/>
      <x:sheetName val="원가계산_(2)7"/>
      <x:sheetName val="장비당단가_(1)6"/>
      <x:sheetName val="Sheet2_(2)6"/>
      <x:sheetName val="내___역5"/>
      <x:sheetName val="1_설계기준6"/>
      <x:sheetName val="프라임_강변역(4,236)5"/>
      <x:sheetName val="플랜트_설치7"/>
      <x:sheetName val="8_PILE__(돌출)6"/>
      <x:sheetName val="콤보박스와_리스트박스의_연결7"/>
      <x:sheetName val="2000년_공정표5"/>
      <x:sheetName val="수_량_명_세_서_-_16"/>
      <x:sheetName val="설내역서_6"/>
      <x:sheetName val="2_건축6"/>
      <x:sheetName val="집_계_표5"/>
      <x:sheetName val="2_교량(신설)5"/>
      <x:sheetName val="5_2코핑5"/>
      <x:sheetName val="공정표_6"/>
      <x:sheetName val="P_M_별5"/>
      <x:sheetName val="표지_(3)7"/>
      <x:sheetName val="표지_(2)7"/>
      <x:sheetName val="교각집계_(2)7"/>
      <x:sheetName val="교각토공_(2)7"/>
      <x:sheetName val="교각철근_(2)7"/>
      <x:sheetName val="외주대비_-석축7"/>
      <x:sheetName val="외주대비-구조물_(2)7"/>
      <x:sheetName val="견적표지_(3)7"/>
      <x:sheetName val="_HIT-&gt;HMC_견적(3900)7"/>
      <x:sheetName val="일__위__대__가__목__록7"/>
      <x:sheetName val="교각토공__2_7"/>
      <x:sheetName val="HRSG_SMALL072207"/>
      <x:sheetName val="6__안전관리비12"/>
      <x:sheetName val="하도내역_(철콘)6"/>
      <x:sheetName val="3_공통공사대비7"/>
      <x:sheetName val="노무비_근거6"/>
      <x:sheetName val="조건표_(2)6"/>
      <x:sheetName val="별표_6"/>
      <x:sheetName val="임율_Data6"/>
      <x:sheetName val="2차전체변경예정_(2)6"/>
      <x:sheetName val="토공유동표(전체_당초)6"/>
      <x:sheetName val="목차_6"/>
      <x:sheetName val="단면_(2)6"/>
      <x:sheetName val="b_balju_(2)6"/>
      <x:sheetName val="8_현장관리비6"/>
      <x:sheetName val="7_안전관리비6"/>
      <x:sheetName val="7__현장관리비_6"/>
      <x:sheetName val="노무비_5"/>
      <x:sheetName val="내역서_제출5"/>
      <x:sheetName val="구조______5"/>
      <x:sheetName val="간_지15"/>
      <x:sheetName val="화재_탐지_설비5"/>
      <x:sheetName val="4_일위대가집계5"/>
      <x:sheetName val="5__현장관리비(new)_5"/>
      <x:sheetName val="Customer_Databas5"/>
      <x:sheetName val="방배동내역_(총괄)5"/>
      <x:sheetName val="배수공_시멘트_및_골재량_산출5"/>
      <x:sheetName val="7_PILE__(돌출)5"/>
      <x:sheetName val="CIP_공사6"/>
      <x:sheetName val="광통신_견적내역서15"/>
      <x:sheetName val="할증_5"/>
      <x:sheetName val="unit_45"/>
      <x:sheetName val="DATA_입력부5"/>
      <x:sheetName val="수량산출서_갑지5"/>
      <x:sheetName val="남양시작동자105노65기1_3화1_24"/>
      <x:sheetName val="관음목장(제출용)자105인97_54"/>
      <x:sheetName val="1_본부별5"/>
      <x:sheetName val="1_3_1절점좌표5"/>
      <x:sheetName val="1_1설계기준5"/>
      <x:sheetName val="2000_055"/>
      <x:sheetName val="기초입력_DATA5"/>
      <x:sheetName val="단양_00_아파트-세부내역5"/>
      <x:sheetName val="4_경비_5_영업외수지5"/>
      <x:sheetName val="_견적서5"/>
      <x:sheetName val="EQUIP_LIST5"/>
      <x:sheetName val="Piping_Design_Data4"/>
      <x:sheetName val="4_&amp;_10-inch,_CO2_Combo_&amp;_Sweep4"/>
      <x:sheetName val="Sight_n_M_H4"/>
      <x:sheetName val="4_장비손료5"/>
      <x:sheetName val="2F_회의실견적(5_14_일대)4"/>
      <x:sheetName val="재활용_악취_먼지DUCT산출5"/>
      <x:sheetName val="전체내역_(2)4"/>
      <x:sheetName val="Hyundai_Unit_cost_xls4"/>
      <x:sheetName val="969910(_R)4"/>
      <x:sheetName val="원내역서_그대로4"/>
      <x:sheetName val="5_정산서5"/>
      <x:sheetName val="수목데이타_4"/>
      <x:sheetName val="1062-X방향_4"/>
      <x:sheetName val="TABLE_DB4"/>
      <x:sheetName val="쌍용_data_base4"/>
      <x:sheetName val="경비_(1)4"/>
      <x:sheetName val="설계기준_및_하중계산4"/>
      <x:sheetName val="PROJECT_BRIEF4"/>
      <x:sheetName val="5호광장_(만점)5"/>
      <x:sheetName val="인천국제_(만점)_(2)5"/>
      <x:sheetName val="전선_및_전선관4"/>
      <x:sheetName val="VENDOR_LIST4"/>
      <x:sheetName val="중기조종사_단위단가6"/>
      <x:sheetName val="5__현장관리비_new__5"/>
      <x:sheetName val="Temporary_Mooring5"/>
      <x:sheetName val="A_LINE5"/>
      <x:sheetName val="제출내역_(2)5"/>
      <x:sheetName val="2_2_오피스텔(12~32F)5"/>
      <x:sheetName val="_갑지5"/>
      <x:sheetName val="일위대가_집계표5"/>
      <x:sheetName val="9_1지하2층하부보5"/>
      <x:sheetName val="단계별내역_(2)5"/>
      <x:sheetName val="총_원가계산5"/>
      <x:sheetName val="4_일위대가5"/>
      <x:sheetName val="단가_4"/>
      <x:sheetName val="4_LINE5"/>
      <x:sheetName val="7_th5"/>
      <x:sheetName val="매출요약(월별)_-년간4"/>
      <x:sheetName val="한성교회_신축공사(050713)_CheckList4"/>
      <x:sheetName val="단가_및_재료비4"/>
      <x:sheetName val="1_䷨수장4"/>
      <x:sheetName val="4_뀴진설Ⳅ4"/>
      <x:sheetName val="전䰨선로_물량표4"/>
      <x:sheetName val="㶀대입찰_내역서4"/>
      <x:sheetName val="내역서_(2)4"/>
      <x:sheetName val="strut_type4"/>
      <x:sheetName val="10_경제성분석3"/>
      <x:sheetName val="총괄집계_4"/>
      <x:sheetName val="2_13"/>
      <x:sheetName val="기계_도급내역서3"/>
      <x:sheetName val="kimre_scrubber4"/>
      <x:sheetName val="108_수선비4"/>
      <x:sheetName val="FRP_PIPING_일위대가4"/>
      <x:sheetName val="-15_03"/>
      <x:sheetName val="개인별_순위표5"/>
      <x:sheetName val="사__업__비__수__지__예__산__서3"/>
      <x:sheetName val="CM_15"/>
      <x:sheetName val="청_구2"/>
      <x:sheetName val="공내역_및_견적조건3"/>
      <x:sheetName val="_ｹ-ﾌﾞﾙ1"/>
      <x:sheetName val="97_사업추정(WEKI)1"/>
      <x:sheetName val="STEEL_BOX_단면설계(SEC_8)4"/>
      <x:sheetName val="2_2_띠장의_설계5"/>
      <x:sheetName val="자__재5"/>
      <x:sheetName val="세골재__T2_변경_현황4"/>
      <x:sheetName val="6__안전관리비13"/>
      <x:sheetName val="기술부_VENDOR_LIST5"/>
      <x:sheetName val="4_2_1_마루높이_검토4"/>
      <x:sheetName val="내역서_(3)5"/>
      <x:sheetName val="산출양식_(2)5"/>
      <x:sheetName val="전체산출내역서갑(변경)_5"/>
      <x:sheetName val="A_터파기공5"/>
      <x:sheetName val="B_측·집5"/>
      <x:sheetName val="배(자·집)_(2)5"/>
      <x:sheetName val="2_01측·터·집5"/>
      <x:sheetName val="땅깍·수_(1-1)5"/>
      <x:sheetName val="0-52_5"/>
      <x:sheetName val="콘·다_(2)5"/>
      <x:sheetName val="기·집_(2)5"/>
      <x:sheetName val="콘·다_(3)5"/>
      <x:sheetName val="병원내역집계표_(2)5"/>
      <x:sheetName val="실행총괄_5"/>
      <x:sheetName val="[IL-3_XLSY갑지5"/>
      <x:sheetName val="4_일위대가목차5"/>
      <x:sheetName val="내역_ver1_05"/>
      <x:sheetName val="2000,9월_일위5"/>
      <x:sheetName val="1_노무비명세서(해동)5"/>
      <x:sheetName val="1_노무비명세서(토목)5"/>
      <x:sheetName val="2_노무비명세서(해동)5"/>
      <x:sheetName val="2_노무비명세서(수직보호망)5"/>
      <x:sheetName val="2_노무비명세서(난간대)5"/>
      <x:sheetName val="2_사진대지5"/>
      <x:sheetName val="3_사진대지5"/>
      <x:sheetName val="변압기_및_발전기_용량4"/>
      <x:sheetName val="조도계산서_(도서)4"/>
      <x:sheetName val="빌딩_안내4"/>
      <x:sheetName val="CABLE_(2)4"/>
      <x:sheetName val="G_R300경비4"/>
      <x:sheetName val="단가대비표_(3)4"/>
      <x:sheetName val="기성내역서(을)_(2)4"/>
      <x:sheetName val="1단계_(2)4"/>
      <x:sheetName val="2_1__노무비_평균단가산출4"/>
      <x:sheetName val="3_공사비(07년노임단가)4"/>
      <x:sheetName val="3_공사비(단가조사표)4"/>
      <x:sheetName val="3_공사비(물량산출표)4"/>
      <x:sheetName val="3_공사비(일위대가표목록)4"/>
      <x:sheetName val="3_공사비(일위대가표)4"/>
      <x:sheetName val="TRE_TABLE4"/>
      <x:sheetName val="Requirement(Work_Crew)4"/>
      <x:sheetName val="진입도로B_(2)4"/>
      <x:sheetName val="2_냉난방설비공사4"/>
      <x:sheetName val="7_자동제어공사4"/>
      <x:sheetName val="중강당_내역4"/>
      <x:sheetName val="기초자료입력및_K치_확인4"/>
      <x:sheetName val="실행내역_4"/>
      <x:sheetName val="자재_단가_비교표(견적)4"/>
      <x:sheetName val="자재_단가_비교표4"/>
      <x:sheetName val="Bid_Summary4"/>
      <x:sheetName val="이동시_예상비용4"/>
      <x:sheetName val="Seg_1DE비용4"/>
      <x:sheetName val="Transit_비용_감가상각미포함4"/>
      <x:sheetName val="전화공사_공량_및_집계표4"/>
      <x:sheetName val="참조_(2)4"/>
      <x:sheetName val="6__직접경비4"/>
      <x:sheetName val="대가_(보완)4"/>
      <x:sheetName val="3_자재비(총괄)4"/>
      <x:sheetName val="제조_경영4"/>
      <x:sheetName val="4_전기4"/>
      <x:sheetName val="노_무_비4"/>
      <x:sheetName val="미납품_현황4"/>
      <x:sheetName val="신설개소별_총집계표(동해-배전)4"/>
      <x:sheetName val="BOX_본체4"/>
      <x:sheetName val="MP_MOB4"/>
      <x:sheetName val="신평리_권리자명부1"/>
      <x:sheetName val="일위대가_(PM)4"/>
      <x:sheetName val="7_전산해석결과2"/>
      <x:sheetName val="4_하중2"/>
      <x:sheetName val="①idea_pipeline4"/>
      <x:sheetName val="IMP_통일양식4"/>
      <x:sheetName val="LYS_통일양식4"/>
      <x:sheetName val="Xunit_(단위환산)4"/>
      <x:sheetName val="유통기한_프로그램4"/>
      <x:sheetName val="1-1_현장정리4"/>
      <x:sheetName val="1-2_토공4"/>
      <x:sheetName val="1-3_WMM,GSB4"/>
      <x:sheetName val="1-4_BITUMINOUS_COURSE4"/>
      <x:sheetName val="1-5_BOX_CULVERTS4"/>
      <x:sheetName val="1-6_BRIDGE4"/>
      <x:sheetName val="1-7_DRAINAGE4"/>
      <x:sheetName val="1-8_TRAFFIC4"/>
      <x:sheetName val="1-9_MISCELLANEOUS4"/>
      <x:sheetName val="1-10_ELECTRICAL4"/>
      <x:sheetName val="1-12_도급외항목4"/>
      <x:sheetName val="명일작업계획_(3)4"/>
      <x:sheetName val="용선_C_L4"/>
      <x:sheetName val="전_체4"/>
      <x:sheetName val="흙막이B_(오산운암)4"/>
      <x:sheetName val="타이로드_흙막이4"/>
      <x:sheetName val="타이로드_흙막이(근입장2_5M)4"/>
      <x:sheetName val="타이로드(근입장2_5M)4"/>
      <x:sheetName val="pile_항타4"/>
      <x:sheetName val="pile_항타(디젤)4"/>
      <x:sheetName val="pile_항타_A4"/>
      <x:sheetName val="pile_항타_B4"/>
      <x:sheetName val="pile_항타_C4"/>
      <x:sheetName val="pile_인발4"/>
      <x:sheetName val="pile_인발_A4"/>
      <x:sheetName val="pile_인발_B4"/>
      <x:sheetName val="pile_인발_C4"/>
      <x:sheetName val="20TON_TRAILER4"/>
      <x:sheetName val="토류판_(2)4"/>
      <x:sheetName val="SHEET_PILE단가4"/>
      <x:sheetName val="6_이토처리시간4"/>
      <x:sheetName val="태화42_1"/>
      <x:sheetName val="외주현황_wq11"/>
      <x:sheetName val="1차_내역서4"/>
      <x:sheetName val="220_(2)1"/>
      <x:sheetName val="토__공1"/>
      <x:sheetName val="울진항공등화_내역서4"/>
      <x:sheetName val="일_위_대_가_표4"/>
      <x:sheetName val="영흥TL(UP,DOWN)_4"/>
      <x:sheetName val="3련_BOX4"/>
      <x:sheetName val="내역서_3"/>
      <x:sheetName val="2_1외주4"/>
      <x:sheetName val="2_3노무4"/>
      <x:sheetName val="2_4자재4"/>
      <x:sheetName val="2_2장비4"/>
      <x:sheetName val="2_5경비4"/>
      <x:sheetName val="2_6수목대4"/>
      <x:sheetName val="모선자재_집계표3"/>
      <x:sheetName val="재료의_할증3"/>
      <x:sheetName val="D1_2_COF모듈자재_입출재고_(B급)3"/>
      <x:sheetName val="BEND_LOSS1"/>
      <x:sheetName val="토공_total1"/>
      <x:sheetName val="3_관로전환기1"/>
      <x:sheetName val="F_월별기성수금현황_1"/>
      <x:sheetName val="내역서1999_8최종1"/>
      <x:sheetName val="3_전기산출기초1"/>
      <x:sheetName val="고객사_관리_코드4"/>
      <x:sheetName val="중기쥰종사_단위단가4"/>
      <x:sheetName val="금회_청구사항(기계)1"/>
      <x:sheetName val="기성갑지_(소방)1"/>
      <x:sheetName val="금회_청구사항(소방)1"/>
      <x:sheetName val="함열량_db3"/>
      <x:sheetName val="PTVT_(MAU)4"/>
      <x:sheetName val="99_조정금액1"/>
      <x:sheetName val="D_B1"/>
      <x:sheetName val="기존단가_(2)2"/>
      <x:sheetName val="TRAY_헹거산출1"/>
      <x:sheetName val="1_청구서1"/>
      <x:sheetName val="2_내역서1"/>
      <x:sheetName val="표__지3"/>
      <x:sheetName val="1_11"/>
      <x:sheetName val="K2_site_Total_내역서1"/>
      <x:sheetName val="Div26_-_Elect3"/>
      <x:sheetName val="Khoi_luong3"/>
      <x:sheetName val="Bảng_mã_VT3"/>
      <x:sheetName val="DonGia_chetao3"/>
      <x:sheetName val="DonGia_VatTuLK3"/>
      <x:sheetName val="Fr_Revit3"/>
      <x:sheetName val="NSA_Summary3"/>
      <x:sheetName val="일위대가56-1_1"/>
      <x:sheetName val="일위대가71-1_1"/>
      <x:sheetName val="일위대가74-1_1"/>
      <x:sheetName val="일위대가76-1_1"/>
      <x:sheetName val="일위대가77-1_1"/>
      <x:sheetName val="일위대가78-1_1"/>
      <x:sheetName val="chi_tiet2"/>
      <x:sheetName val="PPC_Summary2"/>
      <x:sheetName val="Tong_hop1"/>
      <x:sheetName val="Phan_lap_dat1"/>
      <x:sheetName val="Lắp_Ráp1"/>
      <x:sheetName val="동강_배관1"/>
      <x:sheetName val="WCR_외주1"/>
      <x:sheetName val="ANILINE_-_OPTION1"/>
      <x:sheetName val="MDI_-_OPTION1"/>
      <x:sheetName val="총괄표_1"/>
      <x:sheetName val="계약대비내역서_(부경)1"/>
      <x:sheetName val="집행대비내역서_(부경)1"/>
      <x:sheetName val="계약그라우팅_포장1"/>
      <x:sheetName val="계약사무실조경_1"/>
      <x:sheetName val="횡배수관_토공량_산출1"/>
      <x:sheetName val="Phieu_trinh_ky_cấu_tháp1"/>
      <x:sheetName val="Phieu_trinh_ky_VTP1"/>
      <x:sheetName val="KS-VL_rời1"/>
      <x:sheetName val="Tai_san1"/>
      <x:sheetName val="Check_dong_tien1"/>
      <x:sheetName val="Chi_phí_SDTS1"/>
      <x:sheetName val="Check_COST1"/>
      <x:sheetName val="DATA_HD1"/>
      <x:sheetName val="Tong_hop_1TM1"/>
      <x:sheetName val="NS_Lán_trại1"/>
      <x:sheetName val="Check_cong_no_NC1"/>
      <x:sheetName val="cong_thuc_tinh_chi_tiet3"/>
      <x:sheetName val="_IL-3_XLSY갑지5"/>
      <x:sheetName val="KET_CAU-_MJV21"/>
      <x:sheetName val="Ví_dụ1"/>
      <x:sheetName val="Gia_VLNCMTC1"/>
      <x:sheetName val="06_일위대가목록1"/>
      <x:sheetName val="부대표지⽠"/>
      <x:sheetName val="도시정비_"/>
      <x:sheetName val="3_1_6_전산처리결과"/>
      <x:sheetName val="1공구_건정토건_토공9"/>
      <x:sheetName val="1공구_건정토건_철콘9"/>
      <x:sheetName val="도급표지_9"/>
      <x:sheetName val="도급표지__(4)9"/>
      <x:sheetName val="부대표지_(4)9"/>
      <x:sheetName val="도급표지__(3)9"/>
      <x:sheetName val="부대표지_(3)9"/>
      <x:sheetName val="도급표지__(2)9"/>
      <x:sheetName val="부대표지_(2)9"/>
      <x:sheetName val="토__목9"/>
      <x:sheetName val="조__경9"/>
      <x:sheetName val="전_기9"/>
      <x:sheetName val="건__축9"/>
      <x:sheetName val="보도내역_(3)9"/>
      <x:sheetName val="준검_내역서9"/>
      <x:sheetName val="1_수인터널9"/>
      <x:sheetName val="2_대외공문9"/>
      <x:sheetName val="설_계9"/>
      <x:sheetName val="6PILE__(돌출)9"/>
      <x:sheetName val="AS포장복구_9"/>
      <x:sheetName val="입출재고현황_(2)8"/>
      <x:sheetName val="0_0ControlSheet9"/>
      <x:sheetName val="0_1keyAssumption9"/>
      <x:sheetName val="4_내진설계8"/>
      <x:sheetName val="내역(최종본4_5)9"/>
      <x:sheetName val="Sheet1_(2)8"/>
      <x:sheetName val="BSD_(2)8"/>
      <x:sheetName val="1_취수장8"/>
      <x:sheetName val="부대입찰_내역서8"/>
      <x:sheetName val="전차선로_물량표8"/>
      <x:sheetName val="토공(우물통,기타)_8"/>
      <x:sheetName val="_총괄표8"/>
      <x:sheetName val="현장관리비_산출내역8"/>
      <x:sheetName val="제잡비_xls8"/>
      <x:sheetName val="3BL공동구_수량8"/>
      <x:sheetName val="현장별계약현황('98_10_31)8"/>
      <x:sheetName val="96보완계획7_128"/>
      <x:sheetName val="97년_추정8"/>
      <x:sheetName val="인건비_8"/>
      <x:sheetName val="1__설계조건_2_단면가정_3__하중계산8"/>
      <x:sheetName val="DATA_입력란8"/>
      <x:sheetName val="실행내역서_8"/>
      <x:sheetName val="1_설계조건8"/>
      <x:sheetName val="2_고용보험료산출근거8"/>
      <x:sheetName val="노원열병합__건축공사기성내역서8"/>
      <x:sheetName val="Eq__Mobilization8"/>
      <x:sheetName val="원가계산_(2)8"/>
      <x:sheetName val="장비당단가_(1)7"/>
      <x:sheetName val="Sheet2_(2)7"/>
      <x:sheetName val="내___역6"/>
      <x:sheetName val="1_설계기준7"/>
      <x:sheetName val="프라임_강변역(4,236)6"/>
      <x:sheetName val="플랜트_설치8"/>
      <x:sheetName val="8_PILE__(돌출)7"/>
      <x:sheetName val="콤보박스와_리스트박스의_연결8"/>
      <x:sheetName val="2000년_공정표6"/>
      <x:sheetName val="수_량_명_세_서_-_17"/>
      <x:sheetName val="설내역서_7"/>
      <x:sheetName val="2_건축7"/>
      <x:sheetName val="집_계_표6"/>
      <x:sheetName val="2_교량(신설)6"/>
      <x:sheetName val="5_2코핑6"/>
      <x:sheetName val="공정표_7"/>
      <x:sheetName val="P_M_별6"/>
      <x:sheetName val="표지_(3)8"/>
      <x:sheetName val="표지_(2)8"/>
      <x:sheetName val="교각집계_(2)8"/>
      <x:sheetName val="교각토공_(2)8"/>
      <x:sheetName val="교각철근_(2)8"/>
      <x:sheetName val="외주대비_-석축8"/>
      <x:sheetName val="외주대비-구조물_(2)8"/>
      <x:sheetName val="견적표지_(3)8"/>
      <x:sheetName val="_HIT-&gt;HMC_견적(3900)8"/>
      <x:sheetName val="일__위__대__가__목__록8"/>
      <x:sheetName val="교각토공__2_8"/>
      <x:sheetName val="HRSG_SMALL072208"/>
      <x:sheetName val="6__안전관리비14"/>
      <x:sheetName val="하도내역_(철콘)7"/>
      <x:sheetName val="3_공통공사대비8"/>
      <x:sheetName val="노무비_근거7"/>
      <x:sheetName val="조건표_(2)7"/>
      <x:sheetName val="별표_7"/>
      <x:sheetName val="임율_Data7"/>
      <x:sheetName val="2차전체변경예정_(2)7"/>
      <x:sheetName val="토공유동표(전체_당초)7"/>
      <x:sheetName val="목차_7"/>
      <x:sheetName val="단면_(2)7"/>
      <x:sheetName val="b_balju_(2)7"/>
      <x:sheetName val="8_현장관리비7"/>
      <x:sheetName val="7_안전관리비7"/>
      <x:sheetName val="7__현장관리비_7"/>
      <x:sheetName val="노무비_6"/>
      <x:sheetName val="내역서_제출6"/>
      <x:sheetName val="구조______6"/>
      <x:sheetName val="간_지16"/>
      <x:sheetName val="화재_탐지_설비6"/>
      <x:sheetName val="4_일위대가집계6"/>
      <x:sheetName val="5__현장관리비(new)_6"/>
      <x:sheetName val="Customer_Databas6"/>
      <x:sheetName val="방배동내역_(총괄)6"/>
      <x:sheetName val="배수공_시멘트_및_골재량_산출6"/>
      <x:sheetName val="7_PILE__(돌출)6"/>
      <x:sheetName val="CIP_공사7"/>
      <x:sheetName val="광통신_견적내역서16"/>
      <x:sheetName val="할증_6"/>
      <x:sheetName val="unit_46"/>
      <x:sheetName val="DATA_입력부6"/>
      <x:sheetName val="수량산출서_갑지6"/>
      <x:sheetName val="남양시작동자105노65기1_3화1_25"/>
      <x:sheetName val="관음목장(제출용)자105인97_55"/>
      <x:sheetName val="1_본부별6"/>
      <x:sheetName val="1_3_1절점좌표6"/>
      <x:sheetName val="1_1설계기준6"/>
      <x:sheetName val="2000_056"/>
      <x:sheetName val="기초입력_DATA6"/>
      <x:sheetName val="단양_00_아파트-세부내역6"/>
      <x:sheetName val="4_경비_5_영업외수지6"/>
      <x:sheetName val="_견적서6"/>
      <x:sheetName val="EQUIP_LIST6"/>
      <x:sheetName val="Piping_Design_Data5"/>
      <x:sheetName val="4_&amp;_10-inch,_CO2_Combo_&amp;_Sweep5"/>
      <x:sheetName val="Sight_n_M_H5"/>
      <x:sheetName val="4_장비손료6"/>
      <x:sheetName val="2F_회의실견적(5_14_일대)5"/>
      <x:sheetName val="재활용_악취_먼지DUCT산출6"/>
      <x:sheetName val="전체내역_(2)5"/>
      <x:sheetName val="Hyundai_Unit_cost_xls5"/>
      <x:sheetName val="969910(_R)5"/>
      <x:sheetName val="원내역서_그대로5"/>
      <x:sheetName val="5_정산서6"/>
      <x:sheetName val="수목데이타_5"/>
      <x:sheetName val="1062-X방향_5"/>
      <x:sheetName val="TABLE_DB5"/>
      <x:sheetName val="쌍용_data_base5"/>
      <x:sheetName val="경비_(1)5"/>
      <x:sheetName val="설계기준_및_하중계산5"/>
      <x:sheetName val="PROJECT_BRIEF5"/>
      <x:sheetName val="5호광장_(만점)6"/>
      <x:sheetName val="인천국제_(만점)_(2)6"/>
      <x:sheetName val="전선_및_전선관5"/>
      <x:sheetName val="VENDOR_LIST5"/>
      <x:sheetName val="중기조종사_단위단가7"/>
      <x:sheetName val="5__현장관리비_new__6"/>
      <x:sheetName val="Temporary_Mooring6"/>
      <x:sheetName val="A_LINE6"/>
      <x:sheetName val="제출내역_(2)6"/>
      <x:sheetName val="2_2_오피스텔(12~32F)6"/>
      <x:sheetName val="_갑지6"/>
      <x:sheetName val="일위대가_집계표6"/>
      <x:sheetName val="9_1지하2층하부보6"/>
      <x:sheetName val="단계별내역_(2)6"/>
      <x:sheetName val="총_원가계산6"/>
      <x:sheetName val="4_일위대가6"/>
      <x:sheetName val="단가_5"/>
      <x:sheetName val="4_LINE6"/>
      <x:sheetName val="7_th6"/>
      <x:sheetName val="매출요약(월별)_-년간5"/>
      <x:sheetName val="한성교회_신축공사(050713)_CheckList5"/>
      <x:sheetName val="단가_및_재료비5"/>
      <x:sheetName val="1_䷨수장5"/>
      <x:sheetName val="4_뀴진설Ⳅ5"/>
      <x:sheetName val="전䰨선로_물량표5"/>
      <x:sheetName val="㶀대입찰_내역서5"/>
      <x:sheetName val="내역서_(2)5"/>
      <x:sheetName val="strut_type5"/>
      <x:sheetName val="10_경제성분석4"/>
      <x:sheetName val="총괄집계_5"/>
      <x:sheetName val="2_14"/>
      <x:sheetName val="기계_도급내역서4"/>
      <x:sheetName val="kimre_scrubber5"/>
      <x:sheetName val="108_수선비5"/>
      <x:sheetName val="FRP_PIPING_일위대가5"/>
      <x:sheetName val="-15_04"/>
      <x:sheetName val="개인별_순위표6"/>
      <x:sheetName val="사__업__비__수__지__예__산__서4"/>
      <x:sheetName val="CM_16"/>
      <x:sheetName val="청_구3"/>
      <x:sheetName val="공내역_및_견적조건4"/>
      <x:sheetName val="_ｹ-ﾌﾞﾙ2"/>
      <x:sheetName val="97_사업추정(WEKI)2"/>
      <x:sheetName val="STEEL_BOX_단면설계(SEC_8)5"/>
      <x:sheetName val="2_2_띠장의_설계6"/>
      <x:sheetName val="자__재6"/>
      <x:sheetName val="세골재__T2_변경_현황5"/>
      <x:sheetName val="6__안전관리비15"/>
      <x:sheetName val="기술부_VENDOR_LIST6"/>
      <x:sheetName val="4_2_1_마루높이_검토5"/>
      <x:sheetName val="내역서_(3)6"/>
      <x:sheetName val="산출양식_(2)6"/>
      <x:sheetName val="전체산출내역서갑(변경)_6"/>
      <x:sheetName val="A_터파기공6"/>
      <x:sheetName val="B_측·집6"/>
      <x:sheetName val="배(자·집)_(2)6"/>
      <x:sheetName val="2_01측·터·집6"/>
      <x:sheetName val="땅깍·수_(1-1)6"/>
      <x:sheetName val="0-52_6"/>
      <x:sheetName val="콘·다_(2)6"/>
      <x:sheetName val="기·집_(2)6"/>
      <x:sheetName val="콘·다_(3)6"/>
      <x:sheetName val="병원내역집계표_(2)6"/>
      <x:sheetName val="실행총괄_6"/>
      <x:sheetName val="[IL-3_XLSY갑지6"/>
      <x:sheetName val="4_일위대가목차6"/>
      <x:sheetName val="내역_ver1_06"/>
      <x:sheetName val="2000,9월_일위6"/>
      <x:sheetName val="1_노무비명세서(해동)6"/>
      <x:sheetName val="1_노무비명세서(토목)6"/>
      <x:sheetName val="2_노무비명세서(해동)6"/>
      <x:sheetName val="2_노무비명세서(수직보호망)6"/>
      <x:sheetName val="2_노무비명세서(난간대)6"/>
      <x:sheetName val="2_사진대지6"/>
      <x:sheetName val="3_사진대지6"/>
      <x:sheetName val="변압기_및_발전기_용량5"/>
      <x:sheetName val="조도계산서_(도서)5"/>
      <x:sheetName val="빌딩_안내5"/>
      <x:sheetName val="CABLE_(2)5"/>
      <x:sheetName val="G_R300경비5"/>
      <x:sheetName val="단가대비표_(3)5"/>
      <x:sheetName val="기성내역서(을)_(2)5"/>
      <x:sheetName val="1단계_(2)5"/>
      <x:sheetName val="2_1__노무비_평균단가산출5"/>
      <x:sheetName val="3_공사비(07년노임단가)5"/>
      <x:sheetName val="3_공사비(단가조사표)5"/>
      <x:sheetName val="3_공사비(물량산출표)5"/>
      <x:sheetName val="3_공사비(일위대가표목록)5"/>
      <x:sheetName val="3_공사비(일위대가표)5"/>
      <x:sheetName val="TRE_TABLE5"/>
      <x:sheetName val="Requirement(Work_Crew)5"/>
      <x:sheetName val="진입도로B_(2)5"/>
      <x:sheetName val="2_냉난방설비공사5"/>
      <x:sheetName val="7_자동제어공사5"/>
      <x:sheetName val="중강당_내역5"/>
      <x:sheetName val="기초자료입력및_K치_확인5"/>
      <x:sheetName val="실행내역_5"/>
      <x:sheetName val="자재_단가_비교표(견적)5"/>
      <x:sheetName val="자재_단가_비교표5"/>
      <x:sheetName val="Bid_Summary5"/>
      <x:sheetName val="이동시_예상비용5"/>
      <x:sheetName val="Seg_1DE비용5"/>
      <x:sheetName val="Transit_비용_감가상각미포함5"/>
      <x:sheetName val="전화공사_공량_및_집계표5"/>
      <x:sheetName val="참조_(2)5"/>
      <x:sheetName val="6__직접경비5"/>
      <x:sheetName val="대가_(보완)5"/>
      <x:sheetName val="3_자재비(총괄)5"/>
      <x:sheetName val="제조_경영5"/>
      <x:sheetName val="4_전기5"/>
      <x:sheetName val="노_무_비5"/>
      <x:sheetName val="미납품_현황5"/>
      <x:sheetName val="신설개소별_총집계표(동해-배전)5"/>
      <x:sheetName val="BOX_본체5"/>
      <x:sheetName val="MP_MOB5"/>
      <x:sheetName val="신평리_권리자명부2"/>
      <x:sheetName val="일위대가_(PM)5"/>
      <x:sheetName val="7_전산해석결과3"/>
      <x:sheetName val="4_하중3"/>
      <x:sheetName val="①idea_pipeline5"/>
      <x:sheetName val="IMP_통일양식5"/>
      <x:sheetName val="LYS_통일양식5"/>
      <x:sheetName val="Xunit_(단위환산)5"/>
      <x:sheetName val="유통기한_프로그램5"/>
      <x:sheetName val="1-1_현장정리5"/>
      <x:sheetName val="1-2_토공5"/>
      <x:sheetName val="1-3_WMM,GSB5"/>
      <x:sheetName val="1-4_BITUMINOUS_COURSE5"/>
      <x:sheetName val="1-5_BOX_CULVERTS5"/>
      <x:sheetName val="1-6_BRIDGE5"/>
      <x:sheetName val="1-7_DRAINAGE5"/>
      <x:sheetName val="1-8_TRAFFIC5"/>
      <x:sheetName val="1-9_MISCELLANEOUS5"/>
      <x:sheetName val="1-10_ELECTRICAL5"/>
      <x:sheetName val="1-12_도급외항목5"/>
      <x:sheetName val="명일작업계획_(3)5"/>
      <x:sheetName val="용선_C_L5"/>
      <x:sheetName val="전_체5"/>
      <x:sheetName val="흙막이B_(오산운암)5"/>
      <x:sheetName val="타이로드_흙막이5"/>
      <x:sheetName val="타이로드_흙막이(근입장2_5M)5"/>
      <x:sheetName val="타이로드(근입장2_5M)5"/>
      <x:sheetName val="pile_항타5"/>
      <x:sheetName val="pile_항타(디젤)5"/>
      <x:sheetName val="pile_항타_A5"/>
      <x:sheetName val="pile_항타_B5"/>
      <x:sheetName val="pile_항타_C5"/>
      <x:sheetName val="pile_인발5"/>
      <x:sheetName val="pile_인발_A5"/>
      <x:sheetName val="pile_인발_B5"/>
      <x:sheetName val="pile_인발_C5"/>
      <x:sheetName val="20TON_TRAILER5"/>
      <x:sheetName val="토류판_(2)5"/>
      <x:sheetName val="SHEET_PILE단가5"/>
      <x:sheetName val="6_이토처리시간5"/>
      <x:sheetName val="태화42_2"/>
      <x:sheetName val="외주현황_wq12"/>
      <x:sheetName val="1차_내역서5"/>
      <x:sheetName val="220_(2)2"/>
      <x:sheetName val="토__공2"/>
      <x:sheetName val="울진항공등화_내역서5"/>
      <x:sheetName val="일_위_대_가_표5"/>
      <x:sheetName val="영흥TL(UP,DOWN)_5"/>
      <x:sheetName val="3련_BOX5"/>
      <x:sheetName val="내역서_4"/>
      <x:sheetName val="2_1외주5"/>
      <x:sheetName val="2_3노무5"/>
      <x:sheetName val="2_4자재5"/>
      <x:sheetName val="2_2장비5"/>
      <x:sheetName val="2_5경비5"/>
      <x:sheetName val="2_6수목대5"/>
      <x:sheetName val="모선자재_집계표4"/>
      <x:sheetName val="재료의_할증4"/>
      <x:sheetName val="D1_2_COF모듈자재_입출재고_(B급)4"/>
      <x:sheetName val="BEND_LOSS2"/>
      <x:sheetName val="토공_total2"/>
      <x:sheetName val="3_관로전환기2"/>
      <x:sheetName val="F_월별기성수금현황_2"/>
      <x:sheetName val="내역서1999_8최종2"/>
      <x:sheetName val="3_전기산출기초2"/>
      <x:sheetName val="고객사_관리_코드5"/>
      <x:sheetName val="중기쥰종사_단위단가5"/>
      <x:sheetName val="_2"/>
      <x:sheetName val="금회_청구사항(기계)2"/>
      <x:sheetName val="기성갑지_(소방)2"/>
      <x:sheetName val="금회_청구사항(소방)2"/>
      <x:sheetName val="함열량_db4"/>
      <x:sheetName val="PTVT_(MAU)5"/>
      <x:sheetName val="99_조정금액2"/>
      <x:sheetName val="D_B2"/>
      <x:sheetName val="기존단가_(2)3"/>
      <x:sheetName val="TRAY_헹거산출2"/>
      <x:sheetName val="1_청구서2"/>
      <x:sheetName val="2_내역서2"/>
      <x:sheetName val="표__지4"/>
      <x:sheetName val="1_12"/>
      <x:sheetName val="K2_site_Total_내역서2"/>
      <x:sheetName val="Div26_-_Elect4"/>
      <x:sheetName val="Khoi_luong4"/>
      <x:sheetName val="Bảng_mã_VT4"/>
      <x:sheetName val="DonGia_chetao4"/>
      <x:sheetName val="DonGia_VatTuLK4"/>
      <x:sheetName val="Fr_Revit4"/>
      <x:sheetName val="NSA_Summary4"/>
      <x:sheetName val="일위대가56-1_2"/>
      <x:sheetName val="일위대가71-1_2"/>
      <x:sheetName val="일위대가74-1_2"/>
      <x:sheetName val="일위대가76-1_2"/>
      <x:sheetName val="일위대가77-1_2"/>
      <x:sheetName val="일위대가78-1_2"/>
      <x:sheetName val="chi_tiet3"/>
      <x:sheetName val="PPC_Summary3"/>
      <x:sheetName val="Tong_hop2"/>
      <x:sheetName val="Phan_lap_dat2"/>
      <x:sheetName val="Lắp_Ráp2"/>
      <x:sheetName val="동강_배관2"/>
      <x:sheetName val="WCR_외주2"/>
      <x:sheetName val="ANILINE_-_OPTION2"/>
      <x:sheetName val="MDI_-_OPTION2"/>
      <x:sheetName val="총괄표_2"/>
      <x:sheetName val="계약대비내역서_(부경)2"/>
      <x:sheetName val="집행대비내역서_(부경)2"/>
      <x:sheetName val="계약그라우팅_포장2"/>
      <x:sheetName val="계약사무실조경_2"/>
      <x:sheetName val="횡배수관_토공량_산출2"/>
      <x:sheetName val="Phieu_trinh_ky_cấu_tháp2"/>
      <x:sheetName val="Phieu_trinh_ky_VTP2"/>
      <x:sheetName val="KS-VL_rời2"/>
      <x:sheetName val="Tai_san2"/>
      <x:sheetName val="Check_dong_tien2"/>
      <x:sheetName val="Chi_phí_SDTS2"/>
      <x:sheetName val="Check_COST2"/>
      <x:sheetName val="DATA_HD2"/>
      <x:sheetName val="Tong_hop_1TM2"/>
      <x:sheetName val="NS_Lán_trại2"/>
      <x:sheetName val="Check_cong_no_NC2"/>
      <x:sheetName val="cong_thuc_tinh_chi_tiet4"/>
      <x:sheetName val="_IL-3_XLSY갑지6"/>
      <x:sheetName val="KET_CAU-_MJV22"/>
      <x:sheetName val="Ví_dụ2"/>
      <x:sheetName val="Gia_VLNCMTC2"/>
      <x:sheetName val="06_일위대가목록2"/>
      <x:sheetName val="도시정비_1"/>
      <x:sheetName val="3_1_6_전산처리결과1"/>
      <x:sheetName val="BREAKDOW_x0000__x0000_Ԁ_x0000_瀀"/>
      <x:sheetName val="BREAKDOW_x0000__x0000_Ԁ_x0000_　"/>
      <x:sheetName val="BREAKDOW頀ᵛ瀞囏_x001c__x0000_攀"/>
      <x:sheetName val="BREAKDOW_x0000__x0000_Ԁ_x0000_ "/>
      <x:sheetName val="수정_x0000__x0000_"/>
      <x:sheetName val="2_대외ɡ_x0000_က"/>
      <x:sheetName val="2_대외ⱔⰀ"/>
      <x:sheetName val="2.입력sheet"/>
      <x:sheetName val="코드일람표"/>
      <x:sheetName val="SIL98"/>
      <x:sheetName val="중사"/>
      <x:sheetName val="위생悱"/>
      <x:sheetName val="DI-ESTI"/>
      <x:sheetName val="Bang gia 2011.10.12"/>
      <x:sheetName val="Sikje_in_x0005_"/>
      <x:sheetName val="Summary_VO_No_3"/>
      <x:sheetName val="VO_No_3_1"/>
      <x:sheetName val="VO_No_3_2"/>
      <x:sheetName val="VO_No_3_3"/>
      <x:sheetName val="VO_No_3_4"/>
      <x:sheetName val="VO_No_3_5"/>
      <x:sheetName val="VO_No_3_6"/>
      <x:sheetName val="VO_No_3_7"/>
      <x:sheetName val="VO_No_3_8"/>
      <x:sheetName val="SCOPE_OF_WORK"/>
      <x:sheetName val="대3류_"/>
      <x:sheetName val="Sàn_T1"/>
      <x:sheetName val="Lỗ_thông_gió"/>
      <x:sheetName val="샌딩_에폭시_도장1"/>
      <x:sheetName val="외주대비_ᨀ晙ԯ1"/>
      <x:sheetName val="[후다___"/>
      <x:sheetName val="Thống_kê"/>
      <x:sheetName val="3_단가산출서"/>
      <x:sheetName val="4_단가산출기초"/>
      <x:sheetName val="H__MECHANICAL"/>
      <x:sheetName val="J__FIRE_FIGHTING"/>
      <x:sheetName val="총물량"/>
      <x:sheetName val="投标材料清单 "/>
      <x:sheetName val="ጳ_x0000__x0000_Ⴔጳ_x0000__x0000_"/>
      <x:sheetName val="ጷ_x0000__x0000_Ⴔጸ_x0000__x0000_"/>
      <x:sheetName val="ጳ_x0000__x0000_Ⴔጳ_x0000__x0000_"/>
      <x:sheetName val="ጳ_x0000__x0000_Ⴔጳ_x0000__x0000_"/>
      <x:sheetName val="ጳ_x0000__x0000_Ⴔጴ_x0000__x0000_"/>
      <x:sheetName val="ጱ_x0000__x0000_Ⴔጲ_x0000__x0000_"/>
      <x:sheetName val="ጊ_x0000__x0000_Ⴔጱ_x0000__x0000_"/>
      <x:sheetName val="ጵ_x0000__x0000_Ⴔጶ_x0000__x0000_"/>
      <x:sheetName val="ጊ_x0000__x0000_Ⴔጱ_x0000__x0000_"/>
      <x:sheetName val="ጿ_x0000__x0000_Ⴔጿ_x0000__x0000_"/>
      <x:sheetName val="ጊ_x0000__x0000_Ⴔጊ_x0000__x0000_"/>
      <x:sheetName val="ጸ_x0000__x0000_Ⴔጿ_x0000__x0000_"/>
      <x:sheetName val="ጳ_x0000__x0000_Ⴔጴ_x0000__x0000_"/>
      <x:sheetName val="ጿ_x0000__x0000_Ⴔጿ_x0000__x0000_"/>
      <x:sheetName val="ፍ_x0000__x0000_Ⴔጳ_x0000__x0000_"/>
      <x:sheetName val="ጿ_x0000__x0000_Ⴔጿ_x0000__x0000_"/>
      <x:sheetName val="ጳ_x0000__x0000_Ⴔጳ_x0000__x0000_"/>
      <x:sheetName val="ጶ_x0000__x0000_Ⴔጷ_x0000__x0000_"/>
      <x:sheetName val="ጳ_x0000__x0000_Ⴔጴ_x0000__x0000_"/>
      <x:sheetName val="ጊ_x0000__x0000_Ⴔጊ_x0000__x0000_"/>
      <x:sheetName val="ጳ_x0000__x0000_Ⴔጳ_x0000__x0000_"/>
      <x:sheetName val="ጿ_x0000__x0000_Ⴔጊ_x0000__x0000_"/>
      <x:sheetName val="ድ_x0000__x0000_Ⴔጳ_x0000__x0000_"/>
      <x:sheetName val="ጴ_x0000__x0000_Ⴔጵ_x0000__x0000_"/>
      <x:sheetName val="ጳ_x0000__x0000_Ⴔጴ_x0000__x0000_"/>
      <x:sheetName val="ጲ_x0000__x0000_Ⴔድ_x0000__x0000_"/>
      <x:sheetName val="ጊ_x0000__x0000_Ⴔጱ_x0000__x0000_"/>
      <x:sheetName val="ጴ_x0000__x0000_Ⴔጵ_x0000__x0000_"/>
      <x:sheetName val="ጸ_x0000__x0000_Ⴔጿ_x0000__x0000_"/>
      <x:sheetName val="ጵ_x0000__x0000_Ⴔጶ_x0000__x0000_"/>
      <x:sheetName val="ጳ_x0000__x0000_Ⴔጴ_x0000__x0000_"/>
      <x:sheetName val="ጸ_x0000__x0000_Ⴔጿ_x0000__x0000_"/>
      <x:sheetName val="ጱ_x0000__x0000_Ⴔጲ_x0000__x0000_"/>
      <x:sheetName val="ጴ_x0000__x0000_Ⴔጳ_x0000__x0000_"/>
      <x:sheetName val="ጿ_x0000__x0000_Ⴔጿ_x0000__x0000_"/>
      <x:sheetName val="ጴ_x0000__x0000_Ⴔጳ_x0000__x0000_"/>
      <x:sheetName val="ጶ_x0000__x0000_Ⴔጷ_x0000__x0000_"/>
      <x:sheetName val="ጳ_x0000__x0000_Ⴔጳ_x0000__x0000_"/>
      <x:sheetName val="ጿ_x0000__x0000_Ⴔጊ_x0000__x0000_"/>
      <x:sheetName val="ጵ_x0000__x0000_Ⴔጶ_x0000__x0000_"/>
      <x:sheetName val="ጲ_x0000__x0000_Ⴔድ_x0000__x0000_"/>
      <x:sheetName val="ጶ_x0000__x0000_Ⴔጷ_x0000__x0000_"/>
      <x:sheetName val="ጱ_x0000__x0000_Ⴔጲ_x0000__x0000_"/>
      <x:sheetName val="ጷ_x0000__x0000_Ⴔጸ_x0000__x0000_"/>
      <x:sheetName val="ድ_x0000__x0000_Ⴔጳ_x0000__x0000_"/>
      <x:sheetName val="ጲ_x0000__x0000_Ⴔድ_x0000__x0000_"/>
      <x:sheetName val="ጳ_x0000__x0000_Ⴔጳ_x0000__x0000_"/>
      <x:sheetName val="ጊ_x0000__x0000_Ⴔጱ_x0000__x0000_"/>
      <x:sheetName val="ጿ_x0000__x0000_Ⴔጊ_x0000__x0000_"/>
      <x:sheetName val="ጿ_x0000__x0000_Ⴔጊ_x0000__x0000_"/>
      <x:sheetName val="ጴ_x0000__x0000_Ⴔጳ_x0000__x0000_"/>
      <x:sheetName val="ጵ_x0000__x0000_Ⴔጶ_x0000__x0000_"/>
      <x:sheetName val="ጳ_x0000__x0000_Ⴔጴ_x0000__x0000_"/>
      <x:sheetName val="ጳ_x0000__x0000_Ⴔጳ_x0000__x0000_"/>
      <x:sheetName val="ጴ_x0000__x0000_Ⴔጵ_x0000__x0000_"/>
      <x:sheetName val="ጲ_x0000__x0000_Ⴔድ_x0000__x0000_"/>
      <x:sheetName val="ጸ_x0000__x0000_Ⴔጿ_x0000__x0000_"/>
      <x:sheetName val="ጴ_x0000__x0000_Ⴔጵ_x0000__x0000_"/>
      <x:sheetName val="ጶ_x0000__x0000_Ⴔጷ_x0000__x0000_"/>
      <x:sheetName val="ጳ_x0000__x0000_Ⴔጴ_x0000__x0000_"/>
      <x:sheetName val="ጊ_x0000__x0000_Ⴔጱ_x0000__x0000_"/>
      <x:sheetName val="ጊ_x0000__x0000_Ⴔጱ_x0000__x0000_"/>
      <x:sheetName val="ጱ_x0000__x0000_Ⴔጲ_x0000__x0000_"/>
      <x:sheetName val="ጷ_x0000__x0000_Ⴔጸ_x0000__x0000_"/>
      <x:sheetName val="ጿ_x0000__x0000_Ⴔጿ_x0000__x0000_"/>
      <x:sheetName val="ጴ_x0000__x0000_Ⴔጳ_x0000__x0000_"/>
      <x:sheetName val="ድ_x0000__x0000_Ⴔጳ_x0000__x0000_"/>
      <x:sheetName val="ጱ_x0000__x0000_Ⴔጲ_x0000__x0000_"/>
      <x:sheetName val="ጷ_x0000__x0000_Ⴔጸ_x0000__x0000_"/>
      <x:sheetName val="ጵ_x0000__x0000_Ⴔጶ_x0000__x0000_"/>
      <x:sheetName val="ጳ_x0000__x0000_Ⴔጴ_x0000__x0000_"/>
      <x:sheetName val="ጳ_x0000__x0000_Ⴔጳ_x0000__x0000_"/>
      <x:sheetName val="ጳ_x0000__x0000_Ⴔጴ_x0000__x0000_"/>
      <x:sheetName val="ጿ_x0000__x0000_Ⴔጿ_x0000__x0000_"/>
      <x:sheetName val="ጿ_x0000__x0000_Ⴔጊ_x0000__x0000_"/>
      <x:sheetName val="ጳ_x0000__x0000_Ⴔጳ_x0000__x0000_"/>
      <x:sheetName val="ጷ_x0000__x0000_Ⴔጸ_x0000__x0000_"/>
      <x:sheetName val="ጳ_x0000__x0000_Ⴔጳ_x0000__x0000_"/>
      <x:sheetName val="ጸ_x0000__x0000_Ⴔጿ_x0000__x0000_"/>
      <x:sheetName val="ድ_x0000__x0000_Ⴔጳ_x0000__x0000_"/>
      <x:sheetName val="ጊ_x0000__x0000_Ⴔጱ_x0000__x0000_"/>
      <x:sheetName val="ጿ_x0000__x0000_Ⴔጊ_x0000__x0000_"/>
      <x:sheetName val="ጴ_x0000__x0000_Ⴔጵ_x0000__x0000_"/>
      <x:sheetName val="ጸ_x0000__x0000_Ⴔጿ_x0000__x0000_"/>
      <x:sheetName val="ጊ후다내역.XLS]0_0ControlSheet3"/>
      <x:sheetName val="ጳ_x0000__x0000_Ⴔጴ_x0000__x0000_"/>
      <x:sheetName val="ጴ_x0000__x0000_Ⴔጳ_x0000__x0000_"/>
      <x:sheetName val="ጳ_x0000__x0000_Ⴔጳ_x0000__x0000_"/>
      <x:sheetName val="ጿ_x0000__x0000_ゴጊ_x0000__x0000_"/>
      <x:sheetName val="ጶ_x0000__x0000_Ⴔጷ_x0000__x0000_"/>
      <x:sheetName val="ጵ_x0000__x0000_Ⴔጶ_x0000__x0000_"/>
      <x:sheetName val="ጳ_x0000__x0000_Ⴔጴ_x0000__x0000_"/>
      <x:sheetName val="ጱ_x0000__x0000_Ⴔጲ_x0000__x0000_"/>
      <x:sheetName val="ድ_x0000__x0000_Ⴔጳ_x0000__x0000_"/>
      <x:sheetName val="ጶ_x0000__x0000_Ⴔጷ_x0000__x0000_"/>
      <x:sheetName val="ጿ_x0000__x0000_Ⴔጿ_x0000__x0000_"/>
      <x:sheetName val="ጷ_x0000__x0000_Ⴔጸ_x0000__x0000_"/>
      <x:sheetName val="ጲ_x0000__x0000_Ⴔድ_x0000__x0000_"/>
      <x:sheetName val="ፘ_x0000__x0000_Ⴔፘ_x0000__x0000_"/>
      <x:sheetName val="፝_x0000__x0000_Ⴔጿ_x0000__x0000_"/>
      <x:sheetName val="፡_x0000__x0000_Ⴔ፠_x0000__x0000_"/>
      <x:sheetName val="፠_x0000__x0000_Ⴔ፡_x0000__x0000_"/>
      <x:sheetName val="ጊ_x0000__x0000_Ⴔጊ_x0000__x0000_"/>
      <x:sheetName val="፥_x0000__x0000_Ⴔ፦_x0000__x0000_"/>
      <x:sheetName val="ጲ_x0000__x0000_Ⴔድ_x0000__x0000_"/>
      <x:sheetName val="ጳ_x0000__x0000_Ⴔጳ_x0000__x0000_"/>
      <x:sheetName val="Dầm 1"/>
      <x:sheetName val="Unit Rate(non print)"/>
      <x:sheetName val="Bang TH"/>
      <x:sheetName val="Shelves"/>
      <x:sheetName val="0"/>
      <x:sheetName val="Cọc nhồi"/>
      <x:sheetName val="MTL(AG)"/>
      <x:sheetName val="Notes"/>
      <x:sheetName val="5.NKTC"/>
      <x:sheetName val="4.BBNT-LĐ"/>
      <x:sheetName val="01__DATA"/>
      <x:sheetName val="Tai_khoan"/>
      <x:sheetName val="중기사용료_(2)"/>
      <x:sheetName val="BTRA"/>
      <x:sheetName val="[후다_x0001_ _x0010_"/>
      <x:sheetName val="외주대비 -석축?????_x0012_[후다내역.XLS]견"/>
      <x:sheetName val="䣐??갑쥀)"/>
      <x:sheetName val="48_x0005_?"/>
      <x:sheetName val="1차설계Ꮗԯ?"/>
      <x:sheetName val="Sikje_inĴ¾?"/>
      <x:sheetName val="eq_dat?"/>
      <x:sheetName val="3BL공동구??Ԁ"/>
      <x:sheetName val="외주대비 -석축???_x"/>
      <x:sheetName val="Sikje_in_x0005_?"/>
      <x:sheetName val="CԀ?缀"/>
      <x:sheetName val="_후다_x0001_ _x0010__x0000__x0003"/>
      <x:sheetName val="5.6 NTKL ĐHKK "/>
      <x:sheetName val="5.12 NTKL PCCC"/>
      <x:sheetName val="ThongSo"/>
      <x:sheetName val="ጳ"/>
      <x:sheetName val="ጷ"/>
      <x:sheetName val="ጱ"/>
      <x:sheetName val="ጊ"/>
      <x:sheetName val="ጵ"/>
      <x:sheetName val="ጿ"/>
      <x:sheetName val="ጸ"/>
      <x:sheetName val="ፍ"/>
      <x:sheetName val="ጶ"/>
      <x:sheetName val="ድ"/>
      <x:sheetName val="ጴ"/>
      <x:sheetName val="ጲ"/>
      <x:sheetName val="ፘ"/>
      <x:sheetName val="፡"/>
      <x:sheetName val="፠"/>
      <x:sheetName val="፥"/>
      <x:sheetName val="新规"/>
      <x:sheetName val="D &amp; W sizes"/>
      <x:sheetName val="Package1"/>
      <x:sheetName val="tra_vat_lieu"/>
      <x:sheetName val="ptvt"/>
      <x:sheetName val="_후다_x0001_ _x0010_"/>
      <x:sheetName val="Goc CC"/>
      <x:sheetName val="Gtvl"/>
      <x:sheetName val="Thkp"/>
      <x:sheetName val="Gia_THKP"/>
      <x:sheetName val="GiaTH_PT2"/>
      <x:sheetName val="Sàn tầng 01 ( old )"/>
      <x:sheetName val="Gia thanh chuoi su"/>
      <x:sheetName val="Tiep dia"/>
      <x:sheetName val="Don gia vung III-Can Tho"/>
      <x:sheetName val="TH MEP"/>
      <x:sheetName val=" DATA"/>
      <x:sheetName val="0.Bìa"/>
      <x:sheetName val="1.Mục lục"/>
      <x:sheetName val="2.Phiếu kiểm tra"/>
      <x:sheetName val="BM-06a Mẫu chứng chỉ thanh toán"/>
      <x:sheetName val="3.Bảng TT giá trị thực hiện"/>
      <x:sheetName val="4.Bảng TT KL thực hiện"/>
      <x:sheetName val="6.KL DD chi tiết"/>
      <x:sheetName val="5.công nhật"/>
      <x:sheetName val="ROW 3a-chi tiết"/>
      <x:sheetName val="ROW 5- chi tiết"/>
      <x:sheetName val="ROW 6- chi tiết"/>
      <x:sheetName val="KL khoán đổ bê tông T7"/>
      <x:sheetName val="6. Bảng TT giá trị giảm trừ HĐ"/>
      <x:sheetName val="6. Hồ sơ đính kèm"/>
      <x:sheetName val="금속및금속창호"/>
      <x:sheetName val="근생APT-신마감"/>
      <x:sheetName val="복지관_FIART"/>
      <x:sheetName val="근생APT-FIART"/>
      <x:sheetName val="근생-FIART"/>
      <x:sheetName val="옥외 전력간선공사"/>
      <x:sheetName val="1공구_건정토건_토_x0000__x0000_"/>
      <x:sheetName val="자재단가표"/>
      <x:sheetName val="gyun"/>
      <x:sheetName val="갑漅⿊"/>
      <x:sheetName val="18.궤도재료"/>
      <x:sheetName val="계약정보"/>
      <x:sheetName val="착공-공문"/>
      <x:sheetName val="착공계"/>
      <x:sheetName val="예정공정표"/>
      <x:sheetName val="현장대리인계"/>
      <x:sheetName val="수첩사본"/>
      <x:sheetName val="재직증명서"/>
      <x:sheetName val="위임장"/>
      <x:sheetName val="계약내역서"/>
      <x:sheetName val="계약내역서-1"/>
      <x:sheetName val="인원장비투입"/>
      <x:sheetName val="안전관리계획서"/>
      <x:sheetName val="산업안전보건관리비사용계획서"/>
      <x:sheetName val="환경관리계획서"/>
      <x:sheetName val="환경보전비사용계획서"/>
      <x:sheetName val="품질관리"/>
      <x:sheetName val="착공전사진표지"/>
      <x:sheetName val="사진대지"/>
      <x:sheetName val="건_裪选"/>
      <x:sheetName val="건_䃪氼᠝"/>
      <x:sheetName val="원가 (2)"/>
      <x:sheetName val="[회다내역,X켊楳켎攳嶪剃嶮布쵌섌)"/>
      <x:sheetName val="외Å_x0000_怀"/>
      <x:sheetName val="3BL공동구__x0000__x0000_"/>
      <x:sheetName val="기본데이타입력"/>
      <x:sheetName val="보안등"/>
      <x:sheetName val="위생䲀æ"/>
      <x:sheetName val="표지 (3_x0005_"/>
      <x:sheetName val="_x0000__x0008__x0000__x0005__x0"/>
      <x:sheetName val="_x0000__x0004__x0000__x0004__x0"/>
      <x:sheetName val="_x0000__x0003__x0000__x0004__x0"/>
      <x:sheetName val="፝"/>
      <x:sheetName val="가시설흙막이"/>
      <x:sheetName val="간접비 총괄표"/>
      <x:sheetName val="현장´"/>
      <x:sheetName val="내역서변⢳쨁"/>
      <x:sheetName val="내역서변⢳쉨쨁"/>
      <x:sheetName val="내역서변⢳쨁"/>
      <x:sheetName val="내역서변ꙭ _x0000_"/>
      <x:sheetName val="내역 "/>
      <x:sheetName val="1차3회-개소별명세서-빨간색-인쇄용(2187_x0000_"/>
      <x:sheetName val="전_x0000_"/>
      <x:sheetName val="HVAC"/>
      <x:sheetName val="Pag_hal"/>
      <x:sheetName val="THMAVT"/>
      <x:sheetName val="IMF Code"/>
      <x:sheetName val="샌딩_에폭시_도장2"/>
      <x:sheetName val="Summary_VO_No_31"/>
      <x:sheetName val="VO_No_3_11"/>
      <x:sheetName val="VO_No_3_21"/>
      <x:sheetName val="VO_No_3_31"/>
      <x:sheetName val="VO_No_3_41"/>
      <x:sheetName val="VO_No_3_51"/>
      <x:sheetName val="VO_No_3_61"/>
      <x:sheetName val="VO_No_3_71"/>
      <x:sheetName val="VO_No_3_81"/>
      <x:sheetName val="대3류_1"/>
      <x:sheetName val="SCOPE_OF_WORK1"/>
      <x:sheetName val="Sàn_T11"/>
      <x:sheetName val="Lỗ_thông_gió1"/>
      <x:sheetName val="외주대비_ᨀ晙ԯ2"/>
      <x:sheetName val="Thống_kê1"/>
      <x:sheetName val="3_단가산출서1"/>
      <x:sheetName val="4_단가산출기초1"/>
      <x:sheetName val="H__MECHANICAL1"/>
      <x:sheetName val="J__FIRE_FIGHTING1"/>
      <x:sheetName val="01__DATA1"/>
      <x:sheetName val="Sikje_in"/>
      <x:sheetName val="Tai_khoan1"/>
      <x:sheetName val="Bang_gia_2011_10_12"/>
      <x:sheetName val="중기사용료_(2)1"/>
      <x:sheetName val="投标材料清单_"/>
      <x:sheetName val="ጳႴጳLጴ_ጵ_ጶఀጷ_ጸ1"/>
      <x:sheetName val="ጊႴጱLጲ_ድnጳlጳeጴ"/>
      <x:sheetName val="ጵႴጶLጷ_ጸyጿuጿiጊ"/>
      <x:sheetName val="ጿႴጿLጊېጱ_ጲ೵ድႴጳ"/>
      <x:sheetName val="ጊႴጊLጱ᳴ጲ_ድᰕጳװጳ"/>
      <x:sheetName val="ጶႴጷLጸ_ጿ_ጿ_ጊ1"/>
      <x:sheetName val="ጿႴጊLጱȘጲᩘድ_ጳ_ጳ"/>
      <x:sheetName val="ድႴጳLጳ_ጴഀጳnጳ_"/>
      <x:sheetName val="ጴႴጵLጶ_ጷഀጸnጿ_"/>
      <x:sheetName val="ጳႴጴLጵ_ጶᔼጷ1ጸ2ጿ"/>
      <x:sheetName val="ጸႴጿLጿ_ጊ_ጱݴጲ"/>
      <x:sheetName val="ጴႴጳLጳiጴ_ጵeጶe"/>
      <x:sheetName val="ጵႴጶLጷᝥጸUጿOጿ_"/>
      <x:sheetName val="ጳႴጴLጵ֑ጶ_ጷ-ጸ׭"/>
      <x:sheetName val="ጲႴድLጳ_ጳ᪅ጴȘጳ᧝ጳ"/>
      <x:sheetName val="ጸႴጿLጿ_ጊ᪅ጊႜጱ"/>
      <x:sheetName val="ጴႴጵLጶ_ጷᅸጸᏉጿ°ጿ"/>
      <x:sheetName val="ጶႴጷLጸ_ጿ(ጿᅸጊ)"/>
      <x:sheetName val="ጳႴጴLጴ_ፊ(ጵఀፋ)"/>
      <x:sheetName val="ጱႴጲLድެጳ_ጳ(ጴ"/>
      <x:sheetName val="ጿႴጿLጊᙔጱ೵ጲ_ድ"/>
      <x:sheetName val="ጱႴጲLድಜጳ(ጳ_ጴ"/>
      <x:sheetName val="ጸႴጿLጿݴጊ෼ጱ_ጲ"/>
      <x:sheetName val="ድႴጳLጳ0ጴ_ጳIጳ"/>
      <x:sheetName val="ጸႴጿLጿiጊ_ጱuጲr"/>
      <x:sheetName val="ጊ후다내역_XLS]0_0ControlSheet3"/>
      <x:sheetName val="Dầm_1"/>
      <x:sheetName val="Unit_Rate(non_print)"/>
      <x:sheetName val="Cọc_nhồi"/>
      <x:sheetName val="Bang_TH"/>
      <x:sheetName val="5_6_NTKL_ĐHKK_"/>
      <x:sheetName val="5_12_NTKL_PCCC"/>
      <x:sheetName val="_후다__x0003"/>
      <x:sheetName val="[후다_"/>
      <x:sheetName val="_후다_"/>
      <x:sheetName val="5_NKTC"/>
      <x:sheetName val="4_BBNT-LĐ"/>
      <x:sheetName val="_DATA"/>
      <x:sheetName val="0_Bìa"/>
      <x:sheetName val="1_Mục_lục"/>
      <x:sheetName val="2_Phiếu_kiểm_tra"/>
      <x:sheetName val="BM-06a_Mẫu_chứng_chỉ_thanh_toán"/>
      <x:sheetName val="3_Bảng_TT_giá_trị_thực_hiện"/>
      <x:sheetName val="4_Bảng_TT_KL_thực_hiện"/>
      <x:sheetName val="6_KL_DD_chi_tiết"/>
      <x:sheetName val="5_công_nhật"/>
      <x:sheetName val="ROW_3a-chi_tiết"/>
      <x:sheetName val="ROW_5-_chi_tiết"/>
      <x:sheetName val="ROW_6-_chi_tiết"/>
      <x:sheetName val="KL_khoán_đổ_bê_tông_T7"/>
      <x:sheetName val="6__Bảng_TT_giá_trị_giảm_trừ_HĐ"/>
      <x:sheetName val="6__Hồ_sơ_đính_kèm"/>
      <x:sheetName val="Sàn_tầng_01_(_old_)"/>
      <x:sheetName val="Gia_thanh_chuoi_su"/>
      <x:sheetName val="Tiep_dia"/>
      <x:sheetName val="Don_gia_vung_III-Can_Tho"/>
      <x:sheetName val="TH_MEP"/>
      <x:sheetName val="D_&amp;_W_sizes"/>
      <x:sheetName val="Goc_CC"/>
      <x:sheetName val="외주대비_-석축?????[후다내역_XLS]견적표지_(3"/>
      <x:sheetName val="48?"/>
      <x:sheetName val="외주대비_-석축???_x"/>
      <x:sheetName val="Sikje_in?"/>
      <x:sheetName val="IMF_Code"/>
      <x:sheetName val="electrical"/>
      <x:sheetName val="Gia"/>
      <x:sheetName val="Elec LG"/>
      <x:sheetName val="Ref"/>
      <x:sheetName val="운동장_(2)"/>
      <x:sheetName val="외주대비_-석É"/>
      <x:sheetName val="ESTI."/>
      <x:sheetName val="1.Requisition(E)"/>
      <x:sheetName val="dtct cong"/>
      <x:sheetName val="単価表"/>
      <x:sheetName val="SLCONG"/>
      <x:sheetName val="SLGA"/>
      <x:sheetName val="DG"/>
      <x:sheetName val="NHÀ NHẬP LIỆU"/>
      <x:sheetName val="MÓNG SILO"/>
      <x:sheetName val="電気設備表"/>
      <x:sheetName val="DI_ESTI"/>
      <x:sheetName val="3.1"/>
      <x:sheetName val="3.10"/>
      <x:sheetName val="3.2"/>
      <x:sheetName val="3.3"/>
      <x:sheetName val="3.4"/>
      <x:sheetName val="3.5"/>
      <x:sheetName val="3.6"/>
      <x:sheetName val="3.7"/>
      <x:sheetName val="3.8"/>
      <x:sheetName val="3.9"/>
      <x:sheetName val="Doi so"/>
      <x:sheetName val="手动计画"/>
      <x:sheetName val="DTCT"/>
      <x:sheetName val="TL rieng"/>
      <x:sheetName val="8월차잔"/>
      <x:sheetName val="시설이용권명세서"/>
      <x:sheetName val="전기일위목록"/>
      <x:sheetName val="Kihon-Jiko"/>
      <x:sheetName val="시멘혷_xdf67__x0000__x0000_"/>
      <x:sheetName val="시멘혾_xdf67__x0000__x0000_"/>
      <x:sheetName val="측구_x0000_"/>
      <x:sheetName val="표지 ¬_x0000__x0000_"/>
      <x:sheetName val="본댐설계"/>
      <x:sheetName val="변경요청내역"/>
      <x:sheetName val="GIAVLIEU"/>
      <x:sheetName val="Measure 1306"/>
      <x:sheetName val="DAF-2"/>
      <x:sheetName val="DM.ChiPhi"/>
      <x:sheetName val="CODE-LIST"/>
      <x:sheetName val="Basic Wage"/>
      <x:sheetName val="Menber List"/>
      <x:sheetName val="외주대비 -석축_x005f_x0000__x005f_x00"/>
      <x:sheetName val="䣐_x005f_x0000__x005f_x0000_갑쥀)"/>
      <x:sheetName val="P_x005f_x0005_"/>
      <x:sheetName val="48_x005f_x0005__x005f_x0000_"/>
      <x:sheetName val="1차설계Ꮗԯ_x005f_x0000_"/>
      <x:sheetName val="1차설계逷≙_x005f_xdc00_≙"/>
      <x:sheetName val="Sikje_inĴ¾_x005f_x0000_"/>
      <x:sheetName val="eq_dat_x005f_x0000_"/>
      <x:sheetName val="3BL공동구_x005f_x0000__x005f_x0000"/>
      <x:sheetName val="ptdg"/>
      <x:sheetName val="홈용접표"/>
      <x:sheetName val="수정시산표"/>
      <x:sheetName val="1차3회-개_x001a__x0003__x0004__x00"/>
      <x:sheetName val="1차3회-개_x001a__x0003__x0004__x00"/>
      <x:sheetName val="변경갑지"/>
      <x:sheetName val="증감(갑지)"/>
      <x:sheetName val="교각¾_x0000_"/>
      <x:sheetName val="장비명"/>
      <x:sheetName val="피벗테이블데이터분석"/>
      <x:sheetName val="_________x005f_x0000__x005f_x00"/>
      <x:sheetName val="NOM³_x005f_x0000_Ԁ"/>
      <x:sheetName val="NOMֳ_x005f_x0000_缀"/>
      <x:sheetName val="CԀ_x005f_x0000_缀"/>
      <x:sheetName val="배수喘_x005f_x001a_"/>
      <x:sheetName val="인부신상_x005f_x0000__x005f_x0000_"/>
      <x:sheetName val="견적颙⿬_x005f_x0005_"/>
      <x:sheetName val="견적颙⿶_x005f_x0005_"/>
      <x:sheetName val="견적_x005f_x0005__x005f_x0000_"/>
      <x:sheetName val="견적颙』_x005f_x0005_"/>
      <x:sheetName val="흄관기_x005f_x0000_"/>
      <x:sheetName val="_____x005f_x0000__x005f_x0000__"/>
      <x:sheetName val="외주대비x_x005f_x0000_Ԁ_x005f_x0000"/>
      <x:sheetName val="구조ఀ덀_x005f_x0000_"/>
      <x:sheetName val="부대표지__x0000__x0000__x0000__x000"/>
      <x:sheetName val="부대표지__x0000__x0000__x0000__x000"/>
      <x:sheetName val="부대표지__x0000__x0000__x0000__x000"/>
      <x:sheetName val="부대표지__x0000__x0000__x0000__x000"/>
      <x:sheetName val="부대표지__x0000__x0000__x0000__x000"/>
      <x:sheetName val="부대표지__x0000__x0000__x0000__x000"/>
      <x:sheetName val="부대표지__x0000__x0000__x0000__x000"/>
      <x:sheetName val="수⋜Ɇ녈"/>
      <x:sheetName val="인원계획-미화"/>
      <x:sheetName val="제작계획"/>
      <x:sheetName val="급수공사"/>
      <x:sheetName val="단가산출서(토공사)"/>
      <x:sheetName val="수량산출서"/>
      <x:sheetName val="Rect__10"/>
      <x:sheetName val="1-"/>
      <x:sheetName val="내"/>
      <x:sheetName val="부대표지츀_얈"/>
      <x:sheetName val="부대표지츀_篐"/>
      <x:sheetName val="1차설계변경瀀_xdf8f_"/>
      <x:sheetName val="1차설계변경_x0000_瞒"/>
      <x:sheetName val="1차설계변경瞏"/>
      <x:sheetName val="1차설계변경 颔"/>
      <x:sheetName val="1차설계변경飤"/>
      <x:sheetName val="1차설계변경쏈"/>
      <x:sheetName val="1차설계변경჈_x0000_"/>
      <x:sheetName val="1차설계변경퀀얎"/>
      <x:sheetName val="1차설계변경쀀얌"/>
      <x:sheetName val="A1내역_총괄표"/>
      <x:sheetName val="기성검사원갑지"/>
      <x:sheetName val="건축공정별집계표"/>
      <x:sheetName val="토목공정별집계표"/>
      <x:sheetName val="조경공정별집계표"/>
      <x:sheetName val="전기공정별집계표"/>
      <x:sheetName val="설비공정별집계표"/>
      <x:sheetName val="통신공정별집계표"/>
      <x:sheetName val="소방공정별집계표"/>
      <x:sheetName val="공정확인서"/>
      <x:sheetName val="통장사본"/>
      <x:sheetName val="BH-1 (2)"/>
      <x:sheetName val="단가(강재운_x0000__x0000_"/>
      <x:sheetName val="2.교_x0000__x0000__xdd08_̚벝"/>
      <x:sheetName val="ARCH"/>
      <x:sheetName val="신축이음"/>
      <x:sheetName val="업무량"/>
      <x:sheetName val="외Å_x0000_"/>
      <x:sheetName val="외Å_x0000_退"/>
      <x:sheetName val="PMT"/>
      <x:sheetName val="4ⶌ쌈"/>
      <x:sheetName val="4_x0000__x0000_Ԁ"/>
      <x:sheetName val="보도내 "/>
      <x:sheetName val="내역서(부대공사)"/>
      <x:sheetName val="PL Vua"/>
      <x:sheetName val="조선용암면"/>
      <x:sheetName val="Assumptions"/>
      <x:sheetName val="조명율ၒ"/>
      <x:sheetName val="간지1"/>
      <x:sheetName val="1.사유서"/>
      <x:sheetName val="간지2"/>
      <x:sheetName val="간지3"/>
      <x:sheetName val="부재별집계표"/>
      <x:sheetName val="도면"/>
      <x:sheetName val="1공구_건정토건_철槜〩"/>
      <x:sheetName val="견적(._x0000__x0000_"/>
      <x:sheetName val="토목내역서 (도급단가) (2)"/>
      <x:sheetName val="구조물타공濐̉"/>
      <x:sheetName val="3차토목ꊆ"/>
      <x:sheetName val="전도금청구서"/>
      <x:sheetName val="2월"/>
      <x:sheetName val="Cable임피던스"/>
      <x:sheetName val="산출내력"/>
      <x:sheetName val="4.수량산출서"/>
      <x:sheetName val="단가多〒_x0005_"/>
      <x:sheetName val="외주정비"/>
      <x:sheetName val="전문품의"/>
      <x:sheetName val="견적대비"/>
      <x:sheetName val="const."/>
      <x:sheetName val="특기시방서"/>
      <x:sheetName val="인력소운반"/>
      <x:sheetName val="1.관로"/>
      <x:sheetName val="일위수량"/>
      <x:sheetName val="흥양2교토_x0000_h曘ʹ"/>
      <x:sheetName val="흥양2교토_x0000__x0000__x0005__x000"/>
      <x:sheetName val="인부노임"/>
      <x:sheetName val="입찰품_x0005__x0000_"/>
      <x:sheetName val="입찰품誀걜"/>
      <x:sheetName val="입찰품紴"/>
      <x:sheetName val="안양동교 1안"/>
      <x:sheetName val="건축일"/>
      <x:sheetName val="2. 주요공지（主要公告）"/>
      <x:sheetName val="건축(을)"/>
      <x:sheetName val="자동제_x0000_"/>
      <x:sheetName val="만봉용지매수비(총괄)"/>
      <x:sheetName val="도급표지É_x0000__x0000__x0001_Ԁ"/>
      <x:sheetName val="단가(기자재)"/>
      <x:sheetName val="공사추진현황"/>
      <x:sheetName val="자재기성 신청서.xlsx"/>
      <x:sheetName val="SP-¬_x0000_"/>
      <x:sheetName val="GRD_x0000__x0000_"/>
      <x:sheetName val="품À_x0000_"/>
      <x:sheetName val="주공_갑지"/>
      <x:sheetName val="5_2_6~7공사요율"/>
      <x:sheetName val="04_12월건강보험(일용직)"/>
      <x:sheetName val="보도내_䪾"/>
      <x:sheetName val="2_원가집계"/>
      <x:sheetName val="A 견적"/>
      <x:sheetName val="2월분"/>
      <x:sheetName val="4.예산내역서"/>
      <x:sheetName val="개략"/>
      <x:sheetName val="표준공사비-조명제외x10%up"/>
      <x:sheetName val="관공일위대가"/>
      <x:sheetName val="산출(토공‥"/>
      <x:sheetName val="양수장내역"/>
      <x:sheetName val="SP-ኬ_x0002_"/>
      <x:sheetName val="SP-咬⶘"/>
      <x:sheetName val="흥양2교토"/>
      <x:sheetName val="도급표지É"/>
      <x:sheetName val="입찰내역 발주처 양식"/>
      <x:sheetName val="수배전(갑)"/>
      <x:sheetName val="세목전체"/>
      <x:sheetName val="eq_da_x0000__x0000_"/>
      <x:sheetName val="4_내진_x0005__x0000_"/>
      <x:sheetName val="Parameters"/>
      <x:sheetName val="02_EqptCost"/>
      <x:sheetName val="[후다내역.XLS]__H1775_c_ESTI96____2"/>
      <x:sheetName val="인부신상ĺ"/>
      <x:sheetName val="폐기물"/>
      <x:sheetName val="1공구_건정토건_철㑸4"/>
      <x:sheetName val="정보매체A동"/>
      <x:sheetName val="1공구_건정토건_철_x0000__x0000_"/>
      <x:sheetName val="시설_x0000__x0000__x0005_"/>
      <x:sheetName val="일위대가목׃"/>
      <x:sheetName val="부대공(집계)"/>
      <x:sheetName val="escon"/>
      <x:sheetName val="NS"/>
      <x:sheetName val="NKC6"/>
      <x:sheetName val="_후다___"/>
      <x:sheetName val="ጊ후다내역.XLS_0_0ControlSheet3"/>
      <x:sheetName val="외주대비 -석축______x0012__후다내역.XLS_견"/>
      <x:sheetName val="䣐__갑쥀)"/>
      <x:sheetName val="48_x0005__"/>
      <x:sheetName val="1차설계Ꮗԯ_"/>
      <x:sheetName val="1차설계逷≙_≙"/>
      <x:sheetName val="Sikje_inĴ¾_"/>
      <x:sheetName val="eq_dat_"/>
      <x:sheetName val="3BL공동구__Ԁ"/>
      <x:sheetName val="외주대비 -석축____x"/>
      <x:sheetName val="Sikje_in_x0005__"/>
      <x:sheetName val="CԀ_缀"/>
      <x:sheetName val="ጊ후다내역_XLS_0_0ControlSheet3"/>
      <x:sheetName val="외주대비_-석축______후다내역_XLS_견적표지_(3"/>
      <x:sheetName val="48_"/>
      <x:sheetName val="외주대비_-석축____x"/>
      <x:sheetName val="Sikje_in_"/>
      <x:sheetName val="Tiepdia"/>
      <x:sheetName val="KTCK"/>
      <x:sheetName val="CTG"/>
      <x:sheetName val="TAIKHOAN"/>
      <x:sheetName val="Pipe"/>
      <x:sheetName val="TEMP"/>
      <x:sheetName val="PPS2"/>
      <x:sheetName val="직공_x0000_"/>
      <x:sheetName val="BREAKDOW"/>
      <x:sheetName val="BREAKDOW頀ᵛ瀞囏_x001c_"/>
      <x:sheetName val="식재鱸þ"/>
      <x:sheetName val="식재雨ē"/>
      <x:sheetName val="청산공사"/>
      <x:sheetName val="벽체면적당일위Á_x0000_"/>
      <x:sheetName val="견적내역서"/>
      <x:sheetName val="수지"/>
      <x:sheetName val="5-8공구"/>
      <x:sheetName val="J형측구단위수량"/>
      <x:sheetName val="1_내역(청_하역장전등)"/>
      <x:sheetName val="05_유류비자금청구(완)"/>
      <x:sheetName val="19_07월_세_계"/>
      <x:sheetName val="19_07항목별(시트복사금지100번쓰기)"/>
      <x:sheetName val="19_05월"/>
      <x:sheetName val="grid_(1)"/>
      <x:sheetName val="경율산정_XLS"/>
      <x:sheetName val="PAD_TR보호대기초"/>
      <x:sheetName val="보도내_"/>
      <x:sheetName val="말고개터널조명전¬_x0000_Ԁ"/>
      <x:sheetName val="금융비×"/>
      <x:sheetName val="대ꮸ"/>
      <x:sheetName val="영업점별목표산출"/>
      <x:sheetName val="손익분기점 데이터"/>
      <x:sheetName val="매각대상자산 청산가치"/>
      <x:sheetName val="일위대가 "/>
      <x:sheetName val="_x0015__x0000_"/>
      <x:sheetName val="가설재손료"/>
      <x:sheetName val="3. CNT"/>
      <x:sheetName val="unit price list(M)"/>
      <x:sheetName val="General2"/>
      <x:sheetName val="Breakdown (B)"/>
      <x:sheetName val="Sikje_in_x005f_x0005__x005f_x00"/>
      <x:sheetName val="TỔNG HỢP"/>
      <x:sheetName val="C.MECHANICAL"/>
      <x:sheetName val="NX01"/>
      <x:sheetName val="Du thau"/>
      <x:sheetName val="thông tin"/>
      <x:sheetName val="tifico"/>
      <x:sheetName val="[후다_x0001_ _x0010_?_x0003_ _x00"/>
      <x:sheetName val="ጳ??Ⴔጳ??Lጴ?? ጵ?? ጶ??ఀጷ?? ጸ?"/>
      <x:sheetName val="ጷ??Ⴔጸ??Lጿ??Rጿ??Sጊ??Lጊ??2ጱ"/>
      <x:sheetName val="ጳ??Ⴔጳ??Lጴ??_ጵ??_ጶ??ఀጷ??_ጸ?"/>
      <x:sheetName val="ጳ??Ⴔጳ??Lጴ??Rጳ??Sጳ??Lጴ??2ጵ"/>
      <x:sheetName val="ጳ??Ⴔጴ??Lጳ??0ጳ??Șጴ??Șጵ??"/>
      <x:sheetName val="ጱ??Ⴔጲ??Lፍ??uጳ??mጳ??Dጴ??bጳ?"/>
      <x:sheetName val="ጊ??Ⴔጱ??Lጲ??.ድ??nጳ??lጳ??eጴ"/>
      <x:sheetName val="ጵ??Ⴔጶ??Lጷ??.ጸ??yጿ??uጿ??iጊ?"/>
      <x:sheetName val="ጊ??Ⴔጱ??Lጲ??-ድ??Lጳ??(ጳ??"/>
      <x:sheetName val="ጿ??Ⴔጿ??Lጊ??ېጱ?? ጲ??೵ድ??Ⴔጳ?"/>
      <x:sheetName val="ጊ??Ⴔጊ??Lጱ??᳴ጲ?? ድ??ᰕጳ??װጳ"/>
      <x:sheetName val="ጸ??Ⴔጿ??Lጿ??qጊ??oጊ??iጱ??iጲ?"/>
      <x:sheetName val="ጳ??Ⴔጴ??Lጳ??_ጳ??nጴ??lጵ??eጶ"/>
      <x:sheetName val="ጿ??Ⴔጿ??Lጊ??_ጊ??yጱ??uጲ??iድ?"/>
      <x:sheetName val="ፍ??Ⴔጳ??Lጳ??Nጴ??(ጳ??ᖥጳ??)"/>
      <x:sheetName val="ጿ??Ⴔጿ??Lጊ??Cጱ??4ጲ??Ĥፍ??"/>
      <x:sheetName val="ጳ??Ⴔጳ??Lጴ??෠ጳ??ೠጳ??2ጴ??Pጵ"/>
      <x:sheetName val="ጶ??Ⴔጷ??Lጸ?? ጿ?? ጿ?? ጊ??"/>
      <x:sheetName val="ጳ??Ⴔጴ??Lጳ??ބጳ??کጴ??ឌጵ??"/>
      <x:sheetName val="ጊ??Ⴔጊ??Lጱ??ބጲ??کድ??ឌጳ??"/>
      <x:sheetName val="ጳ??Ⴔጳ??Lጴ??᝼ጵ??᳀ጶ??,ጷ??)"/>
      <x:sheetName val="ጿ??Ⴔጊ??Lጱ??Șጲ??ᩘድ?? ጳ?? ጳ?"/>
      <x:sheetName val="ድ??Ⴔጳ??Lጳ??.ጴ??ഀጳ??nጳ?? "/>
      <x:sheetName val="ጴ??Ⴔጵ??Lጶ??_ጷ??ഀጸ??nጿ?? "/>
      <x:sheetName val="ጳ??Ⴔጴ??Lጵ??.ጶ??ᔼጷ??1ጸ??2ጿ?"/>
      <x:sheetName val="ጲ??Ⴔድ??Lጳ??Rጳ??aጴ??lጳ??oጳ"/>
      <x:sheetName val="ጊ??Ⴔጱ??Lጲ??Rድ??Dጳ??(ጳ??๘ጴ"/>
      <x:sheetName val="ጴ??Ⴔጵ??Lጶ??֑ጷ??0ጸ??1ጿ??0ጿ"/>
      <x:sheetName val="ጸ??Ⴔጿ??Lጿ??Ƞጊ??Eጱ??Rጲ??Sፍ"/>
      <x:sheetName val="ጵ??Ⴔጶ??Lጷ??-ጸ??Oጿ??Uጿ??Rጊ?"/>
      <x:sheetName val="ጳ??Ⴔጴ??Lጵ??-ጶ??Eጷ??Tጸ??Aጿ"/>
      <x:sheetName val="ጸ??Ⴔጿ??Lጿ??.ጊ?? ጱ??ݴጲ??"/>
      <x:sheetName val="ጱ??Ⴔጲ??Lድ??ࣼጳ??൬ጳ??(ጴ??"/>
      <x:sheetName val="ጴ??Ⴔጳ??Lጳ??Rጴ??Sጵ??Lጶ??2ጷ?"/>
      <x:sheetName val="ጿ??Ⴔጿ??Lጊ??uጱ??mጲ??Dድ??bጳ?"/>
      <x:sheetName val="ጴ??Ⴔጳ??Lጳ??_ጴ??nጵ??lጶ??eጷ?"/>
      <x:sheetName val="ጶ??Ⴔጷ??Lጸ??ېጿ??_ጿ??೵ጊ??Ⴔጱ?"/>
      <x:sheetName val="ጳ??Ⴔጳ??Lጴ??_ጳ??ഀጳ??nጴ??_"/>
      <x:sheetName val="ጿ??Ⴔጊ??Lጊ??_ጱ??ഀጲ??nድ??_"/>
      <x:sheetName val="ጵ??Ⴔጶ??Lጷ??qጸ??oጿ??iጿ??iጊ?"/>
      <x:sheetName val="ጲ??Ⴔድ??Lጳ??᳴ጳ??_ጴ??ᰕጳ??װጳ"/>
      <x:sheetName val="ጶ??Ⴔጷ??Lጸ??_ጿ??_ጿ??_ጊ??"/>
      <x:sheetName val="ጱ??Ⴔጲ??Lድ??᝼ጳ??᳀ጳ??,ጴ??)"/>
      <x:sheetName val="ጷ??Ⴔጸ??Lጿ??Șጿ??ᩘጊ??_ጱ??_ጲ?"/>
      <x:sheetName val="ድ??Ⴔጳ??Lጳ??ᰘጴ??ࠄጳ??ഈጳ??Ṅጴ"/>
      <x:sheetName val="ጲ??Ⴔድ??Lጳ??_ጳ??nጴ??lጳ??eጳ?"/>
      <x:sheetName val="ጳ??Ⴔጳ??Lጴ??᳴ጵ??_ጶ??ᰕጷ??װጸ?"/>
      <x:sheetName val="ጊ??Ⴔጱ??Lጲ??ࠑድ??°ጳ??2ጳ??0"/>
      <x:sheetName val="ጿ??Ⴔጊ??Lጱ??ᙜጲ??෨ድ??Dጳ??°ጳ"/>
      <x:sheetName val="ጿ??Ⴔጊ??Lጱ??Rጲ??Cድ??Rጳ??"/>
      <x:sheetName val="ጴ??Ⴔጳ??Lጳ??iጴ?? ጵ??eጶ??e"/>
      <x:sheetName val="ጵ??Ⴔጶ??Lጷ??ᝥጸ??Uጿ??Oጿ?? "/>
      <x:sheetName val="ጳ??Ⴔጴ??Lጵ??֑ጶ?? ጷ??-ጸ??׭"/>
      <x:sheetName val="ጳ??Ⴔጳ??Lጴ??಴ጵ??׭ጶ??᳀ጷ??"/>
      <x:sheetName val="ጴ??Ⴔጵ??Lጶ??ඕጷ??ఐጸ??սጿ??"/>
      <x:sheetName val="ጲ??Ⴔድ??Lጳ??.ጳ??᪅ጴ??Șጳ??᧝ጳ"/>
      <x:sheetName val="ጸ??Ⴔጿ??Lጿ??.ጊ??᪅ጊ??ႜጱ??"/>
      <x:sheetName val="ጴ??Ⴔጵ??Lጶ??.ጷ??ᅸጸ??Ꮙጿ??°ጿ"/>
      <x:sheetName val="ጶ??Ⴔጷ??Lጸ??.ጿ??(ጿ??ᅸጊ??)"/>
      <x:sheetName val="ጳ??Ⴔጴ??Lጴ??.ፊ??(ጵ??ఀፋ??)"/>
      <x:sheetName val="ጊ??Ⴔጱ??Lጲ??ഈድ??ᠥጳ??๘ጳ??"/>
      <x:sheetName val="ጊ??Ⴔጱ??Lጲ??Tድ??(ጳ??Eጳ??"/>
      <x:sheetName val="ጱ??Ⴔጲ??Lድ??ެጳ?? ጳ??(ጴ??"/>
      <x:sheetName val="ጷ??Ⴔጸ??Lጿ??೨ጿ??Tጊ??ಽጊ??"/>
      <x:sheetName val="ጿ??Ⴔጿ??Lጊ??ᙔጱ??೵ጲ?? ድ??"/>
      <x:sheetName val="ጴ??Ⴔጳ??Lጳ??ᆠጴ??Aጵ??Iጶ??"/>
      <x:sheetName val="ድ??Ⴔጳ??Lጳ??಴ጴ??׭ጳ??᳀ጳ??"/>
      <x:sheetName val="ጱ??Ⴔጲ??Lድ??ಜጳ??(ጳ?? ጴ??"/>
      <x:sheetName val="ጷ??Ⴔጸ??Lጿ??ݸጿ??ၬጊ??2ጊ??ರጱ"/>
      <x:sheetName val="ጵ??Ⴔጶ??Lጷ??_ጸ??᪅ጿ??Șጿ??᧝ጊ"/>
      <x:sheetName val="ጳ??Ⴔጴ??Lጳ??_ጳ??᪅ጴ??ႜጵ??"/>
      <x:sheetName val="ጳ??Ⴔጳ??Lጴ??ࣼጳ??൬ጳ??(ጴ??"/>
      <x:sheetName val="ጳ??Ⴔጴ??Lጳ??Rጳ??Sጴ??Lጵ??2ጶ?"/>
      <x:sheetName val="ጿ??Ⴔጿ??Lጊ??నጊ??ಽጱ??(ጲ??"/>
      <x:sheetName val="ጿ??Ⴔጊ??Lጊ??೵ጱ??(ጲ??ዹድ??"/>
      <x:sheetName val="ጳ??Ⴔጳ??Lጴ??_ጳ??Eጳ??Ꮜጴ??"/>
      <x:sheetName val="ጷ??Ⴔጸ??Lጿ??_ጿ??ᔼጊ??1ጱ??2ጲ?"/>
      <x:sheetName val="ጳ??Ⴔጳ??Lጴ??Ƞጴ??Eፊ??Rጵ??Sፋ"/>
      <x:sheetName val="ጸ??Ⴔጿ??Lጿ??ݴጊ??෼ጱ??.ጲ??"/>
      <x:sheetName val="ድ??Ⴔጳ??Lጳ??0ጴ?? ጳ??Iጳ??"/>
      <x:sheetName val="ጊ??Ⴔጱ??Lጲ??ಜድ??(ጳ??_ጳ??"/>
      <x:sheetName val="ጿ??Ⴔጊ??Lጱ??rጲ??(ድ??tጳ??rጳ"/>
      <x:sheetName val="ጴ??Ⴔጵ??Lጶ??᚝ጷ??Ոጸ??)ጿ??"/>
      <x:sheetName val="ጸ??Ⴔጿ??Lጿ??iጊ?? ጱ??uጲ??r"/>
      <x:sheetName val="ጳ??Ⴔጴ??Lጳ??᳴ጳ??_ጴ??ᰕጵ??װጶ?"/>
      <x:sheetName val="ጴ??Ⴔጳ??Lጳ??֑ጴ??_ጵ??-ጶ??׭"/>
      <x:sheetName val="ጳ??Ⴔጳ??Lጴ??ᙜጵ??෨ጶ??Dጷ??°ጸ"/>
      <x:sheetName val="ጿ??ゴጊ??Lዷ??R፞??I፟??G፠??ጀ፠"/>
      <x:sheetName val="ጶ??Ⴔጷ??Lጸ??_ጿ??ഀጿ??nጊ??_ጱ"/>
      <x:sheetName val="ጵ??Ⴔጶ??Lጷ??_ጸ??ഀጿ??nጿ??_ጊ"/>
      <x:sheetName val="ጳ??Ⴔጴ??Lጵ??_ጶ??Eጷ??Ꮜጸ??"/>
      <x:sheetName val="ጱ??Ⴔጲ??Lድ??_ጳ??_ጳ??_ጴ??1"/>
      <x:sheetName val="ድ??Ⴔጳ??Lጳ??᝼ጴ??᳀ጳ??,ጳ??)ጴ"/>
      <x:sheetName val="ጶ??Ⴔጷ??Lጸ??-ጿ??Oጿ??Uጊ??Rፕ?"/>
      <x:sheetName val="ጿ??Ⴔጿ??Lጊ??-ጱ??Eጲ??Tድ??Aጳ"/>
      <x:sheetName val="ጷ??Ⴔጸ??Lጿ??_ጿ??_ጊ??ݴጱ??"/>
      <x:sheetName val="ጲ??Ⴔድ??Lጳ??ᝥጳ??Uጴ??Oጳ??_"/>
      <x:sheetName val="ፘ??Ⴔፘ??Lፙ??Rፘ??Cፘ??Rፙ??"/>
      <x:sheetName val="፝??Ⴔጿ??Lጿ??iጊ??_ዷ??e፞??e"/>
      <x:sheetName val="፡??Ⴔ፠??L፠??ࣼ፡??൬።??(፣??"/>
      <x:sheetName val="፠??Ⴔ፡??L።??R፣??S፤??Lጿ??2ጿ?"/>
      <x:sheetName val="ጊ??Ⴔጊ??Lጊ??నጊ??ಽጊ??(፥??"/>
      <x:sheetName val="፥??Ⴔ፦??L፥??_ጊ??Eጊ??Ꮜጊ??"/>
      <x:sheetName val="ጲ??Ⴔድ??Lጳ??Iጳ??_ጴ??Yጳ??"/>
      <x:sheetName val="ጳ??Ⴔጳ??Lጴ??_ጳ??᪅ጳ??ᕴጴ??"/>
      <x:sheetName val="_후다_x0001_ _x0010_?_x0003"/>
      <x:sheetName val="적용환율"/>
      <x:sheetName val="PRECAST lightconc-II"/>
      <x:sheetName val="48_x005f_x0005_"/>
      <x:sheetName val="_후다_x005f_x0001_ _x005f_x0010__"/>
      <x:sheetName val="Names"/>
      <x:sheetName val="07_Themal"/>
      <x:sheetName val="Budget Code"/>
      <x:sheetName val="Phu cap"/>
      <x:sheetName val="RAB AR&amp;STR"/>
      <x:sheetName val="Nhan cong"/>
      <x:sheetName val="Thiet bi"/>
      <x:sheetName val="Vat tu"/>
      <x:sheetName val="May TC"/>
      <x:sheetName val="Bang KL"/>
      <x:sheetName val="TH Kinh phi"/>
      <x:sheetName val="cataloge moi"/>
      <x:sheetName val="tonghop"/>
      <x:sheetName val="토목집계(1)"/>
      <x:sheetName val="9-1❬ǻ_xdbf8_ἐ"/>
      <x:sheetName val="현장인원Ñ_x0000_"/>
      <x:sheetName val="0_0Control렌㟳䠓䒆_x0013__x0000_"/>
      <x:sheetName val="0_0Control뀌欨砓﹮_x0012__x0000_"/>
      <x:sheetName val="0_0Control㠌ᅝ逜㓿_x001c__x0000_"/>
      <x:sheetName val="0_0Control㠌ᅝ퀜㔋_x001c__x0000_"/>
      <x:sheetName val="내역서_x0000__x0000_Ԁ_x0000_"/>
      <x:sheetName val="barchart"/>
      <x:sheetName val="Matls"/>
      <x:sheetName val="Labor"/>
      <x:sheetName val="데이터"/>
      <x:sheetName val="NOM³?Ԁ"/>
      <x:sheetName val="NOMֳ?缀"/>
      <x:sheetName val="견적_x0005_?"/>
      <x:sheetName val="수량산출서??_x0005_"/>
      <x:sheetName val="수량산출서_x0010_?"/>
      <x:sheetName val="흄관기?"/>
      <x:sheetName val="부대표지??_x0005_?腰"/>
      <x:sheetName val="외주대비x?Ԁ?"/>
      <x:sheetName val="인부신상??"/>
      <x:sheetName val="부대표지??_x0005_?䥀"/>
      <x:sheetName val="부대표지??_x0005_?⽠"/>
      <x:sheetName val="일  위  대  가 _x0000__x0000__x0005"/>
      <x:sheetName val="일  위  대  가 _x0000__x0000__x0005"/>
      <x:sheetName val="일  위  대  가 _x0000__x0000__x0005"/>
      <x:sheetName val="일  위  대  가 _x0000__x0000__x0005"/>
      <x:sheetName val="일  위  대  가 _x0000__x0000__x0005"/>
      <x:sheetName val="일  위  대  가 _x0000__x0000__x0005"/>
      <x:sheetName val="일  위  대  가 _x0000__x0000__x0005"/>
      <x:sheetName val="FAB4생산"/>
      <x:sheetName val="우,숤수"/>
      <x:sheetName val="외Å"/>
      <x:sheetName val="MAIN GATE HOUSE"/>
      <x:sheetName val="건축2"/>
      <x:sheetName val="1Month+Sheet2!"/>
      <x:sheetName val="6MONTHS"/>
      <x:sheetName val="PTDM"/>
      <x:sheetName val="dropdown"/>
      <x:sheetName val="_후다_x0001_ _x0010___x0003_ _x00"/>
      <x:sheetName val="ጳ__Ⴔጳ__Lጴ__ ጵ__ ጶ__ఀጷ__ ጸ_"/>
      <x:sheetName val="ጷ__Ⴔጸ__Lጿ__Rጿ__Sጊ__Lጊ__2ጱ"/>
      <x:sheetName val="ጳ__Ⴔጳ__Lጴ___ጵ___ጶ__ఀጷ___ጸ_"/>
      <x:sheetName val="ጳ__Ⴔጳ__Lጴ__Rጳ__Sጳ__Lጴ__2ጵ"/>
      <x:sheetName val="ጳ__Ⴔጴ__Lጳ__0ጳ__Șጴ__Șጵ__"/>
      <x:sheetName val="ጱ__Ⴔጲ__Lፍ__uጳ__mጳ__Dጴ__bጳ_"/>
      <x:sheetName val="ጊ__Ⴔጱ__Lጲ__.ድ__nጳ__lጳ__eጴ"/>
      <x:sheetName val="ጵ__Ⴔጶ__Lጷ__.ጸ__yጿ__uጿ__iጊ_"/>
      <x:sheetName val="ጊ__Ⴔጱ__Lጲ__-ድ__Lጳ__(ጳ__"/>
      <x:sheetName val="ጿ__Ⴔጿ__Lጊ__ېጱ__ ጲ__೵ድ__Ⴔጳ_"/>
      <x:sheetName val="ጊ__Ⴔጊ__Lጱ__᳴ጲ__ ድ__ᰕጳ__װጳ"/>
      <x:sheetName val="ጸ__Ⴔጿ__Lጿ__qጊ__oጊ__iጱ__iጲ_"/>
      <x:sheetName val="ጳ__Ⴔጴ__Lጳ___ጳ__nጴ__lጵ__eጶ"/>
      <x:sheetName val="ጿ__Ⴔጿ__Lጊ___ጊ__yጱ__uጲ__iድ_"/>
      <x:sheetName val="ፍ__Ⴔጳ__Lጳ__Nጴ__(ጳ__ᖥጳ__)"/>
      <x:sheetName val="ጿ__Ⴔጿ__Lጊ__Cጱ__4ጲ__Ĥፍ__"/>
      <x:sheetName val="ጳ__Ⴔጳ__Lጴ__෠ጳ__ೠጳ__2ጴ__Pጵ"/>
      <x:sheetName val="ጶ__Ⴔጷ__Lጸ__ ጿ__ ጿ__ ጊ__"/>
      <x:sheetName val="ጳ__Ⴔጴ__Lጳ__ބጳ__کጴ__ឌጵ__"/>
      <x:sheetName val="ጊ__Ⴔጊ__Lጱ__ބጲ__کድ__ឌጳ__"/>
      <x:sheetName val="ጳ__Ⴔጳ__Lጴ__᝼ጵ__᳀ጶ__,ጷ__)"/>
      <x:sheetName val="ጿ__Ⴔጊ__Lጱ__Șጲ__ᩘድ__ ጳ__ ጳ_"/>
      <x:sheetName val="ድ__Ⴔጳ__Lጳ__.ጴ__ഀጳ__nጳ__ "/>
      <x:sheetName val="ጴ__Ⴔጵ__Lጶ___ጷ__ഀጸ__nጿ__ "/>
      <x:sheetName val="ጳ__Ⴔጴ__Lጵ__.ጶ__ᔼጷ__1ጸ__2ጿ_"/>
      <x:sheetName val="ጲ__Ⴔድ__Lጳ__Rጳ__aጴ__lጳ__oጳ"/>
      <x:sheetName val="ጊ__Ⴔጱ__Lጲ__Rድ__Dጳ__(ጳ__๘ጴ"/>
      <x:sheetName val="ጴ__Ⴔጵ__Lጶ__֑ጷ__0ጸ__1ጿ__0ጿ"/>
      <x:sheetName val="ጸ__Ⴔጿ__Lጿ__Ƞጊ__Eጱ__Rጲ__Sፍ"/>
      <x:sheetName val="ጵ__Ⴔጶ__Lጷ__-ጸ__Oጿ__Uጿ__Rጊ_"/>
      <x:sheetName val="ጳ__Ⴔጴ__Lጵ__-ጶ__Eጷ__Tጸ__Aጿ"/>
      <x:sheetName val="ጸ__Ⴔጿ__Lጿ__.ጊ__ ጱ__ݴጲ__"/>
      <x:sheetName val="ጱ__Ⴔጲ__Lድ__ࣼጳ__൬ጳ__(ጴ__"/>
      <x:sheetName val="ጴ__Ⴔጳ__Lጳ__Rጴ__Sጵ__Lጶ__2ጷ_"/>
      <x:sheetName val="ጿ__Ⴔጿ__Lጊ__uጱ__mጲ__Dድ__bጳ_"/>
      <x:sheetName val="ጴ__Ⴔጳ__Lጳ___ጴ__nጵ__lጶ__eጷ_"/>
      <x:sheetName val="ጶ__Ⴔጷ__Lጸ__ېጿ___ጿ__೵ጊ__Ⴔጱ_"/>
      <x:sheetName val="ጳ__Ⴔጳ__Lጴ___ጳ__ഀጳ__nጴ___"/>
      <x:sheetName val="ጿ__Ⴔጊ__Lጊ___ጱ__ഀጲ__nድ___"/>
      <x:sheetName val="ጵ__Ⴔጶ__Lጷ__qጸ__oጿ__iጿ__iጊ_"/>
      <x:sheetName val="ጲ__Ⴔድ__Lጳ__᳴ጳ___ጴ__ᰕጳ__װጳ"/>
      <x:sheetName val="ጶ__Ⴔጷ__Lጸ___ጿ___ጿ___ጊ__"/>
      <x:sheetName val="ጱ__Ⴔጲ__Lድ__᝼ጳ__᳀ጳ__,ጴ__)"/>
      <x:sheetName val="ጷ__Ⴔጸ__Lጿ__Șጿ__ᩘጊ___ጱ___ጲ_"/>
      <x:sheetName val="ድ__Ⴔጳ__Lጳ__ᰘጴ__ࠄጳ__ഈጳ__Ṅጴ"/>
      <x:sheetName val="ጲ__Ⴔድ__Lጳ___ጳ__nጴ__lጳ__eጳ_"/>
      <x:sheetName val="ጳ__Ⴔጳ__Lጴ__᳴ጵ___ጶ__ᰕጷ__װጸ_"/>
      <x:sheetName val="ጊ__Ⴔጱ__Lጲ__ࠑድ__°ጳ__2ጳ__0"/>
      <x:sheetName val="ጿ__Ⴔጊ__Lጱ__ᙜጲ__෨ድ__Dጳ__°ጳ"/>
      <x:sheetName val="ጿ__Ⴔጊ__Lጱ__Rጲ__Cድ__Rጳ__"/>
      <x:sheetName val="ጴ__Ⴔጳ__Lጳ__iጴ__ ጵ__eጶ__e"/>
      <x:sheetName val="ጵ__Ⴔጶ__Lጷ__ᝥጸ__Uጿ__Oጿ__ "/>
      <x:sheetName val="ጳ__Ⴔጴ__Lጵ__֑ጶ__ ጷ__-ጸ__׭"/>
      <x:sheetName val="ጳ__Ⴔጳ__Lጴ__಴ጵ__׭ጶ__᳀ጷ__"/>
      <x:sheetName val="ጴ__Ⴔጵ__Lጶ__ඕጷ__ఐጸ__սጿ__"/>
      <x:sheetName val="ጲ__Ⴔድ__Lጳ__.ጳ__᪅ጴ__Șጳ__᧝ጳ"/>
      <x:sheetName val="ጸ__Ⴔጿ__Lጿ__.ጊ__᪅ጊ__ႜጱ__"/>
      <x:sheetName val="ጴ__Ⴔጵ__Lጶ__.ጷ__ᅸጸ__Ꮙጿ__°ጿ"/>
      <x:sheetName val="ጶ__Ⴔጷ__Lጸ__.ጿ__(ጿ__ᅸጊ__)"/>
      <x:sheetName val="ጳ__Ⴔጴ__Lጴ__.ፊ__(ጵ__ఀፋ__)"/>
      <x:sheetName val="ጊ__Ⴔጱ__Lጲ__ഈድ__ᠥጳ__๘ጳ__"/>
      <x:sheetName val="ጊ__Ⴔጱ__Lጲ__Tድ__(ጳ__Eጳ__"/>
      <x:sheetName val="ጱ__Ⴔጲ__Lድ__ެጳ__ ጳ__(ጴ__"/>
      <x:sheetName val="ጷ__Ⴔጸ__Lጿ__೨ጿ__Tጊ__ಽጊ__"/>
      <x:sheetName val="ጿ__Ⴔጿ__Lጊ__ᙔጱ__೵ጲ__ ድ__"/>
      <x:sheetName val="ጴ__Ⴔጳ__Lጳ__ᆠጴ__Aጵ__Iጶ__"/>
      <x:sheetName val="ድ__Ⴔጳ__Lጳ__಴ጴ__׭ጳ__᳀ጳ__"/>
      <x:sheetName val="ጱ__Ⴔጲ__Lድ__ಜጳ__(ጳ__ ጴ__"/>
      <x:sheetName val="ጷ__Ⴔጸ__Lጿ__ݸጿ__ၬጊ__2ጊ__ರጱ"/>
      <x:sheetName val="ጵ__Ⴔጶ__Lጷ___ጸ__᪅ጿ__Șጿ__᧝ጊ"/>
      <x:sheetName val="ጳ__Ⴔጴ__Lጳ___ጳ__᪅ጴ__ႜጵ__"/>
      <x:sheetName val="ጳ__Ⴔጳ__Lጴ__ࣼጳ__൬ጳ__(ጴ__"/>
      <x:sheetName val="ጳ__Ⴔጴ__Lጳ__Rጳ__Sጴ__Lጵ__2ጶ_"/>
      <x:sheetName val="ጿ__Ⴔጿ__Lጊ__నጊ__ಽጱ__(ጲ__"/>
      <x:sheetName val="ጿ__Ⴔጊ__Lጊ__೵ጱ__(ጲ__ዹድ__"/>
      <x:sheetName val="ጳ__Ⴔጳ__Lጴ___ጳ__Eጳ__Ꮜጴ__"/>
      <x:sheetName val="ጷ__Ⴔጸ__Lጿ___ጿ__ᔼጊ__1ጱ__2ጲ_"/>
      <x:sheetName val="ጳ__Ⴔጳ__Lጴ__Ƞጴ__Eፊ__Rጵ__Sፋ"/>
      <x:sheetName val="ጸ__Ⴔጿ__Lጿ__ݴጊ__෼ጱ__.ጲ__"/>
      <x:sheetName val="ድ__Ⴔጳ__Lጳ__0ጴ__ ጳ__Iጳ__"/>
      <x:sheetName val="ጊ__Ⴔጱ__Lጲ__ಜድ__(ጳ___ጳ__"/>
      <x:sheetName val="ጿ__Ⴔጊ__Lጱ__rጲ__(ድ__tጳ__rጳ"/>
      <x:sheetName val="ጴ__Ⴔጵ__Lጶ__᚝ጷ__Ոጸ__)ጿ__"/>
      <x:sheetName val="ጸ__Ⴔጿ__Lጿ__iጊ__ ጱ__uጲ__r"/>
      <x:sheetName val="ጳ__Ⴔጴ__Lጳ__᳴ጳ___ጴ__ᰕጵ__װጶ_"/>
      <x:sheetName val="ጴ__Ⴔጳ__Lጳ__֑ጴ___ጵ__-ጶ__׭"/>
      <x:sheetName val="ጳ__Ⴔጳ__Lጴ__ᙜጵ__෨ጶ__Dጷ__°ጸ"/>
      <x:sheetName val="ጿ__ゴጊ__Lዷ__R፞__I፟__G፠__ጀ፠"/>
      <x:sheetName val="ጶ__Ⴔጷ__Lጸ___ጿ__ഀጿ__nጊ___ጱ"/>
      <x:sheetName val="ጵ__Ⴔጶ__Lጷ___ጸ__ഀጿ__nጿ___ጊ"/>
      <x:sheetName val="ጳ__Ⴔጴ__Lጵ___ጶ__Eጷ__Ꮜጸ__"/>
      <x:sheetName val="ጱ__Ⴔጲ__Lድ___ጳ___ጳ___ጴ__1"/>
      <x:sheetName val="ድ__Ⴔጳ__Lጳ__᝼ጴ__᳀ጳ__,ጳ__)ጴ"/>
      <x:sheetName val="ጶ__Ⴔጷ__Lጸ__-ጿ__Oጿ__Uጊ__Rፕ_"/>
      <x:sheetName val="ጿ__Ⴔጿ__Lጊ__-ጱ__Eጲ__Tድ__Aጳ"/>
      <x:sheetName val="ጷ__Ⴔጸ__Lጿ___ጿ___ጊ__ݴጱ__"/>
      <x:sheetName val="ጲ__Ⴔድ__Lጳ__ᝥጳ__Uጴ__Oጳ___"/>
      <x:sheetName val="ፘ__Ⴔፘ__Lፙ__Rፘ__Cፘ__Rፙ__"/>
      <x:sheetName val="፝__Ⴔጿ__Lጿ__iጊ___ዷ__e፞__e"/>
      <x:sheetName val="፡__Ⴔ፠__L፠__ࣼ፡__൬።__(፣__"/>
      <x:sheetName val="፠__Ⴔ፡__L።__R፣__S፤__Lጿ__2ጿ_"/>
      <x:sheetName val="ጊ__Ⴔጊ__Lጊ__నጊ__ಽጊ__(፥__"/>
      <x:sheetName val="፥__Ⴔ፦__L፥___ጊ__Eጊ__Ꮜጊ__"/>
      <x:sheetName val="ጲ__Ⴔድ__Lጳ__Iጳ___ጴ__Yጳ__"/>
      <x:sheetName val="ጳ__Ⴔጳ__Lጴ___ጳ__᪅ጳ__ᕴጴ__"/>
      <x:sheetName val="_후다_x0001_ _x0010___x0003"/>
      <x:sheetName val="DFA"/>
      <x:sheetName val="T.KE CP1"/>
      <x:sheetName val="샌딩_에폭시_도장3"/>
      <x:sheetName val="Summary_VO_No_32"/>
      <x:sheetName val="VO_No_3_12"/>
      <x:sheetName val="VO_No_3_22"/>
      <x:sheetName val="VO_No_3_32"/>
      <x:sheetName val="VO_No_3_42"/>
      <x:sheetName val="VO_No_3_52"/>
      <x:sheetName val="VO_No_3_62"/>
      <x:sheetName val="VO_No_3_72"/>
      <x:sheetName val="VO_No_3_82"/>
      <x:sheetName val="SCOPE_OF_WORK2"/>
      <x:sheetName val="대3류_2"/>
      <x:sheetName val="외주대비_ᨀ晙ԯ3"/>
      <x:sheetName val="3_단가산출서2"/>
      <x:sheetName val="4_단가산출기초2"/>
      <x:sheetName val="01__DATA2"/>
      <x:sheetName val="Sàn_T12"/>
      <x:sheetName val="Lỗ_thông_gió2"/>
      <x:sheetName val="Thống_kê2"/>
      <x:sheetName val="H__MECHANICAL2"/>
      <x:sheetName val="J__FIRE_FIGHTING2"/>
      <x:sheetName val="Tai_khoan2"/>
      <x:sheetName val="Bang_gia_2011_10_121"/>
      <x:sheetName val="중기사용료_(2)2"/>
      <x:sheetName val="投标材料清单_1"/>
      <x:sheetName val="ጊ후다내역_XLS]0_0ControlSheet31"/>
      <x:sheetName val="Dầm_11"/>
      <x:sheetName val="Unit_Rate(non_print)1"/>
      <x:sheetName val="Cọc_nhồi1"/>
      <x:sheetName val="Bang_TH1"/>
      <x:sheetName val="5_6_NTKL_ĐHKK_1"/>
      <x:sheetName val="5_12_NTKL_PCCC1"/>
      <x:sheetName val="Sàn_tầng_01_(_old_)1"/>
      <x:sheetName val="5_NKTC1"/>
      <x:sheetName val="4_BBNT-LĐ1"/>
      <x:sheetName val="Gia_thanh_chuoi_su1"/>
      <x:sheetName val="Tiep_dia1"/>
      <x:sheetName val="Don_gia_vung_III-Can_Tho1"/>
      <x:sheetName val="TH_MEP1"/>
      <x:sheetName val="운동장_(2)1"/>
      <x:sheetName val="외주대비_-석É1"/>
      <x:sheetName val="_DATA1"/>
      <x:sheetName val="0_Bìa1"/>
      <x:sheetName val="1_Mục_lục1"/>
      <x:sheetName val="2_Phiếu_kiểm_tra1"/>
      <x:sheetName val="BM-06a_Mẫu_chứng_chỉ_thanh_toá1"/>
      <x:sheetName val="3_Bảng_TT_giá_trị_thực_hiện1"/>
      <x:sheetName val="4_Bảng_TT_KL_thực_hiện1"/>
      <x:sheetName val="6_KL_DD_chi_tiết1"/>
      <x:sheetName val="5_công_nhật1"/>
      <x:sheetName val="ROW_3a-chi_tiết1"/>
      <x:sheetName val="ROW_5-_chi_tiết1"/>
      <x:sheetName val="ROW_6-_chi_tiết1"/>
      <x:sheetName val="KL_khoán_đổ_bê_tông_T71"/>
      <x:sheetName val="6__Bảng_TT_giá_trị_giảm_trừ_HĐ1"/>
      <x:sheetName val="6__Hồ_sơ_đính_kèm1"/>
      <x:sheetName val="D_&amp;_W_sizes1"/>
      <x:sheetName val="Goc_CC1"/>
      <x:sheetName val="외주대비_-석축???_x1"/>
      <x:sheetName val="IMF_Code1"/>
      <x:sheetName val="외주대비_-석축_x005f_x0000__x005f_x00"/>
      <x:sheetName val="Elec_LG"/>
      <x:sheetName val="3_1"/>
      <x:sheetName val="3_10"/>
      <x:sheetName val="3_2"/>
      <x:sheetName val="3_3"/>
      <x:sheetName val="3_4"/>
      <x:sheetName val="3_5"/>
      <x:sheetName val="3_6"/>
      <x:sheetName val="3_7"/>
      <x:sheetName val="3_8"/>
      <x:sheetName val="3_9"/>
      <x:sheetName val="ESTI_"/>
      <x:sheetName val="Doi_so"/>
      <x:sheetName val="1_Requisition(E)"/>
      <x:sheetName val="dtct_cong"/>
      <x:sheetName val="TL_rieng"/>
      <x:sheetName val="주공_갑지1"/>
      <x:sheetName val="5_2_6~7공사요율1"/>
      <x:sheetName val="04_12월건강보험(일용직)1"/>
      <x:sheetName val="1_내역(청_하역장전등)1"/>
      <x:sheetName val="2_원가집계1"/>
      <x:sheetName val="C_MECHANICAL"/>
      <x:sheetName val="Measure_1306"/>
      <x:sheetName val="DM_ChiPhi"/>
      <x:sheetName val="NHÀ_NHẬP_LIỆU"/>
      <x:sheetName val="MÓNG_SILO"/>
      <x:sheetName val="Basic_Wage"/>
      <x:sheetName val="Menber_List"/>
      <x:sheetName val="05_유류비자금청구(완)1"/>
      <x:sheetName val="19_07월_세_계1"/>
      <x:sheetName val="19_07항목별(시트복사금지100번쓰기)1"/>
      <x:sheetName val="19_05월1"/>
      <x:sheetName val="grid_(1)1"/>
      <x:sheetName val="경율산정_XLS1"/>
      <x:sheetName val="PAD_TR보호대기초1"/>
      <x:sheetName val="보도내_1"/>
      <x:sheetName val="PL_Vua"/>
      <x:sheetName val="Du_thau"/>
      <x:sheetName val="1_관로"/>
      <x:sheetName val="입찰품"/>
      <x:sheetName val="TỔNG_HỢP"/>
      <x:sheetName val="ጊ후다내역_XLS_0_0ControlSheet31"/>
      <x:sheetName val="외주대비_-석축____x1"/>
      <x:sheetName val="[후다_?_???_?"/>
      <x:sheetName val="ጳ??Ⴔጳ??Lጴ??_ጵ??_ጶ??ఀጷ??_ጸ?1"/>
      <x:sheetName val="ጊ??Ⴔጱ??Lጲ??_ድ??nጳ??lጳ??eጴ"/>
      <x:sheetName val="ጵ??Ⴔጶ??Lጷ??_ጸ??yጿ??uጿ??iጊ?"/>
      <x:sheetName val="ጿ??Ⴔጿ??Lጊ??ېጱ??_ጲ??೵ድ??Ⴔጳ?"/>
      <x:sheetName val="ጊ??Ⴔጊ??Lጱ??᳴ጲ??_ድ??ᰕጳ??װጳ"/>
      <x:sheetName val="ጶ??Ⴔጷ??Lጸ??_ጿ??_ጿ??_ጊ??1"/>
      <x:sheetName val="ጿ??Ⴔጊ??Lጱ??Șጲ??ᩘድ??_ጳ??_ጳ?"/>
      <x:sheetName val="ድ??Ⴔጳ??Lጳ??_ጴ??ഀጳ??nጳ??_"/>
      <x:sheetName val="ጴ??Ⴔጵ??Lጶ??_ጷ??ഀጸ??nጿ??_"/>
      <x:sheetName val="ጳ??Ⴔጴ??Lጵ??_ጶ??ᔼጷ??1ጸ??2ጿ?"/>
      <x:sheetName val="ጸ??Ⴔጿ??Lጿ??_ጊ??_ጱ??ݴጲ??"/>
      <x:sheetName val="ጴ??Ⴔጳ??Lጳ??iጴ??_ጵ??eጶ??e"/>
      <x:sheetName val="ጵ??Ⴔጶ??Lጷ??ᝥጸ??Uጿ??Oጿ??_"/>
      <x:sheetName val="ጳ??Ⴔጴ??Lጵ??֑ጶ??_ጷ??-ጸ??׭"/>
      <x:sheetName val="ጲ??Ⴔድ??Lጳ??_ጳ??᪅ጴ??Șጳ??᧝ጳ"/>
      <x:sheetName val="ጸ??Ⴔጿ??Lጿ??_ጊ??᪅ጊ??ႜጱ??"/>
      <x:sheetName val="ጴ??Ⴔጵ??Lጶ??_ጷ??ᅸጸ??Ꮙጿ??°ጿ"/>
      <x:sheetName val="ጶ??Ⴔጷ??Lጸ??_ጿ??(ጿ??ᅸጊ??)"/>
      <x:sheetName val="ጳ??Ⴔጴ??Lጴ??_ፊ??(ጵ??ఀፋ??)"/>
      <x:sheetName val="ጱ??Ⴔጲ??Lድ??ެጳ??_ጳ??(ጴ??"/>
      <x:sheetName val="ጿ??Ⴔጿ??Lጊ??ᙔጱ??೵ጲ??_ድ??"/>
      <x:sheetName val="ጱ??Ⴔጲ??Lድ??ಜጳ??(ጳ??_ጴ??"/>
      <x:sheetName val="ጸ??Ⴔጿ??Lጿ??ݴጊ??෼ጱ??_ጲ??"/>
      <x:sheetName val="ድ??Ⴔጳ??Lጳ??0ጴ??_ጳ??Iጳ??"/>
      <x:sheetName val="ጸ??Ⴔጿ??Lጿ??iጊ??_ጱ??uጲ??r"/>
      <x:sheetName val="_후다_?_x0003"/>
      <x:sheetName val="PRECAST_lightconc-II"/>
      <x:sheetName val="3__CNT"/>
      <x:sheetName val="unit_price_list(M)"/>
      <x:sheetName val="Breakdown_(B)"/>
      <x:sheetName val="RAB_AR&amp;STR"/>
      <x:sheetName val="thông_tin"/>
      <x:sheetName val="_후다_x005f_x0001___x005f_x0010__"/>
      <x:sheetName val="Nhan_cong"/>
      <x:sheetName val="Thiet_bi"/>
      <x:sheetName val="Vat_tu"/>
      <x:sheetName val="May_TC"/>
      <x:sheetName val="Bang_KL"/>
      <x:sheetName val="TH_Kinh_phi"/>
      <x:sheetName val="cataloge_moi"/>
      <x:sheetName val="1공구_건정토건_토공10"/>
      <x:sheetName val="1공구_건정토건_철콘10"/>
      <x:sheetName val="도급표지_10"/>
      <x:sheetName val="도급표지__(4)10"/>
      <x:sheetName val="부대표지_(4)10"/>
      <x:sheetName val="도급표지__(3)10"/>
      <x:sheetName val="부대표지_(3)10"/>
      <x:sheetName val="도급표지__(2)10"/>
      <x:sheetName val="부대표지_(2)10"/>
      <x:sheetName val="토__목10"/>
      <x:sheetName val="조__경10"/>
      <x:sheetName val="전_기10"/>
      <x:sheetName val="건__축10"/>
      <x:sheetName val="보도내역_(3)10"/>
      <x:sheetName val="준검_내역서10"/>
      <x:sheetName val="내역(최종본4_5)10"/>
      <x:sheetName val="1_수인터널10"/>
      <x:sheetName val="설_계10"/>
      <x:sheetName val="입출재고현황_(2)9"/>
      <x:sheetName val="6PILE__(돌출)10"/>
      <x:sheetName val="2_대외공문10"/>
      <x:sheetName val="AS포장복구_10"/>
      <x:sheetName val="0_0ControlSheet10"/>
      <x:sheetName val="0_1keyAssumption10"/>
      <x:sheetName val="4_내진설계9"/>
      <x:sheetName val="Sheet1_(2)9"/>
      <x:sheetName val="1_취수장9"/>
      <x:sheetName val="BSD_(2)9"/>
      <x:sheetName val="4_경비_5_영업외수지7"/>
      <x:sheetName val="_견적서7"/>
      <x:sheetName val="1__설계조건_2_단면가정_3__하중계산9"/>
      <x:sheetName val="DATA_입력란9"/>
      <x:sheetName val="실행내역서_9"/>
      <x:sheetName val="장비당단가_(1)8"/>
      <x:sheetName val="Sheet2_(2)8"/>
      <x:sheetName val="96보완계획7_129"/>
      <x:sheetName val="전차선로_물량표9"/>
      <x:sheetName val="부대입찰_내역서9"/>
      <x:sheetName val="3BL공동구_수량9"/>
      <x:sheetName val="제잡비_xls9"/>
      <x:sheetName val="인건비_9"/>
      <x:sheetName val="_총괄표9"/>
      <x:sheetName val="2_고용보험료산출근거9"/>
      <x:sheetName val="토공(우물통,기타)_9"/>
      <x:sheetName val="현장관리비_산출내역9"/>
      <x:sheetName val="현장별계약현황('98_10_31)9"/>
      <x:sheetName val="97년_추정9"/>
      <x:sheetName val="Eq__Mobilization9"/>
      <x:sheetName val="원가계산_(2)9"/>
      <x:sheetName val="1_설계조건9"/>
      <x:sheetName val="광통신_견적내역서17"/>
      <x:sheetName val="할증_7"/>
      <x:sheetName val="노원열병합__건축공사기성내역서9"/>
      <x:sheetName val="unit_47"/>
      <x:sheetName val="플랜트_설치9"/>
      <x:sheetName val="1_설계기준8"/>
      <x:sheetName val="콤보박스와_리스트박스의_연결9"/>
      <x:sheetName val="별표_8"/>
      <x:sheetName val="수_량_명_세_서_-_18"/>
      <x:sheetName val="2_건축8"/>
      <x:sheetName val="공정표_8"/>
      <x:sheetName val="설내역서_8"/>
      <x:sheetName val="프라임_강변역(4,236)7"/>
      <x:sheetName val="내___역7"/>
      <x:sheetName val="집_계_표7"/>
      <x:sheetName val="8_PILE__(돌출)8"/>
      <x:sheetName val="2000년_공정표7"/>
      <x:sheetName val="5_2코핑7"/>
      <x:sheetName val="배수공_시멘트_및_골재량_산출7"/>
      <x:sheetName val="7_PILE__(돌출)7"/>
      <x:sheetName val="P_M_별7"/>
      <x:sheetName val="CIP_공사8"/>
      <x:sheetName val="표지_(2)9"/>
      <x:sheetName val="수량산출서_갑지7"/>
      <x:sheetName val="DATA_입력부7"/>
      <x:sheetName val="표지_(3)9"/>
      <x:sheetName val="교각집계_(2)9"/>
      <x:sheetName val="교각토공_(2)9"/>
      <x:sheetName val="교각철근_(2)9"/>
      <x:sheetName val="외주대비_-석축9"/>
      <x:sheetName val="외주대비-구조물_(2)9"/>
      <x:sheetName val="견적표지_(3)9"/>
      <x:sheetName val="_HIT-&gt;HMC_견적(3900)9"/>
      <x:sheetName val="일__위__대__가__목__록9"/>
      <x:sheetName val="6__안전관리비16"/>
      <x:sheetName val="HRSG_SMALL072209"/>
      <x:sheetName val="교각토공__2_9"/>
      <x:sheetName val="3_공통공사대비9"/>
      <x:sheetName val="8_현장관리비8"/>
      <x:sheetName val="7_안전관리비8"/>
      <x:sheetName val="하도내역_(철콘)8"/>
      <x:sheetName val="조건표_(2)8"/>
      <x:sheetName val="목차_8"/>
      <x:sheetName val="7__현장관리비_8"/>
      <x:sheetName val="노무비_근거8"/>
      <x:sheetName val="임율_Data8"/>
      <x:sheetName val="2차전체변경예정_(2)8"/>
      <x:sheetName val="단면_(2)8"/>
      <x:sheetName val="토공유동표(전체_당초)8"/>
      <x:sheetName val="구조______7"/>
      <x:sheetName val="b_balju_(2)8"/>
      <x:sheetName val="노무비_7"/>
      <x:sheetName val="화재_탐지_설비7"/>
      <x:sheetName val="Customer_Databas7"/>
      <x:sheetName val="4_LINE7"/>
      <x:sheetName val="7_th7"/>
      <x:sheetName val="_갑지7"/>
      <x:sheetName val="4_일위대가집계7"/>
      <x:sheetName val="내역서_제출7"/>
      <x:sheetName val="A_LINE7"/>
      <x:sheetName val="5__현장관리비(new)_7"/>
      <x:sheetName val="방배동내역_(총괄)7"/>
      <x:sheetName val="간_지17"/>
      <x:sheetName val="5__현장관리비_new__7"/>
      <x:sheetName val="Temporary_Mooring7"/>
      <x:sheetName val="중기조종사_단위단가8"/>
      <x:sheetName val="총_원가계산7"/>
      <x:sheetName val="2_교량(신설)7"/>
      <x:sheetName val="EQUIP_LIST7"/>
      <x:sheetName val="일위대가_(PM)6"/>
      <x:sheetName val="2000_057"/>
      <x:sheetName val="원내역서_그대로6"/>
      <x:sheetName val="1_3_1절점좌표7"/>
      <x:sheetName val="1_1설계기준7"/>
      <x:sheetName val="1_본부별7"/>
      <x:sheetName val="기초입력_DATA7"/>
      <x:sheetName val="재활용_악취_먼지DUCT산출7"/>
      <x:sheetName val="남양시작동자105노65기1_3화1_26"/>
      <x:sheetName val="관음목장(제출용)자105인97_56"/>
      <x:sheetName val="전체내역_(2)6"/>
      <x:sheetName val="Hyundai_Unit_cost_xls6"/>
      <x:sheetName val="제출내역_(2)7"/>
      <x:sheetName val="TABLE_DB6"/>
      <x:sheetName val="쌍용_data_base6"/>
      <x:sheetName val="969910(_R)6"/>
      <x:sheetName val="1062-X방향_6"/>
      <x:sheetName val="5_정산서7"/>
      <x:sheetName val="PROJECT_BRIEF6"/>
      <x:sheetName val="4_장비손료7"/>
      <x:sheetName val="단가_6"/>
      <x:sheetName val="108_수선비6"/>
      <x:sheetName val="①idea_pipeline6"/>
      <x:sheetName val="IMP_통일양식6"/>
      <x:sheetName val="LYS_통일양식6"/>
      <x:sheetName val="Xunit_(단위환산)6"/>
      <x:sheetName val="유통기한_프로그램6"/>
      <x:sheetName val="단양_00_아파트-세부내역7"/>
      <x:sheetName val="2_2_오피스텔(12~32F)7"/>
      <x:sheetName val="일위대가_집계표7"/>
      <x:sheetName val="6__안전관리비17"/>
      <x:sheetName val="자__재7"/>
      <x:sheetName val="개인별_순위표7"/>
      <x:sheetName val="CM_17"/>
      <x:sheetName val="기술부_VENDOR_LIST7"/>
      <x:sheetName val="단계별내역_(2)7"/>
      <x:sheetName val="2_2_띠장의_설계7"/>
      <x:sheetName val="경비_(1)6"/>
      <x:sheetName val="2F_회의실견적(5_14_일대)6"/>
      <x:sheetName val="VENDOR_LIST6"/>
      <x:sheetName val="설계기준_및_하중계산6"/>
      <x:sheetName val="5호광장_(만점)7"/>
      <x:sheetName val="인천국제_(만점)_(2)7"/>
      <x:sheetName val="전선_및_전선관6"/>
      <x:sheetName val="Sight_n_M_H6"/>
      <x:sheetName val="매출요약(월별)_-년간6"/>
      <x:sheetName val="Piping_Design_Data6"/>
      <x:sheetName val="4_&amp;_10-inch,_CO2_Combo_&amp;_Sweep6"/>
      <x:sheetName val="1_䷨수장6"/>
      <x:sheetName val="4_뀴진설Ⳅ6"/>
      <x:sheetName val="전䰨선로_물량표6"/>
      <x:sheetName val="㶀대입찰_내역서6"/>
      <x:sheetName val="수목데이타_6"/>
      <x:sheetName val="내역서_(2)6"/>
      <x:sheetName val="총괄집계_6"/>
      <x:sheetName val="kimre_scrubber6"/>
      <x:sheetName val="strut_type6"/>
      <x:sheetName val="한성교회_신축공사(050713)_CheckList6"/>
      <x:sheetName val="FRP_PIPING_일위대가6"/>
      <x:sheetName val="9_1지하2층하부보7"/>
      <x:sheetName val="4_일위대가7"/>
      <x:sheetName val="1-1_현장정리6"/>
      <x:sheetName val="1-2_토공6"/>
      <x:sheetName val="1-3_WMM,GSB6"/>
      <x:sheetName val="1-4_BITUMINOUS_COURSE6"/>
      <x:sheetName val="1-5_BOX_CULVERTS6"/>
      <x:sheetName val="1-6_BRIDGE6"/>
      <x:sheetName val="1-7_DRAINAGE6"/>
      <x:sheetName val="1-8_TRAFFIC6"/>
      <x:sheetName val="1-9_MISCELLANEOUS6"/>
      <x:sheetName val="1-10_ELECTRICAL6"/>
      <x:sheetName val="1-12_도급외항목6"/>
      <x:sheetName val="4_2_1_마루높이_검토6"/>
      <x:sheetName val="BOX_본체6"/>
      <x:sheetName val="MP_MOB6"/>
      <x:sheetName val="명일작업계획_(3)6"/>
      <x:sheetName val="내역서_(3)7"/>
      <x:sheetName val="산출양식_(2)7"/>
      <x:sheetName val="전체산출내역서갑(변경)_7"/>
      <x:sheetName val="A_터파기공7"/>
      <x:sheetName val="B_측·집7"/>
      <x:sheetName val="배(자·집)_(2)7"/>
      <x:sheetName val="2_01측·터·집7"/>
      <x:sheetName val="땅깍·수_(1-1)7"/>
      <x:sheetName val="0-52_7"/>
      <x:sheetName val="콘·다_(2)7"/>
      <x:sheetName val="기·집_(2)7"/>
      <x:sheetName val="콘·다_(3)7"/>
      <x:sheetName val="병원내역집계표_(2)7"/>
      <x:sheetName val="실행총괄_7"/>
      <x:sheetName val="[IL-3_XLSY갑지7"/>
      <x:sheetName val="4_일위대가목차7"/>
      <x:sheetName val="내역_ver1_07"/>
      <x:sheetName val="2000,9월_일위7"/>
      <x:sheetName val="1_노무비명세서(해동)7"/>
      <x:sheetName val="1_노무비명세서(토목)7"/>
      <x:sheetName val="2_노무비명세서(해동)7"/>
      <x:sheetName val="2_노무비명세서(수직보호망)7"/>
      <x:sheetName val="2_노무비명세서(난간대)7"/>
      <x:sheetName val="2_사진대지7"/>
      <x:sheetName val="3_사진대지7"/>
      <x:sheetName val="변압기_및_발전기_용량6"/>
      <x:sheetName val="조도계산서_(도서)6"/>
      <x:sheetName val="빌딩_안내6"/>
      <x:sheetName val="CABLE_(2)6"/>
      <x:sheetName val="G_R300경비6"/>
      <x:sheetName val="단가대비표_(3)6"/>
      <x:sheetName val="기성내역서(을)_(2)6"/>
      <x:sheetName val="1단계_(2)6"/>
      <x:sheetName val="2_1__노무비_평균단가산출6"/>
      <x:sheetName val="3_공사비(07년노임단가)6"/>
      <x:sheetName val="3_공사비(단가조사표)6"/>
      <x:sheetName val="3_공사비(물량산출표)6"/>
      <x:sheetName val="3_공사비(일위대가표목록)6"/>
      <x:sheetName val="3_공사비(일위대가표)6"/>
      <x:sheetName val="TRE_TABLE6"/>
      <x:sheetName val="Requirement(Work_Crew)6"/>
      <x:sheetName val="진입도로B_(2)6"/>
      <x:sheetName val="2_냉난방설비공사6"/>
      <x:sheetName val="7_자동제어공사6"/>
      <x:sheetName val="중강당_내역6"/>
      <x:sheetName val="기초자료입력및_K치_확인6"/>
      <x:sheetName val="실행내역_6"/>
      <x:sheetName val="자재_단가_비교표(견적)6"/>
      <x:sheetName val="자재_단가_비교표6"/>
      <x:sheetName val="Bid_Summary6"/>
      <x:sheetName val="이동시_예상비용6"/>
      <x:sheetName val="Seg_1DE비용6"/>
      <x:sheetName val="Transit_비용_감가상각미포함6"/>
      <x:sheetName val="세골재__T2_변경_현황6"/>
      <x:sheetName val="전화공사_공량_및_집계표6"/>
      <x:sheetName val="참조_(2)6"/>
      <x:sheetName val="6__직접경비6"/>
      <x:sheetName val="대가_(보완)6"/>
      <x:sheetName val="3_자재비(총괄)6"/>
      <x:sheetName val="제조_경영6"/>
      <x:sheetName val="4_전기6"/>
      <x:sheetName val="노_무_비6"/>
      <x:sheetName val="미납품_현황6"/>
      <x:sheetName val="신설개소별_총집계표(동해-배전)6"/>
      <x:sheetName val="용선_C_L6"/>
      <x:sheetName val="전_체6"/>
      <x:sheetName val="STEEL_BOX_단면설계(SEC_8)6"/>
      <x:sheetName val="흙막이B_(오산운암)6"/>
      <x:sheetName val="타이로드_흙막이6"/>
      <x:sheetName val="타이로드_흙막이(근입장2_5M)6"/>
      <x:sheetName val="타이로드(근입장2_5M)6"/>
      <x:sheetName val="pile_항타6"/>
      <x:sheetName val="pile_항타(디젤)6"/>
      <x:sheetName val="pile_항타_A6"/>
      <x:sheetName val="pile_항타_B6"/>
      <x:sheetName val="pile_항타_C6"/>
      <x:sheetName val="pile_인발6"/>
      <x:sheetName val="pile_인발_A6"/>
      <x:sheetName val="pile_인발_B6"/>
      <x:sheetName val="pile_인발_C6"/>
      <x:sheetName val="20TON_TRAILER6"/>
      <x:sheetName val="토류판_(2)6"/>
      <x:sheetName val="SHEET_PILE단가6"/>
      <x:sheetName val="함열량_db5"/>
      <x:sheetName val="10_경제성분석5"/>
      <x:sheetName val="단가_및_재료비6"/>
      <x:sheetName val="기계_도급내역서5"/>
      <x:sheetName val="-15_05"/>
      <x:sheetName val="6_이토처리시간6"/>
      <x:sheetName val="울진항공등화_내역서6"/>
      <x:sheetName val="영흥TL(UP,DOWN)_6"/>
      <x:sheetName val="일_위_대_가_표6"/>
      <x:sheetName val="고객사_관리_코드6"/>
      <x:sheetName val="2_1외주6"/>
      <x:sheetName val="2_3노무6"/>
      <x:sheetName val="2_4자재6"/>
      <x:sheetName val="2_2장비6"/>
      <x:sheetName val="2_5경비6"/>
      <x:sheetName val="2_6수목대6"/>
      <x:sheetName val="3련_BOX6"/>
      <x:sheetName val="중기쥰종사_단위단가6"/>
      <x:sheetName val="1차_내역서6"/>
      <x:sheetName val="PTVT_(MAU)6"/>
      <x:sheetName val="사__업__비__수__지__예__산__서5"/>
      <x:sheetName val="Phieu_trinh_ky_cấu_tháp3"/>
      <x:sheetName val="Phieu_trinh_ky_VTP3"/>
      <x:sheetName val="KS-VL_rời3"/>
      <x:sheetName val="Tai_san3"/>
      <x:sheetName val="Check_dong_tien3"/>
      <x:sheetName val="Chi_phí_SDTS3"/>
      <x:sheetName val="Check_COST3"/>
      <x:sheetName val="DATA_HD3"/>
      <x:sheetName val="Tong_hop_1TM3"/>
      <x:sheetName val="Tong_hop3"/>
      <x:sheetName val="NS_Lán_trại3"/>
      <x:sheetName val="Check_cong_no_NC3"/>
      <x:sheetName val="Div26_-_Elect5"/>
      <x:sheetName val="Fr_Revit5"/>
      <x:sheetName val="NSA_Summary5"/>
      <x:sheetName val="DonGia_chetao5"/>
      <x:sheetName val="DonGia_VatTuLK5"/>
      <x:sheetName val="모선자재_집계표5"/>
      <x:sheetName val="재료의_할증5"/>
      <x:sheetName val="내역서_5"/>
      <x:sheetName val="공내역_및_견적조건5"/>
      <x:sheetName val="2_15"/>
      <x:sheetName val="Bảng_mã_VT5"/>
      <x:sheetName val="Khoi_luong5"/>
      <x:sheetName val="청_구4"/>
      <x:sheetName val="7_전산해석결과4"/>
      <x:sheetName val="4_하중4"/>
      <x:sheetName val="표__지5"/>
      <x:sheetName val="D1_2_COF모듈자재_입출재고_(B급)5"/>
      <x:sheetName val="기존단가_(2)4"/>
      <x:sheetName val="chi_tiet4"/>
      <x:sheetName val="PPC_Summary4"/>
      <x:sheetName val="Phan_lap_dat3"/>
      <x:sheetName val="Lắp_Ráp3"/>
      <x:sheetName val="97_사업추정(WEKI)3"/>
      <x:sheetName val="cong_thuc_tinh_chi_tiet5"/>
      <x:sheetName val="Gia_VLNCMTC3"/>
      <x:sheetName val="샌딩_에폭시_도장4"/>
      <x:sheetName val="Summary_VO_No_33"/>
      <x:sheetName val="VO_No_3_13"/>
      <x:sheetName val="VO_No_3_23"/>
      <x:sheetName val="VO_No_3_33"/>
      <x:sheetName val="VO_No_3_43"/>
      <x:sheetName val="VO_No_3_53"/>
      <x:sheetName val="VO_No_3_63"/>
      <x:sheetName val="VO_No_3_73"/>
      <x:sheetName val="VO_No_3_83"/>
      <x:sheetName val="_IL-3_XLSY갑지7"/>
      <x:sheetName val="KET_CAU-_MJV23"/>
      <x:sheetName val="Ví_dụ3"/>
      <x:sheetName val="SCOPE_OF_WORK3"/>
      <x:sheetName val="대3류_3"/>
      <x:sheetName val="외주대비_ᨀ晙ԯ4"/>
      <x:sheetName val="3_단가산출서3"/>
      <x:sheetName val="4_단가산출기초3"/>
      <x:sheetName val="BEND_LOSS3"/>
      <x:sheetName val="신평리_권리자명부3"/>
      <x:sheetName val="_ｹ-ﾌﾞﾙ3"/>
      <x:sheetName val="01__DATA3"/>
      <x:sheetName val="H__MECHANICAL3"/>
      <x:sheetName val="J__FIRE_FIGHTING3"/>
      <x:sheetName val="토공_total3"/>
      <x:sheetName val="TRAY_헹거산출3"/>
      <x:sheetName val="Sàn_T13"/>
      <x:sheetName val="Lỗ_thông_gió3"/>
      <x:sheetName val="Thống_kê3"/>
      <x:sheetName val="Tai_khoan3"/>
      <x:sheetName val="Bang_gia_2011_10_122"/>
      <x:sheetName val="중기사용료_(2)3"/>
      <x:sheetName val="99_조정금액3"/>
      <x:sheetName val="投标材料清单_2"/>
      <x:sheetName val="ጊ후다내역_XLS]0_0ControlSheet32"/>
      <x:sheetName val="Dầm_12"/>
      <x:sheetName val="Unit_Rate(non_print)2"/>
      <x:sheetName val="Cọc_nhồi2"/>
      <x:sheetName val="Bang_TH2"/>
      <x:sheetName val="5_6_NTKL_ĐHKK_2"/>
      <x:sheetName val="5_12_NTKL_PCCC2"/>
      <x:sheetName val="Sàn_tầng_01_(_old_)2"/>
      <x:sheetName val="5_NKTC2"/>
      <x:sheetName val="4_BBNT-LĐ2"/>
      <x:sheetName val="D_&amp;_W_sizes2"/>
      <x:sheetName val="Goc_CC2"/>
      <x:sheetName val="Gia_thanh_chuoi_su2"/>
      <x:sheetName val="Tiep_dia2"/>
      <x:sheetName val="Don_gia_vung_III-Can_Tho2"/>
      <x:sheetName val="TH_MEP2"/>
      <x:sheetName val="_DATA2"/>
      <x:sheetName val="0_Bìa2"/>
      <x:sheetName val="1_Mục_lục2"/>
      <x:sheetName val="2_Phiếu_kiểm_tra2"/>
      <x:sheetName val="BM-06a_Mẫu_chứng_chỉ_thanh_toá2"/>
      <x:sheetName val="3_Bảng_TT_giá_trị_thực_hiện2"/>
      <x:sheetName val="4_Bảng_TT_KL_thực_hiện2"/>
      <x:sheetName val="6_KL_DD_chi_tiết2"/>
      <x:sheetName val="5_công_nhật2"/>
      <x:sheetName val="ROW_3a-chi_tiết2"/>
      <x:sheetName val="ROW_5-_chi_tiết2"/>
      <x:sheetName val="ROW_6-_chi_tiết2"/>
      <x:sheetName val="KL_khoán_đổ_bê_tông_T72"/>
      <x:sheetName val="6__Bảng_TT_giá_trị_giảm_trừ_HĐ2"/>
      <x:sheetName val="6__Hồ_sơ_đính_kèm2"/>
      <x:sheetName val="운동장_(2)2"/>
      <x:sheetName val="외주대비_-석É2"/>
      <x:sheetName val="외주대비_-석축???_x2"/>
      <x:sheetName val="IMF_Code2"/>
      <x:sheetName val="외주대비_-석축_x005f_x0000__x005f_x00"/>
      <x:sheetName val="Elec_LG1"/>
      <x:sheetName val="3_11"/>
      <x:sheetName val="3_101"/>
      <x:sheetName val="3_21"/>
      <x:sheetName val="3_31"/>
      <x:sheetName val="3_41"/>
      <x:sheetName val="3_51"/>
      <x:sheetName val="3_61"/>
      <x:sheetName val="3_71"/>
      <x:sheetName val="3_81"/>
      <x:sheetName val="3_91"/>
      <x:sheetName val="ESTI_1"/>
      <x:sheetName val="Doi_so1"/>
      <x:sheetName val="1_Requisition(E)1"/>
      <x:sheetName val="dtct_cong1"/>
      <x:sheetName val="TL_rieng1"/>
      <x:sheetName val="주공_갑지2"/>
      <x:sheetName val="5_2_6~7공사요율2"/>
      <x:sheetName val="04_12월건강보험(일용직)2"/>
      <x:sheetName val="1_내역(청_하역장전등)2"/>
      <x:sheetName val="2_원가집계2"/>
      <x:sheetName val="C_MECHANICAL1"/>
      <x:sheetName val="Measure_13061"/>
      <x:sheetName val="DM_ChiPhi1"/>
      <x:sheetName val="NHÀ_NHẬP_LIỆU1"/>
      <x:sheetName val="MÓNG_SILO1"/>
      <x:sheetName val="Basic_Wage1"/>
      <x:sheetName val="Menber_List1"/>
      <x:sheetName val="05_유류비자금청구(완)2"/>
      <x:sheetName val="19_07월_세_계2"/>
      <x:sheetName val="19_07항목별(시트복사금지100번쓰기)2"/>
      <x:sheetName val="19_05월2"/>
      <x:sheetName val="grid_(1)2"/>
      <x:sheetName val="경율산정_XLS2"/>
      <x:sheetName val="PAD_TR보호대기초2"/>
      <x:sheetName val="보도내_2"/>
      <x:sheetName val="PL_Vua1"/>
      <x:sheetName val="Du_thau1"/>
      <x:sheetName val="1_관로1"/>
      <x:sheetName val="TỔNG_HỢP1"/>
      <x:sheetName val="ጊ후다내역_XLS_0_0ControlSheet32"/>
      <x:sheetName val="외주대비_-석축____x2"/>
      <x:sheetName val="ጳ??Ⴔጳ??Lጴ??_ጵ??_ጶ??ఀጷ??_ጸ?2"/>
      <x:sheetName val="ጊ??Ⴔጱ??Lጲ??_ድ??nጳ??lጳ??eጴ1"/>
      <x:sheetName val="ጵ??Ⴔጶ??Lጷ??_ጸ??yጿ??uጿ??iጊ?1"/>
      <x:sheetName val="ጿ??Ⴔጿ??Lጊ??ېጱ??_ጲ??೵ድ??Ⴔጳ?1"/>
      <x:sheetName val="ጊ??Ⴔጊ??Lጱ??᳴ጲ??_ድ??ᰕጳ??װጳ1"/>
      <x:sheetName val="ጶ??Ⴔጷ??Lጸ??_ጿ??_ጿ??_ጊ??2"/>
      <x:sheetName val="ጿ??Ⴔጊ??Lጱ??Șጲ??ᩘድ??_ጳ??_ጳ?1"/>
      <x:sheetName val="ድ??Ⴔጳ??Lጳ??_ጴ??ഀጳ??nጳ??_1"/>
      <x:sheetName val="ጴ??Ⴔጵ??Lጶ??_ጷ??ഀጸ??nጿ??_1"/>
      <x:sheetName val="ጳ??Ⴔጴ??Lጵ??_ጶ??ᔼጷ??1ጸ??2ጿ?1"/>
      <x:sheetName val="ጸ??Ⴔጿ??Lጿ??_ጊ??_ጱ??ݴጲ??1"/>
      <x:sheetName val="ጴ??Ⴔጳ??Lጳ??iጴ??_ጵ??eጶ??e1"/>
      <x:sheetName val="ጵ??Ⴔጶ??Lጷ??ᝥጸ??Uጿ??Oጿ??_1"/>
      <x:sheetName val="ጳ??Ⴔጴ??Lጵ??֑ጶ??_ጷ??-ጸ??׭1"/>
      <x:sheetName val="ጲ??Ⴔድ??Lጳ??_ጳ??᪅ጴ??Șጳ??᧝ጳ1"/>
      <x:sheetName val="ጸ??Ⴔጿ??Lጿ??_ጊ??᪅ጊ??ႜጱ??1"/>
      <x:sheetName val="ጴ??Ⴔጵ??Lጶ??_ጷ??ᅸጸ??Ꮙጿ??°ጿ1"/>
      <x:sheetName val="ጶ??Ⴔጷ??Lጸ??_ጿ??(ጿ??ᅸጊ??)1"/>
      <x:sheetName val="ጳ??Ⴔጴ??Lጴ??_ፊ??(ጵ??ఀፋ??)1"/>
      <x:sheetName val="ጱ??Ⴔጲ??Lድ??ެጳ??_ጳ??(ጴ??1"/>
      <x:sheetName val="ጿ??Ⴔጿ??Lጊ??ᙔጱ??೵ጲ??_ድ??1"/>
      <x:sheetName val="ጱ??Ⴔጲ??Lድ??ಜጳ??(ጳ??_ጴ??1"/>
      <x:sheetName val="ጸ??Ⴔጿ??Lጿ??ݴጊ??෼ጱ??_ጲ??1"/>
      <x:sheetName val="ድ??Ⴔጳ??Lጳ??0ጴ??_ጳ??Iጳ??1"/>
      <x:sheetName val="ጸ??Ⴔጿ??Lጿ??iጊ??_ጱ??uጲ??r1"/>
      <x:sheetName val="PRECAST_lightconc-II1"/>
      <x:sheetName val="Rect__101"/>
      <x:sheetName val="3__CNT1"/>
      <x:sheetName val="unit_price_list(M)1"/>
      <x:sheetName val="Breakdown_(B)1"/>
      <x:sheetName val="RAB_AR&amp;STR1"/>
      <x:sheetName val="thông_tin1"/>
      <x:sheetName val="_후다_x005f_x0001___x005f_x0010__"/>
      <x:sheetName val="Nhan_cong1"/>
      <x:sheetName val="Thiet_bi1"/>
      <x:sheetName val="Vat_tu1"/>
      <x:sheetName val="May_TC1"/>
      <x:sheetName val="Bang_KL1"/>
      <x:sheetName val="TH_Kinh_phi1"/>
      <x:sheetName val="cataloge_moi1"/>
      <x:sheetName val="PTdam"/>
      <x:sheetName val="Loose"/>
      <x:sheetName val="Tinhtoan"/>
      <x:sheetName val="生产量"/>
      <x:sheetName val="计划原单位"/>
      <x:sheetName val="명부"/>
      <x:sheetName val="배부전원가표"/>
      <x:sheetName val="전년대비"/>
      <x:sheetName val="판매목표"/>
      <x:sheetName val="교각토ꙭ"/>
      <x:sheetName val="용역비내역-진짜"/>
      <x:sheetName val="[후다내역.XLS]__H1775_c_ESTI96____3"/>
      <x:sheetName val="2000년 임금추정"/>
      <x:sheetName val="자재가격"/>
      <x:sheetName val="간접경_x0000_薔"/>
      <x:sheetName val="CTEၒ_x0000__x0000__x0000__x0000"/>
      <x:sheetName val="기본"/>
      <x:sheetName val="시멘ౘ潭ힶ"/>
      <x:sheetName val="보도내역_x0000__x0000_Ԁ_x0000_က"/>
      <x:sheetName val="공사내용"/>
      <x:sheetName val="환산표"/>
      <x:sheetName val="Bab泅啢堀㭔_"/>
      <x:sheetName val="장비종합부표"/>
      <x:sheetName val="집계표_식재"/>
      <x:sheetName val="부표"/>
      <x:sheetName val="식재_x0002_"/>
      <x:sheetName val="1공구_건정토건_䘂꫼"/>
      <x:sheetName val="1공구_건정토건__x0000__x0000__x0000_"/>
      <x:sheetName val="출입구총집계"/>
      <x:sheetName val="계약"/>
      <x:sheetName val="일  위  대  가 "/>
      <x:sheetName val="삼홍테크"/>
      <x:sheetName val="기계내역서"/>
      <x:sheetName val="변수표"/>
      <x:sheetName val=" 견적Ⴗ"/>
      <x:sheetName val="코드정의서"/>
      <x:sheetName val="민감도"/>
      <x:sheetName val="산출서"/>
      <x:sheetName val="머릿글,로고양식"/>
      <x:sheetName val="현장별미수"/>
      <x:sheetName val="T13(P68~72,78)"/>
      <x:sheetName val="외주대비-က辏_xda68__x0000_Ԁ耙"/>
      <x:sheetName val="[후다내역.XLS]__H1775_c_ESTI96____4"/>
      <x:sheetName val="편입조서"/>
      <x:sheetName val="사용현황"/>
      <x:sheetName val="내역서변_x0000__x0000_鷐"/>
      <x:sheetName val="220_(2)3"/>
      <x:sheetName val="토__공3"/>
      <x:sheetName val="태화42_3"/>
      <x:sheetName val="3_관로전환기3"/>
      <x:sheetName val="외주현황_wq13"/>
      <x:sheetName val="_3"/>
      <x:sheetName val="1차3회-개 "/>
      <x:sheetName val="K2_site_Total_내역서3"/>
      <x:sheetName val="F_월별기성수금현황_3"/>
      <x:sheetName val="내역서1999_8최종3"/>
      <x:sheetName val="3_전기산출기초3"/>
      <x:sheetName val="D_B3"/>
      <x:sheetName val="1_13"/>
      <x:sheetName val="일위대가56-1_3"/>
      <x:sheetName val="일위대가71-1_3"/>
      <x:sheetName val="일위대가74-1_3"/>
      <x:sheetName val="일위대가76-1_3"/>
      <x:sheetName val="일위대가77-1_3"/>
      <x:sheetName val="일위대가78-1_3"/>
      <x:sheetName val="금회_청구사항(기계)3"/>
      <x:sheetName val="기성갑지_(소방)3"/>
      <x:sheetName val="금회_청구사항(소방)3"/>
      <x:sheetName val="1_청구서3"/>
      <x:sheetName val="2_내역서3"/>
      <x:sheetName val="동강_배관3"/>
      <x:sheetName val="WCR_외주3"/>
      <x:sheetName val="ANILINE_-_OPTION3"/>
      <x:sheetName val="MDI_-_OPTION3"/>
      <x:sheetName val="06_일위대가목록3"/>
      <x:sheetName val="총괄표_3"/>
      <x:sheetName val="계약대비내역서_(부경)3"/>
      <x:sheetName val="집행대비내역서_(부경)3"/>
      <x:sheetName val="계약그라우팅_포장3"/>
      <x:sheetName val="계약사무실조경_3"/>
      <x:sheetName val="횡배수관_토공량_산출3"/>
      <x:sheetName val="1차3회-개_"/>
      <x:sheetName val="내역_"/>
      <x:sheetName val="3_1_6_전산처리결과2"/>
      <x:sheetName val="도시정비_2"/>
      <x:sheetName val="갑지_1회"/>
      <x:sheetName val="18_07"/>
      <x:sheetName val="갑지_2회"/>
      <x:sheetName val="18_08"/>
      <x:sheetName val="갑지_3회"/>
      <x:sheetName val="18_09"/>
      <x:sheetName val="갑지_4회"/>
      <x:sheetName val="18_10"/>
      <x:sheetName val="갑지_5회"/>
      <x:sheetName val="18_11"/>
      <x:sheetName val="갑지_6회"/>
      <x:sheetName val="18_12"/>
      <x:sheetName val="갑지_7회"/>
      <x:sheetName val="19_01"/>
      <x:sheetName val="갑지_8회"/>
      <x:sheetName val="19_02"/>
      <x:sheetName val="갑지_9회"/>
      <x:sheetName val="표지_9회"/>
      <x:sheetName val="19_03"/>
      <x:sheetName val="갑지_10회"/>
      <x:sheetName val="표지_10회"/>
      <x:sheetName val="19_04"/>
      <x:sheetName val="갑지_11회"/>
      <x:sheetName val="표지_11회"/>
      <x:sheetName val="19_05"/>
      <x:sheetName val="갑지_12회"/>
      <x:sheetName val="표지_12회"/>
      <x:sheetName val="19_06"/>
      <x:sheetName val="갑지_13회"/>
      <x:sheetName val="표지_13회"/>
      <x:sheetName val="19_07"/>
      <x:sheetName val="갑지_14회"/>
      <x:sheetName val="표지_14회"/>
      <x:sheetName val="19_08"/>
      <x:sheetName val="1차설계변경瀀"/>
      <x:sheetName val="부대표지츀_"/>
      <x:sheetName val="표지_¬"/>
      <x:sheetName val="2_입력sheet"/>
      <x:sheetName val="원가_(2)"/>
      <x:sheetName val="내역서변ꙭ_"/>
      <x:sheetName val="BREAKDOW頀ᵛ瀞囏攀"/>
      <x:sheetName val="표지_(3"/>
      <x:sheetName val="18_궤도재료"/>
      <x:sheetName val="물가변동_총괄서3"/>
      <x:sheetName val="7_1유효폭3"/>
      <x:sheetName val="허용전류-IEC_DATA3"/>
      <x:sheetName val="본선_토공_분배표3"/>
      <x:sheetName val="을_22"/>
      <x:sheetName val="을_12"/>
      <x:sheetName val="토공_갑지2"/>
      <x:sheetName val="각사별공사비분개_2"/>
      <x:sheetName val="해외_연수비용_계산-삭제2"/>
      <x:sheetName val="해외_기술훈련비_(합계)2"/>
      <x:sheetName val="Pier_32"/>
      <x:sheetName val="BOX(1_5X1_5)1"/>
      <x:sheetName val="TYPE_A1"/>
      <x:sheetName val="장비투입_(2)1"/>
      <x:sheetName val="C_&amp;_G_RHS1"/>
      <x:sheetName val="5_3_단면가정1"/>
      <x:sheetName val="ITB_COST1"/>
      <x:sheetName val="CATCH_BASIN1"/>
      <x:sheetName val="Man_Hole1"/>
      <x:sheetName val="WEIGHT_LIST"/>
      <x:sheetName val="산#2-1_(2)"/>
      <x:sheetName val="설산1_나"/>
      <x:sheetName val="1_토공"/>
      <x:sheetName val="Process_Piping1"/>
      <x:sheetName val="plan&amp;section_of_foundation"/>
      <x:sheetName val="design_criteria"/>
      <x:sheetName val="자재_집계표"/>
      <x:sheetName val="Raw_Data"/>
      <x:sheetName val="PHC파일_천공_및_항타"/>
      <x:sheetName val="간접비_총괄표"/>
      <x:sheetName val="말고개터널조명전@_x0000_Ԁ"/>
      <x:sheetName val="말고개터널조명전㵀"/>
      <x:sheetName val="말고개터널조명전㵀렀"/>
      <x:sheetName val="실행단가철(ems코드적용)"/>
      <x:sheetName val="주차"/>
      <x:sheetName val="양식3"/>
      <x:sheetName val="말고개터널조명전압_x0000__x0000_"/>
      <x:sheetName val="9-1俔ȭ胠෣"/>
      <x:sheetName val="9-1❬w镘Ώ"/>
      <x:sheetName val="BOX-1510"/>
      <x:sheetName val="수량산출서 (2)"/>
      <x:sheetName val="계정과목"/>
      <x:sheetName val="부대표지__x0000__x0000_Ԁ_x0000_"/>
      <x:sheetName val="1공구산晭Ó뇠ᬵ"/>
      <x:sheetName val="1공구산옘蔘:"/>
      <x:sheetName val="1공구산느㉐_x0000__x0000_"/>
      <x:sheetName val="철근_x0000_"/>
      <x:sheetName val="공사투입계획(변경결의)19.9"/>
      <x:sheetName val="노무비 월별지급현황19.9"/>
      <x:sheetName val="갑지(외주기성)19.9"/>
      <x:sheetName val="간접경_x0002__x0000_"/>
      <x:sheetName val="간접경尠ヮ"/>
      <x:sheetName val="간접경Ơワ"/>
      <x:sheetName val="간접경쾨㧘"/>
      <x:sheetName val="간접경푨㧘"/>
      <x:sheetName val="간접경ロ"/>
      <x:sheetName val="간접경쿐⾐"/>
      <x:sheetName val="간접경_x0000_發"/>
      <x:sheetName val="간접경̆"/>
      <x:sheetName val="간접경_x0000_ㇶ"/>
      <x:sheetName val="파일의이용"/>
      <x:sheetName val="1공구_건정토건__x0000__x0000_Ԁ"/>
      <x:sheetName val="5_단가대비표"/>
      <x:sheetName val="대莈"/>
      <x:sheetName val="대耨"/>
      <x:sheetName val="1공구_건정토건_철槜〽"/>
      <x:sheetName val="견적의뢰"/>
      <x:sheetName val="할빙수"/>
      <x:sheetName val="차량별점검"/>
      <x:sheetName val="도급표지__x0003__x0000_鲠͕糑"/>
      <x:sheetName val="교각傹"/>
      <x:sheetName val="지점별강우량"/>
      <x:sheetName val="VS P-Q"/>
      <x:sheetName val="CTEMCÇ_x0000_Ԁ"/>
      <x:sheetName val="부대표지_"/>
      <x:sheetName val="2.교"/>
      <x:sheetName val="말고개터널조명전¬"/>
      <x:sheetName val="지역별"/>
      <x:sheetName val="발주수량표"/>
      <x:sheetName val="단가_x0000__x0000__x0005_"/>
      <x:sheetName val="Land Dev't. Ph-1"/>
      <x:sheetName val="CHITIET VL-NC-TT1p"/>
      <x:sheetName val="Ton Kho"/>
      <x:sheetName val="Đầu tư"/>
      <x:sheetName val="proj"/>
      <x:sheetName val="Buy vs. Lease Car"/>
      <x:sheetName val="Cash2"/>
      <x:sheetName val="Z"/>
      <x:sheetName val="Boiler Block"/>
      <x:sheetName val="NH3 Block"/>
      <x:sheetName val="Chiller Block"/>
      <x:sheetName val="C02 Block"/>
      <x:sheetName val="Air compressor"/>
      <x:sheetName val="Wokers canteen"/>
      <x:sheetName val="Wokers Kitchen"/>
      <x:sheetName val="Wokers Toilet"/>
      <x:sheetName val="Maintenance"/>
      <x:sheetName val="Forklift"/>
      <x:sheetName val="Spare parts"/>
      <x:sheetName val="Maintenance office"/>
      <x:sheetName val="Emty RGB Yard"/>
      <x:sheetName val="External works"/>
      <x:sheetName val="Pipe bridge"/>
      <x:sheetName val="Corridor"/>
      <x:sheetName val="Cool warehouse"/>
      <x:sheetName val="Frozen warehouse"/>
      <x:sheetName val="code_intools"/>
      <x:sheetName val="code_magics"/>
      <x:sheetName val="CondPol"/>
      <x:sheetName val="시멘혷?"/>
      <x:sheetName val="시멘혾?"/>
      <x:sheetName val="1차설계변경瀀?"/>
      <x:sheetName val="부관맨홀조서"/>
      <x:sheetName val="적심사표"/>
      <x:sheetName val="5. MATERIAL LIST"/>
      <x:sheetName val="7.공정표"/>
      <x:sheetName val="B9_MEP"/>
      <x:sheetName val="PRD투입장비계획"/>
      <x:sheetName val="Sum ELE  CAP S1-4  "/>
      <x:sheetName val="Budget_Code"/>
      <x:sheetName val="Phu_cap"/>
      <x:sheetName val="Danh muc"/>
      <x:sheetName val="SGC RATE"/>
      <x:sheetName val="TinhGiaNC"/>
      <x:sheetName val="THONG KE CAU KIEN"/>
      <x:sheetName val="Thuc thanh"/>
      <x:sheetName val="STR"/>
      <x:sheetName val="MCC제원"/>
      <x:sheetName val="현금및현금등가물"/>
      <x:sheetName val="시멘혷"/>
      <x:sheetName val="시멘혾"/>
      <x:sheetName val="공통ꊐ͉"/>
      <x:sheetName val="중"/>
      <x:sheetName val="단위세대물량"/>
      <x:sheetName val="lam-moi"/>
      <x:sheetName val="thao-go"/>
      <x:sheetName val="TH XL"/>
      <x:sheetName val="t-h HA THE"/>
      <x:sheetName val="ELEC"/>
      <x:sheetName val="11월가격"/>
      <x:sheetName val="BEAM"/>
      <x:sheetName val="DG3285"/>
      <x:sheetName val="7_공정표"/>
      <x:sheetName val="Đầu_tư"/>
      <x:sheetName val="4_수량산출서"/>
      <x:sheetName val="단가多〒"/>
      <x:sheetName val="안양동교_1안"/>
      <x:sheetName val="2__주요공지（主要公告）"/>
      <x:sheetName val="도급표지ÉԀ"/>
      <x:sheetName val="4_예산내역서"/>
      <x:sheetName val="A_견적"/>
      <x:sheetName val="Ton_Kho"/>
      <x:sheetName val="Schedule S-Curve Revision#3"/>
      <x:sheetName val="Joinery works"/>
      <x:sheetName val="BIDDING-SUM"/>
      <x:sheetName val="***********************00"/>
      <x:sheetName val="IntercompanyAROct2001"/>
      <x:sheetName val="부대표지__x0000__x0000__x0000__x000"/>
      <x:sheetName val="외주대비 -석축_x0000__x0000__x0000__x"/>
      <x:sheetName val="견적표지_(32"/>
      <x:sheetName val="부대표지__x0000__x0000__x0000__x000"/>
      <x:sheetName val="외주대비 -석축_x0000__x0000__x0000__x"/>
      <x:sheetName val="견적표지_(322"/>
      <x:sheetName val="부대표지__x0000__x0000__x0000__x000"/>
      <x:sheetName val="외주대비 -석축_x0000__x0000__x0000__x"/>
      <x:sheetName val="견적표지_(3222"/>
      <x:sheetName val="부대표지__x0000__x0000__x0000__x000"/>
      <x:sheetName val="외주대비 -석축_x0000__x0000__x0000__x"/>
      <x:sheetName val="견적표지_(32222"/>
      <x:sheetName val="부대표지__x0000__x0000__x0000__x000"/>
      <x:sheetName val="외주대비 -석축_x0000__x0000__x0000__x"/>
      <x:sheetName val="견적표지_(322222"/>
      <x:sheetName val="부대표지__x0000__x0000__x0000__x000"/>
      <x:sheetName val="외주대비 -석축_x0000__x0000__x0000__x"/>
      <x:sheetName val="견적표지_(3222222"/>
      <x:sheetName val="부대표지__x0000__x0000__x0000__x000"/>
      <x:sheetName val="외주대비 -석축_x0000__x0000__x0000__x"/>
      <x:sheetName val="견적표지_(32222222"/>
      <x:sheetName val="부대표지__x0000__x0000__x0000__x000"/>
      <x:sheetName val="1차3회-개소별명세서-빨_x0000__x0000__x00"/>
      <x:sheetName val="1차3회-개소별명세서-빨_x0000__x0000__x00"/>
      <x:sheetName val="천서간선"/>
      <x:sheetName val="제경비(전체)"/>
      <x:sheetName val="재료집계(분수관)"/>
      <x:sheetName val=" 토목 처리장도급내역서 "/>
      <x:sheetName val="총괄BOQ"/>
      <x:sheetName val="9-1차이碏꾂"/>
      <x:sheetName val="9-1차이ﺏ動"/>
      <x:sheetName val="9-1차이梏鎃"/>
      <x:sheetName val="샤워실위생"/>
      <x:sheetName val="자금청구(건축)"/>
      <x:sheetName val="2_대외栀⥘턀"/>
      <x:sheetName val="2_대외⢚❗턀"/>
      <x:sheetName val="2_대외゚/"/>
      <x:sheetName val="하도급내역"/>
      <x:sheetName val="02자재"/>
      <x:sheetName val="Bab品Ṹ頀Ṻ픀"/>
      <x:sheetName val="단가최종"/>
    </x:sheetNames>
    <x:sheetDataSet>
      <x:sheetData sheetId="0" refreshError="0"/>
      <x:sheetData sheetId="1" refreshError="0"/>
      <x:sheetData sheetId="2" refreshError="1"/>
      <x:sheetData sheetId="3" refreshError="1"/>
      <x:sheetData sheetId="4" refreshError="1"/>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0"/>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1"/>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0"/>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1"/>
      <x:sheetData sheetId="344" refreshError="1"/>
      <x:sheetData sheetId="345" refreshError="1"/>
      <x:sheetData sheetId="346" refreshError="1"/>
      <x:sheetData sheetId="347" refreshError="1"/>
      <x:sheetData sheetId="348" refreshError="1"/>
      <x:sheetData sheetId="349" refreshError="1"/>
      <x:sheetData sheetId="350" refreshError="1"/>
      <x:sheetData sheetId="351" refreshError="1"/>
      <x:sheetData sheetId="352" refreshError="1"/>
      <x:sheetData sheetId="353" refreshError="1"/>
      <x:sheetData sheetId="354" refreshError="1"/>
      <x:sheetData sheetId="355" refreshError="1"/>
      <x:sheetData sheetId="356" refreshError="1"/>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 sheetId="367" refreshError="1"/>
      <x:sheetData sheetId="368" refreshError="1"/>
      <x:sheetData sheetId="369" refreshError="1"/>
      <x:sheetData sheetId="370" refreshError="1"/>
      <x:sheetData sheetId="371" refreshError="1"/>
      <x:sheetData sheetId="372" refreshError="1"/>
      <x:sheetData sheetId="373" refreshError="1"/>
      <x:sheetData sheetId="374" refreshError="1"/>
      <x:sheetData sheetId="375" refreshError="1"/>
      <x:sheetData sheetId="376" refreshError="1"/>
      <x:sheetData sheetId="377" refreshError="1"/>
      <x:sheetData sheetId="378" refreshError="1"/>
      <x:sheetData sheetId="379" refreshError="1"/>
      <x:sheetData sheetId="380" refreshError="1"/>
      <x:sheetData sheetId="381" refreshError="1"/>
      <x:sheetData sheetId="382" refreshError="1"/>
      <x:sheetData sheetId="383" refreshError="1"/>
      <x:sheetData sheetId="384" refreshError="1"/>
      <x:sheetData sheetId="385" refreshError="1"/>
      <x:sheetData sheetId="386" refreshError="1"/>
      <x:sheetData sheetId="387" refreshError="1"/>
      <x:sheetData sheetId="388" refreshError="1"/>
      <x:sheetData sheetId="389" refreshError="1"/>
      <x:sheetData sheetId="390" refreshError="1"/>
      <x:sheetData sheetId="391" refreshError="1"/>
      <x:sheetData sheetId="392" refreshError="1"/>
      <x:sheetData sheetId="393" refreshError="1"/>
      <x:sheetData sheetId="394" refreshError="1"/>
      <x:sheetData sheetId="395" refreshError="1"/>
      <x:sheetData sheetId="396" refreshError="1"/>
      <x:sheetData sheetId="397" refreshError="1"/>
      <x:sheetData sheetId="398" refreshError="1"/>
      <x:sheetData sheetId="399" refreshError="1"/>
      <x:sheetData sheetId="400" refreshError="1"/>
      <x:sheetData sheetId="401" refreshError="1"/>
      <x:sheetData sheetId="402" refreshError="1"/>
      <x:sheetData sheetId="403" refreshError="1"/>
      <x:sheetData sheetId="404" refreshError="1"/>
      <x:sheetData sheetId="405" refreshError="1"/>
      <x:sheetData sheetId="406" refreshError="1"/>
      <x:sheetData sheetId="407" refreshError="1"/>
      <x:sheetData sheetId="408" refreshError="1"/>
      <x:sheetData sheetId="409" refreshError="1"/>
      <x:sheetData sheetId="410" refreshError="1"/>
      <x:sheetData sheetId="411" refreshError="1"/>
      <x:sheetData sheetId="412" refreshError="1"/>
      <x:sheetData sheetId="413" refreshError="1"/>
      <x:sheetData sheetId="414" refreshError="1"/>
      <x:sheetData sheetId="415" refreshError="1"/>
      <x:sheetData sheetId="416" refreshError="1"/>
      <x:sheetData sheetId="417" refreshError="1"/>
      <x:sheetData sheetId="418" refreshError="1"/>
      <x:sheetData sheetId="419" refreshError="1"/>
      <x:sheetData sheetId="420" refreshError="1"/>
      <x:sheetData sheetId="421" refreshError="1"/>
      <x:sheetData sheetId="422" refreshError="1"/>
      <x:sheetData sheetId="423" refreshError="1"/>
      <x:sheetData sheetId="424" refreshError="1"/>
      <x:sheetData sheetId="425" refreshError="1"/>
      <x:sheetData sheetId="426" refreshError="1"/>
      <x:sheetData sheetId="427" refreshError="1"/>
      <x:sheetData sheetId="428" refreshError="1"/>
      <x:sheetData sheetId="429" refreshError="1"/>
      <x:sheetData sheetId="430" refreshError="1"/>
      <x:sheetData sheetId="431" refreshError="1"/>
      <x:sheetData sheetId="432" refreshError="1"/>
      <x:sheetData sheetId="433" refreshError="1"/>
      <x:sheetData sheetId="434" refreshError="1"/>
      <x:sheetData sheetId="435" refreshError="1"/>
      <x:sheetData sheetId="436" refreshError="1"/>
      <x:sheetData sheetId="437" refreshError="1"/>
      <x:sheetData sheetId="438" refreshError="1"/>
      <x:sheetData sheetId="439" refreshError="1"/>
      <x:sheetData sheetId="440" refreshError="1"/>
      <x:sheetData sheetId="441" refreshError="1"/>
      <x:sheetData sheetId="442" refreshError="1"/>
      <x:sheetData sheetId="443" refreshError="1"/>
      <x:sheetData sheetId="444" refreshError="1"/>
      <x:sheetData sheetId="445" refreshError="1"/>
      <x:sheetData sheetId="446" refreshError="1"/>
      <x:sheetData sheetId="447" refreshError="1"/>
      <x:sheetData sheetId="448" refreshError="1"/>
      <x:sheetData sheetId="449" refreshError="1"/>
      <x:sheetData sheetId="450" refreshError="1"/>
      <x:sheetData sheetId="451" refreshError="1"/>
      <x:sheetData sheetId="452" refreshError="1"/>
      <x:sheetData sheetId="453" refreshError="1"/>
      <x:sheetData sheetId="454" refreshError="1"/>
      <x:sheetData sheetId="455" refreshError="1"/>
      <x:sheetData sheetId="456" refreshError="1"/>
      <x:sheetData sheetId="457" refreshError="1"/>
      <x:sheetData sheetId="458" refreshError="1"/>
      <x:sheetData sheetId="459" refreshError="1"/>
      <x:sheetData sheetId="460" refreshError="1"/>
      <x:sheetData sheetId="461" refreshError="1"/>
      <x:sheetData sheetId="462" refreshError="1"/>
      <x:sheetData sheetId="463" refreshError="1"/>
      <x:sheetData sheetId="464" refreshError="1"/>
      <x:sheetData sheetId="465" refreshError="1"/>
      <x:sheetData sheetId="466" refreshError="1"/>
      <x:sheetData sheetId="467" refreshError="1"/>
      <x:sheetData sheetId="468" refreshError="1"/>
      <x:sheetData sheetId="469" refreshError="1"/>
      <x:sheetData sheetId="470" refreshError="1"/>
      <x:sheetData sheetId="471" refreshError="1"/>
      <x:sheetData sheetId="472" refreshError="1"/>
      <x:sheetData sheetId="473" refreshError="1"/>
      <x:sheetData sheetId="474" refreshError="1"/>
      <x:sheetData sheetId="475" refreshError="1"/>
      <x:sheetData sheetId="476" refreshError="1"/>
      <x:sheetData sheetId="477" refreshError="1"/>
      <x:sheetData sheetId="478" refreshError="1"/>
      <x:sheetData sheetId="479" refreshError="1"/>
      <x:sheetData sheetId="480" refreshError="1"/>
      <x:sheetData sheetId="481" refreshError="1"/>
      <x:sheetData sheetId="482" refreshError="1"/>
      <x:sheetData sheetId="483" refreshError="1"/>
      <x:sheetData sheetId="484" refreshError="1"/>
      <x:sheetData sheetId="485" refreshError="1"/>
      <x:sheetData sheetId="486" refreshError="1"/>
      <x:sheetData sheetId="487" refreshError="1"/>
      <x:sheetData sheetId="488" refreshError="1"/>
      <x:sheetData sheetId="489" refreshError="1"/>
      <x:sheetData sheetId="490" refreshError="1"/>
      <x:sheetData sheetId="491" refreshError="1"/>
      <x:sheetData sheetId="492" refreshError="1"/>
      <x:sheetData sheetId="493" refreshError="1"/>
      <x:sheetData sheetId="494" refreshError="1"/>
      <x:sheetData sheetId="495" refreshError="1"/>
      <x:sheetData sheetId="496" refreshError="1"/>
      <x:sheetData sheetId="497" refreshError="1"/>
      <x:sheetData sheetId="498" refreshError="1"/>
      <x:sheetData sheetId="499" refreshError="1"/>
      <x:sheetData sheetId="500" refreshError="1"/>
      <x:sheetData sheetId="501" refreshError="1"/>
      <x:sheetData sheetId="502" refreshError="1"/>
      <x:sheetData sheetId="503" refreshError="1"/>
      <x:sheetData sheetId="504" refreshError="1"/>
      <x:sheetData sheetId="505" refreshError="1"/>
      <x:sheetData sheetId="506" refreshError="1"/>
      <x:sheetData sheetId="507" refreshError="1"/>
      <x:sheetData sheetId="508" refreshError="1"/>
      <x:sheetData sheetId="509" refreshError="1"/>
      <x:sheetData sheetId="510" refreshError="1"/>
      <x:sheetData sheetId="511" refreshError="1"/>
      <x:sheetData sheetId="512" refreshError="1"/>
      <x:sheetData sheetId="513" refreshError="1"/>
      <x:sheetData sheetId="514" refreshError="1"/>
      <x:sheetData sheetId="515" refreshError="1"/>
      <x:sheetData sheetId="516" refreshError="1"/>
      <x:sheetData sheetId="517" refreshError="1"/>
      <x:sheetData sheetId="518" refreshError="1"/>
      <x:sheetData sheetId="519" refreshError="1"/>
      <x:sheetData sheetId="520" refreshError="1"/>
      <x:sheetData sheetId="521" refreshError="1"/>
      <x:sheetData sheetId="522" refreshError="1"/>
      <x:sheetData sheetId="523" refreshError="1"/>
      <x:sheetData sheetId="524" refreshError="1"/>
      <x:sheetData sheetId="525" refreshError="1"/>
      <x:sheetData sheetId="526" refreshError="1"/>
      <x:sheetData sheetId="527" refreshError="1"/>
      <x:sheetData sheetId="528" refreshError="1"/>
      <x:sheetData sheetId="529" refreshError="1"/>
      <x:sheetData sheetId="530" refreshError="1"/>
      <x:sheetData sheetId="531" refreshError="1"/>
      <x:sheetData sheetId="532" refreshError="1"/>
      <x:sheetData sheetId="533" refreshError="1"/>
      <x:sheetData sheetId="534" refreshError="1"/>
      <x:sheetData sheetId="535" refreshError="1"/>
      <x:sheetData sheetId="536" refreshError="1"/>
      <x:sheetData sheetId="537" refreshError="1"/>
      <x:sheetData sheetId="538" refreshError="1"/>
      <x:sheetData sheetId="539" refreshError="1"/>
      <x:sheetData sheetId="540" refreshError="1"/>
      <x:sheetData sheetId="541" refreshError="1"/>
      <x:sheetData sheetId="542" refreshError="1"/>
      <x:sheetData sheetId="543" refreshError="1"/>
      <x:sheetData sheetId="544" refreshError="1"/>
      <x:sheetData sheetId="545" refreshError="1"/>
      <x:sheetData sheetId="546" refreshError="1"/>
      <x:sheetData sheetId="547" refreshError="1"/>
      <x:sheetData sheetId="548" refreshError="1"/>
      <x:sheetData sheetId="549" refreshError="1"/>
      <x:sheetData sheetId="550" refreshError="1"/>
      <x:sheetData sheetId="551" refreshError="1"/>
      <x:sheetData sheetId="552" refreshError="1"/>
      <x:sheetData sheetId="553" refreshError="1"/>
      <x:sheetData sheetId="554" refreshError="1"/>
      <x:sheetData sheetId="555" refreshError="1"/>
      <x:sheetData sheetId="556" refreshError="1"/>
      <x:sheetData sheetId="557" refreshError="1"/>
      <x:sheetData sheetId="558" refreshError="1"/>
      <x:sheetData sheetId="559" refreshError="1"/>
      <x:sheetData sheetId="560" refreshError="1"/>
      <x:sheetData sheetId="561" refreshError="1"/>
      <x:sheetData sheetId="562" refreshError="1"/>
      <x:sheetData sheetId="563" refreshError="1"/>
      <x:sheetData sheetId="564" refreshError="1"/>
      <x:sheetData sheetId="565" refreshError="1"/>
      <x:sheetData sheetId="566" refreshError="1"/>
      <x:sheetData sheetId="567" refreshError="1"/>
      <x:sheetData sheetId="568" refreshError="1"/>
      <x:sheetData sheetId="569" refreshError="1"/>
      <x:sheetData sheetId="570" refreshError="1"/>
      <x:sheetData sheetId="571" refreshError="1"/>
      <x:sheetData sheetId="572" refreshError="1"/>
      <x:sheetData sheetId="573" refreshError="1"/>
      <x:sheetData sheetId="574" refreshError="1"/>
      <x:sheetData sheetId="575" refreshError="1"/>
      <x:sheetData sheetId="576" refreshError="1"/>
      <x:sheetData sheetId="577" refreshError="1"/>
      <x:sheetData sheetId="578" refreshError="1"/>
      <x:sheetData sheetId="579" refreshError="1"/>
      <x:sheetData sheetId="580" refreshError="1"/>
      <x:sheetData sheetId="581" refreshError="1"/>
      <x:sheetData sheetId="582" refreshError="1"/>
      <x:sheetData sheetId="583" refreshError="1"/>
      <x:sheetData sheetId="584" refreshError="1"/>
      <x:sheetData sheetId="585" refreshError="1"/>
      <x:sheetData sheetId="586" refreshError="1"/>
      <x:sheetData sheetId="587" refreshError="1"/>
      <x:sheetData sheetId="588" refreshError="1"/>
      <x:sheetData sheetId="589" refreshError="1"/>
      <x:sheetData sheetId="590" refreshError="1"/>
      <x:sheetData sheetId="591" refreshError="1"/>
      <x:sheetData sheetId="592" refreshError="1"/>
      <x:sheetData sheetId="593" refreshError="1"/>
      <x:sheetData sheetId="594" refreshError="1"/>
      <x:sheetData sheetId="595" refreshError="1"/>
      <x:sheetData sheetId="596" refreshError="1"/>
      <x:sheetData sheetId="597" refreshError="1"/>
      <x:sheetData sheetId="598" refreshError="1"/>
      <x:sheetData sheetId="599" refreshError="1"/>
      <x:sheetData sheetId="600" refreshError="1"/>
      <x:sheetData sheetId="601" refreshError="1"/>
      <x:sheetData sheetId="602" refreshError="1"/>
      <x:sheetData sheetId="603" refreshError="1"/>
      <x:sheetData sheetId="604" refreshError="1"/>
      <x:sheetData sheetId="605" refreshError="1"/>
      <x:sheetData sheetId="606" refreshError="1"/>
      <x:sheetData sheetId="607" refreshError="1"/>
      <x:sheetData sheetId="608" refreshError="1"/>
      <x:sheetData sheetId="609" refreshError="1"/>
      <x:sheetData sheetId="610" refreshError="1"/>
      <x:sheetData sheetId="611" refreshError="1"/>
      <x:sheetData sheetId="612" refreshError="1"/>
      <x:sheetData sheetId="613" refreshError="1"/>
      <x:sheetData sheetId="614" refreshError="1"/>
      <x:sheetData sheetId="615" refreshError="1"/>
      <x:sheetData sheetId="616" refreshError="1"/>
      <x:sheetData sheetId="617" refreshError="1"/>
      <x:sheetData sheetId="618" refreshError="1"/>
      <x:sheetData sheetId="619" refreshError="1"/>
      <x:sheetData sheetId="620" refreshError="1"/>
      <x:sheetData sheetId="621" refreshError="0"/>
      <x:sheetData sheetId="622" refreshError="0"/>
      <x:sheetData sheetId="623" refreshError="0"/>
      <x:sheetData sheetId="624" refreshError="0"/>
      <x:sheetData sheetId="625" refreshError="0"/>
      <x:sheetData sheetId="626" refreshError="0"/>
      <x:sheetData sheetId="627" refreshError="0"/>
      <x:sheetData sheetId="628" refreshError="0"/>
      <x:sheetData sheetId="629" refreshError="0"/>
      <x:sheetData sheetId="630" refreshError="0"/>
      <x:sheetData sheetId="631" refreshError="0"/>
      <x:sheetData sheetId="632" refreshError="0"/>
      <x:sheetData sheetId="633" refreshError="0"/>
      <x:sheetData sheetId="634" refreshError="0"/>
      <x:sheetData sheetId="635" refreshError="0"/>
      <x:sheetData sheetId="636" refreshError="0"/>
      <x:sheetData sheetId="637" refreshError="0"/>
      <x:sheetData sheetId="638" refreshError="0"/>
      <x:sheetData sheetId="639" refreshError="0"/>
      <x:sheetData sheetId="640" refreshError="0"/>
      <x:sheetData sheetId="641" refreshError="0"/>
      <x:sheetData sheetId="642" refreshError="0"/>
      <x:sheetData sheetId="643" refreshError="0"/>
      <x:sheetData sheetId="644" refreshError="0"/>
      <x:sheetData sheetId="645" refreshError="0"/>
      <x:sheetData sheetId="646" refreshError="0"/>
      <x:sheetData sheetId="647" refreshError="0"/>
      <x:sheetData sheetId="648" refreshError="0"/>
      <x:sheetData sheetId="649" refreshError="0"/>
      <x:sheetData sheetId="650" refreshError="0"/>
      <x:sheetData sheetId="651" refreshError="0"/>
      <x:sheetData sheetId="652" refreshError="0"/>
      <x:sheetData sheetId="653" refreshError="0"/>
      <x:sheetData sheetId="654" refreshError="0"/>
      <x:sheetData sheetId="655" refreshError="0"/>
      <x:sheetData sheetId="656" refreshError="0"/>
      <x:sheetData sheetId="657" refreshError="0"/>
      <x:sheetData sheetId="658" refreshError="0"/>
      <x:sheetData sheetId="659" refreshError="0"/>
      <x:sheetData sheetId="660" refreshError="0"/>
      <x:sheetData sheetId="661" refreshError="0"/>
      <x:sheetData sheetId="662" refreshError="0"/>
      <x:sheetData sheetId="663" refreshError="0"/>
      <x:sheetData sheetId="664" refreshError="0"/>
      <x:sheetData sheetId="665" refreshError="0"/>
      <x:sheetData sheetId="666" refreshError="0"/>
      <x:sheetData sheetId="667" refreshError="0"/>
      <x:sheetData sheetId="668" refreshError="0"/>
      <x:sheetData sheetId="669" refreshError="0"/>
      <x:sheetData sheetId="670" refreshError="0"/>
      <x:sheetData sheetId="671" refreshError="0"/>
      <x:sheetData sheetId="672" refreshError="0"/>
      <x:sheetData sheetId="673" refreshError="0"/>
      <x:sheetData sheetId="674" refreshError="0"/>
      <x:sheetData sheetId="675" refreshError="0"/>
      <x:sheetData sheetId="676" refreshError="0"/>
      <x:sheetData sheetId="677" refreshError="0"/>
      <x:sheetData sheetId="678" refreshError="0"/>
      <x:sheetData sheetId="679" refreshError="0"/>
      <x:sheetData sheetId="680" refreshError="0"/>
      <x:sheetData sheetId="681" refreshError="0"/>
      <x:sheetData sheetId="682" refreshError="0"/>
      <x:sheetData sheetId="683" refreshError="0"/>
      <x:sheetData sheetId="684" refreshError="0"/>
      <x:sheetData sheetId="685" refreshError="0"/>
      <x:sheetData sheetId="686" refreshError="0"/>
      <x:sheetData sheetId="687" refreshError="0"/>
      <x:sheetData sheetId="688" refreshError="0"/>
      <x:sheetData sheetId="689" refreshError="0"/>
      <x:sheetData sheetId="690" refreshError="0"/>
      <x:sheetData sheetId="691" refreshError="0"/>
      <x:sheetData sheetId="692" refreshError="0"/>
      <x:sheetData sheetId="693" refreshError="0"/>
      <x:sheetData sheetId="694" refreshError="0"/>
      <x:sheetData sheetId="695" refreshError="0"/>
      <x:sheetData sheetId="696" refreshError="0"/>
      <x:sheetData sheetId="697" refreshError="0"/>
      <x:sheetData sheetId="698" refreshError="0"/>
      <x:sheetData sheetId="699" refreshError="0"/>
      <x:sheetData sheetId="700" refreshError="0"/>
      <x:sheetData sheetId="701" refreshError="0"/>
      <x:sheetData sheetId="702" refreshError="0"/>
      <x:sheetData sheetId="703" refreshError="0"/>
      <x:sheetData sheetId="704" refreshError="0"/>
      <x:sheetData sheetId="705" refreshError="0"/>
      <x:sheetData sheetId="706" refreshError="0"/>
      <x:sheetData sheetId="707" refreshError="0"/>
      <x:sheetData sheetId="708" refreshError="0"/>
      <x:sheetData sheetId="709" refreshError="0"/>
      <x:sheetData sheetId="710" refreshError="0"/>
      <x:sheetData sheetId="711" refreshError="0"/>
      <x:sheetData sheetId="712" refreshError="0"/>
      <x:sheetData sheetId="713" refreshError="1"/>
      <x:sheetData sheetId="714" refreshError="1"/>
      <x:sheetData sheetId="715" refreshError="1"/>
      <x:sheetData sheetId="716" refreshError="1"/>
      <x:sheetData sheetId="717" refreshError="1"/>
      <x:sheetData sheetId="718" refreshError="1"/>
      <x:sheetData sheetId="719" refreshError="1"/>
      <x:sheetData sheetId="720" refreshError="1"/>
      <x:sheetData sheetId="721" refreshError="1"/>
      <x:sheetData sheetId="722" refreshError="1"/>
      <x:sheetData sheetId="723" refreshError="1"/>
      <x:sheetData sheetId="724" refreshError="1"/>
      <x:sheetData sheetId="725" refreshError="1"/>
      <x:sheetData sheetId="726" refreshError="1"/>
      <x:sheetData sheetId="727" refreshError="1"/>
      <x:sheetData sheetId="728" refreshError="1"/>
      <x:sheetData sheetId="729" refreshError="1"/>
      <x:sheetData sheetId="730" refreshError="1"/>
      <x:sheetData sheetId="731" refreshError="1"/>
      <x:sheetData sheetId="732" refreshError="1"/>
      <x:sheetData sheetId="733" refreshError="1"/>
      <x:sheetData sheetId="734" refreshError="1"/>
      <x:sheetData sheetId="735" refreshError="1"/>
      <x:sheetData sheetId="736" refreshError="1"/>
      <x:sheetData sheetId="737" refreshError="1"/>
      <x:sheetData sheetId="738" refreshError="1"/>
      <x:sheetData sheetId="739" refreshError="1"/>
      <x:sheetData sheetId="740" refreshError="1"/>
      <x:sheetData sheetId="741" refreshError="1"/>
      <x:sheetData sheetId="742" refreshError="1"/>
      <x:sheetData sheetId="743" refreshError="1"/>
      <x:sheetData sheetId="744" refreshError="1"/>
      <x:sheetData sheetId="745" refreshError="1"/>
      <x:sheetData sheetId="746" refreshError="1"/>
      <x:sheetData sheetId="747" refreshError="1"/>
      <x:sheetData sheetId="748" refreshError="1"/>
      <x:sheetData sheetId="749" refreshError="1"/>
      <x:sheetData sheetId="750" refreshError="1"/>
      <x:sheetData sheetId="751" refreshError="1"/>
      <x:sheetData sheetId="752" refreshError="1"/>
      <x:sheetData sheetId="753" refreshError="1"/>
      <x:sheetData sheetId="754" refreshError="1"/>
      <x:sheetData sheetId="755" refreshError="1"/>
      <x:sheetData sheetId="756" refreshError="1"/>
      <x:sheetData sheetId="757" refreshError="1"/>
      <x:sheetData sheetId="758" refreshError="1"/>
      <x:sheetData sheetId="759" refreshError="1"/>
      <x:sheetData sheetId="760" refreshError="1"/>
      <x:sheetData sheetId="761" refreshError="1"/>
      <x:sheetData sheetId="762" refreshError="1"/>
      <x:sheetData sheetId="763" refreshError="1"/>
      <x:sheetData sheetId="764" refreshError="1"/>
      <x:sheetData sheetId="765" refreshError="1"/>
      <x:sheetData sheetId="766" refreshError="1"/>
      <x:sheetData sheetId="767" refreshError="1"/>
      <x:sheetData sheetId="768" refreshError="1"/>
      <x:sheetData sheetId="769" refreshError="1"/>
      <x:sheetData sheetId="770" refreshError="1"/>
      <x:sheetData sheetId="771" refreshError="1"/>
      <x:sheetData sheetId="772" refreshError="1"/>
      <x:sheetData sheetId="773" refreshError="1"/>
      <x:sheetData sheetId="774" refreshError="1"/>
      <x:sheetData sheetId="775" refreshError="1"/>
      <x:sheetData sheetId="776" refreshError="1"/>
      <x:sheetData sheetId="777" refreshError="1"/>
      <x:sheetData sheetId="778" refreshError="1"/>
      <x:sheetData sheetId="779" refreshError="1"/>
      <x:sheetData sheetId="780" refreshError="1"/>
      <x:sheetData sheetId="781" refreshError="1"/>
      <x:sheetData sheetId="782" refreshError="1"/>
      <x:sheetData sheetId="783" refreshError="1"/>
      <x:sheetData sheetId="784" refreshError="1"/>
      <x:sheetData sheetId="785" refreshError="1"/>
      <x:sheetData sheetId="786" refreshError="1"/>
      <x:sheetData sheetId="787" refreshError="1"/>
      <x:sheetData sheetId="788" refreshError="1"/>
      <x:sheetData sheetId="789" refreshError="1"/>
      <x:sheetData sheetId="790" refreshError="1"/>
      <x:sheetData sheetId="791" refreshError="1"/>
      <x:sheetData sheetId="792" refreshError="1"/>
      <x:sheetData sheetId="793" refreshError="1"/>
      <x:sheetData sheetId="794" refreshError="1"/>
      <x:sheetData sheetId="795" refreshError="1"/>
      <x:sheetData sheetId="796" refreshError="1"/>
      <x:sheetData sheetId="797" refreshError="1"/>
      <x:sheetData sheetId="798" refreshError="1"/>
      <x:sheetData sheetId="799" refreshError="1"/>
      <x:sheetData sheetId="800" refreshError="1"/>
      <x:sheetData sheetId="801" refreshError="1"/>
      <x:sheetData sheetId="802" refreshError="1"/>
      <x:sheetData sheetId="803" refreshError="1"/>
      <x:sheetData sheetId="804" refreshError="1"/>
      <x:sheetData sheetId="805" refreshError="1"/>
      <x:sheetData sheetId="806" refreshError="1"/>
      <x:sheetData sheetId="807" refreshError="1"/>
      <x:sheetData sheetId="808" refreshError="1"/>
      <x:sheetData sheetId="809" refreshError="1"/>
      <x:sheetData sheetId="810" refreshError="1"/>
      <x:sheetData sheetId="811" refreshError="1"/>
      <x:sheetData sheetId="812" refreshError="1"/>
      <x:sheetData sheetId="813" refreshError="1"/>
      <x:sheetData sheetId="814" refreshError="1"/>
      <x:sheetData sheetId="815" refreshError="1"/>
      <x:sheetData sheetId="816" refreshError="1"/>
      <x:sheetData sheetId="817" refreshError="1"/>
      <x:sheetData sheetId="818" refreshError="1"/>
      <x:sheetData sheetId="819" refreshError="1"/>
      <x:sheetData sheetId="820" refreshError="1"/>
      <x:sheetData sheetId="821" refreshError="1"/>
      <x:sheetData sheetId="822" refreshError="1"/>
      <x:sheetData sheetId="823" refreshError="1"/>
      <x:sheetData sheetId="824" refreshError="1"/>
      <x:sheetData sheetId="825" refreshError="1"/>
      <x:sheetData sheetId="826" refreshError="1"/>
      <x:sheetData sheetId="827" refreshError="1"/>
      <x:sheetData sheetId="828" refreshError="1"/>
      <x:sheetData sheetId="829" refreshError="1"/>
      <x:sheetData sheetId="830" refreshError="1"/>
      <x:sheetData sheetId="831" refreshError="1"/>
      <x:sheetData sheetId="832" refreshError="1"/>
      <x:sheetData sheetId="833" refreshError="1"/>
      <x:sheetData sheetId="834" refreshError="1"/>
      <x:sheetData sheetId="835" refreshError="1"/>
      <x:sheetData sheetId="836" refreshError="1"/>
      <x:sheetData sheetId="837" refreshError="1"/>
      <x:sheetData sheetId="838" refreshError="1"/>
      <x:sheetData sheetId="839" refreshError="1"/>
      <x:sheetData sheetId="840" refreshError="1"/>
      <x:sheetData sheetId="841" refreshError="1"/>
      <x:sheetData sheetId="842" refreshError="1"/>
      <x:sheetData sheetId="843" refreshError="1"/>
      <x:sheetData sheetId="844" refreshError="1"/>
      <x:sheetData sheetId="845" refreshError="1"/>
      <x:sheetData sheetId="846" refreshError="1"/>
      <x:sheetData sheetId="847" refreshError="1"/>
      <x:sheetData sheetId="848" refreshError="1"/>
      <x:sheetData sheetId="849" refreshError="1"/>
      <x:sheetData sheetId="850" refreshError="1"/>
      <x:sheetData sheetId="851" refreshError="1"/>
      <x:sheetData sheetId="852" refreshError="1"/>
      <x:sheetData sheetId="853" refreshError="1"/>
      <x:sheetData sheetId="854" refreshError="1"/>
      <x:sheetData sheetId="855" refreshError="1"/>
      <x:sheetData sheetId="856" refreshError="1"/>
      <x:sheetData sheetId="857" refreshError="1"/>
      <x:sheetData sheetId="858" refreshError="1"/>
      <x:sheetData sheetId="859" refreshError="1"/>
      <x:sheetData sheetId="860" refreshError="1"/>
      <x:sheetData sheetId="861" refreshError="1"/>
      <x:sheetData sheetId="862" refreshError="1"/>
      <x:sheetData sheetId="863" refreshError="1"/>
      <x:sheetData sheetId="864" refreshError="1"/>
      <x:sheetData sheetId="865" refreshError="1"/>
      <x:sheetData sheetId="866" refreshError="1"/>
      <x:sheetData sheetId="867" refreshError="1"/>
      <x:sheetData sheetId="868" refreshError="1"/>
      <x:sheetData sheetId="869" refreshError="1"/>
      <x:sheetData sheetId="870" refreshError="1"/>
      <x:sheetData sheetId="871" refreshError="1"/>
      <x:sheetData sheetId="872" refreshError="1"/>
      <x:sheetData sheetId="873" refreshError="1"/>
      <x:sheetData sheetId="874" refreshError="1"/>
      <x:sheetData sheetId="875" refreshError="1"/>
      <x:sheetData sheetId="876" refreshError="1"/>
      <x:sheetData sheetId="877" refreshError="1"/>
      <x:sheetData sheetId="878" refreshError="1"/>
      <x:sheetData sheetId="879" refreshError="1"/>
      <x:sheetData sheetId="880" refreshError="1"/>
      <x:sheetData sheetId="881" refreshError="1"/>
      <x:sheetData sheetId="882" refreshError="1"/>
      <x:sheetData sheetId="883" refreshError="1"/>
      <x:sheetData sheetId="884" refreshError="1"/>
      <x:sheetData sheetId="885" refreshError="1"/>
      <x:sheetData sheetId="886" refreshError="1"/>
      <x:sheetData sheetId="887" refreshError="1"/>
      <x:sheetData sheetId="888" refreshError="1"/>
      <x:sheetData sheetId="889" refreshError="1"/>
      <x:sheetData sheetId="890" refreshError="1"/>
      <x:sheetData sheetId="891" refreshError="1"/>
      <x:sheetData sheetId="892" refreshError="1"/>
      <x:sheetData sheetId="893" refreshError="1"/>
      <x:sheetData sheetId="894" refreshError="1"/>
      <x:sheetData sheetId="895" refreshError="1"/>
      <x:sheetData sheetId="896" refreshError="1"/>
      <x:sheetData sheetId="897" refreshError="1"/>
      <x:sheetData sheetId="898" refreshError="1"/>
      <x:sheetData sheetId="899" refreshError="1"/>
      <x:sheetData sheetId="900" refreshError="1"/>
      <x:sheetData sheetId="901" refreshError="1"/>
      <x:sheetData sheetId="902" refreshError="1"/>
      <x:sheetData sheetId="903" refreshError="1"/>
      <x:sheetData sheetId="904" refreshError="1"/>
      <x:sheetData sheetId="905" refreshError="1"/>
      <x:sheetData sheetId="906" refreshError="1"/>
      <x:sheetData sheetId="907" refreshError="1"/>
      <x:sheetData sheetId="908" refreshError="1"/>
      <x:sheetData sheetId="909" refreshError="1"/>
      <x:sheetData sheetId="910" refreshError="1"/>
      <x:sheetData sheetId="911" refreshError="1"/>
      <x:sheetData sheetId="912" refreshError="1"/>
      <x:sheetData sheetId="913" refreshError="1"/>
      <x:sheetData sheetId="914" refreshError="1"/>
      <x:sheetData sheetId="915" refreshError="1"/>
      <x:sheetData sheetId="916" refreshError="1"/>
      <x:sheetData sheetId="917" refreshError="1"/>
      <x:sheetData sheetId="918" refreshError="1"/>
      <x:sheetData sheetId="919" refreshError="1"/>
      <x:sheetData sheetId="920" refreshError="1"/>
      <x:sheetData sheetId="921" refreshError="1"/>
      <x:sheetData sheetId="922" refreshError="1"/>
      <x:sheetData sheetId="923" refreshError="1"/>
      <x:sheetData sheetId="924" refreshError="1"/>
      <x:sheetData sheetId="925" refreshError="1"/>
      <x:sheetData sheetId="926" refreshError="1"/>
      <x:sheetData sheetId="927" refreshError="1"/>
      <x:sheetData sheetId="928" refreshError="1"/>
      <x:sheetData sheetId="929" refreshError="1"/>
      <x:sheetData sheetId="930" refreshError="1"/>
      <x:sheetData sheetId="931" refreshError="1"/>
      <x:sheetData sheetId="932" refreshError="1"/>
      <x:sheetData sheetId="933" refreshError="1"/>
      <x:sheetData sheetId="934" refreshError="1"/>
      <x:sheetData sheetId="935" refreshError="1"/>
      <x:sheetData sheetId="936" refreshError="1"/>
      <x:sheetData sheetId="937" refreshError="1"/>
      <x:sheetData sheetId="938" refreshError="1"/>
      <x:sheetData sheetId="939" refreshError="1"/>
      <x:sheetData sheetId="940" refreshError="1"/>
      <x:sheetData sheetId="941" refreshError="1"/>
      <x:sheetData sheetId="942" refreshError="1"/>
      <x:sheetData sheetId="943" refreshError="1"/>
      <x:sheetData sheetId="944" refreshError="1"/>
      <x:sheetData sheetId="945" refreshError="1"/>
      <x:sheetData sheetId="946" refreshError="1"/>
      <x:sheetData sheetId="947" refreshError="1"/>
      <x:sheetData sheetId="948" refreshError="1"/>
      <x:sheetData sheetId="949" refreshError="1"/>
      <x:sheetData sheetId="950" refreshError="1"/>
      <x:sheetData sheetId="951" refreshError="1"/>
      <x:sheetData sheetId="952" refreshError="1"/>
      <x:sheetData sheetId="953" refreshError="1"/>
      <x:sheetData sheetId="954" refreshError="1"/>
      <x:sheetData sheetId="955" refreshError="1"/>
      <x:sheetData sheetId="956" refreshError="1"/>
      <x:sheetData sheetId="957" refreshError="1"/>
      <x:sheetData sheetId="958" refreshError="1"/>
      <x:sheetData sheetId="959" refreshError="1"/>
      <x:sheetData sheetId="960" refreshError="1"/>
      <x:sheetData sheetId="961" refreshError="1"/>
      <x:sheetData sheetId="962" refreshError="1"/>
      <x:sheetData sheetId="963" refreshError="1"/>
      <x:sheetData sheetId="964" refreshError="1"/>
      <x:sheetData sheetId="965" refreshError="1"/>
      <x:sheetData sheetId="966" refreshError="1"/>
      <x:sheetData sheetId="967" refreshError="1"/>
      <x:sheetData sheetId="968" refreshError="1"/>
      <x:sheetData sheetId="969" refreshError="1"/>
      <x:sheetData sheetId="970" refreshError="1"/>
      <x:sheetData sheetId="971" refreshError="1"/>
      <x:sheetData sheetId="972" refreshError="1"/>
      <x:sheetData sheetId="973" refreshError="1"/>
      <x:sheetData sheetId="974" refreshError="1"/>
      <x:sheetData sheetId="975" refreshError="1"/>
      <x:sheetData sheetId="976" refreshError="1"/>
      <x:sheetData sheetId="977" refreshError="1"/>
      <x:sheetData sheetId="978" refreshError="1"/>
      <x:sheetData sheetId="979" refreshError="1"/>
      <x:sheetData sheetId="980" refreshError="1"/>
      <x:sheetData sheetId="981" refreshError="1"/>
      <x:sheetData sheetId="982" refreshError="1"/>
      <x:sheetData sheetId="983" refreshError="1"/>
      <x:sheetData sheetId="984" refreshError="1"/>
      <x:sheetData sheetId="985" refreshError="1"/>
      <x:sheetData sheetId="986" refreshError="1"/>
      <x:sheetData sheetId="987" refreshError="1"/>
      <x:sheetData sheetId="988" refreshError="1"/>
      <x:sheetData sheetId="989" refreshError="1"/>
      <x:sheetData sheetId="990" refreshError="1"/>
      <x:sheetData sheetId="991" refreshError="1"/>
      <x:sheetData sheetId="992" refreshError="1"/>
      <x:sheetData sheetId="993" refreshError="1"/>
      <x:sheetData sheetId="994" refreshError="1"/>
      <x:sheetData sheetId="995" refreshError="1"/>
      <x:sheetData sheetId="996" refreshError="1"/>
      <x:sheetData sheetId="997" refreshError="1"/>
      <x:sheetData sheetId="998" refreshError="1"/>
      <x:sheetData sheetId="999" refreshError="1"/>
      <x:sheetData sheetId="1000" refreshError="1"/>
      <x:sheetData sheetId="1001" refreshError="1"/>
      <x:sheetData sheetId="1002" refreshError="1"/>
      <x:sheetData sheetId="1003" refreshError="1"/>
      <x:sheetData sheetId="1004" refreshError="1"/>
      <x:sheetData sheetId="1005" refreshError="1"/>
      <x:sheetData sheetId="1006" refreshError="1"/>
      <x:sheetData sheetId="1007" refreshError="1"/>
      <x:sheetData sheetId="1008" refreshError="1"/>
      <x:sheetData sheetId="1009" refreshError="1"/>
      <x:sheetData sheetId="1010" refreshError="1"/>
      <x:sheetData sheetId="1011" refreshError="1"/>
      <x:sheetData sheetId="1012" refreshError="1"/>
      <x:sheetData sheetId="1013" refreshError="1"/>
      <x:sheetData sheetId="1014" refreshError="1"/>
      <x:sheetData sheetId="1015" refreshError="1"/>
      <x:sheetData sheetId="1016" refreshError="1"/>
      <x:sheetData sheetId="1017" refreshError="1"/>
      <x:sheetData sheetId="1018" refreshError="1"/>
      <x:sheetData sheetId="1019" refreshError="1"/>
      <x:sheetData sheetId="1020" refreshError="1"/>
      <x:sheetData sheetId="1021" refreshError="1"/>
      <x:sheetData sheetId="1022" refreshError="1"/>
      <x:sheetData sheetId="1023" refreshError="1"/>
      <x:sheetData sheetId="1024" refreshError="1"/>
      <x:sheetData sheetId="1025" refreshError="1"/>
      <x:sheetData sheetId="1026" refreshError="1"/>
      <x:sheetData sheetId="1027" refreshError="1"/>
      <x:sheetData sheetId="1028" refreshError="1"/>
      <x:sheetData sheetId="1029" refreshError="1"/>
      <x:sheetData sheetId="1030" refreshError="1"/>
      <x:sheetData sheetId="1031" refreshError="1"/>
      <x:sheetData sheetId="1032" refreshError="1"/>
      <x:sheetData sheetId="1033" refreshError="1"/>
      <x:sheetData sheetId="1034" refreshError="1"/>
      <x:sheetData sheetId="1035" refreshError="1"/>
      <x:sheetData sheetId="1036" refreshError="1"/>
      <x:sheetData sheetId="1037" refreshError="1"/>
      <x:sheetData sheetId="1038" refreshError="1"/>
      <x:sheetData sheetId="1039" refreshError="1"/>
      <x:sheetData sheetId="1040" refreshError="1"/>
      <x:sheetData sheetId="1041" refreshError="1"/>
      <x:sheetData sheetId="1042" refreshError="1"/>
      <x:sheetData sheetId="1043" refreshError="1"/>
      <x:sheetData sheetId="1044" refreshError="1"/>
      <x:sheetData sheetId="1045" refreshError="1"/>
      <x:sheetData sheetId="1046" refreshError="1"/>
      <x:sheetData sheetId="1047" refreshError="1"/>
      <x:sheetData sheetId="1048" refreshError="1"/>
      <x:sheetData sheetId="1049" refreshError="1"/>
      <x:sheetData sheetId="1050" refreshError="1"/>
      <x:sheetData sheetId="1051" refreshError="1"/>
      <x:sheetData sheetId="1052" refreshError="1"/>
      <x:sheetData sheetId="1053" refreshError="1"/>
      <x:sheetData sheetId="1054" refreshError="1"/>
      <x:sheetData sheetId="1055" refreshError="1"/>
      <x:sheetData sheetId="1056" refreshError="1"/>
      <x:sheetData sheetId="1057" refreshError="1"/>
      <x:sheetData sheetId="1058" refreshError="1"/>
      <x:sheetData sheetId="1059" refreshError="1"/>
      <x:sheetData sheetId="1060" refreshError="1"/>
      <x:sheetData sheetId="1061" refreshError="1"/>
      <x:sheetData sheetId="1062" refreshError="1"/>
      <x:sheetData sheetId="1063" refreshError="1"/>
      <x:sheetData sheetId="1064" refreshError="1"/>
      <x:sheetData sheetId="1065" refreshError="1"/>
      <x:sheetData sheetId="1066" refreshError="1"/>
      <x:sheetData sheetId="1067" refreshError="1"/>
      <x:sheetData sheetId="1068" refreshError="1"/>
      <x:sheetData sheetId="1069" refreshError="1"/>
      <x:sheetData sheetId="1070" refreshError="1"/>
      <x:sheetData sheetId="1071" refreshError="1"/>
      <x:sheetData sheetId="1072" refreshError="1"/>
      <x:sheetData sheetId="1073" refreshError="1"/>
      <x:sheetData sheetId="1074" refreshError="1"/>
      <x:sheetData sheetId="1075" refreshError="1"/>
      <x:sheetData sheetId="1076" refreshError="1"/>
      <x:sheetData sheetId="1077" refreshError="1"/>
      <x:sheetData sheetId="1078" refreshError="1"/>
      <x:sheetData sheetId="1079" refreshError="1"/>
      <x:sheetData sheetId="1080" refreshError="1"/>
      <x:sheetData sheetId="1081" refreshError="1"/>
      <x:sheetData sheetId="1082" refreshError="1"/>
      <x:sheetData sheetId="1083" refreshError="1"/>
      <x:sheetData sheetId="1084" refreshError="1"/>
      <x:sheetData sheetId="1085" refreshError="1"/>
      <x:sheetData sheetId="1086" refreshError="1"/>
      <x:sheetData sheetId="1087" refreshError="1"/>
      <x:sheetData sheetId="1088" refreshError="1"/>
      <x:sheetData sheetId="1089" refreshError="1"/>
      <x:sheetData sheetId="1090" refreshError="1"/>
      <x:sheetData sheetId="1091" refreshError="1"/>
      <x:sheetData sheetId="1092" refreshError="1"/>
      <x:sheetData sheetId="1093" refreshError="1"/>
      <x:sheetData sheetId="1094" refreshError="1"/>
      <x:sheetData sheetId="1095" refreshError="1"/>
      <x:sheetData sheetId="1096" refreshError="1"/>
      <x:sheetData sheetId="1097" refreshError="1"/>
      <x:sheetData sheetId="1098" refreshError="1"/>
      <x:sheetData sheetId="1099" refreshError="1"/>
      <x:sheetData sheetId="1100" refreshError="1"/>
      <x:sheetData sheetId="1101" refreshError="1"/>
      <x:sheetData sheetId="1102" refreshError="1"/>
      <x:sheetData sheetId="1103" refreshError="1"/>
      <x:sheetData sheetId="1104" refreshError="1"/>
      <x:sheetData sheetId="1105" refreshError="1"/>
      <x:sheetData sheetId="1106" refreshError="1"/>
      <x:sheetData sheetId="1107" refreshError="1"/>
      <x:sheetData sheetId="1108" refreshError="1"/>
      <x:sheetData sheetId="1109" refreshError="1"/>
      <x:sheetData sheetId="1110" refreshError="1"/>
      <x:sheetData sheetId="1111" refreshError="1"/>
      <x:sheetData sheetId="1112" refreshError="1"/>
      <x:sheetData sheetId="1113" refreshError="1"/>
      <x:sheetData sheetId="1114" refreshError="1"/>
      <x:sheetData sheetId="1115" refreshError="1"/>
      <x:sheetData sheetId="1116" refreshError="1"/>
      <x:sheetData sheetId="1117" refreshError="1"/>
      <x:sheetData sheetId="1118" refreshError="1"/>
      <x:sheetData sheetId="1119" refreshError="1"/>
      <x:sheetData sheetId="1120" refreshError="1"/>
      <x:sheetData sheetId="1121" refreshError="1"/>
      <x:sheetData sheetId="1122" refreshError="1"/>
      <x:sheetData sheetId="1123" refreshError="1"/>
      <x:sheetData sheetId="1124" refreshError="1"/>
      <x:sheetData sheetId="1125" refreshError="1"/>
      <x:sheetData sheetId="1126" refreshError="1"/>
      <x:sheetData sheetId="1127" refreshError="1"/>
      <x:sheetData sheetId="1128" refreshError="1"/>
      <x:sheetData sheetId="1129" refreshError="1"/>
      <x:sheetData sheetId="1130" refreshError="1"/>
      <x:sheetData sheetId="1131" refreshError="1"/>
      <x:sheetData sheetId="1132" refreshError="1"/>
      <x:sheetData sheetId="1133" refreshError="1"/>
      <x:sheetData sheetId="1134" refreshError="1"/>
      <x:sheetData sheetId="1135" refreshError="1"/>
      <x:sheetData sheetId="1136" refreshError="1"/>
      <x:sheetData sheetId="1137" refreshError="1"/>
      <x:sheetData sheetId="1138" refreshError="1"/>
      <x:sheetData sheetId="1139" refreshError="1"/>
      <x:sheetData sheetId="1140" refreshError="1"/>
      <x:sheetData sheetId="1141" refreshError="1"/>
      <x:sheetData sheetId="1142" refreshError="1"/>
      <x:sheetData sheetId="1143" refreshError="1"/>
      <x:sheetData sheetId="1144" refreshError="1"/>
      <x:sheetData sheetId="1145" refreshError="1"/>
      <x:sheetData sheetId="1146" refreshError="1"/>
      <x:sheetData sheetId="1147" refreshError="1"/>
      <x:sheetData sheetId="1148" refreshError="1"/>
      <x:sheetData sheetId="1149" refreshError="1"/>
      <x:sheetData sheetId="1150" refreshError="1"/>
      <x:sheetData sheetId="1151" refreshError="1"/>
      <x:sheetData sheetId="1152" refreshError="1"/>
      <x:sheetData sheetId="1153" refreshError="1"/>
      <x:sheetData sheetId="1154" refreshError="1"/>
      <x:sheetData sheetId="1155" refreshError="1"/>
      <x:sheetData sheetId="1156" refreshError="1"/>
      <x:sheetData sheetId="1157" refreshError="1"/>
      <x:sheetData sheetId="1158" refreshError="1"/>
      <x:sheetData sheetId="1159" refreshError="1"/>
      <x:sheetData sheetId="1160" refreshError="1"/>
      <x:sheetData sheetId="1161" refreshError="1"/>
      <x:sheetData sheetId="1162" refreshError="1"/>
      <x:sheetData sheetId="1163" refreshError="1"/>
      <x:sheetData sheetId="1164" refreshError="1"/>
      <x:sheetData sheetId="1165" refreshError="1"/>
      <x:sheetData sheetId="1166" refreshError="1"/>
      <x:sheetData sheetId="1167" refreshError="1"/>
      <x:sheetData sheetId="1168" refreshError="1"/>
      <x:sheetData sheetId="1169" refreshError="1"/>
      <x:sheetData sheetId="1170" refreshError="1"/>
      <x:sheetData sheetId="1171" refreshError="1"/>
      <x:sheetData sheetId="1172" refreshError="1"/>
      <x:sheetData sheetId="1173" refreshError="1"/>
      <x:sheetData sheetId="1174" refreshError="1"/>
      <x:sheetData sheetId="1175" refreshError="1"/>
      <x:sheetData sheetId="1176" refreshError="1"/>
      <x:sheetData sheetId="1177" refreshError="1"/>
      <x:sheetData sheetId="1178" refreshError="1"/>
      <x:sheetData sheetId="1179" refreshError="1"/>
      <x:sheetData sheetId="1180" refreshError="1"/>
      <x:sheetData sheetId="1181" refreshError="1"/>
      <x:sheetData sheetId="1182" refreshError="1"/>
      <x:sheetData sheetId="1183" refreshError="1"/>
      <x:sheetData sheetId="1184" refreshError="1"/>
      <x:sheetData sheetId="1185" refreshError="1"/>
      <x:sheetData sheetId="1186" refreshError="1"/>
      <x:sheetData sheetId="1187" refreshError="1"/>
      <x:sheetData sheetId="1188" refreshError="1"/>
      <x:sheetData sheetId="1189" refreshError="1"/>
      <x:sheetData sheetId="1190" refreshError="1"/>
      <x:sheetData sheetId="1191" refreshError="1"/>
      <x:sheetData sheetId="1192" refreshError="1"/>
      <x:sheetData sheetId="1193" refreshError="1"/>
      <x:sheetData sheetId="1194" refreshError="1"/>
      <x:sheetData sheetId="1195" refreshError="1"/>
      <x:sheetData sheetId="1196" refreshError="1"/>
      <x:sheetData sheetId="1197" refreshError="1"/>
      <x:sheetData sheetId="1198" refreshError="1"/>
      <x:sheetData sheetId="1199" refreshError="1"/>
      <x:sheetData sheetId="1200" refreshError="1"/>
      <x:sheetData sheetId="1201" refreshError="1"/>
      <x:sheetData sheetId="1202" refreshError="1"/>
      <x:sheetData sheetId="1203" refreshError="1"/>
      <x:sheetData sheetId="1204" refreshError="1"/>
      <x:sheetData sheetId="1205" refreshError="1"/>
      <x:sheetData sheetId="1206" refreshError="1"/>
      <x:sheetData sheetId="1207" refreshError="1"/>
      <x:sheetData sheetId="1208" refreshError="1"/>
      <x:sheetData sheetId="1209" refreshError="1"/>
      <x:sheetData sheetId="1210" refreshError="1"/>
      <x:sheetData sheetId="1211" refreshError="1"/>
      <x:sheetData sheetId="1212" refreshError="1"/>
      <x:sheetData sheetId="1213" refreshError="1"/>
      <x:sheetData sheetId="1214" refreshError="1"/>
      <x:sheetData sheetId="1215" refreshError="1"/>
      <x:sheetData sheetId="1216" refreshError="1"/>
      <x:sheetData sheetId="1217" refreshError="1"/>
      <x:sheetData sheetId="1218" refreshError="1"/>
      <x:sheetData sheetId="1219" refreshError="1"/>
      <x:sheetData sheetId="1220" refreshError="1"/>
      <x:sheetData sheetId="1221" refreshError="1"/>
      <x:sheetData sheetId="1222" refreshError="1"/>
      <x:sheetData sheetId="1223" refreshError="1"/>
      <x:sheetData sheetId="1224" refreshError="1"/>
      <x:sheetData sheetId="1225" refreshError="1"/>
      <x:sheetData sheetId="1226" refreshError="1"/>
      <x:sheetData sheetId="1227" refreshError="1"/>
      <x:sheetData sheetId="1228" refreshError="1"/>
      <x:sheetData sheetId="1229" refreshError="1"/>
      <x:sheetData sheetId="1230" refreshError="1"/>
      <x:sheetData sheetId="1231" refreshError="1"/>
      <x:sheetData sheetId="1232" refreshError="1"/>
      <x:sheetData sheetId="1233" refreshError="1"/>
      <x:sheetData sheetId="1234" refreshError="1"/>
      <x:sheetData sheetId="1235" refreshError="1"/>
      <x:sheetData sheetId="1236" refreshError="1"/>
      <x:sheetData sheetId="1237" refreshError="1"/>
      <x:sheetData sheetId="1238" refreshError="1"/>
      <x:sheetData sheetId="1239" refreshError="1"/>
      <x:sheetData sheetId="1240" refreshError="1"/>
      <x:sheetData sheetId="1241" refreshError="1"/>
      <x:sheetData sheetId="1242" refreshError="1"/>
      <x:sheetData sheetId="1243" refreshError="1"/>
      <x:sheetData sheetId="1244" refreshError="1"/>
      <x:sheetData sheetId="1245" refreshError="1"/>
      <x:sheetData sheetId="1246" refreshError="1"/>
      <x:sheetData sheetId="1247" refreshError="1"/>
      <x:sheetData sheetId="1248" refreshError="1"/>
      <x:sheetData sheetId="1249" refreshError="1"/>
      <x:sheetData sheetId="1250" refreshError="1"/>
      <x:sheetData sheetId="1251" refreshError="1"/>
      <x:sheetData sheetId="1252" refreshError="1"/>
      <x:sheetData sheetId="1253" refreshError="1"/>
      <x:sheetData sheetId="1254" refreshError="1"/>
      <x:sheetData sheetId="1255" refreshError="1"/>
      <x:sheetData sheetId="1256" refreshError="1"/>
      <x:sheetData sheetId="1257" refreshError="1"/>
      <x:sheetData sheetId="1258" refreshError="1"/>
      <x:sheetData sheetId="1259" refreshError="1"/>
      <x:sheetData sheetId="1260" refreshError="1"/>
      <x:sheetData sheetId="1261" refreshError="1"/>
      <x:sheetData sheetId="1262" refreshError="1"/>
      <x:sheetData sheetId="1263" refreshError="1"/>
      <x:sheetData sheetId="1264" refreshError="1"/>
      <x:sheetData sheetId="1265" refreshError="1"/>
      <x:sheetData sheetId="1266" refreshError="1"/>
      <x:sheetData sheetId="1267" refreshError="1"/>
      <x:sheetData sheetId="1268" refreshError="1"/>
      <x:sheetData sheetId="1269" refreshError="1"/>
      <x:sheetData sheetId="1270" refreshError="1"/>
      <x:sheetData sheetId="1271" refreshError="1"/>
      <x:sheetData sheetId="1272" refreshError="1"/>
      <x:sheetData sheetId="1273" refreshError="1"/>
      <x:sheetData sheetId="1274" refreshError="1"/>
      <x:sheetData sheetId="1275" refreshError="1"/>
      <x:sheetData sheetId="1276" refreshError="1"/>
      <x:sheetData sheetId="1277" refreshError="1"/>
      <x:sheetData sheetId="1278" refreshError="1"/>
      <x:sheetData sheetId="1279" refreshError="1"/>
      <x:sheetData sheetId="1280" refreshError="1"/>
      <x:sheetData sheetId="1281" refreshError="1"/>
      <x:sheetData sheetId="1282" refreshError="1"/>
      <x:sheetData sheetId="1283" refreshError="1"/>
      <x:sheetData sheetId="1284" refreshError="1"/>
      <x:sheetData sheetId="1285" refreshError="1"/>
      <x:sheetData sheetId="1286" refreshError="1"/>
      <x:sheetData sheetId="1287" refreshError="1"/>
      <x:sheetData sheetId="1288" refreshError="1"/>
      <x:sheetData sheetId="1289" refreshError="1"/>
      <x:sheetData sheetId="1290" refreshError="1"/>
      <x:sheetData sheetId="1291" refreshError="1"/>
      <x:sheetData sheetId="1292" refreshError="1"/>
      <x:sheetData sheetId="1293" refreshError="1"/>
      <x:sheetData sheetId="1294" refreshError="1"/>
      <x:sheetData sheetId="1295" refreshError="1"/>
      <x:sheetData sheetId="1296" refreshError="1"/>
      <x:sheetData sheetId="1297" refreshError="1"/>
      <x:sheetData sheetId="1298" refreshError="1"/>
      <x:sheetData sheetId="1299" refreshError="1"/>
      <x:sheetData sheetId="1300" refreshError="1"/>
      <x:sheetData sheetId="1301" refreshError="1"/>
      <x:sheetData sheetId="1302" refreshError="1"/>
      <x:sheetData sheetId="1303" refreshError="1"/>
      <x:sheetData sheetId="1304" refreshError="1"/>
      <x:sheetData sheetId="1305" refreshError="1"/>
      <x:sheetData sheetId="1306" refreshError="1"/>
      <x:sheetData sheetId="1307" refreshError="1"/>
      <x:sheetData sheetId="1308" refreshError="1"/>
      <x:sheetData sheetId="1309" refreshError="1"/>
      <x:sheetData sheetId="1310" refreshError="1"/>
      <x:sheetData sheetId="1311" refreshError="1"/>
      <x:sheetData sheetId="1312" refreshError="1"/>
      <x:sheetData sheetId="1313" refreshError="1"/>
      <x:sheetData sheetId="1314" refreshError="1"/>
      <x:sheetData sheetId="1315" refreshError="1"/>
      <x:sheetData sheetId="1316" refreshError="1"/>
      <x:sheetData sheetId="1317" refreshError="1"/>
      <x:sheetData sheetId="1318" refreshError="1"/>
      <x:sheetData sheetId="1319" refreshError="1"/>
      <x:sheetData sheetId="1320" refreshError="1"/>
      <x:sheetData sheetId="1321" refreshError="1"/>
      <x:sheetData sheetId="1322" refreshError="1"/>
      <x:sheetData sheetId="1323" refreshError="1"/>
      <x:sheetData sheetId="1324" refreshError="1"/>
      <x:sheetData sheetId="1325" refreshError="1"/>
      <x:sheetData sheetId="1326" refreshError="1"/>
      <x:sheetData sheetId="1327" refreshError="1"/>
      <x:sheetData sheetId="1328" refreshError="1"/>
      <x:sheetData sheetId="1329" refreshError="1"/>
      <x:sheetData sheetId="1330" refreshError="1"/>
      <x:sheetData sheetId="1331" refreshError="1"/>
      <x:sheetData sheetId="1332" refreshError="1"/>
      <x:sheetData sheetId="1333" refreshError="1"/>
      <x:sheetData sheetId="1334" refreshError="1"/>
      <x:sheetData sheetId="1335" refreshError="1"/>
      <x:sheetData sheetId="1336" refreshError="1"/>
      <x:sheetData sheetId="1337" refreshError="1"/>
      <x:sheetData sheetId="1338" refreshError="1"/>
      <x:sheetData sheetId="1339" refreshError="1"/>
      <x:sheetData sheetId="1340" refreshError="1"/>
      <x:sheetData sheetId="1341" refreshError="1"/>
      <x:sheetData sheetId="1342" refreshError="1"/>
      <x:sheetData sheetId="1343" refreshError="1"/>
      <x:sheetData sheetId="1344" refreshError="1"/>
      <x:sheetData sheetId="1345" refreshError="1"/>
      <x:sheetData sheetId="1346" refreshError="1"/>
      <x:sheetData sheetId="1347" refreshError="1"/>
      <x:sheetData sheetId="1348" refreshError="1"/>
      <x:sheetData sheetId="1349" refreshError="1"/>
      <x:sheetData sheetId="1350" refreshError="1"/>
      <x:sheetData sheetId="1351" refreshError="1"/>
      <x:sheetData sheetId="1352" refreshError="1"/>
      <x:sheetData sheetId="1353" refreshError="1"/>
      <x:sheetData sheetId="1354" refreshError="1"/>
      <x:sheetData sheetId="1355" refreshError="1"/>
      <x:sheetData sheetId="1356" refreshError="1"/>
      <x:sheetData sheetId="1357" refreshError="1"/>
      <x:sheetData sheetId="1358" refreshError="1"/>
      <x:sheetData sheetId="1359" refreshError="1"/>
      <x:sheetData sheetId="1360" refreshError="1"/>
      <x:sheetData sheetId="1361" refreshError="1"/>
      <x:sheetData sheetId="1362" refreshError="1"/>
      <x:sheetData sheetId="1363" refreshError="1"/>
      <x:sheetData sheetId="1364" refreshError="1"/>
      <x:sheetData sheetId="1365" refreshError="1"/>
      <x:sheetData sheetId="1366" refreshError="1"/>
      <x:sheetData sheetId="1367" refreshError="1"/>
      <x:sheetData sheetId="1368" refreshError="1"/>
      <x:sheetData sheetId="1369" refreshError="1"/>
      <x:sheetData sheetId="1370" refreshError="1"/>
      <x:sheetData sheetId="1371" refreshError="1"/>
      <x:sheetData sheetId="1372" refreshError="1"/>
      <x:sheetData sheetId="1373" refreshError="1"/>
      <x:sheetData sheetId="1374" refreshError="1"/>
      <x:sheetData sheetId="1375" refreshError="1"/>
      <x:sheetData sheetId="1376" refreshError="1"/>
      <x:sheetData sheetId="1377" refreshError="1"/>
      <x:sheetData sheetId="1378" refreshError="1"/>
      <x:sheetData sheetId="1379" refreshError="1"/>
      <x:sheetData sheetId="1380" refreshError="1"/>
      <x:sheetData sheetId="1381" refreshError="1"/>
      <x:sheetData sheetId="1382" refreshError="1"/>
      <x:sheetData sheetId="1383" refreshError="1"/>
      <x:sheetData sheetId="1384" refreshError="1"/>
      <x:sheetData sheetId="1385" refreshError="1"/>
      <x:sheetData sheetId="1386" refreshError="1"/>
      <x:sheetData sheetId="1387" refreshError="1"/>
      <x:sheetData sheetId="1388" refreshError="1"/>
      <x:sheetData sheetId="1389" refreshError="1"/>
      <x:sheetData sheetId="1390" refreshError="1"/>
      <x:sheetData sheetId="1391" refreshError="1"/>
      <x:sheetData sheetId="1392" refreshError="1"/>
      <x:sheetData sheetId="1393" refreshError="1"/>
      <x:sheetData sheetId="1394" refreshError="1"/>
      <x:sheetData sheetId="1395" refreshError="1"/>
      <x:sheetData sheetId="1396" refreshError="1"/>
      <x:sheetData sheetId="1397" refreshError="1"/>
      <x:sheetData sheetId="1398" refreshError="1"/>
      <x:sheetData sheetId="1399" refreshError="1"/>
      <x:sheetData sheetId="1400" refreshError="1"/>
      <x:sheetData sheetId="1401" refreshError="1"/>
      <x:sheetData sheetId="1402" refreshError="1"/>
      <x:sheetData sheetId="1403" refreshError="1"/>
      <x:sheetData sheetId="1404" refreshError="1"/>
      <x:sheetData sheetId="1405" refreshError="1"/>
      <x:sheetData sheetId="1406" refreshError="1"/>
      <x:sheetData sheetId="1407" refreshError="1"/>
      <x:sheetData sheetId="1408" refreshError="1"/>
      <x:sheetData sheetId="1409" refreshError="1"/>
      <x:sheetData sheetId="1410" refreshError="1"/>
      <x:sheetData sheetId="1411" refreshError="1"/>
      <x:sheetData sheetId="1412" refreshError="1"/>
      <x:sheetData sheetId="1413" refreshError="1"/>
      <x:sheetData sheetId="1414" refreshError="1"/>
      <x:sheetData sheetId="1415" refreshError="1"/>
      <x:sheetData sheetId="1416" refreshError="1"/>
      <x:sheetData sheetId="1417" refreshError="1"/>
      <x:sheetData sheetId="1418" refreshError="1"/>
      <x:sheetData sheetId="1419" refreshError="1"/>
      <x:sheetData sheetId="1420" refreshError="1"/>
      <x:sheetData sheetId="1421" refreshError="1"/>
      <x:sheetData sheetId="1422" refreshError="1"/>
      <x:sheetData sheetId="1423" refreshError="1"/>
      <x:sheetData sheetId="1424" refreshError="1"/>
      <x:sheetData sheetId="1425" refreshError="1"/>
      <x:sheetData sheetId="1426" refreshError="1"/>
      <x:sheetData sheetId="1427" refreshError="1"/>
      <x:sheetData sheetId="1428" refreshError="1"/>
      <x:sheetData sheetId="1429" refreshError="1"/>
      <x:sheetData sheetId="1430" refreshError="1"/>
      <x:sheetData sheetId="1431" refreshError="1"/>
      <x:sheetData sheetId="1432" refreshError="1"/>
      <x:sheetData sheetId="1433" refreshError="1"/>
      <x:sheetData sheetId="1434" refreshError="1"/>
      <x:sheetData sheetId="1435" refreshError="1"/>
      <x:sheetData sheetId="1436" refreshError="1"/>
      <x:sheetData sheetId="1437" refreshError="1"/>
      <x:sheetData sheetId="1438" refreshError="1"/>
      <x:sheetData sheetId="1439" refreshError="1"/>
      <x:sheetData sheetId="1440" refreshError="1"/>
      <x:sheetData sheetId="1441" refreshError="1"/>
      <x:sheetData sheetId="1442" refreshError="1"/>
      <x:sheetData sheetId="1443" refreshError="1"/>
      <x:sheetData sheetId="1444" refreshError="1"/>
      <x:sheetData sheetId="1445" refreshError="1"/>
      <x:sheetData sheetId="1446" refreshError="1"/>
      <x:sheetData sheetId="1447" refreshError="1"/>
      <x:sheetData sheetId="1448" refreshError="1"/>
      <x:sheetData sheetId="1449" refreshError="1"/>
      <x:sheetData sheetId="1450" refreshError="1"/>
      <x:sheetData sheetId="1451" refreshError="1"/>
      <x:sheetData sheetId="1452" refreshError="1"/>
      <x:sheetData sheetId="1453" refreshError="1"/>
      <x:sheetData sheetId="1454" refreshError="1"/>
      <x:sheetData sheetId="1455" refreshError="1"/>
      <x:sheetData sheetId="1456" refreshError="1"/>
      <x:sheetData sheetId="1457" refreshError="1"/>
      <x:sheetData sheetId="1458" refreshError="1"/>
      <x:sheetData sheetId="1459" refreshError="1"/>
      <x:sheetData sheetId="1460" refreshError="1"/>
      <x:sheetData sheetId="1461" refreshError="1"/>
      <x:sheetData sheetId="1462" refreshError="1"/>
      <x:sheetData sheetId="1463" refreshError="1"/>
      <x:sheetData sheetId="1464" refreshError="1"/>
      <x:sheetData sheetId="1465" refreshError="1"/>
      <x:sheetData sheetId="1466" refreshError="1"/>
      <x:sheetData sheetId="1467" refreshError="1"/>
      <x:sheetData sheetId="1468" refreshError="1"/>
      <x:sheetData sheetId="1469" refreshError="1"/>
      <x:sheetData sheetId="1470" refreshError="1"/>
      <x:sheetData sheetId="1471" refreshError="1"/>
      <x:sheetData sheetId="1472" refreshError="1"/>
      <x:sheetData sheetId="1473" refreshError="1"/>
      <x:sheetData sheetId="1474" refreshError="1"/>
      <x:sheetData sheetId="1475" refreshError="1"/>
      <x:sheetData sheetId="1476" refreshError="1"/>
      <x:sheetData sheetId="1477" refreshError="1"/>
      <x:sheetData sheetId="1478" refreshError="1"/>
      <x:sheetData sheetId="1479" refreshError="1"/>
      <x:sheetData sheetId="1480" refreshError="1"/>
      <x:sheetData sheetId="1481" refreshError="1"/>
      <x:sheetData sheetId="1482" refreshError="0"/>
      <x:sheetData sheetId="1483" refreshError="0"/>
      <x:sheetData sheetId="1484" refreshError="1"/>
      <x:sheetData sheetId="1485" refreshError="0"/>
      <x:sheetData sheetId="1486" refreshError="0"/>
      <x:sheetData sheetId="1487" refreshError="0"/>
      <x:sheetData sheetId="1488" refreshError="0"/>
      <x:sheetData sheetId="1489" refreshError="1"/>
      <x:sheetData sheetId="1490" refreshError="0"/>
      <x:sheetData sheetId="1491" refreshError="0"/>
      <x:sheetData sheetId="1492" refreshError="0"/>
      <x:sheetData sheetId="1493" refreshError="0"/>
      <x:sheetData sheetId="1494" refreshError="0"/>
      <x:sheetData sheetId="1495" refreshError="0"/>
      <x:sheetData sheetId="1496" refreshError="0"/>
      <x:sheetData sheetId="1497" refreshError="0"/>
      <x:sheetData sheetId="1498" refreshError="0"/>
      <x:sheetData sheetId="1499" refreshError="0"/>
      <x:sheetData sheetId="1500" refreshError="0"/>
      <x:sheetData sheetId="1501" refreshError="0"/>
      <x:sheetData sheetId="1502" refreshError="0"/>
      <x:sheetData sheetId="1503" refreshError="0"/>
      <x:sheetData sheetId="1504" refreshError="1"/>
      <x:sheetData sheetId="1505" refreshError="1"/>
      <x:sheetData sheetId="1506" refreshError="1"/>
      <x:sheetData sheetId="1507" refreshError="1"/>
      <x:sheetData sheetId="1508" refreshError="1"/>
      <x:sheetData sheetId="1509" refreshError="1"/>
      <x:sheetData sheetId="1510" refreshError="1"/>
      <x:sheetData sheetId="1511" refreshError="1"/>
      <x:sheetData sheetId="1512" refreshError="1"/>
      <x:sheetData sheetId="1513" refreshError="1"/>
      <x:sheetData sheetId="1514" refreshError="1"/>
      <x:sheetData sheetId="1515" refreshError="1"/>
      <x:sheetData sheetId="1516" refreshError="1"/>
      <x:sheetData sheetId="1517" refreshError="1"/>
      <x:sheetData sheetId="1518" refreshError="1"/>
      <x:sheetData sheetId="1519" refreshError="1"/>
      <x:sheetData sheetId="1520" refreshError="1"/>
      <x:sheetData sheetId="1521" refreshError="1"/>
      <x:sheetData sheetId="1522" refreshError="1"/>
      <x:sheetData sheetId="1523" refreshError="1"/>
      <x:sheetData sheetId="1524" refreshError="1"/>
      <x:sheetData sheetId="1525" refreshError="1"/>
      <x:sheetData sheetId="1526" refreshError="1"/>
      <x:sheetData sheetId="1527" refreshError="1"/>
      <x:sheetData sheetId="1528" refreshError="1"/>
      <x:sheetData sheetId="1529" refreshError="1"/>
      <x:sheetData sheetId="1530" refreshError="1"/>
      <x:sheetData sheetId="1531" refreshError="1"/>
      <x:sheetData sheetId="1532" refreshError="1"/>
      <x:sheetData sheetId="1533" refreshError="1"/>
      <x:sheetData sheetId="1534" refreshError="1"/>
      <x:sheetData sheetId="1535" refreshError="1"/>
      <x:sheetData sheetId="1536" refreshError="1"/>
      <x:sheetData sheetId="1537" refreshError="1"/>
      <x:sheetData sheetId="1538" refreshError="1"/>
      <x:sheetData sheetId="1539" refreshError="1"/>
      <x:sheetData sheetId="1540" refreshError="1"/>
      <x:sheetData sheetId="1541" refreshError="1"/>
      <x:sheetData sheetId="1542" refreshError="1"/>
      <x:sheetData sheetId="1543" refreshError="1"/>
      <x:sheetData sheetId="1544" refreshError="1"/>
      <x:sheetData sheetId="1545" refreshError="1"/>
      <x:sheetData sheetId="1546" refreshError="1"/>
      <x:sheetData sheetId="1547" refreshError="1"/>
      <x:sheetData sheetId="1548" refreshError="1"/>
      <x:sheetData sheetId="1549" refreshError="1"/>
      <x:sheetData sheetId="1550" refreshError="1"/>
      <x:sheetData sheetId="1551" refreshError="1"/>
      <x:sheetData sheetId="1552" refreshError="1"/>
      <x:sheetData sheetId="1553" refreshError="1"/>
      <x:sheetData sheetId="1554" refreshError="1"/>
      <x:sheetData sheetId="1555" refreshError="1"/>
      <x:sheetData sheetId="1556" refreshError="1"/>
      <x:sheetData sheetId="1557" refreshError="1"/>
      <x:sheetData sheetId="1558" refreshError="1"/>
      <x:sheetData sheetId="1559" refreshError="1"/>
      <x:sheetData sheetId="1560" refreshError="1"/>
      <x:sheetData sheetId="1561" refreshError="1"/>
      <x:sheetData sheetId="1562" refreshError="1"/>
      <x:sheetData sheetId="1563" refreshError="1"/>
      <x:sheetData sheetId="1564" refreshError="1"/>
      <x:sheetData sheetId="1565" refreshError="1"/>
      <x:sheetData sheetId="1566" refreshError="1"/>
      <x:sheetData sheetId="1567" refreshError="1"/>
      <x:sheetData sheetId="1568" refreshError="1"/>
      <x:sheetData sheetId="1569" refreshError="1"/>
      <x:sheetData sheetId="1570" refreshError="1"/>
      <x:sheetData sheetId="1571" refreshError="1"/>
      <x:sheetData sheetId="1572" refreshError="1"/>
      <x:sheetData sheetId="1573" refreshError="1"/>
      <x:sheetData sheetId="1574" refreshError="1"/>
      <x:sheetData sheetId="1575" refreshError="1"/>
      <x:sheetData sheetId="1576" refreshError="1"/>
      <x:sheetData sheetId="1577" refreshError="1"/>
      <x:sheetData sheetId="1578" refreshError="1"/>
      <x:sheetData sheetId="1579" refreshError="1"/>
      <x:sheetData sheetId="1580" refreshError="1"/>
      <x:sheetData sheetId="1581" refreshError="1"/>
      <x:sheetData sheetId="1582" refreshError="1"/>
      <x:sheetData sheetId="1583" refreshError="1"/>
      <x:sheetData sheetId="1584" refreshError="1"/>
      <x:sheetData sheetId="1585" refreshError="1"/>
      <x:sheetData sheetId="1586" refreshError="1"/>
      <x:sheetData sheetId="1587" refreshError="1"/>
      <x:sheetData sheetId="1588" refreshError="1"/>
      <x:sheetData sheetId="1589" refreshError="1"/>
      <x:sheetData sheetId="1590" refreshError="1"/>
      <x:sheetData sheetId="1591" refreshError="1"/>
      <x:sheetData sheetId="1592" refreshError="1"/>
      <x:sheetData sheetId="1593" refreshError="1"/>
      <x:sheetData sheetId="1594" refreshError="1"/>
      <x:sheetData sheetId="1595" refreshError="1"/>
      <x:sheetData sheetId="1596" refreshError="1"/>
      <x:sheetData sheetId="1597" refreshError="1"/>
      <x:sheetData sheetId="1598" refreshError="1"/>
      <x:sheetData sheetId="1599" refreshError="1"/>
      <x:sheetData sheetId="1600" refreshError="1"/>
      <x:sheetData sheetId="1601" refreshError="1"/>
      <x:sheetData sheetId="1602" refreshError="1"/>
      <x:sheetData sheetId="1603" refreshError="1"/>
      <x:sheetData sheetId="1604" refreshError="1"/>
      <x:sheetData sheetId="1605" refreshError="1"/>
      <x:sheetData sheetId="1606" refreshError="1"/>
      <x:sheetData sheetId="1607" refreshError="1"/>
      <x:sheetData sheetId="1608" refreshError="1"/>
      <x:sheetData sheetId="1609" refreshError="1"/>
      <x:sheetData sheetId="1610" refreshError="1"/>
      <x:sheetData sheetId="1611" refreshError="1"/>
      <x:sheetData sheetId="1612" refreshError="1"/>
      <x:sheetData sheetId="1613" refreshError="1"/>
      <x:sheetData sheetId="1614" refreshError="1"/>
      <x:sheetData sheetId="1615" refreshError="1"/>
      <x:sheetData sheetId="1616" refreshError="1"/>
      <x:sheetData sheetId="1617" refreshError="1"/>
      <x:sheetData sheetId="1618" refreshError="1"/>
      <x:sheetData sheetId="1619" refreshError="1"/>
      <x:sheetData sheetId="1620" refreshError="1"/>
      <x:sheetData sheetId="1621" refreshError="1"/>
      <x:sheetData sheetId="1622" refreshError="1"/>
      <x:sheetData sheetId="1623" refreshError="1"/>
      <x:sheetData sheetId="1624" refreshError="1"/>
      <x:sheetData sheetId="1625" refreshError="1"/>
      <x:sheetData sheetId="1626" refreshError="1"/>
      <x:sheetData sheetId="1627" refreshError="1"/>
      <x:sheetData sheetId="1628" refreshError="1"/>
      <x:sheetData sheetId="1629" refreshError="1"/>
      <x:sheetData sheetId="1630" refreshError="1"/>
      <x:sheetData sheetId="1631" refreshError="1"/>
      <x:sheetData sheetId="1632" refreshError="1"/>
      <x:sheetData sheetId="1633" refreshError="1"/>
      <x:sheetData sheetId="1634" refreshError="1"/>
      <x:sheetData sheetId="1635" refreshError="1"/>
      <x:sheetData sheetId="1636" refreshError="1"/>
      <x:sheetData sheetId="1637" refreshError="1"/>
      <x:sheetData sheetId="1638" refreshError="1"/>
      <x:sheetData sheetId="1639" refreshError="1"/>
      <x:sheetData sheetId="1640" refreshError="1"/>
      <x:sheetData sheetId="1641" refreshError="1"/>
      <x:sheetData sheetId="1642" refreshError="1"/>
      <x:sheetData sheetId="1643" refreshError="1"/>
      <x:sheetData sheetId="1644" refreshError="1"/>
      <x:sheetData sheetId="1645" refreshError="1"/>
      <x:sheetData sheetId="1646" refreshError="1"/>
      <x:sheetData sheetId="1647" refreshError="1"/>
      <x:sheetData sheetId="1648" refreshError="1"/>
      <x:sheetData sheetId="1649" refreshError="1"/>
      <x:sheetData sheetId="1650" refreshError="1"/>
      <x:sheetData sheetId="1651" refreshError="1"/>
      <x:sheetData sheetId="1652" refreshError="1"/>
      <x:sheetData sheetId="1653" refreshError="1"/>
      <x:sheetData sheetId="1654" refreshError="1"/>
      <x:sheetData sheetId="1655" refreshError="1"/>
      <x:sheetData sheetId="1656" refreshError="1"/>
      <x:sheetData sheetId="1657" refreshError="1"/>
      <x:sheetData sheetId="1658" refreshError="1"/>
      <x:sheetData sheetId="1659" refreshError="1"/>
      <x:sheetData sheetId="1660" refreshError="1"/>
      <x:sheetData sheetId="1661" refreshError="1"/>
      <x:sheetData sheetId="1662" refreshError="1"/>
      <x:sheetData sheetId="1663" refreshError="1"/>
      <x:sheetData sheetId="1664" refreshError="1"/>
      <x:sheetData sheetId="1665" refreshError="1"/>
      <x:sheetData sheetId="1666" refreshError="1"/>
      <x:sheetData sheetId="1667" refreshError="1"/>
      <x:sheetData sheetId="1668" refreshError="1"/>
      <x:sheetData sheetId="1669" refreshError="1"/>
      <x:sheetData sheetId="1670" refreshError="1"/>
      <x:sheetData sheetId="1671" refreshError="1"/>
      <x:sheetData sheetId="1672" refreshError="1"/>
      <x:sheetData sheetId="1673" refreshError="1"/>
      <x:sheetData sheetId="1674" refreshError="1"/>
      <x:sheetData sheetId="1675" refreshError="1"/>
      <x:sheetData sheetId="1676" refreshError="1"/>
      <x:sheetData sheetId="1677" refreshError="1"/>
      <x:sheetData sheetId="1678" refreshError="1"/>
      <x:sheetData sheetId="1679" refreshError="1"/>
      <x:sheetData sheetId="1680" refreshError="1"/>
      <x:sheetData sheetId="1681" refreshError="1"/>
      <x:sheetData sheetId="1682" refreshError="1"/>
      <x:sheetData sheetId="1683" refreshError="1"/>
      <x:sheetData sheetId="1684" refreshError="1"/>
      <x:sheetData sheetId="1685" refreshError="1"/>
      <x:sheetData sheetId="1686" refreshError="1"/>
      <x:sheetData sheetId="1687" refreshError="1"/>
      <x:sheetData sheetId="1688" refreshError="1"/>
      <x:sheetData sheetId="1689" refreshError="1"/>
      <x:sheetData sheetId="1690" refreshError="1"/>
      <x:sheetData sheetId="1691" refreshError="1"/>
      <x:sheetData sheetId="1692" refreshError="1"/>
      <x:sheetData sheetId="1693" refreshError="1"/>
      <x:sheetData sheetId="1694" refreshError="1"/>
      <x:sheetData sheetId="1695" refreshError="1"/>
      <x:sheetData sheetId="1696" refreshError="1"/>
      <x:sheetData sheetId="1697" refreshError="1"/>
      <x:sheetData sheetId="1698" refreshError="1"/>
      <x:sheetData sheetId="1699" refreshError="1"/>
      <x:sheetData sheetId="1700" refreshError="1"/>
      <x:sheetData sheetId="1701" refreshError="1"/>
      <x:sheetData sheetId="1702" refreshError="1"/>
      <x:sheetData sheetId="1703" refreshError="1"/>
      <x:sheetData sheetId="1704" refreshError="1"/>
      <x:sheetData sheetId="1705" refreshError="1"/>
      <x:sheetData sheetId="1706" refreshError="1"/>
      <x:sheetData sheetId="1707" refreshError="1"/>
      <x:sheetData sheetId="1708" refreshError="1"/>
      <x:sheetData sheetId="1709" refreshError="1"/>
      <x:sheetData sheetId="1710" refreshError="1"/>
      <x:sheetData sheetId="1711" refreshError="1"/>
      <x:sheetData sheetId="1712" refreshError="1"/>
      <x:sheetData sheetId="1713" refreshError="1"/>
      <x:sheetData sheetId="1714" refreshError="1"/>
      <x:sheetData sheetId="1715" refreshError="1"/>
      <x:sheetData sheetId="1716" refreshError="1"/>
      <x:sheetData sheetId="1717" refreshError="1"/>
      <x:sheetData sheetId="1718" refreshError="1"/>
      <x:sheetData sheetId="1719" refreshError="1"/>
      <x:sheetData sheetId="1720" refreshError="1"/>
      <x:sheetData sheetId="1721" refreshError="1"/>
      <x:sheetData sheetId="1722" refreshError="1"/>
      <x:sheetData sheetId="1723" refreshError="1"/>
      <x:sheetData sheetId="1724" refreshError="1"/>
      <x:sheetData sheetId="1725" refreshError="1"/>
      <x:sheetData sheetId="1726" refreshError="1"/>
      <x:sheetData sheetId="1727" refreshError="1"/>
      <x:sheetData sheetId="1728" refreshError="1"/>
      <x:sheetData sheetId="1729" refreshError="1"/>
      <x:sheetData sheetId="1730" refreshError="1"/>
      <x:sheetData sheetId="1731" refreshError="1"/>
      <x:sheetData sheetId="1732" refreshError="1"/>
      <x:sheetData sheetId="1733" refreshError="1"/>
      <x:sheetData sheetId="1734" refreshError="1"/>
      <x:sheetData sheetId="1735" refreshError="1"/>
      <x:sheetData sheetId="1736" refreshError="1"/>
      <x:sheetData sheetId="1737" refreshError="1"/>
      <x:sheetData sheetId="1738" refreshError="1"/>
      <x:sheetData sheetId="1739" refreshError="1"/>
      <x:sheetData sheetId="1740" refreshError="1"/>
      <x:sheetData sheetId="1741" refreshError="1"/>
      <x:sheetData sheetId="1742" refreshError="1"/>
      <x:sheetData sheetId="1743" refreshError="1"/>
      <x:sheetData sheetId="1744" refreshError="1"/>
      <x:sheetData sheetId="1745" refreshError="1"/>
      <x:sheetData sheetId="1746" refreshError="1"/>
      <x:sheetData sheetId="1747" refreshError="1"/>
      <x:sheetData sheetId="1748" refreshError="1"/>
      <x:sheetData sheetId="1749" refreshError="1"/>
      <x:sheetData sheetId="1750" refreshError="1"/>
      <x:sheetData sheetId="1751" refreshError="1"/>
      <x:sheetData sheetId="1752" refreshError="1"/>
      <x:sheetData sheetId="1753" refreshError="1"/>
      <x:sheetData sheetId="1754" refreshError="1"/>
      <x:sheetData sheetId="1755" refreshError="1"/>
      <x:sheetData sheetId="1756" refreshError="1"/>
      <x:sheetData sheetId="1757" refreshError="1"/>
      <x:sheetData sheetId="1758" refreshError="1"/>
      <x:sheetData sheetId="1759" refreshError="1"/>
      <x:sheetData sheetId="1760" refreshError="1"/>
      <x:sheetData sheetId="1761" refreshError="1"/>
      <x:sheetData sheetId="1762" refreshError="1"/>
      <x:sheetData sheetId="1763" refreshError="1"/>
      <x:sheetData sheetId="1764" refreshError="1"/>
      <x:sheetData sheetId="1765" refreshError="1"/>
      <x:sheetData sheetId="1766" refreshError="1"/>
      <x:sheetData sheetId="1767" refreshError="1"/>
      <x:sheetData sheetId="1768" refreshError="1"/>
      <x:sheetData sheetId="1769" refreshError="1"/>
      <x:sheetData sheetId="1770" refreshError="1"/>
      <x:sheetData sheetId="1771" refreshError="1"/>
      <x:sheetData sheetId="1772" refreshError="1"/>
      <x:sheetData sheetId="1773" refreshError="1"/>
      <x:sheetData sheetId="1774" refreshError="1"/>
      <x:sheetData sheetId="1775" refreshError="1"/>
      <x:sheetData sheetId="1776" refreshError="1"/>
      <x:sheetData sheetId="1777" refreshError="1"/>
      <x:sheetData sheetId="1778" refreshError="1"/>
      <x:sheetData sheetId="1779" refreshError="1"/>
      <x:sheetData sheetId="1780" refreshError="1"/>
      <x:sheetData sheetId="1781" refreshError="1"/>
      <x:sheetData sheetId="1782" refreshError="1"/>
      <x:sheetData sheetId="1783" refreshError="1"/>
      <x:sheetData sheetId="1784" refreshError="1"/>
      <x:sheetData sheetId="1785" refreshError="1"/>
      <x:sheetData sheetId="1786" refreshError="1"/>
      <x:sheetData sheetId="1787" refreshError="1"/>
      <x:sheetData sheetId="1788" refreshError="1"/>
      <x:sheetData sheetId="1789" refreshError="1"/>
      <x:sheetData sheetId="1790" refreshError="1"/>
      <x:sheetData sheetId="1791" refreshError="1"/>
      <x:sheetData sheetId="1792" refreshError="1"/>
      <x:sheetData sheetId="1793" refreshError="1"/>
      <x:sheetData sheetId="1794" refreshError="1"/>
      <x:sheetData sheetId="1795" refreshError="1"/>
      <x:sheetData sheetId="1796" refreshError="1"/>
      <x:sheetData sheetId="1797" refreshError="1"/>
      <x:sheetData sheetId="1798" refreshError="1"/>
      <x:sheetData sheetId="1799" refreshError="1"/>
      <x:sheetData sheetId="1800" refreshError="1"/>
      <x:sheetData sheetId="1801" refreshError="1"/>
      <x:sheetData sheetId="1802" refreshError="1"/>
      <x:sheetData sheetId="1803" refreshError="1"/>
      <x:sheetData sheetId="1804" refreshError="1"/>
      <x:sheetData sheetId="1805" refreshError="1"/>
      <x:sheetData sheetId="1806" refreshError="1"/>
      <x:sheetData sheetId="1807" refreshError="1"/>
      <x:sheetData sheetId="1808" refreshError="1"/>
      <x:sheetData sheetId="1809" refreshError="1"/>
      <x:sheetData sheetId="1810" refreshError="1"/>
      <x:sheetData sheetId="1811" refreshError="1"/>
      <x:sheetData sheetId="1812" refreshError="1"/>
      <x:sheetData sheetId="1813" refreshError="1"/>
      <x:sheetData sheetId="1814" refreshError="1"/>
      <x:sheetData sheetId="1815" refreshError="1"/>
      <x:sheetData sheetId="1816" refreshError="1"/>
      <x:sheetData sheetId="1817" refreshError="1"/>
      <x:sheetData sheetId="1818" refreshError="1"/>
      <x:sheetData sheetId="1819" refreshError="1"/>
      <x:sheetData sheetId="1820" refreshError="1"/>
      <x:sheetData sheetId="1821" refreshError="1"/>
      <x:sheetData sheetId="1822" refreshError="1"/>
      <x:sheetData sheetId="1823" refreshError="1"/>
      <x:sheetData sheetId="1824" refreshError="1"/>
      <x:sheetData sheetId="1825" refreshError="1"/>
      <x:sheetData sheetId="1826" refreshError="1"/>
      <x:sheetData sheetId="1827" refreshError="1"/>
      <x:sheetData sheetId="1828" refreshError="1"/>
      <x:sheetData sheetId="1829" refreshError="1"/>
      <x:sheetData sheetId="1830" refreshError="1"/>
      <x:sheetData sheetId="1831" refreshError="1"/>
      <x:sheetData sheetId="1832" refreshError="1"/>
      <x:sheetData sheetId="1833" refreshError="1"/>
      <x:sheetData sheetId="1834" refreshError="1"/>
      <x:sheetData sheetId="1835" refreshError="1"/>
      <x:sheetData sheetId="1836" refreshError="1"/>
      <x:sheetData sheetId="1837" refreshError="1"/>
      <x:sheetData sheetId="1838" refreshError="1"/>
      <x:sheetData sheetId="1839" refreshError="1"/>
      <x:sheetData sheetId="1840" refreshError="1"/>
      <x:sheetData sheetId="1841" refreshError="1"/>
      <x:sheetData sheetId="1842" refreshError="1"/>
      <x:sheetData sheetId="1843" refreshError="1"/>
      <x:sheetData sheetId="1844" refreshError="1"/>
      <x:sheetData sheetId="1845" refreshError="1"/>
      <x:sheetData sheetId="1846" refreshError="1"/>
      <x:sheetData sheetId="1847" refreshError="1"/>
      <x:sheetData sheetId="1848" refreshError="1"/>
      <x:sheetData sheetId="1849" refreshError="1"/>
      <x:sheetData sheetId="1850" refreshError="1"/>
      <x:sheetData sheetId="1851" refreshError="1"/>
      <x:sheetData sheetId="1852" refreshError="1"/>
      <x:sheetData sheetId="1853" refreshError="1"/>
      <x:sheetData sheetId="1854" refreshError="1"/>
      <x:sheetData sheetId="1855" refreshError="1"/>
      <x:sheetData sheetId="1856" refreshError="1"/>
      <x:sheetData sheetId="1857" refreshError="1"/>
      <x:sheetData sheetId="1858" refreshError="1"/>
      <x:sheetData sheetId="1859" refreshError="1"/>
      <x:sheetData sheetId="1860" refreshError="1"/>
      <x:sheetData sheetId="1861" refreshError="1"/>
      <x:sheetData sheetId="1862" refreshError="1"/>
      <x:sheetData sheetId="1863" refreshError="1"/>
      <x:sheetData sheetId="1864" refreshError="1"/>
      <x:sheetData sheetId="1865" refreshError="1"/>
      <x:sheetData sheetId="1866" refreshError="1"/>
      <x:sheetData sheetId="1867" refreshError="1"/>
      <x:sheetData sheetId="1868" refreshError="1"/>
      <x:sheetData sheetId="1869" refreshError="1"/>
      <x:sheetData sheetId="1870" refreshError="1"/>
      <x:sheetData sheetId="1871" refreshError="1"/>
      <x:sheetData sheetId="1872" refreshError="1"/>
      <x:sheetData sheetId="1873" refreshError="1"/>
      <x:sheetData sheetId="1874" refreshError="1"/>
      <x:sheetData sheetId="1875" refreshError="1"/>
      <x:sheetData sheetId="1876" refreshError="1"/>
      <x:sheetData sheetId="1877" refreshError="1"/>
      <x:sheetData sheetId="1878" refreshError="1"/>
      <x:sheetData sheetId="1879" refreshError="1"/>
      <x:sheetData sheetId="1880" refreshError="1"/>
      <x:sheetData sheetId="1881" refreshError="1"/>
      <x:sheetData sheetId="1882" refreshError="1"/>
      <x:sheetData sheetId="1883" refreshError="1"/>
      <x:sheetData sheetId="1884" refreshError="1"/>
      <x:sheetData sheetId="1885" refreshError="1"/>
      <x:sheetData sheetId="1886" refreshError="1"/>
      <x:sheetData sheetId="1887" refreshError="1"/>
      <x:sheetData sheetId="1888" refreshError="1"/>
      <x:sheetData sheetId="1889" refreshError="1"/>
      <x:sheetData sheetId="1890" refreshError="1"/>
      <x:sheetData sheetId="1891" refreshError="1"/>
      <x:sheetData sheetId="1892" refreshError="1"/>
      <x:sheetData sheetId="1893" refreshError="1"/>
      <x:sheetData sheetId="1894" refreshError="1"/>
      <x:sheetData sheetId="1895" refreshError="1"/>
      <x:sheetData sheetId="1896" refreshError="1"/>
      <x:sheetData sheetId="1897" refreshError="1"/>
      <x:sheetData sheetId="1898" refreshError="1"/>
      <x:sheetData sheetId="1899" refreshError="1"/>
      <x:sheetData sheetId="1900" refreshError="1"/>
      <x:sheetData sheetId="1901" refreshError="1"/>
      <x:sheetData sheetId="1902" refreshError="1"/>
      <x:sheetData sheetId="1903" refreshError="1"/>
      <x:sheetData sheetId="1904" refreshError="1"/>
      <x:sheetData sheetId="1905" refreshError="1"/>
      <x:sheetData sheetId="1906" refreshError="1"/>
      <x:sheetData sheetId="1907" refreshError="1"/>
      <x:sheetData sheetId="1908" refreshError="1"/>
      <x:sheetData sheetId="1909" refreshError="1"/>
      <x:sheetData sheetId="1910" refreshError="1"/>
      <x:sheetData sheetId="1911" refreshError="1"/>
      <x:sheetData sheetId="1912" refreshError="1"/>
      <x:sheetData sheetId="1913" refreshError="1"/>
      <x:sheetData sheetId="1914" refreshError="1"/>
      <x:sheetData sheetId="1915" refreshError="1"/>
      <x:sheetData sheetId="1916" refreshError="1"/>
      <x:sheetData sheetId="1917" refreshError="1"/>
      <x:sheetData sheetId="1918" refreshError="1"/>
      <x:sheetData sheetId="1919" refreshError="1"/>
      <x:sheetData sheetId="1920" refreshError="1"/>
      <x:sheetData sheetId="1921" refreshError="1"/>
      <x:sheetData sheetId="1922" refreshError="1"/>
      <x:sheetData sheetId="1923" refreshError="1"/>
      <x:sheetData sheetId="1924" refreshError="1"/>
      <x:sheetData sheetId="1925" refreshError="1"/>
      <x:sheetData sheetId="1926" refreshError="1"/>
      <x:sheetData sheetId="1927" refreshError="1"/>
      <x:sheetData sheetId="1928" refreshError="1"/>
      <x:sheetData sheetId="1929" refreshError="1"/>
      <x:sheetData sheetId="1930" refreshError="1"/>
      <x:sheetData sheetId="1931" refreshError="1"/>
      <x:sheetData sheetId="1932" refreshError="1"/>
      <x:sheetData sheetId="1933" refreshError="1"/>
      <x:sheetData sheetId="1934" refreshError="1"/>
      <x:sheetData sheetId="1935" refreshError="1"/>
      <x:sheetData sheetId="1936" refreshError="1"/>
      <x:sheetData sheetId="1937" refreshError="1"/>
      <x:sheetData sheetId="1938" refreshError="1"/>
      <x:sheetData sheetId="1939" refreshError="1"/>
      <x:sheetData sheetId="1940" refreshError="1"/>
      <x:sheetData sheetId="1941" refreshError="1"/>
      <x:sheetData sheetId="1942" refreshError="1"/>
      <x:sheetData sheetId="1943" refreshError="1"/>
      <x:sheetData sheetId="1944" refreshError="1"/>
      <x:sheetData sheetId="1945" refreshError="1"/>
      <x:sheetData sheetId="1946" refreshError="1"/>
      <x:sheetData sheetId="1947" refreshError="1"/>
      <x:sheetData sheetId="1948" refreshError="1"/>
      <x:sheetData sheetId="1949" refreshError="1"/>
      <x:sheetData sheetId="1950" refreshError="1"/>
      <x:sheetData sheetId="1951" refreshError="1"/>
      <x:sheetData sheetId="1952" refreshError="1"/>
      <x:sheetData sheetId="1953" refreshError="1"/>
      <x:sheetData sheetId="1954" refreshError="1"/>
      <x:sheetData sheetId="1955" refreshError="1"/>
      <x:sheetData sheetId="1956" refreshError="1"/>
      <x:sheetData sheetId="1957" refreshError="1"/>
      <x:sheetData sheetId="1958" refreshError="1"/>
      <x:sheetData sheetId="1959" refreshError="1"/>
      <x:sheetData sheetId="1960" refreshError="1"/>
      <x:sheetData sheetId="1961" refreshError="1"/>
      <x:sheetData sheetId="1962" refreshError="1"/>
      <x:sheetData sheetId="1963" refreshError="1"/>
      <x:sheetData sheetId="1964" refreshError="1"/>
      <x:sheetData sheetId="1965" refreshError="1"/>
      <x:sheetData sheetId="1966" refreshError="1"/>
      <x:sheetData sheetId="1967" refreshError="1"/>
      <x:sheetData sheetId="1968" refreshError="1"/>
      <x:sheetData sheetId="1969" refreshError="1"/>
      <x:sheetData sheetId="1970" refreshError="1"/>
      <x:sheetData sheetId="1971" refreshError="1"/>
      <x:sheetData sheetId="1972" refreshError="1"/>
      <x:sheetData sheetId="1973" refreshError="1"/>
      <x:sheetData sheetId="1974" refreshError="1"/>
      <x:sheetData sheetId="1975" refreshError="1"/>
      <x:sheetData sheetId="1976" refreshError="1"/>
      <x:sheetData sheetId="1977" refreshError="1"/>
      <x:sheetData sheetId="1978" refreshError="1"/>
      <x:sheetData sheetId="1979" refreshError="1"/>
      <x:sheetData sheetId="1980" refreshError="1"/>
      <x:sheetData sheetId="1981" refreshError="1"/>
      <x:sheetData sheetId="1982" refreshError="1"/>
      <x:sheetData sheetId="1983" refreshError="1"/>
      <x:sheetData sheetId="1984" refreshError="1"/>
      <x:sheetData sheetId="1985" refreshError="1"/>
      <x:sheetData sheetId="1986" refreshError="1"/>
      <x:sheetData sheetId="1987" refreshError="1"/>
      <x:sheetData sheetId="1988" refreshError="1"/>
      <x:sheetData sheetId="1989" refreshError="1"/>
      <x:sheetData sheetId="1990" refreshError="1"/>
      <x:sheetData sheetId="1991" refreshError="1"/>
      <x:sheetData sheetId="1992" refreshError="1"/>
      <x:sheetData sheetId="1993" refreshError="1"/>
      <x:sheetData sheetId="1994" refreshError="1"/>
      <x:sheetData sheetId="1995" refreshError="1"/>
      <x:sheetData sheetId="1996" refreshError="1"/>
      <x:sheetData sheetId="1997" refreshError="1"/>
      <x:sheetData sheetId="1998" refreshError="1"/>
      <x:sheetData sheetId="1999" refreshError="1"/>
      <x:sheetData sheetId="2000" refreshError="1"/>
      <x:sheetData sheetId="2001" refreshError="1"/>
      <x:sheetData sheetId="2002" refreshError="1"/>
      <x:sheetData sheetId="2003" refreshError="1"/>
      <x:sheetData sheetId="2004" refreshError="1"/>
      <x:sheetData sheetId="2005" refreshError="1"/>
      <x:sheetData sheetId="2006" refreshError="1"/>
      <x:sheetData sheetId="2007" refreshError="1"/>
      <x:sheetData sheetId="2008" refreshError="1"/>
      <x:sheetData sheetId="2009" refreshError="1"/>
      <x:sheetData sheetId="2010" refreshError="1"/>
      <x:sheetData sheetId="2011" refreshError="1"/>
      <x:sheetData sheetId="2012" refreshError="1"/>
      <x:sheetData sheetId="2013" refreshError="1"/>
      <x:sheetData sheetId="2014" refreshError="1"/>
      <x:sheetData sheetId="2015" refreshError="1"/>
      <x:sheetData sheetId="2016" refreshError="1"/>
      <x:sheetData sheetId="2017" refreshError="1"/>
      <x:sheetData sheetId="2018" refreshError="1"/>
      <x:sheetData sheetId="2019" refreshError="1"/>
      <x:sheetData sheetId="2020" refreshError="1"/>
      <x:sheetData sheetId="2021" refreshError="1"/>
      <x:sheetData sheetId="2022" refreshError="1"/>
      <x:sheetData sheetId="2023" refreshError="1"/>
      <x:sheetData sheetId="2024" refreshError="1"/>
      <x:sheetData sheetId="2025" refreshError="1"/>
      <x:sheetData sheetId="2026" refreshError="1"/>
      <x:sheetData sheetId="2027" refreshError="1"/>
      <x:sheetData sheetId="2028" refreshError="1"/>
      <x:sheetData sheetId="2029" refreshError="1"/>
      <x:sheetData sheetId="2030" refreshError="1"/>
      <x:sheetData sheetId="2031" refreshError="1"/>
      <x:sheetData sheetId="2032" refreshError="1"/>
      <x:sheetData sheetId="2033" refreshError="1"/>
      <x:sheetData sheetId="2034" refreshError="1"/>
      <x:sheetData sheetId="2035" refreshError="1"/>
      <x:sheetData sheetId="2036" refreshError="1"/>
      <x:sheetData sheetId="2037" refreshError="1"/>
      <x:sheetData sheetId="2038" refreshError="1"/>
      <x:sheetData sheetId="2039" refreshError="1"/>
      <x:sheetData sheetId="2040" refreshError="1"/>
      <x:sheetData sheetId="2041" refreshError="1"/>
      <x:sheetData sheetId="2042" refreshError="1"/>
      <x:sheetData sheetId="2043" refreshError="1"/>
      <x:sheetData sheetId="2044" refreshError="1"/>
      <x:sheetData sheetId="2045" refreshError="1"/>
      <x:sheetData sheetId="2046" refreshError="1"/>
      <x:sheetData sheetId="2047" refreshError="1"/>
      <x:sheetData sheetId="2048" refreshError="1"/>
      <x:sheetData sheetId="2049" refreshError="1"/>
      <x:sheetData sheetId="2050" refreshError="1"/>
      <x:sheetData sheetId="2051" refreshError="1"/>
      <x:sheetData sheetId="2052" refreshError="1"/>
      <x:sheetData sheetId="2053" refreshError="1"/>
      <x:sheetData sheetId="2054" refreshError="1"/>
      <x:sheetData sheetId="2055" refreshError="1"/>
      <x:sheetData sheetId="2056" refreshError="1"/>
      <x:sheetData sheetId="2057" refreshError="1"/>
      <x:sheetData sheetId="2058" refreshError="1"/>
      <x:sheetData sheetId="2059" refreshError="1"/>
      <x:sheetData sheetId="2060" refreshError="1"/>
      <x:sheetData sheetId="2061" refreshError="1"/>
      <x:sheetData sheetId="2062" refreshError="1"/>
      <x:sheetData sheetId="2063" refreshError="1"/>
      <x:sheetData sheetId="2064" refreshError="1"/>
      <x:sheetData sheetId="2065" refreshError="1"/>
      <x:sheetData sheetId="2066" refreshError="1"/>
      <x:sheetData sheetId="2067" refreshError="1"/>
      <x:sheetData sheetId="2068" refreshError="1"/>
      <x:sheetData sheetId="2069" refreshError="1"/>
      <x:sheetData sheetId="2070" refreshError="1"/>
      <x:sheetData sheetId="2071" refreshError="1"/>
      <x:sheetData sheetId="2072" refreshError="1"/>
      <x:sheetData sheetId="2073" refreshError="1"/>
      <x:sheetData sheetId="2074" refreshError="1"/>
      <x:sheetData sheetId="2075" refreshError="1"/>
      <x:sheetData sheetId="2076" refreshError="1"/>
      <x:sheetData sheetId="2077" refreshError="1"/>
      <x:sheetData sheetId="2078" refreshError="1"/>
      <x:sheetData sheetId="2079" refreshError="1"/>
      <x:sheetData sheetId="2080" refreshError="1"/>
      <x:sheetData sheetId="2081" refreshError="1"/>
      <x:sheetData sheetId="2082" refreshError="1"/>
      <x:sheetData sheetId="2083" refreshError="1"/>
      <x:sheetData sheetId="2084" refreshError="1"/>
      <x:sheetData sheetId="2085" refreshError="1"/>
      <x:sheetData sheetId="2086" refreshError="1"/>
      <x:sheetData sheetId="2087" refreshError="1"/>
      <x:sheetData sheetId="2088" refreshError="1"/>
      <x:sheetData sheetId="2089" refreshError="1"/>
      <x:sheetData sheetId="2090" refreshError="1"/>
      <x:sheetData sheetId="2091" refreshError="1"/>
      <x:sheetData sheetId="2092" refreshError="1"/>
      <x:sheetData sheetId="2093" refreshError="1"/>
      <x:sheetData sheetId="2094" refreshError="1"/>
      <x:sheetData sheetId="2095" refreshError="1"/>
      <x:sheetData sheetId="2096" refreshError="1"/>
      <x:sheetData sheetId="2097" refreshError="1"/>
      <x:sheetData sheetId="2098" refreshError="1"/>
      <x:sheetData sheetId="2099" refreshError="1"/>
      <x:sheetData sheetId="2100" refreshError="1"/>
      <x:sheetData sheetId="2101" refreshError="1"/>
      <x:sheetData sheetId="2102" refreshError="1"/>
      <x:sheetData sheetId="2103" refreshError="1"/>
      <x:sheetData sheetId="2104" refreshError="1"/>
      <x:sheetData sheetId="2105" refreshError="1"/>
      <x:sheetData sheetId="2106" refreshError="1"/>
      <x:sheetData sheetId="2107" refreshError="1"/>
      <x:sheetData sheetId="2108" refreshError="1"/>
      <x:sheetData sheetId="2109" refreshError="1"/>
      <x:sheetData sheetId="2110" refreshError="1"/>
      <x:sheetData sheetId="2111" refreshError="1"/>
      <x:sheetData sheetId="2112" refreshError="1"/>
      <x:sheetData sheetId="2113" refreshError="1"/>
      <x:sheetData sheetId="2114" refreshError="1"/>
      <x:sheetData sheetId="2115" refreshError="1"/>
      <x:sheetData sheetId="2116" refreshError="1"/>
      <x:sheetData sheetId="2117" refreshError="1"/>
      <x:sheetData sheetId="2118" refreshError="1"/>
      <x:sheetData sheetId="2119" refreshError="1"/>
      <x:sheetData sheetId="2120" refreshError="1"/>
      <x:sheetData sheetId="2121" refreshError="1"/>
      <x:sheetData sheetId="2122" refreshError="1"/>
      <x:sheetData sheetId="2123" refreshError="1"/>
      <x:sheetData sheetId="2124" refreshError="1"/>
      <x:sheetData sheetId="2125" refreshError="1"/>
      <x:sheetData sheetId="2126" refreshError="1"/>
      <x:sheetData sheetId="2127" refreshError="1"/>
      <x:sheetData sheetId="2128" refreshError="1"/>
      <x:sheetData sheetId="2129" refreshError="1"/>
      <x:sheetData sheetId="2130" refreshError="1"/>
      <x:sheetData sheetId="2131" refreshError="1"/>
      <x:sheetData sheetId="2132" refreshError="1"/>
      <x:sheetData sheetId="2133" refreshError="1"/>
      <x:sheetData sheetId="2134" refreshError="1"/>
      <x:sheetData sheetId="2135" refreshError="1"/>
      <x:sheetData sheetId="2136" refreshError="1"/>
      <x:sheetData sheetId="2137" refreshError="1"/>
      <x:sheetData sheetId="2138" refreshError="1"/>
      <x:sheetData sheetId="2139" refreshError="1"/>
      <x:sheetData sheetId="2140" refreshError="1"/>
      <x:sheetData sheetId="2141" refreshError="1"/>
      <x:sheetData sheetId="2142" refreshError="1"/>
      <x:sheetData sheetId="2143" refreshError="1"/>
      <x:sheetData sheetId="2144" refreshError="1"/>
      <x:sheetData sheetId="2145" refreshError="1"/>
      <x:sheetData sheetId="2146" refreshError="1"/>
      <x:sheetData sheetId="2147" refreshError="1"/>
      <x:sheetData sheetId="2148" refreshError="1"/>
      <x:sheetData sheetId="2149" refreshError="1"/>
      <x:sheetData sheetId="2150" refreshError="1"/>
      <x:sheetData sheetId="2151" refreshError="1"/>
      <x:sheetData sheetId="2152" refreshError="1"/>
      <x:sheetData sheetId="2153" refreshError="1"/>
      <x:sheetData sheetId="2154" refreshError="1"/>
      <x:sheetData sheetId="2155" refreshError="1"/>
      <x:sheetData sheetId="2156" refreshError="1"/>
      <x:sheetData sheetId="2157" refreshError="1"/>
      <x:sheetData sheetId="2158" refreshError="1"/>
      <x:sheetData sheetId="2159" refreshError="1"/>
      <x:sheetData sheetId="2160" refreshError="1"/>
      <x:sheetData sheetId="2161" refreshError="1"/>
      <x:sheetData sheetId="2162" refreshError="1"/>
      <x:sheetData sheetId="2163" refreshError="1"/>
      <x:sheetData sheetId="2164" refreshError="1"/>
      <x:sheetData sheetId="2165" refreshError="1"/>
      <x:sheetData sheetId="2166" refreshError="1"/>
      <x:sheetData sheetId="2167" refreshError="1"/>
      <x:sheetData sheetId="2168" refreshError="1"/>
      <x:sheetData sheetId="2169" refreshError="1"/>
      <x:sheetData sheetId="2170" refreshError="1"/>
      <x:sheetData sheetId="2171" refreshError="1"/>
      <x:sheetData sheetId="2172" refreshError="1"/>
      <x:sheetData sheetId="2173" refreshError="1"/>
      <x:sheetData sheetId="2174" refreshError="1"/>
      <x:sheetData sheetId="2175" refreshError="1"/>
      <x:sheetData sheetId="2176" refreshError="1"/>
      <x:sheetData sheetId="2177" refreshError="1"/>
      <x:sheetData sheetId="2178" refreshError="1"/>
      <x:sheetData sheetId="2179" refreshError="1"/>
      <x:sheetData sheetId="2180" refreshError="1"/>
      <x:sheetData sheetId="2181" refreshError="1"/>
      <x:sheetData sheetId="2182" refreshError="1"/>
      <x:sheetData sheetId="2183" refreshError="1"/>
      <x:sheetData sheetId="2184" refreshError="1"/>
      <x:sheetData sheetId="2185" refreshError="1"/>
      <x:sheetData sheetId="2186" refreshError="1"/>
      <x:sheetData sheetId="2187" refreshError="1"/>
      <x:sheetData sheetId="2188" refreshError="1"/>
      <x:sheetData sheetId="2189" refreshError="1"/>
      <x:sheetData sheetId="2190" refreshError="1"/>
      <x:sheetData sheetId="2191" refreshError="1"/>
      <x:sheetData sheetId="2192" refreshError="1"/>
      <x:sheetData sheetId="2193" refreshError="1"/>
      <x:sheetData sheetId="2194" refreshError="1"/>
      <x:sheetData sheetId="2195" refreshError="1"/>
      <x:sheetData sheetId="2196" refreshError="1"/>
      <x:sheetData sheetId="2197" refreshError="1"/>
      <x:sheetData sheetId="2198" refreshError="1"/>
      <x:sheetData sheetId="2199" refreshError="1"/>
      <x:sheetData sheetId="2200" refreshError="1"/>
      <x:sheetData sheetId="2201" refreshError="1"/>
      <x:sheetData sheetId="2202" refreshError="1"/>
      <x:sheetData sheetId="2203" refreshError="1"/>
      <x:sheetData sheetId="2204" refreshError="1"/>
      <x:sheetData sheetId="2205" refreshError="1"/>
      <x:sheetData sheetId="2206" refreshError="1"/>
      <x:sheetData sheetId="2207" refreshError="1"/>
      <x:sheetData sheetId="2208" refreshError="1"/>
      <x:sheetData sheetId="2209" refreshError="1"/>
      <x:sheetData sheetId="2210" refreshError="1"/>
      <x:sheetData sheetId="2211" refreshError="1"/>
      <x:sheetData sheetId="2212" refreshError="1"/>
      <x:sheetData sheetId="2213" refreshError="1"/>
      <x:sheetData sheetId="2214" refreshError="1"/>
      <x:sheetData sheetId="2215" refreshError="1"/>
      <x:sheetData sheetId="2216" refreshError="1"/>
      <x:sheetData sheetId="2217" refreshError="1"/>
      <x:sheetData sheetId="2218" refreshError="1"/>
      <x:sheetData sheetId="2219" refreshError="1"/>
      <x:sheetData sheetId="2220" refreshError="1"/>
      <x:sheetData sheetId="2221" refreshError="1"/>
      <x:sheetData sheetId="2222" refreshError="1"/>
      <x:sheetData sheetId="2223" refreshError="1"/>
      <x:sheetData sheetId="2224" refreshError="1"/>
      <x:sheetData sheetId="2225" refreshError="1"/>
      <x:sheetData sheetId="2226" refreshError="1"/>
      <x:sheetData sheetId="2227" refreshError="1"/>
      <x:sheetData sheetId="2228" refreshError="1"/>
      <x:sheetData sheetId="2229" refreshError="1"/>
      <x:sheetData sheetId="2230" refreshError="1"/>
      <x:sheetData sheetId="2231" refreshError="1"/>
      <x:sheetData sheetId="2232" refreshError="1"/>
      <x:sheetData sheetId="2233" refreshError="1"/>
      <x:sheetData sheetId="2234" refreshError="1"/>
      <x:sheetData sheetId="2235" refreshError="1"/>
      <x:sheetData sheetId="2236" refreshError="1"/>
      <x:sheetData sheetId="2237" refreshError="1"/>
      <x:sheetData sheetId="2238" refreshError="1"/>
      <x:sheetData sheetId="2239" refreshError="1"/>
      <x:sheetData sheetId="2240" refreshError="1"/>
      <x:sheetData sheetId="2241" refreshError="1"/>
      <x:sheetData sheetId="2242" refreshError="1"/>
      <x:sheetData sheetId="2243" refreshError="1"/>
      <x:sheetData sheetId="2244" refreshError="1"/>
      <x:sheetData sheetId="2245" refreshError="1"/>
      <x:sheetData sheetId="2246" refreshError="1"/>
      <x:sheetData sheetId="2247" refreshError="1"/>
      <x:sheetData sheetId="2248" refreshError="1"/>
      <x:sheetData sheetId="2249" refreshError="1"/>
      <x:sheetData sheetId="2250" refreshError="1"/>
      <x:sheetData sheetId="2251" refreshError="1"/>
      <x:sheetData sheetId="2252" refreshError="1"/>
      <x:sheetData sheetId="2253" refreshError="1"/>
      <x:sheetData sheetId="2254" refreshError="1"/>
      <x:sheetData sheetId="2255" refreshError="1"/>
      <x:sheetData sheetId="2256" refreshError="1"/>
      <x:sheetData sheetId="2257" refreshError="1"/>
      <x:sheetData sheetId="2258" refreshError="1"/>
      <x:sheetData sheetId="2259" refreshError="1"/>
      <x:sheetData sheetId="2260" refreshError="1"/>
      <x:sheetData sheetId="2261" refreshError="1"/>
      <x:sheetData sheetId="2262" refreshError="1"/>
      <x:sheetData sheetId="2263" refreshError="1"/>
      <x:sheetData sheetId="2264" refreshError="1"/>
      <x:sheetData sheetId="2265" refreshError="1"/>
      <x:sheetData sheetId="2266" refreshError="1"/>
      <x:sheetData sheetId="2267" refreshError="1"/>
      <x:sheetData sheetId="2268" refreshError="1"/>
      <x:sheetData sheetId="2269" refreshError="1"/>
      <x:sheetData sheetId="2270" refreshError="1"/>
      <x:sheetData sheetId="2271" refreshError="1"/>
      <x:sheetData sheetId="2272" refreshError="1"/>
      <x:sheetData sheetId="2273" refreshError="1"/>
      <x:sheetData sheetId="2274" refreshError="1"/>
      <x:sheetData sheetId="2275" refreshError="1"/>
      <x:sheetData sheetId="2276" refreshError="1"/>
      <x:sheetData sheetId="2277" refreshError="1"/>
      <x:sheetData sheetId="2278" refreshError="1"/>
      <x:sheetData sheetId="2279" refreshError="1"/>
      <x:sheetData sheetId="2280" refreshError="1"/>
      <x:sheetData sheetId="2281" refreshError="1"/>
      <x:sheetData sheetId="2282" refreshError="1"/>
      <x:sheetData sheetId="2283" refreshError="1"/>
      <x:sheetData sheetId="2284" refreshError="1"/>
      <x:sheetData sheetId="2285" refreshError="1"/>
      <x:sheetData sheetId="2286" refreshError="1"/>
      <x:sheetData sheetId="2287" refreshError="1"/>
      <x:sheetData sheetId="2288" refreshError="1"/>
      <x:sheetData sheetId="2289" refreshError="1"/>
      <x:sheetData sheetId="2290" refreshError="1"/>
      <x:sheetData sheetId="2291" refreshError="1"/>
      <x:sheetData sheetId="2292" refreshError="1"/>
      <x:sheetData sheetId="2293" refreshError="1"/>
      <x:sheetData sheetId="2294" refreshError="1"/>
      <x:sheetData sheetId="2295" refreshError="1"/>
      <x:sheetData sheetId="2296" refreshError="1"/>
      <x:sheetData sheetId="2297" refreshError="1"/>
      <x:sheetData sheetId="2298" refreshError="1"/>
      <x:sheetData sheetId="2299" refreshError="1"/>
      <x:sheetData sheetId="2300" refreshError="1"/>
      <x:sheetData sheetId="2301" refreshError="1"/>
      <x:sheetData sheetId="2302" refreshError="1"/>
      <x:sheetData sheetId="2303" refreshError="1"/>
      <x:sheetData sheetId="2304" refreshError="1"/>
      <x:sheetData sheetId="2305" refreshError="1"/>
      <x:sheetData sheetId="2306" refreshError="1"/>
      <x:sheetData sheetId="2307" refreshError="1"/>
      <x:sheetData sheetId="2308" refreshError="1"/>
      <x:sheetData sheetId="2309" refreshError="1"/>
      <x:sheetData sheetId="2310" refreshError="1"/>
      <x:sheetData sheetId="2311" refreshError="1"/>
      <x:sheetData sheetId="2312" refreshError="1"/>
      <x:sheetData sheetId="2313" refreshError="1"/>
      <x:sheetData sheetId="2314" refreshError="1"/>
      <x:sheetData sheetId="2315" refreshError="1"/>
      <x:sheetData sheetId="2316" refreshError="1"/>
      <x:sheetData sheetId="2317" refreshError="1"/>
      <x:sheetData sheetId="2318" refreshError="1"/>
      <x:sheetData sheetId="2319" refreshError="1"/>
      <x:sheetData sheetId="2320" refreshError="1"/>
      <x:sheetData sheetId="2321" refreshError="1"/>
      <x:sheetData sheetId="2322" refreshError="1"/>
      <x:sheetData sheetId="2323" refreshError="1"/>
      <x:sheetData sheetId="2324" refreshError="1"/>
      <x:sheetData sheetId="2325" refreshError="1"/>
      <x:sheetData sheetId="2326" refreshError="1"/>
      <x:sheetData sheetId="2327" refreshError="1"/>
      <x:sheetData sheetId="2328" refreshError="1"/>
      <x:sheetData sheetId="2329" refreshError="1"/>
      <x:sheetData sheetId="2330" refreshError="1"/>
      <x:sheetData sheetId="2331" refreshError="1"/>
      <x:sheetData sheetId="2332" refreshError="1"/>
      <x:sheetData sheetId="2333" refreshError="1"/>
      <x:sheetData sheetId="2334" refreshError="1"/>
      <x:sheetData sheetId="2335" refreshError="1"/>
      <x:sheetData sheetId="2336" refreshError="1"/>
      <x:sheetData sheetId="2337" refreshError="1"/>
      <x:sheetData sheetId="2338" refreshError="1"/>
      <x:sheetData sheetId="2339" refreshError="1"/>
      <x:sheetData sheetId="2340" refreshError="1"/>
      <x:sheetData sheetId="2341" refreshError="1"/>
      <x:sheetData sheetId="2342" refreshError="1"/>
      <x:sheetData sheetId="2343" refreshError="1"/>
      <x:sheetData sheetId="2344" refreshError="1"/>
      <x:sheetData sheetId="2345" refreshError="1"/>
      <x:sheetData sheetId="2346" refreshError="1"/>
      <x:sheetData sheetId="2347" refreshError="1"/>
      <x:sheetData sheetId="2348" refreshError="1"/>
      <x:sheetData sheetId="2349" refreshError="1"/>
      <x:sheetData sheetId="2350" refreshError="1"/>
      <x:sheetData sheetId="2351" refreshError="1"/>
      <x:sheetData sheetId="2352" refreshError="1"/>
      <x:sheetData sheetId="2353" refreshError="1"/>
      <x:sheetData sheetId="2354" refreshError="1"/>
      <x:sheetData sheetId="2355" refreshError="1"/>
      <x:sheetData sheetId="2356" refreshError="1"/>
      <x:sheetData sheetId="2357" refreshError="1"/>
      <x:sheetData sheetId="2358" refreshError="1"/>
      <x:sheetData sheetId="2359" refreshError="1"/>
      <x:sheetData sheetId="2360" refreshError="1"/>
      <x:sheetData sheetId="2361" refreshError="1"/>
      <x:sheetData sheetId="2362" refreshError="1"/>
      <x:sheetData sheetId="2363" refreshError="1"/>
      <x:sheetData sheetId="2364" refreshError="1"/>
      <x:sheetData sheetId="2365" refreshError="1"/>
      <x:sheetData sheetId="2366" refreshError="1"/>
      <x:sheetData sheetId="2367" refreshError="1"/>
      <x:sheetData sheetId="2368" refreshError="1"/>
      <x:sheetData sheetId="2369" refreshError="1"/>
      <x:sheetData sheetId="2370" refreshError="1"/>
      <x:sheetData sheetId="2371" refreshError="1"/>
      <x:sheetData sheetId="2372" refreshError="1"/>
      <x:sheetData sheetId="2373" refreshError="1"/>
      <x:sheetData sheetId="2374" refreshError="1"/>
      <x:sheetData sheetId="2375" refreshError="1"/>
      <x:sheetData sheetId="2376" refreshError="1"/>
      <x:sheetData sheetId="2377" refreshError="1"/>
      <x:sheetData sheetId="2378" refreshError="1"/>
      <x:sheetData sheetId="2379" refreshError="1"/>
      <x:sheetData sheetId="2380" refreshError="1"/>
      <x:sheetData sheetId="2381" refreshError="1"/>
      <x:sheetData sheetId="2382" refreshError="1"/>
      <x:sheetData sheetId="2383" refreshError="1"/>
      <x:sheetData sheetId="2384" refreshError="1"/>
      <x:sheetData sheetId="2385" refreshError="1"/>
      <x:sheetData sheetId="2386" refreshError="1"/>
      <x:sheetData sheetId="2387" refreshError="1"/>
      <x:sheetData sheetId="2388" refreshError="1"/>
      <x:sheetData sheetId="2389" refreshError="1"/>
      <x:sheetData sheetId="2390" refreshError="1"/>
      <x:sheetData sheetId="2391" refreshError="1"/>
      <x:sheetData sheetId="2392" refreshError="1"/>
      <x:sheetData sheetId="2393" refreshError="1"/>
      <x:sheetData sheetId="2394" refreshError="1"/>
      <x:sheetData sheetId="2395" refreshError="1"/>
      <x:sheetData sheetId="2396" refreshError="1"/>
      <x:sheetData sheetId="2397" refreshError="1"/>
      <x:sheetData sheetId="2398" refreshError="1"/>
      <x:sheetData sheetId="2399" refreshError="1"/>
      <x:sheetData sheetId="2400" refreshError="1"/>
      <x:sheetData sheetId="2401" refreshError="1"/>
      <x:sheetData sheetId="2402" refreshError="1"/>
      <x:sheetData sheetId="2403" refreshError="1"/>
      <x:sheetData sheetId="2404" refreshError="1"/>
      <x:sheetData sheetId="2405" refreshError="1"/>
      <x:sheetData sheetId="2406" refreshError="1"/>
      <x:sheetData sheetId="2407" refreshError="1"/>
      <x:sheetData sheetId="2408" refreshError="1"/>
      <x:sheetData sheetId="2409" refreshError="1"/>
      <x:sheetData sheetId="2410" refreshError="1"/>
      <x:sheetData sheetId="2411" refreshError="1"/>
      <x:sheetData sheetId="2412" refreshError="1"/>
      <x:sheetData sheetId="2413" refreshError="1"/>
      <x:sheetData sheetId="2414" refreshError="1"/>
      <x:sheetData sheetId="2415" refreshError="1"/>
      <x:sheetData sheetId="2416" refreshError="1"/>
      <x:sheetData sheetId="2417" refreshError="1"/>
      <x:sheetData sheetId="2418" refreshError="1"/>
      <x:sheetData sheetId="2419" refreshError="1"/>
      <x:sheetData sheetId="2420" refreshError="1"/>
      <x:sheetData sheetId="2421" refreshError="1"/>
      <x:sheetData sheetId="2422" refreshError="1"/>
      <x:sheetData sheetId="2423" refreshError="1"/>
      <x:sheetData sheetId="2424" refreshError="1"/>
      <x:sheetData sheetId="2425" refreshError="1"/>
      <x:sheetData sheetId="2426" refreshError="1"/>
      <x:sheetData sheetId="2427" refreshError="1"/>
      <x:sheetData sheetId="2428" refreshError="1"/>
      <x:sheetData sheetId="2429" refreshError="1"/>
      <x:sheetData sheetId="2430" refreshError="1"/>
      <x:sheetData sheetId="2431" refreshError="1"/>
      <x:sheetData sheetId="2432" refreshError="1"/>
      <x:sheetData sheetId="2433" refreshError="1"/>
      <x:sheetData sheetId="2434" refreshError="1"/>
      <x:sheetData sheetId="2435" refreshError="1"/>
      <x:sheetData sheetId="2436" refreshError="1"/>
      <x:sheetData sheetId="2437" refreshError="1"/>
      <x:sheetData sheetId="2438" refreshError="1"/>
      <x:sheetData sheetId="2439" refreshError="1"/>
      <x:sheetData sheetId="2440" refreshError="1"/>
      <x:sheetData sheetId="2441" refreshError="1"/>
      <x:sheetData sheetId="2442" refreshError="1"/>
      <x:sheetData sheetId="2443" refreshError="1"/>
      <x:sheetData sheetId="2444" refreshError="1"/>
      <x:sheetData sheetId="2445" refreshError="1"/>
      <x:sheetData sheetId="2446" refreshError="1"/>
      <x:sheetData sheetId="2447" refreshError="1"/>
      <x:sheetData sheetId="2448" refreshError="1"/>
      <x:sheetData sheetId="2449" refreshError="1"/>
      <x:sheetData sheetId="2450" refreshError="1"/>
      <x:sheetData sheetId="2451" refreshError="1"/>
      <x:sheetData sheetId="2452" refreshError="1"/>
      <x:sheetData sheetId="2453" refreshError="1"/>
      <x:sheetData sheetId="2454" refreshError="1"/>
      <x:sheetData sheetId="2455" refreshError="1"/>
      <x:sheetData sheetId="2456" refreshError="1"/>
      <x:sheetData sheetId="2457" refreshError="1"/>
      <x:sheetData sheetId="2458" refreshError="1"/>
      <x:sheetData sheetId="2459" refreshError="1"/>
      <x:sheetData sheetId="2460" refreshError="1"/>
      <x:sheetData sheetId="2461" refreshError="1"/>
      <x:sheetData sheetId="2462" refreshError="1"/>
      <x:sheetData sheetId="2463" refreshError="0"/>
      <x:sheetData sheetId="2464" refreshError="0"/>
      <x:sheetData sheetId="2465" refreshError="0"/>
      <x:sheetData sheetId="2466" refreshError="0"/>
      <x:sheetData sheetId="2467" refreshError="0"/>
      <x:sheetData sheetId="2468" refreshError="0"/>
      <x:sheetData sheetId="2469" refreshError="0"/>
      <x:sheetData sheetId="2470" refreshError="0"/>
      <x:sheetData sheetId="2471" refreshError="0"/>
      <x:sheetData sheetId="2472" refreshError="0"/>
      <x:sheetData sheetId="2473" refreshError="0"/>
      <x:sheetData sheetId="2474" refreshError="0"/>
      <x:sheetData sheetId="2475" refreshError="0"/>
      <x:sheetData sheetId="2476" refreshError="0"/>
      <x:sheetData sheetId="2477" refreshError="0"/>
      <x:sheetData sheetId="2478" refreshError="0"/>
      <x:sheetData sheetId="2479" refreshError="0"/>
      <x:sheetData sheetId="2480" refreshError="0"/>
      <x:sheetData sheetId="2481" refreshError="0"/>
      <x:sheetData sheetId="2482" refreshError="0"/>
      <x:sheetData sheetId="2483" refreshError="0"/>
      <x:sheetData sheetId="2484" refreshError="0"/>
      <x:sheetData sheetId="2485" refreshError="0"/>
      <x:sheetData sheetId="2486" refreshError="0"/>
      <x:sheetData sheetId="2487" refreshError="0"/>
      <x:sheetData sheetId="2488" refreshError="0"/>
      <x:sheetData sheetId="2489" refreshError="0"/>
      <x:sheetData sheetId="2490" refreshError="0"/>
      <x:sheetData sheetId="2491" refreshError="0"/>
      <x:sheetData sheetId="2492" refreshError="0"/>
      <x:sheetData sheetId="2493" refreshError="0"/>
      <x:sheetData sheetId="2494" refreshError="0"/>
      <x:sheetData sheetId="2495" refreshError="0"/>
      <x:sheetData sheetId="2496" refreshError="0"/>
      <x:sheetData sheetId="2497" refreshError="0"/>
      <x:sheetData sheetId="2498" refreshError="0"/>
      <x:sheetData sheetId="2499" refreshError="0"/>
      <x:sheetData sheetId="2500" refreshError="0"/>
      <x:sheetData sheetId="2501" refreshError="0"/>
      <x:sheetData sheetId="2502" refreshError="0"/>
      <x:sheetData sheetId="2503" refreshError="0"/>
      <x:sheetData sheetId="2504" refreshError="0"/>
      <x:sheetData sheetId="2505" refreshError="0"/>
      <x:sheetData sheetId="2506" refreshError="0"/>
      <x:sheetData sheetId="2507" refreshError="0"/>
      <x:sheetData sheetId="2508" refreshError="0"/>
      <x:sheetData sheetId="2509" refreshError="0"/>
      <x:sheetData sheetId="2510" refreshError="0"/>
      <x:sheetData sheetId="2511" refreshError="0"/>
      <x:sheetData sheetId="2512" refreshError="0"/>
      <x:sheetData sheetId="2513" refreshError="0"/>
      <x:sheetData sheetId="2514" refreshError="0"/>
      <x:sheetData sheetId="2515" refreshError="0"/>
      <x:sheetData sheetId="2516" refreshError="0"/>
      <x:sheetData sheetId="2517" refreshError="0"/>
      <x:sheetData sheetId="2518" refreshError="0"/>
      <x:sheetData sheetId="2519" refreshError="0"/>
      <x:sheetData sheetId="2520" refreshError="0"/>
      <x:sheetData sheetId="2521" refreshError="0"/>
      <x:sheetData sheetId="2522" refreshError="0"/>
      <x:sheetData sheetId="2523" refreshError="0"/>
      <x:sheetData sheetId="2524" refreshError="0"/>
      <x:sheetData sheetId="2525" refreshError="0"/>
      <x:sheetData sheetId="2526" refreshError="0"/>
      <x:sheetData sheetId="2527" refreshError="0"/>
      <x:sheetData sheetId="2528" refreshError="0"/>
      <x:sheetData sheetId="2529" refreshError="0"/>
      <x:sheetData sheetId="2530" refreshError="0"/>
      <x:sheetData sheetId="2531" refreshError="0"/>
      <x:sheetData sheetId="2532" refreshError="0"/>
      <x:sheetData sheetId="2533" refreshError="0"/>
      <x:sheetData sheetId="2534" refreshError="0"/>
      <x:sheetData sheetId="2535" refreshError="0"/>
      <x:sheetData sheetId="2536" refreshError="0"/>
      <x:sheetData sheetId="2537" refreshError="0"/>
      <x:sheetData sheetId="2538" refreshError="0"/>
      <x:sheetData sheetId="2539" refreshError="0"/>
      <x:sheetData sheetId="2540" refreshError="0"/>
      <x:sheetData sheetId="2541" refreshError="0"/>
      <x:sheetData sheetId="2542" refreshError="0"/>
      <x:sheetData sheetId="2543" refreshError="0"/>
      <x:sheetData sheetId="2544" refreshError="0"/>
      <x:sheetData sheetId="2545" refreshError="0"/>
      <x:sheetData sheetId="2546" refreshError="0"/>
      <x:sheetData sheetId="2547" refreshError="0"/>
      <x:sheetData sheetId="2548" refreshError="0"/>
      <x:sheetData sheetId="2549" refreshError="0"/>
      <x:sheetData sheetId="2550" refreshError="0"/>
      <x:sheetData sheetId="2551" refreshError="0"/>
      <x:sheetData sheetId="2552" refreshError="0"/>
      <x:sheetData sheetId="2553" refreshError="0"/>
      <x:sheetData sheetId="2554" refreshError="0"/>
      <x:sheetData sheetId="2555" refreshError="0"/>
      <x:sheetData sheetId="2556" refreshError="0"/>
      <x:sheetData sheetId="2557" refreshError="0"/>
      <x:sheetData sheetId="2558" refreshError="0"/>
      <x:sheetData sheetId="2559" refreshError="0"/>
      <x:sheetData sheetId="2560" refreshError="0"/>
      <x:sheetData sheetId="2561" refreshError="0"/>
      <x:sheetData sheetId="2562" refreshError="0"/>
      <x:sheetData sheetId="2563" refreshError="0"/>
      <x:sheetData sheetId="2564" refreshError="0"/>
      <x:sheetData sheetId="2565" refreshError="0"/>
      <x:sheetData sheetId="2566" refreshError="0"/>
      <x:sheetData sheetId="2567" refreshError="0"/>
      <x:sheetData sheetId="2568" refreshError="0"/>
      <x:sheetData sheetId="2569" refreshError="0"/>
      <x:sheetData sheetId="2570" refreshError="0"/>
      <x:sheetData sheetId="2571" refreshError="0"/>
      <x:sheetData sheetId="2572" refreshError="0"/>
      <x:sheetData sheetId="2573" refreshError="0"/>
      <x:sheetData sheetId="2574" refreshError="0"/>
      <x:sheetData sheetId="2575" refreshError="0"/>
      <x:sheetData sheetId="2576" refreshError="0"/>
      <x:sheetData sheetId="2577" refreshError="0"/>
      <x:sheetData sheetId="2578" refreshError="0"/>
      <x:sheetData sheetId="2579" refreshError="0"/>
      <x:sheetData sheetId="2580" refreshError="0"/>
      <x:sheetData sheetId="2581" refreshError="0"/>
      <x:sheetData sheetId="2582" refreshError="0"/>
      <x:sheetData sheetId="2583" refreshError="0"/>
      <x:sheetData sheetId="2584" refreshError="1"/>
      <x:sheetData sheetId="2585" refreshError="1"/>
      <x:sheetData sheetId="2586" refreshError="1"/>
      <x:sheetData sheetId="2587" refreshError="1"/>
      <x:sheetData sheetId="2588" refreshError="1"/>
      <x:sheetData sheetId="2589" refreshError="1"/>
      <x:sheetData sheetId="2590" refreshError="1"/>
      <x:sheetData sheetId="2591" refreshError="1"/>
      <x:sheetData sheetId="2592" refreshError="1"/>
      <x:sheetData sheetId="2593" refreshError="1"/>
      <x:sheetData sheetId="2594" refreshError="1"/>
      <x:sheetData sheetId="2595" refreshError="1"/>
      <x:sheetData sheetId="2596" refreshError="1"/>
      <x:sheetData sheetId="2597" refreshError="1"/>
      <x:sheetData sheetId="2598" refreshError="1"/>
      <x:sheetData sheetId="2599" refreshError="1"/>
      <x:sheetData sheetId="2600" refreshError="1"/>
      <x:sheetData sheetId="2601" refreshError="1"/>
      <x:sheetData sheetId="2602" refreshError="1"/>
      <x:sheetData sheetId="2603" refreshError="1"/>
      <x:sheetData sheetId="2604" refreshError="1"/>
      <x:sheetData sheetId="2605" refreshError="1"/>
      <x:sheetData sheetId="2606" refreshError="1"/>
      <x:sheetData sheetId="2607" refreshError="1"/>
      <x:sheetData sheetId="2608" refreshError="1"/>
      <x:sheetData sheetId="2609" refreshError="1"/>
      <x:sheetData sheetId="2610" refreshError="1"/>
      <x:sheetData sheetId="2611" refreshError="1"/>
      <x:sheetData sheetId="2612" refreshError="1"/>
      <x:sheetData sheetId="2613" refreshError="1"/>
      <x:sheetData sheetId="2614" refreshError="1"/>
      <x:sheetData sheetId="2615" refreshError="1"/>
      <x:sheetData sheetId="2616" refreshError="1"/>
      <x:sheetData sheetId="2617" refreshError="1"/>
      <x:sheetData sheetId="2618" refreshError="1"/>
      <x:sheetData sheetId="2619" refreshError="1"/>
      <x:sheetData sheetId="2620" refreshError="1"/>
      <x:sheetData sheetId="2621" refreshError="1"/>
      <x:sheetData sheetId="2622" refreshError="1"/>
      <x:sheetData sheetId="2623" refreshError="1"/>
      <x:sheetData sheetId="2624" refreshError="1"/>
      <x:sheetData sheetId="2625" refreshError="1"/>
      <x:sheetData sheetId="2626" refreshError="1"/>
      <x:sheetData sheetId="2627" refreshError="1"/>
      <x:sheetData sheetId="2628" refreshError="1"/>
      <x:sheetData sheetId="2629" refreshError="1"/>
      <x:sheetData sheetId="2630" refreshError="1"/>
      <x:sheetData sheetId="2631" refreshError="1"/>
      <x:sheetData sheetId="2632" refreshError="1"/>
      <x:sheetData sheetId="2633" refreshError="1"/>
      <x:sheetData sheetId="2634" refreshError="1"/>
      <x:sheetData sheetId="2635" refreshError="1"/>
      <x:sheetData sheetId="2636" refreshError="1"/>
      <x:sheetData sheetId="2637" refreshError="1"/>
      <x:sheetData sheetId="2638" refreshError="1"/>
      <x:sheetData sheetId="2639" refreshError="1"/>
      <x:sheetData sheetId="2640" refreshError="1"/>
      <x:sheetData sheetId="2641" refreshError="1"/>
      <x:sheetData sheetId="2642" refreshError="1"/>
      <x:sheetData sheetId="2643" refreshError="1"/>
      <x:sheetData sheetId="2644" refreshError="1"/>
      <x:sheetData sheetId="2645" refreshError="1"/>
      <x:sheetData sheetId="2646" refreshError="1"/>
      <x:sheetData sheetId="2647" refreshError="1"/>
      <x:sheetData sheetId="2648" refreshError="1"/>
      <x:sheetData sheetId="2649" refreshError="1"/>
      <x:sheetData sheetId="2650" refreshError="1"/>
      <x:sheetData sheetId="2651" refreshError="1"/>
      <x:sheetData sheetId="2652" refreshError="1"/>
      <x:sheetData sheetId="2653" refreshError="1"/>
      <x:sheetData sheetId="2654" refreshError="1"/>
      <x:sheetData sheetId="2655" refreshError="1"/>
      <x:sheetData sheetId="2656" refreshError="1"/>
      <x:sheetData sheetId="2657" refreshError="1"/>
      <x:sheetData sheetId="2658" refreshError="1"/>
      <x:sheetData sheetId="2659" refreshError="1"/>
      <x:sheetData sheetId="2660" refreshError="1"/>
      <x:sheetData sheetId="2661" refreshError="1"/>
      <x:sheetData sheetId="2662" refreshError="1"/>
      <x:sheetData sheetId="2663" refreshError="1"/>
      <x:sheetData sheetId="2664" refreshError="1"/>
      <x:sheetData sheetId="2665" refreshError="1"/>
      <x:sheetData sheetId="2666" refreshError="1"/>
      <x:sheetData sheetId="2667" refreshError="1"/>
      <x:sheetData sheetId="2668" refreshError="1"/>
      <x:sheetData sheetId="2669" refreshError="1"/>
      <x:sheetData sheetId="2670" refreshError="1"/>
      <x:sheetData sheetId="2671" refreshError="1"/>
      <x:sheetData sheetId="2672" refreshError="1"/>
      <x:sheetData sheetId="2673" refreshError="1"/>
      <x:sheetData sheetId="2674" refreshError="1"/>
      <x:sheetData sheetId="2675" refreshError="1"/>
      <x:sheetData sheetId="2676" refreshError="1"/>
      <x:sheetData sheetId="2677" refreshError="1"/>
      <x:sheetData sheetId="2678" refreshError="1"/>
      <x:sheetData sheetId="2679" refreshError="1"/>
      <x:sheetData sheetId="2680" refreshError="1"/>
      <x:sheetData sheetId="2681" refreshError="1"/>
      <x:sheetData sheetId="2682" refreshError="1"/>
      <x:sheetData sheetId="2683" refreshError="1"/>
      <x:sheetData sheetId="2684" refreshError="1"/>
      <x:sheetData sheetId="2685" refreshError="1"/>
      <x:sheetData sheetId="2686" refreshError="1"/>
      <x:sheetData sheetId="2687" refreshError="1"/>
      <x:sheetData sheetId="2688" refreshError="1"/>
      <x:sheetData sheetId="2689" refreshError="1"/>
      <x:sheetData sheetId="2690" refreshError="1"/>
      <x:sheetData sheetId="2691" refreshError="1"/>
      <x:sheetData sheetId="2692" refreshError="1"/>
      <x:sheetData sheetId="2693" refreshError="1"/>
      <x:sheetData sheetId="2694" refreshError="1"/>
      <x:sheetData sheetId="2695" refreshError="1"/>
      <x:sheetData sheetId="2696" refreshError="1"/>
      <x:sheetData sheetId="2697" refreshError="1"/>
      <x:sheetData sheetId="2698" refreshError="1"/>
      <x:sheetData sheetId="2699" refreshError="0"/>
      <x:sheetData sheetId="2700" refreshError="1"/>
      <x:sheetData sheetId="2701" refreshError="1"/>
      <x:sheetData sheetId="2702" refreshError="1"/>
      <x:sheetData sheetId="2703" refreshError="1"/>
      <x:sheetData sheetId="2704" refreshError="1"/>
      <x:sheetData sheetId="2705" refreshError="1"/>
      <x:sheetData sheetId="2706" refreshError="1"/>
      <x:sheetData sheetId="2707" refreshError="1"/>
      <x:sheetData sheetId="2708" refreshError="1"/>
      <x:sheetData sheetId="2709" refreshError="1"/>
      <x:sheetData sheetId="2710" refreshError="1"/>
      <x:sheetData sheetId="2711" refreshError="1"/>
      <x:sheetData sheetId="2712" refreshError="1"/>
      <x:sheetData sheetId="2713" refreshError="1"/>
      <x:sheetData sheetId="2714" refreshError="1"/>
      <x:sheetData sheetId="2715" refreshError="1"/>
      <x:sheetData sheetId="2716" refreshError="1"/>
      <x:sheetData sheetId="2717" refreshError="1"/>
      <x:sheetData sheetId="2718" refreshError="1"/>
      <x:sheetData sheetId="2719" refreshError="1"/>
      <x:sheetData sheetId="2720" refreshError="1"/>
      <x:sheetData sheetId="2721" refreshError="1"/>
      <x:sheetData sheetId="2722" refreshError="1"/>
      <x:sheetData sheetId="2723" refreshError="1"/>
      <x:sheetData sheetId="2724" refreshError="1"/>
      <x:sheetData sheetId="2725" refreshError="1"/>
      <x:sheetData sheetId="2726" refreshError="1"/>
      <x:sheetData sheetId="2727" refreshError="1"/>
      <x:sheetData sheetId="2728" refreshError="1"/>
      <x:sheetData sheetId="2729" refreshError="1"/>
      <x:sheetData sheetId="2730" refreshError="1"/>
      <x:sheetData sheetId="2731" refreshError="1"/>
      <x:sheetData sheetId="2732" refreshError="1"/>
      <x:sheetData sheetId="2733" refreshError="1"/>
      <x:sheetData sheetId="2734" refreshError="1"/>
      <x:sheetData sheetId="2735" refreshError="1"/>
      <x:sheetData sheetId="2736" refreshError="1"/>
      <x:sheetData sheetId="2737" refreshError="1"/>
      <x:sheetData sheetId="2738" refreshError="1"/>
      <x:sheetData sheetId="2739" refreshError="1"/>
      <x:sheetData sheetId="2740" refreshError="1"/>
      <x:sheetData sheetId="2741" refreshError="1"/>
      <x:sheetData sheetId="2742" refreshError="1"/>
      <x:sheetData sheetId="2743" refreshError="1"/>
      <x:sheetData sheetId="2744" refreshError="1"/>
      <x:sheetData sheetId="2745" refreshError="1"/>
      <x:sheetData sheetId="2746" refreshError="1"/>
      <x:sheetData sheetId="2747" refreshError="1"/>
      <x:sheetData sheetId="2748" refreshError="1"/>
      <x:sheetData sheetId="2749" refreshError="1"/>
      <x:sheetData sheetId="2750" refreshError="1"/>
      <x:sheetData sheetId="2751" refreshError="1"/>
      <x:sheetData sheetId="2752" refreshError="1"/>
      <x:sheetData sheetId="2753" refreshError="1"/>
      <x:sheetData sheetId="2754" refreshError="1"/>
      <x:sheetData sheetId="2755" refreshError="1"/>
      <x:sheetData sheetId="2756" refreshError="1"/>
      <x:sheetData sheetId="2757" refreshError="1"/>
      <x:sheetData sheetId="2758" refreshError="1"/>
      <x:sheetData sheetId="2759" refreshError="1"/>
      <x:sheetData sheetId="2760" refreshError="1"/>
      <x:sheetData sheetId="2761" refreshError="1"/>
      <x:sheetData sheetId="2762" refreshError="1"/>
      <x:sheetData sheetId="2763" refreshError="1"/>
      <x:sheetData sheetId="2764" refreshError="1"/>
      <x:sheetData sheetId="2765" refreshError="1"/>
      <x:sheetData sheetId="2766" refreshError="1"/>
      <x:sheetData sheetId="2767" refreshError="1"/>
      <x:sheetData sheetId="2768" refreshError="0"/>
      <x:sheetData sheetId="2769" refreshError="0"/>
      <x:sheetData sheetId="2770" refreshError="0"/>
      <x:sheetData sheetId="2771" refreshError="0"/>
      <x:sheetData sheetId="2772" refreshError="0"/>
      <x:sheetData sheetId="2773" refreshError="0"/>
      <x:sheetData sheetId="2774" refreshError="0"/>
      <x:sheetData sheetId="2775" refreshError="0"/>
      <x:sheetData sheetId="2776" refreshError="0"/>
      <x:sheetData sheetId="2777" refreshError="0"/>
      <x:sheetData sheetId="2778" refreshError="0"/>
      <x:sheetData sheetId="2779" refreshError="0"/>
      <x:sheetData sheetId="2780" refreshError="0"/>
      <x:sheetData sheetId="2781" refreshError="0"/>
      <x:sheetData sheetId="2782" refreshError="0"/>
      <x:sheetData sheetId="2783" refreshError="0"/>
      <x:sheetData sheetId="2784" refreshError="0"/>
      <x:sheetData sheetId="2785" refreshError="0"/>
      <x:sheetData sheetId="2786" refreshError="1"/>
      <x:sheetData sheetId="2787" refreshError="1"/>
      <x:sheetData sheetId="2788" refreshError="0"/>
      <x:sheetData sheetId="2789" refreshError="0"/>
      <x:sheetData sheetId="2790" refreshError="0"/>
      <x:sheetData sheetId="2791" refreshError="0"/>
      <x:sheetData sheetId="2792" refreshError="0"/>
      <x:sheetData sheetId="2793" refreshError="0"/>
      <x:sheetData sheetId="2794" refreshError="1"/>
      <x:sheetData sheetId="2795" refreshError="1"/>
      <x:sheetData sheetId="2796" refreshError="1"/>
      <x:sheetData sheetId="2797" refreshError="1"/>
      <x:sheetData sheetId="2798" refreshError="1"/>
      <x:sheetData sheetId="2799" refreshError="1"/>
      <x:sheetData sheetId="2800" refreshError="1"/>
      <x:sheetData sheetId="2801" refreshError="1"/>
      <x:sheetData sheetId="2802" refreshError="1"/>
      <x:sheetData sheetId="2803" refreshError="1"/>
      <x:sheetData sheetId="2804" refreshError="1"/>
      <x:sheetData sheetId="2805" refreshError="0"/>
      <x:sheetData sheetId="2806" refreshError="0"/>
      <x:sheetData sheetId="2807" refreshError="0"/>
      <x:sheetData sheetId="2808" refreshError="0"/>
      <x:sheetData sheetId="2809" refreshError="0"/>
      <x:sheetData sheetId="2810" refreshError="0"/>
      <x:sheetData sheetId="2811" refreshError="0"/>
      <x:sheetData sheetId="2812" refreshError="0"/>
      <x:sheetData sheetId="2813" refreshError="0"/>
      <x:sheetData sheetId="2814" refreshError="0"/>
      <x:sheetData sheetId="2815" refreshError="0"/>
      <x:sheetData sheetId="2816" refreshError="0"/>
      <x:sheetData sheetId="2817" refreshError="0"/>
      <x:sheetData sheetId="2818" refreshError="0"/>
      <x:sheetData sheetId="2819" refreshError="0"/>
      <x:sheetData sheetId="2820" refreshError="0"/>
      <x:sheetData sheetId="2821" refreshError="0"/>
      <x:sheetData sheetId="2822" refreshError="0"/>
      <x:sheetData sheetId="2823" refreshError="0"/>
      <x:sheetData sheetId="2824" refreshError="0"/>
      <x:sheetData sheetId="2825" refreshError="0"/>
      <x:sheetData sheetId="2826" refreshError="0"/>
      <x:sheetData sheetId="2827" refreshError="0"/>
      <x:sheetData sheetId="2828" refreshError="0"/>
      <x:sheetData sheetId="2829" refreshError="0"/>
      <x:sheetData sheetId="2830" refreshError="0"/>
      <x:sheetData sheetId="2831" refreshError="0"/>
      <x:sheetData sheetId="2832" refreshError="0"/>
      <x:sheetData sheetId="2833" refreshError="0"/>
      <x:sheetData sheetId="2834" refreshError="0"/>
      <x:sheetData sheetId="2835" refreshError="0"/>
      <x:sheetData sheetId="2836" refreshError="0"/>
      <x:sheetData sheetId="2837" refreshError="0"/>
      <x:sheetData sheetId="2838" refreshError="0"/>
      <x:sheetData sheetId="2839" refreshError="0"/>
      <x:sheetData sheetId="2840" refreshError="0"/>
      <x:sheetData sheetId="2841" refreshError="0"/>
      <x:sheetData sheetId="2842" refreshError="0"/>
      <x:sheetData sheetId="2843" refreshError="0"/>
      <x:sheetData sheetId="2844" refreshError="0"/>
      <x:sheetData sheetId="2845" refreshError="0"/>
      <x:sheetData sheetId="2846" refreshError="0"/>
      <x:sheetData sheetId="2847" refreshError="0"/>
      <x:sheetData sheetId="2848" refreshError="0"/>
      <x:sheetData sheetId="2849" refreshError="0"/>
      <x:sheetData sheetId="2850" refreshError="0"/>
      <x:sheetData sheetId="2851" refreshError="0"/>
      <x:sheetData sheetId="2852" refreshError="0"/>
      <x:sheetData sheetId="2853" refreshError="0"/>
      <x:sheetData sheetId="2854" refreshError="1"/>
      <x:sheetData sheetId="2855" refreshError="1"/>
      <x:sheetData sheetId="2856" refreshError="1"/>
      <x:sheetData sheetId="2857" refreshError="1"/>
      <x:sheetData sheetId="2858" refreshError="1"/>
      <x:sheetData sheetId="2859" refreshError="1"/>
      <x:sheetData sheetId="2860" refreshError="1"/>
      <x:sheetData sheetId="2861" refreshError="1"/>
      <x:sheetData sheetId="2862" refreshError="1"/>
      <x:sheetData sheetId="2863" refreshError="1"/>
      <x:sheetData sheetId="2864" refreshError="1"/>
      <x:sheetData sheetId="2865" refreshError="1"/>
      <x:sheetData sheetId="2866" refreshError="1"/>
      <x:sheetData sheetId="2867" refreshError="1"/>
      <x:sheetData sheetId="2868" refreshError="1"/>
      <x:sheetData sheetId="2869" refreshError="1"/>
      <x:sheetData sheetId="2870" refreshError="1"/>
      <x:sheetData sheetId="2871" refreshError="1"/>
      <x:sheetData sheetId="2872" refreshError="1"/>
      <x:sheetData sheetId="2873" refreshError="1"/>
      <x:sheetData sheetId="2874" refreshError="1"/>
      <x:sheetData sheetId="2875" refreshError="1"/>
      <x:sheetData sheetId="2876" refreshError="1"/>
      <x:sheetData sheetId="2877" refreshError="1"/>
      <x:sheetData sheetId="2878" refreshError="1"/>
      <x:sheetData sheetId="2879" refreshError="1"/>
      <x:sheetData sheetId="2880" refreshError="1"/>
      <x:sheetData sheetId="2881" refreshError="1"/>
      <x:sheetData sheetId="2882" refreshError="1"/>
      <x:sheetData sheetId="2883" refreshError="1"/>
      <x:sheetData sheetId="2884" refreshError="1"/>
      <x:sheetData sheetId="2885" refreshError="1"/>
      <x:sheetData sheetId="2886" refreshError="1"/>
      <x:sheetData sheetId="2887" refreshError="1"/>
      <x:sheetData sheetId="2888" refreshError="1"/>
      <x:sheetData sheetId="2889" refreshError="1"/>
      <x:sheetData sheetId="2890" refreshError="1"/>
      <x:sheetData sheetId="2891" refreshError="1"/>
      <x:sheetData sheetId="2892" refreshError="1"/>
      <x:sheetData sheetId="2893" refreshError="1"/>
      <x:sheetData sheetId="2894" refreshError="1"/>
      <x:sheetData sheetId="2895" refreshError="1"/>
      <x:sheetData sheetId="2896" refreshError="1"/>
      <x:sheetData sheetId="2897" refreshError="1"/>
      <x:sheetData sheetId="2898" refreshError="1"/>
      <x:sheetData sheetId="2899" refreshError="1"/>
      <x:sheetData sheetId="2900" refreshError="1"/>
      <x:sheetData sheetId="2901" refreshError="1"/>
      <x:sheetData sheetId="2902" refreshError="1"/>
      <x:sheetData sheetId="2903" refreshError="1"/>
      <x:sheetData sheetId="2904" refreshError="1"/>
      <x:sheetData sheetId="2905" refreshError="1"/>
      <x:sheetData sheetId="2906" refreshError="1"/>
      <x:sheetData sheetId="2907" refreshError="1"/>
      <x:sheetData sheetId="2908" refreshError="1"/>
      <x:sheetData sheetId="2909" refreshError="1"/>
      <x:sheetData sheetId="2910" refreshError="1"/>
      <x:sheetData sheetId="2911" refreshError="1"/>
      <x:sheetData sheetId="2912" refreshError="1"/>
      <x:sheetData sheetId="2913" refreshError="1"/>
      <x:sheetData sheetId="2914" refreshError="1"/>
      <x:sheetData sheetId="2915" refreshError="1"/>
      <x:sheetData sheetId="2916" refreshError="1"/>
      <x:sheetData sheetId="2917" refreshError="1"/>
      <x:sheetData sheetId="2918" refreshError="1"/>
      <x:sheetData sheetId="2919" refreshError="1"/>
      <x:sheetData sheetId="2920" refreshError="1"/>
      <x:sheetData sheetId="2921" refreshError="1"/>
      <x:sheetData sheetId="2922" refreshError="1"/>
      <x:sheetData sheetId="2923" refreshError="1"/>
      <x:sheetData sheetId="2924" refreshError="1"/>
      <x:sheetData sheetId="2925" refreshError="1"/>
      <x:sheetData sheetId="2926" refreshError="1"/>
      <x:sheetData sheetId="2927" refreshError="1"/>
      <x:sheetData sheetId="2928" refreshError="1"/>
      <x:sheetData sheetId="2929" refreshError="1"/>
      <x:sheetData sheetId="2930" refreshError="1"/>
      <x:sheetData sheetId="2931" refreshError="1"/>
      <x:sheetData sheetId="2932" refreshError="1"/>
      <x:sheetData sheetId="2933" refreshError="1"/>
      <x:sheetData sheetId="2934" refreshError="1"/>
      <x:sheetData sheetId="2935" refreshError="1"/>
      <x:sheetData sheetId="2936" refreshError="1"/>
      <x:sheetData sheetId="2937" refreshError="1"/>
      <x:sheetData sheetId="2938" refreshError="1"/>
      <x:sheetData sheetId="2939" refreshError="1"/>
      <x:sheetData sheetId="2940" refreshError="1"/>
      <x:sheetData sheetId="2941" refreshError="1"/>
      <x:sheetData sheetId="2942" refreshError="1"/>
      <x:sheetData sheetId="2943" refreshError="1"/>
      <x:sheetData sheetId="2944" refreshError="1"/>
      <x:sheetData sheetId="2945" refreshError="1"/>
      <x:sheetData sheetId="2946" refreshError="1"/>
      <x:sheetData sheetId="2947" refreshError="1"/>
      <x:sheetData sheetId="2948" refreshError="1"/>
      <x:sheetData sheetId="2949" refreshError="1"/>
      <x:sheetData sheetId="2950" refreshError="1"/>
      <x:sheetData sheetId="2951" refreshError="1"/>
      <x:sheetData sheetId="2952" refreshError="1"/>
      <x:sheetData sheetId="2953" refreshError="1"/>
      <x:sheetData sheetId="2954" refreshError="1"/>
      <x:sheetData sheetId="2955" refreshError="1"/>
      <x:sheetData sheetId="2956" refreshError="1"/>
      <x:sheetData sheetId="2957" refreshError="1"/>
      <x:sheetData sheetId="2958" refreshError="1"/>
      <x:sheetData sheetId="2959" refreshError="1"/>
      <x:sheetData sheetId="2960" refreshError="1"/>
      <x:sheetData sheetId="2961" refreshError="1"/>
      <x:sheetData sheetId="2962" refreshError="1"/>
      <x:sheetData sheetId="2963" refreshError="1"/>
      <x:sheetData sheetId="2964" refreshError="1"/>
      <x:sheetData sheetId="2965" refreshError="1"/>
      <x:sheetData sheetId="2966" refreshError="1"/>
      <x:sheetData sheetId="2967" refreshError="1"/>
      <x:sheetData sheetId="2968" refreshError="1"/>
      <x:sheetData sheetId="2969" refreshError="1"/>
      <x:sheetData sheetId="2970" refreshError="1"/>
      <x:sheetData sheetId="2971" refreshError="1"/>
      <x:sheetData sheetId="2972" refreshError="1"/>
      <x:sheetData sheetId="2973" refreshError="1"/>
      <x:sheetData sheetId="2974" refreshError="0"/>
      <x:sheetData sheetId="2975" refreshError="1"/>
      <x:sheetData sheetId="2976" refreshError="1"/>
      <x:sheetData sheetId="2977" refreshError="1"/>
      <x:sheetData sheetId="2978" refreshError="1"/>
      <x:sheetData sheetId="2979" refreshError="1"/>
      <x:sheetData sheetId="2980" refreshError="1"/>
      <x:sheetData sheetId="2981" refreshError="1"/>
      <x:sheetData sheetId="2982" refreshError="1"/>
      <x:sheetData sheetId="2983" refreshError="1"/>
      <x:sheetData sheetId="2984" refreshError="1"/>
      <x:sheetData sheetId="2985" refreshError="1"/>
      <x:sheetData sheetId="2986" refreshError="1"/>
      <x:sheetData sheetId="2987" refreshError="1"/>
      <x:sheetData sheetId="2988" refreshError="1"/>
      <x:sheetData sheetId="2989" refreshError="1"/>
      <x:sheetData sheetId="2990" refreshError="0"/>
      <x:sheetData sheetId="2991" refreshError="0"/>
      <x:sheetData sheetId="2992" refreshError="0"/>
      <x:sheetData sheetId="2993" refreshError="0"/>
      <x:sheetData sheetId="2994" refreshError="1"/>
      <x:sheetData sheetId="2995" refreshError="1"/>
      <x:sheetData sheetId="2996" refreshError="0"/>
      <x:sheetData sheetId="2997" refreshError="0"/>
      <x:sheetData sheetId="2998" refreshError="0"/>
      <x:sheetData sheetId="2999" refreshError="0"/>
      <x:sheetData sheetId="3000" refreshError="0"/>
      <x:sheetData sheetId="3001" refreshError="0"/>
      <x:sheetData sheetId="3002" refreshError="0"/>
      <x:sheetData sheetId="3003" refreshError="0"/>
      <x:sheetData sheetId="3004" refreshError="0"/>
      <x:sheetData sheetId="3005" refreshError="0"/>
      <x:sheetData sheetId="3006" refreshError="0"/>
      <x:sheetData sheetId="3007" refreshError="0"/>
      <x:sheetData sheetId="3008" refreshError="0"/>
      <x:sheetData sheetId="3009" refreshError="1"/>
      <x:sheetData sheetId="3010" refreshError="1"/>
      <x:sheetData sheetId="3011" refreshError="1"/>
      <x:sheetData sheetId="3012" refreshError="1"/>
      <x:sheetData sheetId="3013" refreshError="1"/>
      <x:sheetData sheetId="3014" refreshError="1"/>
      <x:sheetData sheetId="3015" refreshError="1"/>
      <x:sheetData sheetId="3016" refreshError="0"/>
      <x:sheetData sheetId="3017" refreshError="1"/>
      <x:sheetData sheetId="3018" refreshError="1"/>
      <x:sheetData sheetId="3019" refreshError="1"/>
      <x:sheetData sheetId="3020" refreshError="1"/>
      <x:sheetData sheetId="3021" refreshError="1"/>
      <x:sheetData sheetId="3022" refreshError="1"/>
      <x:sheetData sheetId="3023" refreshError="1"/>
      <x:sheetData sheetId="3024" refreshError="1"/>
      <x:sheetData sheetId="3025" refreshError="1"/>
      <x:sheetData sheetId="3026" refreshError="1"/>
      <x:sheetData sheetId="3027" refreshError="1"/>
      <x:sheetData sheetId="3028" refreshError="1"/>
      <x:sheetData sheetId="3029" refreshError="1"/>
      <x:sheetData sheetId="3030" refreshError="1"/>
      <x:sheetData sheetId="3031" refreshError="1"/>
      <x:sheetData sheetId="3032" refreshError="1"/>
      <x:sheetData sheetId="3033" refreshError="1"/>
      <x:sheetData sheetId="3034" refreshError="1"/>
      <x:sheetData sheetId="3035" refreshError="1"/>
      <x:sheetData sheetId="3036" refreshError="1"/>
      <x:sheetData sheetId="3037" refreshError="1"/>
      <x:sheetData sheetId="3038" refreshError="1"/>
      <x:sheetData sheetId="3039" refreshError="1"/>
      <x:sheetData sheetId="3040" refreshError="1"/>
      <x:sheetData sheetId="3041" refreshError="1"/>
      <x:sheetData sheetId="3042" refreshError="1"/>
      <x:sheetData sheetId="3043" refreshError="1"/>
      <x:sheetData sheetId="3044" refreshError="1"/>
      <x:sheetData sheetId="3045" refreshError="1"/>
      <x:sheetData sheetId="3046" refreshError="1"/>
      <x:sheetData sheetId="3047" refreshError="1"/>
      <x:sheetData sheetId="3048" refreshError="1"/>
      <x:sheetData sheetId="3049" refreshError="1"/>
      <x:sheetData sheetId="3050" refreshError="1"/>
      <x:sheetData sheetId="3051" refreshError="1"/>
      <x:sheetData sheetId="3052" refreshError="1"/>
      <x:sheetData sheetId="3053" refreshError="1"/>
      <x:sheetData sheetId="3054" refreshError="1"/>
      <x:sheetData sheetId="3055" refreshError="0"/>
      <x:sheetData sheetId="3056" refreshError="0"/>
      <x:sheetData sheetId="3057" refreshError="0"/>
      <x:sheetData sheetId="3058" refreshError="0"/>
      <x:sheetData sheetId="3059" refreshError="0"/>
      <x:sheetData sheetId="3060" refreshError="0"/>
      <x:sheetData sheetId="3061" refreshError="0"/>
      <x:sheetData sheetId="3062" refreshError="0"/>
      <x:sheetData sheetId="3063" refreshError="0"/>
      <x:sheetData sheetId="3064" refreshError="0"/>
      <x:sheetData sheetId="3065" refreshError="0"/>
      <x:sheetData sheetId="3066" refreshError="0"/>
      <x:sheetData sheetId="3067" refreshError="0"/>
      <x:sheetData sheetId="3068" refreshError="0"/>
      <x:sheetData sheetId="3069" refreshError="0"/>
      <x:sheetData sheetId="3070" refreshError="0"/>
      <x:sheetData sheetId="3071" refreshError="0"/>
      <x:sheetData sheetId="3072" refreshError="0"/>
      <x:sheetData sheetId="3073" refreshError="0"/>
      <x:sheetData sheetId="3074" refreshError="0"/>
      <x:sheetData sheetId="3075" refreshError="0"/>
      <x:sheetData sheetId="3076" refreshError="0"/>
      <x:sheetData sheetId="3077" refreshError="0"/>
      <x:sheetData sheetId="3078" refreshError="0"/>
      <x:sheetData sheetId="3079" refreshError="0"/>
      <x:sheetData sheetId="3080" refreshError="0"/>
      <x:sheetData sheetId="3081" refreshError="0"/>
      <x:sheetData sheetId="3082" refreshError="0"/>
      <x:sheetData sheetId="3083" refreshError="0"/>
      <x:sheetData sheetId="3084" refreshError="0"/>
      <x:sheetData sheetId="3085" refreshError="0"/>
      <x:sheetData sheetId="3086" refreshError="0"/>
      <x:sheetData sheetId="3087" refreshError="0"/>
      <x:sheetData sheetId="3088" refreshError="0"/>
      <x:sheetData sheetId="3089" refreshError="0"/>
      <x:sheetData sheetId="3090" refreshError="0"/>
      <x:sheetData sheetId="3091" refreshError="0"/>
      <x:sheetData sheetId="3092" refreshError="0"/>
      <x:sheetData sheetId="3093" refreshError="0"/>
      <x:sheetData sheetId="3094" refreshError="0"/>
      <x:sheetData sheetId="3095" refreshError="0"/>
      <x:sheetData sheetId="3096" refreshError="0"/>
      <x:sheetData sheetId="3097" refreshError="0"/>
      <x:sheetData sheetId="3098" refreshError="0"/>
      <x:sheetData sheetId="3099" refreshError="0"/>
      <x:sheetData sheetId="3100" refreshError="0"/>
      <x:sheetData sheetId="3101" refreshError="0"/>
      <x:sheetData sheetId="3102" refreshError="0"/>
      <x:sheetData sheetId="3103" refreshError="0"/>
      <x:sheetData sheetId="3104" refreshError="0"/>
      <x:sheetData sheetId="3105" refreshError="0"/>
      <x:sheetData sheetId="3106" refreshError="0"/>
      <x:sheetData sheetId="3107" refreshError="0"/>
      <x:sheetData sheetId="3108" refreshError="0"/>
      <x:sheetData sheetId="3109" refreshError="0"/>
      <x:sheetData sheetId="3110" refreshError="0"/>
      <x:sheetData sheetId="3111" refreshError="0"/>
      <x:sheetData sheetId="3112" refreshError="0"/>
      <x:sheetData sheetId="3113" refreshError="0"/>
      <x:sheetData sheetId="3114" refreshError="0"/>
      <x:sheetData sheetId="3115" refreshError="0"/>
      <x:sheetData sheetId="3116" refreshError="0"/>
      <x:sheetData sheetId="3117" refreshError="0"/>
      <x:sheetData sheetId="3118" refreshError="0"/>
      <x:sheetData sheetId="3119" refreshError="0"/>
      <x:sheetData sheetId="3120" refreshError="0"/>
      <x:sheetData sheetId="3121" refreshError="0"/>
      <x:sheetData sheetId="3122" refreshError="0"/>
      <x:sheetData sheetId="3123" refreshError="0"/>
      <x:sheetData sheetId="3124" refreshError="0"/>
      <x:sheetData sheetId="3125" refreshError="0"/>
      <x:sheetData sheetId="3126" refreshError="0"/>
      <x:sheetData sheetId="3127" refreshError="0"/>
      <x:sheetData sheetId="3128" refreshError="0"/>
      <x:sheetData sheetId="3129" refreshError="0"/>
      <x:sheetData sheetId="3130" refreshError="0"/>
      <x:sheetData sheetId="3131" refreshError="0"/>
      <x:sheetData sheetId="3132" refreshError="0"/>
      <x:sheetData sheetId="3133" refreshError="0"/>
      <x:sheetData sheetId="3134" refreshError="0"/>
      <x:sheetData sheetId="3135" refreshError="0"/>
      <x:sheetData sheetId="3136" refreshError="0"/>
      <x:sheetData sheetId="3137" refreshError="0"/>
      <x:sheetData sheetId="3138" refreshError="0"/>
      <x:sheetData sheetId="3139" refreshError="0"/>
      <x:sheetData sheetId="3140" refreshError="0"/>
      <x:sheetData sheetId="3141" refreshError="0"/>
      <x:sheetData sheetId="3142" refreshError="0"/>
      <x:sheetData sheetId="3143" refreshError="0"/>
      <x:sheetData sheetId="3144" refreshError="0"/>
      <x:sheetData sheetId="3145" refreshError="0"/>
      <x:sheetData sheetId="3146" refreshError="0"/>
      <x:sheetData sheetId="3147" refreshError="0"/>
      <x:sheetData sheetId="3148" refreshError="0"/>
      <x:sheetData sheetId="3149" refreshError="0"/>
      <x:sheetData sheetId="3150" refreshError="0"/>
      <x:sheetData sheetId="3151" refreshError="0"/>
      <x:sheetData sheetId="3152" refreshError="0"/>
      <x:sheetData sheetId="3153" refreshError="0"/>
      <x:sheetData sheetId="3154" refreshError="0"/>
      <x:sheetData sheetId="3155" refreshError="0"/>
      <x:sheetData sheetId="3156" refreshError="0"/>
      <x:sheetData sheetId="3157" refreshError="0"/>
      <x:sheetData sheetId="3158" refreshError="0"/>
      <x:sheetData sheetId="3159" refreshError="0"/>
      <x:sheetData sheetId="3160" refreshError="0"/>
      <x:sheetData sheetId="3161" refreshError="0"/>
      <x:sheetData sheetId="3162" refreshError="0"/>
      <x:sheetData sheetId="3163" refreshError="0"/>
      <x:sheetData sheetId="3164" refreshError="0"/>
      <x:sheetData sheetId="3165" refreshError="0"/>
      <x:sheetData sheetId="3166" refreshError="0"/>
      <x:sheetData sheetId="3167" refreshError="0"/>
      <x:sheetData sheetId="3168" refreshError="0"/>
      <x:sheetData sheetId="3169" refreshError="0"/>
      <x:sheetData sheetId="3170" refreshError="0"/>
      <x:sheetData sheetId="3171" refreshError="0"/>
      <x:sheetData sheetId="3172" refreshError="0"/>
      <x:sheetData sheetId="3173" refreshError="0"/>
      <x:sheetData sheetId="3174" refreshError="0"/>
      <x:sheetData sheetId="3175" refreshError="0"/>
      <x:sheetData sheetId="3176" refreshError="0"/>
      <x:sheetData sheetId="3177" refreshError="0"/>
      <x:sheetData sheetId="3178" refreshError="0"/>
      <x:sheetData sheetId="3179" refreshError="0"/>
      <x:sheetData sheetId="3180" refreshError="0"/>
      <x:sheetData sheetId="3181" refreshError="0"/>
      <x:sheetData sheetId="3182" refreshError="0"/>
      <x:sheetData sheetId="3183" refreshError="0"/>
      <x:sheetData sheetId="3184" refreshError="0"/>
      <x:sheetData sheetId="3185" refreshError="0"/>
      <x:sheetData sheetId="3186" refreshError="0"/>
      <x:sheetData sheetId="3187" refreshError="0"/>
      <x:sheetData sheetId="3188" refreshError="0"/>
      <x:sheetData sheetId="3189" refreshError="0"/>
      <x:sheetData sheetId="3190" refreshError="0"/>
      <x:sheetData sheetId="3191" refreshError="0"/>
      <x:sheetData sheetId="3192" refreshError="0"/>
      <x:sheetData sheetId="3193" refreshError="0"/>
      <x:sheetData sheetId="3194" refreshError="0"/>
      <x:sheetData sheetId="3195" refreshError="0"/>
      <x:sheetData sheetId="3196" refreshError="0"/>
      <x:sheetData sheetId="3197" refreshError="0"/>
      <x:sheetData sheetId="3198" refreshError="0"/>
      <x:sheetData sheetId="3199" refreshError="0"/>
      <x:sheetData sheetId="3200" refreshError="0"/>
      <x:sheetData sheetId="3201" refreshError="0"/>
      <x:sheetData sheetId="3202" refreshError="0"/>
      <x:sheetData sheetId="3203" refreshError="0"/>
      <x:sheetData sheetId="3204" refreshError="0"/>
      <x:sheetData sheetId="3205" refreshError="0"/>
      <x:sheetData sheetId="3206" refreshError="0"/>
      <x:sheetData sheetId="3207" refreshError="0"/>
      <x:sheetData sheetId="3208" refreshError="0"/>
      <x:sheetData sheetId="3209" refreshError="0"/>
      <x:sheetData sheetId="3210" refreshError="0"/>
      <x:sheetData sheetId="3211" refreshError="0"/>
      <x:sheetData sheetId="3212" refreshError="0"/>
      <x:sheetData sheetId="3213" refreshError="0"/>
      <x:sheetData sheetId="3214" refreshError="0"/>
      <x:sheetData sheetId="3215" refreshError="0"/>
      <x:sheetData sheetId="3216" refreshError="0"/>
      <x:sheetData sheetId="3217" refreshError="0"/>
      <x:sheetData sheetId="3218" refreshError="0"/>
      <x:sheetData sheetId="3219" refreshError="0"/>
      <x:sheetData sheetId="3220" refreshError="0"/>
      <x:sheetData sheetId="3221" refreshError="0"/>
      <x:sheetData sheetId="3222" refreshError="0"/>
      <x:sheetData sheetId="3223" refreshError="0"/>
      <x:sheetData sheetId="3224" refreshError="0"/>
      <x:sheetData sheetId="3225" refreshError="0"/>
      <x:sheetData sheetId="3226" refreshError="0"/>
      <x:sheetData sheetId="3227" refreshError="0"/>
      <x:sheetData sheetId="3228" refreshError="0"/>
      <x:sheetData sheetId="3229" refreshError="0"/>
      <x:sheetData sheetId="3230" refreshError="0"/>
      <x:sheetData sheetId="3231" refreshError="0"/>
      <x:sheetData sheetId="3232" refreshError="0"/>
      <x:sheetData sheetId="3233" refreshError="0"/>
      <x:sheetData sheetId="3234" refreshError="0"/>
      <x:sheetData sheetId="3235" refreshError="0"/>
      <x:sheetData sheetId="3236" refreshError="0"/>
      <x:sheetData sheetId="3237" refreshError="0"/>
      <x:sheetData sheetId="3238" refreshError="0"/>
      <x:sheetData sheetId="3239" refreshError="0"/>
      <x:sheetData sheetId="3240" refreshError="0"/>
      <x:sheetData sheetId="3241" refreshError="0"/>
      <x:sheetData sheetId="3242" refreshError="0"/>
      <x:sheetData sheetId="3243" refreshError="0"/>
      <x:sheetData sheetId="3244" refreshError="0"/>
      <x:sheetData sheetId="3245" refreshError="0"/>
      <x:sheetData sheetId="3246" refreshError="0"/>
      <x:sheetData sheetId="3247" refreshError="0"/>
      <x:sheetData sheetId="3248" refreshError="0"/>
      <x:sheetData sheetId="3249" refreshError="0"/>
      <x:sheetData sheetId="3250" refreshError="0"/>
      <x:sheetData sheetId="3251" refreshError="0"/>
      <x:sheetData sheetId="3252" refreshError="0"/>
      <x:sheetData sheetId="3253" refreshError="0"/>
      <x:sheetData sheetId="3254" refreshError="0"/>
      <x:sheetData sheetId="3255" refreshError="0"/>
      <x:sheetData sheetId="3256" refreshError="0"/>
      <x:sheetData sheetId="3257" refreshError="0"/>
      <x:sheetData sheetId="3258" refreshError="0"/>
      <x:sheetData sheetId="3259" refreshError="0"/>
      <x:sheetData sheetId="3260" refreshError="0"/>
      <x:sheetData sheetId="3261" refreshError="0"/>
      <x:sheetData sheetId="3262" refreshError="0"/>
      <x:sheetData sheetId="3263" refreshError="0"/>
      <x:sheetData sheetId="3264" refreshError="0"/>
      <x:sheetData sheetId="3265" refreshError="0"/>
      <x:sheetData sheetId="3266" refreshError="0"/>
      <x:sheetData sheetId="3267" refreshError="0"/>
      <x:sheetData sheetId="3268" refreshError="0"/>
      <x:sheetData sheetId="3269" refreshError="0"/>
      <x:sheetData sheetId="3270" refreshError="0"/>
      <x:sheetData sheetId="3271" refreshError="0"/>
      <x:sheetData sheetId="3272" refreshError="0"/>
      <x:sheetData sheetId="3273" refreshError="0"/>
      <x:sheetData sheetId="3274" refreshError="0"/>
      <x:sheetData sheetId="3275" refreshError="0"/>
      <x:sheetData sheetId="3276" refreshError="0"/>
      <x:sheetData sheetId="3277" refreshError="0"/>
      <x:sheetData sheetId="3278" refreshError="0"/>
      <x:sheetData sheetId="3279" refreshError="0"/>
      <x:sheetData sheetId="3280" refreshError="0"/>
      <x:sheetData sheetId="3281" refreshError="0"/>
      <x:sheetData sheetId="3282" refreshError="0"/>
      <x:sheetData sheetId="3283" refreshError="0"/>
      <x:sheetData sheetId="3284" refreshError="0"/>
      <x:sheetData sheetId="3285" refreshError="0"/>
      <x:sheetData sheetId="3286" refreshError="0"/>
      <x:sheetData sheetId="3287" refreshError="0"/>
      <x:sheetData sheetId="3288" refreshError="0"/>
      <x:sheetData sheetId="3289" refreshError="0"/>
      <x:sheetData sheetId="3290" refreshError="0"/>
      <x:sheetData sheetId="3291" refreshError="0"/>
      <x:sheetData sheetId="3292" refreshError="0"/>
      <x:sheetData sheetId="3293" refreshError="0"/>
      <x:sheetData sheetId="3294" refreshError="0"/>
      <x:sheetData sheetId="3295" refreshError="0"/>
      <x:sheetData sheetId="3296" refreshError="0"/>
      <x:sheetData sheetId="3297" refreshError="0"/>
      <x:sheetData sheetId="3298" refreshError="0"/>
      <x:sheetData sheetId="3299" refreshError="0"/>
      <x:sheetData sheetId="3300" refreshError="0"/>
      <x:sheetData sheetId="3301" refreshError="0"/>
      <x:sheetData sheetId="3302" refreshError="0"/>
      <x:sheetData sheetId="3303" refreshError="0"/>
      <x:sheetData sheetId="3304" refreshError="0"/>
      <x:sheetData sheetId="3305" refreshError="1"/>
      <x:sheetData sheetId="3306" refreshError="1"/>
      <x:sheetData sheetId="3307" refreshError="1"/>
      <x:sheetData sheetId="3308" refreshError="0"/>
      <x:sheetData sheetId="3309" refreshError="0"/>
      <x:sheetData sheetId="3310" refreshError="0"/>
      <x:sheetData sheetId="3311" refreshError="0"/>
      <x:sheetData sheetId="3312" refreshError="0"/>
      <x:sheetData sheetId="3313" refreshError="0"/>
      <x:sheetData sheetId="3314" refreshError="0"/>
      <x:sheetData sheetId="3315" refreshError="0"/>
      <x:sheetData sheetId="3316" refreshError="0"/>
      <x:sheetData sheetId="3317" refreshError="0"/>
      <x:sheetData sheetId="3318" refreshError="0"/>
      <x:sheetData sheetId="3319" refreshError="0"/>
      <x:sheetData sheetId="3320" refreshError="0"/>
      <x:sheetData sheetId="3321" refreshError="0"/>
      <x:sheetData sheetId="3322" refreshError="0"/>
      <x:sheetData sheetId="3323" refreshError="0"/>
      <x:sheetData sheetId="3324" refreshError="0"/>
      <x:sheetData sheetId="3325" refreshError="0"/>
      <x:sheetData sheetId="3326" refreshError="0"/>
      <x:sheetData sheetId="3327" refreshError="0"/>
      <x:sheetData sheetId="3328" refreshError="0"/>
      <x:sheetData sheetId="3329" refreshError="0"/>
      <x:sheetData sheetId="3330" refreshError="0"/>
      <x:sheetData sheetId="3331" refreshError="0"/>
      <x:sheetData sheetId="3332" refreshError="0"/>
      <x:sheetData sheetId="3333" refreshError="0"/>
      <x:sheetData sheetId="3334" refreshError="0"/>
      <x:sheetData sheetId="3335" refreshError="0"/>
      <x:sheetData sheetId="3336" refreshError="0"/>
      <x:sheetData sheetId="3337" refreshError="0"/>
      <x:sheetData sheetId="3338" refreshError="0"/>
      <x:sheetData sheetId="3339" refreshError="0"/>
      <x:sheetData sheetId="3340" refreshError="0"/>
      <x:sheetData sheetId="3341" refreshError="0"/>
      <x:sheetData sheetId="3342" refreshError="0"/>
      <x:sheetData sheetId="3343" refreshError="0"/>
      <x:sheetData sheetId="3344" refreshError="0"/>
      <x:sheetData sheetId="3345" refreshError="0"/>
      <x:sheetData sheetId="3346" refreshError="0"/>
      <x:sheetData sheetId="3347" refreshError="0"/>
      <x:sheetData sheetId="3348" refreshError="0"/>
      <x:sheetData sheetId="3349" refreshError="0"/>
      <x:sheetData sheetId="3350" refreshError="0"/>
      <x:sheetData sheetId="3351" refreshError="0"/>
      <x:sheetData sheetId="3352" refreshError="0"/>
      <x:sheetData sheetId="3353" refreshError="0"/>
      <x:sheetData sheetId="3354" refreshError="0"/>
      <x:sheetData sheetId="3355" refreshError="0"/>
      <x:sheetData sheetId="3356" refreshError="0"/>
      <x:sheetData sheetId="3357" refreshError="0"/>
      <x:sheetData sheetId="3358" refreshError="0"/>
      <x:sheetData sheetId="3359" refreshError="0"/>
      <x:sheetData sheetId="3360" refreshError="0"/>
      <x:sheetData sheetId="3361" refreshError="0"/>
      <x:sheetData sheetId="3362" refreshError="0"/>
      <x:sheetData sheetId="3363" refreshError="0"/>
      <x:sheetData sheetId="3364" refreshError="0"/>
      <x:sheetData sheetId="3365" refreshError="0"/>
      <x:sheetData sheetId="3366" refreshError="0"/>
      <x:sheetData sheetId="3367" refreshError="0"/>
      <x:sheetData sheetId="3368" refreshError="0"/>
      <x:sheetData sheetId="3369" refreshError="0"/>
      <x:sheetData sheetId="3370" refreshError="0"/>
      <x:sheetData sheetId="3371" refreshError="0"/>
      <x:sheetData sheetId="3372" refreshError="0"/>
      <x:sheetData sheetId="3373" refreshError="0"/>
      <x:sheetData sheetId="3374" refreshError="0"/>
      <x:sheetData sheetId="3375" refreshError="0"/>
      <x:sheetData sheetId="3376" refreshError="0"/>
      <x:sheetData sheetId="3377" refreshError="0"/>
      <x:sheetData sheetId="3378" refreshError="0"/>
      <x:sheetData sheetId="3379" refreshError="0"/>
      <x:sheetData sheetId="3380" refreshError="0"/>
      <x:sheetData sheetId="3381" refreshError="0"/>
      <x:sheetData sheetId="3382" refreshError="0"/>
      <x:sheetData sheetId="3383" refreshError="0"/>
      <x:sheetData sheetId="3384" refreshError="0"/>
      <x:sheetData sheetId="3385" refreshError="0"/>
      <x:sheetData sheetId="3386" refreshError="0"/>
      <x:sheetData sheetId="3387" refreshError="0"/>
      <x:sheetData sheetId="3388" refreshError="0"/>
      <x:sheetData sheetId="3389" refreshError="0"/>
      <x:sheetData sheetId="3390" refreshError="0"/>
      <x:sheetData sheetId="3391" refreshError="0"/>
      <x:sheetData sheetId="3392" refreshError="0"/>
      <x:sheetData sheetId="3393" refreshError="0"/>
      <x:sheetData sheetId="3394" refreshError="0"/>
      <x:sheetData sheetId="3395" refreshError="0"/>
      <x:sheetData sheetId="3396" refreshError="0"/>
      <x:sheetData sheetId="3397" refreshError="0"/>
      <x:sheetData sheetId="3398" refreshError="0"/>
      <x:sheetData sheetId="3399" refreshError="0"/>
      <x:sheetData sheetId="3400" refreshError="0"/>
      <x:sheetData sheetId="3401" refreshError="0"/>
      <x:sheetData sheetId="3402" refreshError="0"/>
      <x:sheetData sheetId="3403" refreshError="0"/>
      <x:sheetData sheetId="3404" refreshError="0"/>
      <x:sheetData sheetId="3405" refreshError="0"/>
      <x:sheetData sheetId="3406" refreshError="0"/>
      <x:sheetData sheetId="3407" refreshError="0"/>
      <x:sheetData sheetId="3408" refreshError="0"/>
      <x:sheetData sheetId="3409" refreshError="0"/>
      <x:sheetData sheetId="3410" refreshError="0"/>
      <x:sheetData sheetId="3411" refreshError="0"/>
      <x:sheetData sheetId="3412" refreshError="0"/>
      <x:sheetData sheetId="3413" refreshError="0"/>
      <x:sheetData sheetId="3414" refreshError="0"/>
      <x:sheetData sheetId="3415" refreshError="0"/>
      <x:sheetData sheetId="3416" refreshError="0"/>
      <x:sheetData sheetId="3417" refreshError="0"/>
      <x:sheetData sheetId="3418" refreshError="0"/>
      <x:sheetData sheetId="3419" refreshError="0"/>
      <x:sheetData sheetId="3420" refreshError="0"/>
      <x:sheetData sheetId="3421" refreshError="0"/>
      <x:sheetData sheetId="3422" refreshError="0"/>
      <x:sheetData sheetId="3423" refreshError="0"/>
      <x:sheetData sheetId="3424" refreshError="0"/>
      <x:sheetData sheetId="3425" refreshError="0"/>
      <x:sheetData sheetId="3426" refreshError="0"/>
      <x:sheetData sheetId="3427" refreshError="0"/>
      <x:sheetData sheetId="3428" refreshError="0"/>
      <x:sheetData sheetId="3429" refreshError="0"/>
      <x:sheetData sheetId="3430" refreshError="0"/>
      <x:sheetData sheetId="3431" refreshError="0"/>
      <x:sheetData sheetId="3432" refreshError="0"/>
      <x:sheetData sheetId="3433" refreshError="0"/>
      <x:sheetData sheetId="3434" refreshError="0"/>
      <x:sheetData sheetId="3435" refreshError="0"/>
      <x:sheetData sheetId="3436" refreshError="0"/>
      <x:sheetData sheetId="3437" refreshError="0"/>
      <x:sheetData sheetId="3438" refreshError="0"/>
      <x:sheetData sheetId="3439" refreshError="0"/>
      <x:sheetData sheetId="3440" refreshError="0"/>
      <x:sheetData sheetId="3441" refreshError="0"/>
      <x:sheetData sheetId="3442" refreshError="0"/>
      <x:sheetData sheetId="3443" refreshError="0"/>
      <x:sheetData sheetId="3444" refreshError="0"/>
      <x:sheetData sheetId="3445" refreshError="0"/>
      <x:sheetData sheetId="3446" refreshError="0"/>
      <x:sheetData sheetId="3447" refreshError="0"/>
      <x:sheetData sheetId="3448" refreshError="0"/>
      <x:sheetData sheetId="3449" refreshError="0"/>
      <x:sheetData sheetId="3450" refreshError="0"/>
      <x:sheetData sheetId="3451" refreshError="0"/>
      <x:sheetData sheetId="3452" refreshError="0"/>
      <x:sheetData sheetId="3453" refreshError="0"/>
      <x:sheetData sheetId="3454" refreshError="0"/>
      <x:sheetData sheetId="3455" refreshError="0"/>
      <x:sheetData sheetId="3456" refreshError="0"/>
      <x:sheetData sheetId="3457" refreshError="0"/>
      <x:sheetData sheetId="3458" refreshError="0"/>
      <x:sheetData sheetId="3459" refreshError="0"/>
      <x:sheetData sheetId="3460" refreshError="0"/>
      <x:sheetData sheetId="3461" refreshError="0"/>
      <x:sheetData sheetId="3462" refreshError="0"/>
      <x:sheetData sheetId="3463" refreshError="0"/>
      <x:sheetData sheetId="3464" refreshError="0"/>
      <x:sheetData sheetId="3465" refreshError="0"/>
      <x:sheetData sheetId="3466" refreshError="0"/>
      <x:sheetData sheetId="3467" refreshError="0"/>
      <x:sheetData sheetId="3468" refreshError="0"/>
      <x:sheetData sheetId="3469" refreshError="0"/>
      <x:sheetData sheetId="3470" refreshError="0"/>
      <x:sheetData sheetId="3471" refreshError="0"/>
      <x:sheetData sheetId="3472" refreshError="0"/>
      <x:sheetData sheetId="3473" refreshError="0"/>
      <x:sheetData sheetId="3474" refreshError="0"/>
      <x:sheetData sheetId="3475" refreshError="0"/>
      <x:sheetData sheetId="3476" refreshError="0"/>
      <x:sheetData sheetId="3477" refreshError="0"/>
      <x:sheetData sheetId="3478" refreshError="0"/>
      <x:sheetData sheetId="3479" refreshError="0"/>
      <x:sheetData sheetId="3480" refreshError="0"/>
      <x:sheetData sheetId="3481" refreshError="0"/>
      <x:sheetData sheetId="3482" refreshError="0"/>
      <x:sheetData sheetId="3483" refreshError="0"/>
      <x:sheetData sheetId="3484" refreshError="0"/>
      <x:sheetData sheetId="3485" refreshError="0"/>
      <x:sheetData sheetId="3486" refreshError="0"/>
      <x:sheetData sheetId="3487" refreshError="0"/>
      <x:sheetData sheetId="3488" refreshError="0"/>
      <x:sheetData sheetId="3489" refreshError="0"/>
      <x:sheetData sheetId="3490" refreshError="0"/>
      <x:sheetData sheetId="3491" refreshError="0"/>
      <x:sheetData sheetId="3492" refreshError="0"/>
      <x:sheetData sheetId="3493" refreshError="0"/>
      <x:sheetData sheetId="3494" refreshError="0"/>
      <x:sheetData sheetId="3495" refreshError="0"/>
      <x:sheetData sheetId="3496" refreshError="0"/>
      <x:sheetData sheetId="3497" refreshError="0"/>
      <x:sheetData sheetId="3498" refreshError="0"/>
      <x:sheetData sheetId="3499" refreshError="0"/>
      <x:sheetData sheetId="3500" refreshError="0"/>
      <x:sheetData sheetId="3501" refreshError="0"/>
      <x:sheetData sheetId="3502" refreshError="0"/>
      <x:sheetData sheetId="3503" refreshError="0"/>
      <x:sheetData sheetId="3504" refreshError="0"/>
      <x:sheetData sheetId="3505" refreshError="0"/>
      <x:sheetData sheetId="3506" refreshError="0"/>
      <x:sheetData sheetId="3507" refreshError="0"/>
      <x:sheetData sheetId="3508" refreshError="0"/>
      <x:sheetData sheetId="3509" refreshError="0"/>
      <x:sheetData sheetId="3510" refreshError="0"/>
      <x:sheetData sheetId="3511" refreshError="0"/>
      <x:sheetData sheetId="3512" refreshError="0"/>
      <x:sheetData sheetId="3513" refreshError="0"/>
      <x:sheetData sheetId="3514" refreshError="0"/>
      <x:sheetData sheetId="3515" refreshError="0"/>
      <x:sheetData sheetId="3516" refreshError="0"/>
      <x:sheetData sheetId="3517" refreshError="0"/>
      <x:sheetData sheetId="3518" refreshError="0"/>
      <x:sheetData sheetId="3519" refreshError="0"/>
      <x:sheetData sheetId="3520" refreshError="0"/>
      <x:sheetData sheetId="3521" refreshError="0"/>
      <x:sheetData sheetId="3522" refreshError="0"/>
      <x:sheetData sheetId="3523" refreshError="0"/>
      <x:sheetData sheetId="3524" refreshError="0"/>
      <x:sheetData sheetId="3525" refreshError="0"/>
      <x:sheetData sheetId="3526" refreshError="0"/>
      <x:sheetData sheetId="3527" refreshError="0"/>
      <x:sheetData sheetId="3528" refreshError="0"/>
      <x:sheetData sheetId="3529" refreshError="0"/>
      <x:sheetData sheetId="3530" refreshError="0"/>
      <x:sheetData sheetId="3531" refreshError="0"/>
      <x:sheetData sheetId="3532" refreshError="0"/>
      <x:sheetData sheetId="3533" refreshError="0"/>
      <x:sheetData sheetId="3534" refreshError="0"/>
      <x:sheetData sheetId="3535" refreshError="0"/>
      <x:sheetData sheetId="3536" refreshError="0"/>
      <x:sheetData sheetId="3537" refreshError="0"/>
      <x:sheetData sheetId="3538" refreshError="0"/>
      <x:sheetData sheetId="3539" refreshError="0"/>
      <x:sheetData sheetId="3540" refreshError="0"/>
      <x:sheetData sheetId="3541" refreshError="0"/>
      <x:sheetData sheetId="3542" refreshError="0"/>
      <x:sheetData sheetId="3543" refreshError="0"/>
      <x:sheetData sheetId="3544" refreshError="0"/>
      <x:sheetData sheetId="3545" refreshError="0"/>
      <x:sheetData sheetId="3546" refreshError="0"/>
      <x:sheetData sheetId="3547" refreshError="0"/>
      <x:sheetData sheetId="3548" refreshError="0"/>
      <x:sheetData sheetId="3549" refreshError="0"/>
      <x:sheetData sheetId="3550" refreshError="0"/>
      <x:sheetData sheetId="3551" refreshError="0"/>
      <x:sheetData sheetId="3552" refreshError="0"/>
      <x:sheetData sheetId="3553" refreshError="0"/>
      <x:sheetData sheetId="3554" refreshError="0"/>
      <x:sheetData sheetId="3555" refreshError="0"/>
      <x:sheetData sheetId="3556" refreshError="0"/>
      <x:sheetData sheetId="3557" refreshError="0"/>
      <x:sheetData sheetId="3558" refreshError="0"/>
      <x:sheetData sheetId="3559" refreshError="0"/>
      <x:sheetData sheetId="3560" refreshError="0"/>
      <x:sheetData sheetId="3561" refreshError="0"/>
      <x:sheetData sheetId="3562" refreshError="0"/>
      <x:sheetData sheetId="3563" refreshError="0"/>
      <x:sheetData sheetId="3564" refreshError="0"/>
      <x:sheetData sheetId="3565" refreshError="0"/>
      <x:sheetData sheetId="3566" refreshError="0"/>
      <x:sheetData sheetId="3567" refreshError="0"/>
      <x:sheetData sheetId="3568" refreshError="0"/>
      <x:sheetData sheetId="3569" refreshError="0"/>
      <x:sheetData sheetId="3570" refreshError="0"/>
      <x:sheetData sheetId="3571" refreshError="0"/>
      <x:sheetData sheetId="3572" refreshError="0"/>
      <x:sheetData sheetId="3573" refreshError="0"/>
      <x:sheetData sheetId="3574" refreshError="0"/>
      <x:sheetData sheetId="3575" refreshError="0"/>
      <x:sheetData sheetId="3576" refreshError="0"/>
      <x:sheetData sheetId="3577" refreshError="0"/>
      <x:sheetData sheetId="3578" refreshError="0"/>
      <x:sheetData sheetId="3579" refreshError="0"/>
      <x:sheetData sheetId="3580" refreshError="0"/>
      <x:sheetData sheetId="3581" refreshError="0"/>
      <x:sheetData sheetId="3582" refreshError="0"/>
      <x:sheetData sheetId="3583" refreshError="0"/>
      <x:sheetData sheetId="3584" refreshError="0"/>
      <x:sheetData sheetId="3585" refreshError="0"/>
      <x:sheetData sheetId="3586" refreshError="0"/>
      <x:sheetData sheetId="3587" refreshError="0"/>
      <x:sheetData sheetId="3588" refreshError="0"/>
      <x:sheetData sheetId="3589" refreshError="0"/>
      <x:sheetData sheetId="3590" refreshError="0"/>
      <x:sheetData sheetId="3591" refreshError="0"/>
      <x:sheetData sheetId="3592" refreshError="0"/>
      <x:sheetData sheetId="3593" refreshError="0"/>
      <x:sheetData sheetId="3594" refreshError="0"/>
      <x:sheetData sheetId="3595" refreshError="0"/>
      <x:sheetData sheetId="3596" refreshError="0"/>
      <x:sheetData sheetId="3597" refreshError="0"/>
      <x:sheetData sheetId="3598" refreshError="0"/>
      <x:sheetData sheetId="3599" refreshError="0"/>
      <x:sheetData sheetId="3600" refreshError="0"/>
      <x:sheetData sheetId="3601" refreshError="0"/>
      <x:sheetData sheetId="3602" refreshError="0"/>
      <x:sheetData sheetId="3603" refreshError="0"/>
      <x:sheetData sheetId="3604" refreshError="0"/>
      <x:sheetData sheetId="3605" refreshError="0"/>
      <x:sheetData sheetId="3606" refreshError="0"/>
      <x:sheetData sheetId="3607" refreshError="0"/>
      <x:sheetData sheetId="3608" refreshError="0"/>
      <x:sheetData sheetId="3609" refreshError="0"/>
      <x:sheetData sheetId="3610" refreshError="0"/>
      <x:sheetData sheetId="3611" refreshError="0"/>
      <x:sheetData sheetId="3612" refreshError="0"/>
      <x:sheetData sheetId="3613" refreshError="0"/>
      <x:sheetData sheetId="3614" refreshError="0"/>
      <x:sheetData sheetId="3615" refreshError="0"/>
      <x:sheetData sheetId="3616" refreshError="0"/>
      <x:sheetData sheetId="3617" refreshError="0"/>
      <x:sheetData sheetId="3618" refreshError="0"/>
      <x:sheetData sheetId="3619" refreshError="0"/>
      <x:sheetData sheetId="3620" refreshError="0"/>
      <x:sheetData sheetId="3621" refreshError="0"/>
      <x:sheetData sheetId="3622" refreshError="0"/>
      <x:sheetData sheetId="3623" refreshError="0"/>
      <x:sheetData sheetId="3624" refreshError="0"/>
      <x:sheetData sheetId="3625" refreshError="0"/>
      <x:sheetData sheetId="3626" refreshError="0"/>
      <x:sheetData sheetId="3627" refreshError="0"/>
      <x:sheetData sheetId="3628" refreshError="0"/>
      <x:sheetData sheetId="3629" refreshError="0"/>
      <x:sheetData sheetId="3630" refreshError="0"/>
      <x:sheetData sheetId="3631" refreshError="0"/>
      <x:sheetData sheetId="3632" refreshError="0"/>
      <x:sheetData sheetId="3633" refreshError="0"/>
      <x:sheetData sheetId="3634" refreshError="0"/>
      <x:sheetData sheetId="3635" refreshError="0"/>
      <x:sheetData sheetId="3636" refreshError="0"/>
      <x:sheetData sheetId="3637" refreshError="0"/>
      <x:sheetData sheetId="3638" refreshError="0"/>
      <x:sheetData sheetId="3639" refreshError="0"/>
      <x:sheetData sheetId="3640" refreshError="0"/>
      <x:sheetData sheetId="3641" refreshError="1"/>
      <x:sheetData sheetId="3642" refreshError="1"/>
      <x:sheetData sheetId="3643" refreshError="1"/>
      <x:sheetData sheetId="3644" refreshError="1"/>
      <x:sheetData sheetId="3645" refreshError="1"/>
      <x:sheetData sheetId="3646" refreshError="0"/>
      <x:sheetData sheetId="3647" refreshError="0"/>
      <x:sheetData sheetId="3648" refreshError="0"/>
      <x:sheetData sheetId="3649" refreshError="0"/>
      <x:sheetData sheetId="3650" refreshError="0"/>
      <x:sheetData sheetId="3651" refreshError="0"/>
      <x:sheetData sheetId="3652" refreshError="0"/>
      <x:sheetData sheetId="3653" refreshError="0"/>
      <x:sheetData sheetId="3654" refreshError="0"/>
      <x:sheetData sheetId="3655" refreshError="0"/>
      <x:sheetData sheetId="3656" refreshError="0"/>
      <x:sheetData sheetId="3657" refreshError="0"/>
      <x:sheetData sheetId="3658" refreshError="0"/>
      <x:sheetData sheetId="3659" refreshError="0"/>
      <x:sheetData sheetId="3660" refreshError="0"/>
      <x:sheetData sheetId="3661" refreshError="0"/>
      <x:sheetData sheetId="3662" refreshError="0"/>
      <x:sheetData sheetId="3663" refreshError="0"/>
      <x:sheetData sheetId="3664" refreshError="0"/>
      <x:sheetData sheetId="3665" refreshError="0"/>
      <x:sheetData sheetId="3666" refreshError="0"/>
      <x:sheetData sheetId="3667" refreshError="1"/>
      <x:sheetData sheetId="3668" refreshError="1"/>
      <x:sheetData sheetId="3669" refreshError="1"/>
      <x:sheetData sheetId="3670" refreshError="1"/>
      <x:sheetData sheetId="3671" refreshError="1"/>
      <x:sheetData sheetId="3672" refreshError="1"/>
      <x:sheetData sheetId="3673" refreshError="1"/>
      <x:sheetData sheetId="3674" refreshError="1"/>
      <x:sheetData sheetId="3675" refreshError="1"/>
      <x:sheetData sheetId="3676" refreshError="1"/>
      <x:sheetData sheetId="3677" refreshError="1"/>
      <x:sheetData sheetId="3678" refreshError="1"/>
      <x:sheetData sheetId="3679" refreshError="1"/>
      <x:sheetData sheetId="3680" refreshError="1"/>
      <x:sheetData sheetId="3681" refreshError="1"/>
      <x:sheetData sheetId="3682" refreshError="1"/>
      <x:sheetData sheetId="3683" refreshError="1"/>
      <x:sheetData sheetId="3684" refreshError="1"/>
      <x:sheetData sheetId="3685" refreshError="1"/>
      <x:sheetData sheetId="3686" refreshError="1"/>
      <x:sheetData sheetId="3687" refreshError="1"/>
      <x:sheetData sheetId="3688" refreshError="1"/>
      <x:sheetData sheetId="3689" refreshError="1"/>
      <x:sheetData sheetId="3690" refreshError="1"/>
      <x:sheetData sheetId="3691" refreshError="1"/>
      <x:sheetData sheetId="3692" refreshError="1"/>
      <x:sheetData sheetId="3693" refreshError="1"/>
      <x:sheetData sheetId="3694" refreshError="1"/>
      <x:sheetData sheetId="3695" refreshError="1"/>
      <x:sheetData sheetId="3696" refreshError="1"/>
      <x:sheetData sheetId="3697" refreshError="0"/>
      <x:sheetData sheetId="3698" refreshError="0"/>
      <x:sheetData sheetId="3699" refreshError="0"/>
      <x:sheetData sheetId="3700" refreshError="0"/>
      <x:sheetData sheetId="3701" refreshError="0"/>
      <x:sheetData sheetId="3702" refreshError="0"/>
      <x:sheetData sheetId="3703" refreshError="0"/>
      <x:sheetData sheetId="3704" refreshError="0"/>
      <x:sheetData sheetId="3705" refreshError="0"/>
      <x:sheetData sheetId="3706" refreshError="0"/>
      <x:sheetData sheetId="3707" refreshError="0"/>
      <x:sheetData sheetId="3708" refreshError="1"/>
      <x:sheetData sheetId="3709" refreshError="1"/>
      <x:sheetData sheetId="3710" refreshError="1"/>
      <x:sheetData sheetId="3711" refreshError="1"/>
      <x:sheetData sheetId="3712" refreshError="1"/>
      <x:sheetData sheetId="3713" refreshError="1"/>
      <x:sheetData sheetId="3714" refreshError="1"/>
      <x:sheetData sheetId="3715" refreshError="1"/>
      <x:sheetData sheetId="3716" refreshError="0"/>
      <x:sheetData sheetId="3717" refreshError="0"/>
      <x:sheetData sheetId="3718" refreshError="1"/>
      <x:sheetData sheetId="3719" refreshError="1"/>
      <x:sheetData sheetId="3720" refreshError="0"/>
      <x:sheetData sheetId="3721" refreshError="1"/>
      <x:sheetData sheetId="3722" refreshError="1"/>
      <x:sheetData sheetId="3723" refreshError="1"/>
      <x:sheetData sheetId="3724" refreshError="0"/>
      <x:sheetData sheetId="3725" refreshError="0"/>
      <x:sheetData sheetId="3726" refreshError="0"/>
      <x:sheetData sheetId="3727" refreshError="0"/>
      <x:sheetData sheetId="3728" refreshError="0"/>
      <x:sheetData sheetId="3729" refreshError="0"/>
      <x:sheetData sheetId="3730" refreshError="0"/>
      <x:sheetData sheetId="3731" refreshError="0"/>
      <x:sheetData sheetId="3732" refreshError="0"/>
      <x:sheetData sheetId="3733" refreshError="0"/>
      <x:sheetData sheetId="3734" refreshError="0"/>
      <x:sheetData sheetId="3735" refreshError="0"/>
      <x:sheetData sheetId="3736" refreshError="0"/>
      <x:sheetData sheetId="3737" refreshError="1"/>
      <x:sheetData sheetId="3738" refreshError="0"/>
      <x:sheetData sheetId="3739" refreshError="0"/>
      <x:sheetData sheetId="3740" refreshError="1"/>
      <x:sheetData sheetId="3741" refreshError="1"/>
      <x:sheetData sheetId="3742" refreshError="0"/>
      <x:sheetData sheetId="3743" refreshError="0"/>
      <x:sheetData sheetId="3744" refreshError="0"/>
      <x:sheetData sheetId="3745" refreshError="1"/>
      <x:sheetData sheetId="3746" refreshError="1"/>
      <x:sheetData sheetId="3747" refreshError="1"/>
      <x:sheetData sheetId="3748" refreshError="1"/>
      <x:sheetData sheetId="3749" refreshError="1"/>
      <x:sheetData sheetId="3750" refreshError="1"/>
      <x:sheetData sheetId="3751" refreshError="1"/>
      <x:sheetData sheetId="3752" refreshError="1"/>
      <x:sheetData sheetId="3753" refreshError="1"/>
      <x:sheetData sheetId="3754" refreshError="1"/>
      <x:sheetData sheetId="3755" refreshError="1"/>
      <x:sheetData sheetId="3756" refreshError="0"/>
      <x:sheetData sheetId="3757" refreshError="0"/>
      <x:sheetData sheetId="3758" refreshError="0"/>
      <x:sheetData sheetId="3759" refreshError="0"/>
      <x:sheetData sheetId="3760" refreshError="1"/>
      <x:sheetData sheetId="3761" refreshError="1"/>
      <x:sheetData sheetId="3762" refreshError="1"/>
      <x:sheetData sheetId="3763" refreshError="1"/>
      <x:sheetData sheetId="3764" refreshError="1"/>
      <x:sheetData sheetId="3765" refreshError="1"/>
      <x:sheetData sheetId="3766" refreshError="1"/>
      <x:sheetData sheetId="3767" refreshError="1"/>
      <x:sheetData sheetId="3768" refreshError="0"/>
      <x:sheetData sheetId="3769" refreshError="1"/>
      <x:sheetData sheetId="3770" refreshError="1"/>
      <x:sheetData sheetId="3771" refreshError="1"/>
      <x:sheetData sheetId="3772" refreshError="1"/>
      <x:sheetData sheetId="3773" refreshError="0"/>
      <x:sheetData sheetId="3774" refreshError="0"/>
      <x:sheetData sheetId="3775" refreshError="0"/>
      <x:sheetData sheetId="3776" refreshError="0"/>
      <x:sheetData sheetId="3777" refreshError="0"/>
      <x:sheetData sheetId="3778" refreshError="0"/>
      <x:sheetData sheetId="3779" refreshError="0"/>
      <x:sheetData sheetId="3780" refreshError="0"/>
      <x:sheetData sheetId="3781" refreshError="1"/>
      <x:sheetData sheetId="3782" refreshError="1"/>
      <x:sheetData sheetId="3783" refreshError="1"/>
      <x:sheetData sheetId="3784" refreshError="1"/>
      <x:sheetData sheetId="3785" refreshError="1"/>
      <x:sheetData sheetId="3786" refreshError="1"/>
      <x:sheetData sheetId="3787" refreshError="0"/>
      <x:sheetData sheetId="3788" refreshError="0"/>
      <x:sheetData sheetId="3789" refreshError="0"/>
      <x:sheetData sheetId="3790" refreshError="0"/>
      <x:sheetData sheetId="3791" refreshError="0"/>
      <x:sheetData sheetId="3792" refreshError="0"/>
      <x:sheetData sheetId="3793" refreshError="1"/>
      <x:sheetData sheetId="3794" refreshError="1"/>
      <x:sheetData sheetId="3795" refreshError="1"/>
      <x:sheetData sheetId="3796" refreshError="1"/>
      <x:sheetData sheetId="3797" refreshError="1"/>
      <x:sheetData sheetId="3798" refreshError="1"/>
      <x:sheetData sheetId="3799" refreshError="1"/>
      <x:sheetData sheetId="3800" refreshError="1"/>
      <x:sheetData sheetId="3801" refreshError="1"/>
      <x:sheetData sheetId="3802" refreshError="0"/>
      <x:sheetData sheetId="3803" refreshError="0"/>
      <x:sheetData sheetId="3804" refreshError="0"/>
      <x:sheetData sheetId="3805" refreshError="0"/>
      <x:sheetData sheetId="3806" refreshError="0"/>
      <x:sheetData sheetId="3807" refreshError="0"/>
      <x:sheetData sheetId="3808" refreshError="0"/>
      <x:sheetData sheetId="3809" refreshError="0"/>
      <x:sheetData sheetId="3810" refreshError="0"/>
      <x:sheetData sheetId="3811" refreshError="0"/>
      <x:sheetData sheetId="3812" refreshError="0"/>
      <x:sheetData sheetId="3813" refreshError="0"/>
      <x:sheetData sheetId="3814" refreshError="0"/>
      <x:sheetData sheetId="3815" refreshError="0"/>
      <x:sheetData sheetId="3816" refreshError="0"/>
      <x:sheetData sheetId="3817" refreshError="0"/>
      <x:sheetData sheetId="3818" refreshError="0"/>
      <x:sheetData sheetId="3819" refreshError="0"/>
      <x:sheetData sheetId="3820" refreshError="0"/>
      <x:sheetData sheetId="3821" refreshError="0"/>
      <x:sheetData sheetId="3822" refreshError="0"/>
      <x:sheetData sheetId="3823" refreshError="0"/>
      <x:sheetData sheetId="3824" refreshError="0"/>
      <x:sheetData sheetId="3825" refreshError="0"/>
      <x:sheetData sheetId="3826" refreshError="0"/>
      <x:sheetData sheetId="3827" refreshError="0"/>
      <x:sheetData sheetId="3828" refreshError="0"/>
      <x:sheetData sheetId="3829" refreshError="0"/>
      <x:sheetData sheetId="3830" refreshError="0"/>
      <x:sheetData sheetId="3831" refreshError="0"/>
      <x:sheetData sheetId="3832" refreshError="0"/>
      <x:sheetData sheetId="3833" refreshError="0"/>
      <x:sheetData sheetId="3834" refreshError="0"/>
      <x:sheetData sheetId="3835" refreshError="0"/>
      <x:sheetData sheetId="3836" refreshError="0"/>
      <x:sheetData sheetId="3837" refreshError="0"/>
      <x:sheetData sheetId="3838" refreshError="0"/>
      <x:sheetData sheetId="3839" refreshError="0"/>
      <x:sheetData sheetId="3840" refreshError="0"/>
      <x:sheetData sheetId="3841" refreshError="1"/>
      <x:sheetData sheetId="3842" refreshError="1"/>
      <x:sheetData sheetId="3843" refreshError="1"/>
      <x:sheetData sheetId="3844" refreshError="1"/>
      <x:sheetData sheetId="3845" refreshError="1"/>
      <x:sheetData sheetId="3846" refreshError="1"/>
      <x:sheetData sheetId="3847" refreshError="1"/>
      <x:sheetData sheetId="3848" refreshError="1"/>
      <x:sheetData sheetId="3849" refreshError="1"/>
      <x:sheetData sheetId="3850" refreshError="1"/>
      <x:sheetData sheetId="3851" refreshError="1"/>
      <x:sheetData sheetId="3852" refreshError="1"/>
      <x:sheetData sheetId="3853" refreshError="1"/>
      <x:sheetData sheetId="3854" refreshError="1"/>
      <x:sheetData sheetId="3855" refreshError="1"/>
      <x:sheetData sheetId="3856" refreshError="1"/>
      <x:sheetData sheetId="3857" refreshError="1"/>
      <x:sheetData sheetId="3858" refreshError="1"/>
      <x:sheetData sheetId="3859" refreshError="1"/>
      <x:sheetData sheetId="3860" refreshError="1"/>
      <x:sheetData sheetId="3861" refreshError="1"/>
      <x:sheetData sheetId="3862" refreshError="1"/>
      <x:sheetData sheetId="3863" refreshError="1"/>
      <x:sheetData sheetId="3864" refreshError="1"/>
      <x:sheetData sheetId="3865" refreshError="1"/>
      <x:sheetData sheetId="3866" refreshError="1"/>
      <x:sheetData sheetId="3867" refreshError="1"/>
      <x:sheetData sheetId="3868" refreshError="1"/>
      <x:sheetData sheetId="3869" refreshError="0"/>
      <x:sheetData sheetId="3870" refreshError="1"/>
      <x:sheetData sheetId="3871" refreshError="1"/>
      <x:sheetData sheetId="3872" refreshError="1"/>
      <x:sheetData sheetId="3873" refreshError="1"/>
      <x:sheetData sheetId="3874" refreshError="1"/>
      <x:sheetData sheetId="3875" refreshError="1"/>
      <x:sheetData sheetId="3876" refreshError="1"/>
      <x:sheetData sheetId="3877" refreshError="1"/>
      <x:sheetData sheetId="3878" refreshError="1"/>
      <x:sheetData sheetId="3879" refreshError="1"/>
      <x:sheetData sheetId="3880" refreshError="1"/>
      <x:sheetData sheetId="3881" refreshError="1"/>
      <x:sheetData sheetId="3882" refreshError="1"/>
      <x:sheetData sheetId="3883" refreshError="0"/>
      <x:sheetData sheetId="3884" refreshError="0"/>
      <x:sheetData sheetId="3885" refreshError="0"/>
      <x:sheetData sheetId="3886" refreshError="0"/>
      <x:sheetData sheetId="3887" refreshError="1"/>
      <x:sheetData sheetId="3888" refreshError="1"/>
      <x:sheetData sheetId="3889" refreshError="1"/>
      <x:sheetData sheetId="3890" refreshError="1"/>
      <x:sheetData sheetId="3891" refreshError="1"/>
      <x:sheetData sheetId="3892" refreshError="0"/>
      <x:sheetData sheetId="3893" refreshError="0"/>
      <x:sheetData sheetId="3894" refreshError="0"/>
      <x:sheetData sheetId="3895" refreshError="1"/>
      <x:sheetData sheetId="3896" refreshError="1"/>
      <x:sheetData sheetId="3897" refreshError="1"/>
      <x:sheetData sheetId="3898" refreshError="1"/>
      <x:sheetData sheetId="3899" refreshError="1"/>
      <x:sheetData sheetId="3900" refreshError="1"/>
      <x:sheetData sheetId="3901" refreshError="1"/>
      <x:sheetData sheetId="3902" refreshError="1"/>
      <x:sheetData sheetId="3903" refreshError="1"/>
      <x:sheetData sheetId="3904" refreshError="1"/>
      <x:sheetData sheetId="3905" refreshError="1"/>
      <x:sheetData sheetId="3906" refreshError="1"/>
      <x:sheetData sheetId="3907" refreshError="1"/>
      <x:sheetData sheetId="3908" refreshError="1"/>
      <x:sheetData sheetId="3909" refreshError="1"/>
      <x:sheetData sheetId="3910" refreshError="1"/>
      <x:sheetData sheetId="3911" refreshError="1"/>
      <x:sheetData sheetId="3912" refreshError="1"/>
      <x:sheetData sheetId="3913" refreshError="1"/>
      <x:sheetData sheetId="3914" refreshError="1"/>
      <x:sheetData sheetId="3915" refreshError="1"/>
      <x:sheetData sheetId="3916" refreshError="1"/>
      <x:sheetData sheetId="3917" refreshError="1"/>
      <x:sheetData sheetId="3918" refreshError="1"/>
      <x:sheetData sheetId="3919" refreshError="1"/>
      <x:sheetData sheetId="3920" refreshError="1"/>
      <x:sheetData sheetId="3921" refreshError="1"/>
      <x:sheetData sheetId="3922" refreshError="1"/>
      <x:sheetData sheetId="3923" refreshError="1"/>
      <x:sheetData sheetId="3924" refreshError="1"/>
      <x:sheetData sheetId="3925" refreshError="1"/>
      <x:sheetData sheetId="3926" refreshError="1"/>
      <x:sheetData sheetId="3927" refreshError="1"/>
      <x:sheetData sheetId="3928" refreshError="1"/>
      <x:sheetData sheetId="3929" refreshError="1"/>
      <x:sheetData sheetId="3930" refreshError="1"/>
      <x:sheetData sheetId="3931" refreshError="1"/>
      <x:sheetData sheetId="3932" refreshError="1"/>
      <x:sheetData sheetId="3933" refreshError="1"/>
      <x:sheetData sheetId="3934" refreshError="1"/>
      <x:sheetData sheetId="3935" refreshError="1"/>
      <x:sheetData sheetId="3936" refreshError="1"/>
      <x:sheetData sheetId="3937" refreshError="1"/>
      <x:sheetData sheetId="3938" refreshError="1"/>
      <x:sheetData sheetId="3939" refreshError="1"/>
      <x:sheetData sheetId="3940" refreshError="1"/>
      <x:sheetData sheetId="3941" refreshError="1"/>
      <x:sheetData sheetId="3942" refreshError="1"/>
      <x:sheetData sheetId="3943" refreshError="1"/>
      <x:sheetData sheetId="3944" refreshError="1"/>
      <x:sheetData sheetId="3945" refreshError="1"/>
      <x:sheetData sheetId="3946" refreshError="1"/>
      <x:sheetData sheetId="3947" refreshError="1"/>
      <x:sheetData sheetId="3948" refreshError="1"/>
      <x:sheetData sheetId="3949" refreshError="0"/>
      <x:sheetData sheetId="3950" refreshError="0"/>
      <x:sheetData sheetId="3951" refreshError="0"/>
      <x:sheetData sheetId="3952" refreshError="1"/>
      <x:sheetData sheetId="3953" refreshError="1"/>
      <x:sheetData sheetId="3954" refreshError="1"/>
      <x:sheetData sheetId="3955" refreshError="1"/>
      <x:sheetData sheetId="3956" refreshError="1"/>
      <x:sheetData sheetId="3957" refreshError="1"/>
      <x:sheetData sheetId="3958" refreshError="1"/>
      <x:sheetData sheetId="3959" refreshError="1"/>
      <x:sheetData sheetId="3960" refreshError="1"/>
      <x:sheetData sheetId="3961" refreshError="1"/>
      <x:sheetData sheetId="3962" refreshError="1"/>
      <x:sheetData sheetId="3963" refreshError="1"/>
      <x:sheetData sheetId="3964" refreshError="1"/>
      <x:sheetData sheetId="3965" refreshError="1"/>
      <x:sheetData sheetId="3966" refreshError="0"/>
      <x:sheetData sheetId="3967" refreshError="0"/>
      <x:sheetData sheetId="3968" refreshError="0"/>
      <x:sheetData sheetId="3969" refreshError="0"/>
      <x:sheetData sheetId="3970" refreshError="0"/>
      <x:sheetData sheetId="3971" refreshError="0"/>
      <x:sheetData sheetId="3972" refreshError="0"/>
      <x:sheetData sheetId="3973" refreshError="0"/>
      <x:sheetData sheetId="3974" refreshError="0"/>
      <x:sheetData sheetId="3975" refreshError="1"/>
      <x:sheetData sheetId="3976" refreshError="1"/>
      <x:sheetData sheetId="3977" refreshError="0"/>
      <x:sheetData sheetId="3978" refreshError="0"/>
      <x:sheetData sheetId="3979" refreshError="0"/>
      <x:sheetData sheetId="3980" refreshError="0"/>
      <x:sheetData sheetId="3981" refreshError="0"/>
      <x:sheetData sheetId="3982" refreshError="0"/>
      <x:sheetData sheetId="3983" refreshError="0"/>
      <x:sheetData sheetId="3984" refreshError="0"/>
      <x:sheetData sheetId="3985" refreshError="0"/>
      <x:sheetData sheetId="3986" refreshError="0"/>
      <x:sheetData sheetId="3987" refreshError="0"/>
      <x:sheetData sheetId="3988" refreshError="0"/>
      <x:sheetData sheetId="3989" refreshError="0"/>
      <x:sheetData sheetId="3990" refreshError="0"/>
      <x:sheetData sheetId="3991" refreshError="0"/>
      <x:sheetData sheetId="3992" refreshError="0"/>
      <x:sheetData sheetId="3993" refreshError="0"/>
      <x:sheetData sheetId="3994" refreshError="0"/>
      <x:sheetData sheetId="3995" refreshError="0"/>
      <x:sheetData sheetId="3996" refreshError="0"/>
      <x:sheetData sheetId="3997" refreshError="0"/>
      <x:sheetData sheetId="3998" refreshError="0"/>
      <x:sheetData sheetId="3999" refreshError="0"/>
      <x:sheetData sheetId="4000" refreshError="0"/>
      <x:sheetData sheetId="4001" refreshError="0"/>
      <x:sheetData sheetId="4002" refreshError="0"/>
      <x:sheetData sheetId="4003" refreshError="0"/>
      <x:sheetData sheetId="4004" refreshError="0"/>
      <x:sheetData sheetId="4005" refreshError="0"/>
      <x:sheetData sheetId="4006" refreshError="0"/>
      <x:sheetData sheetId="4007" refreshError="0"/>
      <x:sheetData sheetId="4008" refreshError="0"/>
      <x:sheetData sheetId="4009" refreshError="0"/>
      <x:sheetData sheetId="4010" refreshError="0"/>
      <x:sheetData sheetId="4011" refreshError="0"/>
      <x:sheetData sheetId="4012" refreshError="0"/>
      <x:sheetData sheetId="4013" refreshError="0"/>
      <x:sheetData sheetId="4014" refreshError="0"/>
      <x:sheetData sheetId="4015" refreshError="0"/>
      <x:sheetData sheetId="4016" refreshError="0"/>
      <x:sheetData sheetId="4017" refreshError="0"/>
      <x:sheetData sheetId="4018" refreshError="0"/>
      <x:sheetData sheetId="4019" refreshError="0"/>
      <x:sheetData sheetId="4020" refreshError="0"/>
      <x:sheetData sheetId="4021" refreshError="0"/>
      <x:sheetData sheetId="4022" refreshError="0"/>
      <x:sheetData sheetId="4023" refreshError="0"/>
      <x:sheetData sheetId="4024" refreshError="0"/>
      <x:sheetData sheetId="4025" refreshError="0"/>
      <x:sheetData sheetId="4026" refreshError="0"/>
      <x:sheetData sheetId="4027" refreshError="0"/>
      <x:sheetData sheetId="4028" refreshError="0"/>
      <x:sheetData sheetId="4029" refreshError="0"/>
      <x:sheetData sheetId="4030" refreshError="0"/>
      <x:sheetData sheetId="4031" refreshError="0"/>
      <x:sheetData sheetId="4032" refreshError="0"/>
      <x:sheetData sheetId="4033" refreshError="0"/>
      <x:sheetData sheetId="4034" refreshError="0"/>
      <x:sheetData sheetId="4035" refreshError="0"/>
      <x:sheetData sheetId="4036" refreshError="0"/>
      <x:sheetData sheetId="4037" refreshError="0"/>
      <x:sheetData sheetId="4038" refreshError="0"/>
      <x:sheetData sheetId="4039" refreshError="0"/>
      <x:sheetData sheetId="4040" refreshError="0"/>
      <x:sheetData sheetId="4041" refreshError="0"/>
      <x:sheetData sheetId="4042" refreshError="0"/>
      <x:sheetData sheetId="4043" refreshError="0"/>
      <x:sheetData sheetId="4044" refreshError="0"/>
      <x:sheetData sheetId="4045" refreshError="0"/>
      <x:sheetData sheetId="4046" refreshError="0"/>
      <x:sheetData sheetId="4047" refreshError="0"/>
      <x:sheetData sheetId="4048" refreshError="0"/>
      <x:sheetData sheetId="4049" refreshError="0"/>
      <x:sheetData sheetId="4050" refreshError="0"/>
      <x:sheetData sheetId="4051" refreshError="0"/>
      <x:sheetData sheetId="4052" refreshError="0"/>
      <x:sheetData sheetId="4053" refreshError="0"/>
      <x:sheetData sheetId="4054" refreshError="0"/>
      <x:sheetData sheetId="4055" refreshError="0"/>
      <x:sheetData sheetId="4056" refreshError="0"/>
      <x:sheetData sheetId="4057" refreshError="0"/>
      <x:sheetData sheetId="4058" refreshError="0"/>
      <x:sheetData sheetId="4059" refreshError="0"/>
      <x:sheetData sheetId="4060" refreshError="0"/>
      <x:sheetData sheetId="4061" refreshError="0"/>
      <x:sheetData sheetId="4062" refreshError="0"/>
      <x:sheetData sheetId="4063" refreshError="0"/>
      <x:sheetData sheetId="4064" refreshError="0"/>
      <x:sheetData sheetId="4065" refreshError="0"/>
      <x:sheetData sheetId="4066" refreshError="0"/>
      <x:sheetData sheetId="4067" refreshError="0"/>
      <x:sheetData sheetId="4068" refreshError="0"/>
      <x:sheetData sheetId="4069" refreshError="0"/>
      <x:sheetData sheetId="4070" refreshError="0"/>
      <x:sheetData sheetId="4071" refreshError="0"/>
      <x:sheetData sheetId="4072" refreshError="0"/>
      <x:sheetData sheetId="4073" refreshError="0"/>
      <x:sheetData sheetId="4074" refreshError="0"/>
      <x:sheetData sheetId="4075" refreshError="0"/>
      <x:sheetData sheetId="4076" refreshError="0"/>
      <x:sheetData sheetId="4077" refreshError="0"/>
      <x:sheetData sheetId="4078" refreshError="0"/>
      <x:sheetData sheetId="4079" refreshError="0"/>
      <x:sheetData sheetId="4080" refreshError="0"/>
      <x:sheetData sheetId="4081" refreshError="0"/>
      <x:sheetData sheetId="4082" refreshError="0"/>
      <x:sheetData sheetId="4083" refreshError="0"/>
      <x:sheetData sheetId="4084" refreshError="0"/>
      <x:sheetData sheetId="4085" refreshError="0"/>
      <x:sheetData sheetId="4086" refreshError="0"/>
      <x:sheetData sheetId="4087" refreshError="0"/>
      <x:sheetData sheetId="4088" refreshError="0"/>
      <x:sheetData sheetId="4089" refreshError="0"/>
      <x:sheetData sheetId="4090" refreshError="0"/>
      <x:sheetData sheetId="4091" refreshError="0"/>
      <x:sheetData sheetId="4092" refreshError="0"/>
      <x:sheetData sheetId="4093" refreshError="0"/>
      <x:sheetData sheetId="4094" refreshError="0"/>
      <x:sheetData sheetId="4095" refreshError="0"/>
      <x:sheetData sheetId="4096" refreshError="0"/>
      <x:sheetData sheetId="4097" refreshError="0"/>
      <x:sheetData sheetId="4098" refreshError="0"/>
      <x:sheetData sheetId="4099" refreshError="0"/>
      <x:sheetData sheetId="4100" refreshError="0"/>
      <x:sheetData sheetId="4101" refreshError="0"/>
      <x:sheetData sheetId="4102" refreshError="0"/>
      <x:sheetData sheetId="4103" refreshError="0"/>
      <x:sheetData sheetId="4104" refreshError="0"/>
      <x:sheetData sheetId="4105" refreshError="0"/>
      <x:sheetData sheetId="4106" refreshError="0"/>
      <x:sheetData sheetId="4107" refreshError="0"/>
      <x:sheetData sheetId="4108" refreshError="0"/>
      <x:sheetData sheetId="4109" refreshError="0"/>
      <x:sheetData sheetId="4110" refreshError="0"/>
      <x:sheetData sheetId="4111" refreshError="0"/>
      <x:sheetData sheetId="4112" refreshError="0"/>
      <x:sheetData sheetId="4113" refreshError="0"/>
      <x:sheetData sheetId="4114" refreshError="0"/>
      <x:sheetData sheetId="4115" refreshError="0"/>
      <x:sheetData sheetId="4116" refreshError="0"/>
      <x:sheetData sheetId="4117" refreshError="0"/>
      <x:sheetData sheetId="4118" refreshError="0"/>
      <x:sheetData sheetId="4119" refreshError="0"/>
      <x:sheetData sheetId="4120" refreshError="0"/>
      <x:sheetData sheetId="4121" refreshError="0"/>
      <x:sheetData sheetId="4122" refreshError="0"/>
      <x:sheetData sheetId="4123" refreshError="0"/>
      <x:sheetData sheetId="4124" refreshError="0"/>
      <x:sheetData sheetId="4125" refreshError="0"/>
      <x:sheetData sheetId="4126" refreshError="0"/>
      <x:sheetData sheetId="4127" refreshError="0"/>
      <x:sheetData sheetId="4128" refreshError="0"/>
      <x:sheetData sheetId="4129" refreshError="0"/>
      <x:sheetData sheetId="4130" refreshError="0"/>
      <x:sheetData sheetId="4131" refreshError="0"/>
      <x:sheetData sheetId="4132" refreshError="0"/>
      <x:sheetData sheetId="4133" refreshError="0"/>
      <x:sheetData sheetId="4134" refreshError="0"/>
      <x:sheetData sheetId="4135" refreshError="0"/>
      <x:sheetData sheetId="4136" refreshError="0"/>
      <x:sheetData sheetId="4137" refreshError="0"/>
      <x:sheetData sheetId="4138" refreshError="0"/>
      <x:sheetData sheetId="4139" refreshError="0"/>
      <x:sheetData sheetId="4140" refreshError="0"/>
      <x:sheetData sheetId="4141" refreshError="0"/>
      <x:sheetData sheetId="4142" refreshError="0"/>
      <x:sheetData sheetId="4143" refreshError="0"/>
      <x:sheetData sheetId="4144" refreshError="0"/>
      <x:sheetData sheetId="4145" refreshError="0"/>
      <x:sheetData sheetId="4146" refreshError="0"/>
      <x:sheetData sheetId="4147" refreshError="0"/>
      <x:sheetData sheetId="4148" refreshError="0"/>
      <x:sheetData sheetId="4149" refreshError="0"/>
      <x:sheetData sheetId="4150" refreshError="0"/>
      <x:sheetData sheetId="4151" refreshError="0"/>
      <x:sheetData sheetId="4152" refreshError="0"/>
      <x:sheetData sheetId="4153" refreshError="0"/>
      <x:sheetData sheetId="4154" refreshError="0"/>
      <x:sheetData sheetId="4155" refreshError="0"/>
      <x:sheetData sheetId="4156" refreshError="0"/>
      <x:sheetData sheetId="4157" refreshError="0"/>
      <x:sheetData sheetId="4158" refreshError="0"/>
      <x:sheetData sheetId="4159" refreshError="0"/>
      <x:sheetData sheetId="4160" refreshError="0"/>
      <x:sheetData sheetId="4161" refreshError="0"/>
      <x:sheetData sheetId="4162" refreshError="0"/>
      <x:sheetData sheetId="4163" refreshError="0"/>
      <x:sheetData sheetId="4164" refreshError="0"/>
      <x:sheetData sheetId="4165" refreshError="0"/>
      <x:sheetData sheetId="4166" refreshError="0"/>
      <x:sheetData sheetId="4167" refreshError="0"/>
      <x:sheetData sheetId="4168" refreshError="0"/>
      <x:sheetData sheetId="4169" refreshError="0"/>
      <x:sheetData sheetId="4170" refreshError="0"/>
      <x:sheetData sheetId="4171" refreshError="0"/>
      <x:sheetData sheetId="4172" refreshError="0"/>
      <x:sheetData sheetId="4173" refreshError="0"/>
      <x:sheetData sheetId="4174" refreshError="0"/>
      <x:sheetData sheetId="4175" refreshError="0"/>
      <x:sheetData sheetId="4176" refreshError="0"/>
      <x:sheetData sheetId="4177" refreshError="0"/>
      <x:sheetData sheetId="4178" refreshError="0"/>
      <x:sheetData sheetId="4179" refreshError="0"/>
      <x:sheetData sheetId="4180" refreshError="0"/>
      <x:sheetData sheetId="4181" refreshError="0"/>
      <x:sheetData sheetId="4182" refreshError="0"/>
      <x:sheetData sheetId="4183" refreshError="0"/>
      <x:sheetData sheetId="4184" refreshError="0"/>
      <x:sheetData sheetId="4185" refreshError="0"/>
      <x:sheetData sheetId="4186" refreshError="0"/>
      <x:sheetData sheetId="4187" refreshError="0"/>
      <x:sheetData sheetId="4188" refreshError="0"/>
      <x:sheetData sheetId="4189" refreshError="0"/>
      <x:sheetData sheetId="4190" refreshError="0"/>
      <x:sheetData sheetId="4191" refreshError="0"/>
      <x:sheetData sheetId="4192" refreshError="0"/>
      <x:sheetData sheetId="4193" refreshError="0"/>
      <x:sheetData sheetId="4194" refreshError="0"/>
      <x:sheetData sheetId="4195" refreshError="0"/>
      <x:sheetData sheetId="4196" refreshError="0"/>
      <x:sheetData sheetId="4197" refreshError="0"/>
      <x:sheetData sheetId="4198" refreshError="0"/>
      <x:sheetData sheetId="4199" refreshError="0"/>
      <x:sheetData sheetId="4200" refreshError="0"/>
      <x:sheetData sheetId="4201" refreshError="0"/>
      <x:sheetData sheetId="4202" refreshError="0"/>
      <x:sheetData sheetId="4203" refreshError="0"/>
      <x:sheetData sheetId="4204" refreshError="0"/>
      <x:sheetData sheetId="4205" refreshError="0"/>
      <x:sheetData sheetId="4206" refreshError="0"/>
      <x:sheetData sheetId="4207" refreshError="0"/>
      <x:sheetData sheetId="4208" refreshError="0"/>
      <x:sheetData sheetId="4209" refreshError="0"/>
      <x:sheetData sheetId="4210" refreshError="0"/>
      <x:sheetData sheetId="4211" refreshError="0"/>
      <x:sheetData sheetId="4212" refreshError="0"/>
      <x:sheetData sheetId="4213" refreshError="0"/>
      <x:sheetData sheetId="4214" refreshError="0"/>
      <x:sheetData sheetId="4215" refreshError="0"/>
      <x:sheetData sheetId="4216" refreshError="0"/>
      <x:sheetData sheetId="4217" refreshError="0"/>
      <x:sheetData sheetId="4218" refreshError="0"/>
      <x:sheetData sheetId="4219" refreshError="0"/>
      <x:sheetData sheetId="4220" refreshError="0"/>
      <x:sheetData sheetId="4221" refreshError="0"/>
      <x:sheetData sheetId="4222" refreshError="0"/>
      <x:sheetData sheetId="4223" refreshError="0"/>
      <x:sheetData sheetId="4224" refreshError="0"/>
      <x:sheetData sheetId="4225" refreshError="0"/>
      <x:sheetData sheetId="4226" refreshError="0"/>
      <x:sheetData sheetId="4227" refreshError="0"/>
      <x:sheetData sheetId="4228" refreshError="0"/>
      <x:sheetData sheetId="4229" refreshError="0"/>
      <x:sheetData sheetId="4230" refreshError="0"/>
      <x:sheetData sheetId="4231" refreshError="0"/>
      <x:sheetData sheetId="4232" refreshError="0"/>
      <x:sheetData sheetId="4233" refreshError="0"/>
      <x:sheetData sheetId="4234" refreshError="0"/>
      <x:sheetData sheetId="4235" refreshError="0"/>
      <x:sheetData sheetId="4236" refreshError="0"/>
      <x:sheetData sheetId="4237" refreshError="0"/>
      <x:sheetData sheetId="4238" refreshError="0"/>
      <x:sheetData sheetId="4239" refreshError="0"/>
      <x:sheetData sheetId="4240" refreshError="0"/>
      <x:sheetData sheetId="4241" refreshError="0"/>
      <x:sheetData sheetId="4242" refreshError="0"/>
      <x:sheetData sheetId="4243" refreshError="0"/>
      <x:sheetData sheetId="4244" refreshError="0"/>
      <x:sheetData sheetId="4245" refreshError="0"/>
      <x:sheetData sheetId="4246" refreshError="0"/>
      <x:sheetData sheetId="4247" refreshError="0"/>
      <x:sheetData sheetId="4248" refreshError="0"/>
      <x:sheetData sheetId="4249" refreshError="0"/>
      <x:sheetData sheetId="4250" refreshError="0"/>
      <x:sheetData sheetId="4251" refreshError="0"/>
      <x:sheetData sheetId="4252" refreshError="0"/>
      <x:sheetData sheetId="4253" refreshError="0"/>
      <x:sheetData sheetId="4254" refreshError="0"/>
      <x:sheetData sheetId="4255" refreshError="0"/>
      <x:sheetData sheetId="4256" refreshError="0"/>
      <x:sheetData sheetId="4257" refreshError="0"/>
      <x:sheetData sheetId="4258" refreshError="0"/>
      <x:sheetData sheetId="4259" refreshError="0"/>
      <x:sheetData sheetId="4260" refreshError="0"/>
      <x:sheetData sheetId="4261" refreshError="0"/>
      <x:sheetData sheetId="4262" refreshError="0"/>
      <x:sheetData sheetId="4263" refreshError="0"/>
      <x:sheetData sheetId="4264" refreshError="1"/>
      <x:sheetData sheetId="4265" refreshError="0"/>
      <x:sheetData sheetId="4266" refreshError="1"/>
      <x:sheetData sheetId="4267" refreshError="1"/>
      <x:sheetData sheetId="4268" refreshError="1"/>
      <x:sheetData sheetId="4269" refreshError="1"/>
      <x:sheetData sheetId="4270" refreshError="1"/>
      <x:sheetData sheetId="4271" refreshError="1"/>
      <x:sheetData sheetId="4272" refreshError="1"/>
      <x:sheetData sheetId="4273" refreshError="0"/>
      <x:sheetData sheetId="4274" refreshError="0"/>
      <x:sheetData sheetId="4275" refreshError="0"/>
      <x:sheetData sheetId="4276" refreshError="0"/>
      <x:sheetData sheetId="4277" refreshError="0"/>
      <x:sheetData sheetId="4278" refreshError="0"/>
      <x:sheetData sheetId="4279" refreshError="0"/>
      <x:sheetData sheetId="4280" refreshError="0"/>
      <x:sheetData sheetId="4281" refreshError="0"/>
      <x:sheetData sheetId="4282" refreshError="0"/>
      <x:sheetData sheetId="4283" refreshError="0"/>
      <x:sheetData sheetId="4284" refreshError="0"/>
      <x:sheetData sheetId="4285" refreshError="0"/>
      <x:sheetData sheetId="4286" refreshError="0"/>
      <x:sheetData sheetId="4287" refreshError="0"/>
      <x:sheetData sheetId="4288" refreshError="0"/>
      <x:sheetData sheetId="4289" refreshError="0"/>
      <x:sheetData sheetId="4290" refreshError="0"/>
      <x:sheetData sheetId="4291" refreshError="0"/>
      <x:sheetData sheetId="4292" refreshError="0"/>
      <x:sheetData sheetId="4293" refreshError="0"/>
      <x:sheetData sheetId="4294" refreshError="0"/>
      <x:sheetData sheetId="4295" refreshError="0"/>
      <x:sheetData sheetId="4296" refreshError="0"/>
      <x:sheetData sheetId="4297" refreshError="0"/>
      <x:sheetData sheetId="4298" refreshError="0"/>
      <x:sheetData sheetId="4299" refreshError="0"/>
      <x:sheetData sheetId="4300" refreshError="0"/>
      <x:sheetData sheetId="4301" refreshError="0"/>
      <x:sheetData sheetId="4302" refreshError="0"/>
      <x:sheetData sheetId="4303" refreshError="0"/>
      <x:sheetData sheetId="4304" refreshError="0"/>
      <x:sheetData sheetId="4305" refreshError="0"/>
      <x:sheetData sheetId="4306" refreshError="0"/>
      <x:sheetData sheetId="4307" refreshError="0"/>
      <x:sheetData sheetId="4308" refreshError="0"/>
      <x:sheetData sheetId="4309" refreshError="0"/>
      <x:sheetData sheetId="4310" refreshError="0"/>
      <x:sheetData sheetId="4311" refreshError="0"/>
      <x:sheetData sheetId="4312" refreshError="0"/>
      <x:sheetData sheetId="4313" refreshError="0"/>
      <x:sheetData sheetId="4314" refreshError="0"/>
      <x:sheetData sheetId="4315" refreshError="0"/>
      <x:sheetData sheetId="4316" refreshError="0"/>
      <x:sheetData sheetId="4317" refreshError="0"/>
      <x:sheetData sheetId="4318" refreshError="0"/>
      <x:sheetData sheetId="4319" refreshError="0"/>
      <x:sheetData sheetId="4320" refreshError="0"/>
      <x:sheetData sheetId="4321" refreshError="0"/>
      <x:sheetData sheetId="4322" refreshError="0"/>
      <x:sheetData sheetId="4323" refreshError="0"/>
      <x:sheetData sheetId="4324" refreshError="0"/>
      <x:sheetData sheetId="4325" refreshError="0"/>
      <x:sheetData sheetId="4326" refreshError="0"/>
      <x:sheetData sheetId="4327" refreshError="0"/>
      <x:sheetData sheetId="4328" refreshError="0"/>
      <x:sheetData sheetId="4329" refreshError="0"/>
      <x:sheetData sheetId="4330" refreshError="0"/>
      <x:sheetData sheetId="4331" refreshError="0"/>
      <x:sheetData sheetId="4332" refreshError="0"/>
      <x:sheetData sheetId="4333" refreshError="0"/>
      <x:sheetData sheetId="4334" refreshError="0"/>
      <x:sheetData sheetId="4335" refreshError="0"/>
      <x:sheetData sheetId="4336" refreshError="0"/>
      <x:sheetData sheetId="4337" refreshError="0"/>
      <x:sheetData sheetId="4338" refreshError="0"/>
      <x:sheetData sheetId="4339" refreshError="0"/>
      <x:sheetData sheetId="4340" refreshError="0"/>
      <x:sheetData sheetId="4341" refreshError="0"/>
      <x:sheetData sheetId="4342" refreshError="0"/>
      <x:sheetData sheetId="4343" refreshError="0"/>
      <x:sheetData sheetId="4344" refreshError="0"/>
      <x:sheetData sheetId="4345" refreshError="0"/>
      <x:sheetData sheetId="4346" refreshError="0"/>
      <x:sheetData sheetId="4347" refreshError="0"/>
      <x:sheetData sheetId="4348" refreshError="0"/>
      <x:sheetData sheetId="4349" refreshError="0"/>
      <x:sheetData sheetId="4350" refreshError="0"/>
      <x:sheetData sheetId="4351" refreshError="0"/>
      <x:sheetData sheetId="4352" refreshError="0"/>
      <x:sheetData sheetId="4353" refreshError="0"/>
      <x:sheetData sheetId="4354" refreshError="0"/>
      <x:sheetData sheetId="4355" refreshError="0"/>
      <x:sheetData sheetId="4356" refreshError="0"/>
      <x:sheetData sheetId="4357" refreshError="0"/>
      <x:sheetData sheetId="4358" refreshError="0"/>
      <x:sheetData sheetId="4359" refreshError="0"/>
      <x:sheetData sheetId="4360" refreshError="0"/>
      <x:sheetData sheetId="4361" refreshError="0"/>
      <x:sheetData sheetId="4362" refreshError="0"/>
      <x:sheetData sheetId="4363" refreshError="0"/>
      <x:sheetData sheetId="4364" refreshError="0"/>
      <x:sheetData sheetId="4365" refreshError="0"/>
      <x:sheetData sheetId="4366" refreshError="0"/>
      <x:sheetData sheetId="4367" refreshError="0"/>
      <x:sheetData sheetId="4368" refreshError="0"/>
      <x:sheetData sheetId="4369" refreshError="0"/>
      <x:sheetData sheetId="4370" refreshError="0"/>
      <x:sheetData sheetId="4371" refreshError="0"/>
      <x:sheetData sheetId="4372" refreshError="0"/>
      <x:sheetData sheetId="4373" refreshError="0"/>
      <x:sheetData sheetId="4374" refreshError="0"/>
      <x:sheetData sheetId="4375" refreshError="0"/>
      <x:sheetData sheetId="4376" refreshError="0"/>
      <x:sheetData sheetId="4377" refreshError="0"/>
      <x:sheetData sheetId="4378" refreshError="0"/>
      <x:sheetData sheetId="4379" refreshError="0"/>
      <x:sheetData sheetId="4380" refreshError="0"/>
      <x:sheetData sheetId="4381" refreshError="0"/>
      <x:sheetData sheetId="4382" refreshError="0"/>
      <x:sheetData sheetId="4383" refreshError="0"/>
      <x:sheetData sheetId="4384" refreshError="0"/>
      <x:sheetData sheetId="4385" refreshError="0"/>
      <x:sheetData sheetId="4386" refreshError="0"/>
      <x:sheetData sheetId="4387" refreshError="0"/>
      <x:sheetData sheetId="4388" refreshError="0"/>
      <x:sheetData sheetId="4389" refreshError="0"/>
      <x:sheetData sheetId="4390" refreshError="0"/>
      <x:sheetData sheetId="4391" refreshError="0"/>
      <x:sheetData sheetId="4392" refreshError="0"/>
      <x:sheetData sheetId="4393" refreshError="0"/>
      <x:sheetData sheetId="4394" refreshError="0"/>
      <x:sheetData sheetId="4395" refreshError="0"/>
      <x:sheetData sheetId="4396" refreshError="0"/>
      <x:sheetData sheetId="4397" refreshError="0"/>
      <x:sheetData sheetId="4398" refreshError="0"/>
      <x:sheetData sheetId="4399" refreshError="0"/>
      <x:sheetData sheetId="4400" refreshError="0"/>
      <x:sheetData sheetId="4401" refreshError="0"/>
      <x:sheetData sheetId="4402" refreshError="0"/>
      <x:sheetData sheetId="4403" refreshError="0"/>
      <x:sheetData sheetId="4404" refreshError="0"/>
      <x:sheetData sheetId="4405" refreshError="0"/>
      <x:sheetData sheetId="4406" refreshError="0"/>
      <x:sheetData sheetId="4407" refreshError="0"/>
      <x:sheetData sheetId="4408" refreshError="0"/>
      <x:sheetData sheetId="4409" refreshError="0"/>
      <x:sheetData sheetId="4410" refreshError="0"/>
      <x:sheetData sheetId="4411" refreshError="0"/>
      <x:sheetData sheetId="4412" refreshError="0"/>
      <x:sheetData sheetId="4413" refreshError="0"/>
      <x:sheetData sheetId="4414" refreshError="0"/>
      <x:sheetData sheetId="4415" refreshError="0"/>
      <x:sheetData sheetId="4416" refreshError="0"/>
      <x:sheetData sheetId="4417" refreshError="0"/>
      <x:sheetData sheetId="4418" refreshError="0"/>
      <x:sheetData sheetId="4419" refreshError="0"/>
      <x:sheetData sheetId="4420" refreshError="0"/>
      <x:sheetData sheetId="4421" refreshError="0"/>
      <x:sheetData sheetId="4422" refreshError="0"/>
      <x:sheetData sheetId="4423" refreshError="0"/>
      <x:sheetData sheetId="4424" refreshError="0"/>
      <x:sheetData sheetId="4425" refreshError="0"/>
      <x:sheetData sheetId="4426" refreshError="0"/>
      <x:sheetData sheetId="4427" refreshError="0"/>
      <x:sheetData sheetId="4428" refreshError="0"/>
      <x:sheetData sheetId="4429" refreshError="0"/>
      <x:sheetData sheetId="4430" refreshError="0"/>
      <x:sheetData sheetId="4431" refreshError="0"/>
      <x:sheetData sheetId="4432" refreshError="0"/>
      <x:sheetData sheetId="4433" refreshError="0"/>
      <x:sheetData sheetId="4434" refreshError="0"/>
      <x:sheetData sheetId="4435" refreshError="0"/>
      <x:sheetData sheetId="4436" refreshError="0"/>
      <x:sheetData sheetId="4437" refreshError="0"/>
      <x:sheetData sheetId="4438" refreshError="0"/>
      <x:sheetData sheetId="4439" refreshError="0"/>
      <x:sheetData sheetId="4440" refreshError="0"/>
      <x:sheetData sheetId="4441" refreshError="0"/>
      <x:sheetData sheetId="4442" refreshError="0"/>
      <x:sheetData sheetId="4443" refreshError="0"/>
      <x:sheetData sheetId="4444" refreshError="0"/>
      <x:sheetData sheetId="4445" refreshError="0"/>
      <x:sheetData sheetId="4446" refreshError="0"/>
      <x:sheetData sheetId="4447" refreshError="0"/>
      <x:sheetData sheetId="4448" refreshError="0"/>
      <x:sheetData sheetId="4449" refreshError="0"/>
      <x:sheetData sheetId="4450" refreshError="0"/>
      <x:sheetData sheetId="4451" refreshError="0"/>
      <x:sheetData sheetId="4452" refreshError="0"/>
      <x:sheetData sheetId="4453" refreshError="0"/>
      <x:sheetData sheetId="4454" refreshError="0"/>
      <x:sheetData sheetId="4455" refreshError="0"/>
      <x:sheetData sheetId="4456" refreshError="0"/>
      <x:sheetData sheetId="4457" refreshError="0"/>
      <x:sheetData sheetId="4458" refreshError="0"/>
      <x:sheetData sheetId="4459" refreshError="0"/>
      <x:sheetData sheetId="4460" refreshError="0"/>
      <x:sheetData sheetId="4461" refreshError="0"/>
      <x:sheetData sheetId="4462" refreshError="0"/>
      <x:sheetData sheetId="4463" refreshError="0"/>
      <x:sheetData sheetId="4464" refreshError="0"/>
      <x:sheetData sheetId="4465" refreshError="0"/>
      <x:sheetData sheetId="4466" refreshError="0"/>
      <x:sheetData sheetId="4467" refreshError="0"/>
      <x:sheetData sheetId="4468" refreshError="0"/>
      <x:sheetData sheetId="4469" refreshError="0"/>
      <x:sheetData sheetId="4470" refreshError="0"/>
      <x:sheetData sheetId="4471" refreshError="0"/>
      <x:sheetData sheetId="4472" refreshError="0"/>
      <x:sheetData sheetId="4473" refreshError="0"/>
      <x:sheetData sheetId="4474" refreshError="0"/>
      <x:sheetData sheetId="4475" refreshError="0"/>
      <x:sheetData sheetId="4476" refreshError="0"/>
      <x:sheetData sheetId="4477" refreshError="0"/>
      <x:sheetData sheetId="4478" refreshError="0"/>
      <x:sheetData sheetId="4479" refreshError="0"/>
      <x:sheetData sheetId="4480" refreshError="0"/>
      <x:sheetData sheetId="4481" refreshError="0"/>
      <x:sheetData sheetId="4482" refreshError="0"/>
      <x:sheetData sheetId="4483" refreshError="0"/>
      <x:sheetData sheetId="4484" refreshError="0"/>
      <x:sheetData sheetId="4485" refreshError="0"/>
      <x:sheetData sheetId="4486" refreshError="0"/>
      <x:sheetData sheetId="4487" refreshError="0"/>
      <x:sheetData sheetId="4488" refreshError="0"/>
      <x:sheetData sheetId="4489" refreshError="0"/>
      <x:sheetData sheetId="4490" refreshError="0"/>
      <x:sheetData sheetId="4491" refreshError="0"/>
      <x:sheetData sheetId="4492" refreshError="0"/>
      <x:sheetData sheetId="4493" refreshError="0"/>
      <x:sheetData sheetId="4494" refreshError="0"/>
      <x:sheetData sheetId="4495" refreshError="0"/>
      <x:sheetData sheetId="4496" refreshError="0"/>
      <x:sheetData sheetId="4497" refreshError="0"/>
      <x:sheetData sheetId="4498" refreshError="0"/>
      <x:sheetData sheetId="4499" refreshError="0"/>
      <x:sheetData sheetId="4500" refreshError="0"/>
      <x:sheetData sheetId="4501" refreshError="0"/>
      <x:sheetData sheetId="4502" refreshError="0"/>
      <x:sheetData sheetId="4503" refreshError="0"/>
      <x:sheetData sheetId="4504" refreshError="0"/>
      <x:sheetData sheetId="4505" refreshError="0"/>
      <x:sheetData sheetId="4506" refreshError="0"/>
      <x:sheetData sheetId="4507" refreshError="0"/>
      <x:sheetData sheetId="4508" refreshError="0"/>
      <x:sheetData sheetId="4509" refreshError="0"/>
      <x:sheetData sheetId="4510" refreshError="0"/>
      <x:sheetData sheetId="4511" refreshError="0"/>
      <x:sheetData sheetId="4512" refreshError="0"/>
      <x:sheetData sheetId="4513" refreshError="0"/>
      <x:sheetData sheetId="4514" refreshError="0"/>
      <x:sheetData sheetId="4515" refreshError="0"/>
      <x:sheetData sheetId="4516" refreshError="0"/>
      <x:sheetData sheetId="4517" refreshError="0"/>
      <x:sheetData sheetId="4518" refreshError="0"/>
      <x:sheetData sheetId="4519" refreshError="0"/>
      <x:sheetData sheetId="4520" refreshError="0"/>
      <x:sheetData sheetId="4521" refreshError="0"/>
      <x:sheetData sheetId="4522" refreshError="0"/>
      <x:sheetData sheetId="4523" refreshError="0"/>
      <x:sheetData sheetId="4524" refreshError="0"/>
      <x:sheetData sheetId="4525" refreshError="0"/>
      <x:sheetData sheetId="4526" refreshError="0"/>
      <x:sheetData sheetId="4527" refreshError="0"/>
      <x:sheetData sheetId="4528" refreshError="0"/>
      <x:sheetData sheetId="4529" refreshError="0"/>
      <x:sheetData sheetId="4530" refreshError="0"/>
      <x:sheetData sheetId="4531" refreshError="0"/>
      <x:sheetData sheetId="4532" refreshError="0"/>
      <x:sheetData sheetId="4533" refreshError="0"/>
      <x:sheetData sheetId="4534" refreshError="0"/>
      <x:sheetData sheetId="4535" refreshError="0"/>
      <x:sheetData sheetId="4536" refreshError="0"/>
      <x:sheetData sheetId="4537" refreshError="0"/>
      <x:sheetData sheetId="4538" refreshError="0"/>
      <x:sheetData sheetId="4539" refreshError="0"/>
      <x:sheetData sheetId="4540" refreshError="0"/>
      <x:sheetData sheetId="4541" refreshError="0"/>
      <x:sheetData sheetId="4542" refreshError="0"/>
      <x:sheetData sheetId="4543" refreshError="0"/>
      <x:sheetData sheetId="4544" refreshError="0"/>
      <x:sheetData sheetId="4545" refreshError="0"/>
      <x:sheetData sheetId="4546" refreshError="0"/>
      <x:sheetData sheetId="4547" refreshError="0"/>
      <x:sheetData sheetId="4548" refreshError="0"/>
      <x:sheetData sheetId="4549" refreshError="0"/>
      <x:sheetData sheetId="4550" refreshError="0"/>
      <x:sheetData sheetId="4551" refreshError="0"/>
      <x:sheetData sheetId="4552" refreshError="0"/>
      <x:sheetData sheetId="4553" refreshError="0"/>
      <x:sheetData sheetId="4554" refreshError="0"/>
      <x:sheetData sheetId="4555" refreshError="0"/>
      <x:sheetData sheetId="4556" refreshError="0"/>
      <x:sheetData sheetId="4557" refreshError="0"/>
      <x:sheetData sheetId="4558" refreshError="0"/>
      <x:sheetData sheetId="4559" refreshError="0"/>
      <x:sheetData sheetId="4560" refreshError="0"/>
      <x:sheetData sheetId="4561" refreshError="0"/>
      <x:sheetData sheetId="4562" refreshError="0"/>
      <x:sheetData sheetId="4563" refreshError="0"/>
      <x:sheetData sheetId="4564" refreshError="0"/>
      <x:sheetData sheetId="4565" refreshError="0"/>
      <x:sheetData sheetId="4566" refreshError="0"/>
      <x:sheetData sheetId="4567" refreshError="0"/>
      <x:sheetData sheetId="4568" refreshError="0"/>
      <x:sheetData sheetId="4569" refreshError="0"/>
      <x:sheetData sheetId="4570" refreshError="0"/>
      <x:sheetData sheetId="4571" refreshError="0"/>
      <x:sheetData sheetId="4572" refreshError="0"/>
      <x:sheetData sheetId="4573" refreshError="0"/>
      <x:sheetData sheetId="4574" refreshError="0"/>
      <x:sheetData sheetId="4575" refreshError="0"/>
      <x:sheetData sheetId="4576" refreshError="0"/>
      <x:sheetData sheetId="4577" refreshError="0"/>
      <x:sheetData sheetId="4578" refreshError="0"/>
      <x:sheetData sheetId="4579" refreshError="0"/>
      <x:sheetData sheetId="4580" refreshError="0"/>
      <x:sheetData sheetId="4581" refreshError="0"/>
      <x:sheetData sheetId="4582" refreshError="0"/>
      <x:sheetData sheetId="4583" refreshError="0"/>
      <x:sheetData sheetId="4584" refreshError="0"/>
      <x:sheetData sheetId="4585" refreshError="0"/>
      <x:sheetData sheetId="4586" refreshError="0"/>
      <x:sheetData sheetId="4587" refreshError="0"/>
      <x:sheetData sheetId="4588" refreshError="0"/>
      <x:sheetData sheetId="4589" refreshError="0"/>
      <x:sheetData sheetId="4590" refreshError="0"/>
      <x:sheetData sheetId="4591" refreshError="0"/>
      <x:sheetData sheetId="4592" refreshError="0"/>
      <x:sheetData sheetId="4593" refreshError="0"/>
      <x:sheetData sheetId="4594" refreshError="0"/>
      <x:sheetData sheetId="4595" refreshError="0"/>
      <x:sheetData sheetId="4596" refreshError="0"/>
      <x:sheetData sheetId="4597" refreshError="0"/>
      <x:sheetData sheetId="4598" refreshError="0"/>
      <x:sheetData sheetId="4599" refreshError="0"/>
      <x:sheetData sheetId="4600" refreshError="0"/>
      <x:sheetData sheetId="4601" refreshError="0"/>
      <x:sheetData sheetId="4602" refreshError="0"/>
      <x:sheetData sheetId="4603" refreshError="0"/>
      <x:sheetData sheetId="4604" refreshError="0"/>
      <x:sheetData sheetId="4605" refreshError="0"/>
      <x:sheetData sheetId="4606" refreshError="0"/>
      <x:sheetData sheetId="4607" refreshError="0"/>
      <x:sheetData sheetId="4608" refreshError="0"/>
      <x:sheetData sheetId="4609" refreshError="0"/>
      <x:sheetData sheetId="4610" refreshError="0"/>
      <x:sheetData sheetId="4611" refreshError="0"/>
      <x:sheetData sheetId="4612" refreshError="0"/>
      <x:sheetData sheetId="4613" refreshError="0"/>
      <x:sheetData sheetId="4614" refreshError="0"/>
      <x:sheetData sheetId="4615" refreshError="0"/>
      <x:sheetData sheetId="4616" refreshError="0"/>
      <x:sheetData sheetId="4617" refreshError="0"/>
      <x:sheetData sheetId="4618" refreshError="0"/>
      <x:sheetData sheetId="4619" refreshError="0"/>
      <x:sheetData sheetId="4620" refreshError="0"/>
      <x:sheetData sheetId="4621" refreshError="0"/>
      <x:sheetData sheetId="4622" refreshError="0"/>
      <x:sheetData sheetId="4623" refreshError="0"/>
      <x:sheetData sheetId="4624" refreshError="0"/>
      <x:sheetData sheetId="4625" refreshError="0"/>
      <x:sheetData sheetId="4626" refreshError="0"/>
      <x:sheetData sheetId="4627" refreshError="0"/>
      <x:sheetData sheetId="4628" refreshError="0"/>
      <x:sheetData sheetId="4629" refreshError="0"/>
      <x:sheetData sheetId="4630" refreshError="0"/>
      <x:sheetData sheetId="4631" refreshError="0"/>
      <x:sheetData sheetId="4632" refreshError="0"/>
      <x:sheetData sheetId="4633" refreshError="0"/>
      <x:sheetData sheetId="4634" refreshError="0"/>
      <x:sheetData sheetId="4635" refreshError="0"/>
      <x:sheetData sheetId="4636" refreshError="0"/>
      <x:sheetData sheetId="4637" refreshError="0"/>
      <x:sheetData sheetId="4638" refreshError="0"/>
      <x:sheetData sheetId="4639" refreshError="0"/>
      <x:sheetData sheetId="4640" refreshError="0"/>
      <x:sheetData sheetId="4641" refreshError="0"/>
      <x:sheetData sheetId="4642" refreshError="0"/>
      <x:sheetData sheetId="4643" refreshError="0"/>
      <x:sheetData sheetId="4644" refreshError="0"/>
      <x:sheetData sheetId="4645" refreshError="0"/>
      <x:sheetData sheetId="4646" refreshError="0"/>
      <x:sheetData sheetId="4647" refreshError="0"/>
      <x:sheetData sheetId="4648" refreshError="0"/>
      <x:sheetData sheetId="4649" refreshError="0"/>
      <x:sheetData sheetId="4650" refreshError="0"/>
      <x:sheetData sheetId="4651" refreshError="0"/>
      <x:sheetData sheetId="4652" refreshError="0"/>
      <x:sheetData sheetId="4653" refreshError="0"/>
      <x:sheetData sheetId="4654" refreshError="0"/>
      <x:sheetData sheetId="4655" refreshError="0"/>
      <x:sheetData sheetId="4656" refreshError="0"/>
      <x:sheetData sheetId="4657" refreshError="0"/>
      <x:sheetData sheetId="4658" refreshError="0"/>
      <x:sheetData sheetId="4659" refreshError="0"/>
      <x:sheetData sheetId="4660" refreshError="0"/>
      <x:sheetData sheetId="4661" refreshError="0"/>
      <x:sheetData sheetId="4662" refreshError="0"/>
      <x:sheetData sheetId="4663" refreshError="0"/>
      <x:sheetData sheetId="4664" refreshError="0"/>
      <x:sheetData sheetId="4665" refreshError="0"/>
      <x:sheetData sheetId="4666" refreshError="0"/>
      <x:sheetData sheetId="4667" refreshError="0"/>
      <x:sheetData sheetId="4668" refreshError="0"/>
      <x:sheetData sheetId="4669" refreshError="0"/>
      <x:sheetData sheetId="4670" refreshError="0"/>
      <x:sheetData sheetId="4671" refreshError="0"/>
      <x:sheetData sheetId="4672" refreshError="0"/>
      <x:sheetData sheetId="4673" refreshError="0"/>
      <x:sheetData sheetId="4674" refreshError="0"/>
      <x:sheetData sheetId="4675" refreshError="0"/>
      <x:sheetData sheetId="4676" refreshError="0"/>
      <x:sheetData sheetId="4677" refreshError="0"/>
      <x:sheetData sheetId="4678" refreshError="0"/>
      <x:sheetData sheetId="4679" refreshError="0"/>
      <x:sheetData sheetId="4680" refreshError="0"/>
      <x:sheetData sheetId="4681" refreshError="0"/>
      <x:sheetData sheetId="4682" refreshError="0"/>
      <x:sheetData sheetId="4683" refreshError="0"/>
      <x:sheetData sheetId="4684" refreshError="0"/>
      <x:sheetData sheetId="4685" refreshError="0"/>
      <x:sheetData sheetId="4686" refreshError="0"/>
      <x:sheetData sheetId="4687" refreshError="0"/>
      <x:sheetData sheetId="4688" refreshError="0"/>
      <x:sheetData sheetId="4689" refreshError="0"/>
      <x:sheetData sheetId="4690" refreshError="0"/>
      <x:sheetData sheetId="4691" refreshError="0"/>
      <x:sheetData sheetId="4692" refreshError="0"/>
      <x:sheetData sheetId="4693" refreshError="0"/>
      <x:sheetData sheetId="4694" refreshError="0"/>
      <x:sheetData sheetId="4695" refreshError="0"/>
      <x:sheetData sheetId="4696" refreshError="0"/>
      <x:sheetData sheetId="4697" refreshError="0"/>
      <x:sheetData sheetId="4698" refreshError="0"/>
      <x:sheetData sheetId="4699" refreshError="0"/>
      <x:sheetData sheetId="4700" refreshError="0"/>
      <x:sheetData sheetId="4701" refreshError="0"/>
      <x:sheetData sheetId="4702" refreshError="0"/>
      <x:sheetData sheetId="4703" refreshError="0"/>
      <x:sheetData sheetId="4704" refreshError="0"/>
      <x:sheetData sheetId="4705" refreshError="0"/>
      <x:sheetData sheetId="4706" refreshError="0"/>
      <x:sheetData sheetId="4707" refreshError="0"/>
      <x:sheetData sheetId="4708" refreshError="0"/>
      <x:sheetData sheetId="4709" refreshError="0"/>
      <x:sheetData sheetId="4710" refreshError="0"/>
      <x:sheetData sheetId="4711" refreshError="0"/>
      <x:sheetData sheetId="4712" refreshError="0"/>
      <x:sheetData sheetId="4713" refreshError="0"/>
      <x:sheetData sheetId="4714" refreshError="0"/>
      <x:sheetData sheetId="4715" refreshError="0"/>
      <x:sheetData sheetId="4716" refreshError="0"/>
      <x:sheetData sheetId="4717" refreshError="0"/>
      <x:sheetData sheetId="4718" refreshError="0"/>
      <x:sheetData sheetId="4719" refreshError="0"/>
      <x:sheetData sheetId="4720" refreshError="0"/>
      <x:sheetData sheetId="4721" refreshError="0"/>
      <x:sheetData sheetId="4722" refreshError="0"/>
      <x:sheetData sheetId="4723" refreshError="0"/>
      <x:sheetData sheetId="4724" refreshError="0"/>
      <x:sheetData sheetId="4725" refreshError="0"/>
      <x:sheetData sheetId="4726" refreshError="0"/>
      <x:sheetData sheetId="4727" refreshError="0"/>
      <x:sheetData sheetId="4728" refreshError="0"/>
      <x:sheetData sheetId="4729" refreshError="0"/>
      <x:sheetData sheetId="4730" refreshError="0"/>
      <x:sheetData sheetId="4731" refreshError="0"/>
      <x:sheetData sheetId="4732" refreshError="0"/>
      <x:sheetData sheetId="4733" refreshError="0"/>
      <x:sheetData sheetId="4734" refreshError="0"/>
      <x:sheetData sheetId="4735" refreshError="0"/>
      <x:sheetData sheetId="4736" refreshError="0"/>
      <x:sheetData sheetId="4737" refreshError="0"/>
      <x:sheetData sheetId="4738" refreshError="0"/>
      <x:sheetData sheetId="4739" refreshError="0"/>
      <x:sheetData sheetId="4740" refreshError="0"/>
      <x:sheetData sheetId="4741" refreshError="0"/>
      <x:sheetData sheetId="4742" refreshError="0"/>
      <x:sheetData sheetId="4743" refreshError="0"/>
      <x:sheetData sheetId="4744" refreshError="0"/>
      <x:sheetData sheetId="4745" refreshError="0"/>
      <x:sheetData sheetId="4746" refreshError="0"/>
      <x:sheetData sheetId="4747" refreshError="0"/>
      <x:sheetData sheetId="4748" refreshError="0"/>
      <x:sheetData sheetId="4749" refreshError="0"/>
      <x:sheetData sheetId="4750" refreshError="0"/>
      <x:sheetData sheetId="4751" refreshError="0"/>
      <x:sheetData sheetId="4752" refreshError="0"/>
      <x:sheetData sheetId="4753" refreshError="0"/>
      <x:sheetData sheetId="4754" refreshError="0"/>
      <x:sheetData sheetId="4755" refreshError="0"/>
      <x:sheetData sheetId="4756" refreshError="0"/>
      <x:sheetData sheetId="4757" refreshError="0"/>
      <x:sheetData sheetId="4758" refreshError="0"/>
      <x:sheetData sheetId="4759" refreshError="0"/>
      <x:sheetData sheetId="4760" refreshError="0"/>
      <x:sheetData sheetId="4761" refreshError="0"/>
      <x:sheetData sheetId="4762" refreshError="0"/>
      <x:sheetData sheetId="4763" refreshError="0"/>
      <x:sheetData sheetId="4764" refreshError="0"/>
      <x:sheetData sheetId="4765" refreshError="0"/>
      <x:sheetData sheetId="4766" refreshError="0"/>
      <x:sheetData sheetId="4767" refreshError="0"/>
      <x:sheetData sheetId="4768" refreshError="0"/>
      <x:sheetData sheetId="4769" refreshError="0"/>
      <x:sheetData sheetId="4770" refreshError="0"/>
      <x:sheetData sheetId="4771" refreshError="0"/>
      <x:sheetData sheetId="4772" refreshError="0"/>
      <x:sheetData sheetId="4773" refreshError="0"/>
      <x:sheetData sheetId="4774" refreshError="0"/>
      <x:sheetData sheetId="4775" refreshError="0"/>
      <x:sheetData sheetId="4776" refreshError="0"/>
      <x:sheetData sheetId="4777" refreshError="0"/>
      <x:sheetData sheetId="4778" refreshError="0"/>
      <x:sheetData sheetId="4779" refreshError="0"/>
      <x:sheetData sheetId="4780" refreshError="0"/>
      <x:sheetData sheetId="4781" refreshError="0"/>
      <x:sheetData sheetId="4782" refreshError="0"/>
      <x:sheetData sheetId="4783" refreshError="0"/>
      <x:sheetData sheetId="4784" refreshError="0"/>
      <x:sheetData sheetId="4785" refreshError="0"/>
      <x:sheetData sheetId="4786" refreshError="0"/>
      <x:sheetData sheetId="4787" refreshError="0"/>
      <x:sheetData sheetId="4788" refreshError="0"/>
      <x:sheetData sheetId="4789" refreshError="0"/>
      <x:sheetData sheetId="4790" refreshError="0"/>
      <x:sheetData sheetId="4791" refreshError="0"/>
      <x:sheetData sheetId="4792" refreshError="0"/>
      <x:sheetData sheetId="4793" refreshError="0"/>
      <x:sheetData sheetId="4794" refreshError="0"/>
      <x:sheetData sheetId="4795" refreshError="0"/>
      <x:sheetData sheetId="4796" refreshError="0"/>
      <x:sheetData sheetId="4797" refreshError="0"/>
      <x:sheetData sheetId="4798" refreshError="0"/>
      <x:sheetData sheetId="4799" refreshError="0"/>
      <x:sheetData sheetId="4800" refreshError="0"/>
      <x:sheetData sheetId="4801" refreshError="0"/>
      <x:sheetData sheetId="4802" refreshError="0"/>
      <x:sheetData sheetId="4803" refreshError="0"/>
      <x:sheetData sheetId="4804" refreshError="0"/>
      <x:sheetData sheetId="4805" refreshError="0"/>
      <x:sheetData sheetId="4806" refreshError="0"/>
      <x:sheetData sheetId="4807" refreshError="0"/>
      <x:sheetData sheetId="4808" refreshError="0"/>
      <x:sheetData sheetId="4809" refreshError="0"/>
      <x:sheetData sheetId="4810" refreshError="0"/>
      <x:sheetData sheetId="4811" refreshError="0"/>
      <x:sheetData sheetId="4812" refreshError="0"/>
      <x:sheetData sheetId="4813" refreshError="0"/>
      <x:sheetData sheetId="4814" refreshError="0"/>
      <x:sheetData sheetId="4815" refreshError="0"/>
      <x:sheetData sheetId="4816" refreshError="0"/>
      <x:sheetData sheetId="4817" refreshError="0"/>
      <x:sheetData sheetId="4818" refreshError="0"/>
      <x:sheetData sheetId="4819" refreshError="0"/>
      <x:sheetData sheetId="4820" refreshError="0"/>
      <x:sheetData sheetId="4821" refreshError="0"/>
      <x:sheetData sheetId="4822" refreshError="0"/>
      <x:sheetData sheetId="4823" refreshError="0"/>
      <x:sheetData sheetId="4824" refreshError="0"/>
      <x:sheetData sheetId="4825" refreshError="0"/>
      <x:sheetData sheetId="4826" refreshError="0"/>
      <x:sheetData sheetId="4827" refreshError="0"/>
      <x:sheetData sheetId="4828" refreshError="0"/>
      <x:sheetData sheetId="4829" refreshError="0"/>
      <x:sheetData sheetId="4830" refreshError="0"/>
      <x:sheetData sheetId="4831" refreshError="0"/>
      <x:sheetData sheetId="4832" refreshError="0"/>
      <x:sheetData sheetId="4833" refreshError="0"/>
      <x:sheetData sheetId="4834" refreshError="0"/>
      <x:sheetData sheetId="4835" refreshError="0"/>
      <x:sheetData sheetId="4836" refreshError="0"/>
      <x:sheetData sheetId="4837" refreshError="0"/>
      <x:sheetData sheetId="4838" refreshError="0"/>
      <x:sheetData sheetId="4839" refreshError="0"/>
      <x:sheetData sheetId="4840" refreshError="0"/>
      <x:sheetData sheetId="4841" refreshError="0"/>
      <x:sheetData sheetId="4842" refreshError="0"/>
      <x:sheetData sheetId="4843" refreshError="0"/>
      <x:sheetData sheetId="4844" refreshError="0"/>
      <x:sheetData sheetId="4845" refreshError="0"/>
      <x:sheetData sheetId="4846" refreshError="0"/>
      <x:sheetData sheetId="4847" refreshError="0"/>
      <x:sheetData sheetId="4848" refreshError="0"/>
      <x:sheetData sheetId="4849" refreshError="0"/>
      <x:sheetData sheetId="4850" refreshError="0"/>
      <x:sheetData sheetId="4851" refreshError="0"/>
      <x:sheetData sheetId="4852" refreshError="0"/>
      <x:sheetData sheetId="4853" refreshError="0"/>
      <x:sheetData sheetId="4854" refreshError="0"/>
      <x:sheetData sheetId="4855" refreshError="0"/>
      <x:sheetData sheetId="4856" refreshError="0"/>
      <x:sheetData sheetId="4857" refreshError="0"/>
      <x:sheetData sheetId="4858" refreshError="0"/>
      <x:sheetData sheetId="4859" refreshError="0"/>
      <x:sheetData sheetId="4860" refreshError="0"/>
      <x:sheetData sheetId="4861" refreshError="0"/>
      <x:sheetData sheetId="4862" refreshError="0"/>
      <x:sheetData sheetId="4863" refreshError="0"/>
      <x:sheetData sheetId="4864" refreshError="0"/>
      <x:sheetData sheetId="4865" refreshError="0"/>
      <x:sheetData sheetId="4866" refreshError="0"/>
      <x:sheetData sheetId="4867" refreshError="0"/>
      <x:sheetData sheetId="4868" refreshError="0"/>
      <x:sheetData sheetId="4869" refreshError="0"/>
      <x:sheetData sheetId="4870" refreshError="0"/>
      <x:sheetData sheetId="4871" refreshError="0"/>
      <x:sheetData sheetId="4872" refreshError="0"/>
      <x:sheetData sheetId="4873" refreshError="0"/>
      <x:sheetData sheetId="4874" refreshError="0"/>
      <x:sheetData sheetId="4875" refreshError="0"/>
      <x:sheetData sheetId="4876" refreshError="0"/>
      <x:sheetData sheetId="4877" refreshError="0"/>
      <x:sheetData sheetId="4878" refreshError="0"/>
      <x:sheetData sheetId="4879" refreshError="0"/>
      <x:sheetData sheetId="4880" refreshError="0"/>
      <x:sheetData sheetId="4881" refreshError="0"/>
      <x:sheetData sheetId="4882" refreshError="0"/>
      <x:sheetData sheetId="4883" refreshError="0"/>
      <x:sheetData sheetId="4884" refreshError="0"/>
      <x:sheetData sheetId="4885" refreshError="0"/>
      <x:sheetData sheetId="4886" refreshError="0"/>
      <x:sheetData sheetId="4887" refreshError="0"/>
      <x:sheetData sheetId="4888" refreshError="0"/>
      <x:sheetData sheetId="4889" refreshError="0"/>
      <x:sheetData sheetId="4890" refreshError="0"/>
      <x:sheetData sheetId="4891" refreshError="0"/>
      <x:sheetData sheetId="4892" refreshError="0"/>
      <x:sheetData sheetId="4893" refreshError="0"/>
      <x:sheetData sheetId="4894" refreshError="0"/>
      <x:sheetData sheetId="4895" refreshError="0"/>
      <x:sheetData sheetId="4896" refreshError="0"/>
      <x:sheetData sheetId="4897" refreshError="0"/>
      <x:sheetData sheetId="4898" refreshError="0"/>
      <x:sheetData sheetId="4899" refreshError="0"/>
      <x:sheetData sheetId="4900" refreshError="0"/>
      <x:sheetData sheetId="4901" refreshError="0"/>
      <x:sheetData sheetId="4902" refreshError="0"/>
      <x:sheetData sheetId="4903" refreshError="0"/>
      <x:sheetData sheetId="4904" refreshError="0"/>
      <x:sheetData sheetId="4905" refreshError="0"/>
      <x:sheetData sheetId="4906" refreshError="0"/>
      <x:sheetData sheetId="4907" refreshError="0"/>
      <x:sheetData sheetId="4908" refreshError="0"/>
      <x:sheetData sheetId="4909" refreshError="0"/>
      <x:sheetData sheetId="4910" refreshError="0"/>
      <x:sheetData sheetId="4911" refreshError="0"/>
      <x:sheetData sheetId="4912" refreshError="0"/>
      <x:sheetData sheetId="4913" refreshError="0"/>
      <x:sheetData sheetId="4914" refreshError="0"/>
      <x:sheetData sheetId="4915" refreshError="0"/>
      <x:sheetData sheetId="4916" refreshError="0"/>
      <x:sheetData sheetId="4917" refreshError="0"/>
      <x:sheetData sheetId="4918" refreshError="0"/>
      <x:sheetData sheetId="4919" refreshError="0"/>
      <x:sheetData sheetId="4920" refreshError="0"/>
      <x:sheetData sheetId="4921" refreshError="0"/>
      <x:sheetData sheetId="4922" refreshError="0"/>
      <x:sheetData sheetId="4923" refreshError="0"/>
      <x:sheetData sheetId="4924" refreshError="0"/>
      <x:sheetData sheetId="4925" refreshError="0"/>
      <x:sheetData sheetId="4926" refreshError="0"/>
      <x:sheetData sheetId="4927" refreshError="0"/>
      <x:sheetData sheetId="4928" refreshError="0"/>
      <x:sheetData sheetId="4929" refreshError="0"/>
      <x:sheetData sheetId="4930" refreshError="0"/>
      <x:sheetData sheetId="4931" refreshError="0"/>
      <x:sheetData sheetId="4932" refreshError="0"/>
      <x:sheetData sheetId="4933" refreshError="0"/>
      <x:sheetData sheetId="4934" refreshError="0"/>
      <x:sheetData sheetId="4935" refreshError="0"/>
      <x:sheetData sheetId="4936" refreshError="0"/>
      <x:sheetData sheetId="4937" refreshError="0"/>
      <x:sheetData sheetId="4938" refreshError="0"/>
      <x:sheetData sheetId="4939" refreshError="0"/>
      <x:sheetData sheetId="4940" refreshError="0"/>
      <x:sheetData sheetId="4941" refreshError="0"/>
      <x:sheetData sheetId="4942" refreshError="0"/>
      <x:sheetData sheetId="4943" refreshError="0"/>
      <x:sheetData sheetId="4944" refreshError="0"/>
      <x:sheetData sheetId="4945" refreshError="0"/>
      <x:sheetData sheetId="4946" refreshError="0"/>
      <x:sheetData sheetId="4947" refreshError="0"/>
      <x:sheetData sheetId="4948" refreshError="0"/>
      <x:sheetData sheetId="4949" refreshError="0"/>
      <x:sheetData sheetId="4950" refreshError="0"/>
      <x:sheetData sheetId="4951" refreshError="0"/>
      <x:sheetData sheetId="4952" refreshError="0"/>
      <x:sheetData sheetId="4953" refreshError="0"/>
      <x:sheetData sheetId="4954" refreshError="0"/>
      <x:sheetData sheetId="4955" refreshError="0"/>
      <x:sheetData sheetId="4956" refreshError="0"/>
      <x:sheetData sheetId="4957" refreshError="0"/>
      <x:sheetData sheetId="4958" refreshError="0"/>
      <x:sheetData sheetId="4959" refreshError="0"/>
      <x:sheetData sheetId="4960" refreshError="0"/>
      <x:sheetData sheetId="4961" refreshError="0"/>
      <x:sheetData sheetId="4962" refreshError="0"/>
      <x:sheetData sheetId="4963" refreshError="0"/>
      <x:sheetData sheetId="4964" refreshError="0"/>
      <x:sheetData sheetId="4965" refreshError="0"/>
      <x:sheetData sheetId="4966" refreshError="0"/>
      <x:sheetData sheetId="4967" refreshError="0"/>
      <x:sheetData sheetId="4968" refreshError="0"/>
      <x:sheetData sheetId="4969" refreshError="0"/>
      <x:sheetData sheetId="4970" refreshError="0"/>
      <x:sheetData sheetId="4971" refreshError="0"/>
      <x:sheetData sheetId="4972" refreshError="0"/>
      <x:sheetData sheetId="4973" refreshError="0"/>
      <x:sheetData sheetId="4974" refreshError="0"/>
      <x:sheetData sheetId="4975" refreshError="0"/>
      <x:sheetData sheetId="4976" refreshError="0"/>
      <x:sheetData sheetId="4977" refreshError="0"/>
      <x:sheetData sheetId="4978" refreshError="0"/>
      <x:sheetData sheetId="4979" refreshError="0"/>
      <x:sheetData sheetId="4980" refreshError="0"/>
      <x:sheetData sheetId="4981" refreshError="0"/>
      <x:sheetData sheetId="4982" refreshError="0"/>
      <x:sheetData sheetId="4983" refreshError="0"/>
      <x:sheetData sheetId="4984" refreshError="0"/>
      <x:sheetData sheetId="4985" refreshError="0"/>
      <x:sheetData sheetId="4986" refreshError="0"/>
      <x:sheetData sheetId="4987" refreshError="0"/>
      <x:sheetData sheetId="4988" refreshError="0"/>
      <x:sheetData sheetId="4989" refreshError="0"/>
      <x:sheetData sheetId="4990" refreshError="0"/>
      <x:sheetData sheetId="4991" refreshError="0"/>
      <x:sheetData sheetId="4992" refreshError="0"/>
      <x:sheetData sheetId="4993" refreshError="0"/>
      <x:sheetData sheetId="4994" refreshError="0"/>
      <x:sheetData sheetId="4995" refreshError="0"/>
      <x:sheetData sheetId="4996" refreshError="0"/>
      <x:sheetData sheetId="4997" refreshError="0"/>
      <x:sheetData sheetId="4998" refreshError="0"/>
      <x:sheetData sheetId="4999" refreshError="0"/>
      <x:sheetData sheetId="5000" refreshError="0"/>
      <x:sheetData sheetId="5001" refreshError="0"/>
      <x:sheetData sheetId="5002" refreshError="0"/>
      <x:sheetData sheetId="5003" refreshError="0"/>
      <x:sheetData sheetId="5004" refreshError="0"/>
      <x:sheetData sheetId="5005" refreshError="0"/>
      <x:sheetData sheetId="5006" refreshError="0"/>
      <x:sheetData sheetId="5007" refreshError="0"/>
      <x:sheetData sheetId="5008" refreshError="0"/>
      <x:sheetData sheetId="5009" refreshError="0"/>
      <x:sheetData sheetId="5010" refreshError="0"/>
      <x:sheetData sheetId="5011" refreshError="0"/>
      <x:sheetData sheetId="5012" refreshError="0"/>
      <x:sheetData sheetId="5013" refreshError="0"/>
      <x:sheetData sheetId="5014" refreshError="0"/>
      <x:sheetData sheetId="5015" refreshError="0"/>
      <x:sheetData sheetId="5016" refreshError="0"/>
      <x:sheetData sheetId="5017" refreshError="0"/>
      <x:sheetData sheetId="5018" refreshError="0"/>
      <x:sheetData sheetId="5019" refreshError="0"/>
      <x:sheetData sheetId="5020" refreshError="0"/>
      <x:sheetData sheetId="5021" refreshError="0"/>
      <x:sheetData sheetId="5022" refreshError="0"/>
      <x:sheetData sheetId="5023" refreshError="0"/>
      <x:sheetData sheetId="5024" refreshError="0"/>
      <x:sheetData sheetId="5025" refreshError="0"/>
      <x:sheetData sheetId="5026" refreshError="0"/>
      <x:sheetData sheetId="5027" refreshError="0"/>
      <x:sheetData sheetId="5028" refreshError="0"/>
      <x:sheetData sheetId="5029" refreshError="0"/>
      <x:sheetData sheetId="5030" refreshError="0"/>
      <x:sheetData sheetId="5031" refreshError="0"/>
      <x:sheetData sheetId="5032" refreshError="0"/>
      <x:sheetData sheetId="5033" refreshError="0"/>
      <x:sheetData sheetId="5034" refreshError="0"/>
      <x:sheetData sheetId="5035" refreshError="0"/>
      <x:sheetData sheetId="5036" refreshError="0"/>
      <x:sheetData sheetId="5037" refreshError="0"/>
      <x:sheetData sheetId="5038" refreshError="0"/>
      <x:sheetData sheetId="5039" refreshError="0"/>
      <x:sheetData sheetId="5040" refreshError="0"/>
      <x:sheetData sheetId="5041" refreshError="0"/>
      <x:sheetData sheetId="5042" refreshError="0"/>
      <x:sheetData sheetId="5043" refreshError="0"/>
      <x:sheetData sheetId="5044" refreshError="0"/>
      <x:sheetData sheetId="5045" refreshError="0"/>
      <x:sheetData sheetId="5046" refreshError="0"/>
      <x:sheetData sheetId="5047" refreshError="0"/>
      <x:sheetData sheetId="5048" refreshError="0"/>
      <x:sheetData sheetId="5049" refreshError="0"/>
      <x:sheetData sheetId="5050" refreshError="0"/>
      <x:sheetData sheetId="5051" refreshError="0"/>
      <x:sheetData sheetId="5052" refreshError="0"/>
      <x:sheetData sheetId="5053" refreshError="0"/>
      <x:sheetData sheetId="5054" refreshError="0"/>
      <x:sheetData sheetId="5055" refreshError="0"/>
      <x:sheetData sheetId="5056" refreshError="0"/>
      <x:sheetData sheetId="5057" refreshError="0"/>
      <x:sheetData sheetId="5058" refreshError="0"/>
      <x:sheetData sheetId="5059" refreshError="0"/>
      <x:sheetData sheetId="5060" refreshError="0"/>
      <x:sheetData sheetId="5061" refreshError="0"/>
      <x:sheetData sheetId="5062" refreshError="0"/>
      <x:sheetData sheetId="5063" refreshError="0"/>
      <x:sheetData sheetId="5064" refreshError="0"/>
      <x:sheetData sheetId="5065" refreshError="0"/>
      <x:sheetData sheetId="5066" refreshError="0"/>
      <x:sheetData sheetId="5067" refreshError="0"/>
      <x:sheetData sheetId="5068" refreshError="0"/>
      <x:sheetData sheetId="5069" refreshError="0"/>
      <x:sheetData sheetId="5070" refreshError="0"/>
      <x:sheetData sheetId="5071" refreshError="0"/>
      <x:sheetData sheetId="5072" refreshError="0"/>
      <x:sheetData sheetId="5073" refreshError="0"/>
      <x:sheetData sheetId="5074" refreshError="0"/>
      <x:sheetData sheetId="5075" refreshError="0"/>
      <x:sheetData sheetId="5076" refreshError="0"/>
      <x:sheetData sheetId="5077" refreshError="0"/>
      <x:sheetData sheetId="5078" refreshError="0"/>
      <x:sheetData sheetId="5079" refreshError="0"/>
      <x:sheetData sheetId="5080" refreshError="0"/>
      <x:sheetData sheetId="5081" refreshError="0"/>
      <x:sheetData sheetId="5082" refreshError="0"/>
      <x:sheetData sheetId="5083" refreshError="0"/>
      <x:sheetData sheetId="5084" refreshError="0"/>
      <x:sheetData sheetId="5085" refreshError="0"/>
      <x:sheetData sheetId="5086" refreshError="0"/>
      <x:sheetData sheetId="5087" refreshError="0"/>
      <x:sheetData sheetId="5088" refreshError="0"/>
      <x:sheetData sheetId="5089" refreshError="0"/>
      <x:sheetData sheetId="5090" refreshError="0"/>
      <x:sheetData sheetId="5091" refreshError="0"/>
      <x:sheetData sheetId="5092" refreshError="0"/>
      <x:sheetData sheetId="5093" refreshError="0"/>
      <x:sheetData sheetId="5094" refreshError="0"/>
      <x:sheetData sheetId="5095" refreshError="0"/>
      <x:sheetData sheetId="5096" refreshError="0"/>
      <x:sheetData sheetId="5097" refreshError="0"/>
      <x:sheetData sheetId="5098" refreshError="0"/>
      <x:sheetData sheetId="5099" refreshError="0"/>
      <x:sheetData sheetId="5100" refreshError="0"/>
      <x:sheetData sheetId="5101" refreshError="0"/>
      <x:sheetData sheetId="5102" refreshError="0"/>
      <x:sheetData sheetId="5103" refreshError="0"/>
      <x:sheetData sheetId="5104" refreshError="0"/>
      <x:sheetData sheetId="5105" refreshError="0"/>
      <x:sheetData sheetId="5106" refreshError="0"/>
      <x:sheetData sheetId="5107" refreshError="0"/>
      <x:sheetData sheetId="5108" refreshError="0"/>
      <x:sheetData sheetId="5109" refreshError="0"/>
      <x:sheetData sheetId="5110" refreshError="0"/>
      <x:sheetData sheetId="5111" refreshError="0"/>
      <x:sheetData sheetId="5112" refreshError="0"/>
      <x:sheetData sheetId="5113" refreshError="0"/>
      <x:sheetData sheetId="5114" refreshError="0"/>
      <x:sheetData sheetId="5115" refreshError="0"/>
      <x:sheetData sheetId="5116" refreshError="0"/>
      <x:sheetData sheetId="5117" refreshError="0"/>
      <x:sheetData sheetId="5118" refreshError="0"/>
      <x:sheetData sheetId="5119" refreshError="0"/>
      <x:sheetData sheetId="5120" refreshError="0"/>
      <x:sheetData sheetId="5121" refreshError="0"/>
      <x:sheetData sheetId="5122" refreshError="0"/>
      <x:sheetData sheetId="5123" refreshError="0"/>
      <x:sheetData sheetId="5124" refreshError="0"/>
      <x:sheetData sheetId="5125" refreshError="0"/>
      <x:sheetData sheetId="5126" refreshError="0"/>
      <x:sheetData sheetId="5127" refreshError="0"/>
      <x:sheetData sheetId="5128" refreshError="0"/>
      <x:sheetData sheetId="5129" refreshError="0"/>
      <x:sheetData sheetId="5130" refreshError="0"/>
      <x:sheetData sheetId="5131" refreshError="0"/>
      <x:sheetData sheetId="5132" refreshError="0"/>
      <x:sheetData sheetId="5133" refreshError="0"/>
      <x:sheetData sheetId="5134" refreshError="0"/>
      <x:sheetData sheetId="5135" refreshError="0"/>
      <x:sheetData sheetId="5136" refreshError="0"/>
      <x:sheetData sheetId="5137" refreshError="0"/>
      <x:sheetData sheetId="5138" refreshError="0"/>
      <x:sheetData sheetId="5139" refreshError="0"/>
      <x:sheetData sheetId="5140" refreshError="0"/>
      <x:sheetData sheetId="5141" refreshError="0"/>
      <x:sheetData sheetId="5142" refreshError="0"/>
      <x:sheetData sheetId="5143" refreshError="0"/>
      <x:sheetData sheetId="5144" refreshError="0"/>
      <x:sheetData sheetId="5145" refreshError="0"/>
      <x:sheetData sheetId="5146" refreshError="0"/>
      <x:sheetData sheetId="5147" refreshError="0"/>
      <x:sheetData sheetId="5148" refreshError="0"/>
      <x:sheetData sheetId="5149" refreshError="0"/>
      <x:sheetData sheetId="5150" refreshError="0"/>
      <x:sheetData sheetId="5151" refreshError="0"/>
      <x:sheetData sheetId="5152" refreshError="0"/>
      <x:sheetData sheetId="5153" refreshError="0"/>
      <x:sheetData sheetId="5154" refreshError="0"/>
      <x:sheetData sheetId="5155" refreshError="0"/>
      <x:sheetData sheetId="5156" refreshError="0"/>
      <x:sheetData sheetId="5157" refreshError="0"/>
      <x:sheetData sheetId="5158" refreshError="0"/>
      <x:sheetData sheetId="5159" refreshError="0"/>
      <x:sheetData sheetId="5160" refreshError="0"/>
      <x:sheetData sheetId="5161" refreshError="0"/>
      <x:sheetData sheetId="5162" refreshError="0"/>
      <x:sheetData sheetId="5163" refreshError="0"/>
      <x:sheetData sheetId="5164" refreshError="0"/>
      <x:sheetData sheetId="5165" refreshError="0"/>
      <x:sheetData sheetId="5166" refreshError="0"/>
      <x:sheetData sheetId="5167" refreshError="0"/>
      <x:sheetData sheetId="5168" refreshError="0"/>
      <x:sheetData sheetId="5169" refreshError="0"/>
      <x:sheetData sheetId="5170" refreshError="0"/>
      <x:sheetData sheetId="5171" refreshError="0"/>
      <x:sheetData sheetId="5172" refreshError="0"/>
      <x:sheetData sheetId="5173" refreshError="0"/>
      <x:sheetData sheetId="5174" refreshError="0"/>
      <x:sheetData sheetId="5175" refreshError="0"/>
      <x:sheetData sheetId="5176" refreshError="0"/>
      <x:sheetData sheetId="5177" refreshError="0"/>
      <x:sheetData sheetId="5178" refreshError="0"/>
      <x:sheetData sheetId="5179" refreshError="0"/>
      <x:sheetData sheetId="5180" refreshError="0"/>
      <x:sheetData sheetId="5181" refreshError="0"/>
      <x:sheetData sheetId="5182" refreshError="0"/>
      <x:sheetData sheetId="5183" refreshError="0"/>
      <x:sheetData sheetId="5184" refreshError="0"/>
      <x:sheetData sheetId="5185" refreshError="0"/>
      <x:sheetData sheetId="5186" refreshError="0"/>
      <x:sheetData sheetId="5187" refreshError="0"/>
      <x:sheetData sheetId="5188" refreshError="0"/>
      <x:sheetData sheetId="5189" refreshError="0"/>
      <x:sheetData sheetId="5190" refreshError="0"/>
      <x:sheetData sheetId="5191" refreshError="0"/>
      <x:sheetData sheetId="5192" refreshError="0"/>
      <x:sheetData sheetId="5193" refreshError="0"/>
      <x:sheetData sheetId="5194" refreshError="0"/>
      <x:sheetData sheetId="5195" refreshError="0"/>
      <x:sheetData sheetId="5196" refreshError="0"/>
      <x:sheetData sheetId="5197" refreshError="0"/>
      <x:sheetData sheetId="5198" refreshError="0"/>
      <x:sheetData sheetId="5199" refreshError="0"/>
      <x:sheetData sheetId="5200" refreshError="0"/>
      <x:sheetData sheetId="5201" refreshError="0"/>
      <x:sheetData sheetId="5202" refreshError="0"/>
      <x:sheetData sheetId="5203" refreshError="0"/>
      <x:sheetData sheetId="5204" refreshError="0"/>
      <x:sheetData sheetId="5205" refreshError="0"/>
      <x:sheetData sheetId="5206" refreshError="0"/>
      <x:sheetData sheetId="5207" refreshError="0"/>
      <x:sheetData sheetId="5208" refreshError="0"/>
      <x:sheetData sheetId="5209" refreshError="0"/>
      <x:sheetData sheetId="5210" refreshError="0"/>
      <x:sheetData sheetId="5211" refreshError="0"/>
      <x:sheetData sheetId="5212" refreshError="0"/>
      <x:sheetData sheetId="5213" refreshError="0"/>
      <x:sheetData sheetId="5214" refreshError="0"/>
      <x:sheetData sheetId="5215" refreshError="0"/>
      <x:sheetData sheetId="5216" refreshError="0"/>
      <x:sheetData sheetId="5217" refreshError="0"/>
      <x:sheetData sheetId="5218" refreshError="0"/>
      <x:sheetData sheetId="5219" refreshError="0"/>
      <x:sheetData sheetId="5220" refreshError="0"/>
      <x:sheetData sheetId="5221" refreshError="0"/>
      <x:sheetData sheetId="5222" refreshError="0"/>
      <x:sheetData sheetId="5223" refreshError="0"/>
      <x:sheetData sheetId="5224" refreshError="0"/>
      <x:sheetData sheetId="5225" refreshError="0"/>
      <x:sheetData sheetId="5226" refreshError="0"/>
      <x:sheetData sheetId="5227" refreshError="0"/>
      <x:sheetData sheetId="5228" refreshError="0"/>
      <x:sheetData sheetId="5229" refreshError="0"/>
      <x:sheetData sheetId="5230" refreshError="0"/>
      <x:sheetData sheetId="5231" refreshError="0"/>
      <x:sheetData sheetId="5232" refreshError="0"/>
      <x:sheetData sheetId="5233" refreshError="0"/>
      <x:sheetData sheetId="5234" refreshError="0"/>
      <x:sheetData sheetId="5235" refreshError="0"/>
      <x:sheetData sheetId="5236" refreshError="0"/>
      <x:sheetData sheetId="5237" refreshError="0"/>
      <x:sheetData sheetId="5238" refreshError="0"/>
      <x:sheetData sheetId="5239" refreshError="0"/>
      <x:sheetData sheetId="5240" refreshError="0"/>
      <x:sheetData sheetId="5241" refreshError="0"/>
      <x:sheetData sheetId="5242" refreshError="0"/>
      <x:sheetData sheetId="5243" refreshError="0"/>
      <x:sheetData sheetId="5244" refreshError="0"/>
      <x:sheetData sheetId="5245" refreshError="0"/>
      <x:sheetData sheetId="5246" refreshError="0"/>
      <x:sheetData sheetId="5247" refreshError="0"/>
      <x:sheetData sheetId="5248" refreshError="0"/>
      <x:sheetData sheetId="5249" refreshError="0"/>
      <x:sheetData sheetId="5250" refreshError="0"/>
      <x:sheetData sheetId="5251" refreshError="0"/>
      <x:sheetData sheetId="5252" refreshError="0"/>
      <x:sheetData sheetId="5253" refreshError="0"/>
      <x:sheetData sheetId="5254" refreshError="0"/>
      <x:sheetData sheetId="5255" refreshError="0"/>
      <x:sheetData sheetId="5256" refreshError="0"/>
      <x:sheetData sheetId="5257" refreshError="0"/>
      <x:sheetData sheetId="5258" refreshError="0"/>
      <x:sheetData sheetId="5259" refreshError="0"/>
      <x:sheetData sheetId="5260" refreshError="0"/>
      <x:sheetData sheetId="5261" refreshError="0"/>
      <x:sheetData sheetId="5262" refreshError="0"/>
      <x:sheetData sheetId="5263" refreshError="0"/>
      <x:sheetData sheetId="5264" refreshError="0"/>
      <x:sheetData sheetId="5265" refreshError="0"/>
      <x:sheetData sheetId="5266" refreshError="0"/>
      <x:sheetData sheetId="5267" refreshError="0"/>
      <x:sheetData sheetId="5268" refreshError="0"/>
      <x:sheetData sheetId="5269" refreshError="0"/>
      <x:sheetData sheetId="5270" refreshError="0"/>
      <x:sheetData sheetId="5271" refreshError="0"/>
      <x:sheetData sheetId="5272" refreshError="0"/>
      <x:sheetData sheetId="5273" refreshError="0"/>
      <x:sheetData sheetId="5274" refreshError="0"/>
      <x:sheetData sheetId="5275" refreshError="0"/>
      <x:sheetData sheetId="5276" refreshError="0"/>
      <x:sheetData sheetId="5277" refreshError="0"/>
      <x:sheetData sheetId="5278" refreshError="0"/>
      <x:sheetData sheetId="5279" refreshError="0"/>
      <x:sheetData sheetId="5280" refreshError="0"/>
      <x:sheetData sheetId="5281" refreshError="0"/>
      <x:sheetData sheetId="5282" refreshError="0"/>
      <x:sheetData sheetId="5283" refreshError="0"/>
      <x:sheetData sheetId="5284" refreshError="0"/>
      <x:sheetData sheetId="5285" refreshError="0"/>
      <x:sheetData sheetId="5286" refreshError="0"/>
      <x:sheetData sheetId="5287" refreshError="0"/>
      <x:sheetData sheetId="5288" refreshError="0"/>
      <x:sheetData sheetId="5289" refreshError="0"/>
      <x:sheetData sheetId="5290" refreshError="0"/>
      <x:sheetData sheetId="5291" refreshError="0"/>
      <x:sheetData sheetId="5292" refreshError="0"/>
      <x:sheetData sheetId="5293" refreshError="0"/>
      <x:sheetData sheetId="5294" refreshError="0"/>
      <x:sheetData sheetId="5295" refreshError="0"/>
      <x:sheetData sheetId="5296" refreshError="0"/>
      <x:sheetData sheetId="5297" refreshError="0"/>
      <x:sheetData sheetId="5298" refreshError="0"/>
      <x:sheetData sheetId="5299" refreshError="0"/>
      <x:sheetData sheetId="5300" refreshError="0"/>
      <x:sheetData sheetId="5301" refreshError="0"/>
      <x:sheetData sheetId="5302" refreshError="0"/>
      <x:sheetData sheetId="5303" refreshError="0"/>
      <x:sheetData sheetId="5304" refreshError="0"/>
      <x:sheetData sheetId="5305" refreshError="0"/>
      <x:sheetData sheetId="5306" refreshError="0"/>
      <x:sheetData sheetId="5307" refreshError="0"/>
      <x:sheetData sheetId="5308" refreshError="0"/>
      <x:sheetData sheetId="5309" refreshError="0"/>
      <x:sheetData sheetId="5310" refreshError="0"/>
      <x:sheetData sheetId="5311" refreshError="0"/>
      <x:sheetData sheetId="5312" refreshError="0"/>
      <x:sheetData sheetId="5313" refreshError="0"/>
      <x:sheetData sheetId="5314" refreshError="0"/>
      <x:sheetData sheetId="5315" refreshError="0"/>
      <x:sheetData sheetId="5316" refreshError="0"/>
      <x:sheetData sheetId="5317" refreshError="0"/>
      <x:sheetData sheetId="5318" refreshError="0"/>
      <x:sheetData sheetId="5319" refreshError="0"/>
      <x:sheetData sheetId="5320" refreshError="0"/>
      <x:sheetData sheetId="5321" refreshError="0"/>
      <x:sheetData sheetId="5322" refreshError="0"/>
      <x:sheetData sheetId="5323" refreshError="0"/>
      <x:sheetData sheetId="5324" refreshError="0"/>
      <x:sheetData sheetId="5325" refreshError="0"/>
      <x:sheetData sheetId="5326" refreshError="0"/>
      <x:sheetData sheetId="5327" refreshError="0"/>
      <x:sheetData sheetId="5328" refreshError="0"/>
      <x:sheetData sheetId="5329" refreshError="0"/>
      <x:sheetData sheetId="5330" refreshError="0"/>
      <x:sheetData sheetId="5331" refreshError="0"/>
      <x:sheetData sheetId="5332" refreshError="0"/>
      <x:sheetData sheetId="5333" refreshError="0"/>
      <x:sheetData sheetId="5334" refreshError="0"/>
      <x:sheetData sheetId="5335" refreshError="0"/>
      <x:sheetData sheetId="5336" refreshError="0"/>
      <x:sheetData sheetId="5337" refreshError="0"/>
      <x:sheetData sheetId="5338" refreshError="0"/>
      <x:sheetData sheetId="5339" refreshError="0"/>
      <x:sheetData sheetId="5340" refreshError="0"/>
      <x:sheetData sheetId="5341" refreshError="0"/>
      <x:sheetData sheetId="5342" refreshError="0"/>
      <x:sheetData sheetId="5343" refreshError="0"/>
      <x:sheetData sheetId="5344" refreshError="0"/>
      <x:sheetData sheetId="5345" refreshError="0"/>
      <x:sheetData sheetId="5346" refreshError="0"/>
      <x:sheetData sheetId="5347" refreshError="0"/>
      <x:sheetData sheetId="5348" refreshError="0"/>
      <x:sheetData sheetId="5349" refreshError="0"/>
      <x:sheetData sheetId="5350" refreshError="0"/>
      <x:sheetData sheetId="5351" refreshError="0"/>
      <x:sheetData sheetId="5352" refreshError="0"/>
      <x:sheetData sheetId="5353" refreshError="0"/>
      <x:sheetData sheetId="5354" refreshError="0"/>
      <x:sheetData sheetId="5355" refreshError="0"/>
      <x:sheetData sheetId="5356" refreshError="0"/>
      <x:sheetData sheetId="5357" refreshError="0"/>
      <x:sheetData sheetId="5358" refreshError="0"/>
      <x:sheetData sheetId="5359" refreshError="0"/>
      <x:sheetData sheetId="5360" refreshError="0"/>
      <x:sheetData sheetId="5361" refreshError="0"/>
      <x:sheetData sheetId="5362" refreshError="0"/>
      <x:sheetData sheetId="5363" refreshError="0"/>
      <x:sheetData sheetId="5364" refreshError="0"/>
      <x:sheetData sheetId="5365" refreshError="0"/>
      <x:sheetData sheetId="5366" refreshError="0"/>
      <x:sheetData sheetId="5367" refreshError="0"/>
      <x:sheetData sheetId="5368" refreshError="0"/>
      <x:sheetData sheetId="5369" refreshError="0"/>
      <x:sheetData sheetId="5370" refreshError="0"/>
      <x:sheetData sheetId="5371" refreshError="0"/>
      <x:sheetData sheetId="5372" refreshError="0"/>
      <x:sheetData sheetId="5373" refreshError="0"/>
      <x:sheetData sheetId="5374" refreshError="0"/>
      <x:sheetData sheetId="5375" refreshError="0"/>
      <x:sheetData sheetId="5376" refreshError="0"/>
      <x:sheetData sheetId="5377" refreshError="0"/>
      <x:sheetData sheetId="5378" refreshError="0"/>
      <x:sheetData sheetId="5379" refreshError="0"/>
      <x:sheetData sheetId="5380" refreshError="0"/>
      <x:sheetData sheetId="5381" refreshError="0"/>
      <x:sheetData sheetId="5382" refreshError="0"/>
      <x:sheetData sheetId="5383" refreshError="0"/>
      <x:sheetData sheetId="5384" refreshError="0"/>
      <x:sheetData sheetId="5385" refreshError="0"/>
      <x:sheetData sheetId="5386" refreshError="0"/>
      <x:sheetData sheetId="5387" refreshError="0"/>
      <x:sheetData sheetId="5388" refreshError="0"/>
      <x:sheetData sheetId="5389" refreshError="0"/>
      <x:sheetData sheetId="5390" refreshError="0"/>
      <x:sheetData sheetId="5391" refreshError="0"/>
      <x:sheetData sheetId="5392" refreshError="0"/>
      <x:sheetData sheetId="5393" refreshError="0"/>
      <x:sheetData sheetId="5394" refreshError="0"/>
      <x:sheetData sheetId="5395" refreshError="0"/>
      <x:sheetData sheetId="5396" refreshError="0"/>
      <x:sheetData sheetId="5397" refreshError="0"/>
      <x:sheetData sheetId="5398" refreshError="1"/>
      <x:sheetData sheetId="5399" refreshError="1"/>
      <x:sheetData sheetId="5400" refreshError="1"/>
      <x:sheetData sheetId="5401" refreshError="1"/>
      <x:sheetData sheetId="5402" refreshError="1"/>
      <x:sheetData sheetId="5403" refreshError="1"/>
      <x:sheetData sheetId="5404" refreshError="1"/>
      <x:sheetData sheetId="5405" refreshError="1"/>
      <x:sheetData sheetId="5406" refreshError="1"/>
      <x:sheetData sheetId="5407" refreshError="1"/>
      <x:sheetData sheetId="5408" refreshError="1"/>
      <x:sheetData sheetId="5409" refreshError="1"/>
      <x:sheetData sheetId="5410" refreshError="1"/>
      <x:sheetData sheetId="5411" refreshError="0"/>
      <x:sheetData sheetId="5412" refreshError="1"/>
      <x:sheetData sheetId="5413" refreshError="1"/>
      <x:sheetData sheetId="5414" refreshError="1"/>
      <x:sheetData sheetId="5415" refreshError="1"/>
      <x:sheetData sheetId="5416" refreshError="1"/>
      <x:sheetData sheetId="5417" refreshError="1"/>
      <x:sheetData sheetId="5418" refreshError="1"/>
      <x:sheetData sheetId="5419" refreshError="1"/>
      <x:sheetData sheetId="5420" refreshError="1"/>
      <x:sheetData sheetId="5421" refreshError="1"/>
      <x:sheetData sheetId="5422" refreshError="1"/>
      <x:sheetData sheetId="5423" refreshError="1"/>
      <x:sheetData sheetId="5424" refreshError="1"/>
      <x:sheetData sheetId="5425" refreshError="1"/>
      <x:sheetData sheetId="5426" refreshError="1"/>
      <x:sheetData sheetId="5427" refreshError="1"/>
      <x:sheetData sheetId="5428" refreshError="1"/>
      <x:sheetData sheetId="5429" refreshError="1"/>
      <x:sheetData sheetId="5430" refreshError="1"/>
      <x:sheetData sheetId="5431" refreshError="1"/>
      <x:sheetData sheetId="5432" refreshError="1"/>
      <x:sheetData sheetId="5433" refreshError="1"/>
      <x:sheetData sheetId="5434" refreshError="1"/>
      <x:sheetData sheetId="5435" refreshError="1"/>
      <x:sheetData sheetId="5436" refreshError="1"/>
      <x:sheetData sheetId="5437" refreshError="1"/>
      <x:sheetData sheetId="5438" refreshError="1"/>
      <x:sheetData sheetId="5439" refreshError="1"/>
      <x:sheetData sheetId="5440" refreshError="1"/>
      <x:sheetData sheetId="5441" refreshError="1"/>
      <x:sheetData sheetId="5442" refreshError="1"/>
      <x:sheetData sheetId="5443" refreshError="1"/>
      <x:sheetData sheetId="5444" refreshError="1"/>
      <x:sheetData sheetId="5445" refreshError="1"/>
      <x:sheetData sheetId="5446" refreshError="1"/>
      <x:sheetData sheetId="5447" refreshError="1"/>
      <x:sheetData sheetId="5448" refreshError="1"/>
      <x:sheetData sheetId="5449" refreshError="1"/>
      <x:sheetData sheetId="5450" refreshError="1"/>
      <x:sheetData sheetId="5451" refreshError="1"/>
      <x:sheetData sheetId="5452" refreshError="1"/>
      <x:sheetData sheetId="5453" refreshError="1"/>
      <x:sheetData sheetId="5454" refreshError="1"/>
      <x:sheetData sheetId="5455" refreshError="1"/>
      <x:sheetData sheetId="5456" refreshError="1"/>
      <x:sheetData sheetId="5457" refreshError="1"/>
      <x:sheetData sheetId="5458" refreshError="1"/>
      <x:sheetData sheetId="5459" refreshError="1"/>
      <x:sheetData sheetId="5460" refreshError="1"/>
      <x:sheetData sheetId="5461" refreshError="1"/>
      <x:sheetData sheetId="5462" refreshError="1"/>
      <x:sheetData sheetId="5463" refreshError="1"/>
      <x:sheetData sheetId="5464" refreshError="1"/>
      <x:sheetData sheetId="5465" refreshError="1"/>
      <x:sheetData sheetId="5466" refreshError="1"/>
      <x:sheetData sheetId="5467" refreshError="1"/>
      <x:sheetData sheetId="5468" refreshError="1"/>
      <x:sheetData sheetId="5469" refreshError="1"/>
      <x:sheetData sheetId="5470" refreshError="1"/>
      <x:sheetData sheetId="5471" refreshError="1"/>
      <x:sheetData sheetId="5472" refreshError="1"/>
      <x:sheetData sheetId="5473" refreshError="1"/>
      <x:sheetData sheetId="5474" refreshError="1"/>
      <x:sheetData sheetId="5475" refreshError="1"/>
      <x:sheetData sheetId="5476" refreshError="1"/>
      <x:sheetData sheetId="5477" refreshError="1"/>
      <x:sheetData sheetId="5478" refreshError="1"/>
      <x:sheetData sheetId="5479" refreshError="1"/>
      <x:sheetData sheetId="5480" refreshError="1"/>
      <x:sheetData sheetId="5481" refreshError="1"/>
      <x:sheetData sheetId="5482" refreshError="1"/>
      <x:sheetData sheetId="5483" refreshError="1"/>
      <x:sheetData sheetId="5484" refreshError="1"/>
      <x:sheetData sheetId="5485" refreshError="1"/>
      <x:sheetData sheetId="5486" refreshError="1"/>
      <x:sheetData sheetId="5487" refreshError="1"/>
      <x:sheetData sheetId="5488" refreshError="1"/>
      <x:sheetData sheetId="5489" refreshError="1"/>
      <x:sheetData sheetId="5490" refreshError="1"/>
      <x:sheetData sheetId="5491" refreshError="1"/>
      <x:sheetData sheetId="5492" refreshError="0"/>
      <x:sheetData sheetId="5493" refreshError="1"/>
      <x:sheetData sheetId="5494" refreshError="1"/>
      <x:sheetData sheetId="5495" refreshError="1"/>
      <x:sheetData sheetId="5496" refreshError="1"/>
      <x:sheetData sheetId="5497" refreshError="1"/>
      <x:sheetData sheetId="5498" refreshError="0"/>
      <x:sheetData sheetId="5499" refreshError="1"/>
      <x:sheetData sheetId="5500" refreshError="1"/>
      <x:sheetData sheetId="5501" refreshError="1"/>
      <x:sheetData sheetId="5502" refreshError="1"/>
      <x:sheetData sheetId="5503" refreshError="1"/>
      <x:sheetData sheetId="5504" refreshError="1"/>
      <x:sheetData sheetId="5505" refreshError="1"/>
      <x:sheetData sheetId="5506" refreshError="1"/>
      <x:sheetData sheetId="5507" refreshError="1"/>
      <x:sheetData sheetId="5508" refreshError="1"/>
      <x:sheetData sheetId="5509" refreshError="1"/>
      <x:sheetData sheetId="5510" refreshError="1"/>
      <x:sheetData sheetId="5511" refreshError="1"/>
      <x:sheetData sheetId="5512" refreshError="1"/>
      <x:sheetData sheetId="5513" refreshError="1"/>
      <x:sheetData sheetId="5514" refreshError="1"/>
      <x:sheetData sheetId="5515" refreshError="1"/>
      <x:sheetData sheetId="5516" refreshError="1"/>
      <x:sheetData sheetId="5517" refreshError="1"/>
      <x:sheetData sheetId="5518" refreshError="1"/>
      <x:sheetData sheetId="5519" refreshError="1"/>
      <x:sheetData sheetId="5520" refreshError="1"/>
      <x:sheetData sheetId="5521" refreshError="1"/>
      <x:sheetData sheetId="5522" refreshError="1"/>
      <x:sheetData sheetId="5523" refreshError="1"/>
      <x:sheetData sheetId="5524" refreshError="0"/>
      <x:sheetData sheetId="5525" refreshError="0"/>
      <x:sheetData sheetId="5526" refreshError="0"/>
      <x:sheetData sheetId="5527" refreshError="0"/>
      <x:sheetData sheetId="5528" refreshError="0"/>
      <x:sheetData sheetId="5529" refreshError="0"/>
      <x:sheetData sheetId="5530" refreshError="0"/>
      <x:sheetData sheetId="5531" refreshError="0"/>
      <x:sheetData sheetId="5532" refreshError="0"/>
      <x:sheetData sheetId="5533" refreshError="0"/>
      <x:sheetData sheetId="5534" refreshError="0"/>
      <x:sheetData sheetId="5535" refreshError="0"/>
      <x:sheetData sheetId="5536" refreshError="0"/>
      <x:sheetData sheetId="5537" refreshError="0"/>
      <x:sheetData sheetId="5538" refreshError="0"/>
      <x:sheetData sheetId="5539" refreshError="0"/>
      <x:sheetData sheetId="5540" refreshError="0"/>
      <x:sheetData sheetId="5541" refreshError="1"/>
      <x:sheetData sheetId="5542" refreshError="1"/>
      <x:sheetData sheetId="5543" refreshError="0"/>
      <x:sheetData sheetId="5544" refreshError="0"/>
      <x:sheetData sheetId="5545" refreshError="1"/>
      <x:sheetData sheetId="5546" refreshError="1"/>
      <x:sheetData sheetId="5547" refreshError="1"/>
      <x:sheetData sheetId="5548" refreshError="1"/>
      <x:sheetData sheetId="5549" refreshError="1"/>
      <x:sheetData sheetId="5550" refreshError="1"/>
      <x:sheetData sheetId="5551" refreshError="0"/>
      <x:sheetData sheetId="5552" refreshError="0"/>
      <x:sheetData sheetId="5553" refreshError="0"/>
      <x:sheetData sheetId="5554" refreshError="1"/>
      <x:sheetData sheetId="5555" refreshError="1"/>
      <x:sheetData sheetId="5556" refreshError="0"/>
      <x:sheetData sheetId="5557" refreshError="0"/>
      <x:sheetData sheetId="5558" refreshError="0"/>
      <x:sheetData sheetId="5559" refreshError="0"/>
      <x:sheetData sheetId="5560" refreshError="0"/>
      <x:sheetData sheetId="5561" refreshError="0"/>
      <x:sheetData sheetId="5562" refreshError="0"/>
      <x:sheetData sheetId="5563" refreshError="0"/>
      <x:sheetData sheetId="5564" refreshError="0"/>
      <x:sheetData sheetId="5565" refreshError="0"/>
      <x:sheetData sheetId="5566" refreshError="1"/>
      <x:sheetData sheetId="5567" refreshError="0"/>
      <x:sheetData sheetId="5568" refreshError="1"/>
      <x:sheetData sheetId="5569" refreshError="0"/>
      <x:sheetData sheetId="5570" refreshError="1"/>
      <x:sheetData sheetId="5571" refreshError="1"/>
      <x:sheetData sheetId="5572" refreshError="1"/>
      <x:sheetData sheetId="5573" refreshError="1"/>
      <x:sheetData sheetId="5574" refreshError="1"/>
      <x:sheetData sheetId="5575" refreshError="1"/>
      <x:sheetData sheetId="5576" refreshError="1"/>
      <x:sheetData sheetId="5577" refreshError="1"/>
      <x:sheetData sheetId="5578" refreshError="1"/>
      <x:sheetData sheetId="5579" refreshError="1"/>
      <x:sheetData sheetId="5580" refreshError="1"/>
      <x:sheetData sheetId="5581" refreshError="1"/>
      <x:sheetData sheetId="5582" refreshError="1"/>
      <x:sheetData sheetId="5583" refreshError="1"/>
      <x:sheetData sheetId="5584" refreshError="1"/>
      <x:sheetData sheetId="5585" refreshError="1"/>
      <x:sheetData sheetId="5586" refreshError="1"/>
      <x:sheetData sheetId="5587" refreshError="1"/>
      <x:sheetData sheetId="5588" refreshError="1"/>
      <x:sheetData sheetId="5589" refreshError="1"/>
      <x:sheetData sheetId="5590" refreshError="1"/>
      <x:sheetData sheetId="5591" refreshError="1"/>
      <x:sheetData sheetId="5592" refreshError="1"/>
      <x:sheetData sheetId="5593" refreshError="1"/>
      <x:sheetData sheetId="5594" refreshError="1"/>
      <x:sheetData sheetId="5595" refreshError="1"/>
      <x:sheetData sheetId="5596" refreshError="1"/>
      <x:sheetData sheetId="5597" refreshError="1"/>
      <x:sheetData sheetId="5598" refreshError="1"/>
      <x:sheetData sheetId="5599" refreshError="0"/>
      <x:sheetData sheetId="5600" refreshError="0"/>
      <x:sheetData sheetId="5601" refreshError="1"/>
      <x:sheetData sheetId="5602" refreshError="1"/>
      <x:sheetData sheetId="5603" refreshError="1"/>
      <x:sheetData sheetId="5604" refreshError="1"/>
      <x:sheetData sheetId="5605" refreshError="1"/>
      <x:sheetData sheetId="5606" refreshError="1"/>
      <x:sheetData sheetId="5607" refreshError="1"/>
      <x:sheetData sheetId="5608" refreshError="1"/>
      <x:sheetData sheetId="5609" refreshError="1"/>
      <x:sheetData sheetId="5610" refreshError="1"/>
      <x:sheetData sheetId="5611" refreshError="1"/>
      <x:sheetData sheetId="5612" refreshError="1"/>
      <x:sheetData sheetId="5613" refreshError="1"/>
      <x:sheetData sheetId="5614" refreshError="1"/>
      <x:sheetData sheetId="5615" refreshError="1"/>
      <x:sheetData sheetId="5616" refreshError="1"/>
      <x:sheetData sheetId="5617" refreshError="1"/>
      <x:sheetData sheetId="5618" refreshError="0"/>
      <x:sheetData sheetId="5619" refreshError="1"/>
      <x:sheetData sheetId="5620" refreshError="1"/>
      <x:sheetData sheetId="5621" refreshError="1"/>
      <x:sheetData sheetId="5622" refreshError="1"/>
      <x:sheetData sheetId="5623" refreshError="1"/>
      <x:sheetData sheetId="5624" refreshError="0"/>
      <x:sheetData sheetId="5625" refreshError="0"/>
      <x:sheetData sheetId="5626" refreshError="0"/>
      <x:sheetData sheetId="5627" refreshError="0"/>
      <x:sheetData sheetId="5628" refreshError="0"/>
      <x:sheetData sheetId="5629" refreshError="1"/>
      <x:sheetData sheetId="5630" refreshError="1"/>
      <x:sheetData sheetId="5631" refreshError="1"/>
      <x:sheetData sheetId="5632" refreshError="0"/>
      <x:sheetData sheetId="5633" refreshError="1"/>
      <x:sheetData sheetId="5634" refreshError="1"/>
      <x:sheetData sheetId="5635" refreshError="1"/>
      <x:sheetData sheetId="5636" refreshError="1"/>
      <x:sheetData sheetId="5637" refreshError="1"/>
      <x:sheetData sheetId="5638" refreshError="1"/>
      <x:sheetData sheetId="5639" refreshError="1"/>
      <x:sheetData sheetId="5640" refreshError="1"/>
      <x:sheetData sheetId="5641" refreshError="1"/>
      <x:sheetData sheetId="5642" refreshError="1"/>
      <x:sheetData sheetId="5643" refreshError="1"/>
      <x:sheetData sheetId="5644" refreshError="1"/>
      <x:sheetData sheetId="5645" refreshError="1"/>
      <x:sheetData sheetId="5646" refreshError="1"/>
      <x:sheetData sheetId="5647" refreshError="1"/>
      <x:sheetData sheetId="5648" refreshError="1"/>
      <x:sheetData sheetId="5649" refreshError="1"/>
      <x:sheetData sheetId="5650" refreshError="1"/>
      <x:sheetData sheetId="5651" refreshError="1"/>
      <x:sheetData sheetId="5652" refreshError="1"/>
      <x:sheetData sheetId="5653" refreshError="1"/>
      <x:sheetData sheetId="5654" refreshError="1"/>
      <x:sheetData sheetId="5655" refreshError="1"/>
      <x:sheetData sheetId="5656" refreshError="1"/>
      <x:sheetData sheetId="5657" refreshError="1"/>
      <x:sheetData sheetId="5658" refreshError="1"/>
      <x:sheetData sheetId="5659" refreshError="1"/>
      <x:sheetData sheetId="5660" refreshError="1"/>
      <x:sheetData sheetId="5661" refreshError="1"/>
      <x:sheetData sheetId="5662" refreshError="1"/>
      <x:sheetData sheetId="5663" refreshError="1"/>
      <x:sheetData sheetId="5664" refreshError="1"/>
      <x:sheetData sheetId="5665" refreshError="1"/>
      <x:sheetData sheetId="5666" refreshError="1"/>
      <x:sheetData sheetId="5667" refreshError="1"/>
      <x:sheetData sheetId="5668" refreshError="1"/>
      <x:sheetData sheetId="5669" refreshError="1"/>
      <x:sheetData sheetId="5670" refreshError="1"/>
      <x:sheetData sheetId="5671" refreshError="1"/>
      <x:sheetData sheetId="5672" refreshError="1"/>
      <x:sheetData sheetId="5673" refreshError="1"/>
      <x:sheetData sheetId="5674" refreshError="1"/>
      <x:sheetData sheetId="5675" refreshError="1"/>
      <x:sheetData sheetId="5676" refreshError="1"/>
      <x:sheetData sheetId="5677" refreshError="1"/>
      <x:sheetData sheetId="5678" refreshError="1"/>
      <x:sheetData sheetId="5679" refreshError="1"/>
      <x:sheetData sheetId="5680" refreshError="1"/>
      <x:sheetData sheetId="5681" refreshError="1"/>
      <x:sheetData sheetId="5682" refreshError="1"/>
      <x:sheetData sheetId="5683" refreshError="1"/>
      <x:sheetData sheetId="5684" refreshError="1"/>
      <x:sheetData sheetId="5685" refreshError="1"/>
      <x:sheetData sheetId="5686" refreshError="1"/>
      <x:sheetData sheetId="5687" refreshError="1"/>
      <x:sheetData sheetId="5688" refreshError="1"/>
      <x:sheetData sheetId="5689" refreshError="1"/>
      <x:sheetData sheetId="5690" refreshError="1"/>
      <x:sheetData sheetId="5691" refreshError="1"/>
      <x:sheetData sheetId="5692" refreshError="1"/>
      <x:sheetData sheetId="5693" refreshError="1"/>
      <x:sheetData sheetId="5694" refreshError="1"/>
      <x:sheetData sheetId="5695" refreshError="1"/>
      <x:sheetData sheetId="5696" refreshError="1"/>
      <x:sheetData sheetId="5697" refreshError="1"/>
      <x:sheetData sheetId="5698" refreshError="1"/>
      <x:sheetData sheetId="5699" refreshError="1"/>
      <x:sheetData sheetId="5700" refreshError="1"/>
      <x:sheetData sheetId="5701" refreshError="1"/>
      <x:sheetData sheetId="5702" refreshError="1"/>
      <x:sheetData sheetId="5703" refreshError="1"/>
      <x:sheetData sheetId="5704" refreshError="1"/>
      <x:sheetData sheetId="5705" refreshError="1"/>
      <x:sheetData sheetId="5706" refreshError="1"/>
      <x:sheetData sheetId="5707" refreshError="1"/>
      <x:sheetData sheetId="5708" refreshError="1"/>
      <x:sheetData sheetId="5709" refreshError="1"/>
      <x:sheetData sheetId="5710" refreshError="1"/>
      <x:sheetData sheetId="5711" refreshError="1"/>
      <x:sheetData sheetId="5712" refreshError="1"/>
      <x:sheetData sheetId="5713" refreshError="1"/>
      <x:sheetData sheetId="5714" refreshError="1"/>
      <x:sheetData sheetId="5715" refreshError="1"/>
      <x:sheetData sheetId="5716" refreshError="1"/>
      <x:sheetData sheetId="5717" refreshError="1"/>
      <x:sheetData sheetId="5718" refreshError="1"/>
      <x:sheetData sheetId="5719" refreshError="1"/>
      <x:sheetData sheetId="5720" refreshError="1"/>
      <x:sheetData sheetId="5721" refreshError="1"/>
      <x:sheetData sheetId="5722" refreshError="1"/>
      <x:sheetData sheetId="5723" refreshError="1"/>
      <x:sheetData sheetId="5724" refreshError="1"/>
      <x:sheetData sheetId="5725" refreshError="1"/>
      <x:sheetData sheetId="5726" refreshError="1"/>
      <x:sheetData sheetId="5727" refreshError="1"/>
      <x:sheetData sheetId="5728" refreshError="1"/>
      <x:sheetData sheetId="5729" refreshError="1"/>
      <x:sheetData sheetId="5730" refreshError="1"/>
      <x:sheetData sheetId="5731" refreshError="1"/>
      <x:sheetData sheetId="5732" refreshError="1"/>
      <x:sheetData sheetId="5733" refreshError="1"/>
      <x:sheetData sheetId="5734" refreshError="1"/>
      <x:sheetData sheetId="5735" refreshError="1"/>
      <x:sheetData sheetId="5736" refreshError="1"/>
      <x:sheetData sheetId="5737" refreshError="1"/>
      <x:sheetData sheetId="5738" refreshError="1"/>
      <x:sheetData sheetId="5739" refreshError="1"/>
      <x:sheetData sheetId="5740" refreshError="1"/>
      <x:sheetData sheetId="5741" refreshError="1"/>
      <x:sheetData sheetId="5742" refreshError="1"/>
      <x:sheetData sheetId="5743" refreshError="1"/>
      <x:sheetData sheetId="5744" refreshError="1"/>
      <x:sheetData sheetId="5745" refreshError="1"/>
      <x:sheetData sheetId="5746" refreshError="1"/>
      <x:sheetData sheetId="5747" refreshError="1"/>
      <x:sheetData sheetId="5748" refreshError="1"/>
      <x:sheetData sheetId="5749" refreshError="1"/>
      <x:sheetData sheetId="5750" refreshError="1"/>
      <x:sheetData sheetId="5751" refreshError="1"/>
      <x:sheetData sheetId="5752" refreshError="1"/>
      <x:sheetData sheetId="5753" refreshError="1"/>
      <x:sheetData sheetId="5754" refreshError="1"/>
      <x:sheetData sheetId="5755" refreshError="1"/>
      <x:sheetData sheetId="5756" refreshError="1"/>
      <x:sheetData sheetId="5757" refreshError="1"/>
      <x:sheetData sheetId="5758" refreshError="1"/>
      <x:sheetData sheetId="5759" refreshError="1"/>
      <x:sheetData sheetId="5760" refreshError="1"/>
      <x:sheetData sheetId="5761" refreshError="1"/>
      <x:sheetData sheetId="5762" refreshError="1"/>
      <x:sheetData sheetId="5763" refreshError="1"/>
      <x:sheetData sheetId="5764" refreshError="1"/>
      <x:sheetData sheetId="5765" refreshError="1"/>
      <x:sheetData sheetId="5766" refreshError="1"/>
      <x:sheetData sheetId="5767" refreshError="1"/>
      <x:sheetData sheetId="5768" refreshError="1"/>
      <x:sheetData sheetId="5769" refreshError="1"/>
      <x:sheetData sheetId="5770" refreshError="1"/>
      <x:sheetData sheetId="5771" refreshError="1"/>
      <x:sheetData sheetId="5772" refreshError="1"/>
      <x:sheetData sheetId="5773" refreshError="1"/>
      <x:sheetData sheetId="5774" refreshError="1"/>
      <x:sheetData sheetId="5775" refreshError="1"/>
      <x:sheetData sheetId="5776" refreshError="1"/>
      <x:sheetData sheetId="5777" refreshError="1"/>
      <x:sheetData sheetId="5778" refreshError="1"/>
      <x:sheetData sheetId="5779" refreshError="1"/>
      <x:sheetData sheetId="5780" refreshError="1"/>
      <x:sheetData sheetId="5781" refreshError="1"/>
      <x:sheetData sheetId="5782" refreshError="1"/>
      <x:sheetData sheetId="5783" refreshError="1"/>
      <x:sheetData sheetId="5784" refreshError="1"/>
      <x:sheetData sheetId="5785" refreshError="1"/>
      <x:sheetData sheetId="5786" refreshError="1"/>
      <x:sheetData sheetId="5787" refreshError="1"/>
      <x:sheetData sheetId="5788" refreshError="1"/>
      <x:sheetData sheetId="5789" refreshError="1"/>
      <x:sheetData sheetId="5790" refreshError="1"/>
      <x:sheetData sheetId="5791" refreshError="1"/>
      <x:sheetData sheetId="5792" refreshError="1"/>
      <x:sheetData sheetId="5793" refreshError="1"/>
      <x:sheetData sheetId="5794" refreshError="1"/>
      <x:sheetData sheetId="5795" refreshError="1"/>
      <x:sheetData sheetId="5796" refreshError="1"/>
      <x:sheetData sheetId="5797" refreshError="1"/>
      <x:sheetData sheetId="5798" refreshError="1"/>
      <x:sheetData sheetId="5799" refreshError="1"/>
      <x:sheetData sheetId="5800" refreshError="1"/>
      <x:sheetData sheetId="5801" refreshError="1"/>
      <x:sheetData sheetId="5802" refreshError="1"/>
      <x:sheetData sheetId="5803" refreshError="1"/>
      <x:sheetData sheetId="5804" refreshError="1"/>
      <x:sheetData sheetId="5805" refreshError="1"/>
      <x:sheetData sheetId="5806" refreshError="1"/>
      <x:sheetData sheetId="5807" refreshError="1"/>
      <x:sheetData sheetId="5808" refreshError="1"/>
      <x:sheetData sheetId="5809" refreshError="1"/>
      <x:sheetData sheetId="5810" refreshError="1"/>
      <x:sheetData sheetId="5811" refreshError="1"/>
      <x:sheetData sheetId="5812" refreshError="1"/>
      <x:sheetData sheetId="5813" refreshError="1"/>
      <x:sheetData sheetId="5814" refreshError="1"/>
      <x:sheetData sheetId="5815" refreshError="1"/>
      <x:sheetData sheetId="5816" refreshError="1"/>
      <x:sheetData sheetId="5817" refreshError="1"/>
      <x:sheetData sheetId="5818" refreshError="1"/>
      <x:sheetData sheetId="5819" refreshError="1"/>
      <x:sheetData sheetId="5820" refreshError="1"/>
      <x:sheetData sheetId="5821" refreshError="1"/>
      <x:sheetData sheetId="5822" refreshError="1"/>
      <x:sheetData sheetId="5823" refreshError="1"/>
      <x:sheetData sheetId="5824" refreshError="1"/>
      <x:sheetData sheetId="5825" refreshError="1"/>
      <x:sheetData sheetId="5826" refreshError="1"/>
      <x:sheetData sheetId="5827" refreshError="1"/>
      <x:sheetData sheetId="5828" refreshError="1"/>
      <x:sheetData sheetId="5829" refreshError="1"/>
      <x:sheetData sheetId="5830" refreshError="1"/>
      <x:sheetData sheetId="5831" refreshError="1"/>
      <x:sheetData sheetId="5832" refreshError="1"/>
      <x:sheetData sheetId="5833" refreshError="1"/>
      <x:sheetData sheetId="5834" refreshError="1"/>
      <x:sheetData sheetId="5835" refreshError="1"/>
      <x:sheetData sheetId="5836" refreshError="1"/>
      <x:sheetData sheetId="5837" refreshError="1"/>
      <x:sheetData sheetId="5838" refreshError="1"/>
      <x:sheetData sheetId="5839" refreshError="1"/>
      <x:sheetData sheetId="5840" refreshError="1"/>
      <x:sheetData sheetId="5841" refreshError="1"/>
      <x:sheetData sheetId="5842" refreshError="1"/>
      <x:sheetData sheetId="5843" refreshError="1"/>
      <x:sheetData sheetId="5844" refreshError="1"/>
      <x:sheetData sheetId="5845" refreshError="1"/>
      <x:sheetData sheetId="5846" refreshError="1"/>
      <x:sheetData sheetId="5847" refreshError="1"/>
      <x:sheetData sheetId="5848" refreshError="1"/>
      <x:sheetData sheetId="5849" refreshError="1"/>
      <x:sheetData sheetId="5850" refreshError="1"/>
      <x:sheetData sheetId="5851" refreshError="1"/>
      <x:sheetData sheetId="5852" refreshError="1"/>
      <x:sheetData sheetId="5853" refreshError="1"/>
      <x:sheetData sheetId="5854" refreshError="1"/>
      <x:sheetData sheetId="5855" refreshError="1"/>
      <x:sheetData sheetId="5856" refreshError="1"/>
      <x:sheetData sheetId="5857" refreshError="1"/>
      <x:sheetData sheetId="5858" refreshError="1"/>
      <x:sheetData sheetId="5859" refreshError="1"/>
      <x:sheetData sheetId="5860" refreshError="1"/>
      <x:sheetData sheetId="5861" refreshError="1"/>
      <x:sheetData sheetId="5862" refreshError="1"/>
      <x:sheetData sheetId="5863" refreshError="1"/>
      <x:sheetData sheetId="5864" refreshError="1"/>
      <x:sheetData sheetId="5865" refreshError="1"/>
      <x:sheetData sheetId="5866" refreshError="1"/>
      <x:sheetData sheetId="5867" refreshError="1"/>
      <x:sheetData sheetId="5868" refreshError="1"/>
      <x:sheetData sheetId="5869" refreshError="1"/>
      <x:sheetData sheetId="5870" refreshError="1"/>
      <x:sheetData sheetId="5871" refreshError="1"/>
      <x:sheetData sheetId="5872" refreshError="1"/>
      <x:sheetData sheetId="5873" refreshError="1"/>
      <x:sheetData sheetId="5874" refreshError="1"/>
      <x:sheetData sheetId="5875" refreshError="1"/>
      <x:sheetData sheetId="5876" refreshError="1"/>
      <x:sheetData sheetId="5877" refreshError="1"/>
      <x:sheetData sheetId="5878" refreshError="1"/>
      <x:sheetData sheetId="5879" refreshError="1"/>
      <x:sheetData sheetId="5880" refreshError="1"/>
      <x:sheetData sheetId="5881" refreshError="1"/>
      <x:sheetData sheetId="5882" refreshError="1"/>
      <x:sheetData sheetId="5883" refreshError="1"/>
      <x:sheetData sheetId="5884" refreshError="1"/>
      <x:sheetData sheetId="5885" refreshError="1"/>
      <x:sheetData sheetId="5886" refreshError="1"/>
      <x:sheetData sheetId="5887" refreshError="1"/>
      <x:sheetData sheetId="5888" refreshError="1"/>
      <x:sheetData sheetId="5889" refreshError="1"/>
      <x:sheetData sheetId="5890" refreshError="1"/>
      <x:sheetData sheetId="5891" refreshError="1"/>
      <x:sheetData sheetId="5892" refreshError="1"/>
      <x:sheetData sheetId="5893" refreshError="1"/>
      <x:sheetData sheetId="5894" refreshError="1"/>
      <x:sheetData sheetId="5895" refreshError="1"/>
      <x:sheetData sheetId="5896" refreshError="1"/>
      <x:sheetData sheetId="5897" refreshError="1"/>
      <x:sheetData sheetId="5898" refreshError="1"/>
      <x:sheetData sheetId="5899" refreshError="1"/>
      <x:sheetData sheetId="5900" refreshError="1"/>
      <x:sheetData sheetId="5901" refreshError="0"/>
      <x:sheetData sheetId="5902" refreshError="0"/>
      <x:sheetData sheetId="5903" refreshError="0"/>
      <x:sheetData sheetId="5904" refreshError="0"/>
      <x:sheetData sheetId="5905" refreshError="0"/>
      <x:sheetData sheetId="5906" refreshError="0"/>
      <x:sheetData sheetId="5907" refreshError="1"/>
      <x:sheetData sheetId="5908" refreshError="1"/>
      <x:sheetData sheetId="5909" refreshError="1"/>
      <x:sheetData sheetId="5910" refreshError="1"/>
      <x:sheetData sheetId="5911" refreshError="0"/>
      <x:sheetData sheetId="5912" refreshError="1"/>
      <x:sheetData sheetId="5913" refreshError="1"/>
      <x:sheetData sheetId="5914" refreshError="1"/>
      <x:sheetData sheetId="5915" refreshError="1"/>
      <x:sheetData sheetId="5916" refreshError="1"/>
      <x:sheetData sheetId="5917" refreshError="0"/>
      <x:sheetData sheetId="5918" refreshError="0"/>
      <x:sheetData sheetId="5919" refreshError="1"/>
      <x:sheetData sheetId="5920" refreshError="1"/>
      <x:sheetData sheetId="5921" refreshError="1"/>
      <x:sheetData sheetId="5922" refreshError="1"/>
      <x:sheetData sheetId="5923" refreshError="1"/>
      <x:sheetData sheetId="5924" refreshError="1"/>
      <x:sheetData sheetId="5925" refreshError="1"/>
      <x:sheetData sheetId="5926" refreshError="1"/>
      <x:sheetData sheetId="5927" refreshError="1"/>
      <x:sheetData sheetId="5928" refreshError="1"/>
      <x:sheetData sheetId="5929" refreshError="1"/>
      <x:sheetData sheetId="5930" refreshError="1"/>
      <x:sheetData sheetId="5931" refreshError="1"/>
      <x:sheetData sheetId="5932" refreshError="1"/>
      <x:sheetData sheetId="5933" refreshError="1"/>
      <x:sheetData sheetId="5934" refreshError="1"/>
      <x:sheetData sheetId="5935" refreshError="1"/>
      <x:sheetData sheetId="5936" refreshError="1"/>
      <x:sheetData sheetId="5937" refreshError="1"/>
      <x:sheetData sheetId="5938" refreshError="1"/>
      <x:sheetData sheetId="5939" refreshError="1"/>
      <x:sheetData sheetId="5940" refreshError="1"/>
      <x:sheetData sheetId="5941" refreshError="1"/>
      <x:sheetData sheetId="5942" refreshError="1"/>
      <x:sheetData sheetId="5943" refreshError="1"/>
      <x:sheetData sheetId="5944" refreshError="1"/>
      <x:sheetData sheetId="5945" refreshError="0"/>
      <x:sheetData sheetId="5946" refreshError="0"/>
      <x:sheetData sheetId="5947" refreshError="0"/>
      <x:sheetData sheetId="5948" refreshError="0"/>
      <x:sheetData sheetId="5949" refreshError="0"/>
      <x:sheetData sheetId="5950" refreshError="1"/>
      <x:sheetData sheetId="5951" refreshError="1"/>
      <x:sheetData sheetId="5952" refreshError="1"/>
      <x:sheetData sheetId="5953" refreshError="1"/>
      <x:sheetData sheetId="5954" refreshError="1"/>
      <x:sheetData sheetId="5955" refreshError="1"/>
      <x:sheetData sheetId="5956" refreshError="1"/>
      <x:sheetData sheetId="5957" refreshError="1"/>
      <x:sheetData sheetId="5958" refreshError="1"/>
      <x:sheetData sheetId="5959" refreshError="1"/>
      <x:sheetData sheetId="5960" refreshError="1"/>
      <x:sheetData sheetId="5961" refreshError="1"/>
      <x:sheetData sheetId="5962" refreshError="1"/>
      <x:sheetData sheetId="5963" refreshError="1"/>
      <x:sheetData sheetId="5964" refreshError="1"/>
      <x:sheetData sheetId="5965" refreshError="1"/>
      <x:sheetData sheetId="5966" refreshError="1"/>
      <x:sheetData sheetId="5967" refreshError="1"/>
      <x:sheetData sheetId="5968" refreshError="1"/>
      <x:sheetData sheetId="5969" refreshError="0"/>
      <x:sheetData sheetId="5970" refreshError="1"/>
      <x:sheetData sheetId="5971" refreshError="1"/>
      <x:sheetData sheetId="5972" refreshError="1"/>
      <x:sheetData sheetId="5973" refreshError="1"/>
      <x:sheetData sheetId="5974" refreshError="1"/>
      <x:sheetData sheetId="5975" refreshError="1"/>
      <x:sheetData sheetId="5976" refreshError="1"/>
      <x:sheetData sheetId="5977" refreshError="1"/>
      <x:sheetData sheetId="5978" refreshError="1"/>
      <x:sheetData sheetId="5979" refreshError="1"/>
      <x:sheetData sheetId="5980" refreshError="1"/>
      <x:sheetData sheetId="5981" refreshError="1"/>
      <x:sheetData sheetId="5982" refreshError="1"/>
      <x:sheetData sheetId="5983" refreshError="1"/>
      <x:sheetData sheetId="5984" refreshError="1"/>
      <x:sheetData sheetId="5985" refreshError="1"/>
      <x:sheetData sheetId="5986" refreshError="1"/>
      <x:sheetData sheetId="5987" refreshError="1"/>
      <x:sheetData sheetId="5988" refreshError="1"/>
      <x:sheetData sheetId="5989" refreshError="1"/>
      <x:sheetData sheetId="5990" refreshError="1"/>
      <x:sheetData sheetId="5991" refreshError="1"/>
      <x:sheetData sheetId="5992" refreshError="1"/>
      <x:sheetData sheetId="5993" refreshError="1"/>
      <x:sheetData sheetId="5994" refreshError="1"/>
      <x:sheetData sheetId="5995" refreshError="1"/>
      <x:sheetData sheetId="5996" refreshError="1"/>
      <x:sheetData sheetId="5997" refreshError="1"/>
      <x:sheetData sheetId="5998" refreshError="1"/>
      <x:sheetData sheetId="5999" refreshError="1"/>
      <x:sheetData sheetId="6000" refreshError="1"/>
      <x:sheetData sheetId="6001" refreshError="1"/>
      <x:sheetData sheetId="6002" refreshError="1"/>
      <x:sheetData sheetId="6003" refreshError="1"/>
      <x:sheetData sheetId="6004" refreshError="1"/>
      <x:sheetData sheetId="6005" refreshError="1"/>
      <x:sheetData sheetId="6006" refreshError="1"/>
      <x:sheetData sheetId="6007" refreshError="1"/>
      <x:sheetData sheetId="6008" refreshError="1"/>
      <x:sheetData sheetId="6009" refreshError="1"/>
      <x:sheetData sheetId="6010" refreshError="1"/>
      <x:sheetData sheetId="6011" refreshError="1"/>
      <x:sheetData sheetId="6012" refreshError="1"/>
      <x:sheetData sheetId="6013" refreshError="0"/>
      <x:sheetData sheetId="6014" refreshError="1"/>
      <x:sheetData sheetId="6015" refreshError="1"/>
      <x:sheetData sheetId="6016" refreshError="1"/>
      <x:sheetData sheetId="6017" refreshError="1"/>
      <x:sheetData sheetId="6018" refreshError="1"/>
      <x:sheetData sheetId="6019" refreshError="1"/>
      <x:sheetData sheetId="6020" refreshError="1"/>
      <x:sheetData sheetId="6021" refreshError="1"/>
      <x:sheetData sheetId="6022" refreshError="1"/>
      <x:sheetData sheetId="6023" refreshError="1"/>
      <x:sheetData sheetId="6024" refreshError="1"/>
      <x:sheetData sheetId="6025" refreshError="1"/>
      <x:sheetData sheetId="6026" refreshError="0"/>
      <x:sheetData sheetId="6027" refreshError="1"/>
      <x:sheetData sheetId="6028" refreshError="1"/>
      <x:sheetData sheetId="6029" refreshError="1"/>
      <x:sheetData sheetId="6030" refreshError="1"/>
      <x:sheetData sheetId="6031" refreshError="1"/>
      <x:sheetData sheetId="6032" refreshError="1"/>
      <x:sheetData sheetId="6033" refreshError="1"/>
      <x:sheetData sheetId="6034" refreshError="1"/>
      <x:sheetData sheetId="6035" refreshError="1"/>
      <x:sheetData sheetId="6036" refreshError="1"/>
      <x:sheetData sheetId="6037" refreshError="1"/>
      <x:sheetData sheetId="6038" refreshError="1"/>
      <x:sheetData sheetId="6039" refreshError="1"/>
      <x:sheetData sheetId="6040" refreshError="1"/>
      <x:sheetData sheetId="6041" refreshError="1"/>
      <x:sheetData sheetId="6042" refreshError="1"/>
      <x:sheetData sheetId="6043" refreshError="1"/>
      <x:sheetData sheetId="6044" refreshError="1"/>
      <x:sheetData sheetId="6045" refreshError="1"/>
      <x:sheetData sheetId="6046" refreshError="0"/>
      <x:sheetData sheetId="6047" refreshError="0"/>
      <x:sheetData sheetId="6048" refreshError="0"/>
      <x:sheetData sheetId="6049" refreshError="0"/>
      <x:sheetData sheetId="6050" refreshError="0"/>
      <x:sheetData sheetId="6051" refreshError="0"/>
      <x:sheetData sheetId="6052" refreshError="0"/>
      <x:sheetData sheetId="6053" refreshError="0"/>
      <x:sheetData sheetId="6054" refreshError="0"/>
      <x:sheetData sheetId="6055" refreshError="0"/>
      <x:sheetData sheetId="6056" refreshError="0"/>
      <x:sheetData sheetId="6057" refreshError="0"/>
      <x:sheetData sheetId="6058" refreshError="0"/>
      <x:sheetData sheetId="6059" refreshError="0"/>
      <x:sheetData sheetId="6060" refreshError="0"/>
      <x:sheetData sheetId="6061" refreshError="0"/>
      <x:sheetData sheetId="6062" refreshError="0"/>
      <x:sheetData sheetId="6063" refreshError="0"/>
      <x:sheetData sheetId="6064" refreshError="0"/>
      <x:sheetData sheetId="6065" refreshError="0"/>
      <x:sheetData sheetId="6066" refreshError="0"/>
      <x:sheetData sheetId="6067" refreshError="0"/>
      <x:sheetData sheetId="6068" refreshError="0"/>
      <x:sheetData sheetId="6069" refreshError="0"/>
      <x:sheetData sheetId="6070" refreshError="0"/>
      <x:sheetData sheetId="6071" refreshError="0"/>
      <x:sheetData sheetId="6072" refreshError="0"/>
      <x:sheetData sheetId="6073" refreshError="0"/>
      <x:sheetData sheetId="6074" refreshError="0"/>
      <x:sheetData sheetId="6075" refreshError="0"/>
      <x:sheetData sheetId="6076" refreshError="0"/>
      <x:sheetData sheetId="6077" refreshError="0"/>
      <x:sheetData sheetId="6078" refreshError="0"/>
      <x:sheetData sheetId="6079" refreshError="0"/>
      <x:sheetData sheetId="6080" refreshError="0"/>
      <x:sheetData sheetId="6081" refreshError="0"/>
      <x:sheetData sheetId="6082" refreshError="0"/>
      <x:sheetData sheetId="6083" refreshError="0"/>
      <x:sheetData sheetId="6084" refreshError="0"/>
      <x:sheetData sheetId="6085" refreshError="0"/>
      <x:sheetData sheetId="6086" refreshError="0"/>
      <x:sheetData sheetId="6087" refreshError="0"/>
      <x:sheetData sheetId="6088" refreshError="0"/>
      <x:sheetData sheetId="6089" refreshError="0"/>
      <x:sheetData sheetId="6090" refreshError="0"/>
      <x:sheetData sheetId="6091" refreshError="0"/>
      <x:sheetData sheetId="6092" refreshError="0"/>
      <x:sheetData sheetId="6093" refreshError="0"/>
      <x:sheetData sheetId="6094" refreshError="0"/>
      <x:sheetData sheetId="6095" refreshError="0"/>
      <x:sheetData sheetId="6096" refreshError="0"/>
      <x:sheetData sheetId="6097" refreshError="0"/>
      <x:sheetData sheetId="6098" refreshError="0"/>
      <x:sheetData sheetId="6099" refreshError="0"/>
      <x:sheetData sheetId="6100" refreshError="0"/>
      <x:sheetData sheetId="6101" refreshError="0"/>
      <x:sheetData sheetId="6102" refreshError="0"/>
      <x:sheetData sheetId="6103" refreshError="0"/>
      <x:sheetData sheetId="6104" refreshError="0"/>
      <x:sheetData sheetId="6105" refreshError="0"/>
      <x:sheetData sheetId="6106" refreshError="0"/>
      <x:sheetData sheetId="6107" refreshError="0"/>
      <x:sheetData sheetId="6108" refreshError="0"/>
      <x:sheetData sheetId="6109" refreshError="0"/>
      <x:sheetData sheetId="6110" refreshError="0"/>
      <x:sheetData sheetId="6111" refreshError="0"/>
      <x:sheetData sheetId="6112" refreshError="0"/>
      <x:sheetData sheetId="6113" refreshError="0"/>
      <x:sheetData sheetId="6114" refreshError="0"/>
      <x:sheetData sheetId="6115" refreshError="0"/>
      <x:sheetData sheetId="6116" refreshError="0"/>
      <x:sheetData sheetId="6117" refreshError="0"/>
      <x:sheetData sheetId="6118" refreshError="0"/>
      <x:sheetData sheetId="6119" refreshError="0"/>
      <x:sheetData sheetId="6120" refreshError="0"/>
      <x:sheetData sheetId="6121" refreshError="0"/>
      <x:sheetData sheetId="6122" refreshError="0"/>
      <x:sheetData sheetId="6123" refreshError="0"/>
      <x:sheetData sheetId="6124" refreshError="0"/>
      <x:sheetData sheetId="6125" refreshError="0"/>
      <x:sheetData sheetId="6126" refreshError="0"/>
      <x:sheetData sheetId="6127" refreshError="0"/>
      <x:sheetData sheetId="6128" refreshError="0"/>
      <x:sheetData sheetId="6129" refreshError="0"/>
      <x:sheetData sheetId="6130" refreshError="0"/>
      <x:sheetData sheetId="6131" refreshError="0"/>
      <x:sheetData sheetId="6132" refreshError="0"/>
      <x:sheetData sheetId="6133" refreshError="0"/>
      <x:sheetData sheetId="6134" refreshError="0"/>
      <x:sheetData sheetId="6135" refreshError="0"/>
      <x:sheetData sheetId="6136" refreshError="0"/>
      <x:sheetData sheetId="6137" refreshError="0"/>
      <x:sheetData sheetId="6138" refreshError="0"/>
      <x:sheetData sheetId="6139" refreshError="0"/>
      <x:sheetData sheetId="6140" refreshError="0"/>
      <x:sheetData sheetId="6141" refreshError="0"/>
      <x:sheetData sheetId="6142" refreshError="0"/>
      <x:sheetData sheetId="6143" refreshError="0"/>
      <x:sheetData sheetId="6144" refreshError="0"/>
      <x:sheetData sheetId="6145" refreshError="0"/>
      <x:sheetData sheetId="6146" refreshError="0"/>
      <x:sheetData sheetId="6147" refreshError="0"/>
      <x:sheetData sheetId="6148" refreshError="0"/>
      <x:sheetData sheetId="6149" refreshError="0"/>
      <x:sheetData sheetId="6150" refreshError="0"/>
      <x:sheetData sheetId="6151" refreshError="0"/>
      <x:sheetData sheetId="6152" refreshError="0"/>
      <x:sheetData sheetId="6153" refreshError="1"/>
      <x:sheetData sheetId="6154" refreshError="1"/>
      <x:sheetData sheetId="6155" refreshError="1"/>
      <x:sheetData sheetId="6156" refreshError="1"/>
      <x:sheetData sheetId="6157" refreshError="1"/>
      <x:sheetData sheetId="6158" refreshError="1"/>
      <x:sheetData sheetId="6159" refreshError="1"/>
      <x:sheetData sheetId="6160" refreshError="1"/>
      <x:sheetData sheetId="6161" refreshError="1"/>
      <x:sheetData sheetId="6162" refreshError="1"/>
      <x:sheetData sheetId="6163" refreshError="1"/>
      <x:sheetData sheetId="6164" refreshError="1"/>
      <x:sheetData sheetId="6165" refreshError="1"/>
      <x:sheetData sheetId="6166" refreshError="1"/>
      <x:sheetData sheetId="6167" refreshError="1"/>
      <x:sheetData sheetId="6168" refreshError="1"/>
      <x:sheetData sheetId="6169" refreshError="1"/>
      <x:sheetData sheetId="6170" refreshError="1"/>
      <x:sheetData sheetId="6171" refreshError="1"/>
      <x:sheetData sheetId="6172" refreshError="1"/>
      <x:sheetData sheetId="6173" refreshError="1"/>
      <x:sheetData sheetId="6174" refreshError="1"/>
      <x:sheetData sheetId="6175" refreshError="1"/>
      <x:sheetData sheetId="6176" refreshError="1"/>
      <x:sheetData sheetId="6177" refreshError="1"/>
      <x:sheetData sheetId="6178" refreshError="1"/>
      <x:sheetData sheetId="6179" refreshError="1"/>
      <x:sheetData sheetId="6180" refreshError="1"/>
      <x:sheetData sheetId="6181" refreshError="1"/>
      <x:sheetData sheetId="6182" refreshError="0"/>
      <x:sheetData sheetId="6183" refreshError="0"/>
      <x:sheetData sheetId="6184" refreshError="0"/>
      <x:sheetData sheetId="6185" refreshError="0"/>
      <x:sheetData sheetId="6186" refreshError="0"/>
      <x:sheetData sheetId="6187" refreshError="0"/>
      <x:sheetData sheetId="6188" refreshError="0"/>
      <x:sheetData sheetId="6189" refreshError="0"/>
      <x:sheetData sheetId="6190" refreshError="0"/>
      <x:sheetData sheetId="6191" refreshError="0"/>
      <x:sheetData sheetId="6192" refreshError="0"/>
      <x:sheetData sheetId="6193" refreshError="1"/>
      <x:sheetData sheetId="6194" refreshError="1"/>
      <x:sheetData sheetId="6195" refreshError="1"/>
      <x:sheetData sheetId="6196" refreshError="1"/>
      <x:sheetData sheetId="6197" refreshError="1"/>
      <x:sheetData sheetId="6198" refreshError="1"/>
      <x:sheetData sheetId="6199" refreshError="1"/>
      <x:sheetData sheetId="6200" refreshError="1"/>
      <x:sheetData sheetId="6201" refreshError="0"/>
      <x:sheetData sheetId="6202" refreshError="1"/>
      <x:sheetData sheetId="6203" refreshError="1"/>
      <x:sheetData sheetId="6204" refreshError="1"/>
      <x:sheetData sheetId="6205" refreshError="1"/>
      <x:sheetData sheetId="6206" refreshError="1"/>
      <x:sheetData sheetId="6207" refreshError="1"/>
      <x:sheetData sheetId="6208" refreshError="1"/>
      <x:sheetData sheetId="6209" refreshError="1"/>
      <x:sheetData sheetId="6210" refreshError="1"/>
      <x:sheetData sheetId="6211" refreshError="1"/>
      <x:sheetData sheetId="6212" refreshError="1"/>
      <x:sheetData sheetId="6213" refreshError="1"/>
      <x:sheetData sheetId="6214" refreshError="1"/>
      <x:sheetData sheetId="6215" refreshError="1"/>
      <x:sheetData sheetId="6216" refreshError="1"/>
      <x:sheetData sheetId="6217" refreshError="1"/>
      <x:sheetData sheetId="6218" refreshError="1"/>
      <x:sheetData sheetId="6219" refreshError="1"/>
      <x:sheetData sheetId="6220" refreshError="1"/>
      <x:sheetData sheetId="6221" refreshError="1"/>
      <x:sheetData sheetId="6222" refreshError="1"/>
      <x:sheetData sheetId="6223" refreshError="1"/>
      <x:sheetData sheetId="6224" refreshError="1"/>
      <x:sheetData sheetId="6225" refreshError="1"/>
      <x:sheetData sheetId="6226" refreshError="1"/>
      <x:sheetData sheetId="6227" refreshError="1"/>
      <x:sheetData sheetId="6228" refreshError="1"/>
      <x:sheetData sheetId="6229" refreshError="1"/>
      <x:sheetData sheetId="6230" refreshError="1"/>
      <x:sheetData sheetId="6231" refreshError="1"/>
      <x:sheetData sheetId="6232" refreshError="1"/>
      <x:sheetData sheetId="6233" refreshError="1"/>
      <x:sheetData sheetId="6234" refreshError="1"/>
      <x:sheetData sheetId="6235" refreshError="1"/>
      <x:sheetData sheetId="6236" refreshError="1"/>
      <x:sheetData sheetId="6237" refreshError="1"/>
      <x:sheetData sheetId="6238" refreshError="1"/>
      <x:sheetData sheetId="6239" refreshError="1"/>
      <x:sheetData sheetId="6240" refreshError="1"/>
      <x:sheetData sheetId="6241" refreshError="1"/>
      <x:sheetData sheetId="6242" refreshError="1"/>
      <x:sheetData sheetId="6243" refreshError="1"/>
      <x:sheetData sheetId="6244" refreshError="1"/>
      <x:sheetData sheetId="6245" refreshError="1"/>
      <x:sheetData sheetId="6246" refreshError="1"/>
      <x:sheetData sheetId="6247" refreshError="1"/>
      <x:sheetData sheetId="6248" refreshError="1"/>
      <x:sheetData sheetId="6249" refreshError="1"/>
      <x:sheetData sheetId="6250" refreshError="1"/>
      <x:sheetData sheetId="6251" refreshError="1"/>
      <x:sheetData sheetId="6252" refreshError="1"/>
      <x:sheetData sheetId="6253" refreshError="1"/>
      <x:sheetData sheetId="6254" refreshError="1"/>
      <x:sheetData sheetId="6255" refreshError="1"/>
      <x:sheetData sheetId="6256" refreshError="1"/>
      <x:sheetData sheetId="6257" refreshError="1"/>
      <x:sheetData sheetId="6258" refreshError="1"/>
      <x:sheetData sheetId="6259" refreshError="1"/>
      <x:sheetData sheetId="6260" refreshError="1"/>
      <x:sheetData sheetId="6261" refreshError="1"/>
      <x:sheetData sheetId="6262" refreshError="1"/>
      <x:sheetData sheetId="6263" refreshError="1"/>
      <x:sheetData sheetId="6264" refreshError="1"/>
      <x:sheetData sheetId="6265" refreshError="1"/>
      <x:sheetData sheetId="6266" refreshError="1"/>
      <x:sheetData sheetId="6267" refreshError="1"/>
      <x:sheetData sheetId="6268" refreshError="1"/>
      <x:sheetData sheetId="6269" refreshError="1"/>
      <x:sheetData sheetId="6270" refreshError="1"/>
      <x:sheetData sheetId="6271" refreshError="1"/>
      <x:sheetData sheetId="6272" refreshError="1"/>
      <x:sheetData sheetId="6273" refreshError="1"/>
      <x:sheetData sheetId="6274" refreshError="1"/>
      <x:sheetData sheetId="6275" refreshError="1"/>
      <x:sheetData sheetId="6276" refreshError="1"/>
      <x:sheetData sheetId="6277" refreshError="1"/>
      <x:sheetData sheetId="6278" refreshError="1"/>
      <x:sheetData sheetId="6279" refreshError="1"/>
      <x:sheetData sheetId="6280" refreshError="1"/>
      <x:sheetData sheetId="6281" refreshError="1"/>
      <x:sheetData sheetId="6282" refreshError="1"/>
      <x:sheetData sheetId="6283" refreshError="1"/>
      <x:sheetData sheetId="6284" refreshError="1"/>
      <x:sheetData sheetId="6285" refreshError="1"/>
      <x:sheetData sheetId="6286" refreshError="1"/>
      <x:sheetData sheetId="6287" refreshError="1"/>
      <x:sheetData sheetId="6288" refreshError="1"/>
      <x:sheetData sheetId="6289" refreshError="1"/>
      <x:sheetData sheetId="6290" refreshError="1"/>
      <x:sheetData sheetId="6291" refreshError="1"/>
      <x:sheetData sheetId="6292" refreshError="1"/>
      <x:sheetData sheetId="6293" refreshError="1"/>
      <x:sheetData sheetId="6294" refreshError="1"/>
      <x:sheetData sheetId="6295" refreshError="1"/>
      <x:sheetData sheetId="6296" refreshError="1"/>
      <x:sheetData sheetId="6297" refreshError="1"/>
      <x:sheetData sheetId="6298" refreshError="1"/>
      <x:sheetData sheetId="6299" refreshError="1"/>
      <x:sheetData sheetId="6300" refreshError="1"/>
      <x:sheetData sheetId="6301" refreshError="1"/>
      <x:sheetData sheetId="6302" refreshError="1"/>
      <x:sheetData sheetId="6303" refreshError="1"/>
      <x:sheetData sheetId="6304" refreshError="1"/>
      <x:sheetData sheetId="6305" refreshError="1"/>
      <x:sheetData sheetId="6306" refreshError="1"/>
      <x:sheetData sheetId="6307" refreshError="1"/>
      <x:sheetData sheetId="6308" refreshError="1"/>
      <x:sheetData sheetId="6309" refreshError="1"/>
      <x:sheetData sheetId="6310" refreshError="1"/>
      <x:sheetData sheetId="6311" refreshError="1"/>
      <x:sheetData sheetId="6312" refreshError="1"/>
      <x:sheetData sheetId="6313" refreshError="1"/>
      <x:sheetData sheetId="6314" refreshError="1"/>
      <x:sheetData sheetId="6315" refreshError="1"/>
      <x:sheetData sheetId="6316" refreshError="1"/>
      <x:sheetData sheetId="6317" refreshError="1"/>
      <x:sheetData sheetId="6318" refreshError="0"/>
      <x:sheetData sheetId="6319" refreshError="0"/>
      <x:sheetData sheetId="6320" refreshError="0"/>
      <x:sheetData sheetId="6321" refreshError="0"/>
      <x:sheetData sheetId="6322" refreshError="0"/>
      <x:sheetData sheetId="6323" refreshError="0"/>
      <x:sheetData sheetId="6324" refreshError="0"/>
      <x:sheetData sheetId="6325" refreshError="0"/>
      <x:sheetData sheetId="6326" refreshError="0"/>
      <x:sheetData sheetId="6327" refreshError="0"/>
      <x:sheetData sheetId="6328" refreshError="0"/>
      <x:sheetData sheetId="6329" refreshError="0"/>
      <x:sheetData sheetId="6330" refreshError="0"/>
      <x:sheetData sheetId="6331" refreshError="0"/>
      <x:sheetData sheetId="6332" refreshError="0"/>
      <x:sheetData sheetId="6333" refreshError="0"/>
      <x:sheetData sheetId="6334" refreshError="0"/>
      <x:sheetData sheetId="6335" refreshError="0"/>
      <x:sheetData sheetId="6336" refreshError="0"/>
      <x:sheetData sheetId="6337" refreshError="0"/>
      <x:sheetData sheetId="6338" refreshError="0"/>
      <x:sheetData sheetId="6339" refreshError="0"/>
      <x:sheetData sheetId="6340" refreshError="0"/>
      <x:sheetData sheetId="6341" refreshError="0"/>
      <x:sheetData sheetId="6342" refreshError="0"/>
      <x:sheetData sheetId="6343" refreshError="0"/>
      <x:sheetData sheetId="6344" refreshError="0"/>
      <x:sheetData sheetId="6345" refreshError="0"/>
      <x:sheetData sheetId="6346" refreshError="0"/>
      <x:sheetData sheetId="6347" refreshError="0"/>
      <x:sheetData sheetId="6348" refreshError="0"/>
      <x:sheetData sheetId="6349" refreshError="0"/>
      <x:sheetData sheetId="6350" refreshError="0"/>
      <x:sheetData sheetId="6351" refreshError="0"/>
      <x:sheetData sheetId="6352" refreshError="0"/>
      <x:sheetData sheetId="6353" refreshError="0"/>
      <x:sheetData sheetId="6354" refreshError="0"/>
      <x:sheetData sheetId="6355" refreshError="0"/>
      <x:sheetData sheetId="6356" refreshError="0"/>
      <x:sheetData sheetId="6357" refreshError="0"/>
      <x:sheetData sheetId="6358" refreshError="0"/>
      <x:sheetData sheetId="6359" refreshError="0"/>
      <x:sheetData sheetId="6360" refreshError="0"/>
      <x:sheetData sheetId="6361" refreshError="0"/>
      <x:sheetData sheetId="6362" refreshError="0"/>
      <x:sheetData sheetId="6363" refreshError="0"/>
      <x:sheetData sheetId="6364" refreshError="0"/>
      <x:sheetData sheetId="6365" refreshError="0"/>
      <x:sheetData sheetId="6366" refreshError="0"/>
      <x:sheetData sheetId="6367" refreshError="0"/>
      <x:sheetData sheetId="6368" refreshError="0"/>
      <x:sheetData sheetId="6369" refreshError="0"/>
      <x:sheetData sheetId="6370" refreshError="0"/>
      <x:sheetData sheetId="6371" refreshError="0"/>
      <x:sheetData sheetId="6372" refreshError="0"/>
      <x:sheetData sheetId="6373" refreshError="0"/>
      <x:sheetData sheetId="6374" refreshError="0"/>
      <x:sheetData sheetId="6375" refreshError="0"/>
      <x:sheetData sheetId="6376" refreshError="0"/>
      <x:sheetData sheetId="6377" refreshError="0"/>
      <x:sheetData sheetId="6378" refreshError="0"/>
      <x:sheetData sheetId="6379" refreshError="0"/>
      <x:sheetData sheetId="6380" refreshError="0"/>
      <x:sheetData sheetId="6381" refreshError="0"/>
      <x:sheetData sheetId="6382" refreshError="0"/>
      <x:sheetData sheetId="6383" refreshError="0"/>
      <x:sheetData sheetId="6384" refreshError="0"/>
      <x:sheetData sheetId="6385" refreshError="0"/>
      <x:sheetData sheetId="6386" refreshError="0"/>
      <x:sheetData sheetId="6387" refreshError="0"/>
      <x:sheetData sheetId="6388" refreshError="0"/>
      <x:sheetData sheetId="6389" refreshError="0"/>
      <x:sheetData sheetId="6390" refreshError="0"/>
      <x:sheetData sheetId="6391" refreshError="0"/>
      <x:sheetData sheetId="6392" refreshError="0"/>
      <x:sheetData sheetId="6393" refreshError="0"/>
      <x:sheetData sheetId="6394" refreshError="0"/>
      <x:sheetData sheetId="6395" refreshError="0"/>
      <x:sheetData sheetId="6396" refreshError="0"/>
      <x:sheetData sheetId="6397" refreshError="0"/>
      <x:sheetData sheetId="6398" refreshError="0"/>
      <x:sheetData sheetId="6399" refreshError="0"/>
      <x:sheetData sheetId="6400" refreshError="0"/>
      <x:sheetData sheetId="6401" refreshError="0"/>
      <x:sheetData sheetId="6402" refreshError="0"/>
      <x:sheetData sheetId="6403" refreshError="0"/>
      <x:sheetData sheetId="6404" refreshError="0"/>
      <x:sheetData sheetId="6405" refreshError="0"/>
      <x:sheetData sheetId="6406" refreshError="0"/>
      <x:sheetData sheetId="6407" refreshError="0"/>
      <x:sheetData sheetId="6408" refreshError="0"/>
      <x:sheetData sheetId="6409" refreshError="0"/>
      <x:sheetData sheetId="6410" refreshError="0"/>
      <x:sheetData sheetId="6411" refreshError="0"/>
      <x:sheetData sheetId="6412" refreshError="0"/>
      <x:sheetData sheetId="6413" refreshError="0"/>
      <x:sheetData sheetId="6414" refreshError="0"/>
      <x:sheetData sheetId="6415" refreshError="0"/>
      <x:sheetData sheetId="6416" refreshError="0"/>
      <x:sheetData sheetId="6417" refreshError="0"/>
      <x:sheetData sheetId="6418" refreshError="0"/>
      <x:sheetData sheetId="6419" refreshError="0"/>
      <x:sheetData sheetId="6420" refreshError="0"/>
      <x:sheetData sheetId="6421" refreshError="0"/>
      <x:sheetData sheetId="6422" refreshError="0"/>
      <x:sheetData sheetId="6423" refreshError="0"/>
      <x:sheetData sheetId="6424" refreshError="0"/>
      <x:sheetData sheetId="6425" refreshError="0"/>
      <x:sheetData sheetId="6426" refreshError="0"/>
      <x:sheetData sheetId="6427" refreshError="0"/>
      <x:sheetData sheetId="6428" refreshError="0"/>
      <x:sheetData sheetId="6429" refreshError="0"/>
      <x:sheetData sheetId="6430" refreshError="0"/>
      <x:sheetData sheetId="6431" refreshError="0"/>
      <x:sheetData sheetId="6432" refreshError="0"/>
      <x:sheetData sheetId="6433" refreshError="0"/>
      <x:sheetData sheetId="6434" refreshError="0"/>
      <x:sheetData sheetId="6435" refreshError="0"/>
      <x:sheetData sheetId="6436" refreshError="0"/>
      <x:sheetData sheetId="6437" refreshError="0"/>
      <x:sheetData sheetId="6438" refreshError="0"/>
      <x:sheetData sheetId="6439" refreshError="0"/>
      <x:sheetData sheetId="6440" refreshError="0"/>
      <x:sheetData sheetId="6441" refreshError="0"/>
      <x:sheetData sheetId="6442" refreshError="0"/>
      <x:sheetData sheetId="6443" refreshError="0"/>
      <x:sheetData sheetId="6444" refreshError="0"/>
      <x:sheetData sheetId="6445" refreshError="0"/>
      <x:sheetData sheetId="6446" refreshError="0"/>
      <x:sheetData sheetId="6447" refreshError="0"/>
      <x:sheetData sheetId="6448" refreshError="0"/>
      <x:sheetData sheetId="6449" refreshError="0"/>
      <x:sheetData sheetId="6450" refreshError="0"/>
      <x:sheetData sheetId="6451" refreshError="0"/>
      <x:sheetData sheetId="6452" refreshError="0"/>
      <x:sheetData sheetId="6453" refreshError="0"/>
      <x:sheetData sheetId="6454" refreshError="0"/>
      <x:sheetData sheetId="6455" refreshError="0"/>
      <x:sheetData sheetId="6456" refreshError="0"/>
      <x:sheetData sheetId="6457" refreshError="0"/>
      <x:sheetData sheetId="6458" refreshError="0"/>
      <x:sheetData sheetId="6459" refreshError="0"/>
      <x:sheetData sheetId="6460" refreshError="0"/>
      <x:sheetData sheetId="6461" refreshError="0"/>
      <x:sheetData sheetId="6462" refreshError="0"/>
      <x:sheetData sheetId="6463" refreshError="0"/>
      <x:sheetData sheetId="6464" refreshError="0"/>
      <x:sheetData sheetId="6465" refreshError="0"/>
      <x:sheetData sheetId="6466" refreshError="0"/>
      <x:sheetData sheetId="6467" refreshError="0"/>
      <x:sheetData sheetId="6468" refreshError="0"/>
      <x:sheetData sheetId="6469" refreshError="0"/>
      <x:sheetData sheetId="6470" refreshError="0"/>
      <x:sheetData sheetId="6471" refreshError="0"/>
      <x:sheetData sheetId="6472" refreshError="0"/>
      <x:sheetData sheetId="6473" refreshError="0"/>
      <x:sheetData sheetId="6474" refreshError="0"/>
      <x:sheetData sheetId="6475" refreshError="0"/>
      <x:sheetData sheetId="6476" refreshError="0"/>
      <x:sheetData sheetId="6477" refreshError="0"/>
      <x:sheetData sheetId="6478" refreshError="0"/>
      <x:sheetData sheetId="6479" refreshError="0"/>
      <x:sheetData sheetId="6480" refreshError="0"/>
      <x:sheetData sheetId="6481" refreshError="0"/>
      <x:sheetData sheetId="6482" refreshError="0"/>
      <x:sheetData sheetId="6483" refreshError="0"/>
      <x:sheetData sheetId="6484" refreshError="0"/>
      <x:sheetData sheetId="6485" refreshError="0"/>
      <x:sheetData sheetId="6486" refreshError="0"/>
      <x:sheetData sheetId="6487" refreshError="0"/>
      <x:sheetData sheetId="6488" refreshError="0"/>
      <x:sheetData sheetId="6489" refreshError="0"/>
      <x:sheetData sheetId="6490" refreshError="0"/>
      <x:sheetData sheetId="6491" refreshError="0"/>
      <x:sheetData sheetId="6492" refreshError="0"/>
      <x:sheetData sheetId="6493" refreshError="0"/>
      <x:sheetData sheetId="6494" refreshError="0"/>
      <x:sheetData sheetId="6495" refreshError="0"/>
      <x:sheetData sheetId="6496" refreshError="0"/>
      <x:sheetData sheetId="6497" refreshError="0"/>
      <x:sheetData sheetId="6498" refreshError="0"/>
      <x:sheetData sheetId="6499" refreshError="0"/>
      <x:sheetData sheetId="6500" refreshError="0"/>
      <x:sheetData sheetId="6501" refreshError="0"/>
      <x:sheetData sheetId="6502" refreshError="0"/>
      <x:sheetData sheetId="6503" refreshError="0"/>
      <x:sheetData sheetId="6504" refreshError="0"/>
      <x:sheetData sheetId="6505" refreshError="0"/>
      <x:sheetData sheetId="6506" refreshError="0"/>
      <x:sheetData sheetId="6507" refreshError="0"/>
      <x:sheetData sheetId="6508" refreshError="0"/>
      <x:sheetData sheetId="6509" refreshError="0"/>
      <x:sheetData sheetId="6510" refreshError="0"/>
      <x:sheetData sheetId="6511" refreshError="0"/>
      <x:sheetData sheetId="6512" refreshError="0"/>
      <x:sheetData sheetId="6513" refreshError="0"/>
      <x:sheetData sheetId="6514" refreshError="0"/>
      <x:sheetData sheetId="6515" refreshError="0"/>
      <x:sheetData sheetId="6516" refreshError="0"/>
      <x:sheetData sheetId="6517" refreshError="0"/>
      <x:sheetData sheetId="6518" refreshError="0"/>
      <x:sheetData sheetId="6519" refreshError="0"/>
      <x:sheetData sheetId="6520" refreshError="0"/>
      <x:sheetData sheetId="6521" refreshError="0"/>
      <x:sheetData sheetId="6522" refreshError="0"/>
      <x:sheetData sheetId="6523" refreshError="0"/>
      <x:sheetData sheetId="6524" refreshError="0"/>
      <x:sheetData sheetId="6525" refreshError="0"/>
      <x:sheetData sheetId="6526" refreshError="0"/>
      <x:sheetData sheetId="6527" refreshError="0"/>
      <x:sheetData sheetId="6528" refreshError="0"/>
      <x:sheetData sheetId="6529" refreshError="0"/>
      <x:sheetData sheetId="6530" refreshError="0"/>
      <x:sheetData sheetId="6531" refreshError="0"/>
      <x:sheetData sheetId="6532" refreshError="0"/>
      <x:sheetData sheetId="6533" refreshError="0"/>
      <x:sheetData sheetId="6534" refreshError="0"/>
      <x:sheetData sheetId="6535" refreshError="0"/>
      <x:sheetData sheetId="6536" refreshError="0"/>
      <x:sheetData sheetId="6537" refreshError="0"/>
      <x:sheetData sheetId="6538" refreshError="0"/>
      <x:sheetData sheetId="6539" refreshError="0"/>
      <x:sheetData sheetId="6540" refreshError="0"/>
      <x:sheetData sheetId="6541" refreshError="0"/>
      <x:sheetData sheetId="6542" refreshError="0"/>
      <x:sheetData sheetId="6543" refreshError="0"/>
      <x:sheetData sheetId="6544" refreshError="0"/>
      <x:sheetData sheetId="6545" refreshError="0"/>
      <x:sheetData sheetId="6546" refreshError="0"/>
      <x:sheetData sheetId="6547" refreshError="0"/>
      <x:sheetData sheetId="6548" refreshError="0"/>
      <x:sheetData sheetId="6549" refreshError="0"/>
      <x:sheetData sheetId="6550" refreshError="0"/>
      <x:sheetData sheetId="6551" refreshError="0"/>
      <x:sheetData sheetId="6552" refreshError="0"/>
      <x:sheetData sheetId="6553" refreshError="0"/>
      <x:sheetData sheetId="6554" refreshError="0"/>
      <x:sheetData sheetId="6555" refreshError="0"/>
      <x:sheetData sheetId="6556" refreshError="0"/>
      <x:sheetData sheetId="6557" refreshError="0"/>
      <x:sheetData sheetId="6558" refreshError="0"/>
      <x:sheetData sheetId="6559" refreshError="0"/>
      <x:sheetData sheetId="6560" refreshError="0"/>
      <x:sheetData sheetId="6561" refreshError="0"/>
      <x:sheetData sheetId="6562" refreshError="0"/>
      <x:sheetData sheetId="6563" refreshError="0"/>
      <x:sheetData sheetId="6564" refreshError="0"/>
      <x:sheetData sheetId="6565" refreshError="0"/>
      <x:sheetData sheetId="6566" refreshError="0"/>
      <x:sheetData sheetId="6567" refreshError="0"/>
      <x:sheetData sheetId="6568" refreshError="0"/>
      <x:sheetData sheetId="6569" refreshError="0"/>
      <x:sheetData sheetId="6570" refreshError="0"/>
      <x:sheetData sheetId="6571" refreshError="0"/>
      <x:sheetData sheetId="6572" refreshError="0"/>
      <x:sheetData sheetId="6573" refreshError="0"/>
      <x:sheetData sheetId="6574" refreshError="0"/>
      <x:sheetData sheetId="6575" refreshError="0"/>
      <x:sheetData sheetId="6576" refreshError="0"/>
      <x:sheetData sheetId="6577" refreshError="0"/>
      <x:sheetData sheetId="6578" refreshError="0"/>
      <x:sheetData sheetId="6579" refreshError="0"/>
      <x:sheetData sheetId="6580" refreshError="0"/>
      <x:sheetData sheetId="6581" refreshError="0"/>
      <x:sheetData sheetId="6582" refreshError="0"/>
      <x:sheetData sheetId="6583" refreshError="0"/>
      <x:sheetData sheetId="6584" refreshError="0"/>
      <x:sheetData sheetId="6585" refreshError="0"/>
      <x:sheetData sheetId="6586" refreshError="0"/>
      <x:sheetData sheetId="6587" refreshError="0"/>
      <x:sheetData sheetId="6588" refreshError="0"/>
      <x:sheetData sheetId="6589" refreshError="0"/>
      <x:sheetData sheetId="6590" refreshError="0"/>
      <x:sheetData sheetId="6591" refreshError="0"/>
      <x:sheetData sheetId="6592" refreshError="0"/>
      <x:sheetData sheetId="6593" refreshError="0"/>
      <x:sheetData sheetId="6594" refreshError="0"/>
      <x:sheetData sheetId="6595" refreshError="0"/>
      <x:sheetData sheetId="6596" refreshError="0"/>
      <x:sheetData sheetId="6597" refreshError="0"/>
      <x:sheetData sheetId="6598" refreshError="0"/>
      <x:sheetData sheetId="6599" refreshError="0"/>
      <x:sheetData sheetId="6600" refreshError="0"/>
      <x:sheetData sheetId="6601" refreshError="0"/>
      <x:sheetData sheetId="6602" refreshError="0"/>
      <x:sheetData sheetId="6603" refreshError="0"/>
      <x:sheetData sheetId="6604" refreshError="0"/>
      <x:sheetData sheetId="6605" refreshError="0"/>
      <x:sheetData sheetId="6606" refreshError="0"/>
      <x:sheetData sheetId="6607" refreshError="0"/>
      <x:sheetData sheetId="6608" refreshError="0"/>
      <x:sheetData sheetId="6609" refreshError="0"/>
      <x:sheetData sheetId="6610" refreshError="0"/>
      <x:sheetData sheetId="6611" refreshError="0"/>
      <x:sheetData sheetId="6612" refreshError="0"/>
      <x:sheetData sheetId="6613" refreshError="0"/>
      <x:sheetData sheetId="6614" refreshError="0"/>
      <x:sheetData sheetId="6615" refreshError="0"/>
      <x:sheetData sheetId="6616" refreshError="0"/>
      <x:sheetData sheetId="6617" refreshError="0"/>
      <x:sheetData sheetId="6618" refreshError="0"/>
      <x:sheetData sheetId="6619" refreshError="0"/>
      <x:sheetData sheetId="6620" refreshError="0"/>
      <x:sheetData sheetId="6621" refreshError="0"/>
      <x:sheetData sheetId="6622" refreshError="0"/>
      <x:sheetData sheetId="6623" refreshError="0"/>
      <x:sheetData sheetId="6624" refreshError="0"/>
      <x:sheetData sheetId="6625" refreshError="0"/>
      <x:sheetData sheetId="6626" refreshError="0"/>
      <x:sheetData sheetId="6627" refreshError="0"/>
      <x:sheetData sheetId="6628" refreshError="0"/>
      <x:sheetData sheetId="6629" refreshError="0"/>
      <x:sheetData sheetId="6630" refreshError="0"/>
      <x:sheetData sheetId="6631" refreshError="0"/>
      <x:sheetData sheetId="6632" refreshError="0"/>
      <x:sheetData sheetId="6633" refreshError="0"/>
      <x:sheetData sheetId="6634" refreshError="0"/>
      <x:sheetData sheetId="6635" refreshError="0"/>
      <x:sheetData sheetId="6636" refreshError="0"/>
      <x:sheetData sheetId="6637" refreshError="0"/>
      <x:sheetData sheetId="6638" refreshError="0"/>
      <x:sheetData sheetId="6639" refreshError="0"/>
      <x:sheetData sheetId="6640" refreshError="0"/>
      <x:sheetData sheetId="6641" refreshError="0"/>
      <x:sheetData sheetId="6642" refreshError="0"/>
      <x:sheetData sheetId="6643" refreshError="0"/>
      <x:sheetData sheetId="6644" refreshError="0"/>
      <x:sheetData sheetId="6645" refreshError="0"/>
      <x:sheetData sheetId="6646" refreshError="0"/>
      <x:sheetData sheetId="6647" refreshError="0"/>
      <x:sheetData sheetId="6648" refreshError="0"/>
      <x:sheetData sheetId="6649" refreshError="0"/>
      <x:sheetData sheetId="6650" refreshError="0"/>
      <x:sheetData sheetId="6651" refreshError="0"/>
      <x:sheetData sheetId="6652" refreshError="0"/>
      <x:sheetData sheetId="6653" refreshError="0"/>
      <x:sheetData sheetId="6654" refreshError="0"/>
      <x:sheetData sheetId="6655" refreshError="0"/>
      <x:sheetData sheetId="6656" refreshError="0"/>
      <x:sheetData sheetId="6657" refreshError="0"/>
      <x:sheetData sheetId="6658" refreshError="0"/>
      <x:sheetData sheetId="6659" refreshError="0"/>
      <x:sheetData sheetId="6660" refreshError="0"/>
      <x:sheetData sheetId="6661" refreshError="0"/>
      <x:sheetData sheetId="6662" refreshError="0"/>
      <x:sheetData sheetId="6663" refreshError="0"/>
      <x:sheetData sheetId="6664" refreshError="0"/>
      <x:sheetData sheetId="6665" refreshError="0"/>
      <x:sheetData sheetId="6666" refreshError="0"/>
      <x:sheetData sheetId="6667" refreshError="0"/>
      <x:sheetData sheetId="6668" refreshError="0"/>
      <x:sheetData sheetId="6669" refreshError="0"/>
      <x:sheetData sheetId="6670" refreshError="0"/>
      <x:sheetData sheetId="6671" refreshError="0"/>
      <x:sheetData sheetId="6672" refreshError="0"/>
      <x:sheetData sheetId="6673" refreshError="0"/>
      <x:sheetData sheetId="6674" refreshError="0"/>
      <x:sheetData sheetId="6675" refreshError="0"/>
      <x:sheetData sheetId="6676" refreshError="0"/>
      <x:sheetData sheetId="6677" refreshError="0"/>
      <x:sheetData sheetId="6678" refreshError="0"/>
      <x:sheetData sheetId="6679" refreshError="0"/>
      <x:sheetData sheetId="6680" refreshError="0"/>
      <x:sheetData sheetId="6681" refreshError="0"/>
      <x:sheetData sheetId="6682" refreshError="0"/>
      <x:sheetData sheetId="6683" refreshError="0"/>
      <x:sheetData sheetId="6684" refreshError="0"/>
      <x:sheetData sheetId="6685" refreshError="0"/>
      <x:sheetData sheetId="6686" refreshError="0"/>
      <x:sheetData sheetId="6687" refreshError="0"/>
      <x:sheetData sheetId="6688" refreshError="0"/>
      <x:sheetData sheetId="6689" refreshError="0"/>
      <x:sheetData sheetId="6690" refreshError="0"/>
      <x:sheetData sheetId="6691" refreshError="0"/>
      <x:sheetData sheetId="6692" refreshError="0"/>
      <x:sheetData sheetId="6693" refreshError="0"/>
      <x:sheetData sheetId="6694" refreshError="0"/>
      <x:sheetData sheetId="6695" refreshError="0"/>
      <x:sheetData sheetId="6696" refreshError="0"/>
      <x:sheetData sheetId="6697" refreshError="0"/>
      <x:sheetData sheetId="6698" refreshError="0"/>
      <x:sheetData sheetId="6699" refreshError="0"/>
      <x:sheetData sheetId="6700" refreshError="0"/>
      <x:sheetData sheetId="6701" refreshError="0"/>
      <x:sheetData sheetId="6702" refreshError="0"/>
      <x:sheetData sheetId="6703" refreshError="0"/>
      <x:sheetData sheetId="6704" refreshError="0"/>
      <x:sheetData sheetId="6705" refreshError="0"/>
      <x:sheetData sheetId="6706" refreshError="0"/>
      <x:sheetData sheetId="6707" refreshError="0"/>
      <x:sheetData sheetId="6708" refreshError="0"/>
      <x:sheetData sheetId="6709" refreshError="0"/>
      <x:sheetData sheetId="6710" refreshError="0"/>
      <x:sheetData sheetId="6711" refreshError="0"/>
      <x:sheetData sheetId="6712" refreshError="0"/>
      <x:sheetData sheetId="6713" refreshError="0"/>
      <x:sheetData sheetId="6714" refreshError="0"/>
      <x:sheetData sheetId="6715" refreshError="0"/>
      <x:sheetData sheetId="6716" refreshError="0"/>
      <x:sheetData sheetId="6717" refreshError="0"/>
      <x:sheetData sheetId="6718" refreshError="0"/>
      <x:sheetData sheetId="6719" refreshError="0"/>
      <x:sheetData sheetId="6720" refreshError="0"/>
      <x:sheetData sheetId="6721" refreshError="0"/>
      <x:sheetData sheetId="6722" refreshError="0"/>
      <x:sheetData sheetId="6723" refreshError="0"/>
      <x:sheetData sheetId="6724" refreshError="0"/>
      <x:sheetData sheetId="6725" refreshError="0"/>
      <x:sheetData sheetId="6726" refreshError="0"/>
      <x:sheetData sheetId="6727" refreshError="0"/>
      <x:sheetData sheetId="6728" refreshError="0"/>
      <x:sheetData sheetId="6729" refreshError="0"/>
      <x:sheetData sheetId="6730" refreshError="0"/>
      <x:sheetData sheetId="6731" refreshError="0"/>
      <x:sheetData sheetId="6732" refreshError="0"/>
      <x:sheetData sheetId="6733" refreshError="0"/>
      <x:sheetData sheetId="6734" refreshError="0"/>
      <x:sheetData sheetId="6735" refreshError="0"/>
      <x:sheetData sheetId="6736" refreshError="0"/>
      <x:sheetData sheetId="6737" refreshError="0"/>
      <x:sheetData sheetId="6738" refreshError="0"/>
      <x:sheetData sheetId="6739" refreshError="0"/>
      <x:sheetData sheetId="6740" refreshError="0"/>
      <x:sheetData sheetId="6741" refreshError="0"/>
      <x:sheetData sheetId="6742" refreshError="0"/>
      <x:sheetData sheetId="6743" refreshError="0"/>
      <x:sheetData sheetId="6744" refreshError="0"/>
      <x:sheetData sheetId="6745" refreshError="0"/>
      <x:sheetData sheetId="6746" refreshError="0"/>
      <x:sheetData sheetId="6747" refreshError="0"/>
      <x:sheetData sheetId="6748" refreshError="0"/>
      <x:sheetData sheetId="6749" refreshError="0"/>
      <x:sheetData sheetId="6750" refreshError="0"/>
      <x:sheetData sheetId="6751" refreshError="0"/>
      <x:sheetData sheetId="6752" refreshError="0"/>
      <x:sheetData sheetId="6753" refreshError="0"/>
      <x:sheetData sheetId="6754" refreshError="0"/>
      <x:sheetData sheetId="6755" refreshError="0"/>
      <x:sheetData sheetId="6756" refreshError="0"/>
      <x:sheetData sheetId="6757" refreshError="0"/>
      <x:sheetData sheetId="6758" refreshError="0"/>
      <x:sheetData sheetId="6759" refreshError="0"/>
      <x:sheetData sheetId="6760" refreshError="0"/>
      <x:sheetData sheetId="6761" refreshError="0"/>
      <x:sheetData sheetId="6762" refreshError="0"/>
      <x:sheetData sheetId="6763" refreshError="0"/>
      <x:sheetData sheetId="6764" refreshError="0"/>
      <x:sheetData sheetId="6765" refreshError="0"/>
      <x:sheetData sheetId="6766" refreshError="0"/>
      <x:sheetData sheetId="6767" refreshError="0"/>
      <x:sheetData sheetId="6768" refreshError="0"/>
      <x:sheetData sheetId="6769" refreshError="0"/>
      <x:sheetData sheetId="6770" refreshError="0"/>
      <x:sheetData sheetId="6771" refreshError="0"/>
      <x:sheetData sheetId="6772" refreshError="0"/>
      <x:sheetData sheetId="6773" refreshError="0"/>
      <x:sheetData sheetId="6774" refreshError="0"/>
      <x:sheetData sheetId="6775" refreshError="0"/>
      <x:sheetData sheetId="6776" refreshError="0"/>
      <x:sheetData sheetId="6777" refreshError="0"/>
      <x:sheetData sheetId="6778" refreshError="0"/>
      <x:sheetData sheetId="6779" refreshError="0"/>
      <x:sheetData sheetId="6780" refreshError="0"/>
      <x:sheetData sheetId="6781" refreshError="0"/>
      <x:sheetData sheetId="6782" refreshError="0"/>
      <x:sheetData sheetId="6783" refreshError="0"/>
      <x:sheetData sheetId="6784" refreshError="0"/>
      <x:sheetData sheetId="6785" refreshError="0"/>
      <x:sheetData sheetId="6786" refreshError="0"/>
      <x:sheetData sheetId="6787" refreshError="0"/>
      <x:sheetData sheetId="6788" refreshError="0"/>
      <x:sheetData sheetId="6789" refreshError="0"/>
      <x:sheetData sheetId="6790" refreshError="0"/>
      <x:sheetData sheetId="6791" refreshError="0"/>
      <x:sheetData sheetId="6792" refreshError="0"/>
      <x:sheetData sheetId="6793" refreshError="0"/>
      <x:sheetData sheetId="6794" refreshError="0"/>
      <x:sheetData sheetId="6795" refreshError="0"/>
      <x:sheetData sheetId="6796" refreshError="0"/>
      <x:sheetData sheetId="6797" refreshError="0"/>
      <x:sheetData sheetId="6798" refreshError="0"/>
      <x:sheetData sheetId="6799" refreshError="0"/>
      <x:sheetData sheetId="6800" refreshError="0"/>
      <x:sheetData sheetId="6801" refreshError="0"/>
      <x:sheetData sheetId="6802" refreshError="0"/>
      <x:sheetData sheetId="6803" refreshError="0"/>
      <x:sheetData sheetId="6804" refreshError="0"/>
      <x:sheetData sheetId="6805" refreshError="0"/>
      <x:sheetData sheetId="6806" refreshError="0"/>
      <x:sheetData sheetId="6807" refreshError="0"/>
      <x:sheetData sheetId="6808" refreshError="0"/>
      <x:sheetData sheetId="6809" refreshError="0"/>
      <x:sheetData sheetId="6810" refreshError="0"/>
      <x:sheetData sheetId="6811" refreshError="0"/>
      <x:sheetData sheetId="6812" refreshError="0"/>
      <x:sheetData sheetId="6813" refreshError="0"/>
      <x:sheetData sheetId="6814" refreshError="0"/>
      <x:sheetData sheetId="6815" refreshError="0"/>
      <x:sheetData sheetId="6816" refreshError="0"/>
      <x:sheetData sheetId="6817" refreshError="0"/>
      <x:sheetData sheetId="6818" refreshError="0"/>
      <x:sheetData sheetId="6819" refreshError="0"/>
      <x:sheetData sheetId="6820" refreshError="0"/>
      <x:sheetData sheetId="6821" refreshError="0"/>
      <x:sheetData sheetId="6822" refreshError="0"/>
      <x:sheetData sheetId="6823" refreshError="0"/>
      <x:sheetData sheetId="6824" refreshError="0"/>
      <x:sheetData sheetId="6825" refreshError="0"/>
      <x:sheetData sheetId="6826" refreshError="0"/>
      <x:sheetData sheetId="6827" refreshError="0"/>
      <x:sheetData sheetId="6828" refreshError="0"/>
      <x:sheetData sheetId="6829" refreshError="0"/>
      <x:sheetData sheetId="6830" refreshError="0"/>
      <x:sheetData sheetId="6831" refreshError="0"/>
      <x:sheetData sheetId="6832" refreshError="0"/>
      <x:sheetData sheetId="6833" refreshError="0"/>
      <x:sheetData sheetId="6834" refreshError="0"/>
      <x:sheetData sheetId="6835" refreshError="0"/>
      <x:sheetData sheetId="6836" refreshError="0"/>
      <x:sheetData sheetId="6837" refreshError="0"/>
      <x:sheetData sheetId="6838" refreshError="0"/>
      <x:sheetData sheetId="6839" refreshError="0"/>
      <x:sheetData sheetId="6840" refreshError="0"/>
      <x:sheetData sheetId="6841" refreshError="0"/>
      <x:sheetData sheetId="6842" refreshError="0"/>
      <x:sheetData sheetId="6843" refreshError="0"/>
      <x:sheetData sheetId="6844" refreshError="0"/>
      <x:sheetData sheetId="6845" refreshError="0"/>
      <x:sheetData sheetId="6846" refreshError="0"/>
      <x:sheetData sheetId="6847" refreshError="0"/>
      <x:sheetData sheetId="6848" refreshError="0"/>
      <x:sheetData sheetId="6849" refreshError="0"/>
      <x:sheetData sheetId="6850" refreshError="0"/>
      <x:sheetData sheetId="6851" refreshError="0"/>
      <x:sheetData sheetId="6852" refreshError="0"/>
      <x:sheetData sheetId="6853" refreshError="0"/>
      <x:sheetData sheetId="6854" refreshError="0"/>
      <x:sheetData sheetId="6855" refreshError="0"/>
      <x:sheetData sheetId="6856" refreshError="0"/>
      <x:sheetData sheetId="6857" refreshError="0"/>
      <x:sheetData sheetId="6858" refreshError="0"/>
      <x:sheetData sheetId="6859" refreshError="0"/>
      <x:sheetData sheetId="6860" refreshError="0"/>
      <x:sheetData sheetId="6861" refreshError="0"/>
      <x:sheetData sheetId="6862" refreshError="0"/>
      <x:sheetData sheetId="6863" refreshError="0"/>
      <x:sheetData sheetId="6864" refreshError="0"/>
      <x:sheetData sheetId="6865" refreshError="0"/>
      <x:sheetData sheetId="6866" refreshError="0"/>
      <x:sheetData sheetId="6867" refreshError="0"/>
      <x:sheetData sheetId="6868" refreshError="0"/>
      <x:sheetData sheetId="6869" refreshError="0"/>
      <x:sheetData sheetId="6870" refreshError="0"/>
      <x:sheetData sheetId="6871" refreshError="0"/>
      <x:sheetData sheetId="6872" refreshError="0"/>
      <x:sheetData sheetId="6873" refreshError="0"/>
      <x:sheetData sheetId="6874" refreshError="0"/>
      <x:sheetData sheetId="6875" refreshError="0"/>
      <x:sheetData sheetId="6876" refreshError="0"/>
      <x:sheetData sheetId="6877" refreshError="0"/>
      <x:sheetData sheetId="6878" refreshError="0"/>
      <x:sheetData sheetId="6879" refreshError="0"/>
      <x:sheetData sheetId="6880" refreshError="0"/>
      <x:sheetData sheetId="6881" refreshError="0"/>
      <x:sheetData sheetId="6882" refreshError="0"/>
      <x:sheetData sheetId="6883" refreshError="0"/>
      <x:sheetData sheetId="6884" refreshError="0"/>
      <x:sheetData sheetId="6885" refreshError="0"/>
      <x:sheetData sheetId="6886" refreshError="0"/>
      <x:sheetData sheetId="6887" refreshError="0"/>
      <x:sheetData sheetId="6888" refreshError="0"/>
      <x:sheetData sheetId="6889" refreshError="0"/>
      <x:sheetData sheetId="6890" refreshError="0"/>
      <x:sheetData sheetId="6891" refreshError="0"/>
      <x:sheetData sheetId="6892" refreshError="0"/>
      <x:sheetData sheetId="6893" refreshError="0"/>
      <x:sheetData sheetId="6894" refreshError="0"/>
      <x:sheetData sheetId="6895" refreshError="0"/>
      <x:sheetData sheetId="6896" refreshError="0"/>
      <x:sheetData sheetId="6897" refreshError="0"/>
      <x:sheetData sheetId="6898" refreshError="0"/>
      <x:sheetData sheetId="6899" refreshError="0"/>
      <x:sheetData sheetId="6900" refreshError="0"/>
      <x:sheetData sheetId="6901" refreshError="0"/>
      <x:sheetData sheetId="6902" refreshError="0"/>
      <x:sheetData sheetId="6903" refreshError="0"/>
      <x:sheetData sheetId="6904" refreshError="0"/>
      <x:sheetData sheetId="6905" refreshError="0"/>
      <x:sheetData sheetId="6906" refreshError="0"/>
      <x:sheetData sheetId="6907" refreshError="0"/>
      <x:sheetData sheetId="6908" refreshError="0"/>
      <x:sheetData sheetId="6909" refreshError="0"/>
      <x:sheetData sheetId="6910" refreshError="0"/>
      <x:sheetData sheetId="6911" refreshError="0"/>
      <x:sheetData sheetId="6912" refreshError="0"/>
      <x:sheetData sheetId="6913" refreshError="0"/>
      <x:sheetData sheetId="6914" refreshError="0"/>
      <x:sheetData sheetId="6915" refreshError="0"/>
      <x:sheetData sheetId="6916" refreshError="0"/>
      <x:sheetData sheetId="6917" refreshError="0"/>
      <x:sheetData sheetId="6918" refreshError="0"/>
      <x:sheetData sheetId="6919" refreshError="0"/>
      <x:sheetData sheetId="6920" refreshError="0"/>
      <x:sheetData sheetId="6921" refreshError="0"/>
      <x:sheetData sheetId="6922" refreshError="0"/>
      <x:sheetData sheetId="6923" refreshError="0"/>
      <x:sheetData sheetId="6924" refreshError="0"/>
      <x:sheetData sheetId="6925" refreshError="0"/>
      <x:sheetData sheetId="6926" refreshError="0"/>
      <x:sheetData sheetId="6927" refreshError="0"/>
      <x:sheetData sheetId="6928" refreshError="0"/>
      <x:sheetData sheetId="6929" refreshError="0"/>
      <x:sheetData sheetId="6930" refreshError="0"/>
      <x:sheetData sheetId="6931" refreshError="0"/>
      <x:sheetData sheetId="6932" refreshError="0"/>
      <x:sheetData sheetId="6933" refreshError="0"/>
      <x:sheetData sheetId="6934" refreshError="0"/>
      <x:sheetData sheetId="6935" refreshError="0"/>
      <x:sheetData sheetId="6936" refreshError="0"/>
      <x:sheetData sheetId="6937" refreshError="0"/>
      <x:sheetData sheetId="6938" refreshError="0"/>
      <x:sheetData sheetId="6939" refreshError="0"/>
      <x:sheetData sheetId="6940" refreshError="0"/>
      <x:sheetData sheetId="6941" refreshError="0"/>
      <x:sheetData sheetId="6942" refreshError="0"/>
      <x:sheetData sheetId="6943" refreshError="0"/>
      <x:sheetData sheetId="6944" refreshError="0"/>
      <x:sheetData sheetId="6945" refreshError="0"/>
      <x:sheetData sheetId="6946" refreshError="0"/>
      <x:sheetData sheetId="6947" refreshError="0"/>
      <x:sheetData sheetId="6948" refreshError="0"/>
      <x:sheetData sheetId="6949" refreshError="0"/>
      <x:sheetData sheetId="6950" refreshError="0"/>
      <x:sheetData sheetId="6951" refreshError="1"/>
      <x:sheetData sheetId="6952" refreshError="1"/>
      <x:sheetData sheetId="6953" refreshError="1"/>
      <x:sheetData sheetId="6954" refreshError="1"/>
      <x:sheetData sheetId="6955" refreshError="1"/>
      <x:sheetData sheetId="6956" refreshError="1"/>
      <x:sheetData sheetId="6957" refreshError="1"/>
      <x:sheetData sheetId="6958" refreshError="1"/>
      <x:sheetData sheetId="6959" refreshError="1"/>
      <x:sheetData sheetId="6960" refreshError="1"/>
      <x:sheetData sheetId="6961" refreshError="1"/>
      <x:sheetData sheetId="6962" refreshError="1"/>
      <x:sheetData sheetId="6963" refreshError="1"/>
      <x:sheetData sheetId="6964" refreshError="1"/>
      <x:sheetData sheetId="6965" refreshError="1"/>
      <x:sheetData sheetId="6966" refreshError="1"/>
      <x:sheetData sheetId="6967" refreshError="1"/>
      <x:sheetData sheetId="6968" refreshError="1"/>
      <x:sheetData sheetId="6969" refreshError="1"/>
      <x:sheetData sheetId="6970" refreshError="1"/>
      <x:sheetData sheetId="6971" refreshError="1"/>
      <x:sheetData sheetId="6972" refreshError="1"/>
      <x:sheetData sheetId="6973" refreshError="1"/>
      <x:sheetData sheetId="6974" refreshError="1"/>
      <x:sheetData sheetId="6975" refreshError="1"/>
      <x:sheetData sheetId="6976" refreshError="1"/>
      <x:sheetData sheetId="6977" refreshError="1"/>
      <x:sheetData sheetId="6978" refreshError="1"/>
      <x:sheetData sheetId="6979" refreshError="1"/>
      <x:sheetData sheetId="6980" refreshError="1"/>
      <x:sheetData sheetId="6981" refreshError="1"/>
      <x:sheetData sheetId="6982" refreshError="1"/>
      <x:sheetData sheetId="6983" refreshError="1"/>
      <x:sheetData sheetId="6984" refreshError="1"/>
      <x:sheetData sheetId="6985" refreshError="1"/>
      <x:sheetData sheetId="6986" refreshError="1"/>
      <x:sheetData sheetId="6987" refreshError="1"/>
      <x:sheetData sheetId="6988" refreshError="1"/>
      <x:sheetData sheetId="6989" refreshError="1"/>
      <x:sheetData sheetId="6990" refreshError="1"/>
      <x:sheetData sheetId="6991" refreshError="1"/>
      <x:sheetData sheetId="6992" refreshError="0"/>
      <x:sheetData sheetId="6993" refreshError="0"/>
      <x:sheetData sheetId="6994" refreshError="1"/>
      <x:sheetData sheetId="6995" refreshError="1"/>
      <x:sheetData sheetId="6996" refreshError="1"/>
      <x:sheetData sheetId="6997" refreshError="0"/>
      <x:sheetData sheetId="6998" refreshError="0"/>
      <x:sheetData sheetId="6999" refreshError="0"/>
      <x:sheetData sheetId="7000" refreshError="0"/>
      <x:sheetData sheetId="7001" refreshError="0"/>
      <x:sheetData sheetId="7002" refreshError="0"/>
      <x:sheetData sheetId="7003" refreshError="0"/>
      <x:sheetData sheetId="7004" refreshError="0"/>
      <x:sheetData sheetId="7005" refreshError="0"/>
      <x:sheetData sheetId="7006" refreshError="0"/>
      <x:sheetData sheetId="7007" refreshError="0"/>
      <x:sheetData sheetId="7008" refreshError="0"/>
      <x:sheetData sheetId="7009" refreshError="0"/>
      <x:sheetData sheetId="7010" refreshError="0"/>
      <x:sheetData sheetId="7011" refreshError="0"/>
      <x:sheetData sheetId="7012" refreshError="0"/>
      <x:sheetData sheetId="7013" refreshError="0"/>
      <x:sheetData sheetId="7014" refreshError="0"/>
      <x:sheetData sheetId="7015" refreshError="0"/>
      <x:sheetData sheetId="7016" refreshError="0"/>
      <x:sheetData sheetId="7017" refreshError="0"/>
      <x:sheetData sheetId="7018" refreshError="0"/>
      <x:sheetData sheetId="7019" refreshError="0"/>
      <x:sheetData sheetId="7020" refreshError="0"/>
      <x:sheetData sheetId="7021" refreshError="0"/>
      <x:sheetData sheetId="7022" refreshError="0"/>
      <x:sheetData sheetId="7023" refreshError="0"/>
      <x:sheetData sheetId="7024" refreshError="0"/>
      <x:sheetData sheetId="7025" refreshError="0"/>
      <x:sheetData sheetId="7026" refreshError="0"/>
      <x:sheetData sheetId="7027" refreshError="0"/>
      <x:sheetData sheetId="7028" refreshError="0"/>
      <x:sheetData sheetId="7029" refreshError="0"/>
      <x:sheetData sheetId="7030" refreshError="0"/>
      <x:sheetData sheetId="7031" refreshError="0"/>
      <x:sheetData sheetId="7032" refreshError="0"/>
      <x:sheetData sheetId="7033" refreshError="0"/>
      <x:sheetData sheetId="7034" refreshError="0"/>
      <x:sheetData sheetId="7035" refreshError="0"/>
      <x:sheetData sheetId="7036" refreshError="0"/>
      <x:sheetData sheetId="7037" refreshError="0"/>
      <x:sheetData sheetId="7038" refreshError="0"/>
      <x:sheetData sheetId="7039" refreshError="0"/>
      <x:sheetData sheetId="7040" refreshError="0"/>
      <x:sheetData sheetId="7041" refreshError="0"/>
      <x:sheetData sheetId="7042" refreshError="0"/>
      <x:sheetData sheetId="7043" refreshError="0"/>
      <x:sheetData sheetId="7044" refreshError="0"/>
      <x:sheetData sheetId="7045" refreshError="0"/>
      <x:sheetData sheetId="7046" refreshError="0"/>
      <x:sheetData sheetId="7047" refreshError="0"/>
      <x:sheetData sheetId="7048" refreshError="0"/>
      <x:sheetData sheetId="7049" refreshError="0"/>
      <x:sheetData sheetId="7050" refreshError="0"/>
      <x:sheetData sheetId="7051" refreshError="0"/>
      <x:sheetData sheetId="7052" refreshError="0"/>
      <x:sheetData sheetId="7053" refreshError="0"/>
      <x:sheetData sheetId="7054" refreshError="0"/>
      <x:sheetData sheetId="7055" refreshError="0"/>
      <x:sheetData sheetId="7056" refreshError="0"/>
      <x:sheetData sheetId="7057" refreshError="0"/>
      <x:sheetData sheetId="7058" refreshError="0"/>
      <x:sheetData sheetId="7059" refreshError="0"/>
      <x:sheetData sheetId="7060" refreshError="0"/>
      <x:sheetData sheetId="7061" refreshError="0"/>
      <x:sheetData sheetId="7062" refreshError="0"/>
      <x:sheetData sheetId="7063" refreshError="0"/>
      <x:sheetData sheetId="7064" refreshError="0"/>
      <x:sheetData sheetId="7065" refreshError="0"/>
      <x:sheetData sheetId="7066" refreshError="0"/>
      <x:sheetData sheetId="7067" refreshError="0"/>
      <x:sheetData sheetId="7068" refreshError="0"/>
      <x:sheetData sheetId="7069" refreshError="0"/>
      <x:sheetData sheetId="7070" refreshError="0"/>
      <x:sheetData sheetId="7071" refreshError="0"/>
      <x:sheetData sheetId="7072" refreshError="0"/>
      <x:sheetData sheetId="7073" refreshError="0"/>
      <x:sheetData sheetId="7074" refreshError="0"/>
      <x:sheetData sheetId="7075" refreshError="0"/>
      <x:sheetData sheetId="7076" refreshError="0"/>
      <x:sheetData sheetId="7077" refreshError="0"/>
      <x:sheetData sheetId="7078" refreshError="0"/>
      <x:sheetData sheetId="7079" refreshError="0"/>
      <x:sheetData sheetId="7080" refreshError="0"/>
      <x:sheetData sheetId="7081" refreshError="0"/>
      <x:sheetData sheetId="7082" refreshError="0"/>
      <x:sheetData sheetId="7083" refreshError="0"/>
      <x:sheetData sheetId="7084" refreshError="0"/>
      <x:sheetData sheetId="7085" refreshError="0"/>
      <x:sheetData sheetId="7086" refreshError="0"/>
      <x:sheetData sheetId="7087" refreshError="0"/>
      <x:sheetData sheetId="7088" refreshError="0"/>
      <x:sheetData sheetId="7089" refreshError="0"/>
      <x:sheetData sheetId="7090" refreshError="0"/>
      <x:sheetData sheetId="7091" refreshError="0"/>
      <x:sheetData sheetId="7092" refreshError="0"/>
      <x:sheetData sheetId="7093" refreshError="0"/>
      <x:sheetData sheetId="7094" refreshError="0"/>
      <x:sheetData sheetId="7095" refreshError="0"/>
      <x:sheetData sheetId="7096" refreshError="0"/>
      <x:sheetData sheetId="7097" refreshError="0"/>
      <x:sheetData sheetId="7098" refreshError="0"/>
      <x:sheetData sheetId="7099" refreshError="0"/>
      <x:sheetData sheetId="7100" refreshError="0"/>
      <x:sheetData sheetId="7101" refreshError="0"/>
      <x:sheetData sheetId="7102" refreshError="0"/>
      <x:sheetData sheetId="7103" refreshError="0"/>
      <x:sheetData sheetId="7104" refreshError="0"/>
      <x:sheetData sheetId="7105" refreshError="0"/>
      <x:sheetData sheetId="7106" refreshError="0"/>
      <x:sheetData sheetId="7107" refreshError="0"/>
      <x:sheetData sheetId="7108" refreshError="0"/>
      <x:sheetData sheetId="7109" refreshError="1"/>
      <x:sheetData sheetId="7110" refreshError="1"/>
      <x:sheetData sheetId="7111" refreshError="1"/>
      <x:sheetData sheetId="7112" refreshError="1"/>
      <x:sheetData sheetId="7113" refreshError="1"/>
      <x:sheetData sheetId="7114" refreshError="1"/>
      <x:sheetData sheetId="7115" refreshError="1"/>
      <x:sheetData sheetId="7116" refreshError="1"/>
      <x:sheetData sheetId="7117" refreshError="1"/>
      <x:sheetData sheetId="7118" refreshError="1"/>
      <x:sheetData sheetId="7119" refreshError="1"/>
      <x:sheetData sheetId="7120" refreshError="1"/>
      <x:sheetData sheetId="7121" refreshError="1"/>
      <x:sheetData sheetId="7122" refreshError="1"/>
      <x:sheetData sheetId="7123" refreshError="1"/>
      <x:sheetData sheetId="7124" refreshError="1"/>
      <x:sheetData sheetId="7125" refreshError="1"/>
      <x:sheetData sheetId="7126" refreshError="0"/>
      <x:sheetData sheetId="7127" refreshError="0"/>
      <x:sheetData sheetId="7128" refreshError="0"/>
      <x:sheetData sheetId="7129" refreshError="1"/>
      <x:sheetData sheetId="7130" refreshError="1"/>
      <x:sheetData sheetId="7131" refreshError="1"/>
      <x:sheetData sheetId="7132" refreshError="1"/>
      <x:sheetData sheetId="7133" refreshError="1"/>
      <x:sheetData sheetId="7134" refreshError="1"/>
      <x:sheetData sheetId="7135" refreshError="1"/>
      <x:sheetData sheetId="7136" refreshError="1"/>
      <x:sheetData sheetId="7137" refreshError="1"/>
      <x:sheetData sheetId="7138" refreshError="1"/>
      <x:sheetData sheetId="7139" refreshError="1"/>
      <x:sheetData sheetId="7140" refreshError="1"/>
      <x:sheetData sheetId="7141" refreshError="1"/>
      <x:sheetData sheetId="7142" refreshError="1"/>
      <x:sheetData sheetId="7143" refreshError="1"/>
      <x:sheetData sheetId="7144" refreshError="1"/>
      <x:sheetData sheetId="7145" refreshError="1"/>
      <x:sheetData sheetId="7146" refreshError="1"/>
      <x:sheetData sheetId="7147" refreshError="1"/>
      <x:sheetData sheetId="7148" refreshError="1"/>
      <x:sheetData sheetId="7149" refreshError="1"/>
      <x:sheetData sheetId="7150" refreshError="0"/>
      <x:sheetData sheetId="7151" refreshError="1"/>
      <x:sheetData sheetId="7152" refreshError="1"/>
      <x:sheetData sheetId="7153" refreshError="0"/>
      <x:sheetData sheetId="7154" refreshError="0"/>
      <x:sheetData sheetId="7155" refreshError="1"/>
      <x:sheetData sheetId="7156" refreshError="1"/>
      <x:sheetData sheetId="7157" refreshError="0"/>
      <x:sheetData sheetId="7158" refreshError="0"/>
      <x:sheetData sheetId="7159" refreshError="0"/>
      <x:sheetData sheetId="7160" refreshError="0"/>
      <x:sheetData sheetId="7161" refreshError="0"/>
      <x:sheetData sheetId="7162" refreshError="0"/>
      <x:sheetData sheetId="7163" refreshError="0"/>
      <x:sheetData sheetId="7164" refreshError="0"/>
      <x:sheetData sheetId="7165" refreshError="0"/>
      <x:sheetData sheetId="7166" refreshError="0"/>
      <x:sheetData sheetId="7167" refreshError="1"/>
      <x:sheetData sheetId="7168" refreshError="1"/>
      <x:sheetData sheetId="7169" refreshError="1"/>
      <x:sheetData sheetId="7170" refreshError="1"/>
      <x:sheetData sheetId="7171" refreshError="1"/>
      <x:sheetData sheetId="7172" refreshError="1"/>
      <x:sheetData sheetId="7173" refreshError="1"/>
      <x:sheetData sheetId="7174" refreshError="1"/>
      <x:sheetData sheetId="7175" refreshError="1"/>
      <x:sheetData sheetId="7176" refreshError="1"/>
      <x:sheetData sheetId="7177" refreshError="1"/>
      <x:sheetData sheetId="7178" refreshError="1"/>
      <x:sheetData sheetId="7179" refreshError="1"/>
      <x:sheetData sheetId="7180" refreshError="1"/>
      <x:sheetData sheetId="7181" refreshError="1"/>
      <x:sheetData sheetId="7182" refreshError="1"/>
      <x:sheetData sheetId="7183" refreshError="1"/>
      <x:sheetData sheetId="7184" refreshError="1"/>
      <x:sheetData sheetId="7185" refreshError="1"/>
      <x:sheetData sheetId="7186" refreshError="1"/>
      <x:sheetData sheetId="7187" refreshError="1"/>
      <x:sheetData sheetId="7188" refreshError="1"/>
      <x:sheetData sheetId="7189" refreshError="1"/>
      <x:sheetData sheetId="7190" refreshError="0"/>
      <x:sheetData sheetId="7191" refreshError="1"/>
      <x:sheetData sheetId="7192" refreshError="1"/>
      <x:sheetData sheetId="7193" refreshError="0"/>
      <x:sheetData sheetId="7194" refreshError="1"/>
      <x:sheetData sheetId="7195" refreshError="1"/>
      <x:sheetData sheetId="7196" refreshError="1"/>
      <x:sheetData sheetId="7197" refreshError="0"/>
      <x:sheetData sheetId="7198" refreshError="0"/>
      <x:sheetData sheetId="7199" refreshError="0"/>
      <x:sheetData sheetId="7200" refreshError="1"/>
      <x:sheetData sheetId="7201" refreshError="1"/>
      <x:sheetData sheetId="7202" refreshError="1"/>
      <x:sheetData sheetId="7203" refreshError="1"/>
      <x:sheetData sheetId="7204" refreshError="1"/>
      <x:sheetData sheetId="7205" refreshError="1"/>
      <x:sheetData sheetId="7206" refreshError="1"/>
      <x:sheetData sheetId="7207" refreshError="1"/>
      <x:sheetData sheetId="7208" refreshError="0"/>
      <x:sheetData sheetId="7209" refreshError="0"/>
      <x:sheetData sheetId="7210" refreshError="1"/>
      <x:sheetData sheetId="7211" refreshError="0"/>
      <x:sheetData sheetId="7212" refreshError="1"/>
      <x:sheetData sheetId="7213" refreshError="0"/>
      <x:sheetData sheetId="7214" refreshError="0"/>
      <x:sheetData sheetId="7215" refreshError="0"/>
      <x:sheetData sheetId="7216" refreshError="0"/>
      <x:sheetData sheetId="7217" refreshError="1"/>
      <x:sheetData sheetId="7218" refreshError="1"/>
      <x:sheetData sheetId="7219" refreshError="1"/>
      <x:sheetData sheetId="7220" refreshError="1"/>
      <x:sheetData sheetId="7221" refreshError="0"/>
      <x:sheetData sheetId="7222" refreshError="0"/>
      <x:sheetData sheetId="7223" refreshError="0"/>
      <x:sheetData sheetId="7224" refreshError="0"/>
      <x:sheetData sheetId="7225" refreshError="0"/>
      <x:sheetData sheetId="7226" refreshError="0"/>
      <x:sheetData sheetId="7227" refreshError="0"/>
      <x:sheetData sheetId="7228" refreshError="0"/>
      <x:sheetData sheetId="7229" refreshError="0"/>
      <x:sheetData sheetId="7230" refreshError="0"/>
      <x:sheetData sheetId="7231" refreshError="1"/>
      <x:sheetData sheetId="7232" refreshError="1"/>
      <x:sheetData sheetId="7233" refreshError="1"/>
      <x:sheetData sheetId="7234" refreshError="1"/>
      <x:sheetData sheetId="7235" refreshError="1"/>
      <x:sheetData sheetId="7236" refreshError="0"/>
      <x:sheetData sheetId="7237" refreshError="0"/>
      <x:sheetData sheetId="7238" refreshError="0"/>
      <x:sheetData sheetId="7239" refreshError="0"/>
      <x:sheetData sheetId="7240" refreshError="0"/>
      <x:sheetData sheetId="7241" refreshError="0"/>
      <x:sheetData sheetId="7242" refreshError="0"/>
      <x:sheetData sheetId="7243" refreshError="0"/>
      <x:sheetData sheetId="7244" refreshError="0"/>
      <x:sheetData sheetId="7245" refreshError="0"/>
      <x:sheetData sheetId="7246" refreshError="0"/>
      <x:sheetData sheetId="7247" refreshError="0"/>
      <x:sheetData sheetId="7248" refreshError="0"/>
      <x:sheetData sheetId="7249" refreshError="0"/>
      <x:sheetData sheetId="7250" refreshError="0"/>
      <x:sheetData sheetId="7251" refreshError="0"/>
      <x:sheetData sheetId="7252" refreshError="0"/>
      <x:sheetData sheetId="7253" refreshError="0"/>
      <x:sheetData sheetId="7254" refreshError="0"/>
      <x:sheetData sheetId="7255" refreshError="0"/>
      <x:sheetData sheetId="7256" refreshError="0"/>
      <x:sheetData sheetId="7257" refreshError="0"/>
      <x:sheetData sheetId="7258" refreshError="1"/>
      <x:sheetData sheetId="7259" refreshError="1"/>
      <x:sheetData sheetId="7260" refreshError="1"/>
      <x:sheetData sheetId="7261" refreshError="1"/>
      <x:sheetData sheetId="7262" refreshError="1"/>
      <x:sheetData sheetId="7263" refreshError="1"/>
      <x:sheetData sheetId="7264" refreshError="1"/>
      <x:sheetData sheetId="7265" refreshError="1"/>
      <x:sheetData sheetId="7266" refreshError="1"/>
      <x:sheetData sheetId="7267" refreshError="1"/>
      <x:sheetData sheetId="7268" refreshError="1"/>
      <x:sheetData sheetId="7269" refreshError="1"/>
      <x:sheetData sheetId="7270" refreshError="1"/>
      <x:sheetData sheetId="7271" refreshError="1"/>
      <x:sheetData sheetId="7272" refreshError="1"/>
      <x:sheetData sheetId="7273" refreshError="1"/>
      <x:sheetData sheetId="7274" refreshError="1"/>
      <x:sheetData sheetId="7275" refreshError="1"/>
      <x:sheetData sheetId="7276" refreshError="1"/>
    </x:sheetDataSet>
  </x:externalBook>
</x:externalLink>
</file>

<file path=xl/externalLinks/externalLink331.xml><?xml version="1.0" encoding="utf-8"?>
<x:externalLink xmlns:r="http://schemas.openxmlformats.org/officeDocument/2006/relationships" xmlns:c="http://schemas.openxmlformats.org/drawingml/2006/chart" xmlns:x="http://schemas.openxmlformats.org/spreadsheetml/2006/main">
  <x:externalBook r:id="rId1">
    <x:sheetNames>
      <x:sheetName val="일명"/>
      <x:sheetName val="일명95"/>
      <x:sheetName val="일비"/>
      <x:sheetName val="일비95"/>
      <x:sheetName val="경명"/>
      <x:sheetName val="경명95"/>
      <x:sheetName val="경배"/>
      <x:sheetName val="경배95"/>
      <x:sheetName val="임율"/>
      <x:sheetName val="임율95"/>
      <x:sheetName val="간노비"/>
      <x:sheetName val="간노비95"/>
      <x:sheetName val="직노"/>
      <x:sheetName val="공정율"/>
      <x:sheetName val="pldt"/>
      <x:sheetName val="건집"/>
      <x:sheetName val="건축"/>
      <x:sheetName val="기설집"/>
      <x:sheetName val="설집"/>
      <x:sheetName val="노임단가"/>
      <x:sheetName val="단가조사"/>
      <x:sheetName val="명세서"/>
      <x:sheetName val=" HIT-&gt;HMC 견적(3900)"/>
      <x:sheetName val="2F 회의실견적(5_14 일대)"/>
      <x:sheetName val="내역서"/>
      <x:sheetName val="경산"/>
      <x:sheetName val="전기단가조사서"/>
      <x:sheetName val="적용토목"/>
      <x:sheetName val="I一般比"/>
      <x:sheetName val="적용건축"/>
      <x:sheetName val="인건비"/>
      <x:sheetName val="일위대가"/>
      <x:sheetName val="일위대가(계측기설치)"/>
      <x:sheetName val="N賃率-職"/>
      <x:sheetName val="설직재-1"/>
      <x:sheetName val="산출내역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Set>
  </x:externalBook>
</x:externalLink>
</file>

<file path=xl/externalLinks/externalLink332.xml><?xml version="1.0" encoding="utf-8"?>
<x:externalLink xmlns:r="http://schemas.openxmlformats.org/officeDocument/2006/relationships" xmlns:c="http://schemas.openxmlformats.org/drawingml/2006/chart" xmlns:x="http://schemas.openxmlformats.org/spreadsheetml/2006/main">
  <x:externalBook r:id="rId1">
    <x:sheetNames>
      <x:sheetName val="설직재-1"/>
      <x:sheetName val="신호기일지"/>
      <x:sheetName val="자료업체"/>
      <x:sheetName val="설비목비율"/>
      <x:sheetName val="요청목록"/>
      <x:sheetName val="표지"/>
      <x:sheetName val="비율"/>
      <x:sheetName val="신호결과"/>
      <x:sheetName val="Sheet1"/>
      <x:sheetName val="설-총괄"/>
      <x:sheetName val="설재료집"/>
      <x:sheetName val="설직재-2"/>
      <x:sheetName val="설간재"/>
      <x:sheetName val="설노무"/>
      <x:sheetName val="설일위"/>
      <x:sheetName val="공-노임"/>
      <x:sheetName val="工간노율"/>
      <x:sheetName val="설-경비"/>
      <x:sheetName val="工경비율"/>
      <x:sheetName val="工완성공사율"/>
      <x:sheetName val="工완성공사율(2)"/>
      <x:sheetName val="工산재율"/>
      <x:sheetName val="工안전관리율"/>
      <x:sheetName val="설운반"/>
      <x:sheetName val="설-폐기"/>
      <x:sheetName val="설감가"/>
      <x:sheetName val="工관리비율"/>
      <x:sheetName val="제비목비율 "/>
      <x:sheetName val="제총괄"/>
      <x:sheetName val="제-직재집"/>
      <x:sheetName val="제직재"/>
      <x:sheetName val="직노"/>
      <x:sheetName val="직재"/>
      <x:sheetName val="금호"/>
      <x:sheetName val="소야공정계획표"/>
      <x:sheetName val="I一般比"/>
      <x:sheetName val="J直材4"/>
      <x:sheetName val="96갑지"/>
      <x:sheetName val="일위"/>
      <x:sheetName val="전신환매도율"/>
      <x:sheetName val="서울시신호-2"/>
      <x:sheetName val="간접재료비산출표-27-30"/>
      <x:sheetName val="일위대가(계측기설치)"/>
      <x:sheetName val="N賃率-職"/>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sheetData sheetId="18" refreshError="0"/>
      <x:sheetData sheetId="19" refreshError="0"/>
      <x:sheetData sheetId="20" refreshError="0"/>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Set>
  </x:externalBook>
</x:externalLink>
</file>

<file path=xl/externalLinks/externalLink333.xml><?xml version="1.0" encoding="utf-8"?>
<x:externalLink xmlns:r="http://schemas.openxmlformats.org/officeDocument/2006/relationships" xmlns:c="http://schemas.openxmlformats.org/drawingml/2006/chart" xmlns:x="http://schemas.openxmlformats.org/spreadsheetml/2006/main">
  <x:externalBook r:id="rId1">
    <x:sheetNames>
      <x:sheetName val="Book4"/>
      <x:sheetName val="工완성공사율"/>
      <x:sheetName val="工관리비율"/>
      <x:sheetName val="일위"/>
      <x:sheetName val="설직재-1"/>
      <x:sheetName val="J直材4"/>
      <x:sheetName val="#REF"/>
      <x:sheetName val="직노"/>
      <x:sheetName val="경산"/>
      <x:sheetName val="N賃率-職"/>
      <x:sheetName val="I一般比"/>
      <x:sheetName val="직재"/>
      <x:sheetName val="2F 회의실견적(5_14 일대)"/>
      <x:sheetName val="일위대가목록"/>
      <x:sheetName val=" HIT-&gt;HMC 견적(3900)"/>
      <x:sheetName val="일위대가"/>
      <x:sheetName val="일위대가(4층원격)"/>
      <x:sheetName val="홍보비디오"/>
      <x:sheetName val="노임"/>
      <x:sheetName val="단가"/>
      <x:sheetName val="내역서"/>
      <x:sheetName val="실행내역"/>
      <x:sheetName val="기본일위"/>
      <x:sheetName val="제직재"/>
      <x:sheetName val="내역서2안"/>
      <x:sheetName val="패널"/>
      <x:sheetName val="집계"/>
      <x:sheetName val="목록"/>
      <x:sheetName val="Sheet1"/>
      <x:sheetName val="Sheet2"/>
      <x:sheetName val="Sheet3"/>
      <x:sheetName val="지형제작"/>
      <x:sheetName val="소비자가"/>
      <x:sheetName val="관급_File"/>
      <x:sheetName val="인건비"/>
      <x:sheetName val="경율산정_XLS"/>
      <x:sheetName val="공사내역"/>
      <x:sheetName val="신우"/>
      <x:sheetName val=" 냉각수펌프"/>
      <x:sheetName val="조명율"/>
      <x:sheetName val="건축내역"/>
      <x:sheetName val="설계명세서"/>
      <x:sheetName val="MOTOR"/>
      <x:sheetName val="실행예산"/>
      <x:sheetName val="토사(PE)"/>
      <x:sheetName val="Sheet22"/>
      <x:sheetName val="입력"/>
      <x:sheetName val="구의33고"/>
      <x:sheetName val="연부97-1"/>
      <x:sheetName val="갑지1"/>
      <x:sheetName val="DATE"/>
      <x:sheetName val="전신환매도율"/>
      <x:sheetName val="공사원가계산서"/>
      <x:sheetName val="전기일위대가"/>
      <x:sheetName val="DATA"/>
      <x:sheetName val="COST"/>
      <x:sheetName val="견적서"/>
      <x:sheetName val="Sheet4"/>
      <x:sheetName val="Sheet5"/>
      <x:sheetName val="이천향토(모형제작)"/>
      <x:sheetName val="원가"/>
      <x:sheetName val="총괄"/>
      <x:sheetName val="총괄집계표"/>
      <x:sheetName val="발신정보"/>
      <x:sheetName val="순공사비"/>
      <x:sheetName val="적현로"/>
      <x:sheetName val="CT "/>
      <x:sheetName val="수량산출"/>
      <x:sheetName val="3BL공동구 수량"/>
      <x:sheetName val="납부서"/>
      <x:sheetName val="을지"/>
      <x:sheetName val="노무비"/>
      <x:sheetName val="공조기휀"/>
      <x:sheetName val="노임단가"/>
      <x:sheetName val="2공구산출내역"/>
      <x:sheetName val="재료"/>
      <x:sheetName val="설치자재"/>
      <x:sheetName val="일위목차"/>
      <x:sheetName val="단위단가"/>
      <x:sheetName val="내역"/>
      <x:sheetName val="판매시설"/>
      <x:sheetName val="경비"/>
      <x:sheetName val="단"/>
      <x:sheetName val="부하LOAD"/>
      <x:sheetName val="내역1"/>
      <x:sheetName val="공조기(삭제)"/>
      <x:sheetName val="조직"/>
      <x:sheetName val="국내조달(통합-1)"/>
      <x:sheetName val="원가 (2)"/>
      <x:sheetName val="샘플표지"/>
      <x:sheetName val="조도계산서 (도서)"/>
      <x:sheetName val="물량"/>
      <x:sheetName val="단위수량"/>
      <x:sheetName val="일반부표"/>
      <x:sheetName val="설계명세"/>
      <x:sheetName val="부대tu"/>
      <x:sheetName val="일위목록"/>
      <x:sheetName val="공사노임"/>
      <x:sheetName val="단가 (2)"/>
      <x:sheetName val="갑지"/>
      <x:sheetName val="집계표"/>
      <x:sheetName val="1안"/>
      <x:sheetName val="조명시설"/>
      <x:sheetName val="견적을지"/>
      <x:sheetName val="재정비직인"/>
      <x:sheetName val="재정비내역"/>
      <x:sheetName val="지적고시내역"/>
      <x:sheetName val="6호기"/>
      <x:sheetName val="경율산정.XLS"/>
      <x:sheetName val="명세서"/>
      <x:sheetName val="데이타"/>
      <x:sheetName val="식재인부"/>
      <x:sheetName val="내역을"/>
      <x:sheetName val="금액내역서"/>
      <x:sheetName val="을"/>
      <x:sheetName val="총괄내역서"/>
      <x:sheetName val="수량산출(모형)"/>
      <x:sheetName val="수량산출(공수)"/>
      <x:sheetName val="모형단가"/>
      <x:sheetName val="요율"/>
      <x:sheetName val="안정검토"/>
      <x:sheetName val="공정집계_국별"/>
      <x:sheetName val="Sheet6"/>
      <x:sheetName val="Sheet1 (2)"/>
      <x:sheetName val="table"/>
      <x:sheetName val="부하계산서"/>
      <x:sheetName val="부하(성남)"/>
      <x:sheetName val="교수설계"/>
      <x:sheetName val="인제내역"/>
      <x:sheetName val="Option"/>
      <x:sheetName val="252K444"/>
      <x:sheetName val="최종총괄"/>
      <x:sheetName val="세부산출내역서"/>
      <x:sheetName val="제-노임"/>
      <x:sheetName val="표지 (2)"/>
      <x:sheetName val="내역서1-2"/>
      <x:sheetName val="교통대책내역"/>
      <x:sheetName val="LEGEND"/>
      <x:sheetName val="산정표"/>
      <x:sheetName val="C-직노1"/>
      <x:sheetName val="재집"/>
      <x:sheetName val="품"/>
      <x:sheetName val="수로교총재료집계"/>
      <x:sheetName val="입찰안"/>
      <x:sheetName val="일위대가표지"/>
      <x:sheetName val="제수"/>
      <x:sheetName val="공기"/>
      <x:sheetName val="GAS"/>
      <x:sheetName val="적용환율"/>
      <x:sheetName val="Transaction"/>
      <x:sheetName val="설계서"/>
      <x:sheetName val="금액집계"/>
      <x:sheetName val="진주방향"/>
      <x:sheetName val="마산방향"/>
      <x:sheetName val="전차선로 물량표"/>
      <x:sheetName val="자재조사표"/>
      <x:sheetName val="별표"/>
      <x:sheetName val="예산내역서(총괄)"/>
      <x:sheetName val="예산내역서"/>
      <x:sheetName val="공제대산출"/>
      <x:sheetName val="운반공사,공구손료"/>
      <x:sheetName val="적용단가"/>
      <x:sheetName val="날개수량1.5"/>
      <x:sheetName val="개산공사비"/>
      <x:sheetName val="건축"/>
      <x:sheetName val="배수관공"/>
      <x:sheetName val="표지"/>
      <x:sheetName val="실행철강하도"/>
      <x:sheetName val="흄관기초"/>
      <x:sheetName val="원가계산서"/>
      <x:sheetName val="대비"/>
      <x:sheetName val="1.우편집중내역서"/>
      <x:sheetName val="APT"/>
      <x:sheetName val="날개벽수량표"/>
      <x:sheetName val="추가예산"/>
      <x:sheetName val="소요자재명세서"/>
      <x:sheetName val="1.수인터널"/>
      <x:sheetName val="쇄빙선"/>
      <x:sheetName val="2F_회의실견적(5_14_일대)"/>
      <x:sheetName val="_HIT-&gt;HMC_견적(3900)"/>
      <x:sheetName val="단가_(2)"/>
      <x:sheetName val="북제주원가"/>
      <x:sheetName val="양천현"/>
      <x:sheetName val="카니발(자105노60)"/>
      <x:sheetName val="코드"/>
      <x:sheetName val="제경비율"/>
      <x:sheetName val="단가조사"/>
      <x:sheetName val="bCord공정"/>
      <x:sheetName val="e대가"/>
      <x:sheetName val="g단가"/>
      <x:sheetName val="h집계"/>
      <x:sheetName val="재공품기초자료"/>
      <x:sheetName val="약품공급2"/>
      <x:sheetName val="20관리비율"/>
      <x:sheetName val="세부내역"/>
      <x:sheetName val="Customer Databas"/>
      <x:sheetName val="원본(갑지)"/>
      <x:sheetName val="인사자료총집계"/>
      <x:sheetName val="설비단가표"/>
      <x:sheetName val="차액보증"/>
      <x:sheetName val="건축일위"/>
      <x:sheetName val="그라우팅일위"/>
      <x:sheetName val="정SW(원)"/>
      <x:sheetName val="품셈TABLE"/>
      <x:sheetName val="#3_일위대가목록"/>
      <x:sheetName val="시"/>
      <x:sheetName val="낙찰표"/>
      <x:sheetName val="소야공정계획표"/>
      <x:sheetName val="단가 및 재료비"/>
      <x:sheetName val="VENT"/>
      <x:sheetName val="산출기준(파견전산실)"/>
      <x:sheetName val="토공"/>
      <x:sheetName val="월별수입"/>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0"/>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1"/>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0"/>
      <x:sheetData sheetId="211" refreshError="1"/>
      <x:sheetData sheetId="212" refreshError="1"/>
    </x:sheetDataSet>
  </x:externalBook>
</x:externalLink>
</file>

<file path=xl/externalLinks/externalLink334.xml><?xml version="1.0" encoding="utf-8"?>
<x:externalLink xmlns:r="http://schemas.openxmlformats.org/officeDocument/2006/relationships" xmlns:c="http://schemas.openxmlformats.org/drawingml/2006/chart" xmlns:x="http://schemas.openxmlformats.org/spreadsheetml/2006/main">
  <x:externalBook r:id="rId1">
    <x:sheetNames>
      <x:sheetName val="본문"/>
      <x:sheetName val="개요"/>
      <x:sheetName val="원가"/>
      <x:sheetName val="집"/>
      <x:sheetName val="간노"/>
      <x:sheetName val="경산"/>
      <x:sheetName val="경배"/>
      <x:sheetName val="기"/>
      <x:sheetName val="내표"/>
      <x:sheetName val="집 (2)"/>
      <x:sheetName val="내"/>
      <x:sheetName val="대표"/>
      <x:sheetName val="대"/>
      <x:sheetName val="단표"/>
      <x:sheetName val="단"/>
      <x:sheetName val="단가"/>
      <x:sheetName val="설계내역서"/>
      <x:sheetName val="J直材4"/>
      <x:sheetName val="한강운반비"/>
      <x:sheetName val="N賃率-職"/>
      <x:sheetName val="일위대가"/>
      <x:sheetName val="총괄"/>
      <x:sheetName val="Sheet2"/>
      <x:sheetName val="수량산출"/>
      <x:sheetName val="Sheet22"/>
      <x:sheetName val="가로내역"/>
      <x:sheetName val="하조서"/>
      <x:sheetName val="I一般比"/>
      <x:sheetName val="견적서"/>
      <x:sheetName val="연부97-1"/>
      <x:sheetName val="#REF"/>
      <x:sheetName val="내역서"/>
      <x:sheetName val="ABUT수량-A1"/>
      <x:sheetName val="건축공사"/>
      <x:sheetName val="산출내역서"/>
      <x:sheetName val="직재"/>
      <x:sheetName val="소방"/>
      <x:sheetName val="집_(2)"/>
      <x:sheetName val="설직재-1"/>
      <x:sheetName val="내역"/>
      <x:sheetName val="인건비"/>
      <x:sheetName val="내역서2안"/>
      <x:sheetName val="원형1호맨홀토공수량"/>
      <x:sheetName val="전신환매도율"/>
      <x:sheetName val="건축내역"/>
      <x:sheetName val="부하계산서"/>
      <x:sheetName val="실행철강하도"/>
      <x:sheetName val="시화점실행"/>
      <x:sheetName val="당진(물가)"/>
      <x:sheetName val="날개벽수량표"/>
      <x:sheetName val="sh1"/>
      <x:sheetName val="날개벽"/>
      <x:sheetName val="노임단가"/>
      <x:sheetName val="품셈TABLE"/>
      <x:sheetName val="입찰안"/>
      <x:sheetName val="Front"/>
      <x:sheetName val="wall"/>
      <x:sheetName val="금호"/>
      <x:sheetName val="월별수입"/>
      <x:sheetName val="위치조서"/>
      <x:sheetName val="간접재료비산출표-27-30"/>
      <x:sheetName val="Sheet1"/>
      <x:sheetName val="횡배수관토공수량"/>
      <x:sheetName val="갑지1"/>
      <x:sheetName val="신우"/>
      <x:sheetName val="준검 내역서"/>
      <x:sheetName val="자재단가"/>
      <x:sheetName val="1.수인터널"/>
      <x:sheetName val="배관단가조사서"/>
      <x:sheetName val="직노"/>
      <x:sheetName val="호표"/>
      <x:sheetName val="봉방동근생"/>
      <x:sheetName val="기존단가 (2)"/>
      <x:sheetName val="VENT"/>
      <x:sheetName val="토공사"/>
      <x:sheetName val="인사자료총집계"/>
      <x:sheetName val="내역표지"/>
      <x:sheetName val="TABLE DB"/>
      <x:sheetName val="쌍용 data base"/>
      <x:sheetName val="조도계산서 (도서)"/>
      <x:sheetName val="공사개요"/>
      <x:sheetName val="손익분석"/>
      <x:sheetName val="98NS-N"/>
      <x:sheetName val="98수문일위"/>
      <x:sheetName val="출력X"/>
      <x:sheetName val="훈증"/>
      <x:sheetName val="표지"/>
      <x:sheetName val="공통가설"/>
      <x:sheetName val="45,46"/>
      <x:sheetName val="옥외등신설"/>
      <x:sheetName val="저케CV22신설"/>
      <x:sheetName val="저케CV38신설"/>
      <x:sheetName val="저케CV8신설"/>
      <x:sheetName val="접지3종"/>
      <x:sheetName val="터파기및재료"/>
      <x:sheetName val="간접경상비"/>
      <x:sheetName val="품목"/>
      <x:sheetName val="실행내역"/>
      <x:sheetName val="Total"/>
      <x:sheetName val=" ｹ-ﾌﾞﾙ"/>
      <x:sheetName val="각형맨홀"/>
      <x:sheetName val="공량산출근거서"/>
      <x:sheetName val="별표 "/>
      <x:sheetName val="설 계"/>
      <x:sheetName val="간접비"/>
      <x:sheetName val="COPING"/>
      <x:sheetName val="장외반출및폐기물 "/>
      <x:sheetName val="일위"/>
      <x:sheetName val="낙찰표"/>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Set>
  </x:externalBook>
</x:externalLink>
</file>

<file path=xl/externalLinks/externalLink335.xml><?xml version="1.0" encoding="utf-8"?>
<x:externalLink xmlns:r="http://schemas.openxmlformats.org/officeDocument/2006/relationships" xmlns:c="http://schemas.openxmlformats.org/drawingml/2006/chart" xmlns:x="http://schemas.openxmlformats.org/spreadsheetml/2006/main">
  <x:externalBook r:id="rId1">
    <x:sheetNames>
      <x:sheetName val="원본(갑지)"/>
      <x:sheetName val="원본(을지)"/>
      <x:sheetName val="제조원가계산서(갑지)"/>
      <x:sheetName val="제조원가계산서(을지)"/>
      <x:sheetName val="가격산출내역서"/>
      <x:sheetName val="신광"/>
      <x:sheetName val="제조원가계산서갑지(신광,대신,동광)"/>
      <x:sheetName val="제조원가계산서(을)"/>
      <x:sheetName val="동광"/>
      <x:sheetName val="대신"/>
      <x:sheetName val="견적서표본"/>
      <x:sheetName val="제조원가계산서+가격산출내역서(원본)"/>
      <x:sheetName val="J直材4"/>
      <x:sheetName val="I一般比"/>
      <x:sheetName val="N賃率-職"/>
      <x:sheetName val="부하계산서"/>
      <x:sheetName val="C-노임단가"/>
      <x:sheetName val="단"/>
      <x:sheetName val="인건-측정"/>
      <x:sheetName val="물가대비표"/>
      <x:sheetName val="설직재-1"/>
      <x:sheetName val="전신환매도율"/>
      <x:sheetName val="한강운반비"/>
      <x:sheetName val="횡배수관토공수량"/>
      <x:sheetName val="하조서"/>
      <x:sheetName val="Sheet1"/>
      <x:sheetName val="월별수입"/>
      <x:sheetName val="중기사용료"/>
      <x:sheetName val="원가서"/>
      <x:sheetName val="실행철강하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Set>
  </x:externalBook>
</x:externalLink>
</file>

<file path=xl/externalLinks/externalLink336.xml><?xml version="1.0" encoding="utf-8"?>
<x:externalLink xmlns:r="http://schemas.openxmlformats.org/officeDocument/2006/relationships" xmlns:c="http://schemas.openxmlformats.org/drawingml/2006/chart" xmlns:x="http://schemas.openxmlformats.org/spreadsheetml/2006/main">
  <x:externalBook r:id="rId1">
    <x:sheetNames>
      <x:sheetName val="대치판정"/>
      <x:sheetName val="1"/>
      <x:sheetName val="2"/>
      <x:sheetName val="성원"/>
      <x:sheetName val="신성을지"/>
      <x:sheetName val="심우갑"/>
      <x:sheetName val="심우을"/>
      <x:sheetName val="일위대가표"/>
      <x:sheetName val="단가조사"/>
      <x:sheetName val="일위대가(가설)"/>
      <x:sheetName val="집계표"/>
      <x:sheetName val=" HIT-&gt;HMC 견적(3900)"/>
      <x:sheetName val="설직재-1"/>
      <x:sheetName val="I一般比"/>
      <x:sheetName val="N賃率-職"/>
      <x:sheetName val="기초단가"/>
      <x:sheetName val="공비대비"/>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Set>
  </x:externalBook>
</x:externalLink>
</file>

<file path=xl/externalLinks/externalLink337.xml><?xml version="1.0" encoding="utf-8"?>
<x:externalLink xmlns:r="http://schemas.openxmlformats.org/officeDocument/2006/relationships" xmlns:c="http://schemas.openxmlformats.org/drawingml/2006/chart" xmlns:x="http://schemas.openxmlformats.org/spreadsheetml/2006/main">
  <x:externalBook r:id="rId1">
    <x:sheetNames>
      <x:sheetName val="I一般比"/>
      <x:sheetName val="설직재-1"/>
      <x:sheetName val="직노"/>
      <x:sheetName val="신우"/>
    </x:sheetNames>
    <x:sheetDataSet>
      <x:sheetData sheetId="0" refreshError="1"/>
      <x:sheetData sheetId="1" refreshError="1"/>
      <x:sheetData sheetId="2" refreshError="1"/>
      <x:sheetData sheetId="3" refreshError="1"/>
    </x:sheetDataSet>
  </x:externalBook>
</x:externalLink>
</file>

<file path=xl/externalLinks/externalLink338.xml><?xml version="1.0" encoding="utf-8"?>
<x:externalLink xmlns:r="http://schemas.openxmlformats.org/officeDocument/2006/relationships" xmlns:c="http://schemas.openxmlformats.org/drawingml/2006/chart" xmlns:x="http://schemas.openxmlformats.org/spreadsheetml/2006/main">
  <x:externalBook r:id="rId1">
    <x:sheetNames>
      <x:sheetName val="일위"/>
      <x:sheetName val="자료업체"/>
      <x:sheetName val="비율"/>
      <x:sheetName val="결과"/>
      <x:sheetName val="총괄"/>
      <x:sheetName val="재료계"/>
      <x:sheetName val="직재"/>
      <x:sheetName val="간재"/>
      <x:sheetName val="노무"/>
      <x:sheetName val="노임단가"/>
      <x:sheetName val="工간노율"/>
      <x:sheetName val="경비"/>
      <x:sheetName val="工경비율"/>
      <x:sheetName val="工완성공사율"/>
      <x:sheetName val="工산재율"/>
      <x:sheetName val="工안전관리율"/>
      <x:sheetName val="운반"/>
      <x:sheetName val="수리수선"/>
      <x:sheetName val="수선비견적"/>
      <x:sheetName val="工관리비율"/>
      <x:sheetName val="제총괄"/>
      <x:sheetName val="제-재료계"/>
      <x:sheetName val="제직재"/>
      <x:sheetName val="I一般比"/>
      <x:sheetName val="J直材4"/>
      <x:sheetName val="설직재-1"/>
      <x:sheetName val="입력DATA"/>
      <x:sheetName val="바닥판"/>
      <x:sheetName val="N賃率-職"/>
      <x:sheetName val="연습"/>
      <x:sheetName val="일위대가(가설)"/>
      <x:sheetName val="Total"/>
      <x:sheetName val="골조"/>
      <x:sheetName val="신우"/>
      <x:sheetName val="중기사용료"/>
      <x:sheetName val="심사계산"/>
      <x:sheetName val="심사물량"/>
      <x:sheetName val="도로정위치부표"/>
      <x:sheetName val="도로조사부표"/>
      <x:sheetName val="재정비내역"/>
      <x:sheetName val="입력변수"/>
      <x:sheetName val="지적고시내역"/>
      <x:sheetName val="매립"/>
      <x:sheetName val="직노"/>
      <x:sheetName val="일위대가"/>
    </x:sheetNames>
    <x:sheetDataSet>
      <x:sheetData sheetId="0" refreshError="0"/>
      <x:sheetData sheetId="1" refreshError="1"/>
      <x:sheetData sheetId="2" refreshError="1"/>
      <x:sheetData sheetId="3" refreshError="1"/>
      <x:sheetData sheetId="4" refreshError="1"/>
      <x:sheetData sheetId="5" refreshError="1"/>
      <x:sheetData sheetId="6" refreshError="0"/>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0"/>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Set>
  </x:externalBook>
</x:externalLink>
</file>

<file path=xl/externalLinks/externalLink339.xml><?xml version="1.0" encoding="utf-8"?>
<x:externalLink xmlns:r="http://schemas.openxmlformats.org/officeDocument/2006/relationships" xmlns:c="http://schemas.openxmlformats.org/drawingml/2006/chart" xmlns:x="http://schemas.openxmlformats.org/spreadsheetml/2006/main">
  <x:externalBook r:id="rId1">
    <x:sheetNames>
      <x:sheetName val="단가대비표"/>
      <x:sheetName val="견적대비표"/>
      <x:sheetName val="내역서"/>
      <x:sheetName val="PANEL 중량산출"/>
      <x:sheetName val="중량산출"/>
      <x:sheetName val="수량산출"/>
      <x:sheetName val="N賃率-職"/>
      <x:sheetName val="원가 (2)"/>
      <x:sheetName val="일위"/>
      <x:sheetName val="#REF"/>
      <x:sheetName val="신우"/>
      <x:sheetName val="N賃率_職"/>
      <x:sheetName val="Sheet2"/>
      <x:sheetName val="I一般比"/>
      <x:sheetName val="중기사용료"/>
      <x:sheetName val="연습"/>
      <x:sheetName val="J直材4"/>
      <x:sheetName val="9GNG운반"/>
      <x:sheetName val="대치판정"/>
      <x:sheetName val="설직재-1"/>
      <x:sheetName val="직노"/>
      <x:sheetName val="한강운반비"/>
      <x:sheetName val="Sheet1"/>
      <x:sheetName val="Sheet3"/>
      <x:sheetName val="직재"/>
      <x:sheetName val="Total"/>
      <x:sheetName val="참조자료"/>
      <x:sheetName val="낙찰표"/>
      <x:sheetName val="자재단가"/>
      <x:sheetName val="인건-측정"/>
      <x:sheetName val="20관리비율"/>
      <x:sheetName val="심사계산"/>
      <x:sheetName val="심사물량"/>
      <x:sheetName val="일위대가"/>
      <x:sheetName val="HW일위"/>
      <x:sheetName val="품셈TABLE"/>
      <x:sheetName val="원본(갑지)"/>
      <x:sheetName val="기본일위"/>
      <x:sheetName val="단"/>
      <x:sheetName val="집계표"/>
      <x:sheetName val="TYPE-A"/>
      <x:sheetName val="K-SET1"/>
      <x:sheetName val="하조서"/>
      <x:sheetName val="DATE"/>
      <x:sheetName val="유기공정"/>
      <x:sheetName val="입찰안"/>
      <x:sheetName val="PANEL_중량산출"/>
      <x:sheetName val="원가_(2)"/>
      <x:sheetName val="제-노임"/>
      <x:sheetName val="제직재"/>
      <x:sheetName val="매출피벗"/>
      <x:sheetName val="인건비"/>
      <x:sheetName val="200"/>
      <x:sheetName val="ABUT수량-A1"/>
      <x:sheetName val="전신환매도율"/>
      <x:sheetName val="견적서"/>
      <x:sheetName val="노임단가"/>
      <x:sheetName val="부하"/>
      <x:sheetName val="DB"/>
      <x:sheetName val="공사개요"/>
      <x:sheetName val="Sheet22"/>
      <x:sheetName val="단가산출2"/>
      <x:sheetName val="물량산출"/>
      <x:sheetName val="품셈총괄표"/>
      <x:sheetName val="1안"/>
      <x:sheetName val="총괄"/>
      <x:sheetName val="월별수입"/>
      <x:sheetName val="맨홀"/>
      <x:sheetName val="1.수인터널"/>
      <x:sheetName val="현금흐름표"/>
      <x:sheetName val="소요자재"/>
      <x:sheetName val="SANTOGO"/>
      <x:sheetName val="실행철강하도"/>
      <x:sheetName val="인사자료총집계"/>
      <x:sheetName val="평자재단가"/>
      <x:sheetName val="현금예금"/>
      <x:sheetName val="일위대가1"/>
      <x:sheetName val="집계"/>
      <x:sheetName val="조명시설"/>
      <x:sheetName val="외주현황.wq1"/>
      <x:sheetName val="날개벽수량표"/>
      <x:sheetName val="지하"/>
      <x:sheetName val="과천MAIN"/>
      <x:sheetName val="도면명"/>
      <x:sheetName val="G.R300경비"/>
      <x:sheetName val="공사내역"/>
      <x:sheetName val="산출내역서"/>
      <x:sheetName val="환율change"/>
      <x:sheetName val="6호기"/>
      <x:sheetName val="토목주소"/>
      <x:sheetName val="프랜트면허"/>
      <x:sheetName val="실행"/>
      <x:sheetName val="코드표"/>
      <x:sheetName val="fursys"/>
      <x:sheetName val="기존단가 (2)"/>
      <x:sheetName val="금호"/>
      <x:sheetName val="교통대책내역"/>
      <x:sheetName val="요율"/>
      <x:sheetName val="내역"/>
      <x:sheetName val="갑지(추정)"/>
      <x:sheetName val="시화점실행"/>
      <x:sheetName val="내역서변경성원"/>
      <x:sheetName val="제출견적(을)"/>
      <x:sheetName val="평3"/>
      <x:sheetName val="설계내역서"/>
      <x:sheetName val="견적계산"/>
      <x:sheetName val="5.2코핑"/>
      <x:sheetName val="각형맨홀"/>
      <x:sheetName val="종단계산"/>
      <x:sheetName val="간접경상비"/>
      <x:sheetName val="약품공급2"/>
      <x:sheetName val="01"/>
      <x:sheetName val="공사원가계산서"/>
      <x:sheetName val="토공총괄표"/>
      <x:sheetName val="내역서1999.8최종"/>
      <x:sheetName val="DATA"/>
      <x:sheetName val="외화계약"/>
      <x:sheetName val="변경후-SHEET"/>
      <x:sheetName val="단가산출"/>
      <x:sheetName val="을지"/>
      <x:sheetName val="일보_생산"/>
      <x:sheetName val="자재단가표"/>
      <x:sheetName val="한일양산"/>
      <x:sheetName val="제출내역 (2)"/>
      <x:sheetName val="sw1"/>
      <x:sheetName val="합천내역"/>
      <x:sheetName val="계수시트"/>
      <x:sheetName val="원가계산서"/>
      <x:sheetName val="EQT-ESTN"/>
      <x:sheetName val="EL90"/>
      <x:sheetName val="환경평가"/>
      <x:sheetName val="인구"/>
      <x:sheetName val="노무비"/>
      <x:sheetName val="15100"/>
      <x:sheetName val="명세서(을)"/>
      <x:sheetName val="품셈표"/>
      <x:sheetName val="신재료비"/>
      <x:sheetName val="사업장공제"/>
      <x:sheetName val="수정시산표"/>
      <x:sheetName val="포장공"/>
      <x:sheetName val="간접재료비산출표-27-30"/>
      <x:sheetName val="실행내역"/>
      <x:sheetName val="RFP견적물량(60%)"/>
      <x:sheetName val="점수계산1-2"/>
      <x:sheetName val="TS"/>
      <x:sheetName val="골조"/>
      <x:sheetName val="출력X"/>
      <x:sheetName val="흄관기초"/>
      <x:sheetName val="품셈적용 자료"/>
      <x:sheetName val="rate"/>
      <x:sheetName val="TEL"/>
      <x:sheetName val="준검 내역서"/>
      <x:sheetName val="공사설계서"/>
      <x:sheetName val="변경내역을"/>
      <x:sheetName val="플랜트 설치"/>
      <x:sheetName val="여과지동"/>
      <x:sheetName val="기초자료"/>
      <x:sheetName val="주차구획선수량"/>
      <x:sheetName val="차액보증"/>
      <x:sheetName val="추가예산"/>
      <x:sheetName val="토공 total"/>
      <x:sheetName val="기준자료"/>
      <x:sheetName val="토사(PE)"/>
      <x:sheetName val="암거"/>
      <x:sheetName val="배수공"/>
      <x:sheetName val="도"/>
      <x:sheetName val="일위대가목차"/>
      <x:sheetName val="전기2005"/>
      <x:sheetName val="통신2005"/>
      <x:sheetName val="시중노임단가"/>
      <x:sheetName val="접속도로1"/>
      <x:sheetName val="금주1교"/>
      <x:sheetName val="입찰보고"/>
      <x:sheetName val="공업용수관로"/>
      <x:sheetName val="수지예산"/>
      <x:sheetName val="전산수불"/>
      <x:sheetName val="PAD TR보호대기초"/>
      <x:sheetName val="SLAB&quot;1&quot;"/>
      <x:sheetName val="평균터파기고(1-2,ASP)"/>
      <x:sheetName val="구조물터파기수량집계"/>
      <x:sheetName val="측구터파기공수량집계"/>
      <x:sheetName val="배수공 시멘트 및 골재량 산출"/>
      <x:sheetName val="6PILE  (돌출)"/>
      <x:sheetName val="원형1호맨홀토공수량"/>
      <x:sheetName val="년도별시공"/>
      <x:sheetName val="98NS-N"/>
      <x:sheetName val="소야공정계획표"/>
      <x:sheetName val="횡배수관토공수량"/>
      <x:sheetName val="대로근거"/>
      <x:sheetName val="기초공"/>
      <x:sheetName val="COPING"/>
      <x:sheetName val="공종"/>
      <x:sheetName val="판매 단가표_딜러1"/>
      <x:sheetName val="수량산출서"/>
      <x:sheetName val="新철폐복2"/>
      <x:sheetName val="新철폐복3"/>
      <x:sheetName val="영창26"/>
      <x:sheetName val="지구단위계획"/>
      <x:sheetName val="경상"/>
      <x:sheetName val="노임"/>
      <x:sheetName val="변수값"/>
      <x:sheetName val="시"/>
      <x:sheetName val="소일위대가코드표"/>
      <x:sheetName val="C3"/>
      <x:sheetName val="B.O.M"/>
      <x:sheetName val="구조물철거타공정이월"/>
      <x:sheetName val="남양구조시험동"/>
      <x:sheetName val="98연계표"/>
      <x:sheetName val="제일"/>
      <x:sheetName val="금액내역서"/>
      <x:sheetName val="내역서1"/>
      <x:sheetName val="교각계산"/>
      <x:sheetName val="EP0618"/>
      <x:sheetName val="중기일위대가"/>
      <x:sheetName val="배수공1"/>
      <x:sheetName val="건축일위"/>
      <x:sheetName val="그라우팅일위"/>
      <x:sheetName val="경"/>
      <x:sheetName val="감가상각"/>
      <x:sheetName val="CT "/>
      <x:sheetName val="토적표"/>
      <x:sheetName val="건축집계"/>
      <x:sheetName val="총괄집계표"/>
      <x:sheetName val="BID"/>
      <x:sheetName val="Macro상수"/>
      <x:sheetName val="집수정(600-700)"/>
      <x:sheetName val="PRJE(CRJE)"/>
      <x:sheetName val="PAJE(CAJE)"/>
      <x:sheetName val="TB"/>
      <x:sheetName val="XREF"/>
      <x:sheetName val="유림골조"/>
      <x:sheetName val="견"/>
      <x:sheetName val="수량산출(VMS)"/>
      <x:sheetName val="상 부"/>
      <x:sheetName val="양식"/>
      <x:sheetName val="터파기및재료"/>
      <x:sheetName val="신규일위대가"/>
      <x:sheetName val="2F 회의실견적(5_14 일대)"/>
      <x:sheetName val="S0"/>
      <x:sheetName val="직공비"/>
      <x:sheetName val="개요"/>
      <x:sheetName val="2000전체분"/>
      <x:sheetName val="2000년1차"/>
      <x:sheetName val="HD01"/>
      <x:sheetName val="일위대가목록"/>
      <x:sheetName val="97"/>
      <x:sheetName val="중소기업"/>
      <x:sheetName val="물량표"/>
      <x:sheetName val="환율"/>
      <x:sheetName val="TOT"/>
      <x:sheetName val=""/>
      <x:sheetName val="일위대가(가설)"/>
      <x:sheetName val="기기리스트"/>
      <x:sheetName val="CAT_5"/>
      <x:sheetName val="용연"/>
      <x:sheetName val="원가계산"/>
      <x:sheetName val="밸브설치"/>
      <x:sheetName val="48일위(기존)"/>
      <x:sheetName val="경비산출"/>
      <x:sheetName val="슬래브"/>
      <x:sheetName val="입력DATA"/>
      <x:sheetName val="바닥판"/>
      <x:sheetName val="FB25JN"/>
      <x:sheetName val="woo(mac)"/>
      <x:sheetName val="3.하중산정4.지지력"/>
      <x:sheetName val="DATA-UPS"/>
      <x:sheetName val="Link"/>
      <x:sheetName val="천방교접속"/>
      <x:sheetName val="내역서(기성청구)"/>
      <x:sheetName val="토 적 표"/>
      <x:sheetName val="인부신상자료"/>
      <x:sheetName val="배관배선 단가조사"/>
      <x:sheetName val="일위대가집계"/>
      <x:sheetName val="FA설치명세"/>
      <x:sheetName val="일위(PN)"/>
      <x:sheetName val="NOMUBI"/>
      <x:sheetName val="가도공"/>
      <x:sheetName val="기초자료입력"/>
      <x:sheetName val="m당 단위수량"/>
      <x:sheetName val="터파기표준도(관로)"/>
      <x:sheetName val="예정(3)"/>
      <x:sheetName val="자재"/>
      <x:sheetName val="전기"/>
      <x:sheetName val="현장지지물물량"/>
      <x:sheetName val="철거현황"/>
      <x:sheetName val="추가공량"/>
      <x:sheetName val="X17-TOTAL"/>
      <x:sheetName val="1.31"/>
      <x:sheetName val="견적"/>
      <x:sheetName val="참조영역"/>
      <x:sheetName val="HVAC"/>
      <x:sheetName val="UNIT"/>
      <x:sheetName val="Sheet5(실지급)"/>
      <x:sheetName val="table"/>
      <x:sheetName val="산출근거"/>
      <x:sheetName val="공사기본내용입력"/>
      <x:sheetName val="목차"/>
      <x:sheetName val="설명"/>
      <x:sheetName val="Sheet5"/>
      <x:sheetName val="ctemcost"/>
      <x:sheetName val="손익분석"/>
      <x:sheetName val="평균높이산출근거"/>
      <x:sheetName val="횡배수관위치조서"/>
      <x:sheetName val="금융비용"/>
      <x:sheetName val="기본 자료"/>
      <x:sheetName val="자재대"/>
      <x:sheetName val="특수선일위대가"/>
      <x:sheetName val="배수공시멘트 및 골재량산출"/>
      <x:sheetName val="침하계"/>
      <x:sheetName val="잔수량(작성)"/>
      <x:sheetName val="SULKEA"/>
      <x:sheetName val="앵커구조계산"/>
      <x:sheetName val="포장공자재집계표"/>
      <x:sheetName val="유림총괄"/>
      <x:sheetName val="증감대비"/>
      <x:sheetName val="총원"/>
      <x:sheetName val="선수금반제"/>
      <x:sheetName val="회사정보"/>
      <x:sheetName val=" HIT-&gt;HMC 견적(3900)"/>
      <x:sheetName val="맨홀수량산출"/>
      <x:sheetName val="단위수량"/>
      <x:sheetName val="XL4Poppy"/>
      <x:sheetName val="파일의이용"/>
      <x:sheetName val="산출근거#2-3"/>
      <x:sheetName val="운반"/>
      <x:sheetName val="당초"/>
      <x:sheetName val="분기정산(붙#2)"/>
      <x:sheetName val="예산"/>
      <x:sheetName val="안전관리비(1~4)"/>
      <x:sheetName val="안전관리비(5~8)"/>
      <x:sheetName val="표준종합 Sheet(과별)"/>
      <x:sheetName val=" 토목 처리장도급내역서 "/>
      <x:sheetName val="산출기준(파견전산실)"/>
      <x:sheetName val="cover-p"/>
      <x:sheetName val="입적표"/>
      <x:sheetName val="충주"/>
      <x:sheetName val="내역표지"/>
      <x:sheetName val="부대공(집계)"/>
      <x:sheetName val="포장단면별단위수량"/>
      <x:sheetName val="용소리교"/>
      <x:sheetName val="ACUNIT"/>
      <x:sheetName val="구조물공"/>
      <x:sheetName val="실행예산"/>
      <x:sheetName val="경영혁신본부"/>
      <x:sheetName val="기계경비"/>
      <x:sheetName val="A-4"/>
      <x:sheetName val="PANEL_중량산출1"/>
      <x:sheetName val="원가_(2)1"/>
      <x:sheetName val="1_수인터널"/>
      <x:sheetName val="외주현황_wq1"/>
      <x:sheetName val="기존단가_(2)"/>
      <x:sheetName val="G_R300경비"/>
      <x:sheetName val="5_2코핑"/>
      <x:sheetName val="내역서1999_8최종"/>
      <x:sheetName val="제출내역_(2)"/>
      <x:sheetName val="품셈적용_자료"/>
      <x:sheetName val="플랜트_설치"/>
      <x:sheetName val="준검_내역서"/>
      <x:sheetName val="토공_total"/>
      <x:sheetName val="PAD_TR보호대기초"/>
      <x:sheetName val="배수공_시멘트_및_골재량_산출"/>
      <x:sheetName val="6PILE__(돌출)"/>
      <x:sheetName val="판매_단가표_딜러1"/>
      <x:sheetName val="B_O_M"/>
      <x:sheetName val="CT_"/>
      <x:sheetName val="상_부"/>
      <x:sheetName val="2F_회의실견적(5_14_일대)"/>
    </x:sheetNames>
    <x:sheetDataSet>
      <x:sheetData sheetId="0" refreshError="1"/>
      <x:sheetData sheetId="1" refreshError="1"/>
      <x:sheetData sheetId="2" refreshError="1"/>
      <x:sheetData sheetId="3" refreshError="1"/>
      <x:sheetData sheetId="4" refreshError="1"/>
      <x:sheetData sheetId="5" refreshError="1"/>
      <x:sheetData sheetId="6" refreshError="1"/>
      <x:sheetData sheetId="7" refreshError="1"/>
      <x:sheetData sheetId="8" refreshError="1"/>
      <x:sheetData sheetId="9" refreshError="1"/>
      <x:sheetData sheetId="10" refreshError="1"/>
      <x:sheetData sheetId="11" refreshError="1"/>
      <x:sheetData sheetId="12" refreshError="1"/>
      <x:sheetData sheetId="13" refreshError="1"/>
      <x:sheetData sheetId="14" refreshError="1"/>
      <x:sheetData sheetId="15" refreshError="1"/>
      <x:sheetData sheetId="16" refreshError="1"/>
      <x:sheetData sheetId="17" refreshError="1"/>
      <x:sheetData sheetId="18" refreshError="1"/>
      <x:sheetData sheetId="19" refreshError="1"/>
      <x:sheetData sheetId="20" refreshError="1"/>
      <x:sheetData sheetId="21" refreshError="1"/>
      <x:sheetData sheetId="22" refreshError="1"/>
      <x:sheetData sheetId="23" refreshError="1"/>
      <x:sheetData sheetId="24" refreshError="1"/>
      <x:sheetData sheetId="25" refreshError="1"/>
      <x:sheetData sheetId="26" refreshError="1"/>
      <x:sheetData sheetId="27" refreshError="1"/>
      <x:sheetData sheetId="28" refreshError="1"/>
      <x:sheetData sheetId="29" refreshError="1"/>
      <x:sheetData sheetId="30" refreshError="1"/>
      <x:sheetData sheetId="31" refreshError="1"/>
      <x:sheetData sheetId="32" refreshError="1"/>
      <x:sheetData sheetId="33" refreshError="1"/>
      <x:sheetData sheetId="34" refreshError="1"/>
      <x:sheetData sheetId="35" refreshError="1"/>
      <x:sheetData sheetId="36" refreshError="1"/>
      <x:sheetData sheetId="37" refreshError="1"/>
      <x:sheetData sheetId="38" refreshError="1"/>
      <x:sheetData sheetId="39" refreshError="1"/>
      <x:sheetData sheetId="40" refreshError="1"/>
      <x:sheetData sheetId="41" refreshError="1"/>
      <x:sheetData sheetId="42" refreshError="1"/>
      <x:sheetData sheetId="43" refreshError="1"/>
      <x:sheetData sheetId="44" refreshError="1"/>
      <x:sheetData sheetId="45" refreshError="1"/>
      <x:sheetData sheetId="46" refreshError="1"/>
      <x:sheetData sheetId="47" refreshError="1"/>
      <x:sheetData sheetId="48" refreshError="1"/>
      <x:sheetData sheetId="49" refreshError="1"/>
      <x:sheetData sheetId="50" refreshError="1"/>
      <x:sheetData sheetId="51" refreshError="1"/>
      <x:sheetData sheetId="52" refreshError="1"/>
      <x:sheetData sheetId="53" refreshError="1"/>
      <x:sheetData sheetId="54" refreshError="1"/>
      <x:sheetData sheetId="55" refreshError="1"/>
      <x:sheetData sheetId="56" refreshError="1"/>
      <x:sheetData sheetId="57" refreshError="1"/>
      <x:sheetData sheetId="58" refreshError="1"/>
      <x:sheetData sheetId="59" refreshError="1"/>
      <x:sheetData sheetId="60" refreshError="1"/>
      <x:sheetData sheetId="61" refreshError="1"/>
      <x:sheetData sheetId="62" refreshError="1"/>
      <x:sheetData sheetId="63" refreshError="1"/>
      <x:sheetData sheetId="64" refreshError="1"/>
      <x:sheetData sheetId="65" refreshError="1"/>
      <x:sheetData sheetId="66" refreshError="1"/>
      <x:sheetData sheetId="67" refreshError="1"/>
      <x:sheetData sheetId="68" refreshError="1"/>
      <x:sheetData sheetId="69" refreshError="1"/>
      <x:sheetData sheetId="70" refreshError="1"/>
      <x:sheetData sheetId="71" refreshError="1"/>
      <x:sheetData sheetId="72" refreshError="1"/>
      <x:sheetData sheetId="73" refreshError="1"/>
      <x:sheetData sheetId="74" refreshError="1"/>
      <x:sheetData sheetId="75" refreshError="1"/>
      <x:sheetData sheetId="76" refreshError="1"/>
      <x:sheetData sheetId="77" refreshError="1"/>
      <x:sheetData sheetId="78" refreshError="1"/>
      <x:sheetData sheetId="79" refreshError="1"/>
      <x:sheetData sheetId="80" refreshError="1"/>
      <x:sheetData sheetId="81" refreshError="1"/>
      <x:sheetData sheetId="82" refreshError="1"/>
      <x:sheetData sheetId="83" refreshError="1"/>
      <x:sheetData sheetId="84" refreshError="1"/>
      <x:sheetData sheetId="85" refreshError="1"/>
      <x:sheetData sheetId="86" refreshError="1"/>
      <x:sheetData sheetId="87" refreshError="1"/>
      <x:sheetData sheetId="88" refreshError="1"/>
      <x:sheetData sheetId="89" refreshError="1"/>
      <x:sheetData sheetId="90" refreshError="1"/>
      <x:sheetData sheetId="91" refreshError="1"/>
      <x:sheetData sheetId="92" refreshError="1"/>
      <x:sheetData sheetId="93" refreshError="1"/>
      <x:sheetData sheetId="94" refreshError="1"/>
      <x:sheetData sheetId="95" refreshError="1"/>
      <x:sheetData sheetId="96" refreshError="1"/>
      <x:sheetData sheetId="97" refreshError="1"/>
      <x:sheetData sheetId="98" refreshError="1"/>
      <x:sheetData sheetId="99" refreshError="1"/>
      <x:sheetData sheetId="100" refreshError="1"/>
      <x:sheetData sheetId="101" refreshError="1"/>
      <x:sheetData sheetId="102" refreshError="1"/>
      <x:sheetData sheetId="103" refreshError="1"/>
      <x:sheetData sheetId="104" refreshError="1"/>
      <x:sheetData sheetId="105" refreshError="1"/>
      <x:sheetData sheetId="106" refreshError="1"/>
      <x:sheetData sheetId="107" refreshError="1"/>
      <x:sheetData sheetId="108" refreshError="1"/>
      <x:sheetData sheetId="109" refreshError="1"/>
      <x:sheetData sheetId="110" refreshError="1"/>
      <x:sheetData sheetId="111" refreshError="1"/>
      <x:sheetData sheetId="112" refreshError="1"/>
      <x:sheetData sheetId="113" refreshError="1"/>
      <x:sheetData sheetId="114" refreshError="1"/>
      <x:sheetData sheetId="115" refreshError="1"/>
      <x:sheetData sheetId="116" refreshError="1"/>
      <x:sheetData sheetId="117" refreshError="1"/>
      <x:sheetData sheetId="118" refreshError="1"/>
      <x:sheetData sheetId="119" refreshError="1"/>
      <x:sheetData sheetId="120" refreshError="1"/>
      <x:sheetData sheetId="121" refreshError="1"/>
      <x:sheetData sheetId="122" refreshError="1"/>
      <x:sheetData sheetId="123" refreshError="1"/>
      <x:sheetData sheetId="124" refreshError="1"/>
      <x:sheetData sheetId="125" refreshError="1"/>
      <x:sheetData sheetId="126" refreshError="1"/>
      <x:sheetData sheetId="127" refreshError="1"/>
      <x:sheetData sheetId="128" refreshError="1"/>
      <x:sheetData sheetId="129" refreshError="1"/>
      <x:sheetData sheetId="130" refreshError="1"/>
      <x:sheetData sheetId="131" refreshError="1"/>
      <x:sheetData sheetId="132" refreshError="1"/>
      <x:sheetData sheetId="133" refreshError="1"/>
      <x:sheetData sheetId="134" refreshError="1"/>
      <x:sheetData sheetId="135" refreshError="1"/>
      <x:sheetData sheetId="136" refreshError="1"/>
      <x:sheetData sheetId="137" refreshError="1"/>
      <x:sheetData sheetId="138" refreshError="1"/>
      <x:sheetData sheetId="139" refreshError="1"/>
      <x:sheetData sheetId="140" refreshError="1"/>
      <x:sheetData sheetId="141" refreshError="1"/>
      <x:sheetData sheetId="142" refreshError="1"/>
      <x:sheetData sheetId="143" refreshError="1"/>
      <x:sheetData sheetId="144" refreshError="1"/>
      <x:sheetData sheetId="145" refreshError="1"/>
      <x:sheetData sheetId="146" refreshError="1"/>
      <x:sheetData sheetId="147" refreshError="1"/>
      <x:sheetData sheetId="148" refreshError="1"/>
      <x:sheetData sheetId="149" refreshError="1"/>
      <x:sheetData sheetId="150" refreshError="1"/>
      <x:sheetData sheetId="151" refreshError="1"/>
      <x:sheetData sheetId="152" refreshError="1"/>
      <x:sheetData sheetId="153" refreshError="1"/>
      <x:sheetData sheetId="154" refreshError="1"/>
      <x:sheetData sheetId="155" refreshError="1"/>
      <x:sheetData sheetId="156" refreshError="1"/>
      <x:sheetData sheetId="157" refreshError="1"/>
      <x:sheetData sheetId="158" refreshError="1"/>
      <x:sheetData sheetId="159" refreshError="1"/>
      <x:sheetData sheetId="160" refreshError="1"/>
      <x:sheetData sheetId="161" refreshError="1"/>
      <x:sheetData sheetId="162" refreshError="1"/>
      <x:sheetData sheetId="163" refreshError="1"/>
      <x:sheetData sheetId="164" refreshError="1"/>
      <x:sheetData sheetId="165" refreshError="1"/>
      <x:sheetData sheetId="166" refreshError="1"/>
      <x:sheetData sheetId="167" refreshError="1"/>
      <x:sheetData sheetId="168" refreshError="1"/>
      <x:sheetData sheetId="169" refreshError="1"/>
      <x:sheetData sheetId="170" refreshError="1"/>
      <x:sheetData sheetId="171" refreshError="1"/>
      <x:sheetData sheetId="172" refreshError="1"/>
      <x:sheetData sheetId="173" refreshError="1"/>
      <x:sheetData sheetId="174" refreshError="1"/>
      <x:sheetData sheetId="175" refreshError="1"/>
      <x:sheetData sheetId="176" refreshError="1"/>
      <x:sheetData sheetId="177" refreshError="1"/>
      <x:sheetData sheetId="178" refreshError="1"/>
      <x:sheetData sheetId="179" refreshError="1"/>
      <x:sheetData sheetId="180" refreshError="1"/>
      <x:sheetData sheetId="181" refreshError="1"/>
      <x:sheetData sheetId="182" refreshError="1"/>
      <x:sheetData sheetId="183" refreshError="1"/>
      <x:sheetData sheetId="184" refreshError="1"/>
      <x:sheetData sheetId="185" refreshError="1"/>
      <x:sheetData sheetId="186" refreshError="1"/>
      <x:sheetData sheetId="187" refreshError="1"/>
      <x:sheetData sheetId="188" refreshError="0"/>
      <x:sheetData sheetId="189" refreshError="1"/>
      <x:sheetData sheetId="190" refreshError="1"/>
      <x:sheetData sheetId="191" refreshError="1"/>
      <x:sheetData sheetId="192" refreshError="1"/>
      <x:sheetData sheetId="193" refreshError="1"/>
      <x:sheetData sheetId="194" refreshError="1"/>
      <x:sheetData sheetId="195" refreshError="1"/>
      <x:sheetData sheetId="196" refreshError="1"/>
      <x:sheetData sheetId="197" refreshError="1"/>
      <x:sheetData sheetId="198" refreshError="1"/>
      <x:sheetData sheetId="199" refreshError="1"/>
      <x:sheetData sheetId="200" refreshError="1"/>
      <x:sheetData sheetId="201" refreshError="1"/>
      <x:sheetData sheetId="202" refreshError="1"/>
      <x:sheetData sheetId="203" refreshError="1"/>
      <x:sheetData sheetId="204" refreshError="1"/>
      <x:sheetData sheetId="205" refreshError="1"/>
      <x:sheetData sheetId="206" refreshError="1"/>
      <x:sheetData sheetId="207" refreshError="1"/>
      <x:sheetData sheetId="208" refreshError="1"/>
      <x:sheetData sheetId="209" refreshError="1"/>
      <x:sheetData sheetId="210" refreshError="1"/>
      <x:sheetData sheetId="211" refreshError="1"/>
      <x:sheetData sheetId="212" refreshError="1"/>
      <x:sheetData sheetId="213" refreshError="1"/>
      <x:sheetData sheetId="214" refreshError="1"/>
      <x:sheetData sheetId="215" refreshError="1"/>
      <x:sheetData sheetId="216" refreshError="1"/>
      <x:sheetData sheetId="217" refreshError="1"/>
      <x:sheetData sheetId="218" refreshError="1"/>
      <x:sheetData sheetId="219" refreshError="1"/>
      <x:sheetData sheetId="220" refreshError="1"/>
      <x:sheetData sheetId="221" refreshError="1"/>
      <x:sheetData sheetId="222" refreshError="1"/>
      <x:sheetData sheetId="223" refreshError="1"/>
      <x:sheetData sheetId="224" refreshError="1"/>
      <x:sheetData sheetId="225" refreshError="1"/>
      <x:sheetData sheetId="226" refreshError="1"/>
      <x:sheetData sheetId="227" refreshError="1"/>
      <x:sheetData sheetId="228" refreshError="1"/>
      <x:sheetData sheetId="229" refreshError="1"/>
      <x:sheetData sheetId="230" refreshError="1"/>
      <x:sheetData sheetId="231" refreshError="1"/>
      <x:sheetData sheetId="232" refreshError="1"/>
      <x:sheetData sheetId="233" refreshError="1"/>
      <x:sheetData sheetId="234" refreshError="1"/>
      <x:sheetData sheetId="235" refreshError="1"/>
      <x:sheetData sheetId="236" refreshError="1"/>
      <x:sheetData sheetId="237" refreshError="1"/>
      <x:sheetData sheetId="238" refreshError="1"/>
      <x:sheetData sheetId="239" refreshError="1"/>
      <x:sheetData sheetId="240" refreshError="1"/>
      <x:sheetData sheetId="241" refreshError="1"/>
      <x:sheetData sheetId="242" refreshError="1"/>
      <x:sheetData sheetId="243" refreshError="1"/>
      <x:sheetData sheetId="244" refreshError="1"/>
      <x:sheetData sheetId="245" refreshError="1"/>
      <x:sheetData sheetId="246" refreshError="1"/>
      <x:sheetData sheetId="247" refreshError="1"/>
      <x:sheetData sheetId="248" refreshError="1"/>
      <x:sheetData sheetId="249" refreshError="1"/>
      <x:sheetData sheetId="250" refreshError="1"/>
      <x:sheetData sheetId="251" refreshError="1"/>
      <x:sheetData sheetId="252" refreshError="1"/>
      <x:sheetData sheetId="253" refreshError="1"/>
      <x:sheetData sheetId="254" refreshError="1"/>
      <x:sheetData sheetId="255" refreshError="1"/>
      <x:sheetData sheetId="256" refreshError="1"/>
      <x:sheetData sheetId="257" refreshError="1"/>
      <x:sheetData sheetId="258" refreshError="1"/>
      <x:sheetData sheetId="259" refreshError="1"/>
      <x:sheetData sheetId="260" refreshError="1"/>
      <x:sheetData sheetId="261" refreshError="1"/>
      <x:sheetData sheetId="262" refreshError="1"/>
      <x:sheetData sheetId="263" refreshError="1"/>
      <x:sheetData sheetId="264" refreshError="1"/>
      <x:sheetData sheetId="265" refreshError="1"/>
      <x:sheetData sheetId="266" refreshError="1"/>
      <x:sheetData sheetId="267" refreshError="1"/>
      <x:sheetData sheetId="268" refreshError="1"/>
      <x:sheetData sheetId="269" refreshError="1"/>
      <x:sheetData sheetId="270" refreshError="1"/>
      <x:sheetData sheetId="271" refreshError="1"/>
      <x:sheetData sheetId="272" refreshError="1"/>
      <x:sheetData sheetId="273" refreshError="1"/>
      <x:sheetData sheetId="274" refreshError="1"/>
      <x:sheetData sheetId="275" refreshError="1"/>
      <x:sheetData sheetId="276" refreshError="1"/>
      <x:sheetData sheetId="277" refreshError="1"/>
      <x:sheetData sheetId="278" refreshError="1"/>
      <x:sheetData sheetId="279" refreshError="1"/>
      <x:sheetData sheetId="280" refreshError="1"/>
      <x:sheetData sheetId="281" refreshError="1"/>
      <x:sheetData sheetId="282" refreshError="1"/>
      <x:sheetData sheetId="283" refreshError="1"/>
      <x:sheetData sheetId="284" refreshError="1"/>
      <x:sheetData sheetId="285" refreshError="1"/>
      <x:sheetData sheetId="286" refreshError="1"/>
      <x:sheetData sheetId="287" refreshError="1"/>
      <x:sheetData sheetId="288" refreshError="1"/>
      <x:sheetData sheetId="289" refreshError="1"/>
      <x:sheetData sheetId="290" refreshError="1"/>
      <x:sheetData sheetId="291" refreshError="1"/>
      <x:sheetData sheetId="292" refreshError="1"/>
      <x:sheetData sheetId="293" refreshError="0"/>
      <x:sheetData sheetId="294" refreshError="1"/>
      <x:sheetData sheetId="295" refreshError="1"/>
      <x:sheetData sheetId="296" refreshError="1"/>
      <x:sheetData sheetId="297" refreshError="1"/>
      <x:sheetData sheetId="298" refreshError="1"/>
      <x:sheetData sheetId="299" refreshError="1"/>
      <x:sheetData sheetId="300" refreshError="1"/>
      <x:sheetData sheetId="301" refreshError="1"/>
      <x:sheetData sheetId="302" refreshError="1"/>
      <x:sheetData sheetId="303" refreshError="1"/>
      <x:sheetData sheetId="304" refreshError="1"/>
      <x:sheetData sheetId="305" refreshError="1"/>
      <x:sheetData sheetId="306" refreshError="1"/>
      <x:sheetData sheetId="307" refreshError="1"/>
      <x:sheetData sheetId="308" refreshError="1"/>
      <x:sheetData sheetId="309" refreshError="1"/>
      <x:sheetData sheetId="310" refreshError="1"/>
      <x:sheetData sheetId="311" refreshError="1"/>
      <x:sheetData sheetId="312" refreshError="1"/>
      <x:sheetData sheetId="313" refreshError="1"/>
      <x:sheetData sheetId="314" refreshError="1"/>
      <x:sheetData sheetId="315" refreshError="1"/>
      <x:sheetData sheetId="316" refreshError="1"/>
      <x:sheetData sheetId="317" refreshError="1"/>
      <x:sheetData sheetId="318" refreshError="1"/>
      <x:sheetData sheetId="319" refreshError="1"/>
      <x:sheetData sheetId="320" refreshError="1"/>
      <x:sheetData sheetId="321" refreshError="1"/>
      <x:sheetData sheetId="322" refreshError="1"/>
      <x:sheetData sheetId="323" refreshError="1"/>
      <x:sheetData sheetId="324" refreshError="1"/>
      <x:sheetData sheetId="325" refreshError="1"/>
      <x:sheetData sheetId="326" refreshError="1"/>
      <x:sheetData sheetId="327" refreshError="1"/>
      <x:sheetData sheetId="328" refreshError="1"/>
      <x:sheetData sheetId="329" refreshError="1"/>
      <x:sheetData sheetId="330" refreshError="1"/>
      <x:sheetData sheetId="331" refreshError="1"/>
      <x:sheetData sheetId="332" refreshError="1"/>
      <x:sheetData sheetId="333" refreshError="1"/>
      <x:sheetData sheetId="334" refreshError="1"/>
      <x:sheetData sheetId="335" refreshError="1"/>
      <x:sheetData sheetId="336" refreshError="1"/>
      <x:sheetData sheetId="337" refreshError="1"/>
      <x:sheetData sheetId="338" refreshError="1"/>
      <x:sheetData sheetId="339" refreshError="1"/>
      <x:sheetData sheetId="340" refreshError="1"/>
      <x:sheetData sheetId="341" refreshError="1"/>
      <x:sheetData sheetId="342" refreshError="1"/>
      <x:sheetData sheetId="343" refreshError="0"/>
      <x:sheetData sheetId="344" refreshError="0"/>
      <x:sheetData sheetId="345" refreshError="0"/>
      <x:sheetData sheetId="346" refreshError="0"/>
      <x:sheetData sheetId="347" refreshError="0"/>
      <x:sheetData sheetId="348" refreshError="0"/>
      <x:sheetData sheetId="349" refreshError="0"/>
      <x:sheetData sheetId="350" refreshError="0"/>
      <x:sheetData sheetId="351" refreshError="0"/>
      <x:sheetData sheetId="352" refreshError="0"/>
      <x:sheetData sheetId="353" refreshError="0"/>
      <x:sheetData sheetId="354" refreshError="0"/>
      <x:sheetData sheetId="355" refreshError="0"/>
      <x:sheetData sheetId="356" refreshError="0"/>
      <x:sheetData sheetId="357" refreshError="1"/>
      <x:sheetData sheetId="358" refreshError="1"/>
      <x:sheetData sheetId="359" refreshError="1"/>
      <x:sheetData sheetId="360" refreshError="1"/>
      <x:sheetData sheetId="361" refreshError="1"/>
      <x:sheetData sheetId="362" refreshError="1"/>
      <x:sheetData sheetId="363" refreshError="1"/>
      <x:sheetData sheetId="364" refreshError="1"/>
      <x:sheetData sheetId="365" refreshError="1"/>
      <x:sheetData sheetId="366" refreshError="1"/>
    </x:sheetDataSet>
  </x:externalBook>
</x:externalLink>
</file>

<file path=xl/externalLinks/externalLink340.xml><?xml version="1.0" encoding="utf-8"?>
<x:externalLink xmlns:r="http://schemas.openxmlformats.org/officeDocument/2006/relationships" xmlns:c="http://schemas.openxmlformats.org/drawingml/2006/chart" xmlns:x="http://schemas.openxmlformats.org/spreadsheetml/2006/main">
  <x:externalBook r:id="rId1">
    <x:sheetNames>
      <x:sheetName val="간지1"/>
      <x:sheetName val="결과"/>
      <x:sheetName val="총괄표"/>
      <x:sheetName val="간지2"/>
      <x:sheetName val="원가계산개요"/>
      <x:sheetName val="간지3"/>
      <x:sheetName val="산정기준"/>
      <x:sheetName val="설치간"/>
      <x:sheetName val="원가 (2)"/>
      <x:sheetName val="산간"/>
      <x:sheetName val="집계표"/>
      <x:sheetName val="내역"/>
      <x:sheetName val="일목"/>
      <x:sheetName val="일위"/>
      <x:sheetName val="간노비"/>
      <x:sheetName val="경비 (2)"/>
      <x:sheetName val="산재"/>
      <x:sheetName val="산재비율"/>
      <x:sheetName val="고용"/>
      <x:sheetName val="안전"/>
      <x:sheetName val="안전비율"/>
      <x:sheetName val="배부"/>
      <x:sheetName val="완성1"/>
      <x:sheetName val="일반 (2)"/>
      <x:sheetName val="일반비율"/>
      <x:sheetName val="이윤 (2)"/>
      <x:sheetName val="이윤비율"/>
      <x:sheetName val="소요"/>
      <x:sheetName val="단가"/>
      <x:sheetName val="용간 (2)"/>
      <x:sheetName val="원가 (3)"/>
      <x:sheetName val="간지5-1 (3)"/>
      <x:sheetName val="인집 (3)"/>
      <x:sheetName val="직접노무비 (3)"/>
      <x:sheetName val="작업일수"/>
      <x:sheetName val="임율"/>
      <x:sheetName val="임율1"/>
      <x:sheetName val="간지5-2 (3)"/>
      <x:sheetName val="경비 (3)"/>
      <x:sheetName val="클라우드"/>
      <x:sheetName val="간지5-3 (3)"/>
      <x:sheetName val="일반 (3)"/>
      <x:sheetName val="일반비율 (3)"/>
      <x:sheetName val="간지5-4 (3)"/>
      <x:sheetName val="이윤 (3)"/>
      <x:sheetName val="이윤율 (3)"/>
      <x:sheetName val="물간"/>
      <x:sheetName val="물간 (2)"/>
      <x:sheetName val="Sheet1"/>
      <x:sheetName val="물간 (3)"/>
      <x:sheetName val="물간 (4)"/>
      <x:sheetName val="공사노임"/>
    </x:sheetNames>
    <x:sheetDataSet>
      <x:sheetData sheetId="0" refreshError="0"/>
      <x:sheetData sheetId="1" refreshError="0"/>
      <x:sheetData sheetId="2" refreshError="0"/>
      <x:sheetData sheetId="3" refreshError="0"/>
      <x:sheetData sheetId="4" refreshError="0"/>
      <x:sheetData sheetId="5" refreshError="0"/>
      <x:sheetData sheetId="6" refreshError="0"/>
      <x:sheetData sheetId="7" refreshError="0"/>
      <x:sheetData sheetId="8" refreshError="0">
        <x:row r="10"/>
        <x:row r="13"/>
        <x:row r="14"/>
        <x:row r="15"/>
        <x:row r="16"/>
        <x:row r="18"/>
        <x:row r="21"/>
        <x:row r="22"/>
      </x:sheetData>
      <x:sheetData sheetId="9" refreshError="0"/>
      <x:sheetData sheetId="10" refreshError="0"/>
      <x:sheetData sheetId="11" refreshError="0"/>
      <x:sheetData sheetId="12" refreshError="0"/>
      <x:sheetData sheetId="13" refreshError="0"/>
      <x:sheetData sheetId="14" refreshError="0"/>
      <x:sheetData sheetId="15" refreshError="0"/>
      <x:sheetData sheetId="16" refreshError="0"/>
      <x:sheetData sheetId="17" refreshError="0">
        <x:row r="1"/>
        <x:row r="2"/>
      </x:sheetData>
      <x:sheetData sheetId="18" refreshError="0"/>
      <x:sheetData sheetId="19" refreshError="0"/>
      <x:sheetData sheetId="20" refreshError="0">
        <x:row r="1"/>
        <x:row r="2"/>
      </x:sheetData>
      <x:sheetData sheetId="21" refreshError="0"/>
      <x:sheetData sheetId="22" refreshError="0"/>
      <x:sheetData sheetId="23" refreshError="0"/>
      <x:sheetData sheetId="24" refreshError="0"/>
      <x:sheetData sheetId="25" refreshError="0"/>
      <x:sheetData sheetId="26" refreshError="0"/>
      <x:sheetData sheetId="27" refreshError="0"/>
      <x:sheetData sheetId="28" refreshError="0"/>
      <x:sheetData sheetId="29" refreshError="0"/>
      <x:sheetData sheetId="30" refreshError="0"/>
      <x:sheetData sheetId="31" refreshError="0"/>
      <x:sheetData sheetId="32" refreshError="0"/>
      <x:sheetData sheetId="33" refreshError="0"/>
      <x:sheetData sheetId="34" refreshError="0"/>
      <x:sheetData sheetId="35" refreshError="0"/>
      <x:sheetData sheetId="36" refreshError="0"/>
      <x:sheetData sheetId="37" refreshError="0"/>
      <x:sheetData sheetId="38" refreshError="0"/>
      <x:sheetData sheetId="39" refreshError="0"/>
      <x:sheetData sheetId="40" refreshError="0"/>
      <x:sheetData sheetId="41" refreshError="0"/>
      <x:sheetData sheetId="42" refreshError="0"/>
      <x:sheetData sheetId="43" refreshError="0"/>
      <x:sheetData sheetId="44" refreshError="0"/>
      <x:sheetData sheetId="45" refreshError="0"/>
      <x:sheetData sheetId="46" refreshError="0"/>
      <x:sheetData sheetId="47" refreshError="0"/>
      <x:sheetData sheetId="48" refreshError="0"/>
      <x:sheetData sheetId="49" refreshError="0"/>
      <x:sheetData sheetId="50" refreshError="0"/>
      <x:sheetData sheetId="51" refreshError="0"/>
    </x:sheetDataSet>
  </x:externalBook>
</x:externalLink>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ns0:Relationships xmlns:ns0="http://schemas.openxmlformats.org/package/2006/relationships" />
</file>

<file path=xl/worksheets/_rels/sheet4.xml.rels><?xml version='1.0' encoding='utf-8'?>
<ns0:Relationships xmlns:ns0="http://schemas.openxmlformats.org/package/2006/relationships" />
</file>

<file path=xl/worksheets/_rels/sheet5.xml.rels><?xml version='1.0' encoding='utf-8'?>
<ns0:Relationships xmlns:ns0="http://schemas.openxmlformats.org/package/2006/relationships" />
</file>

<file path=xl/worksheets/_rels/sheet6.xml.rels><?xml version='1.0' encoding='utf-8'?>
<ns0:Relationships xmlns:ns0="http://schemas.openxmlformats.org/package/2006/relationships" />
</file>

<file path=xl/worksheets/_rels/sheet7.xml.rels><?xml version='1.0' encoding='utf-8'?>
<ns0:Relationships xmlns:ns0="http://schemas.openxmlformats.org/package/2006/relationships" />
</file>

<file path=xl/worksheets/_rels/sheet8.xml.rels><?xml version='1.0' encoding='utf-8'?>
<ns0:Relationships xmlns:ns0="http://schemas.openxmlformats.org/package/2006/relationships" />
</file>

<file path=xl/worksheets/_rels/sheet9.xml.rels><?xml version='1.0' encoding='utf-8'?>
<ns0:Relationships xmlns:ns0="http://schemas.openxmlformats.org/package/2006/relationships" />
</file>

<file path=xl/worksheets/_rels/sheet10.xml.rels><?xml version='1.0' encoding='utf-8'?>
<ns0:Relationships xmlns:ns0="http://schemas.openxmlformats.org/package/2006/relationships" />
</file>

<file path=xl/worksheets/_rels/sheet11.xml.rels><?xml version='1.0' encoding='utf-8'?>
<ns0:Relationships xmlns:ns0="http://schemas.openxmlformats.org/package/2006/relationships" />
</file>

<file path=xl/worksheets/_rels/sheet12.xml.rels><?xml version='1.0' encoding='utf-8'?>
<ns0:Relationships xmlns:ns0="http://schemas.openxmlformats.org/package/2006/relationships" />
</file>

<file path=xl/worksheets/_rels/sheet13.xml.rels><?xml version='1.0' encoding='utf-8'?>
<ns0:Relationships xmlns:ns0="http://schemas.openxmlformats.org/package/2006/relationships" />
</file>

<file path=xl/worksheets/_rels/sheet14.xml.rels><?xml version='1.0' encoding='utf-8'?>
<ns0:Relationships xmlns:ns0="http://schemas.openxmlformats.org/package/2006/relationships" />
</file>

<file path=xl/worksheets/_rels/sheet15.xml.rels><?xml version='1.0' encoding='utf-8'?>
<ns0:Relationships xmlns:ns0="http://schemas.openxmlformats.org/package/2006/relationships" />
</file>

<file path=xl/worksheets/_rels/sheet16.xml.rels><?xml version='1.0' encoding='utf-8'?>
<ns0:Relationships xmlns:ns0="http://schemas.openxmlformats.org/package/2006/relationships" />
</file>

<file path=xl/worksheets/_rels/sheet17.xml.rels><?xml version='1.0' encoding='utf-8'?>
<ns0:Relationships xmlns:ns0="http://schemas.openxmlformats.org/package/2006/relationships" />
</file>

<file path=xl/worksheets/_rels/sheet18.xml.rels><?xml version='1.0' encoding='utf-8'?>
<ns0:Relationships xmlns:ns0="http://schemas.openxmlformats.org/package/2006/relationships" />
</file>

<file path=xl/worksheets/_rels/sheet19.xml.rels><?xml version='1.0' encoding='utf-8'?>
<ns0:Relationships xmlns:ns0="http://schemas.openxmlformats.org/package/2006/relationships" />
</file>

<file path=xl/worksheets/_rels/sheet20.xml.rels><?xml version='1.0' encoding='utf-8'?>
<ns0:Relationships xmlns:ns0="http://schemas.openxmlformats.org/package/2006/relationships" />
</file>

<file path=xl/worksheets/_rels/sheet21.xml.rels><?xml version='1.0' encoding='utf-8'?>
<ns0:Relationships xmlns:ns0="http://schemas.openxmlformats.org/package/2006/relationships" />
</file>

<file path=xl/worksheets/_rels/sheet22.xml.rels><?xml version='1.0' encoding='utf-8'?>
<ns0:Relationships xmlns:ns0="http://schemas.openxmlformats.org/package/2006/relationships" />
</file>

<file path=xl/worksheets/_rels/sheet23.xml.rels><?xml version='1.0' encoding='utf-8'?>
<ns0:Relationships xmlns:ns0="http://schemas.openxmlformats.org/package/2006/relationships" />
</file>

<file path=xl/worksheets/_rels/sheet24.xml.rels><?xml version='1.0' encoding='utf-8'?>
<ns0:Relationships xmlns:ns0="http://schemas.openxmlformats.org/package/2006/relationships" />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7" width="8.37890625" customWidth="1"/>
    <x:col min="8" max="8" width="6.5" customWidth="1"/>
    <x:col min="9" max="9" width="4" customWidth="1"/>
    <x:col min="10" max="26" width="7.62890625" customWidth="1"/>
  </x:cols>
  <x:sheetData>
    <x:row r="1" spans="1:26" ht="31.5" customHeight="1">
      <x:c r="A1" s="1"/>
      <x:c r="B1" s="1"/>
      <x:c r="C1" s="1"/>
      <x:c r="D1" s="1"/>
      <x:c r="E1" s="1"/>
      <x:c r="F1" s="1"/>
      <x:c r="G1" s="1"/>
      <x:c r="H1" s="1"/>
      <x:c r="I1" s="2"/>
      <x:c r="J1" s="3"/>
      <x:c r="K1" s="3"/>
      <x:c r="L1" s="3"/>
      <x:c r="M1" s="3"/>
      <x:c r="N1" s="3"/>
      <x:c r="O1" s="3"/>
      <x:c r="P1" s="3"/>
      <x:c r="Q1" s="3"/>
      <x:c r="R1" s="3"/>
      <x:c r="S1" s="3"/>
      <x:c r="T1" s="3"/>
      <x:c r="U1" s="3"/>
      <x:c r="V1" s="3"/>
      <x:c r="W1" s="3"/>
      <x:c r="X1" s="3"/>
      <x:c r="Y1" s="3"/>
      <x:c r="Z1" s="3"/>
    </x:row>
    <x:row r="2" spans="1:26" ht="33" customHeight="1">
      <x:c r="A2" s="237" t="s">
        <x:v>8</x:v>
      </x:c>
      <x:c r="B2" s="237"/>
      <x:c r="C2" s="237"/>
      <x:c r="D2" s="237"/>
      <x:c r="E2" s="237"/>
      <x:c r="F2" s="237"/>
      <x:c r="G2" s="237"/>
      <x:c r="H2" s="237"/>
      <x:c r="I2" s="237"/>
      <x:c r="J2" s="3"/>
      <x:c r="K2" s="3"/>
      <x:c r="L2" s="3"/>
      <x:c r="M2" s="3"/>
      <x:c r="N2" s="3"/>
      <x:c r="O2" s="3"/>
      <x:c r="P2" s="3"/>
      <x:c r="Q2" s="3"/>
      <x:c r="R2" s="3"/>
      <x:c r="S2" s="3"/>
      <x:c r="T2" s="3"/>
      <x:c r="U2" s="3"/>
      <x:c r="V2" s="3"/>
      <x:c r="W2" s="3"/>
      <x:c r="X2" s="3"/>
      <x:c r="Y2" s="3"/>
      <x:c r="Z2" s="3"/>
    </x:row>
    <x:row r="3" spans="1:26" ht="33" customHeight="1">
      <x:c r="A3" s="4"/>
      <x:c r="B3" s="4"/>
      <x:c r="C3" s="4"/>
      <x:c r="D3" s="4"/>
      <x:c r="E3" s="4"/>
      <x:c r="F3" s="4"/>
      <x:c r="G3" s="4"/>
      <x:c r="H3" s="4"/>
      <x:c r="I3" s="2"/>
      <x:c r="J3" s="3"/>
      <x:c r="K3" s="3"/>
      <x:c r="L3" s="3"/>
      <x:c r="M3" s="3"/>
      <x:c r="N3" s="3"/>
      <x:c r="O3" s="3"/>
      <x:c r="P3" s="3"/>
      <x:c r="Q3" s="3"/>
      <x:c r="R3" s="3"/>
      <x:c r="S3" s="3"/>
      <x:c r="T3" s="3"/>
      <x:c r="U3" s="3"/>
      <x:c r="V3" s="3"/>
      <x:c r="W3" s="3"/>
      <x:c r="X3" s="3"/>
      <x:c r="Y3" s="3"/>
      <x:c r="Z3" s="3"/>
    </x:row>
    <x:row r="4" spans="1:26" ht="39.75" customHeight="1">
      <x:c r="A4" s="238" t="s">
        <x:v>86</x:v>
      </x:c>
      <x:c r="B4" s="238"/>
      <x:c r="C4" s="238"/>
      <x:c r="D4" s="238"/>
      <x:c r="E4" s="238"/>
      <x:c r="F4" s="238"/>
      <x:c r="G4" s="238"/>
      <x:c r="H4" s="238"/>
      <x:c r="I4" s="6">
        <x:v>1</x:v>
      </x:c>
      <x:c r="J4" s="3"/>
      <x:c r="K4" s="3"/>
      <x:c r="L4" s="3"/>
      <x:c r="M4" s="3"/>
      <x:c r="N4" s="3"/>
      <x:c r="O4" s="3"/>
      <x:c r="P4" s="3"/>
      <x:c r="Q4" s="3"/>
      <x:c r="R4" s="3"/>
      <x:c r="S4" s="3"/>
      <x:c r="T4" s="3"/>
      <x:c r="U4" s="3"/>
      <x:c r="V4" s="3"/>
      <x:c r="W4" s="3"/>
      <x:c r="X4" s="3"/>
      <x:c r="Y4" s="3"/>
      <x:c r="Z4" s="3"/>
    </x:row>
    <x:row r="5" spans="1:26" ht="39.75" customHeight="1">
      <x:c r="A5" s="239" t="s">
        <x:v>93</x:v>
      </x:c>
      <x:c r="B5" s="239"/>
      <x:c r="C5" s="239"/>
      <x:c r="D5" s="239"/>
      <x:c r="E5" s="239"/>
      <x:c r="F5" s="239"/>
      <x:c r="G5" s="239"/>
      <x:c r="H5" s="239"/>
      <x:c r="I5" s="6">
        <x:v>3</x:v>
      </x:c>
      <x:c r="J5" s="3"/>
      <x:c r="K5" s="3"/>
      <x:c r="L5" s="3"/>
      <x:c r="M5" s="3"/>
      <x:c r="N5" s="3"/>
      <x:c r="O5" s="3"/>
      <x:c r="P5" s="3"/>
      <x:c r="Q5" s="3"/>
      <x:c r="R5" s="3"/>
      <x:c r="S5" s="3"/>
      <x:c r="T5" s="3"/>
      <x:c r="U5" s="3"/>
      <x:c r="V5" s="3"/>
      <x:c r="W5" s="3"/>
      <x:c r="X5" s="3"/>
      <x:c r="Y5" s="3"/>
      <x:c r="Z5" s="3"/>
    </x:row>
    <x:row r="6" spans="1:26" ht="39.75" customHeight="1">
      <x:c r="A6" s="238" t="s">
        <x:v>92</x:v>
      </x:c>
      <x:c r="B6" s="238"/>
      <x:c r="C6" s="238"/>
      <x:c r="D6" s="238"/>
      <x:c r="E6" s="238"/>
      <x:c r="F6" s="238"/>
      <x:c r="G6" s="238"/>
      <x:c r="H6" s="238"/>
      <x:c r="I6" s="6">
        <x:v>5</x:v>
      </x:c>
      <x:c r="J6" s="3"/>
      <x:c r="K6" s="3"/>
      <x:c r="L6" s="3"/>
      <x:c r="M6" s="3"/>
      <x:c r="N6" s="3"/>
      <x:c r="O6" s="3"/>
      <x:c r="P6" s="3"/>
      <x:c r="Q6" s="3"/>
      <x:c r="R6" s="3"/>
      <x:c r="S6" s="3"/>
      <x:c r="T6" s="3"/>
      <x:c r="U6" s="3"/>
      <x:c r="V6" s="3"/>
      <x:c r="W6" s="3"/>
      <x:c r="X6" s="3"/>
      <x:c r="Y6" s="3"/>
      <x:c r="Z6" s="3"/>
    </x:row>
    <x:row r="7" spans="1:26" ht="39.75" customHeight="1">
      <x:c r="A7" s="238" t="s">
        <x:v>90</x:v>
      </x:c>
      <x:c r="B7" s="238"/>
      <x:c r="C7" s="238"/>
      <x:c r="D7" s="238"/>
      <x:c r="E7" s="238"/>
      <x:c r="F7" s="238"/>
      <x:c r="G7" s="238"/>
      <x:c r="H7" s="238"/>
      <x:c r="I7" s="6">
        <x:v>7</x:v>
      </x:c>
      <x:c r="J7" s="3"/>
      <x:c r="K7" s="3"/>
      <x:c r="L7" s="3"/>
      <x:c r="M7" s="3"/>
      <x:c r="N7" s="3"/>
      <x:c r="O7" s="3"/>
      <x:c r="P7" s="3"/>
      <x:c r="Q7" s="3"/>
      <x:c r="R7" s="3"/>
      <x:c r="S7" s="3"/>
      <x:c r="T7" s="3"/>
      <x:c r="U7" s="3"/>
      <x:c r="V7" s="3"/>
      <x:c r="W7" s="3"/>
      <x:c r="X7" s="3"/>
      <x:c r="Y7" s="3"/>
      <x:c r="Z7" s="3"/>
    </x:row>
    <x:row r="8" spans="1:26" ht="39.75" customHeight="1">
      <x:c r="A8" s="238" t="s">
        <x:v>482</x:v>
      </x:c>
      <x:c r="B8" s="238"/>
      <x:c r="C8" s="238"/>
      <x:c r="D8" s="238"/>
      <x:c r="E8" s="238"/>
      <x:c r="F8" s="238"/>
      <x:c r="G8" s="238"/>
      <x:c r="H8" s="238"/>
      <x:c r="I8" s="6">
        <x:v>38</x:v>
      </x:c>
      <x:c r="J8" s="3"/>
      <x:c r="K8" s="3"/>
      <x:c r="L8" s="3"/>
      <x:c r="M8" s="3"/>
      <x:c r="N8" s="3"/>
      <x:c r="O8" s="3"/>
      <x:c r="P8" s="3"/>
      <x:c r="Q8" s="3"/>
      <x:c r="R8" s="3"/>
      <x:c r="S8" s="3"/>
      <x:c r="T8" s="3"/>
      <x:c r="U8" s="3"/>
      <x:c r="V8" s="3"/>
      <x:c r="W8" s="3"/>
      <x:c r="X8" s="3"/>
      <x:c r="Y8" s="3"/>
      <x:c r="Z8" s="3"/>
    </x:row>
    <x:row r="9" spans="1:26" ht="39.75" hidden="1" customHeight="1">
      <x:c r="A9" s="238" t="s">
        <x:v>84</x:v>
      </x:c>
      <x:c r="B9" s="238"/>
      <x:c r="C9" s="238"/>
      <x:c r="D9" s="238"/>
      <x:c r="E9" s="238"/>
      <x:c r="F9" s="238"/>
      <x:c r="G9" s="238"/>
      <x:c r="H9" s="238"/>
      <x:c r="I9" s="6">
        <x:v>41</x:v>
      </x:c>
      <x:c r="J9" s="3"/>
      <x:c r="K9" s="3"/>
      <x:c r="L9" s="3"/>
      <x:c r="M9" s="3"/>
      <x:c r="N9" s="3"/>
      <x:c r="O9" s="3"/>
      <x:c r="P9" s="3"/>
      <x:c r="Q9" s="3"/>
      <x:c r="R9" s="3"/>
      <x:c r="S9" s="3"/>
      <x:c r="T9" s="3"/>
      <x:c r="U9" s="3"/>
      <x:c r="V9" s="3"/>
      <x:c r="W9" s="3"/>
      <x:c r="X9" s="3"/>
      <x:c r="Y9" s="3"/>
      <x:c r="Z9" s="3"/>
    </x:row>
    <x:row r="10" spans="1:26" ht="39.75" hidden="1" customHeight="1">
      <x:c r="A10" s="5" t="s">
        <x:v>88</x:v>
      </x:c>
      <x:c r="B10" s="5"/>
      <x:c r="C10" s="5"/>
      <x:c r="D10" s="5"/>
      <x:c r="E10" s="5"/>
      <x:c r="F10" s="5"/>
      <x:c r="G10" s="5"/>
      <x:c r="H10" s="5"/>
      <x:c r="I10" s="6">
        <x:v>27</x:v>
      </x:c>
      <x:c r="J10" s="3"/>
      <x:c r="K10" s="3"/>
      <x:c r="L10" s="3"/>
      <x:c r="M10" s="3"/>
      <x:c r="N10" s="3"/>
      <x:c r="O10" s="3"/>
      <x:c r="P10" s="3"/>
      <x:c r="Q10" s="3"/>
      <x:c r="R10" s="3"/>
      <x:c r="S10" s="3"/>
      <x:c r="T10" s="3"/>
      <x:c r="U10" s="3"/>
      <x:c r="V10" s="3"/>
      <x:c r="W10" s="3"/>
      <x:c r="X10" s="3"/>
      <x:c r="Y10" s="3"/>
      <x:c r="Z10" s="3"/>
    </x:row>
    <x:row r="11" spans="1:26" ht="39.75" hidden="1" customHeight="1">
      <x:c r="A11" s="5" t="s">
        <x:v>87</x:v>
      </x:c>
      <x:c r="B11" s="5"/>
      <x:c r="C11" s="5"/>
      <x:c r="D11" s="5"/>
      <x:c r="E11" s="5"/>
      <x:c r="F11" s="5"/>
      <x:c r="G11" s="5"/>
      <x:c r="H11" s="5"/>
      <x:c r="I11" s="6">
        <x:v>50</x:v>
      </x:c>
      <x:c r="J11" s="3"/>
      <x:c r="K11" s="3"/>
      <x:c r="L11" s="3"/>
      <x:c r="M11" s="3"/>
      <x:c r="N11" s="3"/>
      <x:c r="O11" s="3"/>
      <x:c r="P11" s="3"/>
      <x:c r="Q11" s="3"/>
      <x:c r="R11" s="3"/>
      <x:c r="S11" s="3"/>
      <x:c r="T11" s="3"/>
      <x:c r="U11" s="3"/>
      <x:c r="V11" s="3"/>
      <x:c r="W11" s="3"/>
      <x:c r="X11" s="3"/>
      <x:c r="Y11" s="3"/>
      <x:c r="Z11" s="3"/>
    </x:row>
    <x:row r="12" spans="1:26" ht="39.75" hidden="1" customHeight="1">
      <x:c r="A12" s="5" t="s">
        <x:v>91</x:v>
      </x:c>
      <x:c r="B12" s="5"/>
      <x:c r="C12" s="5"/>
      <x:c r="D12" s="5"/>
      <x:c r="E12" s="5"/>
      <x:c r="F12" s="5"/>
      <x:c r="G12" s="5"/>
      <x:c r="H12" s="5"/>
      <x:c r="I12" s="6">
        <x:v>33</x:v>
      </x:c>
      <x:c r="J12" s="3"/>
      <x:c r="K12" s="3"/>
      <x:c r="L12" s="3"/>
      <x:c r="M12" s="3"/>
      <x:c r="N12" s="3"/>
      <x:c r="O12" s="3"/>
      <x:c r="P12" s="3"/>
      <x:c r="Q12" s="3"/>
      <x:c r="R12" s="3"/>
      <x:c r="S12" s="3"/>
      <x:c r="T12" s="3"/>
      <x:c r="U12" s="3"/>
      <x:c r="V12" s="3"/>
      <x:c r="W12" s="3"/>
      <x:c r="X12" s="3"/>
      <x:c r="Y12" s="3"/>
      <x:c r="Z12" s="3"/>
    </x:row>
    <x:row r="13" spans="1:26" ht="39.75" hidden="1" customHeight="1">
      <x:c r="A13" s="5" t="s">
        <x:v>84</x:v>
      </x:c>
      <x:c r="B13" s="5"/>
      <x:c r="C13" s="5"/>
      <x:c r="D13" s="5"/>
      <x:c r="E13" s="5"/>
      <x:c r="F13" s="5"/>
      <x:c r="G13" s="5"/>
      <x:c r="H13" s="5"/>
      <x:c r="I13" s="6">
        <x:v>47</x:v>
      </x:c>
      <x:c r="J13" s="3"/>
      <x:c r="K13" s="3"/>
      <x:c r="L13" s="3"/>
      <x:c r="M13" s="3"/>
      <x:c r="N13" s="3"/>
      <x:c r="O13" s="3"/>
      <x:c r="P13" s="3"/>
      <x:c r="Q13" s="3"/>
      <x:c r="R13" s="3"/>
      <x:c r="S13" s="3"/>
      <x:c r="T13" s="3"/>
      <x:c r="U13" s="3"/>
      <x:c r="V13" s="3"/>
      <x:c r="W13" s="3"/>
      <x:c r="X13" s="3"/>
      <x:c r="Y13" s="3"/>
      <x:c r="Z13" s="3"/>
    </x:row>
    <x:row r="14" spans="1:26" ht="39.75" customHeight="1">
      <x:c r="A14" s="5" t="s">
        <x:v>88</x:v>
      </x:c>
      <x:c r="B14" s="5"/>
      <x:c r="C14" s="5"/>
      <x:c r="D14" s="5"/>
      <x:c r="E14" s="5"/>
      <x:c r="F14" s="5"/>
      <x:c r="G14" s="5"/>
      <x:c r="H14" s="5"/>
      <x:c r="I14" s="6">
        <x:v>39</x:v>
      </x:c>
      <x:c r="J14" s="3"/>
      <x:c r="K14" s="3"/>
      <x:c r="L14" s="3"/>
      <x:c r="M14" s="3"/>
      <x:c r="N14" s="3"/>
      <x:c r="O14" s="3"/>
      <x:c r="P14" s="3"/>
      <x:c r="Q14" s="3"/>
      <x:c r="R14" s="3"/>
      <x:c r="S14" s="3"/>
      <x:c r="T14" s="3"/>
      <x:c r="U14" s="3"/>
      <x:c r="V14" s="3"/>
      <x:c r="W14" s="3"/>
      <x:c r="X14" s="3"/>
      <x:c r="Y14" s="3"/>
      <x:c r="Z14" s="3"/>
    </x:row>
    <x:row r="15" spans="1:26" ht="39.75" customHeight="1">
      <x:c r="A15" s="5" t="s">
        <x:v>85</x:v>
      </x:c>
      <x:c r="B15" s="5"/>
      <x:c r="C15" s="5"/>
      <x:c r="D15" s="5"/>
      <x:c r="E15" s="5"/>
      <x:c r="F15" s="5"/>
      <x:c r="G15" s="5"/>
      <x:c r="H15" s="5"/>
      <x:c r="I15" s="6">
        <x:v>42</x:v>
      </x:c>
      <x:c r="J15" s="3"/>
      <x:c r="K15" s="3"/>
      <x:c r="L15" s="3"/>
      <x:c r="M15" s="3"/>
      <x:c r="N15" s="3"/>
      <x:c r="O15" s="3"/>
      <x:c r="P15" s="3"/>
      <x:c r="Q15" s="3"/>
      <x:c r="R15" s="3"/>
      <x:c r="S15" s="3"/>
      <x:c r="T15" s="3"/>
      <x:c r="U15" s="3"/>
      <x:c r="V15" s="3"/>
      <x:c r="W15" s="3"/>
      <x:c r="X15" s="3"/>
      <x:c r="Y15" s="3"/>
      <x:c r="Z15" s="3"/>
    </x:row>
    <x:row r="16" spans="1:26" ht="39.75" customHeight="1">
      <x:c r="A16" s="5" t="s">
        <x:v>18</x:v>
      </x:c>
      <x:c r="B16" s="5"/>
      <x:c r="C16" s="5"/>
      <x:c r="D16" s="5"/>
      <x:c r="E16" s="5"/>
      <x:c r="F16" s="5"/>
      <x:c r="G16" s="5"/>
      <x:c r="H16" s="5"/>
      <x:c r="I16" s="6">
        <x:v>50</x:v>
      </x:c>
      <x:c r="J16" s="3"/>
      <x:c r="K16" s="3"/>
      <x:c r="L16" s="3"/>
      <x:c r="M16" s="3"/>
      <x:c r="N16" s="3"/>
      <x:c r="O16" s="3"/>
      <x:c r="P16" s="3"/>
      <x:c r="Q16" s="3"/>
      <x:c r="R16" s="3"/>
      <x:c r="S16" s="3"/>
      <x:c r="T16" s="3"/>
      <x:c r="U16" s="3"/>
      <x:c r="V16" s="3"/>
      <x:c r="W16" s="3"/>
      <x:c r="X16" s="3"/>
      <x:c r="Y16" s="3"/>
      <x:c r="Z16" s="3"/>
    </x:row>
    <x:row r="17" spans="1:26" ht="39.75" customHeight="1">
      <x:c r="A17" s="5" t="s">
        <x:v>19</x:v>
      </x:c>
      <x:c r="B17" s="5"/>
      <x:c r="C17" s="5"/>
      <x:c r="D17" s="5"/>
      <x:c r="E17" s="5"/>
      <x:c r="F17" s="5"/>
      <x:c r="G17" s="5"/>
      <x:c r="H17" s="5"/>
      <x:c r="I17" s="6">
        <x:v>35</x:v>
      </x:c>
      <x:c r="J17" s="3"/>
      <x:c r="K17" s="3"/>
      <x:c r="L17" s="3"/>
      <x:c r="M17" s="3"/>
      <x:c r="N17" s="3"/>
      <x:c r="O17" s="3"/>
      <x:c r="P17" s="3"/>
      <x:c r="Q17" s="3"/>
      <x:c r="R17" s="3"/>
      <x:c r="S17" s="3"/>
      <x:c r="T17" s="3"/>
      <x:c r="U17" s="3"/>
      <x:c r="V17" s="3"/>
      <x:c r="W17" s="3"/>
      <x:c r="X17" s="3"/>
      <x:c r="Y17" s="3"/>
      <x:c r="Z17" s="3"/>
    </x:row>
    <x:row r="18" spans="1:26" ht="39.75" customHeight="1">
      <x:c r="A18" s="5" t="s">
        <x:v>481</x:v>
      </x:c>
      <x:c r="B18" s="5"/>
      <x:c r="C18" s="5"/>
      <x:c r="D18" s="5"/>
      <x:c r="E18" s="5"/>
      <x:c r="F18" s="5"/>
      <x:c r="G18" s="5"/>
      <x:c r="H18" s="5"/>
      <x:c r="I18" s="6">
        <x:v>61</x:v>
      </x:c>
      <x:c r="J18" s="3"/>
      <x:c r="K18" s="3"/>
      <x:c r="L18" s="3"/>
      <x:c r="M18" s="3"/>
      <x:c r="N18" s="3"/>
      <x:c r="O18" s="3"/>
      <x:c r="P18" s="3"/>
      <x:c r="Q18" s="3"/>
      <x:c r="R18" s="3"/>
      <x:c r="S18" s="3"/>
      <x:c r="T18" s="3"/>
      <x:c r="U18" s="3"/>
      <x:c r="V18" s="3"/>
      <x:c r="W18" s="3"/>
      <x:c r="X18" s="3"/>
      <x:c r="Y18" s="3"/>
      <x:c r="Z18" s="3"/>
    </x:row>
    <x:row r="19" spans="1:26" ht="39.75" customHeight="1">
      <x:c r="A19" s="5" t="s">
        <x:v>480</x:v>
      </x:c>
      <x:c r="B19" s="5"/>
      <x:c r="C19" s="5"/>
      <x:c r="D19" s="5"/>
      <x:c r="E19" s="5"/>
      <x:c r="F19" s="5"/>
      <x:c r="G19" s="5"/>
      <x:c r="H19" s="5"/>
      <x:c r="I19" s="6">
        <x:v>63</x:v>
      </x:c>
      <x:c r="J19" s="3"/>
      <x:c r="K19" s="3"/>
      <x:c r="L19" s="3"/>
      <x:c r="M19" s="3"/>
      <x:c r="N19" s="3"/>
      <x:c r="O19" s="3"/>
      <x:c r="P19" s="3"/>
      <x:c r="Q19" s="3"/>
      <x:c r="R19" s="3"/>
      <x:c r="S19" s="3"/>
      <x:c r="T19" s="3"/>
      <x:c r="U19" s="3"/>
      <x:c r="V19" s="3"/>
      <x:c r="W19" s="3"/>
      <x:c r="X19" s="3"/>
      <x:c r="Y19" s="3"/>
      <x:c r="Z19" s="3"/>
    </x:row>
    <x:row r="20" spans="1:26" ht="39.75" customHeight="1">
      <x:c r="A20" s="5" t="s">
        <x:v>84</x:v>
      </x:c>
      <x:c r="B20" s="5"/>
      <x:c r="C20" s="5"/>
      <x:c r="D20" s="5"/>
      <x:c r="E20" s="5"/>
      <x:c r="F20" s="5"/>
      <x:c r="G20" s="5"/>
      <x:c r="H20" s="5"/>
      <x:c r="I20" s="6">
        <x:v>64</x:v>
      </x:c>
      <x:c r="J20" s="3"/>
      <x:c r="K20" s="3"/>
      <x:c r="L20" s="3"/>
      <x:c r="M20" s="3"/>
      <x:c r="N20" s="3"/>
      <x:c r="O20" s="3"/>
      <x:c r="P20" s="3"/>
      <x:c r="Q20" s="3"/>
      <x:c r="R20" s="3"/>
      <x:c r="S20" s="3"/>
      <x:c r="T20" s="3"/>
      <x:c r="U20" s="3"/>
      <x:c r="V20" s="3"/>
      <x:c r="W20" s="3"/>
      <x:c r="X20" s="3"/>
      <x:c r="Y20" s="3"/>
      <x:c r="Z20" s="3"/>
    </x:row>
    <x:row r="21" spans="1:26" ht="39.75" customHeight="1">
      <x:c r="A21" s="5" t="s">
        <x:v>85</x:v>
      </x:c>
      <x:c r="B21" s="5"/>
      <x:c r="C21" s="5"/>
      <x:c r="D21" s="5"/>
      <x:c r="E21" s="5"/>
      <x:c r="F21" s="5"/>
      <x:c r="G21" s="5"/>
      <x:c r="H21" s="5"/>
      <x:c r="I21" s="6">
        <x:v>67</x:v>
      </x:c>
      <x:c r="J21" s="3"/>
      <x:c r="K21" s="3"/>
      <x:c r="L21" s="3"/>
      <x:c r="M21" s="3"/>
      <x:c r="N21" s="3"/>
      <x:c r="O21" s="3"/>
      <x:c r="P21" s="3"/>
      <x:c r="Q21" s="3"/>
      <x:c r="R21" s="3"/>
      <x:c r="S21" s="3"/>
      <x:c r="T21" s="3"/>
      <x:c r="U21" s="3"/>
      <x:c r="V21" s="3"/>
      <x:c r="W21" s="3"/>
      <x:c r="X21" s="3"/>
      <x:c r="Y21" s="3"/>
      <x:c r="Z21" s="3"/>
    </x:row>
    <x:row r="22" spans="1:26" ht="39.75" customHeight="1">
      <x:c r="A22" s="5" t="s">
        <x:v>18</x:v>
      </x:c>
      <x:c r="B22" s="5"/>
      <x:c r="C22" s="5"/>
      <x:c r="D22" s="5"/>
      <x:c r="E22" s="5"/>
      <x:c r="F22" s="5"/>
      <x:c r="G22" s="5"/>
      <x:c r="H22" s="5"/>
      <x:c r="I22" s="6">
        <x:v>82</x:v>
      </x:c>
      <x:c r="J22" s="3"/>
      <x:c r="K22" s="3"/>
      <x:c r="L22" s="3"/>
      <x:c r="M22" s="3"/>
      <x:c r="N22" s="3"/>
      <x:c r="O22" s="3"/>
      <x:c r="P22" s="3"/>
      <x:c r="Q22" s="3"/>
      <x:c r="R22" s="3"/>
      <x:c r="S22" s="3"/>
      <x:c r="T22" s="3"/>
      <x:c r="U22" s="3"/>
      <x:c r="V22" s="3"/>
      <x:c r="W22" s="3"/>
      <x:c r="X22" s="3"/>
      <x:c r="Y22" s="3"/>
      <x:c r="Z22" s="3"/>
    </x:row>
    <x:row r="23" spans="1:26" ht="24.75" customHeight="1">
      <x:c r="A23" s="7"/>
      <x:c r="B23" s="4"/>
      <x:c r="C23" s="4"/>
      <x:c r="D23" s="4"/>
      <x:c r="E23" s="4"/>
      <x:c r="F23" s="4"/>
      <x:c r="G23" s="4"/>
      <x:c r="H23" s="4"/>
      <x:c r="I23" s="2"/>
      <x:c r="J23" s="3"/>
      <x:c r="K23" s="3"/>
      <x:c r="L23" s="3"/>
      <x:c r="M23" s="3"/>
      <x:c r="N23" s="3"/>
      <x:c r="O23" s="3"/>
      <x:c r="P23" s="3"/>
      <x:c r="Q23" s="3"/>
      <x:c r="R23" s="3"/>
      <x:c r="S23" s="3"/>
      <x:c r="T23" s="3"/>
      <x:c r="U23" s="3"/>
      <x:c r="V23" s="3"/>
      <x:c r="W23" s="3"/>
      <x:c r="X23" s="3"/>
      <x:c r="Y23" s="3"/>
      <x:c r="Z23" s="3"/>
    </x:row>
    <x:row r="24" spans="1:26" ht="15.75" customHeight="1">
      <x:c r="A24" s="1"/>
      <x:c r="B24" s="1"/>
      <x:c r="C24" s="1"/>
      <x:c r="D24" s="1"/>
      <x:c r="E24" s="1"/>
      <x:c r="F24" s="1"/>
      <x:c r="G24" s="1"/>
      <x:c r="H24" s="1"/>
      <x:c r="I24" s="2"/>
      <x:c r="J24" s="3"/>
      <x:c r="K24" s="3"/>
      <x:c r="L24" s="3"/>
      <x:c r="M24" s="3"/>
      <x:c r="N24" s="3"/>
      <x:c r="O24" s="3"/>
      <x:c r="P24" s="3"/>
      <x:c r="Q24" s="3"/>
      <x:c r="R24" s="3"/>
      <x:c r="S24" s="3"/>
      <x:c r="T24" s="3"/>
      <x:c r="U24" s="3"/>
      <x:c r="V24" s="3"/>
      <x:c r="W24" s="3"/>
      <x:c r="X24" s="3"/>
      <x:c r="Y24" s="3"/>
      <x:c r="Z24" s="3"/>
    </x:row>
    <x:row r="25" spans="1:26" ht="15.75" customHeight="1">
      <x:c r="A25" s="1"/>
      <x:c r="B25" s="1"/>
      <x:c r="C25" s="1"/>
      <x:c r="D25" s="1"/>
      <x:c r="E25" s="1"/>
      <x:c r="F25" s="1"/>
      <x:c r="G25" s="1"/>
      <x:c r="H25" s="1"/>
      <x:c r="I25" s="2"/>
      <x:c r="J25" s="3"/>
      <x:c r="K25" s="3"/>
      <x:c r="L25" s="3"/>
      <x:c r="M25" s="3"/>
      <x:c r="N25" s="3"/>
      <x:c r="O25" s="3"/>
      <x:c r="P25" s="3"/>
      <x:c r="Q25" s="3"/>
      <x:c r="R25" s="3"/>
      <x:c r="S25" s="3"/>
      <x:c r="T25" s="3"/>
      <x:c r="U25" s="3"/>
      <x:c r="V25" s="3"/>
      <x:c r="W25" s="3"/>
      <x:c r="X25" s="3"/>
      <x:c r="Y25" s="3"/>
      <x:c r="Z25" s="3"/>
    </x:row>
    <x:row r="26" spans="1:26" ht="15.75" customHeight="1">
      <x:c r="A26" s="1"/>
      <x:c r="B26" s="1"/>
      <x:c r="C26" s="1"/>
      <x:c r="D26" s="1"/>
      <x:c r="E26" s="1"/>
      <x:c r="F26" s="1"/>
      <x:c r="G26" s="1"/>
      <x:c r="H26" s="1"/>
      <x:c r="I26" s="2"/>
      <x:c r="J26" s="3"/>
      <x:c r="K26" s="3"/>
      <x:c r="L26" s="3"/>
      <x:c r="M26" s="3"/>
      <x:c r="N26" s="3"/>
      <x:c r="O26" s="3"/>
      <x:c r="P26" s="3"/>
      <x:c r="Q26" s="3"/>
      <x:c r="R26" s="3"/>
      <x:c r="S26" s="3"/>
      <x:c r="T26" s="3"/>
      <x:c r="U26" s="3"/>
      <x:c r="V26" s="3"/>
      <x:c r="W26" s="3"/>
      <x:c r="X26" s="3"/>
      <x:c r="Y26" s="3"/>
      <x:c r="Z26" s="3"/>
    </x:row>
    <x:row r="27" spans="1:26" ht="15.75" customHeight="1">
      <x:c r="A27" s="1"/>
      <x:c r="B27" s="1"/>
      <x:c r="C27" s="1"/>
      <x:c r="D27" s="1"/>
      <x:c r="E27" s="1"/>
      <x:c r="F27" s="1"/>
      <x:c r="G27" s="1"/>
      <x:c r="H27" s="1"/>
      <x:c r="I27" s="2"/>
      <x:c r="J27" s="3"/>
      <x:c r="K27" s="3"/>
      <x:c r="L27" s="3"/>
      <x:c r="M27" s="3"/>
      <x:c r="N27" s="3"/>
      <x:c r="O27" s="3"/>
      <x:c r="P27" s="3"/>
      <x:c r="Q27" s="3"/>
      <x:c r="R27" s="3"/>
      <x:c r="S27" s="3"/>
      <x:c r="T27" s="3"/>
      <x:c r="U27" s="3"/>
      <x:c r="V27" s="3"/>
      <x:c r="W27" s="3"/>
      <x:c r="X27" s="3"/>
      <x:c r="Y27" s="3"/>
      <x:c r="Z27" s="3"/>
    </x:row>
    <x:row r="28" spans="1:26" ht="15.75" customHeight="1">
      <x:c r="A28" s="1"/>
      <x:c r="B28" s="1"/>
      <x:c r="C28" s="1"/>
      <x:c r="D28" s="1"/>
      <x:c r="E28" s="1"/>
      <x:c r="F28" s="1"/>
      <x:c r="G28" s="1"/>
      <x:c r="H28" s="1"/>
      <x:c r="I28" s="2"/>
      <x:c r="J28" s="3"/>
      <x:c r="K28" s="3"/>
      <x:c r="L28" s="3"/>
      <x:c r="M28" s="3"/>
      <x:c r="N28" s="3"/>
      <x:c r="O28" s="3"/>
      <x:c r="P28" s="3"/>
      <x:c r="Q28" s="3"/>
      <x:c r="R28" s="3"/>
      <x:c r="S28" s="3"/>
      <x:c r="T28" s="3"/>
      <x:c r="U28" s="3"/>
      <x:c r="V28" s="3"/>
      <x:c r="W28" s="3"/>
      <x:c r="X28" s="3"/>
      <x:c r="Y28" s="3"/>
      <x:c r="Z28" s="3"/>
    </x:row>
    <x:row r="29" spans="1:26" ht="15.75" customHeight="1">
      <x:c r="A29" s="1"/>
      <x:c r="B29" s="1"/>
      <x:c r="C29" s="1"/>
      <x:c r="D29" s="1"/>
      <x:c r="E29" s="1"/>
      <x:c r="F29" s="1"/>
      <x:c r="G29" s="1"/>
      <x:c r="H29" s="1"/>
      <x:c r="I29" s="2"/>
      <x:c r="J29" s="3"/>
      <x:c r="K29" s="3"/>
      <x:c r="L29" s="3"/>
      <x:c r="M29" s="3"/>
      <x:c r="N29" s="3"/>
      <x:c r="O29" s="3"/>
      <x:c r="P29" s="3"/>
      <x:c r="Q29" s="3"/>
      <x:c r="R29" s="3"/>
      <x:c r="S29" s="3"/>
      <x:c r="T29" s="3"/>
      <x:c r="U29" s="3"/>
      <x:c r="V29" s="3"/>
      <x:c r="W29" s="3"/>
      <x:c r="X29" s="3"/>
      <x:c r="Y29" s="3"/>
      <x:c r="Z29" s="3"/>
    </x:row>
    <x:row r="30" spans="1:26" ht="15.75" customHeight="1">
      <x:c r="A30" s="1"/>
      <x:c r="B30" s="1"/>
      <x:c r="C30" s="1"/>
      <x:c r="D30" s="1"/>
      <x:c r="E30" s="1"/>
      <x:c r="F30" s="1"/>
      <x:c r="G30" s="1"/>
      <x:c r="H30" s="1"/>
      <x:c r="I30" s="2"/>
      <x:c r="J30" s="3"/>
      <x:c r="K30" s="3"/>
      <x:c r="L30" s="3"/>
      <x:c r="M30" s="3"/>
      <x:c r="N30" s="3"/>
      <x:c r="O30" s="3"/>
      <x:c r="P30" s="3"/>
      <x:c r="Q30" s="3"/>
      <x:c r="R30" s="3"/>
      <x:c r="S30" s="3"/>
      <x:c r="T30" s="3"/>
      <x:c r="U30" s="3"/>
      <x:c r="V30" s="3"/>
      <x:c r="W30" s="3"/>
      <x:c r="X30" s="3"/>
      <x:c r="Y30" s="3"/>
      <x:c r="Z30" s="3"/>
    </x:row>
    <x:row r="31" spans="1:26" ht="15.75" customHeight="1">
      <x:c r="A31" s="1"/>
      <x:c r="B31" s="1"/>
      <x:c r="C31" s="1"/>
      <x:c r="D31" s="1"/>
      <x:c r="E31" s="1"/>
      <x:c r="F31" s="1"/>
      <x:c r="G31" s="1"/>
      <x:c r="H31" s="1"/>
      <x:c r="I31" s="2"/>
      <x:c r="J31" s="3"/>
      <x:c r="K31" s="3"/>
      <x:c r="L31" s="3"/>
      <x:c r="M31" s="3"/>
      <x:c r="N31" s="3"/>
      <x:c r="O31" s="3"/>
      <x:c r="P31" s="3"/>
      <x:c r="Q31" s="3"/>
      <x:c r="R31" s="3"/>
      <x:c r="S31" s="3"/>
      <x:c r="T31" s="3"/>
      <x:c r="U31" s="3"/>
      <x:c r="V31" s="3"/>
      <x:c r="W31" s="3"/>
      <x:c r="X31" s="3"/>
      <x:c r="Y31" s="3"/>
      <x:c r="Z31" s="3"/>
    </x:row>
    <x:row r="32" spans="1:26" ht="15.75" customHeight="1">
      <x:c r="A32" s="1"/>
      <x:c r="B32" s="1"/>
      <x:c r="C32" s="1"/>
      <x:c r="D32" s="1"/>
      <x:c r="E32" s="1"/>
      <x:c r="F32" s="1"/>
      <x:c r="G32" s="1"/>
      <x:c r="H32" s="1"/>
      <x:c r="I32" s="2"/>
      <x:c r="J32" s="3"/>
      <x:c r="K32" s="3"/>
      <x:c r="L32" s="3"/>
      <x:c r="M32" s="3"/>
      <x:c r="N32" s="3"/>
      <x:c r="O32" s="3"/>
      <x:c r="P32" s="3"/>
      <x:c r="Q32" s="3"/>
      <x:c r="R32" s="3"/>
      <x:c r="S32" s="3"/>
      <x:c r="T32" s="3"/>
      <x:c r="U32" s="3"/>
      <x:c r="V32" s="3"/>
      <x:c r="W32" s="3"/>
      <x:c r="X32" s="3"/>
      <x:c r="Y32" s="3"/>
      <x:c r="Z32" s="3"/>
    </x:row>
    <x:row r="33" spans="1:26" ht="15.75" customHeight="1">
      <x:c r="A33" s="1"/>
      <x:c r="B33" s="1"/>
      <x:c r="C33" s="1"/>
      <x:c r="D33" s="1"/>
      <x:c r="E33" s="1"/>
      <x:c r="F33" s="1"/>
      <x:c r="G33" s="1"/>
      <x:c r="H33" s="1"/>
      <x:c r="I33" s="2"/>
      <x:c r="J33" s="3"/>
      <x:c r="K33" s="3"/>
      <x:c r="L33" s="3"/>
      <x:c r="M33" s="3"/>
      <x:c r="N33" s="3"/>
      <x:c r="O33" s="3"/>
      <x:c r="P33" s="3"/>
      <x:c r="Q33" s="3"/>
      <x:c r="R33" s="3"/>
      <x:c r="S33" s="3"/>
      <x:c r="T33" s="3"/>
      <x:c r="U33" s="3"/>
      <x:c r="V33" s="3"/>
      <x:c r="W33" s="3"/>
      <x:c r="X33" s="3"/>
      <x:c r="Y33" s="3"/>
      <x:c r="Z33" s="3"/>
    </x:row>
    <x:row r="34" spans="1:26" ht="15.75" customHeight="1">
      <x:c r="A34" s="1"/>
      <x:c r="B34" s="1"/>
      <x:c r="C34" s="1"/>
      <x:c r="D34" s="1"/>
      <x:c r="E34" s="1"/>
      <x:c r="F34" s="1"/>
      <x:c r="G34" s="1"/>
      <x:c r="H34" s="1"/>
      <x:c r="I34" s="2"/>
      <x:c r="J34" s="3"/>
      <x:c r="K34" s="3"/>
      <x:c r="L34" s="3"/>
      <x:c r="M34" s="3"/>
      <x:c r="N34" s="3"/>
      <x:c r="O34" s="3"/>
      <x:c r="P34" s="3"/>
      <x:c r="Q34" s="3"/>
      <x:c r="R34" s="3"/>
      <x:c r="S34" s="3"/>
      <x:c r="T34" s="3"/>
      <x:c r="U34" s="3"/>
      <x:c r="V34" s="3"/>
      <x:c r="W34" s="3"/>
      <x:c r="X34" s="3"/>
      <x:c r="Y34" s="3"/>
      <x:c r="Z34" s="3"/>
    </x:row>
    <x:row r="35" spans="1:26" ht="15.75" customHeight="1">
      <x:c r="A35" s="1"/>
      <x:c r="B35" s="1"/>
      <x:c r="C35" s="1"/>
      <x:c r="D35" s="1"/>
      <x:c r="E35" s="1"/>
      <x:c r="F35" s="1"/>
      <x:c r="G35" s="1"/>
      <x:c r="H35" s="1"/>
      <x:c r="I35" s="2"/>
      <x:c r="J35" s="3"/>
      <x:c r="K35" s="3"/>
      <x:c r="L35" s="3"/>
      <x:c r="M35" s="3"/>
      <x:c r="N35" s="3"/>
      <x:c r="O35" s="3"/>
      <x:c r="P35" s="3"/>
      <x:c r="Q35" s="3"/>
      <x:c r="R35" s="3"/>
      <x:c r="S35" s="3"/>
      <x:c r="T35" s="3"/>
      <x:c r="U35" s="3"/>
      <x:c r="V35" s="3"/>
      <x:c r="W35" s="3"/>
      <x:c r="X35" s="3"/>
      <x:c r="Y35" s="3"/>
      <x:c r="Z35" s="3"/>
    </x:row>
    <x:row r="36" spans="1:26" ht="15.75" customHeight="1">
      <x:c r="A36" s="1"/>
      <x:c r="B36" s="1"/>
      <x:c r="C36" s="1"/>
      <x:c r="D36" s="1"/>
      <x:c r="E36" s="1"/>
      <x:c r="F36" s="1"/>
      <x:c r="G36" s="1"/>
      <x:c r="H36" s="1"/>
      <x:c r="I36" s="2"/>
      <x:c r="J36" s="3"/>
      <x:c r="K36" s="3"/>
      <x:c r="L36" s="3"/>
      <x:c r="M36" s="3"/>
      <x:c r="N36" s="3"/>
      <x:c r="O36" s="3"/>
      <x:c r="P36" s="3"/>
      <x:c r="Q36" s="3"/>
      <x:c r="R36" s="3"/>
      <x:c r="S36" s="3"/>
      <x:c r="T36" s="3"/>
      <x:c r="U36" s="3"/>
      <x:c r="V36" s="3"/>
      <x:c r="W36" s="3"/>
      <x:c r="X36" s="3"/>
      <x:c r="Y36" s="3"/>
      <x:c r="Z36" s="3"/>
    </x:row>
    <x:row r="37" spans="1:26" ht="15.75" customHeight="1">
      <x:c r="A37" s="1"/>
      <x:c r="B37" s="1"/>
      <x:c r="C37" s="1"/>
      <x:c r="D37" s="1"/>
      <x:c r="E37" s="1"/>
      <x:c r="F37" s="1"/>
      <x:c r="G37" s="1"/>
      <x:c r="H37" s="1"/>
      <x:c r="I37" s="2"/>
      <x:c r="J37" s="3"/>
      <x:c r="K37" s="3"/>
      <x:c r="L37" s="3"/>
      <x:c r="M37" s="3"/>
      <x:c r="N37" s="3"/>
      <x:c r="O37" s="3"/>
      <x:c r="P37" s="3"/>
      <x:c r="Q37" s="3"/>
      <x:c r="R37" s="3"/>
      <x:c r="S37" s="3"/>
      <x:c r="T37" s="3"/>
      <x:c r="U37" s="3"/>
      <x:c r="V37" s="3"/>
      <x:c r="W37" s="3"/>
      <x:c r="X37" s="3"/>
      <x:c r="Y37" s="3"/>
      <x:c r="Z37" s="3"/>
    </x:row>
    <x:row r="38" spans="1:26" ht="15.75" customHeight="1">
      <x:c r="A38" s="1"/>
      <x:c r="B38" s="1"/>
      <x:c r="C38" s="1"/>
      <x:c r="D38" s="1"/>
      <x:c r="E38" s="1"/>
      <x:c r="F38" s="1"/>
      <x:c r="G38" s="1"/>
      <x:c r="H38" s="1"/>
      <x:c r="I38" s="2"/>
      <x:c r="J38" s="3"/>
      <x:c r="K38" s="3"/>
      <x:c r="L38" s="3"/>
      <x:c r="M38" s="3"/>
      <x:c r="N38" s="3"/>
      <x:c r="O38" s="3"/>
      <x:c r="P38" s="3"/>
      <x:c r="Q38" s="3"/>
      <x:c r="R38" s="3"/>
      <x:c r="S38" s="3"/>
      <x:c r="T38" s="3"/>
      <x:c r="U38" s="3"/>
      <x:c r="V38" s="3"/>
      <x:c r="W38" s="3"/>
      <x:c r="X38" s="3"/>
      <x:c r="Y38" s="3"/>
      <x:c r="Z38" s="3"/>
    </x:row>
    <x:row r="39" spans="1:26" ht="15.75" customHeight="1">
      <x:c r="A39" s="1"/>
      <x:c r="B39" s="1"/>
      <x:c r="C39" s="1"/>
      <x:c r="D39" s="1"/>
      <x:c r="E39" s="1"/>
      <x:c r="F39" s="1"/>
      <x:c r="G39" s="1"/>
      <x:c r="H39" s="1"/>
      <x:c r="I39" s="2"/>
      <x:c r="J39" s="3"/>
      <x:c r="K39" s="3"/>
      <x:c r="L39" s="3"/>
      <x:c r="M39" s="3"/>
      <x:c r="N39" s="3"/>
      <x:c r="O39" s="3"/>
      <x:c r="P39" s="3"/>
      <x:c r="Q39" s="3"/>
      <x:c r="R39" s="3"/>
      <x:c r="S39" s="3"/>
      <x:c r="T39" s="3"/>
      <x:c r="U39" s="3"/>
      <x:c r="V39" s="3"/>
      <x:c r="W39" s="3"/>
      <x:c r="X39" s="3"/>
      <x:c r="Y39" s="3"/>
      <x:c r="Z39" s="3"/>
    </x:row>
    <x:row r="40" spans="1:26" ht="15.75" customHeight="1">
      <x:c r="A40" s="1"/>
      <x:c r="B40" s="1"/>
      <x:c r="C40" s="1"/>
      <x:c r="D40" s="1"/>
      <x:c r="E40" s="1"/>
      <x:c r="F40" s="1"/>
      <x:c r="G40" s="1"/>
      <x:c r="H40" s="1"/>
      <x:c r="I40" s="2"/>
      <x:c r="J40" s="3"/>
      <x:c r="K40" s="3"/>
      <x:c r="L40" s="3"/>
      <x:c r="M40" s="3"/>
      <x:c r="N40" s="3"/>
      <x:c r="O40" s="3"/>
      <x:c r="P40" s="3"/>
      <x:c r="Q40" s="3"/>
      <x:c r="R40" s="3"/>
      <x:c r="S40" s="3"/>
      <x:c r="T40" s="3"/>
      <x:c r="U40" s="3"/>
      <x:c r="V40" s="3"/>
      <x:c r="W40" s="3"/>
      <x:c r="X40" s="3"/>
      <x:c r="Y40" s="3"/>
      <x:c r="Z40" s="3"/>
    </x:row>
    <x:row r="41" spans="1:26" ht="15.75" customHeight="1">
      <x:c r="A41" s="1"/>
      <x:c r="B41" s="1"/>
      <x:c r="C41" s="1"/>
      <x:c r="D41" s="1"/>
      <x:c r="E41" s="1"/>
      <x:c r="F41" s="1"/>
      <x:c r="G41" s="1"/>
      <x:c r="H41" s="1"/>
      <x:c r="I41" s="2"/>
      <x:c r="J41" s="3"/>
      <x:c r="K41" s="3"/>
      <x:c r="L41" s="3"/>
      <x:c r="M41" s="3"/>
      <x:c r="N41" s="3"/>
      <x:c r="O41" s="3"/>
      <x:c r="P41" s="3"/>
      <x:c r="Q41" s="3"/>
      <x:c r="R41" s="3"/>
      <x:c r="S41" s="3"/>
      <x:c r="T41" s="3"/>
      <x:c r="U41" s="3"/>
      <x:c r="V41" s="3"/>
      <x:c r="W41" s="3"/>
      <x:c r="X41" s="3"/>
      <x:c r="Y41" s="3"/>
      <x:c r="Z41" s="3"/>
    </x:row>
    <x:row r="42" spans="1:26" ht="15.75" customHeight="1">
      <x:c r="A42" s="1"/>
      <x:c r="B42" s="1"/>
      <x:c r="C42" s="1"/>
      <x:c r="D42" s="1"/>
      <x:c r="E42" s="1"/>
      <x:c r="F42" s="1"/>
      <x:c r="G42" s="1"/>
      <x:c r="H42" s="1"/>
      <x:c r="I42" s="2"/>
      <x:c r="J42" s="3"/>
      <x:c r="K42" s="3"/>
      <x:c r="L42" s="3"/>
      <x:c r="M42" s="3"/>
      <x:c r="N42" s="3"/>
      <x:c r="O42" s="3"/>
      <x:c r="P42" s="3"/>
      <x:c r="Q42" s="3"/>
      <x:c r="R42" s="3"/>
      <x:c r="S42" s="3"/>
      <x:c r="T42" s="3"/>
      <x:c r="U42" s="3"/>
      <x:c r="V42" s="3"/>
      <x:c r="W42" s="3"/>
      <x:c r="X42" s="3"/>
      <x:c r="Y42" s="3"/>
      <x:c r="Z42" s="3"/>
    </x:row>
    <x:row r="43" spans="1:26" ht="15.75" customHeight="1">
      <x:c r="A43" s="1"/>
      <x:c r="B43" s="1"/>
      <x:c r="C43" s="1"/>
      <x:c r="D43" s="1"/>
      <x:c r="E43" s="1"/>
      <x:c r="F43" s="1"/>
      <x:c r="G43" s="1"/>
      <x:c r="H43" s="1"/>
      <x:c r="I43" s="2"/>
      <x:c r="J43" s="3"/>
      <x:c r="K43" s="3"/>
      <x:c r="L43" s="3"/>
      <x:c r="M43" s="3"/>
      <x:c r="N43" s="3"/>
      <x:c r="O43" s="3"/>
      <x:c r="P43" s="3"/>
      <x:c r="Q43" s="3"/>
      <x:c r="R43" s="3"/>
      <x:c r="S43" s="3"/>
      <x:c r="T43" s="3"/>
      <x:c r="U43" s="3"/>
      <x:c r="V43" s="3"/>
      <x:c r="W43" s="3"/>
      <x:c r="X43" s="3"/>
      <x:c r="Y43" s="3"/>
      <x:c r="Z43" s="3"/>
    </x:row>
    <x:row r="44" spans="1:26" ht="15.75" customHeight="1">
      <x:c r="A44" s="1"/>
      <x:c r="B44" s="1"/>
      <x:c r="C44" s="1"/>
      <x:c r="D44" s="1"/>
      <x:c r="E44" s="1"/>
      <x:c r="F44" s="1"/>
      <x:c r="G44" s="1"/>
      <x:c r="H44" s="1"/>
      <x:c r="I44" s="2"/>
      <x:c r="J44" s="3"/>
      <x:c r="K44" s="3"/>
      <x:c r="L44" s="3"/>
      <x:c r="M44" s="3"/>
      <x:c r="N44" s="3"/>
      <x:c r="O44" s="3"/>
      <x:c r="P44" s="3"/>
      <x:c r="Q44" s="3"/>
      <x:c r="R44" s="3"/>
      <x:c r="S44" s="3"/>
      <x:c r="T44" s="3"/>
      <x:c r="U44" s="3"/>
      <x:c r="V44" s="3"/>
      <x:c r="W44" s="3"/>
      <x:c r="X44" s="3"/>
      <x:c r="Y44" s="3"/>
      <x:c r="Z44" s="3"/>
    </x:row>
    <x:row r="45" spans="1:26" ht="31.5" customHeight="1">
      <x:c r="A45" s="3"/>
      <x:c r="B45" s="3"/>
      <x:c r="C45" s="3"/>
      <x:c r="D45" s="3"/>
      <x:c r="E45" s="3"/>
      <x:c r="F45" s="3"/>
      <x:c r="G45" s="3"/>
      <x:c r="H45" s="3"/>
      <x:c r="I45" s="8"/>
      <x:c r="J45" s="3"/>
      <x:c r="K45" s="3"/>
      <x:c r="L45" s="3"/>
      <x:c r="M45" s="3"/>
      <x:c r="N45" s="3"/>
      <x:c r="O45" s="3"/>
      <x:c r="P45" s="3"/>
      <x:c r="Q45" s="3"/>
      <x:c r="R45" s="3"/>
      <x:c r="S45" s="3"/>
      <x:c r="T45" s="3"/>
      <x:c r="U45" s="3"/>
      <x:c r="V45" s="3"/>
      <x:c r="W45" s="3"/>
      <x:c r="X45" s="3"/>
      <x:c r="Y45" s="3"/>
      <x:c r="Z45" s="3"/>
    </x:row>
    <x:row r="46" spans="1:26" ht="31.5" customHeight="1">
      <x:c r="A46" s="3"/>
      <x:c r="B46" s="3"/>
      <x:c r="C46" s="3"/>
      <x:c r="D46" s="3"/>
      <x:c r="E46" s="3"/>
      <x:c r="F46" s="3"/>
      <x:c r="G46" s="3"/>
      <x:c r="H46" s="3"/>
      <x:c r="I46" s="8"/>
      <x:c r="J46" s="3"/>
      <x:c r="K46" s="3"/>
      <x:c r="L46" s="3"/>
      <x:c r="M46" s="3"/>
      <x:c r="N46" s="3"/>
      <x:c r="O46" s="3"/>
      <x:c r="P46" s="3"/>
      <x:c r="Q46" s="3"/>
      <x:c r="R46" s="3"/>
      <x:c r="S46" s="3"/>
      <x:c r="T46" s="3"/>
      <x:c r="U46" s="3"/>
      <x:c r="V46" s="3"/>
      <x:c r="W46" s="3"/>
      <x:c r="X46" s="3"/>
      <x:c r="Y46" s="3"/>
      <x:c r="Z46" s="3"/>
    </x:row>
    <x:row r="47" spans="1:26" ht="31.5" customHeight="1">
      <x:c r="A47" s="3"/>
      <x:c r="B47" s="3"/>
      <x:c r="C47" s="3"/>
      <x:c r="D47" s="3"/>
      <x:c r="E47" s="3"/>
      <x:c r="F47" s="3"/>
      <x:c r="G47" s="3"/>
      <x:c r="H47" s="3"/>
      <x:c r="I47" s="8"/>
      <x:c r="J47" s="3"/>
      <x:c r="K47" s="3"/>
      <x:c r="L47" s="3"/>
      <x:c r="M47" s="3"/>
      <x:c r="N47" s="3"/>
      <x:c r="O47" s="3"/>
      <x:c r="P47" s="3"/>
      <x:c r="Q47" s="3"/>
      <x:c r="R47" s="3"/>
      <x:c r="S47" s="3"/>
      <x:c r="T47" s="3"/>
      <x:c r="U47" s="3"/>
      <x:c r="V47" s="3"/>
      <x:c r="W47" s="3"/>
      <x:c r="X47" s="3"/>
      <x:c r="Y47" s="3"/>
      <x:c r="Z47" s="3"/>
    </x:row>
    <x:row r="48" spans="1:26" ht="31.5" customHeight="1">
      <x:c r="A48" s="3"/>
      <x:c r="B48" s="3"/>
      <x:c r="C48" s="3"/>
      <x:c r="D48" s="3"/>
      <x:c r="E48" s="3"/>
      <x:c r="F48" s="3"/>
      <x:c r="G48" s="3"/>
      <x:c r="H48" s="3"/>
      <x:c r="I48" s="8"/>
      <x:c r="J48" s="3"/>
      <x:c r="K48" s="3"/>
      <x:c r="L48" s="3"/>
      <x:c r="M48" s="3"/>
      <x:c r="N48" s="3"/>
      <x:c r="O48" s="3"/>
      <x:c r="P48" s="3"/>
      <x:c r="Q48" s="3"/>
      <x:c r="R48" s="3"/>
      <x:c r="S48" s="3"/>
      <x:c r="T48" s="3"/>
      <x:c r="U48" s="3"/>
      <x:c r="V48" s="3"/>
      <x:c r="W48" s="3"/>
      <x:c r="X48" s="3"/>
      <x:c r="Y48" s="3"/>
      <x:c r="Z48" s="3"/>
    </x:row>
    <x:row r="49" spans="1:26" ht="31.5" customHeight="1">
      <x:c r="A49" s="3"/>
      <x:c r="B49" s="3"/>
      <x:c r="C49" s="3"/>
      <x:c r="D49" s="3"/>
      <x:c r="E49" s="3"/>
      <x:c r="F49" s="3"/>
      <x:c r="G49" s="3"/>
      <x:c r="H49" s="3"/>
      <x:c r="I49" s="8"/>
      <x:c r="J49" s="3"/>
      <x:c r="K49" s="3"/>
      <x:c r="L49" s="3"/>
      <x:c r="M49" s="3"/>
      <x:c r="N49" s="3"/>
      <x:c r="O49" s="3"/>
      <x:c r="P49" s="3"/>
      <x:c r="Q49" s="3"/>
      <x:c r="R49" s="3"/>
      <x:c r="S49" s="3"/>
      <x:c r="T49" s="3"/>
      <x:c r="U49" s="3"/>
      <x:c r="V49" s="3"/>
      <x:c r="W49" s="3"/>
      <x:c r="X49" s="3"/>
      <x:c r="Y49" s="3"/>
      <x:c r="Z49" s="3"/>
    </x:row>
    <x:row r="50" spans="1:26" ht="31.5" customHeight="1">
      <x:c r="A50" s="3"/>
      <x:c r="B50" s="3"/>
      <x:c r="C50" s="3"/>
      <x:c r="D50" s="3"/>
      <x:c r="E50" s="3"/>
      <x:c r="F50" s="3"/>
      <x:c r="G50" s="3"/>
      <x:c r="H50" s="3"/>
      <x:c r="I50" s="8"/>
      <x:c r="J50" s="3"/>
      <x:c r="K50" s="3"/>
      <x:c r="L50" s="3"/>
      <x:c r="M50" s="3"/>
      <x:c r="N50" s="3"/>
      <x:c r="O50" s="3"/>
      <x:c r="P50" s="3"/>
      <x:c r="Q50" s="3"/>
      <x:c r="R50" s="3"/>
      <x:c r="S50" s="3"/>
      <x:c r="T50" s="3"/>
      <x:c r="U50" s="3"/>
      <x:c r="V50" s="3"/>
      <x:c r="W50" s="3"/>
      <x:c r="X50" s="3"/>
      <x:c r="Y50" s="3"/>
      <x:c r="Z50" s="3"/>
    </x:row>
    <x:row r="51" spans="1:26" ht="31.5" customHeight="1">
      <x:c r="A51" s="3"/>
      <x:c r="B51" s="3"/>
      <x:c r="C51" s="3"/>
      <x:c r="D51" s="3"/>
      <x:c r="E51" s="3"/>
      <x:c r="F51" s="3"/>
      <x:c r="G51" s="3"/>
      <x:c r="H51" s="3"/>
      <x:c r="I51" s="8"/>
      <x:c r="J51" s="3"/>
      <x:c r="K51" s="3"/>
      <x:c r="L51" s="3"/>
      <x:c r="M51" s="3"/>
      <x:c r="N51" s="3"/>
      <x:c r="O51" s="3"/>
      <x:c r="P51" s="3"/>
      <x:c r="Q51" s="3"/>
      <x:c r="R51" s="3"/>
      <x:c r="S51" s="3"/>
      <x:c r="T51" s="3"/>
      <x:c r="U51" s="3"/>
      <x:c r="V51" s="3"/>
      <x:c r="W51" s="3"/>
      <x:c r="X51" s="3"/>
      <x:c r="Y51" s="3"/>
      <x:c r="Z51" s="3"/>
    </x:row>
    <x:row r="52" spans="1:26" ht="31.5" customHeight="1">
      <x:c r="A52" s="3"/>
      <x:c r="B52" s="3"/>
      <x:c r="C52" s="3"/>
      <x:c r="D52" s="3"/>
      <x:c r="E52" s="3"/>
      <x:c r="F52" s="3"/>
      <x:c r="G52" s="3"/>
      <x:c r="H52" s="3"/>
      <x:c r="I52" s="8"/>
      <x:c r="J52" s="3"/>
      <x:c r="K52" s="3"/>
      <x:c r="L52" s="3"/>
      <x:c r="M52" s="3"/>
      <x:c r="N52" s="3"/>
      <x:c r="O52" s="3"/>
      <x:c r="P52" s="3"/>
      <x:c r="Q52" s="3"/>
      <x:c r="R52" s="3"/>
      <x:c r="S52" s="3"/>
      <x:c r="T52" s="3"/>
      <x:c r="U52" s="3"/>
      <x:c r="V52" s="3"/>
      <x:c r="W52" s="3"/>
      <x:c r="X52" s="3"/>
      <x:c r="Y52" s="3"/>
      <x:c r="Z52" s="3"/>
    </x:row>
    <x:row r="53" spans="1:26" ht="31.5" customHeight="1">
      <x:c r="A53" s="3"/>
      <x:c r="B53" s="3"/>
      <x:c r="C53" s="3"/>
      <x:c r="D53" s="3"/>
      <x:c r="E53" s="3"/>
      <x:c r="F53" s="3"/>
      <x:c r="G53" s="3"/>
      <x:c r="H53" s="3"/>
      <x:c r="I53" s="8"/>
      <x:c r="J53" s="3"/>
      <x:c r="K53" s="3"/>
      <x:c r="L53" s="3"/>
      <x:c r="M53" s="3"/>
      <x:c r="N53" s="3"/>
      <x:c r="O53" s="3"/>
      <x:c r="P53" s="3"/>
      <x:c r="Q53" s="3"/>
      <x:c r="R53" s="3"/>
      <x:c r="S53" s="3"/>
      <x:c r="T53" s="3"/>
      <x:c r="U53" s="3"/>
      <x:c r="V53" s="3"/>
      <x:c r="W53" s="3"/>
      <x:c r="X53" s="3"/>
      <x:c r="Y53" s="3"/>
      <x:c r="Z53" s="3"/>
    </x:row>
    <x:row r="54" spans="1:26" ht="31.5" customHeight="1">
      <x:c r="A54" s="3"/>
      <x:c r="B54" s="3"/>
      <x:c r="C54" s="3"/>
      <x:c r="D54" s="3"/>
      <x:c r="E54" s="3"/>
      <x:c r="F54" s="3"/>
      <x:c r="G54" s="3"/>
      <x:c r="H54" s="3"/>
      <x:c r="I54" s="8"/>
      <x:c r="J54" s="3"/>
      <x:c r="K54" s="3"/>
      <x:c r="L54" s="3"/>
      <x:c r="M54" s="3"/>
      <x:c r="N54" s="3"/>
      <x:c r="O54" s="3"/>
      <x:c r="P54" s="3"/>
      <x:c r="Q54" s="3"/>
      <x:c r="R54" s="3"/>
      <x:c r="S54" s="3"/>
      <x:c r="T54" s="3"/>
      <x:c r="U54" s="3"/>
      <x:c r="V54" s="3"/>
      <x:c r="W54" s="3"/>
      <x:c r="X54" s="3"/>
      <x:c r="Y54" s="3"/>
      <x:c r="Z54" s="3"/>
    </x:row>
    <x:row r="55" spans="1:26" ht="31.5" customHeight="1">
      <x:c r="A55" s="3"/>
      <x:c r="B55" s="3"/>
      <x:c r="C55" s="3"/>
      <x:c r="D55" s="3"/>
      <x:c r="E55" s="3"/>
      <x:c r="F55" s="3"/>
      <x:c r="G55" s="3"/>
      <x:c r="H55" s="3"/>
      <x:c r="I55" s="8"/>
      <x:c r="J55" s="3"/>
      <x:c r="K55" s="3"/>
      <x:c r="L55" s="3"/>
      <x:c r="M55" s="3"/>
      <x:c r="N55" s="3"/>
      <x:c r="O55" s="3"/>
      <x:c r="P55" s="3"/>
      <x:c r="Q55" s="3"/>
      <x:c r="R55" s="3"/>
      <x:c r="S55" s="3"/>
      <x:c r="T55" s="3"/>
      <x:c r="U55" s="3"/>
      <x:c r="V55" s="3"/>
      <x:c r="W55" s="3"/>
      <x:c r="X55" s="3"/>
      <x:c r="Y55" s="3"/>
      <x:c r="Z55" s="3"/>
    </x:row>
    <x:row r="56" spans="1:26" ht="31.5" customHeight="1">
      <x:c r="A56" s="3"/>
      <x:c r="B56" s="3"/>
      <x:c r="C56" s="3"/>
      <x:c r="D56" s="3"/>
      <x:c r="E56" s="3"/>
      <x:c r="F56" s="3"/>
      <x:c r="G56" s="3"/>
      <x:c r="H56" s="3"/>
      <x:c r="I56" s="8"/>
      <x:c r="J56" s="3"/>
      <x:c r="K56" s="3"/>
      <x:c r="L56" s="3"/>
      <x:c r="M56" s="3"/>
      <x:c r="N56" s="3"/>
      <x:c r="O56" s="3"/>
      <x:c r="P56" s="3"/>
      <x:c r="Q56" s="3"/>
      <x:c r="R56" s="3"/>
      <x:c r="S56" s="3"/>
      <x:c r="T56" s="3"/>
      <x:c r="U56" s="3"/>
      <x:c r="V56" s="3"/>
      <x:c r="W56" s="3"/>
      <x:c r="X56" s="3"/>
      <x:c r="Y56" s="3"/>
      <x:c r="Z56" s="3"/>
    </x:row>
    <x:row r="57" spans="1:26" ht="31.5" customHeight="1">
      <x:c r="A57" s="3"/>
      <x:c r="B57" s="3"/>
      <x:c r="C57" s="3"/>
      <x:c r="D57" s="3"/>
      <x:c r="E57" s="3"/>
      <x:c r="F57" s="3"/>
      <x:c r="G57" s="3"/>
      <x:c r="H57" s="3"/>
      <x:c r="I57" s="8"/>
      <x:c r="J57" s="3"/>
      <x:c r="K57" s="3"/>
      <x:c r="L57" s="3"/>
      <x:c r="M57" s="3"/>
      <x:c r="N57" s="3"/>
      <x:c r="O57" s="3"/>
      <x:c r="P57" s="3"/>
      <x:c r="Q57" s="3"/>
      <x:c r="R57" s="3"/>
      <x:c r="S57" s="3"/>
      <x:c r="T57" s="3"/>
      <x:c r="U57" s="3"/>
      <x:c r="V57" s="3"/>
      <x:c r="W57" s="3"/>
      <x:c r="X57" s="3"/>
      <x:c r="Y57" s="3"/>
      <x:c r="Z57" s="3"/>
    </x:row>
    <x:row r="58" spans="1:26" ht="31.5" customHeight="1">
      <x:c r="A58" s="3"/>
      <x:c r="B58" s="3"/>
      <x:c r="C58" s="3"/>
      <x:c r="D58" s="3"/>
      <x:c r="E58" s="3"/>
      <x:c r="F58" s="3"/>
      <x:c r="G58" s="3"/>
      <x:c r="H58" s="3"/>
      <x:c r="I58" s="8"/>
      <x:c r="J58" s="3"/>
      <x:c r="K58" s="3"/>
      <x:c r="L58" s="3"/>
      <x:c r="M58" s="3"/>
      <x:c r="N58" s="3"/>
      <x:c r="O58" s="3"/>
      <x:c r="P58" s="3"/>
      <x:c r="Q58" s="3"/>
      <x:c r="R58" s="3"/>
      <x:c r="S58" s="3"/>
      <x:c r="T58" s="3"/>
      <x:c r="U58" s="3"/>
      <x:c r="V58" s="3"/>
      <x:c r="W58" s="3"/>
      <x:c r="X58" s="3"/>
      <x:c r="Y58" s="3"/>
      <x:c r="Z58" s="3"/>
    </x:row>
    <x:row r="59" spans="1:26" ht="31.5" customHeight="1">
      <x:c r="A59" s="3"/>
      <x:c r="B59" s="3"/>
      <x:c r="C59" s="3"/>
      <x:c r="D59" s="3"/>
      <x:c r="E59" s="3"/>
      <x:c r="F59" s="3"/>
      <x:c r="G59" s="3"/>
      <x:c r="H59" s="3"/>
      <x:c r="I59" s="8"/>
      <x:c r="J59" s="3"/>
      <x:c r="K59" s="3"/>
      <x:c r="L59" s="3"/>
      <x:c r="M59" s="3"/>
      <x:c r="N59" s="3"/>
      <x:c r="O59" s="3"/>
      <x:c r="P59" s="3"/>
      <x:c r="Q59" s="3"/>
      <x:c r="R59" s="3"/>
      <x:c r="S59" s="3"/>
      <x:c r="T59" s="3"/>
      <x:c r="U59" s="3"/>
      <x:c r="V59" s="3"/>
      <x:c r="W59" s="3"/>
      <x:c r="X59" s="3"/>
      <x:c r="Y59" s="3"/>
      <x:c r="Z59" s="3"/>
    </x:row>
    <x:row r="60" spans="1:26" ht="31.5" customHeight="1">
      <x:c r="A60" s="3"/>
      <x:c r="B60" s="3"/>
      <x:c r="C60" s="3"/>
      <x:c r="D60" s="3"/>
      <x:c r="E60" s="3"/>
      <x:c r="F60" s="3"/>
      <x:c r="G60" s="3"/>
      <x:c r="H60" s="3"/>
      <x:c r="I60" s="8"/>
      <x:c r="J60" s="3"/>
      <x:c r="K60" s="3"/>
      <x:c r="L60" s="3"/>
      <x:c r="M60" s="3"/>
      <x:c r="N60" s="3"/>
      <x:c r="O60" s="3"/>
      <x:c r="P60" s="3"/>
      <x:c r="Q60" s="3"/>
      <x:c r="R60" s="3"/>
      <x:c r="S60" s="3"/>
      <x:c r="T60" s="3"/>
      <x:c r="U60" s="3"/>
      <x:c r="V60" s="3"/>
      <x:c r="W60" s="3"/>
      <x:c r="X60" s="3"/>
      <x:c r="Y60" s="3"/>
      <x:c r="Z60" s="3"/>
    </x:row>
    <x:row r="61" spans="1:26" ht="31.5" customHeight="1">
      <x:c r="A61" s="3"/>
      <x:c r="B61" s="3"/>
      <x:c r="C61" s="3"/>
      <x:c r="D61" s="3"/>
      <x:c r="E61" s="3"/>
      <x:c r="F61" s="3"/>
      <x:c r="G61" s="3"/>
      <x:c r="H61" s="3"/>
      <x:c r="I61" s="8"/>
      <x:c r="J61" s="3"/>
      <x:c r="K61" s="3"/>
      <x:c r="L61" s="3"/>
      <x:c r="M61" s="3"/>
      <x:c r="N61" s="3"/>
      <x:c r="O61" s="3"/>
      <x:c r="P61" s="3"/>
      <x:c r="Q61" s="3"/>
      <x:c r="R61" s="3"/>
      <x:c r="S61" s="3"/>
      <x:c r="T61" s="3"/>
      <x:c r="U61" s="3"/>
      <x:c r="V61" s="3"/>
      <x:c r="W61" s="3"/>
      <x:c r="X61" s="3"/>
      <x:c r="Y61" s="3"/>
      <x:c r="Z61" s="3"/>
    </x:row>
    <x:row r="62" spans="1:26" ht="31.5" customHeight="1">
      <x:c r="A62" s="3"/>
      <x:c r="B62" s="3"/>
      <x:c r="C62" s="3"/>
      <x:c r="D62" s="3"/>
      <x:c r="E62" s="3"/>
      <x:c r="F62" s="3"/>
      <x:c r="G62" s="3"/>
      <x:c r="H62" s="3"/>
      <x:c r="I62" s="8"/>
      <x:c r="J62" s="3"/>
      <x:c r="K62" s="3"/>
      <x:c r="L62" s="3"/>
      <x:c r="M62" s="3"/>
      <x:c r="N62" s="3"/>
      <x:c r="O62" s="3"/>
      <x:c r="P62" s="3"/>
      <x:c r="Q62" s="3"/>
      <x:c r="R62" s="3"/>
      <x:c r="S62" s="3"/>
      <x:c r="T62" s="3"/>
      <x:c r="U62" s="3"/>
      <x:c r="V62" s="3"/>
      <x:c r="W62" s="3"/>
      <x:c r="X62" s="3"/>
      <x:c r="Y62" s="3"/>
      <x:c r="Z62" s="3"/>
    </x:row>
    <x:row r="63" spans="1:26" ht="31.5" customHeight="1">
      <x:c r="A63" s="3"/>
      <x:c r="B63" s="3"/>
      <x:c r="C63" s="3"/>
      <x:c r="D63" s="3"/>
      <x:c r="E63" s="3"/>
      <x:c r="F63" s="3"/>
      <x:c r="G63" s="3"/>
      <x:c r="H63" s="3"/>
      <x:c r="I63" s="8"/>
      <x:c r="J63" s="3"/>
      <x:c r="K63" s="3"/>
      <x:c r="L63" s="3"/>
      <x:c r="M63" s="3"/>
      <x:c r="N63" s="3"/>
      <x:c r="O63" s="3"/>
      <x:c r="P63" s="3"/>
      <x:c r="Q63" s="3"/>
      <x:c r="R63" s="3"/>
      <x:c r="S63" s="3"/>
      <x:c r="T63" s="3"/>
      <x:c r="U63" s="3"/>
      <x:c r="V63" s="3"/>
      <x:c r="W63" s="3"/>
      <x:c r="X63" s="3"/>
      <x:c r="Y63" s="3"/>
      <x:c r="Z63" s="3"/>
    </x:row>
    <x:row r="64" spans="1:26" ht="31.5" customHeight="1">
      <x:c r="A64" s="3"/>
      <x:c r="B64" s="3"/>
      <x:c r="C64" s="3"/>
      <x:c r="D64" s="3"/>
      <x:c r="E64" s="3"/>
      <x:c r="F64" s="3"/>
      <x:c r="G64" s="3"/>
      <x:c r="H64" s="3"/>
      <x:c r="I64" s="8"/>
      <x:c r="J64" s="3"/>
      <x:c r="K64" s="3"/>
      <x:c r="L64" s="3"/>
      <x:c r="M64" s="3"/>
      <x:c r="N64" s="3"/>
      <x:c r="O64" s="3"/>
      <x:c r="P64" s="3"/>
      <x:c r="Q64" s="3"/>
      <x:c r="R64" s="3"/>
      <x:c r="S64" s="3"/>
      <x:c r="T64" s="3"/>
      <x:c r="U64" s="3"/>
      <x:c r="V64" s="3"/>
      <x:c r="W64" s="3"/>
      <x:c r="X64" s="3"/>
      <x:c r="Y64" s="3"/>
      <x:c r="Z64" s="3"/>
    </x:row>
    <x:row r="65" spans="1:26" ht="31.5" customHeight="1">
      <x:c r="A65" s="3"/>
      <x:c r="B65" s="3"/>
      <x:c r="C65" s="3"/>
      <x:c r="D65" s="3"/>
      <x:c r="E65" s="3"/>
      <x:c r="F65" s="3"/>
      <x:c r="G65" s="3"/>
      <x:c r="H65" s="3"/>
      <x:c r="I65" s="8"/>
      <x:c r="J65" s="3"/>
      <x:c r="K65" s="3"/>
      <x:c r="L65" s="3"/>
      <x:c r="M65" s="3"/>
      <x:c r="N65" s="3"/>
      <x:c r="O65" s="3"/>
      <x:c r="P65" s="3"/>
      <x:c r="Q65" s="3"/>
      <x:c r="R65" s="3"/>
      <x:c r="S65" s="3"/>
      <x:c r="T65" s="3"/>
      <x:c r="U65" s="3"/>
      <x:c r="V65" s="3"/>
      <x:c r="W65" s="3"/>
      <x:c r="X65" s="3"/>
      <x:c r="Y65" s="3"/>
      <x:c r="Z65" s="3"/>
    </x:row>
    <x:row r="66" spans="1:26" ht="31.5" customHeight="1">
      <x:c r="A66" s="3"/>
      <x:c r="B66" s="3"/>
      <x:c r="C66" s="3"/>
      <x:c r="D66" s="3"/>
      <x:c r="E66" s="3"/>
      <x:c r="F66" s="3"/>
      <x:c r="G66" s="3"/>
      <x:c r="H66" s="3"/>
      <x:c r="I66" s="8"/>
      <x:c r="J66" s="3"/>
      <x:c r="K66" s="3"/>
      <x:c r="L66" s="3"/>
      <x:c r="M66" s="3"/>
      <x:c r="N66" s="3"/>
      <x:c r="O66" s="3"/>
      <x:c r="P66" s="3"/>
      <x:c r="Q66" s="3"/>
      <x:c r="R66" s="3"/>
      <x:c r="S66" s="3"/>
      <x:c r="T66" s="3"/>
      <x:c r="U66" s="3"/>
      <x:c r="V66" s="3"/>
      <x:c r="W66" s="3"/>
      <x:c r="X66" s="3"/>
      <x:c r="Y66" s="3"/>
      <x:c r="Z66" s="3"/>
    </x:row>
    <x:row r="67" spans="1:26" ht="31.5" customHeight="1">
      <x:c r="A67" s="3"/>
      <x:c r="B67" s="3"/>
      <x:c r="C67" s="3"/>
      <x:c r="D67" s="3"/>
      <x:c r="E67" s="3"/>
      <x:c r="F67" s="3"/>
      <x:c r="G67" s="3"/>
      <x:c r="H67" s="3"/>
      <x:c r="I67" s="8"/>
      <x:c r="J67" s="3"/>
      <x:c r="K67" s="3"/>
      <x:c r="L67" s="3"/>
      <x:c r="M67" s="3"/>
      <x:c r="N67" s="3"/>
      <x:c r="O67" s="3"/>
      <x:c r="P67" s="3"/>
      <x:c r="Q67" s="3"/>
      <x:c r="R67" s="3"/>
      <x:c r="S67" s="3"/>
      <x:c r="T67" s="3"/>
      <x:c r="U67" s="3"/>
      <x:c r="V67" s="3"/>
      <x:c r="W67" s="3"/>
      <x:c r="X67" s="3"/>
      <x:c r="Y67" s="3"/>
      <x:c r="Z67" s="3"/>
    </x:row>
    <x:row r="68" spans="1:26" ht="31.5" customHeight="1">
      <x:c r="A68" s="3"/>
      <x:c r="B68" s="3"/>
      <x:c r="C68" s="3"/>
      <x:c r="D68" s="3"/>
      <x:c r="E68" s="3"/>
      <x:c r="F68" s="3"/>
      <x:c r="G68" s="3"/>
      <x:c r="H68" s="3"/>
      <x:c r="I68" s="8"/>
      <x:c r="J68" s="3"/>
      <x:c r="K68" s="3"/>
      <x:c r="L68" s="3"/>
      <x:c r="M68" s="3"/>
      <x:c r="N68" s="3"/>
      <x:c r="O68" s="3"/>
      <x:c r="P68" s="3"/>
      <x:c r="Q68" s="3"/>
      <x:c r="R68" s="3"/>
      <x:c r="S68" s="3"/>
      <x:c r="T68" s="3"/>
      <x:c r="U68" s="3"/>
      <x:c r="V68" s="3"/>
      <x:c r="W68" s="3"/>
      <x:c r="X68" s="3"/>
      <x:c r="Y68" s="3"/>
      <x:c r="Z68" s="3"/>
    </x:row>
    <x:row r="69" spans="1:26" ht="31.5" customHeight="1">
      <x:c r="A69" s="3"/>
      <x:c r="B69" s="3"/>
      <x:c r="C69" s="3"/>
      <x:c r="D69" s="3"/>
      <x:c r="E69" s="3"/>
      <x:c r="F69" s="3"/>
      <x:c r="G69" s="3"/>
      <x:c r="H69" s="3"/>
      <x:c r="I69" s="8"/>
      <x:c r="J69" s="3"/>
      <x:c r="K69" s="3"/>
      <x:c r="L69" s="3"/>
      <x:c r="M69" s="3"/>
      <x:c r="N69" s="3"/>
      <x:c r="O69" s="3"/>
      <x:c r="P69" s="3"/>
      <x:c r="Q69" s="3"/>
      <x:c r="R69" s="3"/>
      <x:c r="S69" s="3"/>
      <x:c r="T69" s="3"/>
      <x:c r="U69" s="3"/>
      <x:c r="V69" s="3"/>
      <x:c r="W69" s="3"/>
      <x:c r="X69" s="3"/>
      <x:c r="Y69" s="3"/>
      <x:c r="Z69" s="3"/>
    </x:row>
    <x:row r="70" spans="1:26" ht="31.5" customHeight="1">
      <x:c r="A70" s="3"/>
      <x:c r="B70" s="3"/>
      <x:c r="C70" s="3"/>
      <x:c r="D70" s="3"/>
      <x:c r="E70" s="3"/>
      <x:c r="F70" s="3"/>
      <x:c r="G70" s="3"/>
      <x:c r="H70" s="3"/>
      <x:c r="I70" s="8"/>
      <x:c r="J70" s="3"/>
      <x:c r="K70" s="3"/>
      <x:c r="L70" s="3"/>
      <x:c r="M70" s="3"/>
      <x:c r="N70" s="3"/>
      <x:c r="O70" s="3"/>
      <x:c r="P70" s="3"/>
      <x:c r="Q70" s="3"/>
      <x:c r="R70" s="3"/>
      <x:c r="S70" s="3"/>
      <x:c r="T70" s="3"/>
      <x:c r="U70" s="3"/>
      <x:c r="V70" s="3"/>
      <x:c r="W70" s="3"/>
      <x:c r="X70" s="3"/>
      <x:c r="Y70" s="3"/>
      <x:c r="Z70" s="3"/>
    </x:row>
    <x:row r="71" spans="1:26" ht="31.5" customHeight="1">
      <x:c r="A71" s="3"/>
      <x:c r="B71" s="3"/>
      <x:c r="C71" s="3"/>
      <x:c r="D71" s="3"/>
      <x:c r="E71" s="3"/>
      <x:c r="F71" s="3"/>
      <x:c r="G71" s="3"/>
      <x:c r="H71" s="3"/>
      <x:c r="I71" s="8"/>
      <x:c r="J71" s="3"/>
      <x:c r="K71" s="3"/>
      <x:c r="L71" s="3"/>
      <x:c r="M71" s="3"/>
      <x:c r="N71" s="3"/>
      <x:c r="O71" s="3"/>
      <x:c r="P71" s="3"/>
      <x:c r="Q71" s="3"/>
      <x:c r="R71" s="3"/>
      <x:c r="S71" s="3"/>
      <x:c r="T71" s="3"/>
      <x:c r="U71" s="3"/>
      <x:c r="V71" s="3"/>
      <x:c r="W71" s="3"/>
      <x:c r="X71" s="3"/>
      <x:c r="Y71" s="3"/>
      <x:c r="Z71" s="3"/>
    </x:row>
    <x:row r="72" spans="1:26" ht="31.5" customHeight="1">
      <x:c r="A72" s="3"/>
      <x:c r="B72" s="3"/>
      <x:c r="C72" s="3"/>
      <x:c r="D72" s="3"/>
      <x:c r="E72" s="3"/>
      <x:c r="F72" s="3"/>
      <x:c r="G72" s="3"/>
      <x:c r="H72" s="3"/>
      <x:c r="I72" s="8"/>
      <x:c r="J72" s="3"/>
      <x:c r="K72" s="3"/>
      <x:c r="L72" s="3"/>
      <x:c r="M72" s="3"/>
      <x:c r="N72" s="3"/>
      <x:c r="O72" s="3"/>
      <x:c r="P72" s="3"/>
      <x:c r="Q72" s="3"/>
      <x:c r="R72" s="3"/>
      <x:c r="S72" s="3"/>
      <x:c r="T72" s="3"/>
      <x:c r="U72" s="3"/>
      <x:c r="V72" s="3"/>
      <x:c r="W72" s="3"/>
      <x:c r="X72" s="3"/>
      <x:c r="Y72" s="3"/>
      <x:c r="Z72" s="3"/>
    </x:row>
    <x:row r="73" spans="1:26" ht="31.5" customHeight="1">
      <x:c r="A73" s="3"/>
      <x:c r="B73" s="3"/>
      <x:c r="C73" s="3"/>
      <x:c r="D73" s="3"/>
      <x:c r="E73" s="3"/>
      <x:c r="F73" s="3"/>
      <x:c r="G73" s="3"/>
      <x:c r="H73" s="3"/>
      <x:c r="I73" s="8"/>
      <x:c r="J73" s="3"/>
      <x:c r="K73" s="3"/>
      <x:c r="L73" s="3"/>
      <x:c r="M73" s="3"/>
      <x:c r="N73" s="3"/>
      <x:c r="O73" s="3"/>
      <x:c r="P73" s="3"/>
      <x:c r="Q73" s="3"/>
      <x:c r="R73" s="3"/>
      <x:c r="S73" s="3"/>
      <x:c r="T73" s="3"/>
      <x:c r="U73" s="3"/>
      <x:c r="V73" s="3"/>
      <x:c r="W73" s="3"/>
      <x:c r="X73" s="3"/>
      <x:c r="Y73" s="3"/>
      <x:c r="Z73" s="3"/>
    </x:row>
    <x:row r="74" spans="1:26" ht="31.5" customHeight="1">
      <x:c r="A74" s="3"/>
      <x:c r="B74" s="3"/>
      <x:c r="C74" s="3"/>
      <x:c r="D74" s="3"/>
      <x:c r="E74" s="3"/>
      <x:c r="F74" s="3"/>
      <x:c r="G74" s="3"/>
      <x:c r="H74" s="3"/>
      <x:c r="I74" s="8"/>
      <x:c r="J74" s="3"/>
      <x:c r="K74" s="3"/>
      <x:c r="L74" s="3"/>
      <x:c r="M74" s="3"/>
      <x:c r="N74" s="3"/>
      <x:c r="O74" s="3"/>
      <x:c r="P74" s="3"/>
      <x:c r="Q74" s="3"/>
      <x:c r="R74" s="3"/>
      <x:c r="S74" s="3"/>
      <x:c r="T74" s="3"/>
      <x:c r="U74" s="3"/>
      <x:c r="V74" s="3"/>
      <x:c r="W74" s="3"/>
      <x:c r="X74" s="3"/>
      <x:c r="Y74" s="3"/>
      <x:c r="Z74" s="3"/>
    </x:row>
    <x:row r="75" spans="1:26" ht="31.5" customHeight="1">
      <x:c r="A75" s="3"/>
      <x:c r="B75" s="3"/>
      <x:c r="C75" s="3"/>
      <x:c r="D75" s="3"/>
      <x:c r="E75" s="3"/>
      <x:c r="F75" s="3"/>
      <x:c r="G75" s="3"/>
      <x:c r="H75" s="3"/>
      <x:c r="I75" s="8"/>
      <x:c r="J75" s="3"/>
      <x:c r="K75" s="3"/>
      <x:c r="L75" s="3"/>
      <x:c r="M75" s="3"/>
      <x:c r="N75" s="3"/>
      <x:c r="O75" s="3"/>
      <x:c r="P75" s="3"/>
      <x:c r="Q75" s="3"/>
      <x:c r="R75" s="3"/>
      <x:c r="S75" s="3"/>
      <x:c r="T75" s="3"/>
      <x:c r="U75" s="3"/>
      <x:c r="V75" s="3"/>
      <x:c r="W75" s="3"/>
      <x:c r="X75" s="3"/>
      <x:c r="Y75" s="3"/>
      <x:c r="Z75" s="3"/>
    </x:row>
    <x:row r="76" spans="1:26" ht="31.5" customHeight="1">
      <x:c r="A76" s="3"/>
      <x:c r="B76" s="3"/>
      <x:c r="C76" s="3"/>
      <x:c r="D76" s="3"/>
      <x:c r="E76" s="3"/>
      <x:c r="F76" s="3"/>
      <x:c r="G76" s="3"/>
      <x:c r="H76" s="3"/>
      <x:c r="I76" s="8"/>
      <x:c r="J76" s="3"/>
      <x:c r="K76" s="3"/>
      <x:c r="L76" s="3"/>
      <x:c r="M76" s="3"/>
      <x:c r="N76" s="3"/>
      <x:c r="O76" s="3"/>
      <x:c r="P76" s="3"/>
      <x:c r="Q76" s="3"/>
      <x:c r="R76" s="3"/>
      <x:c r="S76" s="3"/>
      <x:c r="T76" s="3"/>
      <x:c r="U76" s="3"/>
      <x:c r="V76" s="3"/>
      <x:c r="W76" s="3"/>
      <x:c r="X76" s="3"/>
      <x:c r="Y76" s="3"/>
      <x:c r="Z76" s="3"/>
    </x:row>
    <x:row r="77" spans="1:26" ht="31.5" customHeight="1">
      <x:c r="A77" s="3"/>
      <x:c r="B77" s="3"/>
      <x:c r="C77" s="3"/>
      <x:c r="D77" s="3"/>
      <x:c r="E77" s="3"/>
      <x:c r="F77" s="3"/>
      <x:c r="G77" s="3"/>
      <x:c r="H77" s="3"/>
      <x:c r="I77" s="8"/>
      <x:c r="J77" s="3"/>
      <x:c r="K77" s="3"/>
      <x:c r="L77" s="3"/>
      <x:c r="M77" s="3"/>
      <x:c r="N77" s="3"/>
      <x:c r="O77" s="3"/>
      <x:c r="P77" s="3"/>
      <x:c r="Q77" s="3"/>
      <x:c r="R77" s="3"/>
      <x:c r="S77" s="3"/>
      <x:c r="T77" s="3"/>
      <x:c r="U77" s="3"/>
      <x:c r="V77" s="3"/>
      <x:c r="W77" s="3"/>
      <x:c r="X77" s="3"/>
      <x:c r="Y77" s="3"/>
      <x:c r="Z77" s="3"/>
    </x:row>
    <x:row r="78" spans="1:26" ht="31.5" customHeight="1">
      <x:c r="A78" s="3"/>
      <x:c r="B78" s="3"/>
      <x:c r="C78" s="3"/>
      <x:c r="D78" s="3"/>
      <x:c r="E78" s="3"/>
      <x:c r="F78" s="3"/>
      <x:c r="G78" s="3"/>
      <x:c r="H78" s="3"/>
      <x:c r="I78" s="8"/>
      <x:c r="J78" s="3"/>
      <x:c r="K78" s="3"/>
      <x:c r="L78" s="3"/>
      <x:c r="M78" s="3"/>
      <x:c r="N78" s="3"/>
      <x:c r="O78" s="3"/>
      <x:c r="P78" s="3"/>
      <x:c r="Q78" s="3"/>
      <x:c r="R78" s="3"/>
      <x:c r="S78" s="3"/>
      <x:c r="T78" s="3"/>
      <x:c r="U78" s="3"/>
      <x:c r="V78" s="3"/>
      <x:c r="W78" s="3"/>
      <x:c r="X78" s="3"/>
      <x:c r="Y78" s="3"/>
      <x:c r="Z78" s="3"/>
    </x:row>
    <x:row r="79" spans="1:26" ht="31.5" customHeight="1">
      <x:c r="A79" s="3"/>
      <x:c r="B79" s="3"/>
      <x:c r="C79" s="3"/>
      <x:c r="D79" s="3"/>
      <x:c r="E79" s="3"/>
      <x:c r="F79" s="3"/>
      <x:c r="G79" s="3"/>
      <x:c r="H79" s="3"/>
      <x:c r="I79" s="8"/>
      <x:c r="J79" s="3"/>
      <x:c r="K79" s="3"/>
      <x:c r="L79" s="3"/>
      <x:c r="M79" s="3"/>
      <x:c r="N79" s="3"/>
      <x:c r="O79" s="3"/>
      <x:c r="P79" s="3"/>
      <x:c r="Q79" s="3"/>
      <x:c r="R79" s="3"/>
      <x:c r="S79" s="3"/>
      <x:c r="T79" s="3"/>
      <x:c r="U79" s="3"/>
      <x:c r="V79" s="3"/>
      <x:c r="W79" s="3"/>
      <x:c r="X79" s="3"/>
      <x:c r="Y79" s="3"/>
      <x:c r="Z79" s="3"/>
    </x:row>
    <x:row r="80" spans="1:26" ht="31.5" customHeight="1">
      <x:c r="A80" s="3"/>
      <x:c r="B80" s="3"/>
      <x:c r="C80" s="3"/>
      <x:c r="D80" s="3"/>
      <x:c r="E80" s="3"/>
      <x:c r="F80" s="3"/>
      <x:c r="G80" s="3"/>
      <x:c r="H80" s="3"/>
      <x:c r="I80" s="8"/>
      <x:c r="J80" s="3"/>
      <x:c r="K80" s="3"/>
      <x:c r="L80" s="3"/>
      <x:c r="M80" s="3"/>
      <x:c r="N80" s="3"/>
      <x:c r="O80" s="3"/>
      <x:c r="P80" s="3"/>
      <x:c r="Q80" s="3"/>
      <x:c r="R80" s="3"/>
      <x:c r="S80" s="3"/>
      <x:c r="T80" s="3"/>
      <x:c r="U80" s="3"/>
      <x:c r="V80" s="3"/>
      <x:c r="W80" s="3"/>
      <x:c r="X80" s="3"/>
      <x:c r="Y80" s="3"/>
      <x:c r="Z80" s="3"/>
    </x:row>
    <x:row r="81" spans="1:26" ht="31.5" customHeight="1">
      <x:c r="A81" s="3"/>
      <x:c r="B81" s="3"/>
      <x:c r="C81" s="3"/>
      <x:c r="D81" s="3"/>
      <x:c r="E81" s="3"/>
      <x:c r="F81" s="3"/>
      <x:c r="G81" s="3"/>
      <x:c r="H81" s="3"/>
      <x:c r="I81" s="8"/>
      <x:c r="J81" s="3"/>
      <x:c r="K81" s="3"/>
      <x:c r="L81" s="3"/>
      <x:c r="M81" s="3"/>
      <x:c r="N81" s="3"/>
      <x:c r="O81" s="3"/>
      <x:c r="P81" s="3"/>
      <x:c r="Q81" s="3"/>
      <x:c r="R81" s="3"/>
      <x:c r="S81" s="3"/>
      <x:c r="T81" s="3"/>
      <x:c r="U81" s="3"/>
      <x:c r="V81" s="3"/>
      <x:c r="W81" s="3"/>
      <x:c r="X81" s="3"/>
      <x:c r="Y81" s="3"/>
      <x:c r="Z81" s="3"/>
    </x:row>
    <x:row r="82" spans="1:26" ht="31.5" customHeight="1">
      <x:c r="A82" s="3"/>
      <x:c r="B82" s="3"/>
      <x:c r="C82" s="3"/>
      <x:c r="D82" s="3"/>
      <x:c r="E82" s="3"/>
      <x:c r="F82" s="3"/>
      <x:c r="G82" s="3"/>
      <x:c r="H82" s="3"/>
      <x:c r="I82" s="8"/>
      <x:c r="J82" s="3"/>
      <x:c r="K82" s="3"/>
      <x:c r="L82" s="3"/>
      <x:c r="M82" s="3"/>
      <x:c r="N82" s="3"/>
      <x:c r="O82" s="3"/>
      <x:c r="P82" s="3"/>
      <x:c r="Q82" s="3"/>
      <x:c r="R82" s="3"/>
      <x:c r="S82" s="3"/>
      <x:c r="T82" s="3"/>
      <x:c r="U82" s="3"/>
      <x:c r="V82" s="3"/>
      <x:c r="W82" s="3"/>
      <x:c r="X82" s="3"/>
      <x:c r="Y82" s="3"/>
      <x:c r="Z82" s="3"/>
    </x:row>
    <x:row r="83" spans="1:26" ht="31.5" customHeight="1">
      <x:c r="A83" s="3"/>
      <x:c r="B83" s="3"/>
      <x:c r="C83" s="3"/>
      <x:c r="D83" s="3"/>
      <x:c r="E83" s="3"/>
      <x:c r="F83" s="3"/>
      <x:c r="G83" s="3"/>
      <x:c r="H83" s="3"/>
      <x:c r="I83" s="8"/>
      <x:c r="J83" s="3"/>
      <x:c r="K83" s="3"/>
      <x:c r="L83" s="3"/>
      <x:c r="M83" s="3"/>
      <x:c r="N83" s="3"/>
      <x:c r="O83" s="3"/>
      <x:c r="P83" s="3"/>
      <x:c r="Q83" s="3"/>
      <x:c r="R83" s="3"/>
      <x:c r="S83" s="3"/>
      <x:c r="T83" s="3"/>
      <x:c r="U83" s="3"/>
      <x:c r="V83" s="3"/>
      <x:c r="W83" s="3"/>
      <x:c r="X83" s="3"/>
      <x:c r="Y83" s="3"/>
      <x:c r="Z83" s="3"/>
    </x:row>
    <x:row r="84" spans="1:26" ht="31.5" customHeight="1">
      <x:c r="A84" s="3"/>
      <x:c r="B84" s="3"/>
      <x:c r="C84" s="3"/>
      <x:c r="D84" s="3"/>
      <x:c r="E84" s="3"/>
      <x:c r="F84" s="3"/>
      <x:c r="G84" s="3"/>
      <x:c r="H84" s="3"/>
      <x:c r="I84" s="8"/>
      <x:c r="J84" s="3"/>
      <x:c r="K84" s="3"/>
      <x:c r="L84" s="3"/>
      <x:c r="M84" s="3"/>
      <x:c r="N84" s="3"/>
      <x:c r="O84" s="3"/>
      <x:c r="P84" s="3"/>
      <x:c r="Q84" s="3"/>
      <x:c r="R84" s="3"/>
      <x:c r="S84" s="3"/>
      <x:c r="T84" s="3"/>
      <x:c r="U84" s="3"/>
      <x:c r="V84" s="3"/>
      <x:c r="W84" s="3"/>
      <x:c r="X84" s="3"/>
      <x:c r="Y84" s="3"/>
      <x:c r="Z84" s="3"/>
    </x:row>
    <x:row r="85" spans="1:26" ht="31.5" customHeight="1">
      <x:c r="A85" s="3"/>
      <x:c r="B85" s="3"/>
      <x:c r="C85" s="3"/>
      <x:c r="D85" s="3"/>
      <x:c r="E85" s="3"/>
      <x:c r="F85" s="3"/>
      <x:c r="G85" s="3"/>
      <x:c r="H85" s="3"/>
      <x:c r="I85" s="8"/>
      <x:c r="J85" s="3"/>
      <x:c r="K85" s="3"/>
      <x:c r="L85" s="3"/>
      <x:c r="M85" s="3"/>
      <x:c r="N85" s="3"/>
      <x:c r="O85" s="3"/>
      <x:c r="P85" s="3"/>
      <x:c r="Q85" s="3"/>
      <x:c r="R85" s="3"/>
      <x:c r="S85" s="3"/>
      <x:c r="T85" s="3"/>
      <x:c r="U85" s="3"/>
      <x:c r="V85" s="3"/>
      <x:c r="W85" s="3"/>
      <x:c r="X85" s="3"/>
      <x:c r="Y85" s="3"/>
      <x:c r="Z85" s="3"/>
    </x:row>
    <x:row r="86" spans="1:26" ht="31.5" customHeight="1">
      <x:c r="A86" s="3"/>
      <x:c r="B86" s="3"/>
      <x:c r="C86" s="3"/>
      <x:c r="D86" s="3"/>
      <x:c r="E86" s="3"/>
      <x:c r="F86" s="3"/>
      <x:c r="G86" s="3"/>
      <x:c r="H86" s="3"/>
      <x:c r="I86" s="8"/>
      <x:c r="J86" s="3"/>
      <x:c r="K86" s="3"/>
      <x:c r="L86" s="3"/>
      <x:c r="M86" s="3"/>
      <x:c r="N86" s="3"/>
      <x:c r="O86" s="3"/>
      <x:c r="P86" s="3"/>
      <x:c r="Q86" s="3"/>
      <x:c r="R86" s="3"/>
      <x:c r="S86" s="3"/>
      <x:c r="T86" s="3"/>
      <x:c r="U86" s="3"/>
      <x:c r="V86" s="3"/>
      <x:c r="W86" s="3"/>
      <x:c r="X86" s="3"/>
      <x:c r="Y86" s="3"/>
      <x:c r="Z86" s="3"/>
    </x:row>
    <x:row r="87" spans="1:26" ht="31.5" customHeight="1">
      <x:c r="A87" s="3"/>
      <x:c r="B87" s="3"/>
      <x:c r="C87" s="3"/>
      <x:c r="D87" s="3"/>
      <x:c r="E87" s="3"/>
      <x:c r="F87" s="3"/>
      <x:c r="G87" s="3"/>
      <x:c r="H87" s="3"/>
      <x:c r="I87" s="8"/>
      <x:c r="J87" s="3"/>
      <x:c r="K87" s="3"/>
      <x:c r="L87" s="3"/>
      <x:c r="M87" s="3"/>
      <x:c r="N87" s="3"/>
      <x:c r="O87" s="3"/>
      <x:c r="P87" s="3"/>
      <x:c r="Q87" s="3"/>
      <x:c r="R87" s="3"/>
      <x:c r="S87" s="3"/>
      <x:c r="T87" s="3"/>
      <x:c r="U87" s="3"/>
      <x:c r="V87" s="3"/>
      <x:c r="W87" s="3"/>
      <x:c r="X87" s="3"/>
      <x:c r="Y87" s="3"/>
      <x:c r="Z87" s="3"/>
    </x:row>
    <x:row r="88" spans="1:26" ht="31.5" customHeight="1">
      <x:c r="A88" s="3"/>
      <x:c r="B88" s="3"/>
      <x:c r="C88" s="3"/>
      <x:c r="D88" s="3"/>
      <x:c r="E88" s="3"/>
      <x:c r="F88" s="3"/>
      <x:c r="G88" s="3"/>
      <x:c r="H88" s="3"/>
      <x:c r="I88" s="8"/>
      <x:c r="J88" s="3"/>
      <x:c r="K88" s="3"/>
      <x:c r="L88" s="3"/>
      <x:c r="M88" s="3"/>
      <x:c r="N88" s="3"/>
      <x:c r="O88" s="3"/>
      <x:c r="P88" s="3"/>
      <x:c r="Q88" s="3"/>
      <x:c r="R88" s="3"/>
      <x:c r="S88" s="3"/>
      <x:c r="T88" s="3"/>
      <x:c r="U88" s="3"/>
      <x:c r="V88" s="3"/>
      <x:c r="W88" s="3"/>
      <x:c r="X88" s="3"/>
      <x:c r="Y88" s="3"/>
      <x:c r="Z88" s="3"/>
    </x:row>
    <x:row r="89" spans="1:26" ht="31.5" customHeight="1">
      <x:c r="A89" s="3"/>
      <x:c r="B89" s="3"/>
      <x:c r="C89" s="3"/>
      <x:c r="D89" s="3"/>
      <x:c r="E89" s="3"/>
      <x:c r="F89" s="3"/>
      <x:c r="G89" s="3"/>
      <x:c r="H89" s="3"/>
      <x:c r="I89" s="8"/>
      <x:c r="J89" s="3"/>
      <x:c r="K89" s="3"/>
      <x:c r="L89" s="3"/>
      <x:c r="M89" s="3"/>
      <x:c r="N89" s="3"/>
      <x:c r="O89" s="3"/>
      <x:c r="P89" s="3"/>
      <x:c r="Q89" s="3"/>
      <x:c r="R89" s="3"/>
      <x:c r="S89" s="3"/>
      <x:c r="T89" s="3"/>
      <x:c r="U89" s="3"/>
      <x:c r="V89" s="3"/>
      <x:c r="W89" s="3"/>
      <x:c r="X89" s="3"/>
      <x:c r="Y89" s="3"/>
      <x:c r="Z89" s="3"/>
    </x:row>
    <x:row r="90" spans="1:26" ht="31.5" customHeight="1">
      <x:c r="A90" s="3"/>
      <x:c r="B90" s="3"/>
      <x:c r="C90" s="3"/>
      <x:c r="D90" s="3"/>
      <x:c r="E90" s="3"/>
      <x:c r="F90" s="3"/>
      <x:c r="G90" s="3"/>
      <x:c r="H90" s="3"/>
      <x:c r="I90" s="8"/>
      <x:c r="J90" s="3"/>
      <x:c r="K90" s="3"/>
      <x:c r="L90" s="3"/>
      <x:c r="M90" s="3"/>
      <x:c r="N90" s="3"/>
      <x:c r="O90" s="3"/>
      <x:c r="P90" s="3"/>
      <x:c r="Q90" s="3"/>
      <x:c r="R90" s="3"/>
      <x:c r="S90" s="3"/>
      <x:c r="T90" s="3"/>
      <x:c r="U90" s="3"/>
      <x:c r="V90" s="3"/>
      <x:c r="W90" s="3"/>
      <x:c r="X90" s="3"/>
      <x:c r="Y90" s="3"/>
      <x:c r="Z90" s="3"/>
    </x:row>
    <x:row r="91" spans="1:26" ht="31.5" customHeight="1">
      <x:c r="A91" s="3"/>
      <x:c r="B91" s="3"/>
      <x:c r="C91" s="3"/>
      <x:c r="D91" s="3"/>
      <x:c r="E91" s="3"/>
      <x:c r="F91" s="3"/>
      <x:c r="G91" s="3"/>
      <x:c r="H91" s="3"/>
      <x:c r="I91" s="8"/>
      <x:c r="J91" s="3"/>
      <x:c r="K91" s="3"/>
      <x:c r="L91" s="3"/>
      <x:c r="M91" s="3"/>
      <x:c r="N91" s="3"/>
      <x:c r="O91" s="3"/>
      <x:c r="P91" s="3"/>
      <x:c r="Q91" s="3"/>
      <x:c r="R91" s="3"/>
      <x:c r="S91" s="3"/>
      <x:c r="T91" s="3"/>
      <x:c r="U91" s="3"/>
      <x:c r="V91" s="3"/>
      <x:c r="W91" s="3"/>
      <x:c r="X91" s="3"/>
      <x:c r="Y91" s="3"/>
      <x:c r="Z91" s="3"/>
    </x:row>
    <x:row r="92" spans="1:26" ht="31.5" customHeight="1">
      <x:c r="A92" s="3"/>
      <x:c r="B92" s="3"/>
      <x:c r="C92" s="3"/>
      <x:c r="D92" s="3"/>
      <x:c r="E92" s="3"/>
      <x:c r="F92" s="3"/>
      <x:c r="G92" s="3"/>
      <x:c r="H92" s="3"/>
      <x:c r="I92" s="8"/>
      <x:c r="J92" s="3"/>
      <x:c r="K92" s="3"/>
      <x:c r="L92" s="3"/>
      <x:c r="M92" s="3"/>
      <x:c r="N92" s="3"/>
      <x:c r="O92" s="3"/>
      <x:c r="P92" s="3"/>
      <x:c r="Q92" s="3"/>
      <x:c r="R92" s="3"/>
      <x:c r="S92" s="3"/>
      <x:c r="T92" s="3"/>
      <x:c r="U92" s="3"/>
      <x:c r="V92" s="3"/>
      <x:c r="W92" s="3"/>
      <x:c r="X92" s="3"/>
      <x:c r="Y92" s="3"/>
      <x:c r="Z92" s="3"/>
    </x:row>
    <x:row r="93" spans="1:26" ht="31.5" customHeight="1">
      <x:c r="A93" s="3"/>
      <x:c r="B93" s="3"/>
      <x:c r="C93" s="3"/>
      <x:c r="D93" s="3"/>
      <x:c r="E93" s="3"/>
      <x:c r="F93" s="3"/>
      <x:c r="G93" s="3"/>
      <x:c r="H93" s="3"/>
      <x:c r="I93" s="8"/>
      <x:c r="J93" s="3"/>
      <x:c r="K93" s="3"/>
      <x:c r="L93" s="3"/>
      <x:c r="M93" s="3"/>
      <x:c r="N93" s="3"/>
      <x:c r="O93" s="3"/>
      <x:c r="P93" s="3"/>
      <x:c r="Q93" s="3"/>
      <x:c r="R93" s="3"/>
      <x:c r="S93" s="3"/>
      <x:c r="T93" s="3"/>
      <x:c r="U93" s="3"/>
      <x:c r="V93" s="3"/>
      <x:c r="W93" s="3"/>
      <x:c r="X93" s="3"/>
      <x:c r="Y93" s="3"/>
      <x:c r="Z93" s="3"/>
    </x:row>
    <x:row r="94" spans="1:26" ht="31.5" customHeight="1">
      <x:c r="A94" s="3"/>
      <x:c r="B94" s="3"/>
      <x:c r="C94" s="3"/>
      <x:c r="D94" s="3"/>
      <x:c r="E94" s="3"/>
      <x:c r="F94" s="3"/>
      <x:c r="G94" s="3"/>
      <x:c r="H94" s="3"/>
      <x:c r="I94" s="8"/>
      <x:c r="J94" s="3"/>
      <x:c r="K94" s="3"/>
      <x:c r="L94" s="3"/>
      <x:c r="M94" s="3"/>
      <x:c r="N94" s="3"/>
      <x:c r="O94" s="3"/>
      <x:c r="P94" s="3"/>
      <x:c r="Q94" s="3"/>
      <x:c r="R94" s="3"/>
      <x:c r="S94" s="3"/>
      <x:c r="T94" s="3"/>
      <x:c r="U94" s="3"/>
      <x:c r="V94" s="3"/>
      <x:c r="W94" s="3"/>
      <x:c r="X94" s="3"/>
      <x:c r="Y94" s="3"/>
      <x:c r="Z94" s="3"/>
    </x:row>
    <x:row r="95" spans="1:26" ht="31.5" customHeight="1">
      <x:c r="A95" s="3"/>
      <x:c r="B95" s="3"/>
      <x:c r="C95" s="3"/>
      <x:c r="D95" s="3"/>
      <x:c r="E95" s="3"/>
      <x:c r="F95" s="3"/>
      <x:c r="G95" s="3"/>
      <x:c r="H95" s="3"/>
      <x:c r="I95" s="8"/>
      <x:c r="J95" s="3"/>
      <x:c r="K95" s="3"/>
      <x:c r="L95" s="3"/>
      <x:c r="M95" s="3"/>
      <x:c r="N95" s="3"/>
      <x:c r="O95" s="3"/>
      <x:c r="P95" s="3"/>
      <x:c r="Q95" s="3"/>
      <x:c r="R95" s="3"/>
      <x:c r="S95" s="3"/>
      <x:c r="T95" s="3"/>
      <x:c r="U95" s="3"/>
      <x:c r="V95" s="3"/>
      <x:c r="W95" s="3"/>
      <x:c r="X95" s="3"/>
      <x:c r="Y95" s="3"/>
      <x:c r="Z95" s="3"/>
    </x:row>
    <x:row r="96" spans="1:26" ht="31.5" customHeight="1">
      <x:c r="A96" s="3"/>
      <x:c r="B96" s="3"/>
      <x:c r="C96" s="3"/>
      <x:c r="D96" s="3"/>
      <x:c r="E96" s="3"/>
      <x:c r="F96" s="3"/>
      <x:c r="G96" s="3"/>
      <x:c r="H96" s="3"/>
      <x:c r="I96" s="8"/>
      <x:c r="J96" s="3"/>
      <x:c r="K96" s="3"/>
      <x:c r="L96" s="3"/>
      <x:c r="M96" s="3"/>
      <x:c r="N96" s="3"/>
      <x:c r="O96" s="3"/>
      <x:c r="P96" s="3"/>
      <x:c r="Q96" s="3"/>
      <x:c r="R96" s="3"/>
      <x:c r="S96" s="3"/>
      <x:c r="T96" s="3"/>
      <x:c r="U96" s="3"/>
      <x:c r="V96" s="3"/>
      <x:c r="W96" s="3"/>
      <x:c r="X96" s="3"/>
      <x:c r="Y96" s="3"/>
      <x:c r="Z96" s="3"/>
    </x:row>
    <x:row r="97" spans="1:26" ht="31.5" customHeight="1">
      <x:c r="A97" s="3"/>
      <x:c r="B97" s="3"/>
      <x:c r="C97" s="3"/>
      <x:c r="D97" s="3"/>
      <x:c r="E97" s="3"/>
      <x:c r="F97" s="3"/>
      <x:c r="G97" s="3"/>
      <x:c r="H97" s="3"/>
      <x:c r="I97" s="8"/>
      <x:c r="J97" s="3"/>
      <x:c r="K97" s="3"/>
      <x:c r="L97" s="3"/>
      <x:c r="M97" s="3"/>
      <x:c r="N97" s="3"/>
      <x:c r="O97" s="3"/>
      <x:c r="P97" s="3"/>
      <x:c r="Q97" s="3"/>
      <x:c r="R97" s="3"/>
      <x:c r="S97" s="3"/>
      <x:c r="T97" s="3"/>
      <x:c r="U97" s="3"/>
      <x:c r="V97" s="3"/>
      <x:c r="W97" s="3"/>
      <x:c r="X97" s="3"/>
      <x:c r="Y97" s="3"/>
      <x:c r="Z97" s="3"/>
    </x:row>
    <x:row r="98" spans="1:26" ht="31.5" customHeight="1">
      <x:c r="A98" s="3"/>
      <x:c r="B98" s="3"/>
      <x:c r="C98" s="3"/>
      <x:c r="D98" s="3"/>
      <x:c r="E98" s="3"/>
      <x:c r="F98" s="3"/>
      <x:c r="G98" s="3"/>
      <x:c r="H98" s="3"/>
      <x:c r="I98" s="8"/>
      <x:c r="J98" s="3"/>
      <x:c r="K98" s="3"/>
      <x:c r="L98" s="3"/>
      <x:c r="M98" s="3"/>
      <x:c r="N98" s="3"/>
      <x:c r="O98" s="3"/>
      <x:c r="P98" s="3"/>
      <x:c r="Q98" s="3"/>
      <x:c r="R98" s="3"/>
      <x:c r="S98" s="3"/>
      <x:c r="T98" s="3"/>
      <x:c r="U98" s="3"/>
      <x:c r="V98" s="3"/>
      <x:c r="W98" s="3"/>
      <x:c r="X98" s="3"/>
      <x:c r="Y98" s="3"/>
      <x:c r="Z98" s="3"/>
    </x:row>
    <x:row r="99" spans="1:26" ht="31.5" customHeight="1">
      <x:c r="A99" s="3"/>
      <x:c r="B99" s="3"/>
      <x:c r="C99" s="3"/>
      <x:c r="D99" s="3"/>
      <x:c r="E99" s="3"/>
      <x:c r="F99" s="3"/>
      <x:c r="G99" s="3"/>
      <x:c r="H99" s="3"/>
      <x:c r="I99" s="8"/>
      <x:c r="J99" s="3"/>
      <x:c r="K99" s="3"/>
      <x:c r="L99" s="3"/>
      <x:c r="M99" s="3"/>
      <x:c r="N99" s="3"/>
      <x:c r="O99" s="3"/>
      <x:c r="P99" s="3"/>
      <x:c r="Q99" s="3"/>
      <x:c r="R99" s="3"/>
      <x:c r="S99" s="3"/>
      <x:c r="T99" s="3"/>
      <x:c r="U99" s="3"/>
      <x:c r="V99" s="3"/>
      <x:c r="W99" s="3"/>
      <x:c r="X99" s="3"/>
      <x:c r="Y99" s="3"/>
      <x:c r="Z99" s="3"/>
    </x:row>
    <x:row r="100" spans="1:26" ht="31.5" customHeight="1">
      <x:c r="A100" s="3"/>
      <x:c r="B100" s="3"/>
      <x:c r="C100" s="3"/>
      <x:c r="D100" s="3"/>
      <x:c r="E100" s="3"/>
      <x:c r="F100" s="3"/>
      <x:c r="G100" s="3"/>
      <x:c r="H100" s="3"/>
      <x:c r="I100" s="8"/>
      <x:c r="J100" s="3"/>
      <x:c r="K100" s="3"/>
      <x:c r="L100" s="3"/>
      <x:c r="M100" s="3"/>
      <x:c r="N100" s="3"/>
      <x:c r="O100" s="3"/>
      <x:c r="P100" s="3"/>
      <x:c r="Q100" s="3"/>
      <x:c r="R100" s="3"/>
      <x:c r="S100" s="3"/>
      <x:c r="T100" s="3"/>
      <x:c r="U100" s="3"/>
      <x:c r="V100" s="3"/>
      <x:c r="W100" s="3"/>
      <x:c r="X100" s="3"/>
      <x:c r="Y100" s="3"/>
      <x:c r="Z100" s="3"/>
    </x:row>
    <x:row r="101" spans="1:26" ht="31.5" customHeight="1">
      <x:c r="A101" s="3"/>
      <x:c r="B101" s="3"/>
      <x:c r="C101" s="3"/>
      <x:c r="D101" s="3"/>
      <x:c r="E101" s="3"/>
      <x:c r="F101" s="3"/>
      <x:c r="G101" s="3"/>
      <x:c r="H101" s="3"/>
      <x:c r="I101" s="8"/>
      <x:c r="J101" s="3"/>
      <x:c r="K101" s="3"/>
      <x:c r="L101" s="3"/>
      <x:c r="M101" s="3"/>
      <x:c r="N101" s="3"/>
      <x:c r="O101" s="3"/>
      <x:c r="P101" s="3"/>
      <x:c r="Q101" s="3"/>
      <x:c r="R101" s="3"/>
      <x:c r="S101" s="3"/>
      <x:c r="T101" s="3"/>
      <x:c r="U101" s="3"/>
      <x:c r="V101" s="3"/>
      <x:c r="W101" s="3"/>
      <x:c r="X101" s="3"/>
      <x:c r="Y101" s="3"/>
      <x:c r="Z101" s="3"/>
    </x:row>
    <x:row r="102" spans="1:26" ht="31.5" customHeight="1">
      <x:c r="A102" s="3"/>
      <x:c r="B102" s="3"/>
      <x:c r="C102" s="3"/>
      <x:c r="D102" s="3"/>
      <x:c r="E102" s="3"/>
      <x:c r="F102" s="3"/>
      <x:c r="G102" s="3"/>
      <x:c r="H102" s="3"/>
      <x:c r="I102" s="8"/>
      <x:c r="J102" s="3"/>
      <x:c r="K102" s="3"/>
      <x:c r="L102" s="3"/>
      <x:c r="M102" s="3"/>
      <x:c r="N102" s="3"/>
      <x:c r="O102" s="3"/>
      <x:c r="P102" s="3"/>
      <x:c r="Q102" s="3"/>
      <x:c r="R102" s="3"/>
      <x:c r="S102" s="3"/>
      <x:c r="T102" s="3"/>
      <x:c r="U102" s="3"/>
      <x:c r="V102" s="3"/>
      <x:c r="W102" s="3"/>
      <x:c r="X102" s="3"/>
      <x:c r="Y102" s="3"/>
      <x:c r="Z102" s="3"/>
    </x:row>
    <x:row r="103" spans="1:26" ht="31.5" customHeight="1">
      <x:c r="A103" s="3"/>
      <x:c r="B103" s="3"/>
      <x:c r="C103" s="3"/>
      <x:c r="D103" s="3"/>
      <x:c r="E103" s="3"/>
      <x:c r="F103" s="3"/>
      <x:c r="G103" s="3"/>
      <x:c r="H103" s="3"/>
      <x:c r="I103" s="8"/>
      <x:c r="J103" s="3"/>
      <x:c r="K103" s="3"/>
      <x:c r="L103" s="3"/>
      <x:c r="M103" s="3"/>
      <x:c r="N103" s="3"/>
      <x:c r="O103" s="3"/>
      <x:c r="P103" s="3"/>
      <x:c r="Q103" s="3"/>
      <x:c r="R103" s="3"/>
      <x:c r="S103" s="3"/>
      <x:c r="T103" s="3"/>
      <x:c r="U103" s="3"/>
      <x:c r="V103" s="3"/>
      <x:c r="W103" s="3"/>
      <x:c r="X103" s="3"/>
      <x:c r="Y103" s="3"/>
      <x:c r="Z103" s="3"/>
    </x:row>
    <x:row r="104" spans="1:26" ht="31.5" customHeight="1">
      <x:c r="A104" s="3"/>
      <x:c r="B104" s="3"/>
      <x:c r="C104" s="3"/>
      <x:c r="D104" s="3"/>
      <x:c r="E104" s="3"/>
      <x:c r="F104" s="3"/>
      <x:c r="G104" s="3"/>
      <x:c r="H104" s="3"/>
      <x:c r="I104" s="8"/>
      <x:c r="J104" s="3"/>
      <x:c r="K104" s="3"/>
      <x:c r="L104" s="3"/>
      <x:c r="M104" s="3"/>
      <x:c r="N104" s="3"/>
      <x:c r="O104" s="3"/>
      <x:c r="P104" s="3"/>
      <x:c r="Q104" s="3"/>
      <x:c r="R104" s="3"/>
      <x:c r="S104" s="3"/>
      <x:c r="T104" s="3"/>
      <x:c r="U104" s="3"/>
      <x:c r="V104" s="3"/>
      <x:c r="W104" s="3"/>
      <x:c r="X104" s="3"/>
      <x:c r="Y104" s="3"/>
      <x:c r="Z104" s="3"/>
    </x:row>
    <x:row r="105" spans="1:26" ht="31.5" customHeight="1">
      <x:c r="A105" s="3"/>
      <x:c r="B105" s="3"/>
      <x:c r="C105" s="3"/>
      <x:c r="D105" s="3"/>
      <x:c r="E105" s="3"/>
      <x:c r="F105" s="3"/>
      <x:c r="G105" s="3"/>
      <x:c r="H105" s="3"/>
      <x:c r="I105" s="8"/>
      <x:c r="J105" s="3"/>
      <x:c r="K105" s="3"/>
      <x:c r="L105" s="3"/>
      <x:c r="M105" s="3"/>
      <x:c r="N105" s="3"/>
      <x:c r="O105" s="3"/>
      <x:c r="P105" s="3"/>
      <x:c r="Q105" s="3"/>
      <x:c r="R105" s="3"/>
      <x:c r="S105" s="3"/>
      <x:c r="T105" s="3"/>
      <x:c r="U105" s="3"/>
      <x:c r="V105" s="3"/>
      <x:c r="W105" s="3"/>
      <x:c r="X105" s="3"/>
      <x:c r="Y105" s="3"/>
      <x:c r="Z105" s="3"/>
    </x:row>
    <x:row r="106" spans="1:26" ht="31.5" customHeight="1">
      <x:c r="A106" s="3"/>
      <x:c r="B106" s="3"/>
      <x:c r="C106" s="3"/>
      <x:c r="D106" s="3"/>
      <x:c r="E106" s="3"/>
      <x:c r="F106" s="3"/>
      <x:c r="G106" s="3"/>
      <x:c r="H106" s="3"/>
      <x:c r="I106" s="8"/>
      <x:c r="J106" s="3"/>
      <x:c r="K106" s="3"/>
      <x:c r="L106" s="3"/>
      <x:c r="M106" s="3"/>
      <x:c r="N106" s="3"/>
      <x:c r="O106" s="3"/>
      <x:c r="P106" s="3"/>
      <x:c r="Q106" s="3"/>
      <x:c r="R106" s="3"/>
      <x:c r="S106" s="3"/>
      <x:c r="T106" s="3"/>
      <x:c r="U106" s="3"/>
      <x:c r="V106" s="3"/>
      <x:c r="W106" s="3"/>
      <x:c r="X106" s="3"/>
      <x:c r="Y106" s="3"/>
      <x:c r="Z106" s="3"/>
    </x:row>
    <x:row r="107" spans="1:26" ht="31.5" customHeight="1">
      <x:c r="A107" s="3"/>
      <x:c r="B107" s="3"/>
      <x:c r="C107" s="3"/>
      <x:c r="D107" s="3"/>
      <x:c r="E107" s="3"/>
      <x:c r="F107" s="3"/>
      <x:c r="G107" s="3"/>
      <x:c r="H107" s="3"/>
      <x:c r="I107" s="8"/>
      <x:c r="J107" s="3"/>
      <x:c r="K107" s="3"/>
      <x:c r="L107" s="3"/>
      <x:c r="M107" s="3"/>
      <x:c r="N107" s="3"/>
      <x:c r="O107" s="3"/>
      <x:c r="P107" s="3"/>
      <x:c r="Q107" s="3"/>
      <x:c r="R107" s="3"/>
      <x:c r="S107" s="3"/>
      <x:c r="T107" s="3"/>
      <x:c r="U107" s="3"/>
      <x:c r="V107" s="3"/>
      <x:c r="W107" s="3"/>
      <x:c r="X107" s="3"/>
      <x:c r="Y107" s="3"/>
      <x:c r="Z107" s="3"/>
    </x:row>
    <x:row r="108" spans="1:26" ht="31.5" customHeight="1">
      <x:c r="A108" s="3"/>
      <x:c r="B108" s="3"/>
      <x:c r="C108" s="3"/>
      <x:c r="D108" s="3"/>
      <x:c r="E108" s="3"/>
      <x:c r="F108" s="3"/>
      <x:c r="G108" s="3"/>
      <x:c r="H108" s="3"/>
      <x:c r="I108" s="8"/>
      <x:c r="J108" s="3"/>
      <x:c r="K108" s="3"/>
      <x:c r="L108" s="3"/>
      <x:c r="M108" s="3"/>
      <x:c r="N108" s="3"/>
      <x:c r="O108" s="3"/>
      <x:c r="P108" s="3"/>
      <x:c r="Q108" s="3"/>
      <x:c r="R108" s="3"/>
      <x:c r="S108" s="3"/>
      <x:c r="T108" s="3"/>
      <x:c r="U108" s="3"/>
      <x:c r="V108" s="3"/>
      <x:c r="W108" s="3"/>
      <x:c r="X108" s="3"/>
      <x:c r="Y108" s="3"/>
      <x:c r="Z108" s="3"/>
    </x:row>
    <x:row r="109" spans="1:26" ht="31.5" customHeight="1">
      <x:c r="A109" s="3"/>
      <x:c r="B109" s="3"/>
      <x:c r="C109" s="3"/>
      <x:c r="D109" s="3"/>
      <x:c r="E109" s="3"/>
      <x:c r="F109" s="3"/>
      <x:c r="G109" s="3"/>
      <x:c r="H109" s="3"/>
      <x:c r="I109" s="8"/>
      <x:c r="J109" s="3"/>
      <x:c r="K109" s="3"/>
      <x:c r="L109" s="3"/>
      <x:c r="M109" s="3"/>
      <x:c r="N109" s="3"/>
      <x:c r="O109" s="3"/>
      <x:c r="P109" s="3"/>
      <x:c r="Q109" s="3"/>
      <x:c r="R109" s="3"/>
      <x:c r="S109" s="3"/>
      <x:c r="T109" s="3"/>
      <x:c r="U109" s="3"/>
      <x:c r="V109" s="3"/>
      <x:c r="W109" s="3"/>
      <x:c r="X109" s="3"/>
      <x:c r="Y109" s="3"/>
      <x:c r="Z109" s="3"/>
    </x:row>
    <x:row r="110" spans="1:26" ht="31.5" customHeight="1">
      <x:c r="A110" s="3"/>
      <x:c r="B110" s="3"/>
      <x:c r="C110" s="3"/>
      <x:c r="D110" s="3"/>
      <x:c r="E110" s="3"/>
      <x:c r="F110" s="3"/>
      <x:c r="G110" s="3"/>
      <x:c r="H110" s="3"/>
      <x:c r="I110" s="8"/>
      <x:c r="J110" s="3"/>
      <x:c r="K110" s="3"/>
      <x:c r="L110" s="3"/>
      <x:c r="M110" s="3"/>
      <x:c r="N110" s="3"/>
      <x:c r="O110" s="3"/>
      <x:c r="P110" s="3"/>
      <x:c r="Q110" s="3"/>
      <x:c r="R110" s="3"/>
      <x:c r="S110" s="3"/>
      <x:c r="T110" s="3"/>
      <x:c r="U110" s="3"/>
      <x:c r="V110" s="3"/>
      <x:c r="W110" s="3"/>
      <x:c r="X110" s="3"/>
      <x:c r="Y110" s="3"/>
      <x:c r="Z110" s="3"/>
    </x:row>
    <x:row r="111" spans="1:26" ht="31.5" customHeight="1">
      <x:c r="A111" s="3"/>
      <x:c r="B111" s="3"/>
      <x:c r="C111" s="3"/>
      <x:c r="D111" s="3"/>
      <x:c r="E111" s="3"/>
      <x:c r="F111" s="3"/>
      <x:c r="G111" s="3"/>
      <x:c r="H111" s="3"/>
      <x:c r="I111" s="8"/>
      <x:c r="J111" s="3"/>
      <x:c r="K111" s="3"/>
      <x:c r="L111" s="3"/>
      <x:c r="M111" s="3"/>
      <x:c r="N111" s="3"/>
      <x:c r="O111" s="3"/>
      <x:c r="P111" s="3"/>
      <x:c r="Q111" s="3"/>
      <x:c r="R111" s="3"/>
      <x:c r="S111" s="3"/>
      <x:c r="T111" s="3"/>
      <x:c r="U111" s="3"/>
      <x:c r="V111" s="3"/>
      <x:c r="W111" s="3"/>
      <x:c r="X111" s="3"/>
      <x:c r="Y111" s="3"/>
      <x:c r="Z111" s="3"/>
    </x:row>
    <x:row r="112" spans="1:26" ht="31.5" customHeight="1">
      <x:c r="A112" s="3"/>
      <x:c r="B112" s="3"/>
      <x:c r="C112" s="3"/>
      <x:c r="D112" s="3"/>
      <x:c r="E112" s="3"/>
      <x:c r="F112" s="3"/>
      <x:c r="G112" s="3"/>
      <x:c r="H112" s="3"/>
      <x:c r="I112" s="8"/>
      <x:c r="J112" s="3"/>
      <x:c r="K112" s="3"/>
      <x:c r="L112" s="3"/>
      <x:c r="M112" s="3"/>
      <x:c r="N112" s="3"/>
      <x:c r="O112" s="3"/>
      <x:c r="P112" s="3"/>
      <x:c r="Q112" s="3"/>
      <x:c r="R112" s="3"/>
      <x:c r="S112" s="3"/>
      <x:c r="T112" s="3"/>
      <x:c r="U112" s="3"/>
      <x:c r="V112" s="3"/>
      <x:c r="W112" s="3"/>
      <x:c r="X112" s="3"/>
      <x:c r="Y112" s="3"/>
      <x:c r="Z112" s="3"/>
    </x:row>
    <x:row r="113" spans="1:26" ht="31.5" customHeight="1">
      <x:c r="A113" s="3"/>
      <x:c r="B113" s="3"/>
      <x:c r="C113" s="3"/>
      <x:c r="D113" s="3"/>
      <x:c r="E113" s="3"/>
      <x:c r="F113" s="3"/>
      <x:c r="G113" s="3"/>
      <x:c r="H113" s="3"/>
      <x:c r="I113" s="8"/>
      <x:c r="J113" s="3"/>
      <x:c r="K113" s="3"/>
      <x:c r="L113" s="3"/>
      <x:c r="M113" s="3"/>
      <x:c r="N113" s="3"/>
      <x:c r="O113" s="3"/>
      <x:c r="P113" s="3"/>
      <x:c r="Q113" s="3"/>
      <x:c r="R113" s="3"/>
      <x:c r="S113" s="3"/>
      <x:c r="T113" s="3"/>
      <x:c r="U113" s="3"/>
      <x:c r="V113" s="3"/>
      <x:c r="W113" s="3"/>
      <x:c r="X113" s="3"/>
      <x:c r="Y113" s="3"/>
      <x:c r="Z113" s="3"/>
    </x:row>
    <x:row r="114" spans="1:26" ht="31.5" customHeight="1">
      <x:c r="A114" s="3"/>
      <x:c r="B114" s="3"/>
      <x:c r="C114" s="3"/>
      <x:c r="D114" s="3"/>
      <x:c r="E114" s="3"/>
      <x:c r="F114" s="3"/>
      <x:c r="G114" s="3"/>
      <x:c r="H114" s="3"/>
      <x:c r="I114" s="8"/>
      <x:c r="J114" s="3"/>
      <x:c r="K114" s="3"/>
      <x:c r="L114" s="3"/>
      <x:c r="M114" s="3"/>
      <x:c r="N114" s="3"/>
      <x:c r="O114" s="3"/>
      <x:c r="P114" s="3"/>
      <x:c r="Q114" s="3"/>
      <x:c r="R114" s="3"/>
      <x:c r="S114" s="3"/>
      <x:c r="T114" s="3"/>
      <x:c r="U114" s="3"/>
      <x:c r="V114" s="3"/>
      <x:c r="W114" s="3"/>
      <x:c r="X114" s="3"/>
      <x:c r="Y114" s="3"/>
      <x:c r="Z114" s="3"/>
    </x:row>
    <x:row r="115" spans="1:26" ht="31.5" customHeight="1">
      <x:c r="A115" s="3"/>
      <x:c r="B115" s="3"/>
      <x:c r="C115" s="3"/>
      <x:c r="D115" s="3"/>
      <x:c r="E115" s="3"/>
      <x:c r="F115" s="3"/>
      <x:c r="G115" s="3"/>
      <x:c r="H115" s="3"/>
      <x:c r="I115" s="8"/>
      <x:c r="J115" s="3"/>
      <x:c r="K115" s="3"/>
      <x:c r="L115" s="3"/>
      <x:c r="M115" s="3"/>
      <x:c r="N115" s="3"/>
      <x:c r="O115" s="3"/>
      <x:c r="P115" s="3"/>
      <x:c r="Q115" s="3"/>
      <x:c r="R115" s="3"/>
      <x:c r="S115" s="3"/>
      <x:c r="T115" s="3"/>
      <x:c r="U115" s="3"/>
      <x:c r="V115" s="3"/>
      <x:c r="W115" s="3"/>
      <x:c r="X115" s="3"/>
      <x:c r="Y115" s="3"/>
      <x:c r="Z115" s="3"/>
    </x:row>
    <x:row r="116" spans="1:26" ht="31.5" customHeight="1">
      <x:c r="A116" s="3"/>
      <x:c r="B116" s="3"/>
      <x:c r="C116" s="3"/>
      <x:c r="D116" s="3"/>
      <x:c r="E116" s="3"/>
      <x:c r="F116" s="3"/>
      <x:c r="G116" s="3"/>
      <x:c r="H116" s="3"/>
      <x:c r="I116" s="8"/>
      <x:c r="J116" s="3"/>
      <x:c r="K116" s="3"/>
      <x:c r="L116" s="3"/>
      <x:c r="M116" s="3"/>
      <x:c r="N116" s="3"/>
      <x:c r="O116" s="3"/>
      <x:c r="P116" s="3"/>
      <x:c r="Q116" s="3"/>
      <x:c r="R116" s="3"/>
      <x:c r="S116" s="3"/>
      <x:c r="T116" s="3"/>
      <x:c r="U116" s="3"/>
      <x:c r="V116" s="3"/>
      <x:c r="W116" s="3"/>
      <x:c r="X116" s="3"/>
      <x:c r="Y116" s="3"/>
      <x:c r="Z116" s="3"/>
    </x:row>
    <x:row r="117" spans="1:26" ht="31.5" customHeight="1">
      <x:c r="A117" s="3"/>
      <x:c r="B117" s="3"/>
      <x:c r="C117" s="3"/>
      <x:c r="D117" s="3"/>
      <x:c r="E117" s="3"/>
      <x:c r="F117" s="3"/>
      <x:c r="G117" s="3"/>
      <x:c r="H117" s="3"/>
      <x:c r="I117" s="8"/>
      <x:c r="J117" s="3"/>
      <x:c r="K117" s="3"/>
      <x:c r="L117" s="3"/>
      <x:c r="M117" s="3"/>
      <x:c r="N117" s="3"/>
      <x:c r="O117" s="3"/>
      <x:c r="P117" s="3"/>
      <x:c r="Q117" s="3"/>
      <x:c r="R117" s="3"/>
      <x:c r="S117" s="3"/>
      <x:c r="T117" s="3"/>
      <x:c r="U117" s="3"/>
      <x:c r="V117" s="3"/>
      <x:c r="W117" s="3"/>
      <x:c r="X117" s="3"/>
      <x:c r="Y117" s="3"/>
      <x:c r="Z117" s="3"/>
    </x:row>
    <x:row r="118" spans="1:26" ht="31.5" customHeight="1">
      <x:c r="A118" s="3"/>
      <x:c r="B118" s="3"/>
      <x:c r="C118" s="3"/>
      <x:c r="D118" s="3"/>
      <x:c r="E118" s="3"/>
      <x:c r="F118" s="3"/>
      <x:c r="G118" s="3"/>
      <x:c r="H118" s="3"/>
      <x:c r="I118" s="8"/>
      <x:c r="J118" s="3"/>
      <x:c r="K118" s="3"/>
      <x:c r="L118" s="3"/>
      <x:c r="M118" s="3"/>
      <x:c r="N118" s="3"/>
      <x:c r="O118" s="3"/>
      <x:c r="P118" s="3"/>
      <x:c r="Q118" s="3"/>
      <x:c r="R118" s="3"/>
      <x:c r="S118" s="3"/>
      <x:c r="T118" s="3"/>
      <x:c r="U118" s="3"/>
      <x:c r="V118" s="3"/>
      <x:c r="W118" s="3"/>
      <x:c r="X118" s="3"/>
      <x:c r="Y118" s="3"/>
      <x:c r="Z118" s="3"/>
    </x:row>
    <x:row r="119" spans="1:26" ht="31.5" customHeight="1">
      <x:c r="A119" s="3"/>
      <x:c r="B119" s="3"/>
      <x:c r="C119" s="3"/>
      <x:c r="D119" s="3"/>
      <x:c r="E119" s="3"/>
      <x:c r="F119" s="3"/>
      <x:c r="G119" s="3"/>
      <x:c r="H119" s="3"/>
      <x:c r="I119" s="8"/>
      <x:c r="J119" s="3"/>
      <x:c r="K119" s="3"/>
      <x:c r="L119" s="3"/>
      <x:c r="M119" s="3"/>
      <x:c r="N119" s="3"/>
      <x:c r="O119" s="3"/>
      <x:c r="P119" s="3"/>
      <x:c r="Q119" s="3"/>
      <x:c r="R119" s="3"/>
      <x:c r="S119" s="3"/>
      <x:c r="T119" s="3"/>
      <x:c r="U119" s="3"/>
      <x:c r="V119" s="3"/>
      <x:c r="W119" s="3"/>
      <x:c r="X119" s="3"/>
      <x:c r="Y119" s="3"/>
      <x:c r="Z119" s="3"/>
    </x:row>
    <x:row r="120" spans="1:26" ht="31.5" customHeight="1">
      <x:c r="A120" s="3"/>
      <x:c r="B120" s="3"/>
      <x:c r="C120" s="3"/>
      <x:c r="D120" s="3"/>
      <x:c r="E120" s="3"/>
      <x:c r="F120" s="3"/>
      <x:c r="G120" s="3"/>
      <x:c r="H120" s="3"/>
      <x:c r="I120" s="8"/>
      <x:c r="J120" s="3"/>
      <x:c r="K120" s="3"/>
      <x:c r="L120" s="3"/>
      <x:c r="M120" s="3"/>
      <x:c r="N120" s="3"/>
      <x:c r="O120" s="3"/>
      <x:c r="P120" s="3"/>
      <x:c r="Q120" s="3"/>
      <x:c r="R120" s="3"/>
      <x:c r="S120" s="3"/>
      <x:c r="T120" s="3"/>
      <x:c r="U120" s="3"/>
      <x:c r="V120" s="3"/>
      <x:c r="W120" s="3"/>
      <x:c r="X120" s="3"/>
      <x:c r="Y120" s="3"/>
      <x:c r="Z120" s="3"/>
    </x:row>
    <x:row r="121" spans="1:26" ht="31.5" customHeight="1">
      <x:c r="A121" s="3"/>
      <x:c r="B121" s="3"/>
      <x:c r="C121" s="3"/>
      <x:c r="D121" s="3"/>
      <x:c r="E121" s="3"/>
      <x:c r="F121" s="3"/>
      <x:c r="G121" s="3"/>
      <x:c r="H121" s="3"/>
      <x:c r="I121" s="8"/>
      <x:c r="J121" s="3"/>
      <x:c r="K121" s="3"/>
      <x:c r="L121" s="3"/>
      <x:c r="M121" s="3"/>
      <x:c r="N121" s="3"/>
      <x:c r="O121" s="3"/>
      <x:c r="P121" s="3"/>
      <x:c r="Q121" s="3"/>
      <x:c r="R121" s="3"/>
      <x:c r="S121" s="3"/>
      <x:c r="T121" s="3"/>
      <x:c r="U121" s="3"/>
      <x:c r="V121" s="3"/>
      <x:c r="W121" s="3"/>
      <x:c r="X121" s="3"/>
      <x:c r="Y121" s="3"/>
      <x:c r="Z121" s="3"/>
    </x:row>
    <x:row r="122" spans="1:26" ht="31.5" customHeight="1">
      <x:c r="A122" s="3"/>
      <x:c r="B122" s="3"/>
      <x:c r="C122" s="3"/>
      <x:c r="D122" s="3"/>
      <x:c r="E122" s="3"/>
      <x:c r="F122" s="3"/>
      <x:c r="G122" s="3"/>
      <x:c r="H122" s="3"/>
      <x:c r="I122" s="8"/>
      <x:c r="J122" s="3"/>
      <x:c r="K122" s="3"/>
      <x:c r="L122" s="3"/>
      <x:c r="M122" s="3"/>
      <x:c r="N122" s="3"/>
      <x:c r="O122" s="3"/>
      <x:c r="P122" s="3"/>
      <x:c r="Q122" s="3"/>
      <x:c r="R122" s="3"/>
      <x:c r="S122" s="3"/>
      <x:c r="T122" s="3"/>
      <x:c r="U122" s="3"/>
      <x:c r="V122" s="3"/>
      <x:c r="W122" s="3"/>
      <x:c r="X122" s="3"/>
      <x:c r="Y122" s="3"/>
      <x:c r="Z122" s="3"/>
    </x:row>
    <x:row r="123" spans="1:26" ht="31.5" customHeight="1">
      <x:c r="A123" s="3"/>
      <x:c r="B123" s="3"/>
      <x:c r="C123" s="3"/>
      <x:c r="D123" s="3"/>
      <x:c r="E123" s="3"/>
      <x:c r="F123" s="3"/>
      <x:c r="G123" s="3"/>
      <x:c r="H123" s="3"/>
      <x:c r="I123" s="8"/>
      <x:c r="J123" s="3"/>
      <x:c r="K123" s="3"/>
      <x:c r="L123" s="3"/>
      <x:c r="M123" s="3"/>
      <x:c r="N123" s="3"/>
      <x:c r="O123" s="3"/>
      <x:c r="P123" s="3"/>
      <x:c r="Q123" s="3"/>
      <x:c r="R123" s="3"/>
      <x:c r="S123" s="3"/>
      <x:c r="T123" s="3"/>
      <x:c r="U123" s="3"/>
      <x:c r="V123" s="3"/>
      <x:c r="W123" s="3"/>
      <x:c r="X123" s="3"/>
      <x:c r="Y123" s="3"/>
      <x:c r="Z123" s="3"/>
    </x:row>
    <x:row r="124" spans="1:26" ht="31.5" customHeight="1">
      <x:c r="A124" s="3"/>
      <x:c r="B124" s="3"/>
      <x:c r="C124" s="3"/>
      <x:c r="D124" s="3"/>
      <x:c r="E124" s="3"/>
      <x:c r="F124" s="3"/>
      <x:c r="G124" s="3"/>
      <x:c r="H124" s="3"/>
      <x:c r="I124" s="8"/>
      <x:c r="J124" s="3"/>
      <x:c r="K124" s="3"/>
      <x:c r="L124" s="3"/>
      <x:c r="M124" s="3"/>
      <x:c r="N124" s="3"/>
      <x:c r="O124" s="3"/>
      <x:c r="P124" s="3"/>
      <x:c r="Q124" s="3"/>
      <x:c r="R124" s="3"/>
      <x:c r="S124" s="3"/>
      <x:c r="T124" s="3"/>
      <x:c r="U124" s="3"/>
      <x:c r="V124" s="3"/>
      <x:c r="W124" s="3"/>
      <x:c r="X124" s="3"/>
      <x:c r="Y124" s="3"/>
      <x:c r="Z124" s="3"/>
    </x:row>
    <x:row r="125" spans="1:26" ht="31.5" customHeight="1">
      <x:c r="A125" s="3"/>
      <x:c r="B125" s="3"/>
      <x:c r="C125" s="3"/>
      <x:c r="D125" s="3"/>
      <x:c r="E125" s="3"/>
      <x:c r="F125" s="3"/>
      <x:c r="G125" s="3"/>
      <x:c r="H125" s="3"/>
      <x:c r="I125" s="8"/>
      <x:c r="J125" s="3"/>
      <x:c r="K125" s="3"/>
      <x:c r="L125" s="3"/>
      <x:c r="M125" s="3"/>
      <x:c r="N125" s="3"/>
      <x:c r="O125" s="3"/>
      <x:c r="P125" s="3"/>
      <x:c r="Q125" s="3"/>
      <x:c r="R125" s="3"/>
      <x:c r="S125" s="3"/>
      <x:c r="T125" s="3"/>
      <x:c r="U125" s="3"/>
      <x:c r="V125" s="3"/>
      <x:c r="W125" s="3"/>
      <x:c r="X125" s="3"/>
      <x:c r="Y125" s="3"/>
      <x:c r="Z125" s="3"/>
    </x:row>
    <x:row r="126" spans="1:26" ht="31.5" customHeight="1">
      <x:c r="A126" s="3"/>
      <x:c r="B126" s="3"/>
      <x:c r="C126" s="3"/>
      <x:c r="D126" s="3"/>
      <x:c r="E126" s="3"/>
      <x:c r="F126" s="3"/>
      <x:c r="G126" s="3"/>
      <x:c r="H126" s="3"/>
      <x:c r="I126" s="8"/>
      <x:c r="J126" s="3"/>
      <x:c r="K126" s="3"/>
      <x:c r="L126" s="3"/>
      <x:c r="M126" s="3"/>
      <x:c r="N126" s="3"/>
      <x:c r="O126" s="3"/>
      <x:c r="P126" s="3"/>
      <x:c r="Q126" s="3"/>
      <x:c r="R126" s="3"/>
      <x:c r="S126" s="3"/>
      <x:c r="T126" s="3"/>
      <x:c r="U126" s="3"/>
      <x:c r="V126" s="3"/>
      <x:c r="W126" s="3"/>
      <x:c r="X126" s="3"/>
      <x:c r="Y126" s="3"/>
      <x:c r="Z126" s="3"/>
    </x:row>
    <x:row r="127" spans="1:26" ht="31.5" customHeight="1">
      <x:c r="A127" s="3"/>
      <x:c r="B127" s="3"/>
      <x:c r="C127" s="3"/>
      <x:c r="D127" s="3"/>
      <x:c r="E127" s="3"/>
      <x:c r="F127" s="3"/>
      <x:c r="G127" s="3"/>
      <x:c r="H127" s="3"/>
      <x:c r="I127" s="8"/>
      <x:c r="J127" s="3"/>
      <x:c r="K127" s="3"/>
      <x:c r="L127" s="3"/>
      <x:c r="M127" s="3"/>
      <x:c r="N127" s="3"/>
      <x:c r="O127" s="3"/>
      <x:c r="P127" s="3"/>
      <x:c r="Q127" s="3"/>
      <x:c r="R127" s="3"/>
      <x:c r="S127" s="3"/>
      <x:c r="T127" s="3"/>
      <x:c r="U127" s="3"/>
      <x:c r="V127" s="3"/>
      <x:c r="W127" s="3"/>
      <x:c r="X127" s="3"/>
      <x:c r="Y127" s="3"/>
      <x:c r="Z127" s="3"/>
    </x:row>
    <x:row r="128" spans="1:26" ht="31.5" customHeight="1">
      <x:c r="A128" s="3"/>
      <x:c r="B128" s="3"/>
      <x:c r="C128" s="3"/>
      <x:c r="D128" s="3"/>
      <x:c r="E128" s="3"/>
      <x:c r="F128" s="3"/>
      <x:c r="G128" s="3"/>
      <x:c r="H128" s="3"/>
      <x:c r="I128" s="8"/>
      <x:c r="J128" s="3"/>
      <x:c r="K128" s="3"/>
      <x:c r="L128" s="3"/>
      <x:c r="M128" s="3"/>
      <x:c r="N128" s="3"/>
      <x:c r="O128" s="3"/>
      <x:c r="P128" s="3"/>
      <x:c r="Q128" s="3"/>
      <x:c r="R128" s="3"/>
      <x:c r="S128" s="3"/>
      <x:c r="T128" s="3"/>
      <x:c r="U128" s="3"/>
      <x:c r="V128" s="3"/>
      <x:c r="W128" s="3"/>
      <x:c r="X128" s="3"/>
      <x:c r="Y128" s="3"/>
      <x:c r="Z128" s="3"/>
    </x:row>
    <x:row r="129" spans="1:26" ht="31.5" customHeight="1">
      <x:c r="A129" s="3"/>
      <x:c r="B129" s="3"/>
      <x:c r="C129" s="3"/>
      <x:c r="D129" s="3"/>
      <x:c r="E129" s="3"/>
      <x:c r="F129" s="3"/>
      <x:c r="G129" s="3"/>
      <x:c r="H129" s="3"/>
      <x:c r="I129" s="8"/>
      <x:c r="J129" s="3"/>
      <x:c r="K129" s="3"/>
      <x:c r="L129" s="3"/>
      <x:c r="M129" s="3"/>
      <x:c r="N129" s="3"/>
      <x:c r="O129" s="3"/>
      <x:c r="P129" s="3"/>
      <x:c r="Q129" s="3"/>
      <x:c r="R129" s="3"/>
      <x:c r="S129" s="3"/>
      <x:c r="T129" s="3"/>
      <x:c r="U129" s="3"/>
      <x:c r="V129" s="3"/>
      <x:c r="W129" s="3"/>
      <x:c r="X129" s="3"/>
      <x:c r="Y129" s="3"/>
      <x:c r="Z129" s="3"/>
    </x:row>
    <x:row r="130" spans="1:26" ht="31.5" customHeight="1">
      <x:c r="A130" s="3"/>
      <x:c r="B130" s="3"/>
      <x:c r="C130" s="3"/>
      <x:c r="D130" s="3"/>
      <x:c r="E130" s="3"/>
      <x:c r="F130" s="3"/>
      <x:c r="G130" s="3"/>
      <x:c r="H130" s="3"/>
      <x:c r="I130" s="8"/>
      <x:c r="J130" s="3"/>
      <x:c r="K130" s="3"/>
      <x:c r="L130" s="3"/>
      <x:c r="M130" s="3"/>
      <x:c r="N130" s="3"/>
      <x:c r="O130" s="3"/>
      <x:c r="P130" s="3"/>
      <x:c r="Q130" s="3"/>
      <x:c r="R130" s="3"/>
      <x:c r="S130" s="3"/>
      <x:c r="T130" s="3"/>
      <x:c r="U130" s="3"/>
      <x:c r="V130" s="3"/>
      <x:c r="W130" s="3"/>
      <x:c r="X130" s="3"/>
      <x:c r="Y130" s="3"/>
      <x:c r="Z130" s="3"/>
    </x:row>
    <x:row r="131" spans="1:26" ht="31.5" customHeight="1">
      <x:c r="A131" s="3"/>
      <x:c r="B131" s="3"/>
      <x:c r="C131" s="3"/>
      <x:c r="D131" s="3"/>
      <x:c r="E131" s="3"/>
      <x:c r="F131" s="3"/>
      <x:c r="G131" s="3"/>
      <x:c r="H131" s="3"/>
      <x:c r="I131" s="8"/>
      <x:c r="J131" s="3"/>
      <x:c r="K131" s="3"/>
      <x:c r="L131" s="3"/>
      <x:c r="M131" s="3"/>
      <x:c r="N131" s="3"/>
      <x:c r="O131" s="3"/>
      <x:c r="P131" s="3"/>
      <x:c r="Q131" s="3"/>
      <x:c r="R131" s="3"/>
      <x:c r="S131" s="3"/>
      <x:c r="T131" s="3"/>
      <x:c r="U131" s="3"/>
      <x:c r="V131" s="3"/>
      <x:c r="W131" s="3"/>
      <x:c r="X131" s="3"/>
      <x:c r="Y131" s="3"/>
      <x:c r="Z131" s="3"/>
    </x:row>
    <x:row r="132" spans="1:26" ht="31.5" customHeight="1">
      <x:c r="A132" s="3"/>
      <x:c r="B132" s="3"/>
      <x:c r="C132" s="3"/>
      <x:c r="D132" s="3"/>
      <x:c r="E132" s="3"/>
      <x:c r="F132" s="3"/>
      <x:c r="G132" s="3"/>
      <x:c r="H132" s="3"/>
      <x:c r="I132" s="8"/>
      <x:c r="J132" s="3"/>
      <x:c r="K132" s="3"/>
      <x:c r="L132" s="3"/>
      <x:c r="M132" s="3"/>
      <x:c r="N132" s="3"/>
      <x:c r="O132" s="3"/>
      <x:c r="P132" s="3"/>
      <x:c r="Q132" s="3"/>
      <x:c r="R132" s="3"/>
      <x:c r="S132" s="3"/>
      <x:c r="T132" s="3"/>
      <x:c r="U132" s="3"/>
      <x:c r="V132" s="3"/>
      <x:c r="W132" s="3"/>
      <x:c r="X132" s="3"/>
      <x:c r="Y132" s="3"/>
      <x:c r="Z132" s="3"/>
    </x:row>
    <x:row r="133" spans="1:26" ht="31.5" customHeight="1">
      <x:c r="A133" s="3"/>
      <x:c r="B133" s="3"/>
      <x:c r="C133" s="3"/>
      <x:c r="D133" s="3"/>
      <x:c r="E133" s="3"/>
      <x:c r="F133" s="3"/>
      <x:c r="G133" s="3"/>
      <x:c r="H133" s="3"/>
      <x:c r="I133" s="8"/>
      <x:c r="J133" s="3"/>
      <x:c r="K133" s="3"/>
      <x:c r="L133" s="3"/>
      <x:c r="M133" s="3"/>
      <x:c r="N133" s="3"/>
      <x:c r="O133" s="3"/>
      <x:c r="P133" s="3"/>
      <x:c r="Q133" s="3"/>
      <x:c r="R133" s="3"/>
      <x:c r="S133" s="3"/>
      <x:c r="T133" s="3"/>
      <x:c r="U133" s="3"/>
      <x:c r="V133" s="3"/>
      <x:c r="W133" s="3"/>
      <x:c r="X133" s="3"/>
      <x:c r="Y133" s="3"/>
      <x:c r="Z133" s="3"/>
    </x:row>
    <x:row r="134" spans="1:26" ht="31.5" customHeight="1">
      <x:c r="A134" s="3"/>
      <x:c r="B134" s="3"/>
      <x:c r="C134" s="3"/>
      <x:c r="D134" s="3"/>
      <x:c r="E134" s="3"/>
      <x:c r="F134" s="3"/>
      <x:c r="G134" s="3"/>
      <x:c r="H134" s="3"/>
      <x:c r="I134" s="8"/>
      <x:c r="J134" s="3"/>
      <x:c r="K134" s="3"/>
      <x:c r="L134" s="3"/>
      <x:c r="M134" s="3"/>
      <x:c r="N134" s="3"/>
      <x:c r="O134" s="3"/>
      <x:c r="P134" s="3"/>
      <x:c r="Q134" s="3"/>
      <x:c r="R134" s="3"/>
      <x:c r="S134" s="3"/>
      <x:c r="T134" s="3"/>
      <x:c r="U134" s="3"/>
      <x:c r="V134" s="3"/>
      <x:c r="W134" s="3"/>
      <x:c r="X134" s="3"/>
      <x:c r="Y134" s="3"/>
      <x:c r="Z134" s="3"/>
    </x:row>
    <x:row r="135" spans="1:26" ht="31.5" customHeight="1">
      <x:c r="A135" s="3"/>
      <x:c r="B135" s="3"/>
      <x:c r="C135" s="3"/>
      <x:c r="D135" s="3"/>
      <x:c r="E135" s="3"/>
      <x:c r="F135" s="3"/>
      <x:c r="G135" s="3"/>
      <x:c r="H135" s="3"/>
      <x:c r="I135" s="8"/>
      <x:c r="J135" s="3"/>
      <x:c r="K135" s="3"/>
      <x:c r="L135" s="3"/>
      <x:c r="M135" s="3"/>
      <x:c r="N135" s="3"/>
      <x:c r="O135" s="3"/>
      <x:c r="P135" s="3"/>
      <x:c r="Q135" s="3"/>
      <x:c r="R135" s="3"/>
      <x:c r="S135" s="3"/>
      <x:c r="T135" s="3"/>
      <x:c r="U135" s="3"/>
      <x:c r="V135" s="3"/>
      <x:c r="W135" s="3"/>
      <x:c r="X135" s="3"/>
      <x:c r="Y135" s="3"/>
      <x:c r="Z135" s="3"/>
    </x:row>
    <x:row r="136" spans="1:26" ht="31.5" customHeight="1">
      <x:c r="A136" s="3"/>
      <x:c r="B136" s="3"/>
      <x:c r="C136" s="3"/>
      <x:c r="D136" s="3"/>
      <x:c r="E136" s="3"/>
      <x:c r="F136" s="3"/>
      <x:c r="G136" s="3"/>
      <x:c r="H136" s="3"/>
      <x:c r="I136" s="8"/>
      <x:c r="J136" s="3"/>
      <x:c r="K136" s="3"/>
      <x:c r="L136" s="3"/>
      <x:c r="M136" s="3"/>
      <x:c r="N136" s="3"/>
      <x:c r="O136" s="3"/>
      <x:c r="P136" s="3"/>
      <x:c r="Q136" s="3"/>
      <x:c r="R136" s="3"/>
      <x:c r="S136" s="3"/>
      <x:c r="T136" s="3"/>
      <x:c r="U136" s="3"/>
      <x:c r="V136" s="3"/>
      <x:c r="W136" s="3"/>
      <x:c r="X136" s="3"/>
      <x:c r="Y136" s="3"/>
      <x:c r="Z136" s="3"/>
    </x:row>
    <x:row r="137" spans="1:26" ht="31.5" customHeight="1">
      <x:c r="A137" s="3"/>
      <x:c r="B137" s="3"/>
      <x:c r="C137" s="3"/>
      <x:c r="D137" s="3"/>
      <x:c r="E137" s="3"/>
      <x:c r="F137" s="3"/>
      <x:c r="G137" s="3"/>
      <x:c r="H137" s="3"/>
      <x:c r="I137" s="8"/>
      <x:c r="J137" s="3"/>
      <x:c r="K137" s="3"/>
      <x:c r="L137" s="3"/>
      <x:c r="M137" s="3"/>
      <x:c r="N137" s="3"/>
      <x:c r="O137" s="3"/>
      <x:c r="P137" s="3"/>
      <x:c r="Q137" s="3"/>
      <x:c r="R137" s="3"/>
      <x:c r="S137" s="3"/>
      <x:c r="T137" s="3"/>
      <x:c r="U137" s="3"/>
      <x:c r="V137" s="3"/>
      <x:c r="W137" s="3"/>
      <x:c r="X137" s="3"/>
      <x:c r="Y137" s="3"/>
      <x:c r="Z137" s="3"/>
    </x:row>
    <x:row r="138" spans="1:26" ht="31.5" customHeight="1">
      <x:c r="A138" s="3"/>
      <x:c r="B138" s="3"/>
      <x:c r="C138" s="3"/>
      <x:c r="D138" s="3"/>
      <x:c r="E138" s="3"/>
      <x:c r="F138" s="3"/>
      <x:c r="G138" s="3"/>
      <x:c r="H138" s="3"/>
      <x:c r="I138" s="8"/>
      <x:c r="J138" s="3"/>
      <x:c r="K138" s="3"/>
      <x:c r="L138" s="3"/>
      <x:c r="M138" s="3"/>
      <x:c r="N138" s="3"/>
      <x:c r="O138" s="3"/>
      <x:c r="P138" s="3"/>
      <x:c r="Q138" s="3"/>
      <x:c r="R138" s="3"/>
      <x:c r="S138" s="3"/>
      <x:c r="T138" s="3"/>
      <x:c r="U138" s="3"/>
      <x:c r="V138" s="3"/>
      <x:c r="W138" s="3"/>
      <x:c r="X138" s="3"/>
      <x:c r="Y138" s="3"/>
      <x:c r="Z138" s="3"/>
    </x:row>
    <x:row r="139" spans="1:26" ht="31.5" customHeight="1">
      <x:c r="A139" s="3"/>
      <x:c r="B139" s="3"/>
      <x:c r="C139" s="3"/>
      <x:c r="D139" s="3"/>
      <x:c r="E139" s="3"/>
      <x:c r="F139" s="3"/>
      <x:c r="G139" s="3"/>
      <x:c r="H139" s="3"/>
      <x:c r="I139" s="8"/>
      <x:c r="J139" s="3"/>
      <x:c r="K139" s="3"/>
      <x:c r="L139" s="3"/>
      <x:c r="M139" s="3"/>
      <x:c r="N139" s="3"/>
      <x:c r="O139" s="3"/>
      <x:c r="P139" s="3"/>
      <x:c r="Q139" s="3"/>
      <x:c r="R139" s="3"/>
      <x:c r="S139" s="3"/>
      <x:c r="T139" s="3"/>
      <x:c r="U139" s="3"/>
      <x:c r="V139" s="3"/>
      <x:c r="W139" s="3"/>
      <x:c r="X139" s="3"/>
      <x:c r="Y139" s="3"/>
      <x:c r="Z139" s="3"/>
    </x:row>
    <x:row r="140" spans="1:26" ht="31.5" customHeight="1">
      <x:c r="A140" s="3"/>
      <x:c r="B140" s="3"/>
      <x:c r="C140" s="3"/>
      <x:c r="D140" s="3"/>
      <x:c r="E140" s="3"/>
      <x:c r="F140" s="3"/>
      <x:c r="G140" s="3"/>
      <x:c r="H140" s="3"/>
      <x:c r="I140" s="8"/>
      <x:c r="J140" s="3"/>
      <x:c r="K140" s="3"/>
      <x:c r="L140" s="3"/>
      <x:c r="M140" s="3"/>
      <x:c r="N140" s="3"/>
      <x:c r="O140" s="3"/>
      <x:c r="P140" s="3"/>
      <x:c r="Q140" s="3"/>
      <x:c r="R140" s="3"/>
      <x:c r="S140" s="3"/>
      <x:c r="T140" s="3"/>
      <x:c r="U140" s="3"/>
      <x:c r="V140" s="3"/>
      <x:c r="W140" s="3"/>
      <x:c r="X140" s="3"/>
      <x:c r="Y140" s="3"/>
      <x:c r="Z140" s="3"/>
    </x:row>
    <x:row r="141" spans="1:26" ht="31.5" customHeight="1">
      <x:c r="A141" s="3"/>
      <x:c r="B141" s="3"/>
      <x:c r="C141" s="3"/>
      <x:c r="D141" s="3"/>
      <x:c r="E141" s="3"/>
      <x:c r="F141" s="3"/>
      <x:c r="G141" s="3"/>
      <x:c r="H141" s="3"/>
      <x:c r="I141" s="8"/>
      <x:c r="J141" s="3"/>
      <x:c r="K141" s="3"/>
      <x:c r="L141" s="3"/>
      <x:c r="M141" s="3"/>
      <x:c r="N141" s="3"/>
      <x:c r="O141" s="3"/>
      <x:c r="P141" s="3"/>
      <x:c r="Q141" s="3"/>
      <x:c r="R141" s="3"/>
      <x:c r="S141" s="3"/>
      <x:c r="T141" s="3"/>
      <x:c r="U141" s="3"/>
      <x:c r="V141" s="3"/>
      <x:c r="W141" s="3"/>
      <x:c r="X141" s="3"/>
      <x:c r="Y141" s="3"/>
      <x:c r="Z141" s="3"/>
    </x:row>
    <x:row r="142" spans="1:26" ht="31.5" customHeight="1">
      <x:c r="A142" s="3"/>
      <x:c r="B142" s="3"/>
      <x:c r="C142" s="3"/>
      <x:c r="D142" s="3"/>
      <x:c r="E142" s="3"/>
      <x:c r="F142" s="3"/>
      <x:c r="G142" s="3"/>
      <x:c r="H142" s="3"/>
      <x:c r="I142" s="8"/>
      <x:c r="J142" s="3"/>
      <x:c r="K142" s="3"/>
      <x:c r="L142" s="3"/>
      <x:c r="M142" s="3"/>
      <x:c r="N142" s="3"/>
      <x:c r="O142" s="3"/>
      <x:c r="P142" s="3"/>
      <x:c r="Q142" s="3"/>
      <x:c r="R142" s="3"/>
      <x:c r="S142" s="3"/>
      <x:c r="T142" s="3"/>
      <x:c r="U142" s="3"/>
      <x:c r="V142" s="3"/>
      <x:c r="W142" s="3"/>
      <x:c r="X142" s="3"/>
      <x:c r="Y142" s="3"/>
      <x:c r="Z142" s="3"/>
    </x:row>
    <x:row r="143" spans="1:26" ht="31.5" customHeight="1">
      <x:c r="A143" s="3"/>
      <x:c r="B143" s="3"/>
      <x:c r="C143" s="3"/>
      <x:c r="D143" s="3"/>
      <x:c r="E143" s="3"/>
      <x:c r="F143" s="3"/>
      <x:c r="G143" s="3"/>
      <x:c r="H143" s="3"/>
      <x:c r="I143" s="8"/>
      <x:c r="J143" s="3"/>
      <x:c r="K143" s="3"/>
      <x:c r="L143" s="3"/>
      <x:c r="M143" s="3"/>
      <x:c r="N143" s="3"/>
      <x:c r="O143" s="3"/>
      <x:c r="P143" s="3"/>
      <x:c r="Q143" s="3"/>
      <x:c r="R143" s="3"/>
      <x:c r="S143" s="3"/>
      <x:c r="T143" s="3"/>
      <x:c r="U143" s="3"/>
      <x:c r="V143" s="3"/>
      <x:c r="W143" s="3"/>
      <x:c r="X143" s="3"/>
      <x:c r="Y143" s="3"/>
      <x:c r="Z143" s="3"/>
    </x:row>
    <x:row r="144" spans="1:26" ht="31.5" customHeight="1">
      <x:c r="A144" s="3"/>
      <x:c r="B144" s="3"/>
      <x:c r="C144" s="3"/>
      <x:c r="D144" s="3"/>
      <x:c r="E144" s="3"/>
      <x:c r="F144" s="3"/>
      <x:c r="G144" s="3"/>
      <x:c r="H144" s="3"/>
      <x:c r="I144" s="8"/>
      <x:c r="J144" s="3"/>
      <x:c r="K144" s="3"/>
      <x:c r="L144" s="3"/>
      <x:c r="M144" s="3"/>
      <x:c r="N144" s="3"/>
      <x:c r="O144" s="3"/>
      <x:c r="P144" s="3"/>
      <x:c r="Q144" s="3"/>
      <x:c r="R144" s="3"/>
      <x:c r="S144" s="3"/>
      <x:c r="T144" s="3"/>
      <x:c r="U144" s="3"/>
      <x:c r="V144" s="3"/>
      <x:c r="W144" s="3"/>
      <x:c r="X144" s="3"/>
      <x:c r="Y144" s="3"/>
      <x:c r="Z144" s="3"/>
    </x:row>
    <x:row r="145" spans="1:26" ht="31.5" customHeight="1">
      <x:c r="A145" s="3"/>
      <x:c r="B145" s="3"/>
      <x:c r="C145" s="3"/>
      <x:c r="D145" s="3"/>
      <x:c r="E145" s="3"/>
      <x:c r="F145" s="3"/>
      <x:c r="G145" s="3"/>
      <x:c r="H145" s="3"/>
      <x:c r="I145" s="8"/>
      <x:c r="J145" s="3"/>
      <x:c r="K145" s="3"/>
      <x:c r="L145" s="3"/>
      <x:c r="M145" s="3"/>
      <x:c r="N145" s="3"/>
      <x:c r="O145" s="3"/>
      <x:c r="P145" s="3"/>
      <x:c r="Q145" s="3"/>
      <x:c r="R145" s="3"/>
      <x:c r="S145" s="3"/>
      <x:c r="T145" s="3"/>
      <x:c r="U145" s="3"/>
      <x:c r="V145" s="3"/>
      <x:c r="W145" s="3"/>
      <x:c r="X145" s="3"/>
      <x:c r="Y145" s="3"/>
      <x:c r="Z145" s="3"/>
    </x:row>
    <x:row r="146" spans="1:26" ht="31.5" customHeight="1">
      <x:c r="A146" s="3"/>
      <x:c r="B146" s="3"/>
      <x:c r="C146" s="3"/>
      <x:c r="D146" s="3"/>
      <x:c r="E146" s="3"/>
      <x:c r="F146" s="3"/>
      <x:c r="G146" s="3"/>
      <x:c r="H146" s="3"/>
      <x:c r="I146" s="8"/>
      <x:c r="J146" s="3"/>
      <x:c r="K146" s="3"/>
      <x:c r="L146" s="3"/>
      <x:c r="M146" s="3"/>
      <x:c r="N146" s="3"/>
      <x:c r="O146" s="3"/>
      <x:c r="P146" s="3"/>
      <x:c r="Q146" s="3"/>
      <x:c r="R146" s="3"/>
      <x:c r="S146" s="3"/>
      <x:c r="T146" s="3"/>
      <x:c r="U146" s="3"/>
      <x:c r="V146" s="3"/>
      <x:c r="W146" s="3"/>
      <x:c r="X146" s="3"/>
      <x:c r="Y146" s="3"/>
      <x:c r="Z146" s="3"/>
    </x:row>
    <x:row r="147" spans="1:26" ht="31.5" customHeight="1">
      <x:c r="A147" s="3"/>
      <x:c r="B147" s="3"/>
      <x:c r="C147" s="3"/>
      <x:c r="D147" s="3"/>
      <x:c r="E147" s="3"/>
      <x:c r="F147" s="3"/>
      <x:c r="G147" s="3"/>
      <x:c r="H147" s="3"/>
      <x:c r="I147" s="8"/>
      <x:c r="J147" s="3"/>
      <x:c r="K147" s="3"/>
      <x:c r="L147" s="3"/>
      <x:c r="M147" s="3"/>
      <x:c r="N147" s="3"/>
      <x:c r="O147" s="3"/>
      <x:c r="P147" s="3"/>
      <x:c r="Q147" s="3"/>
      <x:c r="R147" s="3"/>
      <x:c r="S147" s="3"/>
      <x:c r="T147" s="3"/>
      <x:c r="U147" s="3"/>
      <x:c r="V147" s="3"/>
      <x:c r="W147" s="3"/>
      <x:c r="X147" s="3"/>
      <x:c r="Y147" s="3"/>
      <x:c r="Z147" s="3"/>
    </x:row>
    <x:row r="148" spans="1:26" ht="31.5" customHeight="1">
      <x:c r="A148" s="3"/>
      <x:c r="B148" s="3"/>
      <x:c r="C148" s="3"/>
      <x:c r="D148" s="3"/>
      <x:c r="E148" s="3"/>
      <x:c r="F148" s="3"/>
      <x:c r="G148" s="3"/>
      <x:c r="H148" s="3"/>
      <x:c r="I148" s="8"/>
      <x:c r="J148" s="3"/>
      <x:c r="K148" s="3"/>
      <x:c r="L148" s="3"/>
      <x:c r="M148" s="3"/>
      <x:c r="N148" s="3"/>
      <x:c r="O148" s="3"/>
      <x:c r="P148" s="3"/>
      <x:c r="Q148" s="3"/>
      <x:c r="R148" s="3"/>
      <x:c r="S148" s="3"/>
      <x:c r="T148" s="3"/>
      <x:c r="U148" s="3"/>
      <x:c r="V148" s="3"/>
      <x:c r="W148" s="3"/>
      <x:c r="X148" s="3"/>
      <x:c r="Y148" s="3"/>
      <x:c r="Z148" s="3"/>
    </x:row>
    <x:row r="149" spans="1:26" ht="31.5" customHeight="1">
      <x:c r="A149" s="3"/>
      <x:c r="B149" s="3"/>
      <x:c r="C149" s="3"/>
      <x:c r="D149" s="3"/>
      <x:c r="E149" s="3"/>
      <x:c r="F149" s="3"/>
      <x:c r="G149" s="3"/>
      <x:c r="H149" s="3"/>
      <x:c r="I149" s="8"/>
      <x:c r="J149" s="3"/>
      <x:c r="K149" s="3"/>
      <x:c r="L149" s="3"/>
      <x:c r="M149" s="3"/>
      <x:c r="N149" s="3"/>
      <x:c r="O149" s="3"/>
      <x:c r="P149" s="3"/>
      <x:c r="Q149" s="3"/>
      <x:c r="R149" s="3"/>
      <x:c r="S149" s="3"/>
      <x:c r="T149" s="3"/>
      <x:c r="U149" s="3"/>
      <x:c r="V149" s="3"/>
      <x:c r="W149" s="3"/>
      <x:c r="X149" s="3"/>
      <x:c r="Y149" s="3"/>
      <x:c r="Z149" s="3"/>
    </x:row>
    <x:row r="150" spans="1:26" ht="31.5" customHeight="1">
      <x:c r="A150" s="3"/>
      <x:c r="B150" s="3"/>
      <x:c r="C150" s="3"/>
      <x:c r="D150" s="3"/>
      <x:c r="E150" s="3"/>
      <x:c r="F150" s="3"/>
      <x:c r="G150" s="3"/>
      <x:c r="H150" s="3"/>
      <x:c r="I150" s="8"/>
      <x:c r="J150" s="3"/>
      <x:c r="K150" s="3"/>
      <x:c r="L150" s="3"/>
      <x:c r="M150" s="3"/>
      <x:c r="N150" s="3"/>
      <x:c r="O150" s="3"/>
      <x:c r="P150" s="3"/>
      <x:c r="Q150" s="3"/>
      <x:c r="R150" s="3"/>
      <x:c r="S150" s="3"/>
      <x:c r="T150" s="3"/>
      <x:c r="U150" s="3"/>
      <x:c r="V150" s="3"/>
      <x:c r="W150" s="3"/>
      <x:c r="X150" s="3"/>
      <x:c r="Y150" s="3"/>
      <x:c r="Z150" s="3"/>
    </x:row>
    <x:row r="151" spans="1:26" ht="31.5" customHeight="1">
      <x:c r="A151" s="3"/>
      <x:c r="B151" s="3"/>
      <x:c r="C151" s="3"/>
      <x:c r="D151" s="3"/>
      <x:c r="E151" s="3"/>
      <x:c r="F151" s="3"/>
      <x:c r="G151" s="3"/>
      <x:c r="H151" s="3"/>
      <x:c r="I151" s="8"/>
      <x:c r="J151" s="3"/>
      <x:c r="K151" s="3"/>
      <x:c r="L151" s="3"/>
      <x:c r="M151" s="3"/>
      <x:c r="N151" s="3"/>
      <x:c r="O151" s="3"/>
      <x:c r="P151" s="3"/>
      <x:c r="Q151" s="3"/>
      <x:c r="R151" s="3"/>
      <x:c r="S151" s="3"/>
      <x:c r="T151" s="3"/>
      <x:c r="U151" s="3"/>
      <x:c r="V151" s="3"/>
      <x:c r="W151" s="3"/>
      <x:c r="X151" s="3"/>
      <x:c r="Y151" s="3"/>
      <x:c r="Z151" s="3"/>
    </x:row>
    <x:row r="152" spans="1:26" ht="31.5" customHeight="1">
      <x:c r="A152" s="3"/>
      <x:c r="B152" s="3"/>
      <x:c r="C152" s="3"/>
      <x:c r="D152" s="3"/>
      <x:c r="E152" s="3"/>
      <x:c r="F152" s="3"/>
      <x:c r="G152" s="3"/>
      <x:c r="H152" s="3"/>
      <x:c r="I152" s="8"/>
      <x:c r="J152" s="3"/>
      <x:c r="K152" s="3"/>
      <x:c r="L152" s="3"/>
      <x:c r="M152" s="3"/>
      <x:c r="N152" s="3"/>
      <x:c r="O152" s="3"/>
      <x:c r="P152" s="3"/>
      <x:c r="Q152" s="3"/>
      <x:c r="R152" s="3"/>
      <x:c r="S152" s="3"/>
      <x:c r="T152" s="3"/>
      <x:c r="U152" s="3"/>
      <x:c r="V152" s="3"/>
      <x:c r="W152" s="3"/>
      <x:c r="X152" s="3"/>
      <x:c r="Y152" s="3"/>
      <x:c r="Z152" s="3"/>
    </x:row>
    <x:row r="153" spans="1:26" ht="31.5" customHeight="1">
      <x:c r="A153" s="3"/>
      <x:c r="B153" s="3"/>
      <x:c r="C153" s="3"/>
      <x:c r="D153" s="3"/>
      <x:c r="E153" s="3"/>
      <x:c r="F153" s="3"/>
      <x:c r="G153" s="3"/>
      <x:c r="H153" s="3"/>
      <x:c r="I153" s="8"/>
      <x:c r="J153" s="3"/>
      <x:c r="K153" s="3"/>
      <x:c r="L153" s="3"/>
      <x:c r="M153" s="3"/>
      <x:c r="N153" s="3"/>
      <x:c r="O153" s="3"/>
      <x:c r="P153" s="3"/>
      <x:c r="Q153" s="3"/>
      <x:c r="R153" s="3"/>
      <x:c r="S153" s="3"/>
      <x:c r="T153" s="3"/>
      <x:c r="U153" s="3"/>
      <x:c r="V153" s="3"/>
      <x:c r="W153" s="3"/>
      <x:c r="X153" s="3"/>
      <x:c r="Y153" s="3"/>
      <x:c r="Z153" s="3"/>
    </x:row>
    <x:row r="154" spans="1:26" ht="31.5" customHeight="1">
      <x:c r="A154" s="3"/>
      <x:c r="B154" s="3"/>
      <x:c r="C154" s="3"/>
      <x:c r="D154" s="3"/>
      <x:c r="E154" s="3"/>
      <x:c r="F154" s="3"/>
      <x:c r="G154" s="3"/>
      <x:c r="H154" s="3"/>
      <x:c r="I154" s="8"/>
      <x:c r="J154" s="3"/>
      <x:c r="K154" s="3"/>
      <x:c r="L154" s="3"/>
      <x:c r="M154" s="3"/>
      <x:c r="N154" s="3"/>
      <x:c r="O154" s="3"/>
      <x:c r="P154" s="3"/>
      <x:c r="Q154" s="3"/>
      <x:c r="R154" s="3"/>
      <x:c r="S154" s="3"/>
      <x:c r="T154" s="3"/>
      <x:c r="U154" s="3"/>
      <x:c r="V154" s="3"/>
      <x:c r="W154" s="3"/>
      <x:c r="X154" s="3"/>
      <x:c r="Y154" s="3"/>
      <x:c r="Z154" s="3"/>
    </x:row>
    <x:row r="155" spans="1:26" ht="31.5" customHeight="1">
      <x:c r="A155" s="3"/>
      <x:c r="B155" s="3"/>
      <x:c r="C155" s="3"/>
      <x:c r="D155" s="3"/>
      <x:c r="E155" s="3"/>
      <x:c r="F155" s="3"/>
      <x:c r="G155" s="3"/>
      <x:c r="H155" s="3"/>
      <x:c r="I155" s="8"/>
      <x:c r="J155" s="3"/>
      <x:c r="K155" s="3"/>
      <x:c r="L155" s="3"/>
      <x:c r="M155" s="3"/>
      <x:c r="N155" s="3"/>
      <x:c r="O155" s="3"/>
      <x:c r="P155" s="3"/>
      <x:c r="Q155" s="3"/>
      <x:c r="R155" s="3"/>
      <x:c r="S155" s="3"/>
      <x:c r="T155" s="3"/>
      <x:c r="U155" s="3"/>
      <x:c r="V155" s="3"/>
      <x:c r="W155" s="3"/>
      <x:c r="X155" s="3"/>
      <x:c r="Y155" s="3"/>
      <x:c r="Z155" s="3"/>
    </x:row>
    <x:row r="156" spans="1:26" ht="31.5" customHeight="1">
      <x:c r="A156" s="3"/>
      <x:c r="B156" s="3"/>
      <x:c r="C156" s="3"/>
      <x:c r="D156" s="3"/>
      <x:c r="E156" s="3"/>
      <x:c r="F156" s="3"/>
      <x:c r="G156" s="3"/>
      <x:c r="H156" s="3"/>
      <x:c r="I156" s="8"/>
      <x:c r="J156" s="3"/>
      <x:c r="K156" s="3"/>
      <x:c r="L156" s="3"/>
      <x:c r="M156" s="3"/>
      <x:c r="N156" s="3"/>
      <x:c r="O156" s="3"/>
      <x:c r="P156" s="3"/>
      <x:c r="Q156" s="3"/>
      <x:c r="R156" s="3"/>
      <x:c r="S156" s="3"/>
      <x:c r="T156" s="3"/>
      <x:c r="U156" s="3"/>
      <x:c r="V156" s="3"/>
      <x:c r="W156" s="3"/>
      <x:c r="X156" s="3"/>
      <x:c r="Y156" s="3"/>
      <x:c r="Z156" s="3"/>
    </x:row>
    <x:row r="157" spans="1:26" ht="31.5" customHeight="1">
      <x:c r="A157" s="3"/>
      <x:c r="B157" s="3"/>
      <x:c r="C157" s="3"/>
      <x:c r="D157" s="3"/>
      <x:c r="E157" s="3"/>
      <x:c r="F157" s="3"/>
      <x:c r="G157" s="3"/>
      <x:c r="H157" s="3"/>
      <x:c r="I157" s="8"/>
      <x:c r="J157" s="3"/>
      <x:c r="K157" s="3"/>
      <x:c r="L157" s="3"/>
      <x:c r="M157" s="3"/>
      <x:c r="N157" s="3"/>
      <x:c r="O157" s="3"/>
      <x:c r="P157" s="3"/>
      <x:c r="Q157" s="3"/>
      <x:c r="R157" s="3"/>
      <x:c r="S157" s="3"/>
      <x:c r="T157" s="3"/>
      <x:c r="U157" s="3"/>
      <x:c r="V157" s="3"/>
      <x:c r="W157" s="3"/>
      <x:c r="X157" s="3"/>
      <x:c r="Y157" s="3"/>
      <x:c r="Z157" s="3"/>
    </x:row>
    <x:row r="158" spans="1:26" ht="31.5" customHeight="1">
      <x:c r="A158" s="3"/>
      <x:c r="B158" s="3"/>
      <x:c r="C158" s="3"/>
      <x:c r="D158" s="3"/>
      <x:c r="E158" s="3"/>
      <x:c r="F158" s="3"/>
      <x:c r="G158" s="3"/>
      <x:c r="H158" s="3"/>
      <x:c r="I158" s="8"/>
      <x:c r="J158" s="3"/>
      <x:c r="K158" s="3"/>
      <x:c r="L158" s="3"/>
      <x:c r="M158" s="3"/>
      <x:c r="N158" s="3"/>
      <x:c r="O158" s="3"/>
      <x:c r="P158" s="3"/>
      <x:c r="Q158" s="3"/>
      <x:c r="R158" s="3"/>
      <x:c r="S158" s="3"/>
      <x:c r="T158" s="3"/>
      <x:c r="U158" s="3"/>
      <x:c r="V158" s="3"/>
      <x:c r="W158" s="3"/>
      <x:c r="X158" s="3"/>
      <x:c r="Y158" s="3"/>
      <x:c r="Z158" s="3"/>
    </x:row>
    <x:row r="159" spans="1:26" ht="31.5" customHeight="1">
      <x:c r="A159" s="3"/>
      <x:c r="B159" s="3"/>
      <x:c r="C159" s="3"/>
      <x:c r="D159" s="3"/>
      <x:c r="E159" s="3"/>
      <x:c r="F159" s="3"/>
      <x:c r="G159" s="3"/>
      <x:c r="H159" s="3"/>
      <x:c r="I159" s="8"/>
      <x:c r="J159" s="3"/>
      <x:c r="K159" s="3"/>
      <x:c r="L159" s="3"/>
      <x:c r="M159" s="3"/>
      <x:c r="N159" s="3"/>
      <x:c r="O159" s="3"/>
      <x:c r="P159" s="3"/>
      <x:c r="Q159" s="3"/>
      <x:c r="R159" s="3"/>
      <x:c r="S159" s="3"/>
      <x:c r="T159" s="3"/>
      <x:c r="U159" s="3"/>
      <x:c r="V159" s="3"/>
      <x:c r="W159" s="3"/>
      <x:c r="X159" s="3"/>
      <x:c r="Y159" s="3"/>
      <x:c r="Z159" s="3"/>
    </x:row>
    <x:row r="160" spans="1:26" ht="31.5" customHeight="1">
      <x:c r="A160" s="3"/>
      <x:c r="B160" s="3"/>
      <x:c r="C160" s="3"/>
      <x:c r="D160" s="3"/>
      <x:c r="E160" s="3"/>
      <x:c r="F160" s="3"/>
      <x:c r="G160" s="3"/>
      <x:c r="H160" s="3"/>
      <x:c r="I160" s="8"/>
      <x:c r="J160" s="3"/>
      <x:c r="K160" s="3"/>
      <x:c r="L160" s="3"/>
      <x:c r="M160" s="3"/>
      <x:c r="N160" s="3"/>
      <x:c r="O160" s="3"/>
      <x:c r="P160" s="3"/>
      <x:c r="Q160" s="3"/>
      <x:c r="R160" s="3"/>
      <x:c r="S160" s="3"/>
      <x:c r="T160" s="3"/>
      <x:c r="U160" s="3"/>
      <x:c r="V160" s="3"/>
      <x:c r="W160" s="3"/>
      <x:c r="X160" s="3"/>
      <x:c r="Y160" s="3"/>
      <x:c r="Z160" s="3"/>
    </x:row>
    <x:row r="161" spans="1:26" ht="31.5" customHeight="1">
      <x:c r="A161" s="3"/>
      <x:c r="B161" s="3"/>
      <x:c r="C161" s="3"/>
      <x:c r="D161" s="3"/>
      <x:c r="E161" s="3"/>
      <x:c r="F161" s="3"/>
      <x:c r="G161" s="3"/>
      <x:c r="H161" s="3"/>
      <x:c r="I161" s="8"/>
      <x:c r="J161" s="3"/>
      <x:c r="K161" s="3"/>
      <x:c r="L161" s="3"/>
      <x:c r="M161" s="3"/>
      <x:c r="N161" s="3"/>
      <x:c r="O161" s="3"/>
      <x:c r="P161" s="3"/>
      <x:c r="Q161" s="3"/>
      <x:c r="R161" s="3"/>
      <x:c r="S161" s="3"/>
      <x:c r="T161" s="3"/>
      <x:c r="U161" s="3"/>
      <x:c r="V161" s="3"/>
      <x:c r="W161" s="3"/>
      <x:c r="X161" s="3"/>
      <x:c r="Y161" s="3"/>
      <x:c r="Z161" s="3"/>
    </x:row>
    <x:row r="162" spans="1:26" ht="31.5" customHeight="1">
      <x:c r="A162" s="3"/>
      <x:c r="B162" s="3"/>
      <x:c r="C162" s="3"/>
      <x:c r="D162" s="3"/>
      <x:c r="E162" s="3"/>
      <x:c r="F162" s="3"/>
      <x:c r="G162" s="3"/>
      <x:c r="H162" s="3"/>
      <x:c r="I162" s="8"/>
      <x:c r="J162" s="3"/>
      <x:c r="K162" s="3"/>
      <x:c r="L162" s="3"/>
      <x:c r="M162" s="3"/>
      <x:c r="N162" s="3"/>
      <x:c r="O162" s="3"/>
      <x:c r="P162" s="3"/>
      <x:c r="Q162" s="3"/>
      <x:c r="R162" s="3"/>
      <x:c r="S162" s="3"/>
      <x:c r="T162" s="3"/>
      <x:c r="U162" s="3"/>
      <x:c r="V162" s="3"/>
      <x:c r="W162" s="3"/>
      <x:c r="X162" s="3"/>
      <x:c r="Y162" s="3"/>
      <x:c r="Z162" s="3"/>
    </x:row>
    <x:row r="163" spans="1:26" ht="31.5" customHeight="1">
      <x:c r="A163" s="3"/>
      <x:c r="B163" s="3"/>
      <x:c r="C163" s="3"/>
      <x:c r="D163" s="3"/>
      <x:c r="E163" s="3"/>
      <x:c r="F163" s="3"/>
      <x:c r="G163" s="3"/>
      <x:c r="H163" s="3"/>
      <x:c r="I163" s="8"/>
      <x:c r="J163" s="3"/>
      <x:c r="K163" s="3"/>
      <x:c r="L163" s="3"/>
      <x:c r="M163" s="3"/>
      <x:c r="N163" s="3"/>
      <x:c r="O163" s="3"/>
      <x:c r="P163" s="3"/>
      <x:c r="Q163" s="3"/>
      <x:c r="R163" s="3"/>
      <x:c r="S163" s="3"/>
      <x:c r="T163" s="3"/>
      <x:c r="U163" s="3"/>
      <x:c r="V163" s="3"/>
      <x:c r="W163" s="3"/>
      <x:c r="X163" s="3"/>
      <x:c r="Y163" s="3"/>
      <x:c r="Z163" s="3"/>
    </x:row>
    <x:row r="164" spans="1:26" ht="31.5" customHeight="1">
      <x:c r="A164" s="3"/>
      <x:c r="B164" s="3"/>
      <x:c r="C164" s="3"/>
      <x:c r="D164" s="3"/>
      <x:c r="E164" s="3"/>
      <x:c r="F164" s="3"/>
      <x:c r="G164" s="3"/>
      <x:c r="H164" s="3"/>
      <x:c r="I164" s="8"/>
      <x:c r="J164" s="3"/>
      <x:c r="K164" s="3"/>
      <x:c r="L164" s="3"/>
      <x:c r="M164" s="3"/>
      <x:c r="N164" s="3"/>
      <x:c r="O164" s="3"/>
      <x:c r="P164" s="3"/>
      <x:c r="Q164" s="3"/>
      <x:c r="R164" s="3"/>
      <x:c r="S164" s="3"/>
      <x:c r="T164" s="3"/>
      <x:c r="U164" s="3"/>
      <x:c r="V164" s="3"/>
      <x:c r="W164" s="3"/>
      <x:c r="X164" s="3"/>
      <x:c r="Y164" s="3"/>
      <x:c r="Z164" s="3"/>
    </x:row>
    <x:row r="165" spans="1:26" ht="31.5" customHeight="1">
      <x:c r="A165" s="3"/>
      <x:c r="B165" s="3"/>
      <x:c r="C165" s="3"/>
      <x:c r="D165" s="3"/>
      <x:c r="E165" s="3"/>
      <x:c r="F165" s="3"/>
      <x:c r="G165" s="3"/>
      <x:c r="H165" s="3"/>
      <x:c r="I165" s="8"/>
      <x:c r="J165" s="3"/>
      <x:c r="K165" s="3"/>
      <x:c r="L165" s="3"/>
      <x:c r="M165" s="3"/>
      <x:c r="N165" s="3"/>
      <x:c r="O165" s="3"/>
      <x:c r="P165" s="3"/>
      <x:c r="Q165" s="3"/>
      <x:c r="R165" s="3"/>
      <x:c r="S165" s="3"/>
      <x:c r="T165" s="3"/>
      <x:c r="U165" s="3"/>
      <x:c r="V165" s="3"/>
      <x:c r="W165" s="3"/>
      <x:c r="X165" s="3"/>
      <x:c r="Y165" s="3"/>
      <x:c r="Z165" s="3"/>
    </x:row>
    <x:row r="166" spans="1:26" ht="31.5" customHeight="1">
      <x:c r="A166" s="3"/>
      <x:c r="B166" s="3"/>
      <x:c r="C166" s="3"/>
      <x:c r="D166" s="3"/>
      <x:c r="E166" s="3"/>
      <x:c r="F166" s="3"/>
      <x:c r="G166" s="3"/>
      <x:c r="H166" s="3"/>
      <x:c r="I166" s="8"/>
      <x:c r="J166" s="3"/>
      <x:c r="K166" s="3"/>
      <x:c r="L166" s="3"/>
      <x:c r="M166" s="3"/>
      <x:c r="N166" s="3"/>
      <x:c r="O166" s="3"/>
      <x:c r="P166" s="3"/>
      <x:c r="Q166" s="3"/>
      <x:c r="R166" s="3"/>
      <x:c r="S166" s="3"/>
      <x:c r="T166" s="3"/>
      <x:c r="U166" s="3"/>
      <x:c r="V166" s="3"/>
      <x:c r="W166" s="3"/>
      <x:c r="X166" s="3"/>
      <x:c r="Y166" s="3"/>
      <x:c r="Z166" s="3"/>
    </x:row>
    <x:row r="167" spans="1:26" ht="31.5" customHeight="1">
      <x:c r="A167" s="3"/>
      <x:c r="B167" s="3"/>
      <x:c r="C167" s="3"/>
      <x:c r="D167" s="3"/>
      <x:c r="E167" s="3"/>
      <x:c r="F167" s="3"/>
      <x:c r="G167" s="3"/>
      <x:c r="H167" s="3"/>
      <x:c r="I167" s="8"/>
      <x:c r="J167" s="3"/>
      <x:c r="K167" s="3"/>
      <x:c r="L167" s="3"/>
      <x:c r="M167" s="3"/>
      <x:c r="N167" s="3"/>
      <x:c r="O167" s="3"/>
      <x:c r="P167" s="3"/>
      <x:c r="Q167" s="3"/>
      <x:c r="R167" s="3"/>
      <x:c r="S167" s="3"/>
      <x:c r="T167" s="3"/>
      <x:c r="U167" s="3"/>
      <x:c r="V167" s="3"/>
      <x:c r="W167" s="3"/>
      <x:c r="X167" s="3"/>
      <x:c r="Y167" s="3"/>
      <x:c r="Z167" s="3"/>
    </x:row>
    <x:row r="168" spans="1:26" ht="31.5" customHeight="1">
      <x:c r="A168" s="3"/>
      <x:c r="B168" s="3"/>
      <x:c r="C168" s="3"/>
      <x:c r="D168" s="3"/>
      <x:c r="E168" s="3"/>
      <x:c r="F168" s="3"/>
      <x:c r="G168" s="3"/>
      <x:c r="H168" s="3"/>
      <x:c r="I168" s="8"/>
      <x:c r="J168" s="3"/>
      <x:c r="K168" s="3"/>
      <x:c r="L168" s="3"/>
      <x:c r="M168" s="3"/>
      <x:c r="N168" s="3"/>
      <x:c r="O168" s="3"/>
      <x:c r="P168" s="3"/>
      <x:c r="Q168" s="3"/>
      <x:c r="R168" s="3"/>
      <x:c r="S168" s="3"/>
      <x:c r="T168" s="3"/>
      <x:c r="U168" s="3"/>
      <x:c r="V168" s="3"/>
      <x:c r="W168" s="3"/>
      <x:c r="X168" s="3"/>
      <x:c r="Y168" s="3"/>
      <x:c r="Z168" s="3"/>
    </x:row>
    <x:row r="169" spans="1:26" ht="31.5" customHeight="1">
      <x:c r="A169" s="3"/>
      <x:c r="B169" s="3"/>
      <x:c r="C169" s="3"/>
      <x:c r="D169" s="3"/>
      <x:c r="E169" s="3"/>
      <x:c r="F169" s="3"/>
      <x:c r="G169" s="3"/>
      <x:c r="H169" s="3"/>
      <x:c r="I169" s="8"/>
      <x:c r="J169" s="3"/>
      <x:c r="K169" s="3"/>
      <x:c r="L169" s="3"/>
      <x:c r="M169" s="3"/>
      <x:c r="N169" s="3"/>
      <x:c r="O169" s="3"/>
      <x:c r="P169" s="3"/>
      <x:c r="Q169" s="3"/>
      <x:c r="R169" s="3"/>
      <x:c r="S169" s="3"/>
      <x:c r="T169" s="3"/>
      <x:c r="U169" s="3"/>
      <x:c r="V169" s="3"/>
      <x:c r="W169" s="3"/>
      <x:c r="X169" s="3"/>
      <x:c r="Y169" s="3"/>
      <x:c r="Z169" s="3"/>
    </x:row>
    <x:row r="170" spans="1:26" ht="31.5" customHeight="1">
      <x:c r="A170" s="3"/>
      <x:c r="B170" s="3"/>
      <x:c r="C170" s="3"/>
      <x:c r="D170" s="3"/>
      <x:c r="E170" s="3"/>
      <x:c r="F170" s="3"/>
      <x:c r="G170" s="3"/>
      <x:c r="H170" s="3"/>
      <x:c r="I170" s="8"/>
      <x:c r="J170" s="3"/>
      <x:c r="K170" s="3"/>
      <x:c r="L170" s="3"/>
      <x:c r="M170" s="3"/>
      <x:c r="N170" s="3"/>
      <x:c r="O170" s="3"/>
      <x:c r="P170" s="3"/>
      <x:c r="Q170" s="3"/>
      <x:c r="R170" s="3"/>
      <x:c r="S170" s="3"/>
      <x:c r="T170" s="3"/>
      <x:c r="U170" s="3"/>
      <x:c r="V170" s="3"/>
      <x:c r="W170" s="3"/>
      <x:c r="X170" s="3"/>
      <x:c r="Y170" s="3"/>
      <x:c r="Z170" s="3"/>
    </x:row>
    <x:row r="171" spans="1:26" ht="31.5" customHeight="1">
      <x:c r="A171" s="3"/>
      <x:c r="B171" s="3"/>
      <x:c r="C171" s="3"/>
      <x:c r="D171" s="3"/>
      <x:c r="E171" s="3"/>
      <x:c r="F171" s="3"/>
      <x:c r="G171" s="3"/>
      <x:c r="H171" s="3"/>
      <x:c r="I171" s="8"/>
      <x:c r="J171" s="3"/>
      <x:c r="K171" s="3"/>
      <x:c r="L171" s="3"/>
      <x:c r="M171" s="3"/>
      <x:c r="N171" s="3"/>
      <x:c r="O171" s="3"/>
      <x:c r="P171" s="3"/>
      <x:c r="Q171" s="3"/>
      <x:c r="R171" s="3"/>
      <x:c r="S171" s="3"/>
      <x:c r="T171" s="3"/>
      <x:c r="U171" s="3"/>
      <x:c r="V171" s="3"/>
      <x:c r="W171" s="3"/>
      <x:c r="X171" s="3"/>
      <x:c r="Y171" s="3"/>
      <x:c r="Z171" s="3"/>
    </x:row>
    <x:row r="172" spans="1:26" ht="31.5" customHeight="1">
      <x:c r="A172" s="3"/>
      <x:c r="B172" s="3"/>
      <x:c r="C172" s="3"/>
      <x:c r="D172" s="3"/>
      <x:c r="E172" s="3"/>
      <x:c r="F172" s="3"/>
      <x:c r="G172" s="3"/>
      <x:c r="H172" s="3"/>
      <x:c r="I172" s="8"/>
      <x:c r="J172" s="3"/>
      <x:c r="K172" s="3"/>
      <x:c r="L172" s="3"/>
      <x:c r="M172" s="3"/>
      <x:c r="N172" s="3"/>
      <x:c r="O172" s="3"/>
      <x:c r="P172" s="3"/>
      <x:c r="Q172" s="3"/>
      <x:c r="R172" s="3"/>
      <x:c r="S172" s="3"/>
      <x:c r="T172" s="3"/>
      <x:c r="U172" s="3"/>
      <x:c r="V172" s="3"/>
      <x:c r="W172" s="3"/>
      <x:c r="X172" s="3"/>
      <x:c r="Y172" s="3"/>
      <x:c r="Z172" s="3"/>
    </x:row>
    <x:row r="173" spans="1:26" ht="31.5" customHeight="1">
      <x:c r="A173" s="3"/>
      <x:c r="B173" s="3"/>
      <x:c r="C173" s="3"/>
      <x:c r="D173" s="3"/>
      <x:c r="E173" s="3"/>
      <x:c r="F173" s="3"/>
      <x:c r="G173" s="3"/>
      <x:c r="H173" s="3"/>
      <x:c r="I173" s="8"/>
      <x:c r="J173" s="3"/>
      <x:c r="K173" s="3"/>
      <x:c r="L173" s="3"/>
      <x:c r="M173" s="3"/>
      <x:c r="N173" s="3"/>
      <x:c r="O173" s="3"/>
      <x:c r="P173" s="3"/>
      <x:c r="Q173" s="3"/>
      <x:c r="R173" s="3"/>
      <x:c r="S173" s="3"/>
      <x:c r="T173" s="3"/>
      <x:c r="U173" s="3"/>
      <x:c r="V173" s="3"/>
      <x:c r="W173" s="3"/>
      <x:c r="X173" s="3"/>
      <x:c r="Y173" s="3"/>
      <x:c r="Z173" s="3"/>
    </x:row>
    <x:row r="174" spans="1:26" ht="31.5" customHeight="1">
      <x:c r="A174" s="3"/>
      <x:c r="B174" s="3"/>
      <x:c r="C174" s="3"/>
      <x:c r="D174" s="3"/>
      <x:c r="E174" s="3"/>
      <x:c r="F174" s="3"/>
      <x:c r="G174" s="3"/>
      <x:c r="H174" s="3"/>
      <x:c r="I174" s="8"/>
      <x:c r="J174" s="3"/>
      <x:c r="K174" s="3"/>
      <x:c r="L174" s="3"/>
      <x:c r="M174" s="3"/>
      <x:c r="N174" s="3"/>
      <x:c r="O174" s="3"/>
      <x:c r="P174" s="3"/>
      <x:c r="Q174" s="3"/>
      <x:c r="R174" s="3"/>
      <x:c r="S174" s="3"/>
      <x:c r="T174" s="3"/>
      <x:c r="U174" s="3"/>
      <x:c r="V174" s="3"/>
      <x:c r="W174" s="3"/>
      <x:c r="X174" s="3"/>
      <x:c r="Y174" s="3"/>
      <x:c r="Z174" s="3"/>
    </x:row>
    <x:row r="175" spans="1:26" ht="31.5" customHeight="1">
      <x:c r="A175" s="3"/>
      <x:c r="B175" s="3"/>
      <x:c r="C175" s="3"/>
      <x:c r="D175" s="3"/>
      <x:c r="E175" s="3"/>
      <x:c r="F175" s="3"/>
      <x:c r="G175" s="3"/>
      <x:c r="H175" s="3"/>
      <x:c r="I175" s="8"/>
      <x:c r="J175" s="3"/>
      <x:c r="K175" s="3"/>
      <x:c r="L175" s="3"/>
      <x:c r="M175" s="3"/>
      <x:c r="N175" s="3"/>
      <x:c r="O175" s="3"/>
      <x:c r="P175" s="3"/>
      <x:c r="Q175" s="3"/>
      <x:c r="R175" s="3"/>
      <x:c r="S175" s="3"/>
      <x:c r="T175" s="3"/>
      <x:c r="U175" s="3"/>
      <x:c r="V175" s="3"/>
      <x:c r="W175" s="3"/>
      <x:c r="X175" s="3"/>
      <x:c r="Y175" s="3"/>
      <x:c r="Z175" s="3"/>
    </x:row>
    <x:row r="176" spans="1:26" ht="31.5" customHeight="1">
      <x:c r="A176" s="3"/>
      <x:c r="B176" s="3"/>
      <x:c r="C176" s="3"/>
      <x:c r="D176" s="3"/>
      <x:c r="E176" s="3"/>
      <x:c r="F176" s="3"/>
      <x:c r="G176" s="3"/>
      <x:c r="H176" s="3"/>
      <x:c r="I176" s="8"/>
      <x:c r="J176" s="3"/>
      <x:c r="K176" s="3"/>
      <x:c r="L176" s="3"/>
      <x:c r="M176" s="3"/>
      <x:c r="N176" s="3"/>
      <x:c r="O176" s="3"/>
      <x:c r="P176" s="3"/>
      <x:c r="Q176" s="3"/>
      <x:c r="R176" s="3"/>
      <x:c r="S176" s="3"/>
      <x:c r="T176" s="3"/>
      <x:c r="U176" s="3"/>
      <x:c r="V176" s="3"/>
      <x:c r="W176" s="3"/>
      <x:c r="X176" s="3"/>
      <x:c r="Y176" s="3"/>
      <x:c r="Z176" s="3"/>
    </x:row>
    <x:row r="177" spans="1:26" ht="31.5" customHeight="1">
      <x:c r="A177" s="3"/>
      <x:c r="B177" s="3"/>
      <x:c r="C177" s="3"/>
      <x:c r="D177" s="3"/>
      <x:c r="E177" s="3"/>
      <x:c r="F177" s="3"/>
      <x:c r="G177" s="3"/>
      <x:c r="H177" s="3"/>
      <x:c r="I177" s="8"/>
      <x:c r="J177" s="3"/>
      <x:c r="K177" s="3"/>
      <x:c r="L177" s="3"/>
      <x:c r="M177" s="3"/>
      <x:c r="N177" s="3"/>
      <x:c r="O177" s="3"/>
      <x:c r="P177" s="3"/>
      <x:c r="Q177" s="3"/>
      <x:c r="R177" s="3"/>
      <x:c r="S177" s="3"/>
      <x:c r="T177" s="3"/>
      <x:c r="U177" s="3"/>
      <x:c r="V177" s="3"/>
      <x:c r="W177" s="3"/>
      <x:c r="X177" s="3"/>
      <x:c r="Y177" s="3"/>
      <x:c r="Z177" s="3"/>
    </x:row>
    <x:row r="178" spans="1:26" ht="31.5" customHeight="1">
      <x:c r="A178" s="3"/>
      <x:c r="B178" s="3"/>
      <x:c r="C178" s="3"/>
      <x:c r="D178" s="3"/>
      <x:c r="E178" s="3"/>
      <x:c r="F178" s="3"/>
      <x:c r="G178" s="3"/>
      <x:c r="H178" s="3"/>
      <x:c r="I178" s="8"/>
      <x:c r="J178" s="3"/>
      <x:c r="K178" s="3"/>
      <x:c r="L178" s="3"/>
      <x:c r="M178" s="3"/>
      <x:c r="N178" s="3"/>
      <x:c r="O178" s="3"/>
      <x:c r="P178" s="3"/>
      <x:c r="Q178" s="3"/>
      <x:c r="R178" s="3"/>
      <x:c r="S178" s="3"/>
      <x:c r="T178" s="3"/>
      <x:c r="U178" s="3"/>
      <x:c r="V178" s="3"/>
      <x:c r="W178" s="3"/>
      <x:c r="X178" s="3"/>
      <x:c r="Y178" s="3"/>
      <x:c r="Z178" s="3"/>
    </x:row>
    <x:row r="179" spans="1:26" ht="31.5" customHeight="1">
      <x:c r="A179" s="3"/>
      <x:c r="B179" s="3"/>
      <x:c r="C179" s="3"/>
      <x:c r="D179" s="3"/>
      <x:c r="E179" s="3"/>
      <x:c r="F179" s="3"/>
      <x:c r="G179" s="3"/>
      <x:c r="H179" s="3"/>
      <x:c r="I179" s="8"/>
      <x:c r="J179" s="3"/>
      <x:c r="K179" s="3"/>
      <x:c r="L179" s="3"/>
      <x:c r="M179" s="3"/>
      <x:c r="N179" s="3"/>
      <x:c r="O179" s="3"/>
      <x:c r="P179" s="3"/>
      <x:c r="Q179" s="3"/>
      <x:c r="R179" s="3"/>
      <x:c r="S179" s="3"/>
      <x:c r="T179" s="3"/>
      <x:c r="U179" s="3"/>
      <x:c r="V179" s="3"/>
      <x:c r="W179" s="3"/>
      <x:c r="X179" s="3"/>
      <x:c r="Y179" s="3"/>
      <x:c r="Z179" s="3"/>
    </x:row>
    <x:row r="180" spans="1:26" ht="31.5" customHeight="1">
      <x:c r="A180" s="3"/>
      <x:c r="B180" s="3"/>
      <x:c r="C180" s="3"/>
      <x:c r="D180" s="3"/>
      <x:c r="E180" s="3"/>
      <x:c r="F180" s="3"/>
      <x:c r="G180" s="3"/>
      <x:c r="H180" s="3"/>
      <x:c r="I180" s="8"/>
      <x:c r="J180" s="3"/>
      <x:c r="K180" s="3"/>
      <x:c r="L180" s="3"/>
      <x:c r="M180" s="3"/>
      <x:c r="N180" s="3"/>
      <x:c r="O180" s="3"/>
      <x:c r="P180" s="3"/>
      <x:c r="Q180" s="3"/>
      <x:c r="R180" s="3"/>
      <x:c r="S180" s="3"/>
      <x:c r="T180" s="3"/>
      <x:c r="U180" s="3"/>
      <x:c r="V180" s="3"/>
      <x:c r="W180" s="3"/>
      <x:c r="X180" s="3"/>
      <x:c r="Y180" s="3"/>
      <x:c r="Z180" s="3"/>
    </x:row>
    <x:row r="181" spans="1:26" ht="31.5" customHeight="1">
      <x:c r="A181" s="3"/>
      <x:c r="B181" s="3"/>
      <x:c r="C181" s="3"/>
      <x:c r="D181" s="3"/>
      <x:c r="E181" s="3"/>
      <x:c r="F181" s="3"/>
      <x:c r="G181" s="3"/>
      <x:c r="H181" s="3"/>
      <x:c r="I181" s="8"/>
      <x:c r="J181" s="3"/>
      <x:c r="K181" s="3"/>
      <x:c r="L181" s="3"/>
      <x:c r="M181" s="3"/>
      <x:c r="N181" s="3"/>
      <x:c r="O181" s="3"/>
      <x:c r="P181" s="3"/>
      <x:c r="Q181" s="3"/>
      <x:c r="R181" s="3"/>
      <x:c r="S181" s="3"/>
      <x:c r="T181" s="3"/>
      <x:c r="U181" s="3"/>
      <x:c r="V181" s="3"/>
      <x:c r="W181" s="3"/>
      <x:c r="X181" s="3"/>
      <x:c r="Y181" s="3"/>
      <x:c r="Z181" s="3"/>
    </x:row>
    <x:row r="182" spans="1:26" ht="31.5" customHeight="1">
      <x:c r="A182" s="3"/>
      <x:c r="B182" s="3"/>
      <x:c r="C182" s="3"/>
      <x:c r="D182" s="3"/>
      <x:c r="E182" s="3"/>
      <x:c r="F182" s="3"/>
      <x:c r="G182" s="3"/>
      <x:c r="H182" s="3"/>
      <x:c r="I182" s="8"/>
      <x:c r="J182" s="3"/>
      <x:c r="K182" s="3"/>
      <x:c r="L182" s="3"/>
      <x:c r="M182" s="3"/>
      <x:c r="N182" s="3"/>
      <x:c r="O182" s="3"/>
      <x:c r="P182" s="3"/>
      <x:c r="Q182" s="3"/>
      <x:c r="R182" s="3"/>
      <x:c r="S182" s="3"/>
      <x:c r="T182" s="3"/>
      <x:c r="U182" s="3"/>
      <x:c r="V182" s="3"/>
      <x:c r="W182" s="3"/>
      <x:c r="X182" s="3"/>
      <x:c r="Y182" s="3"/>
      <x:c r="Z182" s="3"/>
    </x:row>
    <x:row r="183" spans="1:26" ht="31.5" customHeight="1">
      <x:c r="A183" s="3"/>
      <x:c r="B183" s="3"/>
      <x:c r="C183" s="3"/>
      <x:c r="D183" s="3"/>
      <x:c r="E183" s="3"/>
      <x:c r="F183" s="3"/>
      <x:c r="G183" s="3"/>
      <x:c r="H183" s="3"/>
      <x:c r="I183" s="8"/>
      <x:c r="J183" s="3"/>
      <x:c r="K183" s="3"/>
      <x:c r="L183" s="3"/>
      <x:c r="M183" s="3"/>
      <x:c r="N183" s="3"/>
      <x:c r="O183" s="3"/>
      <x:c r="P183" s="3"/>
      <x:c r="Q183" s="3"/>
      <x:c r="R183" s="3"/>
      <x:c r="S183" s="3"/>
      <x:c r="T183" s="3"/>
      <x:c r="U183" s="3"/>
      <x:c r="V183" s="3"/>
      <x:c r="W183" s="3"/>
      <x:c r="X183" s="3"/>
      <x:c r="Y183" s="3"/>
      <x:c r="Z183" s="3"/>
    </x:row>
    <x:row r="184" spans="1:26" ht="31.5" customHeight="1">
      <x:c r="A184" s="3"/>
      <x:c r="B184" s="3"/>
      <x:c r="C184" s="3"/>
      <x:c r="D184" s="3"/>
      <x:c r="E184" s="3"/>
      <x:c r="F184" s="3"/>
      <x:c r="G184" s="3"/>
      <x:c r="H184" s="3"/>
      <x:c r="I184" s="8"/>
      <x:c r="J184" s="3"/>
      <x:c r="K184" s="3"/>
      <x:c r="L184" s="3"/>
      <x:c r="M184" s="3"/>
      <x:c r="N184" s="3"/>
      <x:c r="O184" s="3"/>
      <x:c r="P184" s="3"/>
      <x:c r="Q184" s="3"/>
      <x:c r="R184" s="3"/>
      <x:c r="S184" s="3"/>
      <x:c r="T184" s="3"/>
      <x:c r="U184" s="3"/>
      <x:c r="V184" s="3"/>
      <x:c r="W184" s="3"/>
      <x:c r="X184" s="3"/>
      <x:c r="Y184" s="3"/>
      <x:c r="Z184" s="3"/>
    </x:row>
    <x:row r="185" spans="1:26" ht="31.5" customHeight="1">
      <x:c r="A185" s="3"/>
      <x:c r="B185" s="3"/>
      <x:c r="C185" s="3"/>
      <x:c r="D185" s="3"/>
      <x:c r="E185" s="3"/>
      <x:c r="F185" s="3"/>
      <x:c r="G185" s="3"/>
      <x:c r="H185" s="3"/>
      <x:c r="I185" s="8"/>
      <x:c r="J185" s="3"/>
      <x:c r="K185" s="3"/>
      <x:c r="L185" s="3"/>
      <x:c r="M185" s="3"/>
      <x:c r="N185" s="3"/>
      <x:c r="O185" s="3"/>
      <x:c r="P185" s="3"/>
      <x:c r="Q185" s="3"/>
      <x:c r="R185" s="3"/>
      <x:c r="S185" s="3"/>
      <x:c r="T185" s="3"/>
      <x:c r="U185" s="3"/>
      <x:c r="V185" s="3"/>
      <x:c r="W185" s="3"/>
      <x:c r="X185" s="3"/>
      <x:c r="Y185" s="3"/>
      <x:c r="Z185" s="3"/>
    </x:row>
    <x:row r="186" spans="1:26" ht="31.5" customHeight="1">
      <x:c r="A186" s="3"/>
      <x:c r="B186" s="3"/>
      <x:c r="C186" s="3"/>
      <x:c r="D186" s="3"/>
      <x:c r="E186" s="3"/>
      <x:c r="F186" s="3"/>
      <x:c r="G186" s="3"/>
      <x:c r="H186" s="3"/>
      <x:c r="I186" s="8"/>
      <x:c r="J186" s="3"/>
      <x:c r="K186" s="3"/>
      <x:c r="L186" s="3"/>
      <x:c r="M186" s="3"/>
      <x:c r="N186" s="3"/>
      <x:c r="O186" s="3"/>
      <x:c r="P186" s="3"/>
      <x:c r="Q186" s="3"/>
      <x:c r="R186" s="3"/>
      <x:c r="S186" s="3"/>
      <x:c r="T186" s="3"/>
      <x:c r="U186" s="3"/>
      <x:c r="V186" s="3"/>
      <x:c r="W186" s="3"/>
      <x:c r="X186" s="3"/>
      <x:c r="Y186" s="3"/>
      <x:c r="Z186" s="3"/>
    </x:row>
    <x:row r="187" spans="1:26" ht="31.5" customHeight="1">
      <x:c r="A187" s="3"/>
      <x:c r="B187" s="3"/>
      <x:c r="C187" s="3"/>
      <x:c r="D187" s="3"/>
      <x:c r="E187" s="3"/>
      <x:c r="F187" s="3"/>
      <x:c r="G187" s="3"/>
      <x:c r="H187" s="3"/>
      <x:c r="I187" s="8"/>
      <x:c r="J187" s="3"/>
      <x:c r="K187" s="3"/>
      <x:c r="L187" s="3"/>
      <x:c r="M187" s="3"/>
      <x:c r="N187" s="3"/>
      <x:c r="O187" s="3"/>
      <x:c r="P187" s="3"/>
      <x:c r="Q187" s="3"/>
      <x:c r="R187" s="3"/>
      <x:c r="S187" s="3"/>
      <x:c r="T187" s="3"/>
      <x:c r="U187" s="3"/>
      <x:c r="V187" s="3"/>
      <x:c r="W187" s="3"/>
      <x:c r="X187" s="3"/>
      <x:c r="Y187" s="3"/>
      <x:c r="Z187" s="3"/>
    </x:row>
    <x:row r="188" spans="1:26" ht="31.5" customHeight="1">
      <x:c r="A188" s="3"/>
      <x:c r="B188" s="3"/>
      <x:c r="C188" s="3"/>
      <x:c r="D188" s="3"/>
      <x:c r="E188" s="3"/>
      <x:c r="F188" s="3"/>
      <x:c r="G188" s="3"/>
      <x:c r="H188" s="3"/>
      <x:c r="I188" s="8"/>
      <x:c r="J188" s="3"/>
      <x:c r="K188" s="3"/>
      <x:c r="L188" s="3"/>
      <x:c r="M188" s="3"/>
      <x:c r="N188" s="3"/>
      <x:c r="O188" s="3"/>
      <x:c r="P188" s="3"/>
      <x:c r="Q188" s="3"/>
      <x:c r="R188" s="3"/>
      <x:c r="S188" s="3"/>
      <x:c r="T188" s="3"/>
      <x:c r="U188" s="3"/>
      <x:c r="V188" s="3"/>
      <x:c r="W188" s="3"/>
      <x:c r="X188" s="3"/>
      <x:c r="Y188" s="3"/>
      <x:c r="Z188" s="3"/>
    </x:row>
    <x:row r="189" spans="1:26" ht="31.5" customHeight="1">
      <x:c r="A189" s="3"/>
      <x:c r="B189" s="3"/>
      <x:c r="C189" s="3"/>
      <x:c r="D189" s="3"/>
      <x:c r="E189" s="3"/>
      <x:c r="F189" s="3"/>
      <x:c r="G189" s="3"/>
      <x:c r="H189" s="3"/>
      <x:c r="I189" s="8"/>
      <x:c r="J189" s="3"/>
      <x:c r="K189" s="3"/>
      <x:c r="L189" s="3"/>
      <x:c r="M189" s="3"/>
      <x:c r="N189" s="3"/>
      <x:c r="O189" s="3"/>
      <x:c r="P189" s="3"/>
      <x:c r="Q189" s="3"/>
      <x:c r="R189" s="3"/>
      <x:c r="S189" s="3"/>
      <x:c r="T189" s="3"/>
      <x:c r="U189" s="3"/>
      <x:c r="V189" s="3"/>
      <x:c r="W189" s="3"/>
      <x:c r="X189" s="3"/>
      <x:c r="Y189" s="3"/>
      <x:c r="Z189" s="3"/>
    </x:row>
    <x:row r="190" spans="1:26" ht="31.5" customHeight="1">
      <x:c r="A190" s="3"/>
      <x:c r="B190" s="3"/>
      <x:c r="C190" s="3"/>
      <x:c r="D190" s="3"/>
      <x:c r="E190" s="3"/>
      <x:c r="F190" s="3"/>
      <x:c r="G190" s="3"/>
      <x:c r="H190" s="3"/>
      <x:c r="I190" s="8"/>
      <x:c r="J190" s="3"/>
      <x:c r="K190" s="3"/>
      <x:c r="L190" s="3"/>
      <x:c r="M190" s="3"/>
      <x:c r="N190" s="3"/>
      <x:c r="O190" s="3"/>
      <x:c r="P190" s="3"/>
      <x:c r="Q190" s="3"/>
      <x:c r="R190" s="3"/>
      <x:c r="S190" s="3"/>
      <x:c r="T190" s="3"/>
      <x:c r="U190" s="3"/>
      <x:c r="V190" s="3"/>
      <x:c r="W190" s="3"/>
      <x:c r="X190" s="3"/>
      <x:c r="Y190" s="3"/>
      <x:c r="Z190" s="3"/>
    </x:row>
    <x:row r="191" spans="1:26" ht="31.5" customHeight="1">
      <x:c r="A191" s="3"/>
      <x:c r="B191" s="3"/>
      <x:c r="C191" s="3"/>
      <x:c r="D191" s="3"/>
      <x:c r="E191" s="3"/>
      <x:c r="F191" s="3"/>
      <x:c r="G191" s="3"/>
      <x:c r="H191" s="3"/>
      <x:c r="I191" s="8"/>
      <x:c r="J191" s="3"/>
      <x:c r="K191" s="3"/>
      <x:c r="L191" s="3"/>
      <x:c r="M191" s="3"/>
      <x:c r="N191" s="3"/>
      <x:c r="O191" s="3"/>
      <x:c r="P191" s="3"/>
      <x:c r="Q191" s="3"/>
      <x:c r="R191" s="3"/>
      <x:c r="S191" s="3"/>
      <x:c r="T191" s="3"/>
      <x:c r="U191" s="3"/>
      <x:c r="V191" s="3"/>
      <x:c r="W191" s="3"/>
      <x:c r="X191" s="3"/>
      <x:c r="Y191" s="3"/>
      <x:c r="Z191" s="3"/>
    </x:row>
    <x:row r="192" spans="1:26" ht="31.5" customHeight="1">
      <x:c r="A192" s="3"/>
      <x:c r="B192" s="3"/>
      <x:c r="C192" s="3"/>
      <x:c r="D192" s="3"/>
      <x:c r="E192" s="3"/>
      <x:c r="F192" s="3"/>
      <x:c r="G192" s="3"/>
      <x:c r="H192" s="3"/>
      <x:c r="I192" s="8"/>
      <x:c r="J192" s="3"/>
      <x:c r="K192" s="3"/>
      <x:c r="L192" s="3"/>
      <x:c r="M192" s="3"/>
      <x:c r="N192" s="3"/>
      <x:c r="O192" s="3"/>
      <x:c r="P192" s="3"/>
      <x:c r="Q192" s="3"/>
      <x:c r="R192" s="3"/>
      <x:c r="S192" s="3"/>
      <x:c r="T192" s="3"/>
      <x:c r="U192" s="3"/>
      <x:c r="V192" s="3"/>
      <x:c r="W192" s="3"/>
      <x:c r="X192" s="3"/>
      <x:c r="Y192" s="3"/>
      <x:c r="Z192" s="3"/>
    </x:row>
    <x:row r="193" spans="1:26" ht="31.5" customHeight="1">
      <x:c r="A193" s="3"/>
      <x:c r="B193" s="3"/>
      <x:c r="C193" s="3"/>
      <x:c r="D193" s="3"/>
      <x:c r="E193" s="3"/>
      <x:c r="F193" s="3"/>
      <x:c r="G193" s="3"/>
      <x:c r="H193" s="3"/>
      <x:c r="I193" s="8"/>
      <x:c r="J193" s="3"/>
      <x:c r="K193" s="3"/>
      <x:c r="L193" s="3"/>
      <x:c r="M193" s="3"/>
      <x:c r="N193" s="3"/>
      <x:c r="O193" s="3"/>
      <x:c r="P193" s="3"/>
      <x:c r="Q193" s="3"/>
      <x:c r="R193" s="3"/>
      <x:c r="S193" s="3"/>
      <x:c r="T193" s="3"/>
      <x:c r="U193" s="3"/>
      <x:c r="V193" s="3"/>
      <x:c r="W193" s="3"/>
      <x:c r="X193" s="3"/>
      <x:c r="Y193" s="3"/>
      <x:c r="Z193" s="3"/>
    </x:row>
    <x:row r="194" spans="1:26" ht="31.5" customHeight="1">
      <x:c r="A194" s="3"/>
      <x:c r="B194" s="3"/>
      <x:c r="C194" s="3"/>
      <x:c r="D194" s="3"/>
      <x:c r="E194" s="3"/>
      <x:c r="F194" s="3"/>
      <x:c r="G194" s="3"/>
      <x:c r="H194" s="3"/>
      <x:c r="I194" s="8"/>
      <x:c r="J194" s="3"/>
      <x:c r="K194" s="3"/>
      <x:c r="L194" s="3"/>
      <x:c r="M194" s="3"/>
      <x:c r="N194" s="3"/>
      <x:c r="O194" s="3"/>
      <x:c r="P194" s="3"/>
      <x:c r="Q194" s="3"/>
      <x:c r="R194" s="3"/>
      <x:c r="S194" s="3"/>
      <x:c r="T194" s="3"/>
      <x:c r="U194" s="3"/>
      <x:c r="V194" s="3"/>
      <x:c r="W194" s="3"/>
      <x:c r="X194" s="3"/>
      <x:c r="Y194" s="3"/>
      <x:c r="Z194" s="3"/>
    </x:row>
    <x:row r="195" spans="1:26" ht="31.5" customHeight="1">
      <x:c r="A195" s="3"/>
      <x:c r="B195" s="3"/>
      <x:c r="C195" s="3"/>
      <x:c r="D195" s="3"/>
      <x:c r="E195" s="3"/>
      <x:c r="F195" s="3"/>
      <x:c r="G195" s="3"/>
      <x:c r="H195" s="3"/>
      <x:c r="I195" s="8"/>
      <x:c r="J195" s="3"/>
      <x:c r="K195" s="3"/>
      <x:c r="L195" s="3"/>
      <x:c r="M195" s="3"/>
      <x:c r="N195" s="3"/>
      <x:c r="O195" s="3"/>
      <x:c r="P195" s="3"/>
      <x:c r="Q195" s="3"/>
      <x:c r="R195" s="3"/>
      <x:c r="S195" s="3"/>
      <x:c r="T195" s="3"/>
      <x:c r="U195" s="3"/>
      <x:c r="V195" s="3"/>
      <x:c r="W195" s="3"/>
      <x:c r="X195" s="3"/>
      <x:c r="Y195" s="3"/>
      <x:c r="Z195" s="3"/>
    </x:row>
    <x:row r="196" spans="1:26" ht="31.5" customHeight="1">
      <x:c r="A196" s="3"/>
      <x:c r="B196" s="3"/>
      <x:c r="C196" s="3"/>
      <x:c r="D196" s="3"/>
      <x:c r="E196" s="3"/>
      <x:c r="F196" s="3"/>
      <x:c r="G196" s="3"/>
      <x:c r="H196" s="3"/>
      <x:c r="I196" s="8"/>
      <x:c r="J196" s="3"/>
      <x:c r="K196" s="3"/>
      <x:c r="L196" s="3"/>
      <x:c r="M196" s="3"/>
      <x:c r="N196" s="3"/>
      <x:c r="O196" s="3"/>
      <x:c r="P196" s="3"/>
      <x:c r="Q196" s="3"/>
      <x:c r="R196" s="3"/>
      <x:c r="S196" s="3"/>
      <x:c r="T196" s="3"/>
      <x:c r="U196" s="3"/>
      <x:c r="V196" s="3"/>
      <x:c r="W196" s="3"/>
      <x:c r="X196" s="3"/>
      <x:c r="Y196" s="3"/>
      <x:c r="Z196" s="3"/>
    </x:row>
    <x:row r="197" spans="1:26" ht="31.5" customHeight="1">
      <x:c r="A197" s="3"/>
      <x:c r="B197" s="3"/>
      <x:c r="C197" s="3"/>
      <x:c r="D197" s="3"/>
      <x:c r="E197" s="3"/>
      <x:c r="F197" s="3"/>
      <x:c r="G197" s="3"/>
      <x:c r="H197" s="3"/>
      <x:c r="I197" s="8"/>
      <x:c r="J197" s="3"/>
      <x:c r="K197" s="3"/>
      <x:c r="L197" s="3"/>
      <x:c r="M197" s="3"/>
      <x:c r="N197" s="3"/>
      <x:c r="O197" s="3"/>
      <x:c r="P197" s="3"/>
      <x:c r="Q197" s="3"/>
      <x:c r="R197" s="3"/>
      <x:c r="S197" s="3"/>
      <x:c r="T197" s="3"/>
      <x:c r="U197" s="3"/>
      <x:c r="V197" s="3"/>
      <x:c r="W197" s="3"/>
      <x:c r="X197" s="3"/>
      <x:c r="Y197" s="3"/>
      <x:c r="Z197" s="3"/>
    </x:row>
    <x:row r="198" spans="1:26" ht="31.5" customHeight="1">
      <x:c r="A198" s="3"/>
      <x:c r="B198" s="3"/>
      <x:c r="C198" s="3"/>
      <x:c r="D198" s="3"/>
      <x:c r="E198" s="3"/>
      <x:c r="F198" s="3"/>
      <x:c r="G198" s="3"/>
      <x:c r="H198" s="3"/>
      <x:c r="I198" s="8"/>
      <x:c r="J198" s="3"/>
      <x:c r="K198" s="3"/>
      <x:c r="L198" s="3"/>
      <x:c r="M198" s="3"/>
      <x:c r="N198" s="3"/>
      <x:c r="O198" s="3"/>
      <x:c r="P198" s="3"/>
      <x:c r="Q198" s="3"/>
      <x:c r="R198" s="3"/>
      <x:c r="S198" s="3"/>
      <x:c r="T198" s="3"/>
      <x:c r="U198" s="3"/>
      <x:c r="V198" s="3"/>
      <x:c r="W198" s="3"/>
      <x:c r="X198" s="3"/>
      <x:c r="Y198" s="3"/>
      <x:c r="Z198" s="3"/>
    </x:row>
    <x:row r="199" spans="1:26" ht="31.5" customHeight="1">
      <x:c r="A199" s="3"/>
      <x:c r="B199" s="3"/>
      <x:c r="C199" s="3"/>
      <x:c r="D199" s="3"/>
      <x:c r="E199" s="3"/>
      <x:c r="F199" s="3"/>
      <x:c r="G199" s="3"/>
      <x:c r="H199" s="3"/>
      <x:c r="I199" s="8"/>
      <x:c r="J199" s="3"/>
      <x:c r="K199" s="3"/>
      <x:c r="L199" s="3"/>
      <x:c r="M199" s="3"/>
      <x:c r="N199" s="3"/>
      <x:c r="O199" s="3"/>
      <x:c r="P199" s="3"/>
      <x:c r="Q199" s="3"/>
      <x:c r="R199" s="3"/>
      <x:c r="S199" s="3"/>
      <x:c r="T199" s="3"/>
      <x:c r="U199" s="3"/>
      <x:c r="V199" s="3"/>
      <x:c r="W199" s="3"/>
      <x:c r="X199" s="3"/>
      <x:c r="Y199" s="3"/>
      <x:c r="Z199" s="3"/>
    </x:row>
    <x:row r="200" spans="1:26" ht="31.5" customHeight="1">
      <x:c r="A200" s="3"/>
      <x:c r="B200" s="3"/>
      <x:c r="C200" s="3"/>
      <x:c r="D200" s="3"/>
      <x:c r="E200" s="3"/>
      <x:c r="F200" s="3"/>
      <x:c r="G200" s="3"/>
      <x:c r="H200" s="3"/>
      <x:c r="I200" s="8"/>
      <x:c r="J200" s="3"/>
      <x:c r="K200" s="3"/>
      <x:c r="L200" s="3"/>
      <x:c r="M200" s="3"/>
      <x:c r="N200" s="3"/>
      <x:c r="O200" s="3"/>
      <x:c r="P200" s="3"/>
      <x:c r="Q200" s="3"/>
      <x:c r="R200" s="3"/>
      <x:c r="S200" s="3"/>
      <x:c r="T200" s="3"/>
      <x:c r="U200" s="3"/>
      <x:c r="V200" s="3"/>
      <x:c r="W200" s="3"/>
      <x:c r="X200" s="3"/>
      <x:c r="Y200" s="3"/>
      <x:c r="Z200" s="3"/>
    </x:row>
    <x:row r="201" spans="1:26" ht="31.5" customHeight="1">
      <x:c r="A201" s="3"/>
      <x:c r="B201" s="3"/>
      <x:c r="C201" s="3"/>
      <x:c r="D201" s="3"/>
      <x:c r="E201" s="3"/>
      <x:c r="F201" s="3"/>
      <x:c r="G201" s="3"/>
      <x:c r="H201" s="3"/>
      <x:c r="I201" s="8"/>
      <x:c r="J201" s="3"/>
      <x:c r="K201" s="3"/>
      <x:c r="L201" s="3"/>
      <x:c r="M201" s="3"/>
      <x:c r="N201" s="3"/>
      <x:c r="O201" s="3"/>
      <x:c r="P201" s="3"/>
      <x:c r="Q201" s="3"/>
      <x:c r="R201" s="3"/>
      <x:c r="S201" s="3"/>
      <x:c r="T201" s="3"/>
      <x:c r="U201" s="3"/>
      <x:c r="V201" s="3"/>
      <x:c r="W201" s="3"/>
      <x:c r="X201" s="3"/>
      <x:c r="Y201" s="3"/>
      <x:c r="Z201" s="3"/>
    </x:row>
    <x:row r="202" spans="1:26" ht="31.5" customHeight="1">
      <x:c r="A202" s="3"/>
      <x:c r="B202" s="3"/>
      <x:c r="C202" s="3"/>
      <x:c r="D202" s="3"/>
      <x:c r="E202" s="3"/>
      <x:c r="F202" s="3"/>
      <x:c r="G202" s="3"/>
      <x:c r="H202" s="3"/>
      <x:c r="I202" s="8"/>
      <x:c r="J202" s="3"/>
      <x:c r="K202" s="3"/>
      <x:c r="L202" s="3"/>
      <x:c r="M202" s="3"/>
      <x:c r="N202" s="3"/>
      <x:c r="O202" s="3"/>
      <x:c r="P202" s="3"/>
      <x:c r="Q202" s="3"/>
      <x:c r="R202" s="3"/>
      <x:c r="S202" s="3"/>
      <x:c r="T202" s="3"/>
      <x:c r="U202" s="3"/>
      <x:c r="V202" s="3"/>
      <x:c r="W202" s="3"/>
      <x:c r="X202" s="3"/>
      <x:c r="Y202" s="3"/>
      <x:c r="Z202" s="3"/>
    </x:row>
    <x:row r="203" spans="1:26" ht="31.5" customHeight="1">
      <x:c r="A203" s="3"/>
      <x:c r="B203" s="3"/>
      <x:c r="C203" s="3"/>
      <x:c r="D203" s="3"/>
      <x:c r="E203" s="3"/>
      <x:c r="F203" s="3"/>
      <x:c r="G203" s="3"/>
      <x:c r="H203" s="3"/>
      <x:c r="I203" s="8"/>
      <x:c r="J203" s="3"/>
      <x:c r="K203" s="3"/>
      <x:c r="L203" s="3"/>
      <x:c r="M203" s="3"/>
      <x:c r="N203" s="3"/>
      <x:c r="O203" s="3"/>
      <x:c r="P203" s="3"/>
      <x:c r="Q203" s="3"/>
      <x:c r="R203" s="3"/>
      <x:c r="S203" s="3"/>
      <x:c r="T203" s="3"/>
      <x:c r="U203" s="3"/>
      <x:c r="V203" s="3"/>
      <x:c r="W203" s="3"/>
      <x:c r="X203" s="3"/>
      <x:c r="Y203" s="3"/>
      <x:c r="Z203" s="3"/>
    </x:row>
    <x:row r="204" spans="1:26" ht="31.5" customHeight="1">
      <x:c r="A204" s="3"/>
      <x:c r="B204" s="3"/>
      <x:c r="C204" s="3"/>
      <x:c r="D204" s="3"/>
      <x:c r="E204" s="3"/>
      <x:c r="F204" s="3"/>
      <x:c r="G204" s="3"/>
      <x:c r="H204" s="3"/>
      <x:c r="I204" s="8"/>
      <x:c r="J204" s="3"/>
      <x:c r="K204" s="3"/>
      <x:c r="L204" s="3"/>
      <x:c r="M204" s="3"/>
      <x:c r="N204" s="3"/>
      <x:c r="O204" s="3"/>
      <x:c r="P204" s="3"/>
      <x:c r="Q204" s="3"/>
      <x:c r="R204" s="3"/>
      <x:c r="S204" s="3"/>
      <x:c r="T204" s="3"/>
      <x:c r="U204" s="3"/>
      <x:c r="V204" s="3"/>
      <x:c r="W204" s="3"/>
      <x:c r="X204" s="3"/>
      <x:c r="Y204" s="3"/>
      <x:c r="Z204" s="3"/>
    </x:row>
    <x:row r="205" spans="1:26" ht="31.5" customHeight="1">
      <x:c r="A205" s="3"/>
      <x:c r="B205" s="3"/>
      <x:c r="C205" s="3"/>
      <x:c r="D205" s="3"/>
      <x:c r="E205" s="3"/>
      <x:c r="F205" s="3"/>
      <x:c r="G205" s="3"/>
      <x:c r="H205" s="3"/>
      <x:c r="I205" s="8"/>
      <x:c r="J205" s="3"/>
      <x:c r="K205" s="3"/>
      <x:c r="L205" s="3"/>
      <x:c r="M205" s="3"/>
      <x:c r="N205" s="3"/>
      <x:c r="O205" s="3"/>
      <x:c r="P205" s="3"/>
      <x:c r="Q205" s="3"/>
      <x:c r="R205" s="3"/>
      <x:c r="S205" s="3"/>
      <x:c r="T205" s="3"/>
      <x:c r="U205" s="3"/>
      <x:c r="V205" s="3"/>
      <x:c r="W205" s="3"/>
      <x:c r="X205" s="3"/>
      <x:c r="Y205" s="3"/>
      <x:c r="Z205" s="3"/>
    </x:row>
    <x:row r="206" spans="1:26" ht="31.5" customHeight="1">
      <x:c r="A206" s="3"/>
      <x:c r="B206" s="3"/>
      <x:c r="C206" s="3"/>
      <x:c r="D206" s="3"/>
      <x:c r="E206" s="3"/>
      <x:c r="F206" s="3"/>
      <x:c r="G206" s="3"/>
      <x:c r="H206" s="3"/>
      <x:c r="I206" s="8"/>
      <x:c r="J206" s="3"/>
      <x:c r="K206" s="3"/>
      <x:c r="L206" s="3"/>
      <x:c r="M206" s="3"/>
      <x:c r="N206" s="3"/>
      <x:c r="O206" s="3"/>
      <x:c r="P206" s="3"/>
      <x:c r="Q206" s="3"/>
      <x:c r="R206" s="3"/>
      <x:c r="S206" s="3"/>
      <x:c r="T206" s="3"/>
      <x:c r="U206" s="3"/>
      <x:c r="V206" s="3"/>
      <x:c r="W206" s="3"/>
      <x:c r="X206" s="3"/>
      <x:c r="Y206" s="3"/>
      <x:c r="Z206" s="3"/>
    </x:row>
    <x:row r="207" spans="1:26" ht="31.5" customHeight="1">
      <x:c r="A207" s="3"/>
      <x:c r="B207" s="3"/>
      <x:c r="C207" s="3"/>
      <x:c r="D207" s="3"/>
      <x:c r="E207" s="3"/>
      <x:c r="F207" s="3"/>
      <x:c r="G207" s="3"/>
      <x:c r="H207" s="3"/>
      <x:c r="I207" s="8"/>
      <x:c r="J207" s="3"/>
      <x:c r="K207" s="3"/>
      <x:c r="L207" s="3"/>
      <x:c r="M207" s="3"/>
      <x:c r="N207" s="3"/>
      <x:c r="O207" s="3"/>
      <x:c r="P207" s="3"/>
      <x:c r="Q207" s="3"/>
      <x:c r="R207" s="3"/>
      <x:c r="S207" s="3"/>
      <x:c r="T207" s="3"/>
      <x:c r="U207" s="3"/>
      <x:c r="V207" s="3"/>
      <x:c r="W207" s="3"/>
      <x:c r="X207" s="3"/>
      <x:c r="Y207" s="3"/>
      <x:c r="Z207" s="3"/>
    </x:row>
    <x:row r="208" spans="1:26" ht="31.5" customHeight="1">
      <x:c r="A208" s="3"/>
      <x:c r="B208" s="3"/>
      <x:c r="C208" s="3"/>
      <x:c r="D208" s="3"/>
      <x:c r="E208" s="3"/>
      <x:c r="F208" s="3"/>
      <x:c r="G208" s="3"/>
      <x:c r="H208" s="3"/>
      <x:c r="I208" s="8"/>
      <x:c r="J208" s="3"/>
      <x:c r="K208" s="3"/>
      <x:c r="L208" s="3"/>
      <x:c r="M208" s="3"/>
      <x:c r="N208" s="3"/>
      <x:c r="O208" s="3"/>
      <x:c r="P208" s="3"/>
      <x:c r="Q208" s="3"/>
      <x:c r="R208" s="3"/>
      <x:c r="S208" s="3"/>
      <x:c r="T208" s="3"/>
      <x:c r="U208" s="3"/>
      <x:c r="V208" s="3"/>
      <x:c r="W208" s="3"/>
      <x:c r="X208" s="3"/>
      <x:c r="Y208" s="3"/>
      <x:c r="Z208" s="3"/>
    </x:row>
    <x:row r="209" spans="1:26" ht="31.5" customHeight="1">
      <x:c r="A209" s="3"/>
      <x:c r="B209" s="3"/>
      <x:c r="C209" s="3"/>
      <x:c r="D209" s="3"/>
      <x:c r="E209" s="3"/>
      <x:c r="F209" s="3"/>
      <x:c r="G209" s="3"/>
      <x:c r="H209" s="3"/>
      <x:c r="I209" s="8"/>
      <x:c r="J209" s="3"/>
      <x:c r="K209" s="3"/>
      <x:c r="L209" s="3"/>
      <x:c r="M209" s="3"/>
      <x:c r="N209" s="3"/>
      <x:c r="O209" s="3"/>
      <x:c r="P209" s="3"/>
      <x:c r="Q209" s="3"/>
      <x:c r="R209" s="3"/>
      <x:c r="S209" s="3"/>
      <x:c r="T209" s="3"/>
      <x:c r="U209" s="3"/>
      <x:c r="V209" s="3"/>
      <x:c r="W209" s="3"/>
      <x:c r="X209" s="3"/>
      <x:c r="Y209" s="3"/>
      <x:c r="Z209" s="3"/>
    </x:row>
    <x:row r="210" spans="1:26" ht="31.5" customHeight="1">
      <x:c r="A210" s="3"/>
      <x:c r="B210" s="3"/>
      <x:c r="C210" s="3"/>
      <x:c r="D210" s="3"/>
      <x:c r="E210" s="3"/>
      <x:c r="F210" s="3"/>
      <x:c r="G210" s="3"/>
      <x:c r="H210" s="3"/>
      <x:c r="I210" s="8"/>
      <x:c r="J210" s="3"/>
      <x:c r="K210" s="3"/>
      <x:c r="L210" s="3"/>
      <x:c r="M210" s="3"/>
      <x:c r="N210" s="3"/>
      <x:c r="O210" s="3"/>
      <x:c r="P210" s="3"/>
      <x:c r="Q210" s="3"/>
      <x:c r="R210" s="3"/>
      <x:c r="S210" s="3"/>
      <x:c r="T210" s="3"/>
      <x:c r="U210" s="3"/>
      <x:c r="V210" s="3"/>
      <x:c r="W210" s="3"/>
      <x:c r="X210" s="3"/>
      <x:c r="Y210" s="3"/>
      <x:c r="Z210" s="3"/>
    </x:row>
    <x:row r="211" spans="1:26" ht="31.5" customHeight="1">
      <x:c r="A211" s="3"/>
      <x:c r="B211" s="3"/>
      <x:c r="C211" s="3"/>
      <x:c r="D211" s="3"/>
      <x:c r="E211" s="3"/>
      <x:c r="F211" s="3"/>
      <x:c r="G211" s="3"/>
      <x:c r="H211" s="3"/>
      <x:c r="I211" s="8"/>
      <x:c r="J211" s="3"/>
      <x:c r="K211" s="3"/>
      <x:c r="L211" s="3"/>
      <x:c r="M211" s="3"/>
      <x:c r="N211" s="3"/>
      <x:c r="O211" s="3"/>
      <x:c r="P211" s="3"/>
      <x:c r="Q211" s="3"/>
      <x:c r="R211" s="3"/>
      <x:c r="S211" s="3"/>
      <x:c r="T211" s="3"/>
      <x:c r="U211" s="3"/>
      <x:c r="V211" s="3"/>
      <x:c r="W211" s="3"/>
      <x:c r="X211" s="3"/>
      <x:c r="Y211" s="3"/>
      <x:c r="Z211" s="3"/>
    </x:row>
    <x:row r="212" spans="1:26" ht="31.5" customHeight="1">
      <x:c r="A212" s="3"/>
      <x:c r="B212" s="3"/>
      <x:c r="C212" s="3"/>
      <x:c r="D212" s="3"/>
      <x:c r="E212" s="3"/>
      <x:c r="F212" s="3"/>
      <x:c r="G212" s="3"/>
      <x:c r="H212" s="3"/>
      <x:c r="I212" s="8"/>
      <x:c r="J212" s="3"/>
      <x:c r="K212" s="3"/>
      <x:c r="L212" s="3"/>
      <x:c r="M212" s="3"/>
      <x:c r="N212" s="3"/>
      <x:c r="O212" s="3"/>
      <x:c r="P212" s="3"/>
      <x:c r="Q212" s="3"/>
      <x:c r="R212" s="3"/>
      <x:c r="S212" s="3"/>
      <x:c r="T212" s="3"/>
      <x:c r="U212" s="3"/>
      <x:c r="V212" s="3"/>
      <x:c r="W212" s="3"/>
      <x:c r="X212" s="3"/>
      <x:c r="Y212" s="3"/>
      <x:c r="Z212" s="3"/>
    </x:row>
    <x:row r="213" spans="1:26" ht="31.5" customHeight="1">
      <x:c r="A213" s="3"/>
      <x:c r="B213" s="3"/>
      <x:c r="C213" s="3"/>
      <x:c r="D213" s="3"/>
      <x:c r="E213" s="3"/>
      <x:c r="F213" s="3"/>
      <x:c r="G213" s="3"/>
      <x:c r="H213" s="3"/>
      <x:c r="I213" s="8"/>
      <x:c r="J213" s="3"/>
      <x:c r="K213" s="3"/>
      <x:c r="L213" s="3"/>
      <x:c r="M213" s="3"/>
      <x:c r="N213" s="3"/>
      <x:c r="O213" s="3"/>
      <x:c r="P213" s="3"/>
      <x:c r="Q213" s="3"/>
      <x:c r="R213" s="3"/>
      <x:c r="S213" s="3"/>
      <x:c r="T213" s="3"/>
      <x:c r="U213" s="3"/>
      <x:c r="V213" s="3"/>
      <x:c r="W213" s="3"/>
      <x:c r="X213" s="3"/>
      <x:c r="Y213" s="3"/>
      <x:c r="Z213" s="3"/>
    </x:row>
    <x:row r="214" spans="1:26" ht="31.5" customHeight="1">
      <x:c r="A214" s="3"/>
      <x:c r="B214" s="3"/>
      <x:c r="C214" s="3"/>
      <x:c r="D214" s="3"/>
      <x:c r="E214" s="3"/>
      <x:c r="F214" s="3"/>
      <x:c r="G214" s="3"/>
      <x:c r="H214" s="3"/>
      <x:c r="I214" s="8"/>
      <x:c r="J214" s="3"/>
      <x:c r="K214" s="3"/>
      <x:c r="L214" s="3"/>
      <x:c r="M214" s="3"/>
      <x:c r="N214" s="3"/>
      <x:c r="O214" s="3"/>
      <x:c r="P214" s="3"/>
      <x:c r="Q214" s="3"/>
      <x:c r="R214" s="3"/>
      <x:c r="S214" s="3"/>
      <x:c r="T214" s="3"/>
      <x:c r="U214" s="3"/>
      <x:c r="V214" s="3"/>
      <x:c r="W214" s="3"/>
      <x:c r="X214" s="3"/>
      <x:c r="Y214" s="3"/>
      <x:c r="Z214" s="3"/>
    </x:row>
    <x:row r="215" spans="1:26" ht="31.5" customHeight="1">
      <x:c r="A215" s="3"/>
      <x:c r="B215" s="3"/>
      <x:c r="C215" s="3"/>
      <x:c r="D215" s="3"/>
      <x:c r="E215" s="3"/>
      <x:c r="F215" s="3"/>
      <x:c r="G215" s="3"/>
      <x:c r="H215" s="3"/>
      <x:c r="I215" s="8"/>
      <x:c r="J215" s="3"/>
      <x:c r="K215" s="3"/>
      <x:c r="L215" s="3"/>
      <x:c r="M215" s="3"/>
      <x:c r="N215" s="3"/>
      <x:c r="O215" s="3"/>
      <x:c r="P215" s="3"/>
      <x:c r="Q215" s="3"/>
      <x:c r="R215" s="3"/>
      <x:c r="S215" s="3"/>
      <x:c r="T215" s="3"/>
      <x:c r="U215" s="3"/>
      <x:c r="V215" s="3"/>
      <x:c r="W215" s="3"/>
      <x:c r="X215" s="3"/>
      <x:c r="Y215" s="3"/>
      <x:c r="Z215" s="3"/>
    </x:row>
    <x:row r="216" spans="1:26" ht="31.5" customHeight="1">
      <x:c r="A216" s="3"/>
      <x:c r="B216" s="3"/>
      <x:c r="C216" s="3"/>
      <x:c r="D216" s="3"/>
      <x:c r="E216" s="3"/>
      <x:c r="F216" s="3"/>
      <x:c r="G216" s="3"/>
      <x:c r="H216" s="3"/>
      <x:c r="I216" s="8"/>
      <x:c r="J216" s="3"/>
      <x:c r="K216" s="3"/>
      <x:c r="L216" s="3"/>
      <x:c r="M216" s="3"/>
      <x:c r="N216" s="3"/>
      <x:c r="O216" s="3"/>
      <x:c r="P216" s="3"/>
      <x:c r="Q216" s="3"/>
      <x:c r="R216" s="3"/>
      <x:c r="S216" s="3"/>
      <x:c r="T216" s="3"/>
      <x:c r="U216" s="3"/>
      <x:c r="V216" s="3"/>
      <x:c r="W216" s="3"/>
      <x:c r="X216" s="3"/>
      <x:c r="Y216" s="3"/>
      <x:c r="Z216" s="3"/>
    </x:row>
    <x:row r="217" spans="1:26" ht="31.5" customHeight="1">
      <x:c r="A217" s="3"/>
      <x:c r="B217" s="3"/>
      <x:c r="C217" s="3"/>
      <x:c r="D217" s="3"/>
      <x:c r="E217" s="3"/>
      <x:c r="F217" s="3"/>
      <x:c r="G217" s="3"/>
      <x:c r="H217" s="3"/>
      <x:c r="I217" s="8"/>
      <x:c r="J217" s="3"/>
      <x:c r="K217" s="3"/>
      <x:c r="L217" s="3"/>
      <x:c r="M217" s="3"/>
      <x:c r="N217" s="3"/>
      <x:c r="O217" s="3"/>
      <x:c r="P217" s="3"/>
      <x:c r="Q217" s="3"/>
      <x:c r="R217" s="3"/>
      <x:c r="S217" s="3"/>
      <x:c r="T217" s="3"/>
      <x:c r="U217" s="3"/>
      <x:c r="V217" s="3"/>
      <x:c r="W217" s="3"/>
      <x:c r="X217" s="3"/>
      <x:c r="Y217" s="3"/>
      <x:c r="Z217" s="3"/>
    </x:row>
    <x:row r="218" spans="1:26" ht="31.5" customHeight="1">
      <x:c r="A218" s="3"/>
      <x:c r="B218" s="3"/>
      <x:c r="C218" s="3"/>
      <x:c r="D218" s="3"/>
      <x:c r="E218" s="3"/>
      <x:c r="F218" s="3"/>
      <x:c r="G218" s="3"/>
      <x:c r="H218" s="3"/>
      <x:c r="I218" s="8"/>
      <x:c r="J218" s="3"/>
      <x:c r="K218" s="3"/>
      <x:c r="L218" s="3"/>
      <x:c r="M218" s="3"/>
      <x:c r="N218" s="3"/>
      <x:c r="O218" s="3"/>
      <x:c r="P218" s="3"/>
      <x:c r="Q218" s="3"/>
      <x:c r="R218" s="3"/>
      <x:c r="S218" s="3"/>
      <x:c r="T218" s="3"/>
      <x:c r="U218" s="3"/>
      <x:c r="V218" s="3"/>
      <x:c r="W218" s="3"/>
      <x:c r="X218" s="3"/>
      <x:c r="Y218" s="3"/>
      <x:c r="Z218" s="3"/>
    </x:row>
    <x:row r="219" spans="1:26" ht="31.5" customHeight="1">
      <x:c r="A219" s="3"/>
      <x:c r="B219" s="3"/>
      <x:c r="C219" s="3"/>
      <x:c r="D219" s="3"/>
      <x:c r="E219" s="3"/>
      <x:c r="F219" s="3"/>
      <x:c r="G219" s="3"/>
      <x:c r="H219" s="3"/>
      <x:c r="I219" s="8"/>
      <x:c r="J219" s="3"/>
      <x:c r="K219" s="3"/>
      <x:c r="L219" s="3"/>
      <x:c r="M219" s="3"/>
      <x:c r="N219" s="3"/>
      <x:c r="O219" s="3"/>
      <x:c r="P219" s="3"/>
      <x:c r="Q219" s="3"/>
      <x:c r="R219" s="3"/>
      <x:c r="S219" s="3"/>
      <x:c r="T219" s="3"/>
      <x:c r="U219" s="3"/>
      <x:c r="V219" s="3"/>
      <x:c r="W219" s="3"/>
      <x:c r="X219" s="3"/>
      <x:c r="Y219" s="3"/>
      <x:c r="Z219" s="3"/>
    </x:row>
    <x:row r="220" spans="1:26" ht="31.5" customHeight="1">
      <x:c r="A220" s="3"/>
      <x:c r="B220" s="3"/>
      <x:c r="C220" s="3"/>
      <x:c r="D220" s="3"/>
      <x:c r="E220" s="3"/>
      <x:c r="F220" s="3"/>
      <x:c r="G220" s="3"/>
      <x:c r="H220" s="3"/>
      <x:c r="I220" s="8"/>
      <x:c r="J220" s="3"/>
      <x:c r="K220" s="3"/>
      <x:c r="L220" s="3"/>
      <x:c r="M220" s="3"/>
      <x:c r="N220" s="3"/>
      <x:c r="O220" s="3"/>
      <x:c r="P220" s="3"/>
      <x:c r="Q220" s="3"/>
      <x:c r="R220" s="3"/>
      <x:c r="S220" s="3"/>
      <x:c r="T220" s="3"/>
      <x:c r="U220" s="3"/>
      <x:c r="V220" s="3"/>
      <x:c r="W220" s="3"/>
      <x:c r="X220" s="3"/>
      <x:c r="Y220" s="3"/>
      <x:c r="Z220" s="3"/>
    </x:row>
    <x:row r="221" spans="1:26" ht="31.5" customHeight="1">
      <x:c r="A221" s="3"/>
      <x:c r="B221" s="3"/>
      <x:c r="C221" s="3"/>
      <x:c r="D221" s="3"/>
      <x:c r="E221" s="3"/>
      <x:c r="F221" s="3"/>
      <x:c r="G221" s="3"/>
      <x:c r="H221" s="3"/>
      <x:c r="I221" s="8"/>
      <x:c r="J221" s="3"/>
      <x:c r="K221" s="3"/>
      <x:c r="L221" s="3"/>
      <x:c r="M221" s="3"/>
      <x:c r="N221" s="3"/>
      <x:c r="O221" s="3"/>
      <x:c r="P221" s="3"/>
      <x:c r="Q221" s="3"/>
      <x:c r="R221" s="3"/>
      <x:c r="S221" s="3"/>
      <x:c r="T221" s="3"/>
      <x:c r="U221" s="3"/>
      <x:c r="V221" s="3"/>
      <x:c r="W221" s="3"/>
      <x:c r="X221" s="3"/>
      <x:c r="Y221" s="3"/>
      <x:c r="Z221" s="3"/>
    </x:row>
    <x:row r="222" spans="1:26" ht="31.5" customHeight="1">
      <x:c r="A222" s="3"/>
      <x:c r="B222" s="3"/>
      <x:c r="C222" s="3"/>
      <x:c r="D222" s="3"/>
      <x:c r="E222" s="3"/>
      <x:c r="F222" s="3"/>
      <x:c r="G222" s="3"/>
      <x:c r="H222" s="3"/>
      <x:c r="I222" s="8"/>
      <x:c r="J222" s="3"/>
      <x:c r="K222" s="3"/>
      <x:c r="L222" s="3"/>
      <x:c r="M222" s="3"/>
      <x:c r="N222" s="3"/>
      <x:c r="O222" s="3"/>
      <x:c r="P222" s="3"/>
      <x:c r="Q222" s="3"/>
      <x:c r="R222" s="3"/>
      <x:c r="S222" s="3"/>
      <x:c r="T222" s="3"/>
      <x:c r="U222" s="3"/>
      <x:c r="V222" s="3"/>
      <x:c r="W222" s="3"/>
      <x:c r="X222" s="3"/>
      <x:c r="Y222" s="3"/>
      <x:c r="Z222" s="3"/>
    </x:row>
    <x:row r="223" spans="1:26" ht="31.5" customHeight="1">
      <x:c r="A223" s="3"/>
      <x:c r="B223" s="3"/>
      <x:c r="C223" s="3"/>
      <x:c r="D223" s="3"/>
      <x:c r="E223" s="3"/>
      <x:c r="F223" s="3"/>
      <x:c r="G223" s="3"/>
      <x:c r="H223" s="3"/>
      <x:c r="I223" s="8"/>
      <x:c r="J223" s="3"/>
      <x:c r="K223" s="3"/>
      <x:c r="L223" s="3"/>
      <x:c r="M223" s="3"/>
      <x:c r="N223" s="3"/>
      <x:c r="O223" s="3"/>
      <x:c r="P223" s="3"/>
      <x:c r="Q223" s="3"/>
      <x:c r="R223" s="3"/>
      <x:c r="S223" s="3"/>
      <x:c r="T223" s="3"/>
      <x:c r="U223" s="3"/>
      <x:c r="V223" s="3"/>
      <x:c r="W223" s="3"/>
      <x:c r="X223" s="3"/>
      <x:c r="Y223" s="3"/>
      <x:c r="Z223" s="3"/>
    </x:row>
    <x:row r="224" spans="1:26" ht="31.5" customHeight="1">
      <x:c r="A224" s="3"/>
      <x:c r="B224" s="3"/>
      <x:c r="C224" s="3"/>
      <x:c r="D224" s="3"/>
      <x:c r="E224" s="3"/>
      <x:c r="F224" s="3"/>
      <x:c r="G224" s="3"/>
      <x:c r="H224" s="3"/>
      <x:c r="I224" s="8"/>
      <x:c r="J224" s="3"/>
      <x:c r="K224" s="3"/>
      <x:c r="L224" s="3"/>
      <x:c r="M224" s="3"/>
      <x:c r="N224" s="3"/>
      <x:c r="O224" s="3"/>
      <x:c r="P224" s="3"/>
      <x:c r="Q224" s="3"/>
      <x:c r="R224" s="3"/>
      <x:c r="S224" s="3"/>
      <x:c r="T224" s="3"/>
      <x:c r="U224" s="3"/>
      <x:c r="V224" s="3"/>
      <x:c r="W224" s="3"/>
      <x:c r="X224" s="3"/>
      <x:c r="Y224" s="3"/>
      <x:c r="Z224" s="3"/>
    </x:row>
    <x:row r="225" spans="1:26" ht="31.5" customHeight="1">
      <x:c r="A225" s="3"/>
      <x:c r="B225" s="3"/>
      <x:c r="C225" s="3"/>
      <x:c r="D225" s="3"/>
      <x:c r="E225" s="3"/>
      <x:c r="F225" s="3"/>
      <x:c r="G225" s="3"/>
      <x:c r="H225" s="3"/>
      <x:c r="I225" s="8"/>
      <x:c r="J225" s="3"/>
      <x:c r="K225" s="3"/>
      <x:c r="L225" s="3"/>
      <x:c r="M225" s="3"/>
      <x:c r="N225" s="3"/>
      <x:c r="O225" s="3"/>
      <x:c r="P225" s="3"/>
      <x:c r="Q225" s="3"/>
      <x:c r="R225" s="3"/>
      <x:c r="S225" s="3"/>
      <x:c r="T225" s="3"/>
      <x:c r="U225" s="3"/>
      <x:c r="V225" s="3"/>
      <x:c r="W225" s="3"/>
      <x:c r="X225" s="3"/>
      <x:c r="Y225" s="3"/>
      <x:c r="Z225" s="3"/>
    </x:row>
    <x:row r="226" spans="1:26" ht="31.5" customHeight="1">
      <x:c r="A226" s="3"/>
      <x:c r="B226" s="3"/>
      <x:c r="C226" s="3"/>
      <x:c r="D226" s="3"/>
      <x:c r="E226" s="3"/>
      <x:c r="F226" s="3"/>
      <x:c r="G226" s="3"/>
      <x:c r="H226" s="3"/>
      <x:c r="I226" s="8"/>
      <x:c r="J226" s="3"/>
      <x:c r="K226" s="3"/>
      <x:c r="L226" s="3"/>
      <x:c r="M226" s="3"/>
      <x:c r="N226" s="3"/>
      <x:c r="O226" s="3"/>
      <x:c r="P226" s="3"/>
      <x:c r="Q226" s="3"/>
      <x:c r="R226" s="3"/>
      <x:c r="S226" s="3"/>
      <x:c r="T226" s="3"/>
      <x:c r="U226" s="3"/>
      <x:c r="V226" s="3"/>
      <x:c r="W226" s="3"/>
      <x:c r="X226" s="3"/>
      <x:c r="Y226" s="3"/>
      <x:c r="Z226" s="3"/>
    </x:row>
    <x:row r="227" spans="1:26" ht="31.5" customHeight="1">
      <x:c r="A227" s="3"/>
      <x:c r="B227" s="3"/>
      <x:c r="C227" s="3"/>
      <x:c r="D227" s="3"/>
      <x:c r="E227" s="3"/>
      <x:c r="F227" s="3"/>
      <x:c r="G227" s="3"/>
      <x:c r="H227" s="3"/>
      <x:c r="I227" s="8"/>
      <x:c r="J227" s="3"/>
      <x:c r="K227" s="3"/>
      <x:c r="L227" s="3"/>
      <x:c r="M227" s="3"/>
      <x:c r="N227" s="3"/>
      <x:c r="O227" s="3"/>
      <x:c r="P227" s="3"/>
      <x:c r="Q227" s="3"/>
      <x:c r="R227" s="3"/>
      <x:c r="S227" s="3"/>
      <x:c r="T227" s="3"/>
      <x:c r="U227" s="3"/>
      <x:c r="V227" s="3"/>
      <x:c r="W227" s="3"/>
      <x:c r="X227" s="3"/>
      <x:c r="Y227" s="3"/>
      <x:c r="Z227" s="3"/>
    </x:row>
    <x:row r="228" spans="1:26" ht="31.5" customHeight="1">
      <x:c r="A228" s="3"/>
      <x:c r="B228" s="3"/>
      <x:c r="C228" s="3"/>
      <x:c r="D228" s="3"/>
      <x:c r="E228" s="3"/>
      <x:c r="F228" s="3"/>
      <x:c r="G228" s="3"/>
      <x:c r="H228" s="3"/>
      <x:c r="I228" s="8"/>
      <x:c r="J228" s="3"/>
      <x:c r="K228" s="3"/>
      <x:c r="L228" s="3"/>
      <x:c r="M228" s="3"/>
      <x:c r="N228" s="3"/>
      <x:c r="O228" s="3"/>
      <x:c r="P228" s="3"/>
      <x:c r="Q228" s="3"/>
      <x:c r="R228" s="3"/>
      <x:c r="S228" s="3"/>
      <x:c r="T228" s="3"/>
      <x:c r="U228" s="3"/>
      <x:c r="V228" s="3"/>
      <x:c r="W228" s="3"/>
      <x:c r="X228" s="3"/>
      <x:c r="Y228" s="3"/>
      <x:c r="Z228" s="3"/>
    </x:row>
    <x:row r="229" spans="1:26" ht="31.5" customHeight="1">
      <x:c r="A229" s="3"/>
      <x:c r="B229" s="3"/>
      <x:c r="C229" s="3"/>
      <x:c r="D229" s="3"/>
      <x:c r="E229" s="3"/>
      <x:c r="F229" s="3"/>
      <x:c r="G229" s="3"/>
      <x:c r="H229" s="3"/>
      <x:c r="I229" s="8"/>
      <x:c r="J229" s="3"/>
      <x:c r="K229" s="3"/>
      <x:c r="L229" s="3"/>
      <x:c r="M229" s="3"/>
      <x:c r="N229" s="3"/>
      <x:c r="O229" s="3"/>
      <x:c r="P229" s="3"/>
      <x:c r="Q229" s="3"/>
      <x:c r="R229" s="3"/>
      <x:c r="S229" s="3"/>
      <x:c r="T229" s="3"/>
      <x:c r="U229" s="3"/>
      <x:c r="V229" s="3"/>
      <x:c r="W229" s="3"/>
      <x:c r="X229" s="3"/>
      <x:c r="Y229" s="3"/>
      <x:c r="Z229" s="3"/>
    </x:row>
    <x:row r="230" spans="1:26" ht="31.5" customHeight="1">
      <x:c r="A230" s="3"/>
      <x:c r="B230" s="3"/>
      <x:c r="C230" s="3"/>
      <x:c r="D230" s="3"/>
      <x:c r="E230" s="3"/>
      <x:c r="F230" s="3"/>
      <x:c r="G230" s="3"/>
      <x:c r="H230" s="3"/>
      <x:c r="I230" s="8"/>
      <x:c r="J230" s="3"/>
      <x:c r="K230" s="3"/>
      <x:c r="L230" s="3"/>
      <x:c r="M230" s="3"/>
      <x:c r="N230" s="3"/>
      <x:c r="O230" s="3"/>
      <x:c r="P230" s="3"/>
      <x:c r="Q230" s="3"/>
      <x:c r="R230" s="3"/>
      <x:c r="S230" s="3"/>
      <x:c r="T230" s="3"/>
      <x:c r="U230" s="3"/>
      <x:c r="V230" s="3"/>
      <x:c r="W230" s="3"/>
      <x:c r="X230" s="3"/>
      <x:c r="Y230" s="3"/>
      <x:c r="Z230" s="3"/>
    </x:row>
    <x:row r="231" spans="1:26" ht="31.5" customHeight="1">
      <x:c r="A231" s="3"/>
      <x:c r="B231" s="3"/>
      <x:c r="C231" s="3"/>
      <x:c r="D231" s="3"/>
      <x:c r="E231" s="3"/>
      <x:c r="F231" s="3"/>
      <x:c r="G231" s="3"/>
      <x:c r="H231" s="3"/>
      <x:c r="I231" s="8"/>
      <x:c r="J231" s="3"/>
      <x:c r="K231" s="3"/>
      <x:c r="L231" s="3"/>
      <x:c r="M231" s="3"/>
      <x:c r="N231" s="3"/>
      <x:c r="O231" s="3"/>
      <x:c r="P231" s="3"/>
      <x:c r="Q231" s="3"/>
      <x:c r="R231" s="3"/>
      <x:c r="S231" s="3"/>
      <x:c r="T231" s="3"/>
      <x:c r="U231" s="3"/>
      <x:c r="V231" s="3"/>
      <x:c r="W231" s="3"/>
      <x:c r="X231" s="3"/>
      <x:c r="Y231" s="3"/>
      <x:c r="Z231" s="3"/>
    </x:row>
    <x:row r="232" spans="1:26" ht="31.5" customHeight="1">
      <x:c r="A232" s="3"/>
      <x:c r="B232" s="3"/>
      <x:c r="C232" s="3"/>
      <x:c r="D232" s="3"/>
      <x:c r="E232" s="3"/>
      <x:c r="F232" s="3"/>
      <x:c r="G232" s="3"/>
      <x:c r="H232" s="3"/>
      <x:c r="I232" s="8"/>
      <x:c r="J232" s="3"/>
      <x:c r="K232" s="3"/>
      <x:c r="L232" s="3"/>
      <x:c r="M232" s="3"/>
      <x:c r="N232" s="3"/>
      <x:c r="O232" s="3"/>
      <x:c r="P232" s="3"/>
      <x:c r="Q232" s="3"/>
      <x:c r="R232" s="3"/>
      <x:c r="S232" s="3"/>
      <x:c r="T232" s="3"/>
      <x:c r="U232" s="3"/>
      <x:c r="V232" s="3"/>
      <x:c r="W232" s="3"/>
      <x:c r="X232" s="3"/>
      <x:c r="Y232" s="3"/>
      <x:c r="Z232" s="3"/>
    </x:row>
    <x:row r="233" spans="1:26" ht="31.5" customHeight="1">
      <x:c r="A233" s="3"/>
      <x:c r="B233" s="3"/>
      <x:c r="C233" s="3"/>
      <x:c r="D233" s="3"/>
      <x:c r="E233" s="3"/>
      <x:c r="F233" s="3"/>
      <x:c r="G233" s="3"/>
      <x:c r="H233" s="3"/>
      <x:c r="I233" s="8"/>
      <x:c r="J233" s="3"/>
      <x:c r="K233" s="3"/>
      <x:c r="L233" s="3"/>
      <x:c r="M233" s="3"/>
      <x:c r="N233" s="3"/>
      <x:c r="O233" s="3"/>
      <x:c r="P233" s="3"/>
      <x:c r="Q233" s="3"/>
      <x:c r="R233" s="3"/>
      <x:c r="S233" s="3"/>
      <x:c r="T233" s="3"/>
      <x:c r="U233" s="3"/>
      <x:c r="V233" s="3"/>
      <x:c r="W233" s="3"/>
      <x:c r="X233" s="3"/>
      <x:c r="Y233" s="3"/>
      <x:c r="Z233" s="3"/>
    </x:row>
    <x:row r="234" spans="1:26" ht="31.5" customHeight="1">
      <x:c r="A234" s="3"/>
      <x:c r="B234" s="3"/>
      <x:c r="C234" s="3"/>
      <x:c r="D234" s="3"/>
      <x:c r="E234" s="3"/>
      <x:c r="F234" s="3"/>
      <x:c r="G234" s="3"/>
      <x:c r="H234" s="3"/>
      <x:c r="I234" s="8"/>
      <x:c r="J234" s="3"/>
      <x:c r="K234" s="3"/>
      <x:c r="L234" s="3"/>
      <x:c r="M234" s="3"/>
      <x:c r="N234" s="3"/>
      <x:c r="O234" s="3"/>
      <x:c r="P234" s="3"/>
      <x:c r="Q234" s="3"/>
      <x:c r="R234" s="3"/>
      <x:c r="S234" s="3"/>
      <x:c r="T234" s="3"/>
      <x:c r="U234" s="3"/>
      <x:c r="V234" s="3"/>
      <x:c r="W234" s="3"/>
      <x:c r="X234" s="3"/>
      <x:c r="Y234" s="3"/>
      <x:c r="Z234" s="3"/>
    </x:row>
    <x:row r="235" spans="1:26" ht="31.5" customHeight="1">
      <x:c r="A235" s="3"/>
      <x:c r="B235" s="3"/>
      <x:c r="C235" s="3"/>
      <x:c r="D235" s="3"/>
      <x:c r="E235" s="3"/>
      <x:c r="F235" s="3"/>
      <x:c r="G235" s="3"/>
      <x:c r="H235" s="3"/>
      <x:c r="I235" s="8"/>
      <x:c r="J235" s="3"/>
      <x:c r="K235" s="3"/>
      <x:c r="L235" s="3"/>
      <x:c r="M235" s="3"/>
      <x:c r="N235" s="3"/>
      <x:c r="O235" s="3"/>
      <x:c r="P235" s="3"/>
      <x:c r="Q235" s="3"/>
      <x:c r="R235" s="3"/>
      <x:c r="S235" s="3"/>
      <x:c r="T235" s="3"/>
      <x:c r="U235" s="3"/>
      <x:c r="V235" s="3"/>
      <x:c r="W235" s="3"/>
      <x:c r="X235" s="3"/>
      <x:c r="Y235" s="3"/>
      <x:c r="Z235" s="3"/>
    </x:row>
    <x:row r="236" spans="1:26" ht="31.5" customHeight="1">
      <x:c r="A236" s="3"/>
      <x:c r="B236" s="3"/>
      <x:c r="C236" s="3"/>
      <x:c r="D236" s="3"/>
      <x:c r="E236" s="3"/>
      <x:c r="F236" s="3"/>
      <x:c r="G236" s="3"/>
      <x:c r="H236" s="3"/>
      <x:c r="I236" s="8"/>
      <x:c r="J236" s="3"/>
      <x:c r="K236" s="3"/>
      <x:c r="L236" s="3"/>
      <x:c r="M236" s="3"/>
      <x:c r="N236" s="3"/>
      <x:c r="O236" s="3"/>
      <x:c r="P236" s="3"/>
      <x:c r="Q236" s="3"/>
      <x:c r="R236" s="3"/>
      <x:c r="S236" s="3"/>
      <x:c r="T236" s="3"/>
      <x:c r="U236" s="3"/>
      <x:c r="V236" s="3"/>
      <x:c r="W236" s="3"/>
      <x:c r="X236" s="3"/>
      <x:c r="Y236" s="3"/>
      <x:c r="Z236" s="3"/>
    </x:row>
    <x:row r="237" spans="1:26" ht="31.5" customHeight="1">
      <x:c r="A237" s="3"/>
      <x:c r="B237" s="3"/>
      <x:c r="C237" s="3"/>
      <x:c r="D237" s="3"/>
      <x:c r="E237" s="3"/>
      <x:c r="F237" s="3"/>
      <x:c r="G237" s="3"/>
      <x:c r="H237" s="3"/>
      <x:c r="I237" s="8"/>
      <x:c r="J237" s="3"/>
      <x:c r="K237" s="3"/>
      <x:c r="L237" s="3"/>
      <x:c r="M237" s="3"/>
      <x:c r="N237" s="3"/>
      <x:c r="O237" s="3"/>
      <x:c r="P237" s="3"/>
      <x:c r="Q237" s="3"/>
      <x:c r="R237" s="3"/>
      <x:c r="S237" s="3"/>
      <x:c r="T237" s="3"/>
      <x:c r="U237" s="3"/>
      <x:c r="V237" s="3"/>
      <x:c r="W237" s="3"/>
      <x:c r="X237" s="3"/>
      <x:c r="Y237" s="3"/>
      <x:c r="Z237" s="3"/>
    </x:row>
    <x:row r="238" spans="1:26" ht="31.5" customHeight="1">
      <x:c r="A238" s="3"/>
      <x:c r="B238" s="3"/>
      <x:c r="C238" s="3"/>
      <x:c r="D238" s="3"/>
      <x:c r="E238" s="3"/>
      <x:c r="F238" s="3"/>
      <x:c r="G238" s="3"/>
      <x:c r="H238" s="3"/>
      <x:c r="I238" s="8"/>
      <x:c r="J238" s="3"/>
      <x:c r="K238" s="3"/>
      <x:c r="L238" s="3"/>
      <x:c r="M238" s="3"/>
      <x:c r="N238" s="3"/>
      <x:c r="O238" s="3"/>
      <x:c r="P238" s="3"/>
      <x:c r="Q238" s="3"/>
      <x:c r="R238" s="3"/>
      <x:c r="S238" s="3"/>
      <x:c r="T238" s="3"/>
      <x:c r="U238" s="3"/>
      <x:c r="V238" s="3"/>
      <x:c r="W238" s="3"/>
      <x:c r="X238" s="3"/>
      <x:c r="Y238" s="3"/>
      <x:c r="Z238" s="3"/>
    </x:row>
    <x:row r="239" spans="1:26" ht="31.5" customHeight="1">
      <x:c r="A239" s="3"/>
      <x:c r="B239" s="3"/>
      <x:c r="C239" s="3"/>
      <x:c r="D239" s="3"/>
      <x:c r="E239" s="3"/>
      <x:c r="F239" s="3"/>
      <x:c r="G239" s="3"/>
      <x:c r="H239" s="3"/>
      <x:c r="I239" s="8"/>
      <x:c r="J239" s="3"/>
      <x:c r="K239" s="3"/>
      <x:c r="L239" s="3"/>
      <x:c r="M239" s="3"/>
      <x:c r="N239" s="3"/>
      <x:c r="O239" s="3"/>
      <x:c r="P239" s="3"/>
      <x:c r="Q239" s="3"/>
      <x:c r="R239" s="3"/>
      <x:c r="S239" s="3"/>
      <x:c r="T239" s="3"/>
      <x:c r="U239" s="3"/>
      <x:c r="V239" s="3"/>
      <x:c r="W239" s="3"/>
      <x:c r="X239" s="3"/>
      <x:c r="Y239" s="3"/>
      <x:c r="Z239" s="3"/>
    </x:row>
    <x:row r="240" spans="1:26" ht="31.5" customHeight="1">
      <x:c r="A240" s="3"/>
      <x:c r="B240" s="3"/>
      <x:c r="C240" s="3"/>
      <x:c r="D240" s="3"/>
      <x:c r="E240" s="3"/>
      <x:c r="F240" s="3"/>
      <x:c r="G240" s="3"/>
      <x:c r="H240" s="3"/>
      <x:c r="I240" s="8"/>
      <x:c r="J240" s="3"/>
      <x:c r="K240" s="3"/>
      <x:c r="L240" s="3"/>
      <x:c r="M240" s="3"/>
      <x:c r="N240" s="3"/>
      <x:c r="O240" s="3"/>
      <x:c r="P240" s="3"/>
      <x:c r="Q240" s="3"/>
      <x:c r="R240" s="3"/>
      <x:c r="S240" s="3"/>
      <x:c r="T240" s="3"/>
      <x:c r="U240" s="3"/>
      <x:c r="V240" s="3"/>
      <x:c r="W240" s="3"/>
      <x:c r="X240" s="3"/>
      <x:c r="Y240" s="3"/>
      <x:c r="Z240" s="3"/>
    </x:row>
    <x:row r="241" spans="1:26" ht="31.5" customHeight="1">
      <x:c r="A241" s="3"/>
      <x:c r="B241" s="3"/>
      <x:c r="C241" s="3"/>
      <x:c r="D241" s="3"/>
      <x:c r="E241" s="3"/>
      <x:c r="F241" s="3"/>
      <x:c r="G241" s="3"/>
      <x:c r="H241" s="3"/>
      <x:c r="I241" s="8"/>
      <x:c r="J241" s="3"/>
      <x:c r="K241" s="3"/>
      <x:c r="L241" s="3"/>
      <x:c r="M241" s="3"/>
      <x:c r="N241" s="3"/>
      <x:c r="O241" s="3"/>
      <x:c r="P241" s="3"/>
      <x:c r="Q241" s="3"/>
      <x:c r="R241" s="3"/>
      <x:c r="S241" s="3"/>
      <x:c r="T241" s="3"/>
      <x:c r="U241" s="3"/>
      <x:c r="V241" s="3"/>
      <x:c r="W241" s="3"/>
      <x:c r="X241" s="3"/>
      <x:c r="Y241" s="3"/>
      <x:c r="Z241" s="3"/>
    </x:row>
    <x:row r="242" spans="1:26" ht="31.5" customHeight="1">
      <x:c r="A242" s="3"/>
      <x:c r="B242" s="3"/>
      <x:c r="C242" s="3"/>
      <x:c r="D242" s="3"/>
      <x:c r="E242" s="3"/>
      <x:c r="F242" s="3"/>
      <x:c r="G242" s="3"/>
      <x:c r="H242" s="3"/>
      <x:c r="I242" s="8"/>
      <x:c r="J242" s="3"/>
      <x:c r="K242" s="3"/>
      <x:c r="L242" s="3"/>
      <x:c r="M242" s="3"/>
      <x:c r="N242" s="3"/>
      <x:c r="O242" s="3"/>
      <x:c r="P242" s="3"/>
      <x:c r="Q242" s="3"/>
      <x:c r="R242" s="3"/>
      <x:c r="S242" s="3"/>
      <x:c r="T242" s="3"/>
      <x:c r="U242" s="3"/>
      <x:c r="V242" s="3"/>
      <x:c r="W242" s="3"/>
      <x:c r="X242" s="3"/>
      <x:c r="Y242" s="3"/>
      <x:c r="Z242" s="3"/>
    </x:row>
    <x:row r="243" spans="1:26" ht="31.5" customHeight="1">
      <x:c r="A243" s="3"/>
      <x:c r="B243" s="3"/>
      <x:c r="C243" s="3"/>
      <x:c r="D243" s="3"/>
      <x:c r="E243" s="3"/>
      <x:c r="F243" s="3"/>
      <x:c r="G243" s="3"/>
      <x:c r="H243" s="3"/>
      <x:c r="I243" s="8"/>
      <x:c r="J243" s="3"/>
      <x:c r="K243" s="3"/>
      <x:c r="L243" s="3"/>
      <x:c r="M243" s="3"/>
      <x:c r="N243" s="3"/>
      <x:c r="O243" s="3"/>
      <x:c r="P243" s="3"/>
      <x:c r="Q243" s="3"/>
      <x:c r="R243" s="3"/>
      <x:c r="S243" s="3"/>
      <x:c r="T243" s="3"/>
      <x:c r="U243" s="3"/>
      <x:c r="V243" s="3"/>
      <x:c r="W243" s="3"/>
      <x:c r="X243" s="3"/>
      <x:c r="Y243" s="3"/>
      <x:c r="Z243" s="3"/>
    </x:row>
    <x:row r="244" spans="1:26" ht="31.5" customHeight="1">
      <x:c r="A244" s="3"/>
      <x:c r="B244" s="3"/>
      <x:c r="C244" s="3"/>
      <x:c r="D244" s="3"/>
      <x:c r="E244" s="3"/>
      <x:c r="F244" s="3"/>
      <x:c r="G244" s="3"/>
      <x:c r="H244" s="3"/>
      <x:c r="I244" s="8"/>
      <x:c r="J244" s="3"/>
      <x:c r="K244" s="3"/>
      <x:c r="L244" s="3"/>
      <x:c r="M244" s="3"/>
      <x:c r="N244" s="3"/>
      <x:c r="O244" s="3"/>
      <x:c r="P244" s="3"/>
      <x:c r="Q244" s="3"/>
      <x:c r="R244" s="3"/>
      <x:c r="S244" s="3"/>
      <x:c r="T244" s="3"/>
      <x:c r="U244" s="3"/>
      <x:c r="V244" s="3"/>
      <x:c r="W244" s="3"/>
      <x:c r="X244" s="3"/>
      <x:c r="Y244" s="3"/>
      <x:c r="Z244" s="3"/>
    </x:row>
    <x:row r="245" spans="1:26" ht="31.5" customHeight="1">
      <x:c r="A245" s="3"/>
      <x:c r="B245" s="3"/>
      <x:c r="C245" s="3"/>
      <x:c r="D245" s="3"/>
      <x:c r="E245" s="3"/>
      <x:c r="F245" s="3"/>
      <x:c r="G245" s="3"/>
      <x:c r="H245" s="3"/>
      <x:c r="I245" s="8"/>
      <x:c r="J245" s="3"/>
      <x:c r="K245" s="3"/>
      <x:c r="L245" s="3"/>
      <x:c r="M245" s="3"/>
      <x:c r="N245" s="3"/>
      <x:c r="O245" s="3"/>
      <x:c r="P245" s="3"/>
      <x:c r="Q245" s="3"/>
      <x:c r="R245" s="3"/>
      <x:c r="S245" s="3"/>
      <x:c r="T245" s="3"/>
      <x:c r="U245" s="3"/>
      <x:c r="V245" s="3"/>
      <x:c r="W245" s="3"/>
      <x:c r="X245" s="3"/>
      <x:c r="Y245" s="3"/>
      <x:c r="Z245" s="3"/>
    </x:row>
    <x:row r="246" spans="1:26" ht="31.5" customHeight="1">
      <x:c r="A246" s="3"/>
      <x:c r="B246" s="3"/>
      <x:c r="C246" s="3"/>
      <x:c r="D246" s="3"/>
      <x:c r="E246" s="3"/>
      <x:c r="F246" s="3"/>
      <x:c r="G246" s="3"/>
      <x:c r="H246" s="3"/>
      <x:c r="I246" s="8"/>
      <x:c r="J246" s="3"/>
      <x:c r="K246" s="3"/>
      <x:c r="L246" s="3"/>
      <x:c r="M246" s="3"/>
      <x:c r="N246" s="3"/>
      <x:c r="O246" s="3"/>
      <x:c r="P246" s="3"/>
      <x:c r="Q246" s="3"/>
      <x:c r="R246" s="3"/>
      <x:c r="S246" s="3"/>
      <x:c r="T246" s="3"/>
      <x:c r="U246" s="3"/>
      <x:c r="V246" s="3"/>
      <x:c r="W246" s="3"/>
      <x:c r="X246" s="3"/>
      <x:c r="Y246" s="3"/>
      <x:c r="Z246" s="3"/>
    </x:row>
    <x:row r="247" spans="1:26" ht="31.5" customHeight="1">
      <x:c r="A247" s="3"/>
      <x:c r="B247" s="3"/>
      <x:c r="C247" s="3"/>
      <x:c r="D247" s="3"/>
      <x:c r="E247" s="3"/>
      <x:c r="F247" s="3"/>
      <x:c r="G247" s="3"/>
      <x:c r="H247" s="3"/>
      <x:c r="I247" s="8"/>
      <x:c r="J247" s="3"/>
      <x:c r="K247" s="3"/>
      <x:c r="L247" s="3"/>
      <x:c r="M247" s="3"/>
      <x:c r="N247" s="3"/>
      <x:c r="O247" s="3"/>
      <x:c r="P247" s="3"/>
      <x:c r="Q247" s="3"/>
      <x:c r="R247" s="3"/>
      <x:c r="S247" s="3"/>
      <x:c r="T247" s="3"/>
      <x:c r="U247" s="3"/>
      <x:c r="V247" s="3"/>
      <x:c r="W247" s="3"/>
      <x:c r="X247" s="3"/>
      <x:c r="Y247" s="3"/>
      <x:c r="Z247" s="3"/>
    </x:row>
    <x:row r="248" spans="1:26" ht="31.5" customHeight="1">
      <x:c r="A248" s="3"/>
      <x:c r="B248" s="3"/>
      <x:c r="C248" s="3"/>
      <x:c r="D248" s="3"/>
      <x:c r="E248" s="3"/>
      <x:c r="F248" s="3"/>
      <x:c r="G248" s="3"/>
      <x:c r="H248" s="3"/>
      <x:c r="I248" s="8"/>
      <x:c r="J248" s="3"/>
      <x:c r="K248" s="3"/>
      <x:c r="L248" s="3"/>
      <x:c r="M248" s="3"/>
      <x:c r="N248" s="3"/>
      <x:c r="O248" s="3"/>
      <x:c r="P248" s="3"/>
      <x:c r="Q248" s="3"/>
      <x:c r="R248" s="3"/>
      <x:c r="S248" s="3"/>
      <x:c r="T248" s="3"/>
      <x:c r="U248" s="3"/>
      <x:c r="V248" s="3"/>
      <x:c r="W248" s="3"/>
      <x:c r="X248" s="3"/>
      <x:c r="Y248" s="3"/>
      <x:c r="Z248" s="3"/>
    </x:row>
    <x:row r="249" spans="1:26" ht="31.5" customHeight="1">
      <x:c r="A249" s="3"/>
      <x:c r="B249" s="3"/>
      <x:c r="C249" s="3"/>
      <x:c r="D249" s="3"/>
      <x:c r="E249" s="3"/>
      <x:c r="F249" s="3"/>
      <x:c r="G249" s="3"/>
      <x:c r="H249" s="3"/>
      <x:c r="I249" s="8"/>
      <x:c r="J249" s="3"/>
      <x:c r="K249" s="3"/>
      <x:c r="L249" s="3"/>
      <x:c r="M249" s="3"/>
      <x:c r="N249" s="3"/>
      <x:c r="O249" s="3"/>
      <x:c r="P249" s="3"/>
      <x:c r="Q249" s="3"/>
      <x:c r="R249" s="3"/>
      <x:c r="S249" s="3"/>
      <x:c r="T249" s="3"/>
      <x:c r="U249" s="3"/>
      <x:c r="V249" s="3"/>
      <x:c r="W249" s="3"/>
      <x:c r="X249" s="3"/>
      <x:c r="Y249" s="3"/>
      <x:c r="Z249" s="3"/>
    </x:row>
    <x:row r="250" spans="1:26" ht="31.5" customHeight="1">
      <x:c r="A250" s="3"/>
      <x:c r="B250" s="3"/>
      <x:c r="C250" s="3"/>
      <x:c r="D250" s="3"/>
      <x:c r="E250" s="3"/>
      <x:c r="F250" s="3"/>
      <x:c r="G250" s="3"/>
      <x:c r="H250" s="3"/>
      <x:c r="I250" s="8"/>
      <x:c r="J250" s="3"/>
      <x:c r="K250" s="3"/>
      <x:c r="L250" s="3"/>
      <x:c r="M250" s="3"/>
      <x:c r="N250" s="3"/>
      <x:c r="O250" s="3"/>
      <x:c r="P250" s="3"/>
      <x:c r="Q250" s="3"/>
      <x:c r="R250" s="3"/>
      <x:c r="S250" s="3"/>
      <x:c r="T250" s="3"/>
      <x:c r="U250" s="3"/>
      <x:c r="V250" s="3"/>
      <x:c r="W250" s="3"/>
      <x:c r="X250" s="3"/>
      <x:c r="Y250" s="3"/>
      <x:c r="Z250" s="3"/>
    </x:row>
    <x:row r="251" spans="1:26" ht="31.5" customHeight="1">
      <x:c r="A251" s="3"/>
      <x:c r="B251" s="3"/>
      <x:c r="C251" s="3"/>
      <x:c r="D251" s="3"/>
      <x:c r="E251" s="3"/>
      <x:c r="F251" s="3"/>
      <x:c r="G251" s="3"/>
      <x:c r="H251" s="3"/>
      <x:c r="I251" s="8"/>
      <x:c r="J251" s="3"/>
      <x:c r="K251" s="3"/>
      <x:c r="L251" s="3"/>
      <x:c r="M251" s="3"/>
      <x:c r="N251" s="3"/>
      <x:c r="O251" s="3"/>
      <x:c r="P251" s="3"/>
      <x:c r="Q251" s="3"/>
      <x:c r="R251" s="3"/>
      <x:c r="S251" s="3"/>
      <x:c r="T251" s="3"/>
      <x:c r="U251" s="3"/>
      <x:c r="V251" s="3"/>
      <x:c r="W251" s="3"/>
      <x:c r="X251" s="3"/>
      <x:c r="Y251" s="3"/>
      <x:c r="Z251" s="3"/>
    </x:row>
    <x:row r="252" spans="1:26" ht="31.5" customHeight="1">
      <x:c r="A252" s="3"/>
      <x:c r="B252" s="3"/>
      <x:c r="C252" s="3"/>
      <x:c r="D252" s="3"/>
      <x:c r="E252" s="3"/>
      <x:c r="F252" s="3"/>
      <x:c r="G252" s="3"/>
      <x:c r="H252" s="3"/>
      <x:c r="I252" s="8"/>
      <x:c r="J252" s="3"/>
      <x:c r="K252" s="3"/>
      <x:c r="L252" s="3"/>
      <x:c r="M252" s="3"/>
      <x:c r="N252" s="3"/>
      <x:c r="O252" s="3"/>
      <x:c r="P252" s="3"/>
      <x:c r="Q252" s="3"/>
      <x:c r="R252" s="3"/>
      <x:c r="S252" s="3"/>
      <x:c r="T252" s="3"/>
      <x:c r="U252" s="3"/>
      <x:c r="V252" s="3"/>
      <x:c r="W252" s="3"/>
      <x:c r="X252" s="3"/>
      <x:c r="Y252" s="3"/>
      <x:c r="Z252" s="3"/>
    </x:row>
    <x:row r="253" spans="1:26" ht="31.5" customHeight="1">
      <x:c r="A253" s="3"/>
      <x:c r="B253" s="3"/>
      <x:c r="C253" s="3"/>
      <x:c r="D253" s="3"/>
      <x:c r="E253" s="3"/>
      <x:c r="F253" s="3"/>
      <x:c r="G253" s="3"/>
      <x:c r="H253" s="3"/>
      <x:c r="I253" s="8"/>
      <x:c r="J253" s="3"/>
      <x:c r="K253" s="3"/>
      <x:c r="L253" s="3"/>
      <x:c r="M253" s="3"/>
      <x:c r="N253" s="3"/>
      <x:c r="O253" s="3"/>
      <x:c r="P253" s="3"/>
      <x:c r="Q253" s="3"/>
      <x:c r="R253" s="3"/>
      <x:c r="S253" s="3"/>
      <x:c r="T253" s="3"/>
      <x:c r="U253" s="3"/>
      <x:c r="V253" s="3"/>
      <x:c r="W253" s="3"/>
      <x:c r="X253" s="3"/>
      <x:c r="Y253" s="3"/>
      <x:c r="Z253" s="3"/>
    </x:row>
    <x:row r="254" spans="1:26" ht="31.5" customHeight="1">
      <x:c r="A254" s="3"/>
      <x:c r="B254" s="3"/>
      <x:c r="C254" s="3"/>
      <x:c r="D254" s="3"/>
      <x:c r="E254" s="3"/>
      <x:c r="F254" s="3"/>
      <x:c r="G254" s="3"/>
      <x:c r="H254" s="3"/>
      <x:c r="I254" s="8"/>
      <x:c r="J254" s="3"/>
      <x:c r="K254" s="3"/>
      <x:c r="L254" s="3"/>
      <x:c r="M254" s="3"/>
      <x:c r="N254" s="3"/>
      <x:c r="O254" s="3"/>
      <x:c r="P254" s="3"/>
      <x:c r="Q254" s="3"/>
      <x:c r="R254" s="3"/>
      <x:c r="S254" s="3"/>
      <x:c r="T254" s="3"/>
      <x:c r="U254" s="3"/>
      <x:c r="V254" s="3"/>
      <x:c r="W254" s="3"/>
      <x:c r="X254" s="3"/>
      <x:c r="Y254" s="3"/>
      <x:c r="Z254" s="3"/>
    </x:row>
    <x:row r="255" spans="1:26" ht="31.5" customHeight="1">
      <x:c r="A255" s="3"/>
      <x:c r="B255" s="3"/>
      <x:c r="C255" s="3"/>
      <x:c r="D255" s="3"/>
      <x:c r="E255" s="3"/>
      <x:c r="F255" s="3"/>
      <x:c r="G255" s="3"/>
      <x:c r="H255" s="3"/>
      <x:c r="I255" s="8"/>
      <x:c r="J255" s="3"/>
      <x:c r="K255" s="3"/>
      <x:c r="L255" s="3"/>
      <x:c r="M255" s="3"/>
      <x:c r="N255" s="3"/>
      <x:c r="O255" s="3"/>
      <x:c r="P255" s="3"/>
      <x:c r="Q255" s="3"/>
      <x:c r="R255" s="3"/>
      <x:c r="S255" s="3"/>
      <x:c r="T255" s="3"/>
      <x:c r="U255" s="3"/>
      <x:c r="V255" s="3"/>
      <x:c r="W255" s="3"/>
      <x:c r="X255" s="3"/>
      <x:c r="Y255" s="3"/>
      <x:c r="Z255" s="3"/>
    </x:row>
    <x:row r="256" spans="1:26" ht="31.5" customHeight="1">
      <x:c r="A256" s="3"/>
      <x:c r="B256" s="3"/>
      <x:c r="C256" s="3"/>
      <x:c r="D256" s="3"/>
      <x:c r="E256" s="3"/>
      <x:c r="F256" s="3"/>
      <x:c r="G256" s="3"/>
      <x:c r="H256" s="3"/>
      <x:c r="I256" s="8"/>
      <x:c r="J256" s="3"/>
      <x:c r="K256" s="3"/>
      <x:c r="L256" s="3"/>
      <x:c r="M256" s="3"/>
      <x:c r="N256" s="3"/>
      <x:c r="O256" s="3"/>
      <x:c r="P256" s="3"/>
      <x:c r="Q256" s="3"/>
      <x:c r="R256" s="3"/>
      <x:c r="S256" s="3"/>
      <x:c r="T256" s="3"/>
      <x:c r="U256" s="3"/>
      <x:c r="V256" s="3"/>
      <x:c r="W256" s="3"/>
      <x:c r="X256" s="3"/>
      <x:c r="Y256" s="3"/>
      <x:c r="Z256" s="3"/>
    </x:row>
    <x:row r="257" spans="1:26" ht="31.5" customHeight="1">
      <x:c r="A257" s="3"/>
      <x:c r="B257" s="3"/>
      <x:c r="C257" s="3"/>
      <x:c r="D257" s="3"/>
      <x:c r="E257" s="3"/>
      <x:c r="F257" s="3"/>
      <x:c r="G257" s="3"/>
      <x:c r="H257" s="3"/>
      <x:c r="I257" s="8"/>
      <x:c r="J257" s="3"/>
      <x:c r="K257" s="3"/>
      <x:c r="L257" s="3"/>
      <x:c r="M257" s="3"/>
      <x:c r="N257" s="3"/>
      <x:c r="O257" s="3"/>
      <x:c r="P257" s="3"/>
      <x:c r="Q257" s="3"/>
      <x:c r="R257" s="3"/>
      <x:c r="S257" s="3"/>
      <x:c r="T257" s="3"/>
      <x:c r="U257" s="3"/>
      <x:c r="V257" s="3"/>
      <x:c r="W257" s="3"/>
      <x:c r="X257" s="3"/>
      <x:c r="Y257" s="3"/>
      <x:c r="Z257" s="3"/>
    </x:row>
    <x:row r="258" spans="1:26" ht="31.5" customHeight="1">
      <x:c r="A258" s="3"/>
      <x:c r="B258" s="3"/>
      <x:c r="C258" s="3"/>
      <x:c r="D258" s="3"/>
      <x:c r="E258" s="3"/>
      <x:c r="F258" s="3"/>
      <x:c r="G258" s="3"/>
      <x:c r="H258" s="3"/>
      <x:c r="I258" s="8"/>
      <x:c r="J258" s="3"/>
      <x:c r="K258" s="3"/>
      <x:c r="L258" s="3"/>
      <x:c r="M258" s="3"/>
      <x:c r="N258" s="3"/>
      <x:c r="O258" s="3"/>
      <x:c r="P258" s="3"/>
      <x:c r="Q258" s="3"/>
      <x:c r="R258" s="3"/>
      <x:c r="S258" s="3"/>
      <x:c r="T258" s="3"/>
      <x:c r="U258" s="3"/>
      <x:c r="V258" s="3"/>
      <x:c r="W258" s="3"/>
      <x:c r="X258" s="3"/>
      <x:c r="Y258" s="3"/>
      <x:c r="Z258" s="3"/>
    </x:row>
    <x:row r="259" spans="1:26" ht="31.5" customHeight="1">
      <x:c r="A259" s="3"/>
      <x:c r="B259" s="3"/>
      <x:c r="C259" s="3"/>
      <x:c r="D259" s="3"/>
      <x:c r="E259" s="3"/>
      <x:c r="F259" s="3"/>
      <x:c r="G259" s="3"/>
      <x:c r="H259" s="3"/>
      <x:c r="I259" s="8"/>
      <x:c r="J259" s="3"/>
      <x:c r="K259" s="3"/>
      <x:c r="L259" s="3"/>
      <x:c r="M259" s="3"/>
      <x:c r="N259" s="3"/>
      <x:c r="O259" s="3"/>
      <x:c r="P259" s="3"/>
      <x:c r="Q259" s="3"/>
      <x:c r="R259" s="3"/>
      <x:c r="S259" s="3"/>
      <x:c r="T259" s="3"/>
      <x:c r="U259" s="3"/>
      <x:c r="V259" s="3"/>
      <x:c r="W259" s="3"/>
      <x:c r="X259" s="3"/>
      <x:c r="Y259" s="3"/>
      <x:c r="Z259" s="3"/>
    </x:row>
    <x:row r="260" spans="1:26" ht="31.5" customHeight="1">
      <x:c r="A260" s="3"/>
      <x:c r="B260" s="3"/>
      <x:c r="C260" s="3"/>
      <x:c r="D260" s="3"/>
      <x:c r="E260" s="3"/>
      <x:c r="F260" s="3"/>
      <x:c r="G260" s="3"/>
      <x:c r="H260" s="3"/>
      <x:c r="I260" s="8"/>
      <x:c r="J260" s="3"/>
      <x:c r="K260" s="3"/>
      <x:c r="L260" s="3"/>
      <x:c r="M260" s="3"/>
      <x:c r="N260" s="3"/>
      <x:c r="O260" s="3"/>
      <x:c r="P260" s="3"/>
      <x:c r="Q260" s="3"/>
      <x:c r="R260" s="3"/>
      <x:c r="S260" s="3"/>
      <x:c r="T260" s="3"/>
      <x:c r="U260" s="3"/>
      <x:c r="V260" s="3"/>
      <x:c r="W260" s="3"/>
      <x:c r="X260" s="3"/>
      <x:c r="Y260" s="3"/>
      <x:c r="Z260" s="3"/>
    </x:row>
    <x:row r="261" spans="1:26" ht="31.5" customHeight="1">
      <x:c r="A261" s="3"/>
      <x:c r="B261" s="3"/>
      <x:c r="C261" s="3"/>
      <x:c r="D261" s="3"/>
      <x:c r="E261" s="3"/>
      <x:c r="F261" s="3"/>
      <x:c r="G261" s="3"/>
      <x:c r="H261" s="3"/>
      <x:c r="I261" s="8"/>
      <x:c r="J261" s="3"/>
      <x:c r="K261" s="3"/>
      <x:c r="L261" s="3"/>
      <x:c r="M261" s="3"/>
      <x:c r="N261" s="3"/>
      <x:c r="O261" s="3"/>
      <x:c r="P261" s="3"/>
      <x:c r="Q261" s="3"/>
      <x:c r="R261" s="3"/>
      <x:c r="S261" s="3"/>
      <x:c r="T261" s="3"/>
      <x:c r="U261" s="3"/>
      <x:c r="V261" s="3"/>
      <x:c r="W261" s="3"/>
      <x:c r="X261" s="3"/>
      <x:c r="Y261" s="3"/>
      <x:c r="Z261" s="3"/>
    </x:row>
    <x:row r="262" spans="1:26" ht="31.5" customHeight="1">
      <x:c r="A262" s="3"/>
      <x:c r="B262" s="3"/>
      <x:c r="C262" s="3"/>
      <x:c r="D262" s="3"/>
      <x:c r="E262" s="3"/>
      <x:c r="F262" s="3"/>
      <x:c r="G262" s="3"/>
      <x:c r="H262" s="3"/>
      <x:c r="I262" s="8"/>
      <x:c r="J262" s="3"/>
      <x:c r="K262" s="3"/>
      <x:c r="L262" s="3"/>
      <x:c r="M262" s="3"/>
      <x:c r="N262" s="3"/>
      <x:c r="O262" s="3"/>
      <x:c r="P262" s="3"/>
      <x:c r="Q262" s="3"/>
      <x:c r="R262" s="3"/>
      <x:c r="S262" s="3"/>
      <x:c r="T262" s="3"/>
      <x:c r="U262" s="3"/>
      <x:c r="V262" s="3"/>
      <x:c r="W262" s="3"/>
      <x:c r="X262" s="3"/>
      <x:c r="Y262" s="3"/>
      <x:c r="Z262" s="3"/>
    </x:row>
    <x:row r="263" spans="1:26" ht="31.5" customHeight="1">
      <x:c r="A263" s="3"/>
      <x:c r="B263" s="3"/>
      <x:c r="C263" s="3"/>
      <x:c r="D263" s="3"/>
      <x:c r="E263" s="3"/>
      <x:c r="F263" s="3"/>
      <x:c r="G263" s="3"/>
      <x:c r="H263" s="3"/>
      <x:c r="I263" s="8"/>
      <x:c r="J263" s="3"/>
      <x:c r="K263" s="3"/>
      <x:c r="L263" s="3"/>
      <x:c r="M263" s="3"/>
      <x:c r="N263" s="3"/>
      <x:c r="O263" s="3"/>
      <x:c r="P263" s="3"/>
      <x:c r="Q263" s="3"/>
      <x:c r="R263" s="3"/>
      <x:c r="S263" s="3"/>
      <x:c r="T263" s="3"/>
      <x:c r="U263" s="3"/>
      <x:c r="V263" s="3"/>
      <x:c r="W263" s="3"/>
      <x:c r="X263" s="3"/>
      <x:c r="Y263" s="3"/>
      <x:c r="Z263" s="3"/>
    </x:row>
    <x:row r="264" spans="1:26" ht="31.5" customHeight="1">
      <x:c r="A264" s="3"/>
      <x:c r="B264" s="3"/>
      <x:c r="C264" s="3"/>
      <x:c r="D264" s="3"/>
      <x:c r="E264" s="3"/>
      <x:c r="F264" s="3"/>
      <x:c r="G264" s="3"/>
      <x:c r="H264" s="3"/>
      <x:c r="I264" s="8"/>
      <x:c r="J264" s="3"/>
      <x:c r="K264" s="3"/>
      <x:c r="L264" s="3"/>
      <x:c r="M264" s="3"/>
      <x:c r="N264" s="3"/>
      <x:c r="O264" s="3"/>
      <x:c r="P264" s="3"/>
      <x:c r="Q264" s="3"/>
      <x:c r="R264" s="3"/>
      <x:c r="S264" s="3"/>
      <x:c r="T264" s="3"/>
      <x:c r="U264" s="3"/>
      <x:c r="V264" s="3"/>
      <x:c r="W264" s="3"/>
      <x:c r="X264" s="3"/>
      <x:c r="Y264" s="3"/>
      <x:c r="Z264" s="3"/>
    </x:row>
    <x:row r="265" spans="1:26" ht="31.5" customHeight="1">
      <x:c r="A265" s="3"/>
      <x:c r="B265" s="3"/>
      <x:c r="C265" s="3"/>
      <x:c r="D265" s="3"/>
      <x:c r="E265" s="3"/>
      <x:c r="F265" s="3"/>
      <x:c r="G265" s="3"/>
      <x:c r="H265" s="3"/>
      <x:c r="I265" s="8"/>
      <x:c r="J265" s="3"/>
      <x:c r="K265" s="3"/>
      <x:c r="L265" s="3"/>
      <x:c r="M265" s="3"/>
      <x:c r="N265" s="3"/>
      <x:c r="O265" s="3"/>
      <x:c r="P265" s="3"/>
      <x:c r="Q265" s="3"/>
      <x:c r="R265" s="3"/>
      <x:c r="S265" s="3"/>
      <x:c r="T265" s="3"/>
      <x:c r="U265" s="3"/>
      <x:c r="V265" s="3"/>
      <x:c r="W265" s="3"/>
      <x:c r="X265" s="3"/>
      <x:c r="Y265" s="3"/>
      <x:c r="Z265" s="3"/>
    </x:row>
    <x:row r="266" spans="1:26" ht="31.5" customHeight="1">
      <x:c r="A266" s="3"/>
      <x:c r="B266" s="3"/>
      <x:c r="C266" s="3"/>
      <x:c r="D266" s="3"/>
      <x:c r="E266" s="3"/>
      <x:c r="F266" s="3"/>
      <x:c r="G266" s="3"/>
      <x:c r="H266" s="3"/>
      <x:c r="I266" s="8"/>
      <x:c r="J266" s="3"/>
      <x:c r="K266" s="3"/>
      <x:c r="L266" s="3"/>
      <x:c r="M266" s="3"/>
      <x:c r="N266" s="3"/>
      <x:c r="O266" s="3"/>
      <x:c r="P266" s="3"/>
      <x:c r="Q266" s="3"/>
      <x:c r="R266" s="3"/>
      <x:c r="S266" s="3"/>
      <x:c r="T266" s="3"/>
      <x:c r="U266" s="3"/>
      <x:c r="V266" s="3"/>
      <x:c r="W266" s="3"/>
      <x:c r="X266" s="3"/>
      <x:c r="Y266" s="3"/>
      <x:c r="Z266" s="3"/>
    </x:row>
    <x:row r="267" spans="1:26" ht="31.5" customHeight="1">
      <x:c r="A267" s="3"/>
      <x:c r="B267" s="3"/>
      <x:c r="C267" s="3"/>
      <x:c r="D267" s="3"/>
      <x:c r="E267" s="3"/>
      <x:c r="F267" s="3"/>
      <x:c r="G267" s="3"/>
      <x:c r="H267" s="3"/>
      <x:c r="I267" s="8"/>
      <x:c r="J267" s="3"/>
      <x:c r="K267" s="3"/>
      <x:c r="L267" s="3"/>
      <x:c r="M267" s="3"/>
      <x:c r="N267" s="3"/>
      <x:c r="O267" s="3"/>
      <x:c r="P267" s="3"/>
      <x:c r="Q267" s="3"/>
      <x:c r="R267" s="3"/>
      <x:c r="S267" s="3"/>
      <x:c r="T267" s="3"/>
      <x:c r="U267" s="3"/>
      <x:c r="V267" s="3"/>
      <x:c r="W267" s="3"/>
      <x:c r="X267" s="3"/>
      <x:c r="Y267" s="3"/>
      <x:c r="Z267" s="3"/>
    </x:row>
    <x:row r="268" spans="1:26" ht="31.5" customHeight="1">
      <x:c r="A268" s="3"/>
      <x:c r="B268" s="3"/>
      <x:c r="C268" s="3"/>
      <x:c r="D268" s="3"/>
      <x:c r="E268" s="3"/>
      <x:c r="F268" s="3"/>
      <x:c r="G268" s="3"/>
      <x:c r="H268" s="3"/>
      <x:c r="I268" s="8"/>
      <x:c r="J268" s="3"/>
      <x:c r="K268" s="3"/>
      <x:c r="L268" s="3"/>
      <x:c r="M268" s="3"/>
      <x:c r="N268" s="3"/>
      <x:c r="O268" s="3"/>
      <x:c r="P268" s="3"/>
      <x:c r="Q268" s="3"/>
      <x:c r="R268" s="3"/>
      <x:c r="S268" s="3"/>
      <x:c r="T268" s="3"/>
      <x:c r="U268" s="3"/>
      <x:c r="V268" s="3"/>
      <x:c r="W268" s="3"/>
      <x:c r="X268" s="3"/>
      <x:c r="Y268" s="3"/>
      <x:c r="Z268" s="3"/>
    </x:row>
    <x:row r="269" spans="1:26" ht="31.5" customHeight="1">
      <x:c r="A269" s="3"/>
      <x:c r="B269" s="3"/>
      <x:c r="C269" s="3"/>
      <x:c r="D269" s="3"/>
      <x:c r="E269" s="3"/>
      <x:c r="F269" s="3"/>
      <x:c r="G269" s="3"/>
      <x:c r="H269" s="3"/>
      <x:c r="I269" s="8"/>
      <x:c r="J269" s="3"/>
      <x:c r="K269" s="3"/>
      <x:c r="L269" s="3"/>
      <x:c r="M269" s="3"/>
      <x:c r="N269" s="3"/>
      <x:c r="O269" s="3"/>
      <x:c r="P269" s="3"/>
      <x:c r="Q269" s="3"/>
      <x:c r="R269" s="3"/>
      <x:c r="S269" s="3"/>
      <x:c r="T269" s="3"/>
      <x:c r="U269" s="3"/>
      <x:c r="V269" s="3"/>
      <x:c r="W269" s="3"/>
      <x:c r="X269" s="3"/>
      <x:c r="Y269" s="3"/>
      <x:c r="Z269" s="3"/>
    </x:row>
    <x:row r="270" spans="1:26" ht="31.5" customHeight="1">
      <x:c r="A270" s="3"/>
      <x:c r="B270" s="3"/>
      <x:c r="C270" s="3"/>
      <x:c r="D270" s="3"/>
      <x:c r="E270" s="3"/>
      <x:c r="F270" s="3"/>
      <x:c r="G270" s="3"/>
      <x:c r="H270" s="3"/>
      <x:c r="I270" s="8"/>
      <x:c r="J270" s="3"/>
      <x:c r="K270" s="3"/>
      <x:c r="L270" s="3"/>
      <x:c r="M270" s="3"/>
      <x:c r="N270" s="3"/>
      <x:c r="O270" s="3"/>
      <x:c r="P270" s="3"/>
      <x:c r="Q270" s="3"/>
      <x:c r="R270" s="3"/>
      <x:c r="S270" s="3"/>
      <x:c r="T270" s="3"/>
      <x:c r="U270" s="3"/>
      <x:c r="V270" s="3"/>
      <x:c r="W270" s="3"/>
      <x:c r="X270" s="3"/>
      <x:c r="Y270" s="3"/>
      <x:c r="Z270" s="3"/>
    </x:row>
    <x:row r="271" spans="1:26" ht="31.5" customHeight="1">
      <x:c r="A271" s="3"/>
      <x:c r="B271" s="3"/>
      <x:c r="C271" s="3"/>
      <x:c r="D271" s="3"/>
      <x:c r="E271" s="3"/>
      <x:c r="F271" s="3"/>
      <x:c r="G271" s="3"/>
      <x:c r="H271" s="3"/>
      <x:c r="I271" s="8"/>
      <x:c r="J271" s="3"/>
      <x:c r="K271" s="3"/>
      <x:c r="L271" s="3"/>
      <x:c r="M271" s="3"/>
      <x:c r="N271" s="3"/>
      <x:c r="O271" s="3"/>
      <x:c r="P271" s="3"/>
      <x:c r="Q271" s="3"/>
      <x:c r="R271" s="3"/>
      <x:c r="S271" s="3"/>
      <x:c r="T271" s="3"/>
      <x:c r="U271" s="3"/>
      <x:c r="V271" s="3"/>
      <x:c r="W271" s="3"/>
      <x:c r="X271" s="3"/>
      <x:c r="Y271" s="3"/>
      <x:c r="Z271" s="3"/>
    </x:row>
    <x:row r="272" spans="1:26" ht="31.5" customHeight="1">
      <x:c r="A272" s="3"/>
      <x:c r="B272" s="3"/>
      <x:c r="C272" s="3"/>
      <x:c r="D272" s="3"/>
      <x:c r="E272" s="3"/>
      <x:c r="F272" s="3"/>
      <x:c r="G272" s="3"/>
      <x:c r="H272" s="3"/>
      <x:c r="I272" s="8"/>
      <x:c r="J272" s="3"/>
      <x:c r="K272" s="3"/>
      <x:c r="L272" s="3"/>
      <x:c r="M272" s="3"/>
      <x:c r="N272" s="3"/>
      <x:c r="O272" s="3"/>
      <x:c r="P272" s="3"/>
      <x:c r="Q272" s="3"/>
      <x:c r="R272" s="3"/>
      <x:c r="S272" s="3"/>
      <x:c r="T272" s="3"/>
      <x:c r="U272" s="3"/>
      <x:c r="V272" s="3"/>
      <x:c r="W272" s="3"/>
      <x:c r="X272" s="3"/>
      <x:c r="Y272" s="3"/>
      <x:c r="Z272" s="3"/>
    </x:row>
    <x:row r="273" spans="1:26" ht="31.5" customHeight="1">
      <x:c r="A273" s="3"/>
      <x:c r="B273" s="3"/>
      <x:c r="C273" s="3"/>
      <x:c r="D273" s="3"/>
      <x:c r="E273" s="3"/>
      <x:c r="F273" s="3"/>
      <x:c r="G273" s="3"/>
      <x:c r="H273" s="3"/>
      <x:c r="I273" s="8"/>
      <x:c r="J273" s="3"/>
      <x:c r="K273" s="3"/>
      <x:c r="L273" s="3"/>
      <x:c r="M273" s="3"/>
      <x:c r="N273" s="3"/>
      <x:c r="O273" s="3"/>
      <x:c r="P273" s="3"/>
      <x:c r="Q273" s="3"/>
      <x:c r="R273" s="3"/>
      <x:c r="S273" s="3"/>
      <x:c r="T273" s="3"/>
      <x:c r="U273" s="3"/>
      <x:c r="V273" s="3"/>
      <x:c r="W273" s="3"/>
      <x:c r="X273" s="3"/>
      <x:c r="Y273" s="3"/>
      <x:c r="Z273" s="3"/>
    </x:row>
    <x:row r="274" spans="1:26" ht="31.5" customHeight="1">
      <x:c r="A274" s="3"/>
      <x:c r="B274" s="3"/>
      <x:c r="C274" s="3"/>
      <x:c r="D274" s="3"/>
      <x:c r="E274" s="3"/>
      <x:c r="F274" s="3"/>
      <x:c r="G274" s="3"/>
      <x:c r="H274" s="3"/>
      <x:c r="I274" s="8"/>
      <x:c r="J274" s="3"/>
      <x:c r="K274" s="3"/>
      <x:c r="L274" s="3"/>
      <x:c r="M274" s="3"/>
      <x:c r="N274" s="3"/>
      <x:c r="O274" s="3"/>
      <x:c r="P274" s="3"/>
      <x:c r="Q274" s="3"/>
      <x:c r="R274" s="3"/>
      <x:c r="S274" s="3"/>
      <x:c r="T274" s="3"/>
      <x:c r="U274" s="3"/>
      <x:c r="V274" s="3"/>
      <x:c r="W274" s="3"/>
      <x:c r="X274" s="3"/>
      <x:c r="Y274" s="3"/>
      <x:c r="Z274" s="3"/>
    </x:row>
    <x:row r="275" spans="1:26" ht="31.5" customHeight="1">
      <x:c r="A275" s="3"/>
      <x:c r="B275" s="3"/>
      <x:c r="C275" s="3"/>
      <x:c r="D275" s="3"/>
      <x:c r="E275" s="3"/>
      <x:c r="F275" s="3"/>
      <x:c r="G275" s="3"/>
      <x:c r="H275" s="3"/>
      <x:c r="I275" s="8"/>
      <x:c r="J275" s="3"/>
      <x:c r="K275" s="3"/>
      <x:c r="L275" s="3"/>
      <x:c r="M275" s="3"/>
      <x:c r="N275" s="3"/>
      <x:c r="O275" s="3"/>
      <x:c r="P275" s="3"/>
      <x:c r="Q275" s="3"/>
      <x:c r="R275" s="3"/>
      <x:c r="S275" s="3"/>
      <x:c r="T275" s="3"/>
      <x:c r="U275" s="3"/>
      <x:c r="V275" s="3"/>
      <x:c r="W275" s="3"/>
      <x:c r="X275" s="3"/>
      <x:c r="Y275" s="3"/>
      <x:c r="Z275" s="3"/>
    </x:row>
    <x:row r="276" spans="1:26" ht="31.5" customHeight="1">
      <x:c r="A276" s="3"/>
      <x:c r="B276" s="3"/>
      <x:c r="C276" s="3"/>
      <x:c r="D276" s="3"/>
      <x:c r="E276" s="3"/>
      <x:c r="F276" s="3"/>
      <x:c r="G276" s="3"/>
      <x:c r="H276" s="3"/>
      <x:c r="I276" s="8"/>
      <x:c r="J276" s="3"/>
      <x:c r="K276" s="3"/>
      <x:c r="L276" s="3"/>
      <x:c r="M276" s="3"/>
      <x:c r="N276" s="3"/>
      <x:c r="O276" s="3"/>
      <x:c r="P276" s="3"/>
      <x:c r="Q276" s="3"/>
      <x:c r="R276" s="3"/>
      <x:c r="S276" s="3"/>
      <x:c r="T276" s="3"/>
      <x:c r="U276" s="3"/>
      <x:c r="V276" s="3"/>
      <x:c r="W276" s="3"/>
      <x:c r="X276" s="3"/>
      <x:c r="Y276" s="3"/>
      <x:c r="Z276" s="3"/>
    </x:row>
    <x:row r="277" spans="1:26" ht="31.5" customHeight="1">
      <x:c r="A277" s="3"/>
      <x:c r="B277" s="3"/>
      <x:c r="C277" s="3"/>
      <x:c r="D277" s="3"/>
      <x:c r="E277" s="3"/>
      <x:c r="F277" s="3"/>
      <x:c r="G277" s="3"/>
      <x:c r="H277" s="3"/>
      <x:c r="I277" s="8"/>
      <x:c r="J277" s="3"/>
      <x:c r="K277" s="3"/>
      <x:c r="L277" s="3"/>
      <x:c r="M277" s="3"/>
      <x:c r="N277" s="3"/>
      <x:c r="O277" s="3"/>
      <x:c r="P277" s="3"/>
      <x:c r="Q277" s="3"/>
      <x:c r="R277" s="3"/>
      <x:c r="S277" s="3"/>
      <x:c r="T277" s="3"/>
      <x:c r="U277" s="3"/>
      <x:c r="V277" s="3"/>
      <x:c r="W277" s="3"/>
      <x:c r="X277" s="3"/>
      <x:c r="Y277" s="3"/>
      <x:c r="Z277" s="3"/>
    </x:row>
    <x:row r="278" spans="1:26" ht="31.5" customHeight="1">
      <x:c r="A278" s="3"/>
      <x:c r="B278" s="3"/>
      <x:c r="C278" s="3"/>
      <x:c r="D278" s="3"/>
      <x:c r="E278" s="3"/>
      <x:c r="F278" s="3"/>
      <x:c r="G278" s="3"/>
      <x:c r="H278" s="3"/>
      <x:c r="I278" s="8"/>
      <x:c r="J278" s="3"/>
      <x:c r="K278" s="3"/>
      <x:c r="L278" s="3"/>
      <x:c r="M278" s="3"/>
      <x:c r="N278" s="3"/>
      <x:c r="O278" s="3"/>
      <x:c r="P278" s="3"/>
      <x:c r="Q278" s="3"/>
      <x:c r="R278" s="3"/>
      <x:c r="S278" s="3"/>
      <x:c r="T278" s="3"/>
      <x:c r="U278" s="3"/>
      <x:c r="V278" s="3"/>
      <x:c r="W278" s="3"/>
      <x:c r="X278" s="3"/>
      <x:c r="Y278" s="3"/>
      <x:c r="Z278" s="3"/>
    </x:row>
    <x:row r="279" spans="1:26" ht="31.5" customHeight="1">
      <x:c r="A279" s="3"/>
      <x:c r="B279" s="3"/>
      <x:c r="C279" s="3"/>
      <x:c r="D279" s="3"/>
      <x:c r="E279" s="3"/>
      <x:c r="F279" s="3"/>
      <x:c r="G279" s="3"/>
      <x:c r="H279" s="3"/>
      <x:c r="I279" s="8"/>
      <x:c r="J279" s="3"/>
      <x:c r="K279" s="3"/>
      <x:c r="L279" s="3"/>
      <x:c r="M279" s="3"/>
      <x:c r="N279" s="3"/>
      <x:c r="O279" s="3"/>
      <x:c r="P279" s="3"/>
      <x:c r="Q279" s="3"/>
      <x:c r="R279" s="3"/>
      <x:c r="S279" s="3"/>
      <x:c r="T279" s="3"/>
      <x:c r="U279" s="3"/>
      <x:c r="V279" s="3"/>
      <x:c r="W279" s="3"/>
      <x:c r="X279" s="3"/>
      <x:c r="Y279" s="3"/>
      <x:c r="Z279" s="3"/>
    </x:row>
    <x:row r="280" spans="1:26" ht="31.5" customHeight="1">
      <x:c r="A280" s="3"/>
      <x:c r="B280" s="3"/>
      <x:c r="C280" s="3"/>
      <x:c r="D280" s="3"/>
      <x:c r="E280" s="3"/>
      <x:c r="F280" s="3"/>
      <x:c r="G280" s="3"/>
      <x:c r="H280" s="3"/>
      <x:c r="I280" s="8"/>
      <x:c r="J280" s="3"/>
      <x:c r="K280" s="3"/>
      <x:c r="L280" s="3"/>
      <x:c r="M280" s="3"/>
      <x:c r="N280" s="3"/>
      <x:c r="O280" s="3"/>
      <x:c r="P280" s="3"/>
      <x:c r="Q280" s="3"/>
      <x:c r="R280" s="3"/>
      <x:c r="S280" s="3"/>
      <x:c r="T280" s="3"/>
      <x:c r="U280" s="3"/>
      <x:c r="V280" s="3"/>
      <x:c r="W280" s="3"/>
      <x:c r="X280" s="3"/>
      <x:c r="Y280" s="3"/>
      <x:c r="Z280" s="3"/>
    </x:row>
    <x:row r="281" spans="1:26" ht="31.5" customHeight="1">
      <x:c r="A281" s="3"/>
      <x:c r="B281" s="3"/>
      <x:c r="C281" s="3"/>
      <x:c r="D281" s="3"/>
      <x:c r="E281" s="3"/>
      <x:c r="F281" s="3"/>
      <x:c r="G281" s="3"/>
      <x:c r="H281" s="3"/>
      <x:c r="I281" s="8"/>
      <x:c r="J281" s="3"/>
      <x:c r="K281" s="3"/>
      <x:c r="L281" s="3"/>
      <x:c r="M281" s="3"/>
      <x:c r="N281" s="3"/>
      <x:c r="O281" s="3"/>
      <x:c r="P281" s="3"/>
      <x:c r="Q281" s="3"/>
      <x:c r="R281" s="3"/>
      <x:c r="S281" s="3"/>
      <x:c r="T281" s="3"/>
      <x:c r="U281" s="3"/>
      <x:c r="V281" s="3"/>
      <x:c r="W281" s="3"/>
      <x:c r="X281" s="3"/>
      <x:c r="Y281" s="3"/>
      <x:c r="Z281" s="3"/>
    </x:row>
    <x:row r="282" spans="1:26" ht="31.5" customHeight="1">
      <x:c r="A282" s="3"/>
      <x:c r="B282" s="3"/>
      <x:c r="C282" s="3"/>
      <x:c r="D282" s="3"/>
      <x:c r="E282" s="3"/>
      <x:c r="F282" s="3"/>
      <x:c r="G282" s="3"/>
      <x:c r="H282" s="3"/>
      <x:c r="I282" s="8"/>
      <x:c r="J282" s="3"/>
      <x:c r="K282" s="3"/>
      <x:c r="L282" s="3"/>
      <x:c r="M282" s="3"/>
      <x:c r="N282" s="3"/>
      <x:c r="O282" s="3"/>
      <x:c r="P282" s="3"/>
      <x:c r="Q282" s="3"/>
      <x:c r="R282" s="3"/>
      <x:c r="S282" s="3"/>
      <x:c r="T282" s="3"/>
      <x:c r="U282" s="3"/>
      <x:c r="V282" s="3"/>
      <x:c r="W282" s="3"/>
      <x:c r="X282" s="3"/>
      <x:c r="Y282" s="3"/>
      <x:c r="Z282" s="3"/>
    </x:row>
    <x:row r="283" spans="1:26" ht="31.5" customHeight="1">
      <x:c r="A283" s="3"/>
      <x:c r="B283" s="3"/>
      <x:c r="C283" s="3"/>
      <x:c r="D283" s="3"/>
      <x:c r="E283" s="3"/>
      <x:c r="F283" s="3"/>
      <x:c r="G283" s="3"/>
      <x:c r="H283" s="3"/>
      <x:c r="I283" s="8"/>
      <x:c r="J283" s="3"/>
      <x:c r="K283" s="3"/>
      <x:c r="L283" s="3"/>
      <x:c r="M283" s="3"/>
      <x:c r="N283" s="3"/>
      <x:c r="O283" s="3"/>
      <x:c r="P283" s="3"/>
      <x:c r="Q283" s="3"/>
      <x:c r="R283" s="3"/>
      <x:c r="S283" s="3"/>
      <x:c r="T283" s="3"/>
      <x:c r="U283" s="3"/>
      <x:c r="V283" s="3"/>
      <x:c r="W283" s="3"/>
      <x:c r="X283" s="3"/>
      <x:c r="Y283" s="3"/>
      <x:c r="Z283" s="3"/>
    </x:row>
    <x:row r="284" spans="1:26" ht="31.5" customHeight="1">
      <x:c r="A284" s="3"/>
      <x:c r="B284" s="3"/>
      <x:c r="C284" s="3"/>
      <x:c r="D284" s="3"/>
      <x:c r="E284" s="3"/>
      <x:c r="F284" s="3"/>
      <x:c r="G284" s="3"/>
      <x:c r="H284" s="3"/>
      <x:c r="I284" s="8"/>
      <x:c r="J284" s="3"/>
      <x:c r="K284" s="3"/>
      <x:c r="L284" s="3"/>
      <x:c r="M284" s="3"/>
      <x:c r="N284" s="3"/>
      <x:c r="O284" s="3"/>
      <x:c r="P284" s="3"/>
      <x:c r="Q284" s="3"/>
      <x:c r="R284" s="3"/>
      <x:c r="S284" s="3"/>
      <x:c r="T284" s="3"/>
      <x:c r="U284" s="3"/>
      <x:c r="V284" s="3"/>
      <x:c r="W284" s="3"/>
      <x:c r="X284" s="3"/>
      <x:c r="Y284" s="3"/>
      <x:c r="Z284" s="3"/>
    </x:row>
    <x:row r="285" spans="1:26" ht="31.5" customHeight="1">
      <x:c r="A285" s="3"/>
      <x:c r="B285" s="3"/>
      <x:c r="C285" s="3"/>
      <x:c r="D285" s="3"/>
      <x:c r="E285" s="3"/>
      <x:c r="F285" s="3"/>
      <x:c r="G285" s="3"/>
      <x:c r="H285" s="3"/>
      <x:c r="I285" s="8"/>
      <x:c r="J285" s="3"/>
      <x:c r="K285" s="3"/>
      <x:c r="L285" s="3"/>
      <x:c r="M285" s="3"/>
      <x:c r="N285" s="3"/>
      <x:c r="O285" s="3"/>
      <x:c r="P285" s="3"/>
      <x:c r="Q285" s="3"/>
      <x:c r="R285" s="3"/>
      <x:c r="S285" s="3"/>
      <x:c r="T285" s="3"/>
      <x:c r="U285" s="3"/>
      <x:c r="V285" s="3"/>
      <x:c r="W285" s="3"/>
      <x:c r="X285" s="3"/>
      <x:c r="Y285" s="3"/>
      <x:c r="Z285" s="3"/>
    </x:row>
    <x:row r="286" spans="1:26" ht="31.5" customHeight="1">
      <x:c r="A286" s="3"/>
      <x:c r="B286" s="3"/>
      <x:c r="C286" s="3"/>
      <x:c r="D286" s="3"/>
      <x:c r="E286" s="3"/>
      <x:c r="F286" s="3"/>
      <x:c r="G286" s="3"/>
      <x:c r="H286" s="3"/>
      <x:c r="I286" s="8"/>
      <x:c r="J286" s="3"/>
      <x:c r="K286" s="3"/>
      <x:c r="L286" s="3"/>
      <x:c r="M286" s="3"/>
      <x:c r="N286" s="3"/>
      <x:c r="O286" s="3"/>
      <x:c r="P286" s="3"/>
      <x:c r="Q286" s="3"/>
      <x:c r="R286" s="3"/>
      <x:c r="S286" s="3"/>
      <x:c r="T286" s="3"/>
      <x:c r="U286" s="3"/>
      <x:c r="V286" s="3"/>
      <x:c r="W286" s="3"/>
      <x:c r="X286" s="3"/>
      <x:c r="Y286" s="3"/>
      <x:c r="Z286" s="3"/>
    </x:row>
    <x:row r="287" spans="1:26" ht="31.5" customHeight="1">
      <x:c r="A287" s="3"/>
      <x:c r="B287" s="3"/>
      <x:c r="C287" s="3"/>
      <x:c r="D287" s="3"/>
      <x:c r="E287" s="3"/>
      <x:c r="F287" s="3"/>
      <x:c r="G287" s="3"/>
      <x:c r="H287" s="3"/>
      <x:c r="I287" s="8"/>
      <x:c r="J287" s="3"/>
      <x:c r="K287" s="3"/>
      <x:c r="L287" s="3"/>
      <x:c r="M287" s="3"/>
      <x:c r="N287" s="3"/>
      <x:c r="O287" s="3"/>
      <x:c r="P287" s="3"/>
      <x:c r="Q287" s="3"/>
      <x:c r="R287" s="3"/>
      <x:c r="S287" s="3"/>
      <x:c r="T287" s="3"/>
      <x:c r="U287" s="3"/>
      <x:c r="V287" s="3"/>
      <x:c r="W287" s="3"/>
      <x:c r="X287" s="3"/>
      <x:c r="Y287" s="3"/>
      <x:c r="Z287" s="3"/>
    </x:row>
    <x:row r="288" spans="1:26" ht="31.5" customHeight="1">
      <x:c r="A288" s="3"/>
      <x:c r="B288" s="3"/>
      <x:c r="C288" s="3"/>
      <x:c r="D288" s="3"/>
      <x:c r="E288" s="3"/>
      <x:c r="F288" s="3"/>
      <x:c r="G288" s="3"/>
      <x:c r="H288" s="3"/>
      <x:c r="I288" s="8"/>
      <x:c r="J288" s="3"/>
      <x:c r="K288" s="3"/>
      <x:c r="L288" s="3"/>
      <x:c r="M288" s="3"/>
      <x:c r="N288" s="3"/>
      <x:c r="O288" s="3"/>
      <x:c r="P288" s="3"/>
      <x:c r="Q288" s="3"/>
      <x:c r="R288" s="3"/>
      <x:c r="S288" s="3"/>
      <x:c r="T288" s="3"/>
      <x:c r="U288" s="3"/>
      <x:c r="V288" s="3"/>
      <x:c r="W288" s="3"/>
      <x:c r="X288" s="3"/>
      <x:c r="Y288" s="3"/>
      <x:c r="Z288" s="3"/>
    </x:row>
    <x:row r="289" spans="1:26" ht="31.5" customHeight="1">
      <x:c r="A289" s="3"/>
      <x:c r="B289" s="3"/>
      <x:c r="C289" s="3"/>
      <x:c r="D289" s="3"/>
      <x:c r="E289" s="3"/>
      <x:c r="F289" s="3"/>
      <x:c r="G289" s="3"/>
      <x:c r="H289" s="3"/>
      <x:c r="I289" s="8"/>
      <x:c r="J289" s="3"/>
      <x:c r="K289" s="3"/>
      <x:c r="L289" s="3"/>
      <x:c r="M289" s="3"/>
      <x:c r="N289" s="3"/>
      <x:c r="O289" s="3"/>
      <x:c r="P289" s="3"/>
      <x:c r="Q289" s="3"/>
      <x:c r="R289" s="3"/>
      <x:c r="S289" s="3"/>
      <x:c r="T289" s="3"/>
      <x:c r="U289" s="3"/>
      <x:c r="V289" s="3"/>
      <x:c r="W289" s="3"/>
      <x:c r="X289" s="3"/>
      <x:c r="Y289" s="3"/>
      <x:c r="Z289" s="3"/>
    </x:row>
    <x:row r="290" spans="1:26" ht="31.5" customHeight="1">
      <x:c r="A290" s="3"/>
      <x:c r="B290" s="3"/>
      <x:c r="C290" s="3"/>
      <x:c r="D290" s="3"/>
      <x:c r="E290" s="3"/>
      <x:c r="F290" s="3"/>
      <x:c r="G290" s="3"/>
      <x:c r="H290" s="3"/>
      <x:c r="I290" s="8"/>
      <x:c r="J290" s="3"/>
      <x:c r="K290" s="3"/>
      <x:c r="L290" s="3"/>
      <x:c r="M290" s="3"/>
      <x:c r="N290" s="3"/>
      <x:c r="O290" s="3"/>
      <x:c r="P290" s="3"/>
      <x:c r="Q290" s="3"/>
      <x:c r="R290" s="3"/>
      <x:c r="S290" s="3"/>
      <x:c r="T290" s="3"/>
      <x:c r="U290" s="3"/>
      <x:c r="V290" s="3"/>
      <x:c r="W290" s="3"/>
      <x:c r="X290" s="3"/>
      <x:c r="Y290" s="3"/>
      <x:c r="Z290" s="3"/>
    </x:row>
    <x:row r="291" spans="1:26" ht="31.5" customHeight="1">
      <x:c r="A291" s="3"/>
      <x:c r="B291" s="3"/>
      <x:c r="C291" s="3"/>
      <x:c r="D291" s="3"/>
      <x:c r="E291" s="3"/>
      <x:c r="F291" s="3"/>
      <x:c r="G291" s="3"/>
      <x:c r="H291" s="3"/>
      <x:c r="I291" s="8"/>
      <x:c r="J291" s="3"/>
      <x:c r="K291" s="3"/>
      <x:c r="L291" s="3"/>
      <x:c r="M291" s="3"/>
      <x:c r="N291" s="3"/>
      <x:c r="O291" s="3"/>
      <x:c r="P291" s="3"/>
      <x:c r="Q291" s="3"/>
      <x:c r="R291" s="3"/>
      <x:c r="S291" s="3"/>
      <x:c r="T291" s="3"/>
      <x:c r="U291" s="3"/>
      <x:c r="V291" s="3"/>
      <x:c r="W291" s="3"/>
      <x:c r="X291" s="3"/>
      <x:c r="Y291" s="3"/>
      <x:c r="Z291" s="3"/>
    </x:row>
    <x:row r="292" spans="1:26" ht="31.5" customHeight="1">
      <x:c r="A292" s="3"/>
      <x:c r="B292" s="3"/>
      <x:c r="C292" s="3"/>
      <x:c r="D292" s="3"/>
      <x:c r="E292" s="3"/>
      <x:c r="F292" s="3"/>
      <x:c r="G292" s="3"/>
      <x:c r="H292" s="3"/>
      <x:c r="I292" s="8"/>
      <x:c r="J292" s="3"/>
      <x:c r="K292" s="3"/>
      <x:c r="L292" s="3"/>
      <x:c r="M292" s="3"/>
      <x:c r="N292" s="3"/>
      <x:c r="O292" s="3"/>
      <x:c r="P292" s="3"/>
      <x:c r="Q292" s="3"/>
      <x:c r="R292" s="3"/>
      <x:c r="S292" s="3"/>
      <x:c r="T292" s="3"/>
      <x:c r="U292" s="3"/>
      <x:c r="V292" s="3"/>
      <x:c r="W292" s="3"/>
      <x:c r="X292" s="3"/>
      <x:c r="Y292" s="3"/>
      <x:c r="Z292" s="3"/>
    </x:row>
    <x:row r="293" spans="1:26" ht="31.5" customHeight="1">
      <x:c r="A293" s="3"/>
      <x:c r="B293" s="3"/>
      <x:c r="C293" s="3"/>
      <x:c r="D293" s="3"/>
      <x:c r="E293" s="3"/>
      <x:c r="F293" s="3"/>
      <x:c r="G293" s="3"/>
      <x:c r="H293" s="3"/>
      <x:c r="I293" s="8"/>
      <x:c r="J293" s="3"/>
      <x:c r="K293" s="3"/>
      <x:c r="L293" s="3"/>
      <x:c r="M293" s="3"/>
      <x:c r="N293" s="3"/>
      <x:c r="O293" s="3"/>
      <x:c r="P293" s="3"/>
      <x:c r="Q293" s="3"/>
      <x:c r="R293" s="3"/>
      <x:c r="S293" s="3"/>
      <x:c r="T293" s="3"/>
      <x:c r="U293" s="3"/>
      <x:c r="V293" s="3"/>
      <x:c r="W293" s="3"/>
      <x:c r="X293" s="3"/>
      <x:c r="Y293" s="3"/>
      <x:c r="Z293" s="3"/>
    </x:row>
    <x:row r="294" spans="1:26" ht="31.5" customHeight="1">
      <x:c r="A294" s="3"/>
      <x:c r="B294" s="3"/>
      <x:c r="C294" s="3"/>
      <x:c r="D294" s="3"/>
      <x:c r="E294" s="3"/>
      <x:c r="F294" s="3"/>
      <x:c r="G294" s="3"/>
      <x:c r="H294" s="3"/>
      <x:c r="I294" s="8"/>
      <x:c r="J294" s="3"/>
      <x:c r="K294" s="3"/>
      <x:c r="L294" s="3"/>
      <x:c r="M294" s="3"/>
      <x:c r="N294" s="3"/>
      <x:c r="O294" s="3"/>
      <x:c r="P294" s="3"/>
      <x:c r="Q294" s="3"/>
      <x:c r="R294" s="3"/>
      <x:c r="S294" s="3"/>
      <x:c r="T294" s="3"/>
      <x:c r="U294" s="3"/>
      <x:c r="V294" s="3"/>
      <x:c r="W294" s="3"/>
      <x:c r="X294" s="3"/>
      <x:c r="Y294" s="3"/>
      <x:c r="Z294" s="3"/>
    </x:row>
    <x:row r="295" spans="1:26" ht="31.5" customHeight="1">
      <x:c r="A295" s="3"/>
      <x:c r="B295" s="3"/>
      <x:c r="C295" s="3"/>
      <x:c r="D295" s="3"/>
      <x:c r="E295" s="3"/>
      <x:c r="F295" s="3"/>
      <x:c r="G295" s="3"/>
      <x:c r="H295" s="3"/>
      <x:c r="I295" s="8"/>
      <x:c r="J295" s="3"/>
      <x:c r="K295" s="3"/>
      <x:c r="L295" s="3"/>
      <x:c r="M295" s="3"/>
      <x:c r="N295" s="3"/>
      <x:c r="O295" s="3"/>
      <x:c r="P295" s="3"/>
      <x:c r="Q295" s="3"/>
      <x:c r="R295" s="3"/>
      <x:c r="S295" s="3"/>
      <x:c r="T295" s="3"/>
      <x:c r="U295" s="3"/>
      <x:c r="V295" s="3"/>
      <x:c r="W295" s="3"/>
      <x:c r="X295" s="3"/>
      <x:c r="Y295" s="3"/>
      <x:c r="Z295" s="3"/>
    </x:row>
    <x:row r="296" spans="1:26" ht="31.5" customHeight="1">
      <x:c r="A296" s="3"/>
      <x:c r="B296" s="3"/>
      <x:c r="C296" s="3"/>
      <x:c r="D296" s="3"/>
      <x:c r="E296" s="3"/>
      <x:c r="F296" s="3"/>
      <x:c r="G296" s="3"/>
      <x:c r="H296" s="3"/>
      <x:c r="I296" s="8"/>
      <x:c r="J296" s="3"/>
      <x:c r="K296" s="3"/>
      <x:c r="L296" s="3"/>
      <x:c r="M296" s="3"/>
      <x:c r="N296" s="3"/>
      <x:c r="O296" s="3"/>
      <x:c r="P296" s="3"/>
      <x:c r="Q296" s="3"/>
      <x:c r="R296" s="3"/>
      <x:c r="S296" s="3"/>
      <x:c r="T296" s="3"/>
      <x:c r="U296" s="3"/>
      <x:c r="V296" s="3"/>
      <x:c r="W296" s="3"/>
      <x:c r="X296" s="3"/>
      <x:c r="Y296" s="3"/>
      <x:c r="Z296" s="3"/>
    </x:row>
    <x:row r="297" spans="1:26" ht="31.5" customHeight="1">
      <x:c r="A297" s="3"/>
      <x:c r="B297" s="3"/>
      <x:c r="C297" s="3"/>
      <x:c r="D297" s="3"/>
      <x:c r="E297" s="3"/>
      <x:c r="F297" s="3"/>
      <x:c r="G297" s="3"/>
      <x:c r="H297" s="3"/>
      <x:c r="I297" s="8"/>
      <x:c r="J297" s="3"/>
      <x:c r="K297" s="3"/>
      <x:c r="L297" s="3"/>
      <x:c r="M297" s="3"/>
      <x:c r="N297" s="3"/>
      <x:c r="O297" s="3"/>
      <x:c r="P297" s="3"/>
      <x:c r="Q297" s="3"/>
      <x:c r="R297" s="3"/>
      <x:c r="S297" s="3"/>
      <x:c r="T297" s="3"/>
      <x:c r="U297" s="3"/>
      <x:c r="V297" s="3"/>
      <x:c r="W297" s="3"/>
      <x:c r="X297" s="3"/>
      <x:c r="Y297" s="3"/>
      <x:c r="Z297" s="3"/>
    </x:row>
    <x:row r="298" spans="1:26" ht="31.5" customHeight="1">
      <x:c r="A298" s="3"/>
      <x:c r="B298" s="3"/>
      <x:c r="C298" s="3"/>
      <x:c r="D298" s="3"/>
      <x:c r="E298" s="3"/>
      <x:c r="F298" s="3"/>
      <x:c r="G298" s="3"/>
      <x:c r="H298" s="3"/>
      <x:c r="I298" s="8"/>
      <x:c r="J298" s="3"/>
      <x:c r="K298" s="3"/>
      <x:c r="L298" s="3"/>
      <x:c r="M298" s="3"/>
      <x:c r="N298" s="3"/>
      <x:c r="O298" s="3"/>
      <x:c r="P298" s="3"/>
      <x:c r="Q298" s="3"/>
      <x:c r="R298" s="3"/>
      <x:c r="S298" s="3"/>
      <x:c r="T298" s="3"/>
      <x:c r="U298" s="3"/>
      <x:c r="V298" s="3"/>
      <x:c r="W298" s="3"/>
      <x:c r="X298" s="3"/>
      <x:c r="Y298" s="3"/>
      <x:c r="Z298" s="3"/>
    </x:row>
    <x:row r="299" spans="1:26" ht="31.5" customHeight="1">
      <x:c r="A299" s="3"/>
      <x:c r="B299" s="3"/>
      <x:c r="C299" s="3"/>
      <x:c r="D299" s="3"/>
      <x:c r="E299" s="3"/>
      <x:c r="F299" s="3"/>
      <x:c r="G299" s="3"/>
      <x:c r="H299" s="3"/>
      <x:c r="I299" s="8"/>
      <x:c r="J299" s="3"/>
      <x:c r="K299" s="3"/>
      <x:c r="L299" s="3"/>
      <x:c r="M299" s="3"/>
      <x:c r="N299" s="3"/>
      <x:c r="O299" s="3"/>
      <x:c r="P299" s="3"/>
      <x:c r="Q299" s="3"/>
      <x:c r="R299" s="3"/>
      <x:c r="S299" s="3"/>
      <x:c r="T299" s="3"/>
      <x:c r="U299" s="3"/>
      <x:c r="V299" s="3"/>
      <x:c r="W299" s="3"/>
      <x:c r="X299" s="3"/>
      <x:c r="Y299" s="3"/>
      <x:c r="Z299" s="3"/>
    </x:row>
    <x:row r="300" spans="1:26" ht="31.5" customHeight="1">
      <x:c r="A300" s="3"/>
      <x:c r="B300" s="3"/>
      <x:c r="C300" s="3"/>
      <x:c r="D300" s="3"/>
      <x:c r="E300" s="3"/>
      <x:c r="F300" s="3"/>
      <x:c r="G300" s="3"/>
      <x:c r="H300" s="3"/>
      <x:c r="I300" s="8"/>
      <x:c r="J300" s="3"/>
      <x:c r="K300" s="3"/>
      <x:c r="L300" s="3"/>
      <x:c r="M300" s="3"/>
      <x:c r="N300" s="3"/>
      <x:c r="O300" s="3"/>
      <x:c r="P300" s="3"/>
      <x:c r="Q300" s="3"/>
      <x:c r="R300" s="3"/>
      <x:c r="S300" s="3"/>
      <x:c r="T300" s="3"/>
      <x:c r="U300" s="3"/>
      <x:c r="V300" s="3"/>
      <x:c r="W300" s="3"/>
      <x:c r="X300" s="3"/>
      <x:c r="Y300" s="3"/>
      <x:c r="Z300" s="3"/>
    </x:row>
    <x:row r="301" spans="1:26" ht="31.5" customHeight="1">
      <x:c r="A301" s="3"/>
      <x:c r="B301" s="3"/>
      <x:c r="C301" s="3"/>
      <x:c r="D301" s="3"/>
      <x:c r="E301" s="3"/>
      <x:c r="F301" s="3"/>
      <x:c r="G301" s="3"/>
      <x:c r="H301" s="3"/>
      <x:c r="I301" s="8"/>
      <x:c r="J301" s="3"/>
      <x:c r="K301" s="3"/>
      <x:c r="L301" s="3"/>
      <x:c r="M301" s="3"/>
      <x:c r="N301" s="3"/>
      <x:c r="O301" s="3"/>
      <x:c r="P301" s="3"/>
      <x:c r="Q301" s="3"/>
      <x:c r="R301" s="3"/>
      <x:c r="S301" s="3"/>
      <x:c r="T301" s="3"/>
      <x:c r="U301" s="3"/>
      <x:c r="V301" s="3"/>
      <x:c r="W301" s="3"/>
      <x:c r="X301" s="3"/>
      <x:c r="Y301" s="3"/>
      <x:c r="Z301" s="3"/>
    </x:row>
    <x:row r="302" spans="1:26" ht="31.5" customHeight="1">
      <x:c r="A302" s="3"/>
      <x:c r="B302" s="3"/>
      <x:c r="C302" s="3"/>
      <x:c r="D302" s="3"/>
      <x:c r="E302" s="3"/>
      <x:c r="F302" s="3"/>
      <x:c r="G302" s="3"/>
      <x:c r="H302" s="3"/>
      <x:c r="I302" s="8"/>
      <x:c r="J302" s="3"/>
      <x:c r="K302" s="3"/>
      <x:c r="L302" s="3"/>
      <x:c r="M302" s="3"/>
      <x:c r="N302" s="3"/>
      <x:c r="O302" s="3"/>
      <x:c r="P302" s="3"/>
      <x:c r="Q302" s="3"/>
      <x:c r="R302" s="3"/>
      <x:c r="S302" s="3"/>
      <x:c r="T302" s="3"/>
      <x:c r="U302" s="3"/>
      <x:c r="V302" s="3"/>
      <x:c r="W302" s="3"/>
      <x:c r="X302" s="3"/>
      <x:c r="Y302" s="3"/>
      <x:c r="Z302" s="3"/>
    </x:row>
    <x:row r="303" spans="1:26" ht="31.5" customHeight="1">
      <x:c r="A303" s="3"/>
      <x:c r="B303" s="3"/>
      <x:c r="C303" s="3"/>
      <x:c r="D303" s="3"/>
      <x:c r="E303" s="3"/>
      <x:c r="F303" s="3"/>
      <x:c r="G303" s="3"/>
      <x:c r="H303" s="3"/>
      <x:c r="I303" s="8"/>
      <x:c r="J303" s="3"/>
      <x:c r="K303" s="3"/>
      <x:c r="L303" s="3"/>
      <x:c r="M303" s="3"/>
      <x:c r="N303" s="3"/>
      <x:c r="O303" s="3"/>
      <x:c r="P303" s="3"/>
      <x:c r="Q303" s="3"/>
      <x:c r="R303" s="3"/>
      <x:c r="S303" s="3"/>
      <x:c r="T303" s="3"/>
      <x:c r="U303" s="3"/>
      <x:c r="V303" s="3"/>
      <x:c r="W303" s="3"/>
      <x:c r="X303" s="3"/>
      <x:c r="Y303" s="3"/>
      <x:c r="Z303" s="3"/>
    </x:row>
    <x:row r="304" spans="1:26" ht="31.5" customHeight="1">
      <x:c r="A304" s="3"/>
      <x:c r="B304" s="3"/>
      <x:c r="C304" s="3"/>
      <x:c r="D304" s="3"/>
      <x:c r="E304" s="3"/>
      <x:c r="F304" s="3"/>
      <x:c r="G304" s="3"/>
      <x:c r="H304" s="3"/>
      <x:c r="I304" s="8"/>
      <x:c r="J304" s="3"/>
      <x:c r="K304" s="3"/>
      <x:c r="L304" s="3"/>
      <x:c r="M304" s="3"/>
      <x:c r="N304" s="3"/>
      <x:c r="O304" s="3"/>
      <x:c r="P304" s="3"/>
      <x:c r="Q304" s="3"/>
      <x:c r="R304" s="3"/>
      <x:c r="S304" s="3"/>
      <x:c r="T304" s="3"/>
      <x:c r="U304" s="3"/>
      <x:c r="V304" s="3"/>
      <x:c r="W304" s="3"/>
      <x:c r="X304" s="3"/>
      <x:c r="Y304" s="3"/>
      <x:c r="Z304" s="3"/>
    </x:row>
    <x:row r="305" spans="1:26" ht="31.5" customHeight="1">
      <x:c r="A305" s="3"/>
      <x:c r="B305" s="3"/>
      <x:c r="C305" s="3"/>
      <x:c r="D305" s="3"/>
      <x:c r="E305" s="3"/>
      <x:c r="F305" s="3"/>
      <x:c r="G305" s="3"/>
      <x:c r="H305" s="3"/>
      <x:c r="I305" s="8"/>
      <x:c r="J305" s="3"/>
      <x:c r="K305" s="3"/>
      <x:c r="L305" s="3"/>
      <x:c r="M305" s="3"/>
      <x:c r="N305" s="3"/>
      <x:c r="O305" s="3"/>
      <x:c r="P305" s="3"/>
      <x:c r="Q305" s="3"/>
      <x:c r="R305" s="3"/>
      <x:c r="S305" s="3"/>
      <x:c r="T305" s="3"/>
      <x:c r="U305" s="3"/>
      <x:c r="V305" s="3"/>
      <x:c r="W305" s="3"/>
      <x:c r="X305" s="3"/>
      <x:c r="Y305" s="3"/>
      <x:c r="Z305" s="3"/>
    </x:row>
    <x:row r="306" spans="1:26" ht="31.5" customHeight="1">
      <x:c r="A306" s="3"/>
      <x:c r="B306" s="3"/>
      <x:c r="C306" s="3"/>
      <x:c r="D306" s="3"/>
      <x:c r="E306" s="3"/>
      <x:c r="F306" s="3"/>
      <x:c r="G306" s="3"/>
      <x:c r="H306" s="3"/>
      <x:c r="I306" s="8"/>
      <x:c r="J306" s="3"/>
      <x:c r="K306" s="3"/>
      <x:c r="L306" s="3"/>
      <x:c r="M306" s="3"/>
      <x:c r="N306" s="3"/>
      <x:c r="O306" s="3"/>
      <x:c r="P306" s="3"/>
      <x:c r="Q306" s="3"/>
      <x:c r="R306" s="3"/>
      <x:c r="S306" s="3"/>
      <x:c r="T306" s="3"/>
      <x:c r="U306" s="3"/>
      <x:c r="V306" s="3"/>
      <x:c r="W306" s="3"/>
      <x:c r="X306" s="3"/>
      <x:c r="Y306" s="3"/>
      <x:c r="Z306" s="3"/>
    </x:row>
    <x:row r="307" spans="1:26" ht="31.5" customHeight="1">
      <x:c r="A307" s="3"/>
      <x:c r="B307" s="3"/>
      <x:c r="C307" s="3"/>
      <x:c r="D307" s="3"/>
      <x:c r="E307" s="3"/>
      <x:c r="F307" s="3"/>
      <x:c r="G307" s="3"/>
      <x:c r="H307" s="3"/>
      <x:c r="I307" s="8"/>
      <x:c r="J307" s="3"/>
      <x:c r="K307" s="3"/>
      <x:c r="L307" s="3"/>
      <x:c r="M307" s="3"/>
      <x:c r="N307" s="3"/>
      <x:c r="O307" s="3"/>
      <x:c r="P307" s="3"/>
      <x:c r="Q307" s="3"/>
      <x:c r="R307" s="3"/>
      <x:c r="S307" s="3"/>
      <x:c r="T307" s="3"/>
      <x:c r="U307" s="3"/>
      <x:c r="V307" s="3"/>
      <x:c r="W307" s="3"/>
      <x:c r="X307" s="3"/>
      <x:c r="Y307" s="3"/>
      <x:c r="Z307" s="3"/>
    </x:row>
    <x:row r="308" spans="1:26" ht="31.5" customHeight="1">
      <x:c r="A308" s="3"/>
      <x:c r="B308" s="3"/>
      <x:c r="C308" s="3"/>
      <x:c r="D308" s="3"/>
      <x:c r="E308" s="3"/>
      <x:c r="F308" s="3"/>
      <x:c r="G308" s="3"/>
      <x:c r="H308" s="3"/>
      <x:c r="I308" s="8"/>
      <x:c r="J308" s="3"/>
      <x:c r="K308" s="3"/>
      <x:c r="L308" s="3"/>
      <x:c r="M308" s="3"/>
      <x:c r="N308" s="3"/>
      <x:c r="O308" s="3"/>
      <x:c r="P308" s="3"/>
      <x:c r="Q308" s="3"/>
      <x:c r="R308" s="3"/>
      <x:c r="S308" s="3"/>
      <x:c r="T308" s="3"/>
      <x:c r="U308" s="3"/>
      <x:c r="V308" s="3"/>
      <x:c r="W308" s="3"/>
      <x:c r="X308" s="3"/>
      <x:c r="Y308" s="3"/>
      <x:c r="Z308" s="3"/>
    </x:row>
    <x:row r="309" spans="1:26" ht="31.5" customHeight="1">
      <x:c r="A309" s="3"/>
      <x:c r="B309" s="3"/>
      <x:c r="C309" s="3"/>
      <x:c r="D309" s="3"/>
      <x:c r="E309" s="3"/>
      <x:c r="F309" s="3"/>
      <x:c r="G309" s="3"/>
      <x:c r="H309" s="3"/>
      <x:c r="I309" s="8"/>
      <x:c r="J309" s="3"/>
      <x:c r="K309" s="3"/>
      <x:c r="L309" s="3"/>
      <x:c r="M309" s="3"/>
      <x:c r="N309" s="3"/>
      <x:c r="O309" s="3"/>
      <x:c r="P309" s="3"/>
      <x:c r="Q309" s="3"/>
      <x:c r="R309" s="3"/>
      <x:c r="S309" s="3"/>
      <x:c r="T309" s="3"/>
      <x:c r="U309" s="3"/>
      <x:c r="V309" s="3"/>
      <x:c r="W309" s="3"/>
      <x:c r="X309" s="3"/>
      <x:c r="Y309" s="3"/>
      <x:c r="Z309" s="3"/>
    </x:row>
    <x:row r="310" spans="1:26" ht="31.5" customHeight="1">
      <x:c r="A310" s="3"/>
      <x:c r="B310" s="3"/>
      <x:c r="C310" s="3"/>
      <x:c r="D310" s="3"/>
      <x:c r="E310" s="3"/>
      <x:c r="F310" s="3"/>
      <x:c r="G310" s="3"/>
      <x:c r="H310" s="3"/>
      <x:c r="I310" s="8"/>
      <x:c r="J310" s="3"/>
      <x:c r="K310" s="3"/>
      <x:c r="L310" s="3"/>
      <x:c r="M310" s="3"/>
      <x:c r="N310" s="3"/>
      <x:c r="O310" s="3"/>
      <x:c r="P310" s="3"/>
      <x:c r="Q310" s="3"/>
      <x:c r="R310" s="3"/>
      <x:c r="S310" s="3"/>
      <x:c r="T310" s="3"/>
      <x:c r="U310" s="3"/>
      <x:c r="V310" s="3"/>
      <x:c r="W310" s="3"/>
      <x:c r="X310" s="3"/>
      <x:c r="Y310" s="3"/>
      <x:c r="Z310" s="3"/>
    </x:row>
    <x:row r="311" spans="1:26" ht="31.5" customHeight="1">
      <x:c r="A311" s="3"/>
      <x:c r="B311" s="3"/>
      <x:c r="C311" s="3"/>
      <x:c r="D311" s="3"/>
      <x:c r="E311" s="3"/>
      <x:c r="F311" s="3"/>
      <x:c r="G311" s="3"/>
      <x:c r="H311" s="3"/>
      <x:c r="I311" s="8"/>
      <x:c r="J311" s="3"/>
      <x:c r="K311" s="3"/>
      <x:c r="L311" s="3"/>
      <x:c r="M311" s="3"/>
      <x:c r="N311" s="3"/>
      <x:c r="O311" s="3"/>
      <x:c r="P311" s="3"/>
      <x:c r="Q311" s="3"/>
      <x:c r="R311" s="3"/>
      <x:c r="S311" s="3"/>
      <x:c r="T311" s="3"/>
      <x:c r="U311" s="3"/>
      <x:c r="V311" s="3"/>
      <x:c r="W311" s="3"/>
      <x:c r="X311" s="3"/>
      <x:c r="Y311" s="3"/>
      <x:c r="Z311" s="3"/>
    </x:row>
    <x:row r="312" spans="1:26" ht="31.5" customHeight="1">
      <x:c r="A312" s="3"/>
      <x:c r="B312" s="3"/>
      <x:c r="C312" s="3"/>
      <x:c r="D312" s="3"/>
      <x:c r="E312" s="3"/>
      <x:c r="F312" s="3"/>
      <x:c r="G312" s="3"/>
      <x:c r="H312" s="3"/>
      <x:c r="I312" s="8"/>
      <x:c r="J312" s="3"/>
      <x:c r="K312" s="3"/>
      <x:c r="L312" s="3"/>
      <x:c r="M312" s="3"/>
      <x:c r="N312" s="3"/>
      <x:c r="O312" s="3"/>
      <x:c r="P312" s="3"/>
      <x:c r="Q312" s="3"/>
      <x:c r="R312" s="3"/>
      <x:c r="S312" s="3"/>
      <x:c r="T312" s="3"/>
      <x:c r="U312" s="3"/>
      <x:c r="V312" s="3"/>
      <x:c r="W312" s="3"/>
      <x:c r="X312" s="3"/>
      <x:c r="Y312" s="3"/>
      <x:c r="Z312" s="3"/>
    </x:row>
    <x:row r="313" spans="1:26" ht="31.5" customHeight="1">
      <x:c r="A313" s="3"/>
      <x:c r="B313" s="3"/>
      <x:c r="C313" s="3"/>
      <x:c r="D313" s="3"/>
      <x:c r="E313" s="3"/>
      <x:c r="F313" s="3"/>
      <x:c r="G313" s="3"/>
      <x:c r="H313" s="3"/>
      <x:c r="I313" s="8"/>
      <x:c r="J313" s="3"/>
      <x:c r="K313" s="3"/>
      <x:c r="L313" s="3"/>
      <x:c r="M313" s="3"/>
      <x:c r="N313" s="3"/>
      <x:c r="O313" s="3"/>
      <x:c r="P313" s="3"/>
      <x:c r="Q313" s="3"/>
      <x:c r="R313" s="3"/>
      <x:c r="S313" s="3"/>
      <x:c r="T313" s="3"/>
      <x:c r="U313" s="3"/>
      <x:c r="V313" s="3"/>
      <x:c r="W313" s="3"/>
      <x:c r="X313" s="3"/>
      <x:c r="Y313" s="3"/>
      <x:c r="Z313" s="3"/>
    </x:row>
    <x:row r="314" spans="1:26" ht="31.5" customHeight="1">
      <x:c r="A314" s="3"/>
      <x:c r="B314" s="3"/>
      <x:c r="C314" s="3"/>
      <x:c r="D314" s="3"/>
      <x:c r="E314" s="3"/>
      <x:c r="F314" s="3"/>
      <x:c r="G314" s="3"/>
      <x:c r="H314" s="3"/>
      <x:c r="I314" s="8"/>
      <x:c r="J314" s="3"/>
      <x:c r="K314" s="3"/>
      <x:c r="L314" s="3"/>
      <x:c r="M314" s="3"/>
      <x:c r="N314" s="3"/>
      <x:c r="O314" s="3"/>
      <x:c r="P314" s="3"/>
      <x:c r="Q314" s="3"/>
      <x:c r="R314" s="3"/>
      <x:c r="S314" s="3"/>
      <x:c r="T314" s="3"/>
      <x:c r="U314" s="3"/>
      <x:c r="V314" s="3"/>
      <x:c r="W314" s="3"/>
      <x:c r="X314" s="3"/>
      <x:c r="Y314" s="3"/>
      <x:c r="Z314" s="3"/>
    </x:row>
    <x:row r="315" spans="1:26" ht="31.5" customHeight="1">
      <x:c r="A315" s="3"/>
      <x:c r="B315" s="3"/>
      <x:c r="C315" s="3"/>
      <x:c r="D315" s="3"/>
      <x:c r="E315" s="3"/>
      <x:c r="F315" s="3"/>
      <x:c r="G315" s="3"/>
      <x:c r="H315" s="3"/>
      <x:c r="I315" s="8"/>
      <x:c r="J315" s="3"/>
      <x:c r="K315" s="3"/>
      <x:c r="L315" s="3"/>
      <x:c r="M315" s="3"/>
      <x:c r="N315" s="3"/>
      <x:c r="O315" s="3"/>
      <x:c r="P315" s="3"/>
      <x:c r="Q315" s="3"/>
      <x:c r="R315" s="3"/>
      <x:c r="S315" s="3"/>
      <x:c r="T315" s="3"/>
      <x:c r="U315" s="3"/>
      <x:c r="V315" s="3"/>
      <x:c r="W315" s="3"/>
      <x:c r="X315" s="3"/>
      <x:c r="Y315" s="3"/>
      <x:c r="Z315" s="3"/>
    </x:row>
    <x:row r="316" spans="1:26" ht="31.5" customHeight="1">
      <x:c r="A316" s="3"/>
      <x:c r="B316" s="3"/>
      <x:c r="C316" s="3"/>
      <x:c r="D316" s="3"/>
      <x:c r="E316" s="3"/>
      <x:c r="F316" s="3"/>
      <x:c r="G316" s="3"/>
      <x:c r="H316" s="3"/>
      <x:c r="I316" s="8"/>
      <x:c r="J316" s="3"/>
      <x:c r="K316" s="3"/>
      <x:c r="L316" s="3"/>
      <x:c r="M316" s="3"/>
      <x:c r="N316" s="3"/>
      <x:c r="O316" s="3"/>
      <x:c r="P316" s="3"/>
      <x:c r="Q316" s="3"/>
      <x:c r="R316" s="3"/>
      <x:c r="S316" s="3"/>
      <x:c r="T316" s="3"/>
      <x:c r="U316" s="3"/>
      <x:c r="V316" s="3"/>
      <x:c r="W316" s="3"/>
      <x:c r="X316" s="3"/>
      <x:c r="Y316" s="3"/>
      <x:c r="Z316" s="3"/>
    </x:row>
    <x:row r="317" spans="1:26" ht="31.5" customHeight="1">
      <x:c r="A317" s="3"/>
      <x:c r="B317" s="3"/>
      <x:c r="C317" s="3"/>
      <x:c r="D317" s="3"/>
      <x:c r="E317" s="3"/>
      <x:c r="F317" s="3"/>
      <x:c r="G317" s="3"/>
      <x:c r="H317" s="3"/>
      <x:c r="I317" s="8"/>
      <x:c r="J317" s="3"/>
      <x:c r="K317" s="3"/>
      <x:c r="L317" s="3"/>
      <x:c r="M317" s="3"/>
      <x:c r="N317" s="3"/>
      <x:c r="O317" s="3"/>
      <x:c r="P317" s="3"/>
      <x:c r="Q317" s="3"/>
      <x:c r="R317" s="3"/>
      <x:c r="S317" s="3"/>
      <x:c r="T317" s="3"/>
      <x:c r="U317" s="3"/>
      <x:c r="V317" s="3"/>
      <x:c r="W317" s="3"/>
      <x:c r="X317" s="3"/>
      <x:c r="Y317" s="3"/>
      <x:c r="Z317" s="3"/>
    </x:row>
    <x:row r="318" spans="1:26" ht="31.5" customHeight="1">
      <x:c r="A318" s="3"/>
      <x:c r="B318" s="3"/>
      <x:c r="C318" s="3"/>
      <x:c r="D318" s="3"/>
      <x:c r="E318" s="3"/>
      <x:c r="F318" s="3"/>
      <x:c r="G318" s="3"/>
      <x:c r="H318" s="3"/>
      <x:c r="I318" s="8"/>
      <x:c r="J318" s="3"/>
      <x:c r="K318" s="3"/>
      <x:c r="L318" s="3"/>
      <x:c r="M318" s="3"/>
      <x:c r="N318" s="3"/>
      <x:c r="O318" s="3"/>
      <x:c r="P318" s="3"/>
      <x:c r="Q318" s="3"/>
      <x:c r="R318" s="3"/>
      <x:c r="S318" s="3"/>
      <x:c r="T318" s="3"/>
      <x:c r="U318" s="3"/>
      <x:c r="V318" s="3"/>
      <x:c r="W318" s="3"/>
      <x:c r="X318" s="3"/>
      <x:c r="Y318" s="3"/>
      <x:c r="Z318" s="3"/>
    </x:row>
    <x:row r="319" spans="1:26" ht="31.5" customHeight="1">
      <x:c r="A319" s="3"/>
      <x:c r="B319" s="3"/>
      <x:c r="C319" s="3"/>
      <x:c r="D319" s="3"/>
      <x:c r="E319" s="3"/>
      <x:c r="F319" s="3"/>
      <x:c r="G319" s="3"/>
      <x:c r="H319" s="3"/>
      <x:c r="I319" s="8"/>
      <x:c r="J319" s="3"/>
      <x:c r="K319" s="3"/>
      <x:c r="L319" s="3"/>
      <x:c r="M319" s="3"/>
      <x:c r="N319" s="3"/>
      <x:c r="O319" s="3"/>
      <x:c r="P319" s="3"/>
      <x:c r="Q319" s="3"/>
      <x:c r="R319" s="3"/>
      <x:c r="S319" s="3"/>
      <x:c r="T319" s="3"/>
      <x:c r="U319" s="3"/>
      <x:c r="V319" s="3"/>
      <x:c r="W319" s="3"/>
      <x:c r="X319" s="3"/>
      <x:c r="Y319" s="3"/>
      <x:c r="Z319" s="3"/>
    </x:row>
    <x:row r="320" spans="1:26" ht="31.5" customHeight="1">
      <x:c r="A320" s="3"/>
      <x:c r="B320" s="3"/>
      <x:c r="C320" s="3"/>
      <x:c r="D320" s="3"/>
      <x:c r="E320" s="3"/>
      <x:c r="F320" s="3"/>
      <x:c r="G320" s="3"/>
      <x:c r="H320" s="3"/>
      <x:c r="I320" s="8"/>
      <x:c r="J320" s="3"/>
      <x:c r="K320" s="3"/>
      <x:c r="L320" s="3"/>
      <x:c r="M320" s="3"/>
      <x:c r="N320" s="3"/>
      <x:c r="O320" s="3"/>
      <x:c r="P320" s="3"/>
      <x:c r="Q320" s="3"/>
      <x:c r="R320" s="3"/>
      <x:c r="S320" s="3"/>
      <x:c r="T320" s="3"/>
      <x:c r="U320" s="3"/>
      <x:c r="V320" s="3"/>
      <x:c r="W320" s="3"/>
      <x:c r="X320" s="3"/>
      <x:c r="Y320" s="3"/>
      <x:c r="Z320" s="3"/>
    </x:row>
    <x:row r="321" spans="1:26" ht="31.5" customHeight="1">
      <x:c r="A321" s="3"/>
      <x:c r="B321" s="3"/>
      <x:c r="C321" s="3"/>
      <x:c r="D321" s="3"/>
      <x:c r="E321" s="3"/>
      <x:c r="F321" s="3"/>
      <x:c r="G321" s="3"/>
      <x:c r="H321" s="3"/>
      <x:c r="I321" s="8"/>
      <x:c r="J321" s="3"/>
      <x:c r="K321" s="3"/>
      <x:c r="L321" s="3"/>
      <x:c r="M321" s="3"/>
      <x:c r="N321" s="3"/>
      <x:c r="O321" s="3"/>
      <x:c r="P321" s="3"/>
      <x:c r="Q321" s="3"/>
      <x:c r="R321" s="3"/>
      <x:c r="S321" s="3"/>
      <x:c r="T321" s="3"/>
      <x:c r="U321" s="3"/>
      <x:c r="V321" s="3"/>
      <x:c r="W321" s="3"/>
      <x:c r="X321" s="3"/>
      <x:c r="Y321" s="3"/>
      <x:c r="Z321" s="3"/>
    </x:row>
    <x:row r="322" spans="1:26" ht="31.5" customHeight="1">
      <x:c r="A322" s="3"/>
      <x:c r="B322" s="3"/>
      <x:c r="C322" s="3"/>
      <x:c r="D322" s="3"/>
      <x:c r="E322" s="3"/>
      <x:c r="F322" s="3"/>
      <x:c r="G322" s="3"/>
      <x:c r="H322" s="3"/>
      <x:c r="I322" s="8"/>
      <x:c r="J322" s="3"/>
      <x:c r="K322" s="3"/>
      <x:c r="L322" s="3"/>
      <x:c r="M322" s="3"/>
      <x:c r="N322" s="3"/>
      <x:c r="O322" s="3"/>
      <x:c r="P322" s="3"/>
      <x:c r="Q322" s="3"/>
      <x:c r="R322" s="3"/>
      <x:c r="S322" s="3"/>
      <x:c r="T322" s="3"/>
      <x:c r="U322" s="3"/>
      <x:c r="V322" s="3"/>
      <x:c r="W322" s="3"/>
      <x:c r="X322" s="3"/>
      <x:c r="Y322" s="3"/>
      <x:c r="Z322" s="3"/>
    </x:row>
    <x:row r="323" spans="1:26" ht="31.5" customHeight="1">
      <x:c r="A323" s="3"/>
      <x:c r="B323" s="3"/>
      <x:c r="C323" s="3"/>
      <x:c r="D323" s="3"/>
      <x:c r="E323" s="3"/>
      <x:c r="F323" s="3"/>
      <x:c r="G323" s="3"/>
      <x:c r="H323" s="3"/>
      <x:c r="I323" s="8"/>
      <x:c r="J323" s="3"/>
      <x:c r="K323" s="3"/>
      <x:c r="L323" s="3"/>
      <x:c r="M323" s="3"/>
      <x:c r="N323" s="3"/>
      <x:c r="O323" s="3"/>
      <x:c r="P323" s="3"/>
      <x:c r="Q323" s="3"/>
      <x:c r="R323" s="3"/>
      <x:c r="S323" s="3"/>
      <x:c r="T323" s="3"/>
      <x:c r="U323" s="3"/>
      <x:c r="V323" s="3"/>
      <x:c r="W323" s="3"/>
      <x:c r="X323" s="3"/>
      <x:c r="Y323" s="3"/>
      <x:c r="Z323" s="3"/>
    </x:row>
    <x:row r="324" spans="1:26" ht="31.5" customHeight="1">
      <x:c r="A324" s="3"/>
      <x:c r="B324" s="3"/>
      <x:c r="C324" s="3"/>
      <x:c r="D324" s="3"/>
      <x:c r="E324" s="3"/>
      <x:c r="F324" s="3"/>
      <x:c r="G324" s="3"/>
      <x:c r="H324" s="3"/>
      <x:c r="I324" s="8"/>
      <x:c r="J324" s="3"/>
      <x:c r="K324" s="3"/>
      <x:c r="L324" s="3"/>
      <x:c r="M324" s="3"/>
      <x:c r="N324" s="3"/>
      <x:c r="O324" s="3"/>
      <x:c r="P324" s="3"/>
      <x:c r="Q324" s="3"/>
      <x:c r="R324" s="3"/>
      <x:c r="S324" s="3"/>
      <x:c r="T324" s="3"/>
      <x:c r="U324" s="3"/>
      <x:c r="V324" s="3"/>
      <x:c r="W324" s="3"/>
      <x:c r="X324" s="3"/>
      <x:c r="Y324" s="3"/>
      <x:c r="Z324" s="3"/>
    </x:row>
    <x:row r="325" spans="1:26" ht="31.5" customHeight="1">
      <x:c r="A325" s="3"/>
      <x:c r="B325" s="3"/>
      <x:c r="C325" s="3"/>
      <x:c r="D325" s="3"/>
      <x:c r="E325" s="3"/>
      <x:c r="F325" s="3"/>
      <x:c r="G325" s="3"/>
      <x:c r="H325" s="3"/>
      <x:c r="I325" s="8"/>
      <x:c r="J325" s="3"/>
      <x:c r="K325" s="3"/>
      <x:c r="L325" s="3"/>
      <x:c r="M325" s="3"/>
      <x:c r="N325" s="3"/>
      <x:c r="O325" s="3"/>
      <x:c r="P325" s="3"/>
      <x:c r="Q325" s="3"/>
      <x:c r="R325" s="3"/>
      <x:c r="S325" s="3"/>
      <x:c r="T325" s="3"/>
      <x:c r="U325" s="3"/>
      <x:c r="V325" s="3"/>
      <x:c r="W325" s="3"/>
      <x:c r="X325" s="3"/>
      <x:c r="Y325" s="3"/>
      <x:c r="Z325" s="3"/>
    </x:row>
    <x:row r="326" spans="1:26" ht="31.5" customHeight="1">
      <x:c r="A326" s="3"/>
      <x:c r="B326" s="3"/>
      <x:c r="C326" s="3"/>
      <x:c r="D326" s="3"/>
      <x:c r="E326" s="3"/>
      <x:c r="F326" s="3"/>
      <x:c r="G326" s="3"/>
      <x:c r="H326" s="3"/>
      <x:c r="I326" s="8"/>
      <x:c r="J326" s="3"/>
      <x:c r="K326" s="3"/>
      <x:c r="L326" s="3"/>
      <x:c r="M326" s="3"/>
      <x:c r="N326" s="3"/>
      <x:c r="O326" s="3"/>
      <x:c r="P326" s="3"/>
      <x:c r="Q326" s="3"/>
      <x:c r="R326" s="3"/>
      <x:c r="S326" s="3"/>
      <x:c r="T326" s="3"/>
      <x:c r="U326" s="3"/>
      <x:c r="V326" s="3"/>
      <x:c r="W326" s="3"/>
      <x:c r="X326" s="3"/>
      <x:c r="Y326" s="3"/>
      <x:c r="Z326" s="3"/>
    </x:row>
    <x:row r="327" spans="1:26" ht="31.5" customHeight="1">
      <x:c r="A327" s="3"/>
      <x:c r="B327" s="3"/>
      <x:c r="C327" s="3"/>
      <x:c r="D327" s="3"/>
      <x:c r="E327" s="3"/>
      <x:c r="F327" s="3"/>
      <x:c r="G327" s="3"/>
      <x:c r="H327" s="3"/>
      <x:c r="I327" s="8"/>
      <x:c r="J327" s="3"/>
      <x:c r="K327" s="3"/>
      <x:c r="L327" s="3"/>
      <x:c r="M327" s="3"/>
      <x:c r="N327" s="3"/>
      <x:c r="O327" s="3"/>
      <x:c r="P327" s="3"/>
      <x:c r="Q327" s="3"/>
      <x:c r="R327" s="3"/>
      <x:c r="S327" s="3"/>
      <x:c r="T327" s="3"/>
      <x:c r="U327" s="3"/>
      <x:c r="V327" s="3"/>
      <x:c r="W327" s="3"/>
      <x:c r="X327" s="3"/>
      <x:c r="Y327" s="3"/>
      <x:c r="Z327" s="3"/>
    </x:row>
    <x:row r="328" spans="1:26" ht="31.5" customHeight="1">
      <x:c r="A328" s="3"/>
      <x:c r="B328" s="3"/>
      <x:c r="C328" s="3"/>
      <x:c r="D328" s="3"/>
      <x:c r="E328" s="3"/>
      <x:c r="F328" s="3"/>
      <x:c r="G328" s="3"/>
      <x:c r="H328" s="3"/>
      <x:c r="I328" s="8"/>
      <x:c r="J328" s="3"/>
      <x:c r="K328" s="3"/>
      <x:c r="L328" s="3"/>
      <x:c r="M328" s="3"/>
      <x:c r="N328" s="3"/>
      <x:c r="O328" s="3"/>
      <x:c r="P328" s="3"/>
      <x:c r="Q328" s="3"/>
      <x:c r="R328" s="3"/>
      <x:c r="S328" s="3"/>
      <x:c r="T328" s="3"/>
      <x:c r="U328" s="3"/>
      <x:c r="V328" s="3"/>
      <x:c r="W328" s="3"/>
      <x:c r="X328" s="3"/>
      <x:c r="Y328" s="3"/>
      <x:c r="Z328" s="3"/>
    </x:row>
    <x:row r="329" spans="1:26" ht="31.5" customHeight="1">
      <x:c r="A329" s="3"/>
      <x:c r="B329" s="3"/>
      <x:c r="C329" s="3"/>
      <x:c r="D329" s="3"/>
      <x:c r="E329" s="3"/>
      <x:c r="F329" s="3"/>
      <x:c r="G329" s="3"/>
      <x:c r="H329" s="3"/>
      <x:c r="I329" s="8"/>
      <x:c r="J329" s="3"/>
      <x:c r="K329" s="3"/>
      <x:c r="L329" s="3"/>
      <x:c r="M329" s="3"/>
      <x:c r="N329" s="3"/>
      <x:c r="O329" s="3"/>
      <x:c r="P329" s="3"/>
      <x:c r="Q329" s="3"/>
      <x:c r="R329" s="3"/>
      <x:c r="S329" s="3"/>
      <x:c r="T329" s="3"/>
      <x:c r="U329" s="3"/>
      <x:c r="V329" s="3"/>
      <x:c r="W329" s="3"/>
      <x:c r="X329" s="3"/>
      <x:c r="Y329" s="3"/>
      <x:c r="Z329" s="3"/>
    </x:row>
    <x:row r="330" spans="1:26" ht="31.5" customHeight="1">
      <x:c r="A330" s="3"/>
      <x:c r="B330" s="3"/>
      <x:c r="C330" s="3"/>
      <x:c r="D330" s="3"/>
      <x:c r="E330" s="3"/>
      <x:c r="F330" s="3"/>
      <x:c r="G330" s="3"/>
      <x:c r="H330" s="3"/>
      <x:c r="I330" s="8"/>
      <x:c r="J330" s="3"/>
      <x:c r="K330" s="3"/>
      <x:c r="L330" s="3"/>
      <x:c r="M330" s="3"/>
      <x:c r="N330" s="3"/>
      <x:c r="O330" s="3"/>
      <x:c r="P330" s="3"/>
      <x:c r="Q330" s="3"/>
      <x:c r="R330" s="3"/>
      <x:c r="S330" s="3"/>
      <x:c r="T330" s="3"/>
      <x:c r="U330" s="3"/>
      <x:c r="V330" s="3"/>
      <x:c r="W330" s="3"/>
      <x:c r="X330" s="3"/>
      <x:c r="Y330" s="3"/>
      <x:c r="Z330" s="3"/>
    </x:row>
    <x:row r="331" spans="1:26" ht="31.5" customHeight="1">
      <x:c r="A331" s="3"/>
      <x:c r="B331" s="3"/>
      <x:c r="C331" s="3"/>
      <x:c r="D331" s="3"/>
      <x:c r="E331" s="3"/>
      <x:c r="F331" s="3"/>
      <x:c r="G331" s="3"/>
      <x:c r="H331" s="3"/>
      <x:c r="I331" s="8"/>
      <x:c r="J331" s="3"/>
      <x:c r="K331" s="3"/>
      <x:c r="L331" s="3"/>
      <x:c r="M331" s="3"/>
      <x:c r="N331" s="3"/>
      <x:c r="O331" s="3"/>
      <x:c r="P331" s="3"/>
      <x:c r="Q331" s="3"/>
      <x:c r="R331" s="3"/>
      <x:c r="S331" s="3"/>
      <x:c r="T331" s="3"/>
      <x:c r="U331" s="3"/>
      <x:c r="V331" s="3"/>
      <x:c r="W331" s="3"/>
      <x:c r="X331" s="3"/>
      <x:c r="Y331" s="3"/>
      <x:c r="Z331" s="3"/>
    </x:row>
    <x:row r="332" spans="1:26" ht="31.5" customHeight="1">
      <x:c r="A332" s="3"/>
      <x:c r="B332" s="3"/>
      <x:c r="C332" s="3"/>
      <x:c r="D332" s="3"/>
      <x:c r="E332" s="3"/>
      <x:c r="F332" s="3"/>
      <x:c r="G332" s="3"/>
      <x:c r="H332" s="3"/>
      <x:c r="I332" s="8"/>
      <x:c r="J332" s="3"/>
      <x:c r="K332" s="3"/>
      <x:c r="L332" s="3"/>
      <x:c r="M332" s="3"/>
      <x:c r="N332" s="3"/>
      <x:c r="O332" s="3"/>
      <x:c r="P332" s="3"/>
      <x:c r="Q332" s="3"/>
      <x:c r="R332" s="3"/>
      <x:c r="S332" s="3"/>
      <x:c r="T332" s="3"/>
      <x:c r="U332" s="3"/>
      <x:c r="V332" s="3"/>
      <x:c r="W332" s="3"/>
      <x:c r="X332" s="3"/>
      <x:c r="Y332" s="3"/>
      <x:c r="Z332" s="3"/>
    </x:row>
    <x:row r="333" spans="1:26" ht="31.5" customHeight="1">
      <x:c r="A333" s="3"/>
      <x:c r="B333" s="3"/>
      <x:c r="C333" s="3"/>
      <x:c r="D333" s="3"/>
      <x:c r="E333" s="3"/>
      <x:c r="F333" s="3"/>
      <x:c r="G333" s="3"/>
      <x:c r="H333" s="3"/>
      <x:c r="I333" s="8"/>
      <x:c r="J333" s="3"/>
      <x:c r="K333" s="3"/>
      <x:c r="L333" s="3"/>
      <x:c r="M333" s="3"/>
      <x:c r="N333" s="3"/>
      <x:c r="O333" s="3"/>
      <x:c r="P333" s="3"/>
      <x:c r="Q333" s="3"/>
      <x:c r="R333" s="3"/>
      <x:c r="S333" s="3"/>
      <x:c r="T333" s="3"/>
      <x:c r="U333" s="3"/>
      <x:c r="V333" s="3"/>
      <x:c r="W333" s="3"/>
      <x:c r="X333" s="3"/>
      <x:c r="Y333" s="3"/>
      <x:c r="Z333" s="3"/>
    </x:row>
    <x:row r="334" spans="1:26" ht="31.5" customHeight="1">
      <x:c r="A334" s="3"/>
      <x:c r="B334" s="3"/>
      <x:c r="C334" s="3"/>
      <x:c r="D334" s="3"/>
      <x:c r="E334" s="3"/>
      <x:c r="F334" s="3"/>
      <x:c r="G334" s="3"/>
      <x:c r="H334" s="3"/>
      <x:c r="I334" s="8"/>
      <x:c r="J334" s="3"/>
      <x:c r="K334" s="3"/>
      <x:c r="L334" s="3"/>
      <x:c r="M334" s="3"/>
      <x:c r="N334" s="3"/>
      <x:c r="O334" s="3"/>
      <x:c r="P334" s="3"/>
      <x:c r="Q334" s="3"/>
      <x:c r="R334" s="3"/>
      <x:c r="S334" s="3"/>
      <x:c r="T334" s="3"/>
      <x:c r="U334" s="3"/>
      <x:c r="V334" s="3"/>
      <x:c r="W334" s="3"/>
      <x:c r="X334" s="3"/>
      <x:c r="Y334" s="3"/>
      <x:c r="Z334" s="3"/>
    </x:row>
    <x:row r="335" spans="1:26" ht="31.5" customHeight="1">
      <x:c r="A335" s="3"/>
      <x:c r="B335" s="3"/>
      <x:c r="C335" s="3"/>
      <x:c r="D335" s="3"/>
      <x:c r="E335" s="3"/>
      <x:c r="F335" s="3"/>
      <x:c r="G335" s="3"/>
      <x:c r="H335" s="3"/>
      <x:c r="I335" s="8"/>
      <x:c r="J335" s="3"/>
      <x:c r="K335" s="3"/>
      <x:c r="L335" s="3"/>
      <x:c r="M335" s="3"/>
      <x:c r="N335" s="3"/>
      <x:c r="O335" s="3"/>
      <x:c r="P335" s="3"/>
      <x:c r="Q335" s="3"/>
      <x:c r="R335" s="3"/>
      <x:c r="S335" s="3"/>
      <x:c r="T335" s="3"/>
      <x:c r="U335" s="3"/>
      <x:c r="V335" s="3"/>
      <x:c r="W335" s="3"/>
      <x:c r="X335" s="3"/>
      <x:c r="Y335" s="3"/>
      <x:c r="Z335" s="3"/>
    </x:row>
    <x:row r="336" spans="1:26" ht="31.5" customHeight="1">
      <x:c r="A336" s="3"/>
      <x:c r="B336" s="3"/>
      <x:c r="C336" s="3"/>
      <x:c r="D336" s="3"/>
      <x:c r="E336" s="3"/>
      <x:c r="F336" s="3"/>
      <x:c r="G336" s="3"/>
      <x:c r="H336" s="3"/>
      <x:c r="I336" s="8"/>
      <x:c r="J336" s="3"/>
      <x:c r="K336" s="3"/>
      <x:c r="L336" s="3"/>
      <x:c r="M336" s="3"/>
      <x:c r="N336" s="3"/>
      <x:c r="O336" s="3"/>
      <x:c r="P336" s="3"/>
      <x:c r="Q336" s="3"/>
      <x:c r="R336" s="3"/>
      <x:c r="S336" s="3"/>
      <x:c r="T336" s="3"/>
      <x:c r="U336" s="3"/>
      <x:c r="V336" s="3"/>
      <x:c r="W336" s="3"/>
      <x:c r="X336" s="3"/>
      <x:c r="Y336" s="3"/>
      <x:c r="Z336" s="3"/>
    </x:row>
    <x:row r="337" spans="1:26" ht="31.5" customHeight="1">
      <x:c r="A337" s="3"/>
      <x:c r="B337" s="3"/>
      <x:c r="C337" s="3"/>
      <x:c r="D337" s="3"/>
      <x:c r="E337" s="3"/>
      <x:c r="F337" s="3"/>
      <x:c r="G337" s="3"/>
      <x:c r="H337" s="3"/>
      <x:c r="I337" s="8"/>
      <x:c r="J337" s="3"/>
      <x:c r="K337" s="3"/>
      <x:c r="L337" s="3"/>
      <x:c r="M337" s="3"/>
      <x:c r="N337" s="3"/>
      <x:c r="O337" s="3"/>
      <x:c r="P337" s="3"/>
      <x:c r="Q337" s="3"/>
      <x:c r="R337" s="3"/>
      <x:c r="S337" s="3"/>
      <x:c r="T337" s="3"/>
      <x:c r="U337" s="3"/>
      <x:c r="V337" s="3"/>
      <x:c r="W337" s="3"/>
      <x:c r="X337" s="3"/>
      <x:c r="Y337" s="3"/>
      <x:c r="Z337" s="3"/>
    </x:row>
    <x:row r="338" spans="1:26" ht="31.5" customHeight="1">
      <x:c r="A338" s="3"/>
      <x:c r="B338" s="3"/>
      <x:c r="C338" s="3"/>
      <x:c r="D338" s="3"/>
      <x:c r="E338" s="3"/>
      <x:c r="F338" s="3"/>
      <x:c r="G338" s="3"/>
      <x:c r="H338" s="3"/>
      <x:c r="I338" s="8"/>
      <x:c r="J338" s="3"/>
      <x:c r="K338" s="3"/>
      <x:c r="L338" s="3"/>
      <x:c r="M338" s="3"/>
      <x:c r="N338" s="3"/>
      <x:c r="O338" s="3"/>
      <x:c r="P338" s="3"/>
      <x:c r="Q338" s="3"/>
      <x:c r="R338" s="3"/>
      <x:c r="S338" s="3"/>
      <x:c r="T338" s="3"/>
      <x:c r="U338" s="3"/>
      <x:c r="V338" s="3"/>
      <x:c r="W338" s="3"/>
      <x:c r="X338" s="3"/>
      <x:c r="Y338" s="3"/>
      <x:c r="Z338" s="3"/>
    </x:row>
    <x:row r="339" spans="1:26" ht="31.5" customHeight="1">
      <x:c r="A339" s="3"/>
      <x:c r="B339" s="3"/>
      <x:c r="C339" s="3"/>
      <x:c r="D339" s="3"/>
      <x:c r="E339" s="3"/>
      <x:c r="F339" s="3"/>
      <x:c r="G339" s="3"/>
      <x:c r="H339" s="3"/>
      <x:c r="I339" s="8"/>
      <x:c r="J339" s="3"/>
      <x:c r="K339" s="3"/>
      <x:c r="L339" s="3"/>
      <x:c r="M339" s="3"/>
      <x:c r="N339" s="3"/>
      <x:c r="O339" s="3"/>
      <x:c r="P339" s="3"/>
      <x:c r="Q339" s="3"/>
      <x:c r="R339" s="3"/>
      <x:c r="S339" s="3"/>
      <x:c r="T339" s="3"/>
      <x:c r="U339" s="3"/>
      <x:c r="V339" s="3"/>
      <x:c r="W339" s="3"/>
      <x:c r="X339" s="3"/>
      <x:c r="Y339" s="3"/>
      <x:c r="Z339" s="3"/>
    </x:row>
    <x:row r="340" spans="1:26" ht="31.5" customHeight="1">
      <x:c r="A340" s="3"/>
      <x:c r="B340" s="3"/>
      <x:c r="C340" s="3"/>
      <x:c r="D340" s="3"/>
      <x:c r="E340" s="3"/>
      <x:c r="F340" s="3"/>
      <x:c r="G340" s="3"/>
      <x:c r="H340" s="3"/>
      <x:c r="I340" s="8"/>
      <x:c r="J340" s="3"/>
      <x:c r="K340" s="3"/>
      <x:c r="L340" s="3"/>
      <x:c r="M340" s="3"/>
      <x:c r="N340" s="3"/>
      <x:c r="O340" s="3"/>
      <x:c r="P340" s="3"/>
      <x:c r="Q340" s="3"/>
      <x:c r="R340" s="3"/>
      <x:c r="S340" s="3"/>
      <x:c r="T340" s="3"/>
      <x:c r="U340" s="3"/>
      <x:c r="V340" s="3"/>
      <x:c r="W340" s="3"/>
      <x:c r="X340" s="3"/>
      <x:c r="Y340" s="3"/>
      <x:c r="Z340" s="3"/>
    </x:row>
    <x:row r="341" spans="1:26" ht="31.5" customHeight="1">
      <x:c r="A341" s="3"/>
      <x:c r="B341" s="3"/>
      <x:c r="C341" s="3"/>
      <x:c r="D341" s="3"/>
      <x:c r="E341" s="3"/>
      <x:c r="F341" s="3"/>
      <x:c r="G341" s="3"/>
      <x:c r="H341" s="3"/>
      <x:c r="I341" s="8"/>
      <x:c r="J341" s="3"/>
      <x:c r="K341" s="3"/>
      <x:c r="L341" s="3"/>
      <x:c r="M341" s="3"/>
      <x:c r="N341" s="3"/>
      <x:c r="O341" s="3"/>
      <x:c r="P341" s="3"/>
      <x:c r="Q341" s="3"/>
      <x:c r="R341" s="3"/>
      <x:c r="S341" s="3"/>
      <x:c r="T341" s="3"/>
      <x:c r="U341" s="3"/>
      <x:c r="V341" s="3"/>
      <x:c r="W341" s="3"/>
      <x:c r="X341" s="3"/>
      <x:c r="Y341" s="3"/>
      <x:c r="Z341" s="3"/>
    </x:row>
    <x:row r="342" spans="1:26" ht="31.5" customHeight="1">
      <x:c r="A342" s="3"/>
      <x:c r="B342" s="3"/>
      <x:c r="C342" s="3"/>
      <x:c r="D342" s="3"/>
      <x:c r="E342" s="3"/>
      <x:c r="F342" s="3"/>
      <x:c r="G342" s="3"/>
      <x:c r="H342" s="3"/>
      <x:c r="I342" s="8"/>
      <x:c r="J342" s="3"/>
      <x:c r="K342" s="3"/>
      <x:c r="L342" s="3"/>
      <x:c r="M342" s="3"/>
      <x:c r="N342" s="3"/>
      <x:c r="O342" s="3"/>
      <x:c r="P342" s="3"/>
      <x:c r="Q342" s="3"/>
      <x:c r="R342" s="3"/>
      <x:c r="S342" s="3"/>
      <x:c r="T342" s="3"/>
      <x:c r="U342" s="3"/>
      <x:c r="V342" s="3"/>
      <x:c r="W342" s="3"/>
      <x:c r="X342" s="3"/>
      <x:c r="Y342" s="3"/>
      <x:c r="Z342" s="3"/>
    </x:row>
    <x:row r="343" spans="1:26" ht="31.5" customHeight="1">
      <x:c r="A343" s="3"/>
      <x:c r="B343" s="3"/>
      <x:c r="C343" s="3"/>
      <x:c r="D343" s="3"/>
      <x:c r="E343" s="3"/>
      <x:c r="F343" s="3"/>
      <x:c r="G343" s="3"/>
      <x:c r="H343" s="3"/>
      <x:c r="I343" s="8"/>
      <x:c r="J343" s="3"/>
      <x:c r="K343" s="3"/>
      <x:c r="L343" s="3"/>
      <x:c r="M343" s="3"/>
      <x:c r="N343" s="3"/>
      <x:c r="O343" s="3"/>
      <x:c r="P343" s="3"/>
      <x:c r="Q343" s="3"/>
      <x:c r="R343" s="3"/>
      <x:c r="S343" s="3"/>
      <x:c r="T343" s="3"/>
      <x:c r="U343" s="3"/>
      <x:c r="V343" s="3"/>
      <x:c r="W343" s="3"/>
      <x:c r="X343" s="3"/>
      <x:c r="Y343" s="3"/>
      <x:c r="Z343" s="3"/>
    </x:row>
    <x:row r="344" spans="1:26" ht="31.5" customHeight="1">
      <x:c r="A344" s="3"/>
      <x:c r="B344" s="3"/>
      <x:c r="C344" s="3"/>
      <x:c r="D344" s="3"/>
      <x:c r="E344" s="3"/>
      <x:c r="F344" s="3"/>
      <x:c r="G344" s="3"/>
      <x:c r="H344" s="3"/>
      <x:c r="I344" s="8"/>
      <x:c r="J344" s="3"/>
      <x:c r="K344" s="3"/>
      <x:c r="L344" s="3"/>
      <x:c r="M344" s="3"/>
      <x:c r="N344" s="3"/>
      <x:c r="O344" s="3"/>
      <x:c r="P344" s="3"/>
      <x:c r="Q344" s="3"/>
      <x:c r="R344" s="3"/>
      <x:c r="S344" s="3"/>
      <x:c r="T344" s="3"/>
      <x:c r="U344" s="3"/>
      <x:c r="V344" s="3"/>
      <x:c r="W344" s="3"/>
      <x:c r="X344" s="3"/>
      <x:c r="Y344" s="3"/>
      <x:c r="Z344" s="3"/>
    </x:row>
    <x:row r="345" spans="1:26" ht="31.5" customHeight="1">
      <x:c r="A345" s="3"/>
      <x:c r="B345" s="3"/>
      <x:c r="C345" s="3"/>
      <x:c r="D345" s="3"/>
      <x:c r="E345" s="3"/>
      <x:c r="F345" s="3"/>
      <x:c r="G345" s="3"/>
      <x:c r="H345" s="3"/>
      <x:c r="I345" s="8"/>
      <x:c r="J345" s="3"/>
      <x:c r="K345" s="3"/>
      <x:c r="L345" s="3"/>
      <x:c r="M345" s="3"/>
      <x:c r="N345" s="3"/>
      <x:c r="O345" s="3"/>
      <x:c r="P345" s="3"/>
      <x:c r="Q345" s="3"/>
      <x:c r="R345" s="3"/>
      <x:c r="S345" s="3"/>
      <x:c r="T345" s="3"/>
      <x:c r="U345" s="3"/>
      <x:c r="V345" s="3"/>
      <x:c r="W345" s="3"/>
      <x:c r="X345" s="3"/>
      <x:c r="Y345" s="3"/>
      <x:c r="Z345" s="3"/>
    </x:row>
    <x:row r="346" spans="1:26" ht="31.5" customHeight="1">
      <x:c r="A346" s="3"/>
      <x:c r="B346" s="3"/>
      <x:c r="C346" s="3"/>
      <x:c r="D346" s="3"/>
      <x:c r="E346" s="3"/>
      <x:c r="F346" s="3"/>
      <x:c r="G346" s="3"/>
      <x:c r="H346" s="3"/>
      <x:c r="I346" s="8"/>
      <x:c r="J346" s="3"/>
      <x:c r="K346" s="3"/>
      <x:c r="L346" s="3"/>
      <x:c r="M346" s="3"/>
      <x:c r="N346" s="3"/>
      <x:c r="O346" s="3"/>
      <x:c r="P346" s="3"/>
      <x:c r="Q346" s="3"/>
      <x:c r="R346" s="3"/>
      <x:c r="S346" s="3"/>
      <x:c r="T346" s="3"/>
      <x:c r="U346" s="3"/>
      <x:c r="V346" s="3"/>
      <x:c r="W346" s="3"/>
      <x:c r="X346" s="3"/>
      <x:c r="Y346" s="3"/>
      <x:c r="Z346" s="3"/>
    </x:row>
    <x:row r="347" spans="1:26" ht="31.5" customHeight="1">
      <x:c r="A347" s="3"/>
      <x:c r="B347" s="3"/>
      <x:c r="C347" s="3"/>
      <x:c r="D347" s="3"/>
      <x:c r="E347" s="3"/>
      <x:c r="F347" s="3"/>
      <x:c r="G347" s="3"/>
      <x:c r="H347" s="3"/>
      <x:c r="I347" s="8"/>
      <x:c r="J347" s="3"/>
      <x:c r="K347" s="3"/>
      <x:c r="L347" s="3"/>
      <x:c r="M347" s="3"/>
      <x:c r="N347" s="3"/>
      <x:c r="O347" s="3"/>
      <x:c r="P347" s="3"/>
      <x:c r="Q347" s="3"/>
      <x:c r="R347" s="3"/>
      <x:c r="S347" s="3"/>
      <x:c r="T347" s="3"/>
      <x:c r="U347" s="3"/>
      <x:c r="V347" s="3"/>
      <x:c r="W347" s="3"/>
      <x:c r="X347" s="3"/>
      <x:c r="Y347" s="3"/>
      <x:c r="Z347" s="3"/>
    </x:row>
    <x:row r="348" spans="1:26" ht="31.5" customHeight="1">
      <x:c r="A348" s="3"/>
      <x:c r="B348" s="3"/>
      <x:c r="C348" s="3"/>
      <x:c r="D348" s="3"/>
      <x:c r="E348" s="3"/>
      <x:c r="F348" s="3"/>
      <x:c r="G348" s="3"/>
      <x:c r="H348" s="3"/>
      <x:c r="I348" s="8"/>
      <x:c r="J348" s="3"/>
      <x:c r="K348" s="3"/>
      <x:c r="L348" s="3"/>
      <x:c r="M348" s="3"/>
      <x:c r="N348" s="3"/>
      <x:c r="O348" s="3"/>
      <x:c r="P348" s="3"/>
      <x:c r="Q348" s="3"/>
      <x:c r="R348" s="3"/>
      <x:c r="S348" s="3"/>
      <x:c r="T348" s="3"/>
      <x:c r="U348" s="3"/>
      <x:c r="V348" s="3"/>
      <x:c r="W348" s="3"/>
      <x:c r="X348" s="3"/>
      <x:c r="Y348" s="3"/>
      <x:c r="Z348" s="3"/>
    </x:row>
    <x:row r="349" spans="1:26" ht="31.5" customHeight="1">
      <x:c r="A349" s="3"/>
      <x:c r="B349" s="3"/>
      <x:c r="C349" s="3"/>
      <x:c r="D349" s="3"/>
      <x:c r="E349" s="3"/>
      <x:c r="F349" s="3"/>
      <x:c r="G349" s="3"/>
      <x:c r="H349" s="3"/>
      <x:c r="I349" s="8"/>
      <x:c r="J349" s="3"/>
      <x:c r="K349" s="3"/>
      <x:c r="L349" s="3"/>
      <x:c r="M349" s="3"/>
      <x:c r="N349" s="3"/>
      <x:c r="O349" s="3"/>
      <x:c r="P349" s="3"/>
      <x:c r="Q349" s="3"/>
      <x:c r="R349" s="3"/>
      <x:c r="S349" s="3"/>
      <x:c r="T349" s="3"/>
      <x:c r="U349" s="3"/>
      <x:c r="V349" s="3"/>
      <x:c r="W349" s="3"/>
      <x:c r="X349" s="3"/>
      <x:c r="Y349" s="3"/>
      <x:c r="Z349" s="3"/>
    </x:row>
    <x:row r="350" spans="1:26" ht="31.5" customHeight="1">
      <x:c r="A350" s="3"/>
      <x:c r="B350" s="3"/>
      <x:c r="C350" s="3"/>
      <x:c r="D350" s="3"/>
      <x:c r="E350" s="3"/>
      <x:c r="F350" s="3"/>
      <x:c r="G350" s="3"/>
      <x:c r="H350" s="3"/>
      <x:c r="I350" s="8"/>
      <x:c r="J350" s="3"/>
      <x:c r="K350" s="3"/>
      <x:c r="L350" s="3"/>
      <x:c r="M350" s="3"/>
      <x:c r="N350" s="3"/>
      <x:c r="O350" s="3"/>
      <x:c r="P350" s="3"/>
      <x:c r="Q350" s="3"/>
      <x:c r="R350" s="3"/>
      <x:c r="S350" s="3"/>
      <x:c r="T350" s="3"/>
      <x:c r="U350" s="3"/>
      <x:c r="V350" s="3"/>
      <x:c r="W350" s="3"/>
      <x:c r="X350" s="3"/>
      <x:c r="Y350" s="3"/>
      <x:c r="Z350" s="3"/>
    </x:row>
    <x:row r="351" spans="1:26" ht="31.5" customHeight="1">
      <x:c r="A351" s="3"/>
      <x:c r="B351" s="3"/>
      <x:c r="C351" s="3"/>
      <x:c r="D351" s="3"/>
      <x:c r="E351" s="3"/>
      <x:c r="F351" s="3"/>
      <x:c r="G351" s="3"/>
      <x:c r="H351" s="3"/>
      <x:c r="I351" s="8"/>
      <x:c r="J351" s="3"/>
      <x:c r="K351" s="3"/>
      <x:c r="L351" s="3"/>
      <x:c r="M351" s="3"/>
      <x:c r="N351" s="3"/>
      <x:c r="O351" s="3"/>
      <x:c r="P351" s="3"/>
      <x:c r="Q351" s="3"/>
      <x:c r="R351" s="3"/>
      <x:c r="S351" s="3"/>
      <x:c r="T351" s="3"/>
      <x:c r="U351" s="3"/>
      <x:c r="V351" s="3"/>
      <x:c r="W351" s="3"/>
      <x:c r="X351" s="3"/>
      <x:c r="Y351" s="3"/>
      <x:c r="Z351" s="3"/>
    </x:row>
    <x:row r="352" spans="1:26" ht="31.5" customHeight="1">
      <x:c r="A352" s="3"/>
      <x:c r="B352" s="3"/>
      <x:c r="C352" s="3"/>
      <x:c r="D352" s="3"/>
      <x:c r="E352" s="3"/>
      <x:c r="F352" s="3"/>
      <x:c r="G352" s="3"/>
      <x:c r="H352" s="3"/>
      <x:c r="I352" s="8"/>
      <x:c r="J352" s="3"/>
      <x:c r="K352" s="3"/>
      <x:c r="L352" s="3"/>
      <x:c r="M352" s="3"/>
      <x:c r="N352" s="3"/>
      <x:c r="O352" s="3"/>
      <x:c r="P352" s="3"/>
      <x:c r="Q352" s="3"/>
      <x:c r="R352" s="3"/>
      <x:c r="S352" s="3"/>
      <x:c r="T352" s="3"/>
      <x:c r="U352" s="3"/>
      <x:c r="V352" s="3"/>
      <x:c r="W352" s="3"/>
      <x:c r="X352" s="3"/>
      <x:c r="Y352" s="3"/>
      <x:c r="Z352" s="3"/>
    </x:row>
    <x:row r="353" spans="1:26" ht="31.5" customHeight="1">
      <x:c r="A353" s="3"/>
      <x:c r="B353" s="3"/>
      <x:c r="C353" s="3"/>
      <x:c r="D353" s="3"/>
      <x:c r="E353" s="3"/>
      <x:c r="F353" s="3"/>
      <x:c r="G353" s="3"/>
      <x:c r="H353" s="3"/>
      <x:c r="I353" s="8"/>
      <x:c r="J353" s="3"/>
      <x:c r="K353" s="3"/>
      <x:c r="L353" s="3"/>
      <x:c r="M353" s="3"/>
      <x:c r="N353" s="3"/>
      <x:c r="O353" s="3"/>
      <x:c r="P353" s="3"/>
      <x:c r="Q353" s="3"/>
      <x:c r="R353" s="3"/>
      <x:c r="S353" s="3"/>
      <x:c r="T353" s="3"/>
      <x:c r="U353" s="3"/>
      <x:c r="V353" s="3"/>
      <x:c r="W353" s="3"/>
      <x:c r="X353" s="3"/>
      <x:c r="Y353" s="3"/>
      <x:c r="Z353" s="3"/>
    </x:row>
    <x:row r="354" spans="1:26" ht="31.5" customHeight="1">
      <x:c r="A354" s="3"/>
      <x:c r="B354" s="3"/>
      <x:c r="C354" s="3"/>
      <x:c r="D354" s="3"/>
      <x:c r="E354" s="3"/>
      <x:c r="F354" s="3"/>
      <x:c r="G354" s="3"/>
      <x:c r="H354" s="3"/>
      <x:c r="I354" s="8"/>
      <x:c r="J354" s="3"/>
      <x:c r="K354" s="3"/>
      <x:c r="L354" s="3"/>
      <x:c r="M354" s="3"/>
      <x:c r="N354" s="3"/>
      <x:c r="O354" s="3"/>
      <x:c r="P354" s="3"/>
      <x:c r="Q354" s="3"/>
      <x:c r="R354" s="3"/>
      <x:c r="S354" s="3"/>
      <x:c r="T354" s="3"/>
      <x:c r="U354" s="3"/>
      <x:c r="V354" s="3"/>
      <x:c r="W354" s="3"/>
      <x:c r="X354" s="3"/>
      <x:c r="Y354" s="3"/>
      <x:c r="Z354" s="3"/>
    </x:row>
    <x:row r="355" spans="1:26" ht="31.5" customHeight="1">
      <x:c r="A355" s="3"/>
      <x:c r="B355" s="3"/>
      <x:c r="C355" s="3"/>
      <x:c r="D355" s="3"/>
      <x:c r="E355" s="3"/>
      <x:c r="F355" s="3"/>
      <x:c r="G355" s="3"/>
      <x:c r="H355" s="3"/>
      <x:c r="I355" s="8"/>
      <x:c r="J355" s="3"/>
      <x:c r="K355" s="3"/>
      <x:c r="L355" s="3"/>
      <x:c r="M355" s="3"/>
      <x:c r="N355" s="3"/>
      <x:c r="O355" s="3"/>
      <x:c r="P355" s="3"/>
      <x:c r="Q355" s="3"/>
      <x:c r="R355" s="3"/>
      <x:c r="S355" s="3"/>
      <x:c r="T355" s="3"/>
      <x:c r="U355" s="3"/>
      <x:c r="V355" s="3"/>
      <x:c r="W355" s="3"/>
      <x:c r="X355" s="3"/>
      <x:c r="Y355" s="3"/>
      <x:c r="Z355" s="3"/>
    </x:row>
    <x:row r="356" spans="1:26" ht="31.5" customHeight="1">
      <x:c r="A356" s="3"/>
      <x:c r="B356" s="3"/>
      <x:c r="C356" s="3"/>
      <x:c r="D356" s="3"/>
      <x:c r="E356" s="3"/>
      <x:c r="F356" s="3"/>
      <x:c r="G356" s="3"/>
      <x:c r="H356" s="3"/>
      <x:c r="I356" s="8"/>
      <x:c r="J356" s="3"/>
      <x:c r="K356" s="3"/>
      <x:c r="L356" s="3"/>
      <x:c r="M356" s="3"/>
      <x:c r="N356" s="3"/>
      <x:c r="O356" s="3"/>
      <x:c r="P356" s="3"/>
      <x:c r="Q356" s="3"/>
      <x:c r="R356" s="3"/>
      <x:c r="S356" s="3"/>
      <x:c r="T356" s="3"/>
      <x:c r="U356" s="3"/>
      <x:c r="V356" s="3"/>
      <x:c r="W356" s="3"/>
      <x:c r="X356" s="3"/>
      <x:c r="Y356" s="3"/>
      <x:c r="Z356" s="3"/>
    </x:row>
    <x:row r="357" spans="1:26" ht="31.5" customHeight="1">
      <x:c r="A357" s="3"/>
      <x:c r="B357" s="3"/>
      <x:c r="C357" s="3"/>
      <x:c r="D357" s="3"/>
      <x:c r="E357" s="3"/>
      <x:c r="F357" s="3"/>
      <x:c r="G357" s="3"/>
      <x:c r="H357" s="3"/>
      <x:c r="I357" s="8"/>
      <x:c r="J357" s="3"/>
      <x:c r="K357" s="3"/>
      <x:c r="L357" s="3"/>
      <x:c r="M357" s="3"/>
      <x:c r="N357" s="3"/>
      <x:c r="O357" s="3"/>
      <x:c r="P357" s="3"/>
      <x:c r="Q357" s="3"/>
      <x:c r="R357" s="3"/>
      <x:c r="S357" s="3"/>
      <x:c r="T357" s="3"/>
      <x:c r="U357" s="3"/>
      <x:c r="V357" s="3"/>
      <x:c r="W357" s="3"/>
      <x:c r="X357" s="3"/>
      <x:c r="Y357" s="3"/>
      <x:c r="Z357" s="3"/>
    </x:row>
    <x:row r="358" spans="1:26" ht="31.5" customHeight="1">
      <x:c r="A358" s="3"/>
      <x:c r="B358" s="3"/>
      <x:c r="C358" s="3"/>
      <x:c r="D358" s="3"/>
      <x:c r="E358" s="3"/>
      <x:c r="F358" s="3"/>
      <x:c r="G358" s="3"/>
      <x:c r="H358" s="3"/>
      <x:c r="I358" s="8"/>
      <x:c r="J358" s="3"/>
      <x:c r="K358" s="3"/>
      <x:c r="L358" s="3"/>
      <x:c r="M358" s="3"/>
      <x:c r="N358" s="3"/>
      <x:c r="O358" s="3"/>
      <x:c r="P358" s="3"/>
      <x:c r="Q358" s="3"/>
      <x:c r="R358" s="3"/>
      <x:c r="S358" s="3"/>
      <x:c r="T358" s="3"/>
      <x:c r="U358" s="3"/>
      <x:c r="V358" s="3"/>
      <x:c r="W358" s="3"/>
      <x:c r="X358" s="3"/>
      <x:c r="Y358" s="3"/>
      <x:c r="Z358" s="3"/>
    </x:row>
    <x:row r="359" spans="1:26" ht="31.5" customHeight="1">
      <x:c r="A359" s="3"/>
      <x:c r="B359" s="3"/>
      <x:c r="C359" s="3"/>
      <x:c r="D359" s="3"/>
      <x:c r="E359" s="3"/>
      <x:c r="F359" s="3"/>
      <x:c r="G359" s="3"/>
      <x:c r="H359" s="3"/>
      <x:c r="I359" s="8"/>
      <x:c r="J359" s="3"/>
      <x:c r="K359" s="3"/>
      <x:c r="L359" s="3"/>
      <x:c r="M359" s="3"/>
      <x:c r="N359" s="3"/>
      <x:c r="O359" s="3"/>
      <x:c r="P359" s="3"/>
      <x:c r="Q359" s="3"/>
      <x:c r="R359" s="3"/>
      <x:c r="S359" s="3"/>
      <x:c r="T359" s="3"/>
      <x:c r="U359" s="3"/>
      <x:c r="V359" s="3"/>
      <x:c r="W359" s="3"/>
      <x:c r="X359" s="3"/>
      <x:c r="Y359" s="3"/>
      <x:c r="Z359" s="3"/>
    </x:row>
    <x:row r="360" spans="1:26" ht="31.5" customHeight="1">
      <x:c r="A360" s="3"/>
      <x:c r="B360" s="3"/>
      <x:c r="C360" s="3"/>
      <x:c r="D360" s="3"/>
      <x:c r="E360" s="3"/>
      <x:c r="F360" s="3"/>
      <x:c r="G360" s="3"/>
      <x:c r="H360" s="3"/>
      <x:c r="I360" s="8"/>
      <x:c r="J360" s="3"/>
      <x:c r="K360" s="3"/>
      <x:c r="L360" s="3"/>
      <x:c r="M360" s="3"/>
      <x:c r="N360" s="3"/>
      <x:c r="O360" s="3"/>
      <x:c r="P360" s="3"/>
      <x:c r="Q360" s="3"/>
      <x:c r="R360" s="3"/>
      <x:c r="S360" s="3"/>
      <x:c r="T360" s="3"/>
      <x:c r="U360" s="3"/>
      <x:c r="V360" s="3"/>
      <x:c r="W360" s="3"/>
      <x:c r="X360" s="3"/>
      <x:c r="Y360" s="3"/>
      <x:c r="Z360" s="3"/>
    </x:row>
    <x:row r="361" spans="1:26" ht="31.5" customHeight="1">
      <x:c r="A361" s="3"/>
      <x:c r="B361" s="3"/>
      <x:c r="C361" s="3"/>
      <x:c r="D361" s="3"/>
      <x:c r="E361" s="3"/>
      <x:c r="F361" s="3"/>
      <x:c r="G361" s="3"/>
      <x:c r="H361" s="3"/>
      <x:c r="I361" s="8"/>
      <x:c r="J361" s="3"/>
      <x:c r="K361" s="3"/>
      <x:c r="L361" s="3"/>
      <x:c r="M361" s="3"/>
      <x:c r="N361" s="3"/>
      <x:c r="O361" s="3"/>
      <x:c r="P361" s="3"/>
      <x:c r="Q361" s="3"/>
      <x:c r="R361" s="3"/>
      <x:c r="S361" s="3"/>
      <x:c r="T361" s="3"/>
      <x:c r="U361" s="3"/>
      <x:c r="V361" s="3"/>
      <x:c r="W361" s="3"/>
      <x:c r="X361" s="3"/>
      <x:c r="Y361" s="3"/>
      <x:c r="Z361" s="3"/>
    </x:row>
    <x:row r="362" spans="1:26" ht="31.5" customHeight="1">
      <x:c r="A362" s="3"/>
      <x:c r="B362" s="3"/>
      <x:c r="C362" s="3"/>
      <x:c r="D362" s="3"/>
      <x:c r="E362" s="3"/>
      <x:c r="F362" s="3"/>
      <x:c r="G362" s="3"/>
      <x:c r="H362" s="3"/>
      <x:c r="I362" s="8"/>
      <x:c r="J362" s="3"/>
      <x:c r="K362" s="3"/>
      <x:c r="L362" s="3"/>
      <x:c r="M362" s="3"/>
      <x:c r="N362" s="3"/>
      <x:c r="O362" s="3"/>
      <x:c r="P362" s="3"/>
      <x:c r="Q362" s="3"/>
      <x:c r="R362" s="3"/>
      <x:c r="S362" s="3"/>
      <x:c r="T362" s="3"/>
      <x:c r="U362" s="3"/>
      <x:c r="V362" s="3"/>
      <x:c r="W362" s="3"/>
      <x:c r="X362" s="3"/>
      <x:c r="Y362" s="3"/>
      <x:c r="Z362" s="3"/>
    </x:row>
    <x:row r="363" spans="1:26" ht="31.5" customHeight="1">
      <x:c r="A363" s="3"/>
      <x:c r="B363" s="3"/>
      <x:c r="C363" s="3"/>
      <x:c r="D363" s="3"/>
      <x:c r="E363" s="3"/>
      <x:c r="F363" s="3"/>
      <x:c r="G363" s="3"/>
      <x:c r="H363" s="3"/>
      <x:c r="I363" s="8"/>
      <x:c r="J363" s="3"/>
      <x:c r="K363" s="3"/>
      <x:c r="L363" s="3"/>
      <x:c r="M363" s="3"/>
      <x:c r="N363" s="3"/>
      <x:c r="O363" s="3"/>
      <x:c r="P363" s="3"/>
      <x:c r="Q363" s="3"/>
      <x:c r="R363" s="3"/>
      <x:c r="S363" s="3"/>
      <x:c r="T363" s="3"/>
      <x:c r="U363" s="3"/>
      <x:c r="V363" s="3"/>
      <x:c r="W363" s="3"/>
      <x:c r="X363" s="3"/>
      <x:c r="Y363" s="3"/>
      <x:c r="Z363" s="3"/>
    </x:row>
    <x:row r="364" spans="1:26" ht="31.5" customHeight="1">
      <x:c r="A364" s="3"/>
      <x:c r="B364" s="3"/>
      <x:c r="C364" s="3"/>
      <x:c r="D364" s="3"/>
      <x:c r="E364" s="3"/>
      <x:c r="F364" s="3"/>
      <x:c r="G364" s="3"/>
      <x:c r="H364" s="3"/>
      <x:c r="I364" s="8"/>
      <x:c r="J364" s="3"/>
      <x:c r="K364" s="3"/>
      <x:c r="L364" s="3"/>
      <x:c r="M364" s="3"/>
      <x:c r="N364" s="3"/>
      <x:c r="O364" s="3"/>
      <x:c r="P364" s="3"/>
      <x:c r="Q364" s="3"/>
      <x:c r="R364" s="3"/>
      <x:c r="S364" s="3"/>
      <x:c r="T364" s="3"/>
      <x:c r="U364" s="3"/>
      <x:c r="V364" s="3"/>
      <x:c r="W364" s="3"/>
      <x:c r="X364" s="3"/>
      <x:c r="Y364" s="3"/>
      <x:c r="Z364" s="3"/>
    </x:row>
    <x:row r="365" spans="1:26" ht="31.5" customHeight="1">
      <x:c r="A365" s="3"/>
      <x:c r="B365" s="3"/>
      <x:c r="C365" s="3"/>
      <x:c r="D365" s="3"/>
      <x:c r="E365" s="3"/>
      <x:c r="F365" s="3"/>
      <x:c r="G365" s="3"/>
      <x:c r="H365" s="3"/>
      <x:c r="I365" s="8"/>
      <x:c r="J365" s="3"/>
      <x:c r="K365" s="3"/>
      <x:c r="L365" s="3"/>
      <x:c r="M365" s="3"/>
      <x:c r="N365" s="3"/>
      <x:c r="O365" s="3"/>
      <x:c r="P365" s="3"/>
      <x:c r="Q365" s="3"/>
      <x:c r="R365" s="3"/>
      <x:c r="S365" s="3"/>
      <x:c r="T365" s="3"/>
      <x:c r="U365" s="3"/>
      <x:c r="V365" s="3"/>
      <x:c r="W365" s="3"/>
      <x:c r="X365" s="3"/>
      <x:c r="Y365" s="3"/>
      <x:c r="Z365" s="3"/>
    </x:row>
    <x:row r="366" spans="1:26" ht="31.5" customHeight="1">
      <x:c r="A366" s="3"/>
      <x:c r="B366" s="3"/>
      <x:c r="C366" s="3"/>
      <x:c r="D366" s="3"/>
      <x:c r="E366" s="3"/>
      <x:c r="F366" s="3"/>
      <x:c r="G366" s="3"/>
      <x:c r="H366" s="3"/>
      <x:c r="I366" s="8"/>
      <x:c r="J366" s="3"/>
      <x:c r="K366" s="3"/>
      <x:c r="L366" s="3"/>
      <x:c r="M366" s="3"/>
      <x:c r="N366" s="3"/>
      <x:c r="O366" s="3"/>
      <x:c r="P366" s="3"/>
      <x:c r="Q366" s="3"/>
      <x:c r="R366" s="3"/>
      <x:c r="S366" s="3"/>
      <x:c r="T366" s="3"/>
      <x:c r="U366" s="3"/>
      <x:c r="V366" s="3"/>
      <x:c r="W366" s="3"/>
      <x:c r="X366" s="3"/>
      <x:c r="Y366" s="3"/>
      <x:c r="Z366" s="3"/>
    </x:row>
    <x:row r="367" spans="1:26" ht="31.5" customHeight="1">
      <x:c r="A367" s="3"/>
      <x:c r="B367" s="3"/>
      <x:c r="C367" s="3"/>
      <x:c r="D367" s="3"/>
      <x:c r="E367" s="3"/>
      <x:c r="F367" s="3"/>
      <x:c r="G367" s="3"/>
      <x:c r="H367" s="3"/>
      <x:c r="I367" s="8"/>
      <x:c r="J367" s="3"/>
      <x:c r="K367" s="3"/>
      <x:c r="L367" s="3"/>
      <x:c r="M367" s="3"/>
      <x:c r="N367" s="3"/>
      <x:c r="O367" s="3"/>
      <x:c r="P367" s="3"/>
      <x:c r="Q367" s="3"/>
      <x:c r="R367" s="3"/>
      <x:c r="S367" s="3"/>
      <x:c r="T367" s="3"/>
      <x:c r="U367" s="3"/>
      <x:c r="V367" s="3"/>
      <x:c r="W367" s="3"/>
      <x:c r="X367" s="3"/>
      <x:c r="Y367" s="3"/>
      <x:c r="Z367" s="3"/>
    </x:row>
    <x:row r="368" spans="1:26" ht="31.5" customHeight="1">
      <x:c r="A368" s="3"/>
      <x:c r="B368" s="3"/>
      <x:c r="C368" s="3"/>
      <x:c r="D368" s="3"/>
      <x:c r="E368" s="3"/>
      <x:c r="F368" s="3"/>
      <x:c r="G368" s="3"/>
      <x:c r="H368" s="3"/>
      <x:c r="I368" s="8"/>
      <x:c r="J368" s="3"/>
      <x:c r="K368" s="3"/>
      <x:c r="L368" s="3"/>
      <x:c r="M368" s="3"/>
      <x:c r="N368" s="3"/>
      <x:c r="O368" s="3"/>
      <x:c r="P368" s="3"/>
      <x:c r="Q368" s="3"/>
      <x:c r="R368" s="3"/>
      <x:c r="S368" s="3"/>
      <x:c r="T368" s="3"/>
      <x:c r="U368" s="3"/>
      <x:c r="V368" s="3"/>
      <x:c r="W368" s="3"/>
      <x:c r="X368" s="3"/>
      <x:c r="Y368" s="3"/>
      <x:c r="Z368" s="3"/>
    </x:row>
    <x:row r="369" spans="1:26" ht="31.5" customHeight="1">
      <x:c r="A369" s="3"/>
      <x:c r="B369" s="3"/>
      <x:c r="C369" s="3"/>
      <x:c r="D369" s="3"/>
      <x:c r="E369" s="3"/>
      <x:c r="F369" s="3"/>
      <x:c r="G369" s="3"/>
      <x:c r="H369" s="3"/>
      <x:c r="I369" s="8"/>
      <x:c r="J369" s="3"/>
      <x:c r="K369" s="3"/>
      <x:c r="L369" s="3"/>
      <x:c r="M369" s="3"/>
      <x:c r="N369" s="3"/>
      <x:c r="O369" s="3"/>
      <x:c r="P369" s="3"/>
      <x:c r="Q369" s="3"/>
      <x:c r="R369" s="3"/>
      <x:c r="S369" s="3"/>
      <x:c r="T369" s="3"/>
      <x:c r="U369" s="3"/>
      <x:c r="V369" s="3"/>
      <x:c r="W369" s="3"/>
      <x:c r="X369" s="3"/>
      <x:c r="Y369" s="3"/>
      <x:c r="Z369" s="3"/>
    </x:row>
    <x:row r="370" spans="1:26" ht="31.5" customHeight="1">
      <x:c r="A370" s="3"/>
      <x:c r="B370" s="3"/>
      <x:c r="C370" s="3"/>
      <x:c r="D370" s="3"/>
      <x:c r="E370" s="3"/>
      <x:c r="F370" s="3"/>
      <x:c r="G370" s="3"/>
      <x:c r="H370" s="3"/>
      <x:c r="I370" s="8"/>
      <x:c r="J370" s="3"/>
      <x:c r="K370" s="3"/>
      <x:c r="L370" s="3"/>
      <x:c r="M370" s="3"/>
      <x:c r="N370" s="3"/>
      <x:c r="O370" s="3"/>
      <x:c r="P370" s="3"/>
      <x:c r="Q370" s="3"/>
      <x:c r="R370" s="3"/>
      <x:c r="S370" s="3"/>
      <x:c r="T370" s="3"/>
      <x:c r="U370" s="3"/>
      <x:c r="V370" s="3"/>
      <x:c r="W370" s="3"/>
      <x:c r="X370" s="3"/>
      <x:c r="Y370" s="3"/>
      <x:c r="Z370" s="3"/>
    </x:row>
    <x:row r="371" spans="1:26" ht="31.5" customHeight="1">
      <x:c r="A371" s="3"/>
      <x:c r="B371" s="3"/>
      <x:c r="C371" s="3"/>
      <x:c r="D371" s="3"/>
      <x:c r="E371" s="3"/>
      <x:c r="F371" s="3"/>
      <x:c r="G371" s="3"/>
      <x:c r="H371" s="3"/>
      <x:c r="I371" s="8"/>
      <x:c r="J371" s="3"/>
      <x:c r="K371" s="3"/>
      <x:c r="L371" s="3"/>
      <x:c r="M371" s="3"/>
      <x:c r="N371" s="3"/>
      <x:c r="O371" s="3"/>
      <x:c r="P371" s="3"/>
      <x:c r="Q371" s="3"/>
      <x:c r="R371" s="3"/>
      <x:c r="S371" s="3"/>
      <x:c r="T371" s="3"/>
      <x:c r="U371" s="3"/>
      <x:c r="V371" s="3"/>
      <x:c r="W371" s="3"/>
      <x:c r="X371" s="3"/>
      <x:c r="Y371" s="3"/>
      <x:c r="Z371" s="3"/>
    </x:row>
    <x:row r="372" spans="1:26" ht="31.5" customHeight="1">
      <x:c r="A372" s="3"/>
      <x:c r="B372" s="3"/>
      <x:c r="C372" s="3"/>
      <x:c r="D372" s="3"/>
      <x:c r="E372" s="3"/>
      <x:c r="F372" s="3"/>
      <x:c r="G372" s="3"/>
      <x:c r="H372" s="3"/>
      <x:c r="I372" s="8"/>
      <x:c r="J372" s="3"/>
      <x:c r="K372" s="3"/>
      <x:c r="L372" s="3"/>
      <x:c r="M372" s="3"/>
      <x:c r="N372" s="3"/>
      <x:c r="O372" s="3"/>
      <x:c r="P372" s="3"/>
      <x:c r="Q372" s="3"/>
      <x:c r="R372" s="3"/>
      <x:c r="S372" s="3"/>
      <x:c r="T372" s="3"/>
      <x:c r="U372" s="3"/>
      <x:c r="V372" s="3"/>
      <x:c r="W372" s="3"/>
      <x:c r="X372" s="3"/>
      <x:c r="Y372" s="3"/>
      <x:c r="Z372" s="3"/>
    </x:row>
    <x:row r="373" spans="1:26" ht="31.5" customHeight="1">
      <x:c r="A373" s="3"/>
      <x:c r="B373" s="3"/>
      <x:c r="C373" s="3"/>
      <x:c r="D373" s="3"/>
      <x:c r="E373" s="3"/>
      <x:c r="F373" s="3"/>
      <x:c r="G373" s="3"/>
      <x:c r="H373" s="3"/>
      <x:c r="I373" s="8"/>
      <x:c r="J373" s="3"/>
      <x:c r="K373" s="3"/>
      <x:c r="L373" s="3"/>
      <x:c r="M373" s="3"/>
      <x:c r="N373" s="3"/>
      <x:c r="O373" s="3"/>
      <x:c r="P373" s="3"/>
      <x:c r="Q373" s="3"/>
      <x:c r="R373" s="3"/>
      <x:c r="S373" s="3"/>
      <x:c r="T373" s="3"/>
      <x:c r="U373" s="3"/>
      <x:c r="V373" s="3"/>
      <x:c r="W373" s="3"/>
      <x:c r="X373" s="3"/>
      <x:c r="Y373" s="3"/>
      <x:c r="Z373" s="3"/>
    </x:row>
    <x:row r="374" spans="1:26" ht="31.5" customHeight="1">
      <x:c r="A374" s="3"/>
      <x:c r="B374" s="3"/>
      <x:c r="C374" s="3"/>
      <x:c r="D374" s="3"/>
      <x:c r="E374" s="3"/>
      <x:c r="F374" s="3"/>
      <x:c r="G374" s="3"/>
      <x:c r="H374" s="3"/>
      <x:c r="I374" s="8"/>
      <x:c r="J374" s="3"/>
      <x:c r="K374" s="3"/>
      <x:c r="L374" s="3"/>
      <x:c r="M374" s="3"/>
      <x:c r="N374" s="3"/>
      <x:c r="O374" s="3"/>
      <x:c r="P374" s="3"/>
      <x:c r="Q374" s="3"/>
      <x:c r="R374" s="3"/>
      <x:c r="S374" s="3"/>
      <x:c r="T374" s="3"/>
      <x:c r="U374" s="3"/>
      <x:c r="V374" s="3"/>
      <x:c r="W374" s="3"/>
      <x:c r="X374" s="3"/>
      <x:c r="Y374" s="3"/>
      <x:c r="Z374" s="3"/>
    </x:row>
    <x:row r="375" spans="1:26" ht="31.5" customHeight="1">
      <x:c r="A375" s="3"/>
      <x:c r="B375" s="3"/>
      <x:c r="C375" s="3"/>
      <x:c r="D375" s="3"/>
      <x:c r="E375" s="3"/>
      <x:c r="F375" s="3"/>
      <x:c r="G375" s="3"/>
      <x:c r="H375" s="3"/>
      <x:c r="I375" s="8"/>
      <x:c r="J375" s="3"/>
      <x:c r="K375" s="3"/>
      <x:c r="L375" s="3"/>
      <x:c r="M375" s="3"/>
      <x:c r="N375" s="3"/>
      <x:c r="O375" s="3"/>
      <x:c r="P375" s="3"/>
      <x:c r="Q375" s="3"/>
      <x:c r="R375" s="3"/>
      <x:c r="S375" s="3"/>
      <x:c r="T375" s="3"/>
      <x:c r="U375" s="3"/>
      <x:c r="V375" s="3"/>
      <x:c r="W375" s="3"/>
      <x:c r="X375" s="3"/>
      <x:c r="Y375" s="3"/>
      <x:c r="Z375" s="3"/>
    </x:row>
    <x:row r="376" spans="1:26" ht="31.5" customHeight="1">
      <x:c r="A376" s="3"/>
      <x:c r="B376" s="3"/>
      <x:c r="C376" s="3"/>
      <x:c r="D376" s="3"/>
      <x:c r="E376" s="3"/>
      <x:c r="F376" s="3"/>
      <x:c r="G376" s="3"/>
      <x:c r="H376" s="3"/>
      <x:c r="I376" s="8"/>
      <x:c r="J376" s="3"/>
      <x:c r="K376" s="3"/>
      <x:c r="L376" s="3"/>
      <x:c r="M376" s="3"/>
      <x:c r="N376" s="3"/>
      <x:c r="O376" s="3"/>
      <x:c r="P376" s="3"/>
      <x:c r="Q376" s="3"/>
      <x:c r="R376" s="3"/>
      <x:c r="S376" s="3"/>
      <x:c r="T376" s="3"/>
      <x:c r="U376" s="3"/>
      <x:c r="V376" s="3"/>
      <x:c r="W376" s="3"/>
      <x:c r="X376" s="3"/>
      <x:c r="Y376" s="3"/>
      <x:c r="Z376" s="3"/>
    </x:row>
    <x:row r="377" spans="1:26" ht="31.5" customHeight="1">
      <x:c r="A377" s="3"/>
      <x:c r="B377" s="3"/>
      <x:c r="C377" s="3"/>
      <x:c r="D377" s="3"/>
      <x:c r="E377" s="3"/>
      <x:c r="F377" s="3"/>
      <x:c r="G377" s="3"/>
      <x:c r="H377" s="3"/>
      <x:c r="I377" s="8"/>
      <x:c r="J377" s="3"/>
      <x:c r="K377" s="3"/>
      <x:c r="L377" s="3"/>
      <x:c r="M377" s="3"/>
      <x:c r="N377" s="3"/>
      <x:c r="O377" s="3"/>
      <x:c r="P377" s="3"/>
      <x:c r="Q377" s="3"/>
      <x:c r="R377" s="3"/>
      <x:c r="S377" s="3"/>
      <x:c r="T377" s="3"/>
      <x:c r="U377" s="3"/>
      <x:c r="V377" s="3"/>
      <x:c r="W377" s="3"/>
      <x:c r="X377" s="3"/>
      <x:c r="Y377" s="3"/>
      <x:c r="Z377" s="3"/>
    </x:row>
    <x:row r="378" spans="1:26" ht="31.5" customHeight="1">
      <x:c r="A378" s="3"/>
      <x:c r="B378" s="3"/>
      <x:c r="C378" s="3"/>
      <x:c r="D378" s="3"/>
      <x:c r="E378" s="3"/>
      <x:c r="F378" s="3"/>
      <x:c r="G378" s="3"/>
      <x:c r="H378" s="3"/>
      <x:c r="I378" s="8"/>
      <x:c r="J378" s="3"/>
      <x:c r="K378" s="3"/>
      <x:c r="L378" s="3"/>
      <x:c r="M378" s="3"/>
      <x:c r="N378" s="3"/>
      <x:c r="O378" s="3"/>
      <x:c r="P378" s="3"/>
      <x:c r="Q378" s="3"/>
      <x:c r="R378" s="3"/>
      <x:c r="S378" s="3"/>
      <x:c r="T378" s="3"/>
      <x:c r="U378" s="3"/>
      <x:c r="V378" s="3"/>
      <x:c r="W378" s="3"/>
      <x:c r="X378" s="3"/>
      <x:c r="Y378" s="3"/>
      <x:c r="Z378" s="3"/>
    </x:row>
    <x:row r="379" spans="1:26" ht="31.5" customHeight="1">
      <x:c r="A379" s="3"/>
      <x:c r="B379" s="3"/>
      <x:c r="C379" s="3"/>
      <x:c r="D379" s="3"/>
      <x:c r="E379" s="3"/>
      <x:c r="F379" s="3"/>
      <x:c r="G379" s="3"/>
      <x:c r="H379" s="3"/>
      <x:c r="I379" s="8"/>
      <x:c r="J379" s="3"/>
      <x:c r="K379" s="3"/>
      <x:c r="L379" s="3"/>
      <x:c r="M379" s="3"/>
      <x:c r="N379" s="3"/>
      <x:c r="O379" s="3"/>
      <x:c r="P379" s="3"/>
      <x:c r="Q379" s="3"/>
      <x:c r="R379" s="3"/>
      <x:c r="S379" s="3"/>
      <x:c r="T379" s="3"/>
      <x:c r="U379" s="3"/>
      <x:c r="V379" s="3"/>
      <x:c r="W379" s="3"/>
      <x:c r="X379" s="3"/>
      <x:c r="Y379" s="3"/>
      <x:c r="Z379" s="3"/>
    </x:row>
    <x:row r="380" spans="1:26" ht="31.5" customHeight="1">
      <x:c r="A380" s="3"/>
      <x:c r="B380" s="3"/>
      <x:c r="C380" s="3"/>
      <x:c r="D380" s="3"/>
      <x:c r="E380" s="3"/>
      <x:c r="F380" s="3"/>
      <x:c r="G380" s="3"/>
      <x:c r="H380" s="3"/>
      <x:c r="I380" s="8"/>
      <x:c r="J380" s="3"/>
      <x:c r="K380" s="3"/>
      <x:c r="L380" s="3"/>
      <x:c r="M380" s="3"/>
      <x:c r="N380" s="3"/>
      <x:c r="O380" s="3"/>
      <x:c r="P380" s="3"/>
      <x:c r="Q380" s="3"/>
      <x:c r="R380" s="3"/>
      <x:c r="S380" s="3"/>
      <x:c r="T380" s="3"/>
      <x:c r="U380" s="3"/>
      <x:c r="V380" s="3"/>
      <x:c r="W380" s="3"/>
      <x:c r="X380" s="3"/>
      <x:c r="Y380" s="3"/>
      <x:c r="Z380" s="3"/>
    </x:row>
    <x:row r="381" spans="1:26" ht="31.5" customHeight="1">
      <x:c r="A381" s="3"/>
      <x:c r="B381" s="3"/>
      <x:c r="C381" s="3"/>
      <x:c r="D381" s="3"/>
      <x:c r="E381" s="3"/>
      <x:c r="F381" s="3"/>
      <x:c r="G381" s="3"/>
      <x:c r="H381" s="3"/>
      <x:c r="I381" s="8"/>
      <x:c r="J381" s="3"/>
      <x:c r="K381" s="3"/>
      <x:c r="L381" s="3"/>
      <x:c r="M381" s="3"/>
      <x:c r="N381" s="3"/>
      <x:c r="O381" s="3"/>
      <x:c r="P381" s="3"/>
      <x:c r="Q381" s="3"/>
      <x:c r="R381" s="3"/>
      <x:c r="S381" s="3"/>
      <x:c r="T381" s="3"/>
      <x:c r="U381" s="3"/>
      <x:c r="V381" s="3"/>
      <x:c r="W381" s="3"/>
      <x:c r="X381" s="3"/>
      <x:c r="Y381" s="3"/>
      <x:c r="Z381" s="3"/>
    </x:row>
    <x:row r="382" spans="1:26" ht="31.5" customHeight="1">
      <x:c r="A382" s="3"/>
      <x:c r="B382" s="3"/>
      <x:c r="C382" s="3"/>
      <x:c r="D382" s="3"/>
      <x:c r="E382" s="3"/>
      <x:c r="F382" s="3"/>
      <x:c r="G382" s="3"/>
      <x:c r="H382" s="3"/>
      <x:c r="I382" s="8"/>
      <x:c r="J382" s="3"/>
      <x:c r="K382" s="3"/>
      <x:c r="L382" s="3"/>
      <x:c r="M382" s="3"/>
      <x:c r="N382" s="3"/>
      <x:c r="O382" s="3"/>
      <x:c r="P382" s="3"/>
      <x:c r="Q382" s="3"/>
      <x:c r="R382" s="3"/>
      <x:c r="S382" s="3"/>
      <x:c r="T382" s="3"/>
      <x:c r="U382" s="3"/>
      <x:c r="V382" s="3"/>
      <x:c r="W382" s="3"/>
      <x:c r="X382" s="3"/>
      <x:c r="Y382" s="3"/>
      <x:c r="Z382" s="3"/>
    </x:row>
    <x:row r="383" spans="1:26" ht="31.5" customHeight="1">
      <x:c r="A383" s="3"/>
      <x:c r="B383" s="3"/>
      <x:c r="C383" s="3"/>
      <x:c r="D383" s="3"/>
      <x:c r="E383" s="3"/>
      <x:c r="F383" s="3"/>
      <x:c r="G383" s="3"/>
      <x:c r="H383" s="3"/>
      <x:c r="I383" s="8"/>
      <x:c r="J383" s="3"/>
      <x:c r="K383" s="3"/>
      <x:c r="L383" s="3"/>
      <x:c r="M383" s="3"/>
      <x:c r="N383" s="3"/>
      <x:c r="O383" s="3"/>
      <x:c r="P383" s="3"/>
      <x:c r="Q383" s="3"/>
      <x:c r="R383" s="3"/>
      <x:c r="S383" s="3"/>
      <x:c r="T383" s="3"/>
      <x:c r="U383" s="3"/>
      <x:c r="V383" s="3"/>
      <x:c r="W383" s="3"/>
      <x:c r="X383" s="3"/>
      <x:c r="Y383" s="3"/>
      <x:c r="Z383" s="3"/>
    </x:row>
    <x:row r="384" spans="1:26" ht="31.5" customHeight="1">
      <x:c r="A384" s="3"/>
      <x:c r="B384" s="3"/>
      <x:c r="C384" s="3"/>
      <x:c r="D384" s="3"/>
      <x:c r="E384" s="3"/>
      <x:c r="F384" s="3"/>
      <x:c r="G384" s="3"/>
      <x:c r="H384" s="3"/>
      <x:c r="I384" s="8"/>
      <x:c r="J384" s="3"/>
      <x:c r="K384" s="3"/>
      <x:c r="L384" s="3"/>
      <x:c r="M384" s="3"/>
      <x:c r="N384" s="3"/>
      <x:c r="O384" s="3"/>
      <x:c r="P384" s="3"/>
      <x:c r="Q384" s="3"/>
      <x:c r="R384" s="3"/>
      <x:c r="S384" s="3"/>
      <x:c r="T384" s="3"/>
      <x:c r="U384" s="3"/>
      <x:c r="V384" s="3"/>
      <x:c r="W384" s="3"/>
      <x:c r="X384" s="3"/>
      <x:c r="Y384" s="3"/>
      <x:c r="Z384" s="3"/>
    </x:row>
    <x:row r="385" spans="1:26" ht="31.5" customHeight="1">
      <x:c r="A385" s="3"/>
      <x:c r="B385" s="3"/>
      <x:c r="C385" s="3"/>
      <x:c r="D385" s="3"/>
      <x:c r="E385" s="3"/>
      <x:c r="F385" s="3"/>
      <x:c r="G385" s="3"/>
      <x:c r="H385" s="3"/>
      <x:c r="I385" s="8"/>
      <x:c r="J385" s="3"/>
      <x:c r="K385" s="3"/>
      <x:c r="L385" s="3"/>
      <x:c r="M385" s="3"/>
      <x:c r="N385" s="3"/>
      <x:c r="O385" s="3"/>
      <x:c r="P385" s="3"/>
      <x:c r="Q385" s="3"/>
      <x:c r="R385" s="3"/>
      <x:c r="S385" s="3"/>
      <x:c r="T385" s="3"/>
      <x:c r="U385" s="3"/>
      <x:c r="V385" s="3"/>
      <x:c r="W385" s="3"/>
      <x:c r="X385" s="3"/>
      <x:c r="Y385" s="3"/>
      <x:c r="Z385" s="3"/>
    </x:row>
    <x:row r="386" spans="1:26" ht="31.5" customHeight="1">
      <x:c r="A386" s="3"/>
      <x:c r="B386" s="3"/>
      <x:c r="C386" s="3"/>
      <x:c r="D386" s="3"/>
      <x:c r="E386" s="3"/>
      <x:c r="F386" s="3"/>
      <x:c r="G386" s="3"/>
      <x:c r="H386" s="3"/>
      <x:c r="I386" s="8"/>
      <x:c r="J386" s="3"/>
      <x:c r="K386" s="3"/>
      <x:c r="L386" s="3"/>
      <x:c r="M386" s="3"/>
      <x:c r="N386" s="3"/>
      <x:c r="O386" s="3"/>
      <x:c r="P386" s="3"/>
      <x:c r="Q386" s="3"/>
      <x:c r="R386" s="3"/>
      <x:c r="S386" s="3"/>
      <x:c r="T386" s="3"/>
      <x:c r="U386" s="3"/>
      <x:c r="V386" s="3"/>
      <x:c r="W386" s="3"/>
      <x:c r="X386" s="3"/>
      <x:c r="Y386" s="3"/>
      <x:c r="Z386" s="3"/>
    </x:row>
    <x:row r="387" spans="1:26" ht="31.5" customHeight="1">
      <x:c r="A387" s="3"/>
      <x:c r="B387" s="3"/>
      <x:c r="C387" s="3"/>
      <x:c r="D387" s="3"/>
      <x:c r="E387" s="3"/>
      <x:c r="F387" s="3"/>
      <x:c r="G387" s="3"/>
      <x:c r="H387" s="3"/>
      <x:c r="I387" s="8"/>
      <x:c r="J387" s="3"/>
      <x:c r="K387" s="3"/>
      <x:c r="L387" s="3"/>
      <x:c r="M387" s="3"/>
      <x:c r="N387" s="3"/>
      <x:c r="O387" s="3"/>
      <x:c r="P387" s="3"/>
      <x:c r="Q387" s="3"/>
      <x:c r="R387" s="3"/>
      <x:c r="S387" s="3"/>
      <x:c r="T387" s="3"/>
      <x:c r="U387" s="3"/>
      <x:c r="V387" s="3"/>
      <x:c r="W387" s="3"/>
      <x:c r="X387" s="3"/>
      <x:c r="Y387" s="3"/>
      <x:c r="Z387" s="3"/>
    </x:row>
    <x:row r="388" spans="1:26" ht="31.5" customHeight="1">
      <x:c r="A388" s="3"/>
      <x:c r="B388" s="3"/>
      <x:c r="C388" s="3"/>
      <x:c r="D388" s="3"/>
      <x:c r="E388" s="3"/>
      <x:c r="F388" s="3"/>
      <x:c r="G388" s="3"/>
      <x:c r="H388" s="3"/>
      <x:c r="I388" s="8"/>
      <x:c r="J388" s="3"/>
      <x:c r="K388" s="3"/>
      <x:c r="L388" s="3"/>
      <x:c r="M388" s="3"/>
      <x:c r="N388" s="3"/>
      <x:c r="O388" s="3"/>
      <x:c r="P388" s="3"/>
      <x:c r="Q388" s="3"/>
      <x:c r="R388" s="3"/>
      <x:c r="S388" s="3"/>
      <x:c r="T388" s="3"/>
      <x:c r="U388" s="3"/>
      <x:c r="V388" s="3"/>
      <x:c r="W388" s="3"/>
      <x:c r="X388" s="3"/>
      <x:c r="Y388" s="3"/>
      <x:c r="Z388" s="3"/>
    </x:row>
    <x:row r="389" spans="1:26" ht="31.5" customHeight="1">
      <x:c r="A389" s="3"/>
      <x:c r="B389" s="3"/>
      <x:c r="C389" s="3"/>
      <x:c r="D389" s="3"/>
      <x:c r="E389" s="3"/>
      <x:c r="F389" s="3"/>
      <x:c r="G389" s="3"/>
      <x:c r="H389" s="3"/>
      <x:c r="I389" s="8"/>
      <x:c r="J389" s="3"/>
      <x:c r="K389" s="3"/>
      <x:c r="L389" s="3"/>
      <x:c r="M389" s="3"/>
      <x:c r="N389" s="3"/>
      <x:c r="O389" s="3"/>
      <x:c r="P389" s="3"/>
      <x:c r="Q389" s="3"/>
      <x:c r="R389" s="3"/>
      <x:c r="S389" s="3"/>
      <x:c r="T389" s="3"/>
      <x:c r="U389" s="3"/>
      <x:c r="V389" s="3"/>
      <x:c r="W389" s="3"/>
      <x:c r="X389" s="3"/>
      <x:c r="Y389" s="3"/>
      <x:c r="Z389" s="3"/>
    </x:row>
    <x:row r="390" spans="1:26" ht="31.5" customHeight="1">
      <x:c r="A390" s="3"/>
      <x:c r="B390" s="3"/>
      <x:c r="C390" s="3"/>
      <x:c r="D390" s="3"/>
      <x:c r="E390" s="3"/>
      <x:c r="F390" s="3"/>
      <x:c r="G390" s="3"/>
      <x:c r="H390" s="3"/>
      <x:c r="I390" s="8"/>
      <x:c r="J390" s="3"/>
      <x:c r="K390" s="3"/>
      <x:c r="L390" s="3"/>
      <x:c r="M390" s="3"/>
      <x:c r="N390" s="3"/>
      <x:c r="O390" s="3"/>
      <x:c r="P390" s="3"/>
      <x:c r="Q390" s="3"/>
      <x:c r="R390" s="3"/>
      <x:c r="S390" s="3"/>
      <x:c r="T390" s="3"/>
      <x:c r="U390" s="3"/>
      <x:c r="V390" s="3"/>
      <x:c r="W390" s="3"/>
      <x:c r="X390" s="3"/>
      <x:c r="Y390" s="3"/>
      <x:c r="Z390" s="3"/>
    </x:row>
    <x:row r="391" spans="1:26" ht="31.5" customHeight="1">
      <x:c r="A391" s="3"/>
      <x:c r="B391" s="3"/>
      <x:c r="C391" s="3"/>
      <x:c r="D391" s="3"/>
      <x:c r="E391" s="3"/>
      <x:c r="F391" s="3"/>
      <x:c r="G391" s="3"/>
      <x:c r="H391" s="3"/>
      <x:c r="I391" s="8"/>
      <x:c r="J391" s="3"/>
      <x:c r="K391" s="3"/>
      <x:c r="L391" s="3"/>
      <x:c r="M391" s="3"/>
      <x:c r="N391" s="3"/>
      <x:c r="O391" s="3"/>
      <x:c r="P391" s="3"/>
      <x:c r="Q391" s="3"/>
      <x:c r="R391" s="3"/>
      <x:c r="S391" s="3"/>
      <x:c r="T391" s="3"/>
      <x:c r="U391" s="3"/>
      <x:c r="V391" s="3"/>
      <x:c r="W391" s="3"/>
      <x:c r="X391" s="3"/>
      <x:c r="Y391" s="3"/>
      <x:c r="Z391" s="3"/>
    </x:row>
    <x:row r="392" spans="1:26" ht="31.5" customHeight="1">
      <x:c r="A392" s="3"/>
      <x:c r="B392" s="3"/>
      <x:c r="C392" s="3"/>
      <x:c r="D392" s="3"/>
      <x:c r="E392" s="3"/>
      <x:c r="F392" s="3"/>
      <x:c r="G392" s="3"/>
      <x:c r="H392" s="3"/>
      <x:c r="I392" s="8"/>
      <x:c r="J392" s="3"/>
      <x:c r="K392" s="3"/>
      <x:c r="L392" s="3"/>
      <x:c r="M392" s="3"/>
      <x:c r="N392" s="3"/>
      <x:c r="O392" s="3"/>
      <x:c r="P392" s="3"/>
      <x:c r="Q392" s="3"/>
      <x:c r="R392" s="3"/>
      <x:c r="S392" s="3"/>
      <x:c r="T392" s="3"/>
      <x:c r="U392" s="3"/>
      <x:c r="V392" s="3"/>
      <x:c r="W392" s="3"/>
      <x:c r="X392" s="3"/>
      <x:c r="Y392" s="3"/>
      <x:c r="Z392" s="3"/>
    </x:row>
    <x:row r="393" spans="1:26" ht="31.5" customHeight="1">
      <x:c r="A393" s="3"/>
      <x:c r="B393" s="3"/>
      <x:c r="C393" s="3"/>
      <x:c r="D393" s="3"/>
      <x:c r="E393" s="3"/>
      <x:c r="F393" s="3"/>
      <x:c r="G393" s="3"/>
      <x:c r="H393" s="3"/>
      <x:c r="I393" s="8"/>
      <x:c r="J393" s="3"/>
      <x:c r="K393" s="3"/>
      <x:c r="L393" s="3"/>
      <x:c r="M393" s="3"/>
      <x:c r="N393" s="3"/>
      <x:c r="O393" s="3"/>
      <x:c r="P393" s="3"/>
      <x:c r="Q393" s="3"/>
      <x:c r="R393" s="3"/>
      <x:c r="S393" s="3"/>
      <x:c r="T393" s="3"/>
      <x:c r="U393" s="3"/>
      <x:c r="V393" s="3"/>
      <x:c r="W393" s="3"/>
      <x:c r="X393" s="3"/>
      <x:c r="Y393" s="3"/>
      <x:c r="Z393" s="3"/>
    </x:row>
    <x:row r="394" spans="1:26" ht="31.5" customHeight="1">
      <x:c r="A394" s="3"/>
      <x:c r="B394" s="3"/>
      <x:c r="C394" s="3"/>
      <x:c r="D394" s="3"/>
      <x:c r="E394" s="3"/>
      <x:c r="F394" s="3"/>
      <x:c r="G394" s="3"/>
      <x:c r="H394" s="3"/>
      <x:c r="I394" s="8"/>
      <x:c r="J394" s="3"/>
      <x:c r="K394" s="3"/>
      <x:c r="L394" s="3"/>
      <x:c r="M394" s="3"/>
      <x:c r="N394" s="3"/>
      <x:c r="O394" s="3"/>
      <x:c r="P394" s="3"/>
      <x:c r="Q394" s="3"/>
      <x:c r="R394" s="3"/>
      <x:c r="S394" s="3"/>
      <x:c r="T394" s="3"/>
      <x:c r="U394" s="3"/>
      <x:c r="V394" s="3"/>
      <x:c r="W394" s="3"/>
      <x:c r="X394" s="3"/>
      <x:c r="Y394" s="3"/>
      <x:c r="Z394" s="3"/>
    </x:row>
    <x:row r="395" spans="1:26" ht="31.5" customHeight="1">
      <x:c r="A395" s="3"/>
      <x:c r="B395" s="3"/>
      <x:c r="C395" s="3"/>
      <x:c r="D395" s="3"/>
      <x:c r="E395" s="3"/>
      <x:c r="F395" s="3"/>
      <x:c r="G395" s="3"/>
      <x:c r="H395" s="3"/>
      <x:c r="I395" s="8"/>
      <x:c r="J395" s="3"/>
      <x:c r="K395" s="3"/>
      <x:c r="L395" s="3"/>
      <x:c r="M395" s="3"/>
      <x:c r="N395" s="3"/>
      <x:c r="O395" s="3"/>
      <x:c r="P395" s="3"/>
      <x:c r="Q395" s="3"/>
      <x:c r="R395" s="3"/>
      <x:c r="S395" s="3"/>
      <x:c r="T395" s="3"/>
      <x:c r="U395" s="3"/>
      <x:c r="V395" s="3"/>
      <x:c r="W395" s="3"/>
      <x:c r="X395" s="3"/>
      <x:c r="Y395" s="3"/>
      <x:c r="Z395" s="3"/>
    </x:row>
    <x:row r="396" spans="1:26" ht="31.5" customHeight="1">
      <x:c r="A396" s="3"/>
      <x:c r="B396" s="3"/>
      <x:c r="C396" s="3"/>
      <x:c r="D396" s="3"/>
      <x:c r="E396" s="3"/>
      <x:c r="F396" s="3"/>
      <x:c r="G396" s="3"/>
      <x:c r="H396" s="3"/>
      <x:c r="I396" s="8"/>
      <x:c r="J396" s="3"/>
      <x:c r="K396" s="3"/>
      <x:c r="L396" s="3"/>
      <x:c r="M396" s="3"/>
      <x:c r="N396" s="3"/>
      <x:c r="O396" s="3"/>
      <x:c r="P396" s="3"/>
      <x:c r="Q396" s="3"/>
      <x:c r="R396" s="3"/>
      <x:c r="S396" s="3"/>
      <x:c r="T396" s="3"/>
      <x:c r="U396" s="3"/>
      <x:c r="V396" s="3"/>
      <x:c r="W396" s="3"/>
      <x:c r="X396" s="3"/>
      <x:c r="Y396" s="3"/>
      <x:c r="Z396" s="3"/>
    </x:row>
    <x:row r="397" spans="1:26" ht="31.5" customHeight="1">
      <x:c r="A397" s="3"/>
      <x:c r="B397" s="3"/>
      <x:c r="C397" s="3"/>
      <x:c r="D397" s="3"/>
      <x:c r="E397" s="3"/>
      <x:c r="F397" s="3"/>
      <x:c r="G397" s="3"/>
      <x:c r="H397" s="3"/>
      <x:c r="I397" s="8"/>
      <x:c r="J397" s="3"/>
      <x:c r="K397" s="3"/>
      <x:c r="L397" s="3"/>
      <x:c r="M397" s="3"/>
      <x:c r="N397" s="3"/>
      <x:c r="O397" s="3"/>
      <x:c r="P397" s="3"/>
      <x:c r="Q397" s="3"/>
      <x:c r="R397" s="3"/>
      <x:c r="S397" s="3"/>
      <x:c r="T397" s="3"/>
      <x:c r="U397" s="3"/>
      <x:c r="V397" s="3"/>
      <x:c r="W397" s="3"/>
      <x:c r="X397" s="3"/>
      <x:c r="Y397" s="3"/>
      <x:c r="Z397" s="3"/>
    </x:row>
    <x:row r="398" spans="1:26" ht="31.5" customHeight="1">
      <x:c r="A398" s="3"/>
      <x:c r="B398" s="3"/>
      <x:c r="C398" s="3"/>
      <x:c r="D398" s="3"/>
      <x:c r="E398" s="3"/>
      <x:c r="F398" s="3"/>
      <x:c r="G398" s="3"/>
      <x:c r="H398" s="3"/>
      <x:c r="I398" s="8"/>
      <x:c r="J398" s="3"/>
      <x:c r="K398" s="3"/>
      <x:c r="L398" s="3"/>
      <x:c r="M398" s="3"/>
      <x:c r="N398" s="3"/>
      <x:c r="O398" s="3"/>
      <x:c r="P398" s="3"/>
      <x:c r="Q398" s="3"/>
      <x:c r="R398" s="3"/>
      <x:c r="S398" s="3"/>
      <x:c r="T398" s="3"/>
      <x:c r="U398" s="3"/>
      <x:c r="V398" s="3"/>
      <x:c r="W398" s="3"/>
      <x:c r="X398" s="3"/>
      <x:c r="Y398" s="3"/>
      <x:c r="Z398" s="3"/>
    </x:row>
    <x:row r="399" spans="1:26" ht="31.5" customHeight="1">
      <x:c r="A399" s="3"/>
      <x:c r="B399" s="3"/>
      <x:c r="C399" s="3"/>
      <x:c r="D399" s="3"/>
      <x:c r="E399" s="3"/>
      <x:c r="F399" s="3"/>
      <x:c r="G399" s="3"/>
      <x:c r="H399" s="3"/>
      <x:c r="I399" s="8"/>
      <x:c r="J399" s="3"/>
      <x:c r="K399" s="3"/>
      <x:c r="L399" s="3"/>
      <x:c r="M399" s="3"/>
      <x:c r="N399" s="3"/>
      <x:c r="O399" s="3"/>
      <x:c r="P399" s="3"/>
      <x:c r="Q399" s="3"/>
      <x:c r="R399" s="3"/>
      <x:c r="S399" s="3"/>
      <x:c r="T399" s="3"/>
      <x:c r="U399" s="3"/>
      <x:c r="V399" s="3"/>
      <x:c r="W399" s="3"/>
      <x:c r="X399" s="3"/>
      <x:c r="Y399" s="3"/>
      <x:c r="Z399" s="3"/>
    </x:row>
    <x:row r="400" spans="1:26" ht="31.5" customHeight="1">
      <x:c r="A400" s="3"/>
      <x:c r="B400" s="3"/>
      <x:c r="C400" s="3"/>
      <x:c r="D400" s="3"/>
      <x:c r="E400" s="3"/>
      <x:c r="F400" s="3"/>
      <x:c r="G400" s="3"/>
      <x:c r="H400" s="3"/>
      <x:c r="I400" s="8"/>
      <x:c r="J400" s="3"/>
      <x:c r="K400" s="3"/>
      <x:c r="L400" s="3"/>
      <x:c r="M400" s="3"/>
      <x:c r="N400" s="3"/>
      <x:c r="O400" s="3"/>
      <x:c r="P400" s="3"/>
      <x:c r="Q400" s="3"/>
      <x:c r="R400" s="3"/>
      <x:c r="S400" s="3"/>
      <x:c r="T400" s="3"/>
      <x:c r="U400" s="3"/>
      <x:c r="V400" s="3"/>
      <x:c r="W400" s="3"/>
      <x:c r="X400" s="3"/>
      <x:c r="Y400" s="3"/>
      <x:c r="Z400" s="3"/>
    </x:row>
    <x:row r="401" spans="1:26" ht="31.5" customHeight="1">
      <x:c r="A401" s="3"/>
      <x:c r="B401" s="3"/>
      <x:c r="C401" s="3"/>
      <x:c r="D401" s="3"/>
      <x:c r="E401" s="3"/>
      <x:c r="F401" s="3"/>
      <x:c r="G401" s="3"/>
      <x:c r="H401" s="3"/>
      <x:c r="I401" s="8"/>
      <x:c r="J401" s="3"/>
      <x:c r="K401" s="3"/>
      <x:c r="L401" s="3"/>
      <x:c r="M401" s="3"/>
      <x:c r="N401" s="3"/>
      <x:c r="O401" s="3"/>
      <x:c r="P401" s="3"/>
      <x:c r="Q401" s="3"/>
      <x:c r="R401" s="3"/>
      <x:c r="S401" s="3"/>
      <x:c r="T401" s="3"/>
      <x:c r="U401" s="3"/>
      <x:c r="V401" s="3"/>
      <x:c r="W401" s="3"/>
      <x:c r="X401" s="3"/>
      <x:c r="Y401" s="3"/>
      <x:c r="Z401" s="3"/>
    </x:row>
    <x:row r="402" spans="1:26" ht="31.5" customHeight="1">
      <x:c r="A402" s="3"/>
      <x:c r="B402" s="3"/>
      <x:c r="C402" s="3"/>
      <x:c r="D402" s="3"/>
      <x:c r="E402" s="3"/>
      <x:c r="F402" s="3"/>
      <x:c r="G402" s="3"/>
      <x:c r="H402" s="3"/>
      <x:c r="I402" s="8"/>
      <x:c r="J402" s="3"/>
      <x:c r="K402" s="3"/>
      <x:c r="L402" s="3"/>
      <x:c r="M402" s="3"/>
      <x:c r="N402" s="3"/>
      <x:c r="O402" s="3"/>
      <x:c r="P402" s="3"/>
      <x:c r="Q402" s="3"/>
      <x:c r="R402" s="3"/>
      <x:c r="S402" s="3"/>
      <x:c r="T402" s="3"/>
      <x:c r="U402" s="3"/>
      <x:c r="V402" s="3"/>
      <x:c r="W402" s="3"/>
      <x:c r="X402" s="3"/>
      <x:c r="Y402" s="3"/>
      <x:c r="Z402" s="3"/>
    </x:row>
    <x:row r="403" spans="1:26" ht="31.5" customHeight="1">
      <x:c r="A403" s="3"/>
      <x:c r="B403" s="3"/>
      <x:c r="C403" s="3"/>
      <x:c r="D403" s="3"/>
      <x:c r="E403" s="3"/>
      <x:c r="F403" s="3"/>
      <x:c r="G403" s="3"/>
      <x:c r="H403" s="3"/>
      <x:c r="I403" s="8"/>
      <x:c r="J403" s="3"/>
      <x:c r="K403" s="3"/>
      <x:c r="L403" s="3"/>
      <x:c r="M403" s="3"/>
      <x:c r="N403" s="3"/>
      <x:c r="O403" s="3"/>
      <x:c r="P403" s="3"/>
      <x:c r="Q403" s="3"/>
      <x:c r="R403" s="3"/>
      <x:c r="S403" s="3"/>
      <x:c r="T403" s="3"/>
      <x:c r="U403" s="3"/>
      <x:c r="V403" s="3"/>
      <x:c r="W403" s="3"/>
      <x:c r="X403" s="3"/>
      <x:c r="Y403" s="3"/>
      <x:c r="Z403" s="3"/>
    </x:row>
    <x:row r="404" spans="1:26" ht="31.5" customHeight="1">
      <x:c r="A404" s="3"/>
      <x:c r="B404" s="3"/>
      <x:c r="C404" s="3"/>
      <x:c r="D404" s="3"/>
      <x:c r="E404" s="3"/>
      <x:c r="F404" s="3"/>
      <x:c r="G404" s="3"/>
      <x:c r="H404" s="3"/>
      <x:c r="I404" s="8"/>
      <x:c r="J404" s="3"/>
      <x:c r="K404" s="3"/>
      <x:c r="L404" s="3"/>
      <x:c r="M404" s="3"/>
      <x:c r="N404" s="3"/>
      <x:c r="O404" s="3"/>
      <x:c r="P404" s="3"/>
      <x:c r="Q404" s="3"/>
      <x:c r="R404" s="3"/>
      <x:c r="S404" s="3"/>
      <x:c r="T404" s="3"/>
      <x:c r="U404" s="3"/>
      <x:c r="V404" s="3"/>
      <x:c r="W404" s="3"/>
      <x:c r="X404" s="3"/>
      <x:c r="Y404" s="3"/>
      <x:c r="Z404" s="3"/>
    </x:row>
    <x:row r="405" spans="1:26" ht="31.5" customHeight="1">
      <x:c r="A405" s="3"/>
      <x:c r="B405" s="3"/>
      <x:c r="C405" s="3"/>
      <x:c r="D405" s="3"/>
      <x:c r="E405" s="3"/>
      <x:c r="F405" s="3"/>
      <x:c r="G405" s="3"/>
      <x:c r="H405" s="3"/>
      <x:c r="I405" s="8"/>
      <x:c r="J405" s="3"/>
      <x:c r="K405" s="3"/>
      <x:c r="L405" s="3"/>
      <x:c r="M405" s="3"/>
      <x:c r="N405" s="3"/>
      <x:c r="O405" s="3"/>
      <x:c r="P405" s="3"/>
      <x:c r="Q405" s="3"/>
      <x:c r="R405" s="3"/>
      <x:c r="S405" s="3"/>
      <x:c r="T405" s="3"/>
      <x:c r="U405" s="3"/>
      <x:c r="V405" s="3"/>
      <x:c r="W405" s="3"/>
      <x:c r="X405" s="3"/>
      <x:c r="Y405" s="3"/>
      <x:c r="Z405" s="3"/>
    </x:row>
    <x:row r="406" spans="1:26" ht="31.5" customHeight="1">
      <x:c r="A406" s="3"/>
      <x:c r="B406" s="3"/>
      <x:c r="C406" s="3"/>
      <x:c r="D406" s="3"/>
      <x:c r="E406" s="3"/>
      <x:c r="F406" s="3"/>
      <x:c r="G406" s="3"/>
      <x:c r="H406" s="3"/>
      <x:c r="I406" s="8"/>
      <x:c r="J406" s="3"/>
      <x:c r="K406" s="3"/>
      <x:c r="L406" s="3"/>
      <x:c r="M406" s="3"/>
      <x:c r="N406" s="3"/>
      <x:c r="O406" s="3"/>
      <x:c r="P406" s="3"/>
      <x:c r="Q406" s="3"/>
      <x:c r="R406" s="3"/>
      <x:c r="S406" s="3"/>
      <x:c r="T406" s="3"/>
      <x:c r="U406" s="3"/>
      <x:c r="V406" s="3"/>
      <x:c r="W406" s="3"/>
      <x:c r="X406" s="3"/>
      <x:c r="Y406" s="3"/>
      <x:c r="Z406" s="3"/>
    </x:row>
    <x:row r="407" spans="1:26" ht="31.5" customHeight="1">
      <x:c r="A407" s="3"/>
      <x:c r="B407" s="3"/>
      <x:c r="C407" s="3"/>
      <x:c r="D407" s="3"/>
      <x:c r="E407" s="3"/>
      <x:c r="F407" s="3"/>
      <x:c r="G407" s="3"/>
      <x:c r="H407" s="3"/>
      <x:c r="I407" s="8"/>
      <x:c r="J407" s="3"/>
      <x:c r="K407" s="3"/>
      <x:c r="L407" s="3"/>
      <x:c r="M407" s="3"/>
      <x:c r="N407" s="3"/>
      <x:c r="O407" s="3"/>
      <x:c r="P407" s="3"/>
      <x:c r="Q407" s="3"/>
      <x:c r="R407" s="3"/>
      <x:c r="S407" s="3"/>
      <x:c r="T407" s="3"/>
      <x:c r="U407" s="3"/>
      <x:c r="V407" s="3"/>
      <x:c r="W407" s="3"/>
      <x:c r="X407" s="3"/>
      <x:c r="Y407" s="3"/>
      <x:c r="Z407" s="3"/>
    </x:row>
    <x:row r="408" spans="1:26" ht="31.5" customHeight="1">
      <x:c r="A408" s="3"/>
      <x:c r="B408" s="3"/>
      <x:c r="C408" s="3"/>
      <x:c r="D408" s="3"/>
      <x:c r="E408" s="3"/>
      <x:c r="F408" s="3"/>
      <x:c r="G408" s="3"/>
      <x:c r="H408" s="3"/>
      <x:c r="I408" s="8"/>
      <x:c r="J408" s="3"/>
      <x:c r="K408" s="3"/>
      <x:c r="L408" s="3"/>
      <x:c r="M408" s="3"/>
      <x:c r="N408" s="3"/>
      <x:c r="O408" s="3"/>
      <x:c r="P408" s="3"/>
      <x:c r="Q408" s="3"/>
      <x:c r="R408" s="3"/>
      <x:c r="S408" s="3"/>
      <x:c r="T408" s="3"/>
      <x:c r="U408" s="3"/>
      <x:c r="V408" s="3"/>
      <x:c r="W408" s="3"/>
      <x:c r="X408" s="3"/>
      <x:c r="Y408" s="3"/>
      <x:c r="Z408" s="3"/>
    </x:row>
    <x:row r="409" spans="1:26" ht="31.5" customHeight="1">
      <x:c r="A409" s="3"/>
      <x:c r="B409" s="3"/>
      <x:c r="C409" s="3"/>
      <x:c r="D409" s="3"/>
      <x:c r="E409" s="3"/>
      <x:c r="F409" s="3"/>
      <x:c r="G409" s="3"/>
      <x:c r="H409" s="3"/>
      <x:c r="I409" s="8"/>
      <x:c r="J409" s="3"/>
      <x:c r="K409" s="3"/>
      <x:c r="L409" s="3"/>
      <x:c r="M409" s="3"/>
      <x:c r="N409" s="3"/>
      <x:c r="O409" s="3"/>
      <x:c r="P409" s="3"/>
      <x:c r="Q409" s="3"/>
      <x:c r="R409" s="3"/>
      <x:c r="S409" s="3"/>
      <x:c r="T409" s="3"/>
      <x:c r="U409" s="3"/>
      <x:c r="V409" s="3"/>
      <x:c r="W409" s="3"/>
      <x:c r="X409" s="3"/>
      <x:c r="Y409" s="3"/>
      <x:c r="Z409" s="3"/>
    </x:row>
    <x:row r="410" spans="1:26" ht="31.5" customHeight="1">
      <x:c r="A410" s="3"/>
      <x:c r="B410" s="3"/>
      <x:c r="C410" s="3"/>
      <x:c r="D410" s="3"/>
      <x:c r="E410" s="3"/>
      <x:c r="F410" s="3"/>
      <x:c r="G410" s="3"/>
      <x:c r="H410" s="3"/>
      <x:c r="I410" s="8"/>
      <x:c r="J410" s="3"/>
      <x:c r="K410" s="3"/>
      <x:c r="L410" s="3"/>
      <x:c r="M410" s="3"/>
      <x:c r="N410" s="3"/>
      <x:c r="O410" s="3"/>
      <x:c r="P410" s="3"/>
      <x:c r="Q410" s="3"/>
      <x:c r="R410" s="3"/>
      <x:c r="S410" s="3"/>
      <x:c r="T410" s="3"/>
      <x:c r="U410" s="3"/>
      <x:c r="V410" s="3"/>
      <x:c r="W410" s="3"/>
      <x:c r="X410" s="3"/>
      <x:c r="Y410" s="3"/>
      <x:c r="Z410" s="3"/>
    </x:row>
    <x:row r="411" spans="1:26" ht="31.5" customHeight="1">
      <x:c r="A411" s="3"/>
      <x:c r="B411" s="3"/>
      <x:c r="C411" s="3"/>
      <x:c r="D411" s="3"/>
      <x:c r="E411" s="3"/>
      <x:c r="F411" s="3"/>
      <x:c r="G411" s="3"/>
      <x:c r="H411" s="3"/>
      <x:c r="I411" s="8"/>
      <x:c r="J411" s="3"/>
      <x:c r="K411" s="3"/>
      <x:c r="L411" s="3"/>
      <x:c r="M411" s="3"/>
      <x:c r="N411" s="3"/>
      <x:c r="O411" s="3"/>
      <x:c r="P411" s="3"/>
      <x:c r="Q411" s="3"/>
      <x:c r="R411" s="3"/>
      <x:c r="S411" s="3"/>
      <x:c r="T411" s="3"/>
      <x:c r="U411" s="3"/>
      <x:c r="V411" s="3"/>
      <x:c r="W411" s="3"/>
      <x:c r="X411" s="3"/>
      <x:c r="Y411" s="3"/>
      <x:c r="Z411" s="3"/>
    </x:row>
    <x:row r="412" spans="1:26" ht="31.5" customHeight="1">
      <x:c r="A412" s="3"/>
      <x:c r="B412" s="3"/>
      <x:c r="C412" s="3"/>
      <x:c r="D412" s="3"/>
      <x:c r="E412" s="3"/>
      <x:c r="F412" s="3"/>
      <x:c r="G412" s="3"/>
      <x:c r="H412" s="3"/>
      <x:c r="I412" s="8"/>
      <x:c r="J412" s="3"/>
      <x:c r="K412" s="3"/>
      <x:c r="L412" s="3"/>
      <x:c r="M412" s="3"/>
      <x:c r="N412" s="3"/>
      <x:c r="O412" s="3"/>
      <x:c r="P412" s="3"/>
      <x:c r="Q412" s="3"/>
      <x:c r="R412" s="3"/>
      <x:c r="S412" s="3"/>
      <x:c r="T412" s="3"/>
      <x:c r="U412" s="3"/>
      <x:c r="V412" s="3"/>
      <x:c r="W412" s="3"/>
      <x:c r="X412" s="3"/>
      <x:c r="Y412" s="3"/>
      <x:c r="Z412" s="3"/>
    </x:row>
    <x:row r="413" spans="1:26" ht="31.5" customHeight="1">
      <x:c r="A413" s="3"/>
      <x:c r="B413" s="3"/>
      <x:c r="C413" s="3"/>
      <x:c r="D413" s="3"/>
      <x:c r="E413" s="3"/>
      <x:c r="F413" s="3"/>
      <x:c r="G413" s="3"/>
      <x:c r="H413" s="3"/>
      <x:c r="I413" s="8"/>
      <x:c r="J413" s="3"/>
      <x:c r="K413" s="3"/>
      <x:c r="L413" s="3"/>
      <x:c r="M413" s="3"/>
      <x:c r="N413" s="3"/>
      <x:c r="O413" s="3"/>
      <x:c r="P413" s="3"/>
      <x:c r="Q413" s="3"/>
      <x:c r="R413" s="3"/>
      <x:c r="S413" s="3"/>
      <x:c r="T413" s="3"/>
      <x:c r="U413" s="3"/>
      <x:c r="V413" s="3"/>
      <x:c r="W413" s="3"/>
      <x:c r="X413" s="3"/>
      <x:c r="Y413" s="3"/>
      <x:c r="Z413" s="3"/>
    </x:row>
    <x:row r="414" spans="1:26" ht="31.5" customHeight="1">
      <x:c r="A414" s="3"/>
      <x:c r="B414" s="3"/>
      <x:c r="C414" s="3"/>
      <x:c r="D414" s="3"/>
      <x:c r="E414" s="3"/>
      <x:c r="F414" s="3"/>
      <x:c r="G414" s="3"/>
      <x:c r="H414" s="3"/>
      <x:c r="I414" s="8"/>
      <x:c r="J414" s="3"/>
      <x:c r="K414" s="3"/>
      <x:c r="L414" s="3"/>
      <x:c r="M414" s="3"/>
      <x:c r="N414" s="3"/>
      <x:c r="O414" s="3"/>
      <x:c r="P414" s="3"/>
      <x:c r="Q414" s="3"/>
      <x:c r="R414" s="3"/>
      <x:c r="S414" s="3"/>
      <x:c r="T414" s="3"/>
      <x:c r="U414" s="3"/>
      <x:c r="V414" s="3"/>
      <x:c r="W414" s="3"/>
      <x:c r="X414" s="3"/>
      <x:c r="Y414" s="3"/>
      <x:c r="Z414" s="3"/>
    </x:row>
    <x:row r="415" spans="1:26" ht="31.5" customHeight="1">
      <x:c r="A415" s="3"/>
      <x:c r="B415" s="3"/>
      <x:c r="C415" s="3"/>
      <x:c r="D415" s="3"/>
      <x:c r="E415" s="3"/>
      <x:c r="F415" s="3"/>
      <x:c r="G415" s="3"/>
      <x:c r="H415" s="3"/>
      <x:c r="I415" s="8"/>
      <x:c r="J415" s="3"/>
      <x:c r="K415" s="3"/>
      <x:c r="L415" s="3"/>
      <x:c r="M415" s="3"/>
      <x:c r="N415" s="3"/>
      <x:c r="O415" s="3"/>
      <x:c r="P415" s="3"/>
      <x:c r="Q415" s="3"/>
      <x:c r="R415" s="3"/>
      <x:c r="S415" s="3"/>
      <x:c r="T415" s="3"/>
      <x:c r="U415" s="3"/>
      <x:c r="V415" s="3"/>
      <x:c r="W415" s="3"/>
      <x:c r="X415" s="3"/>
      <x:c r="Y415" s="3"/>
      <x:c r="Z415" s="3"/>
    </x:row>
    <x:row r="416" spans="1:26" ht="31.5" customHeight="1">
      <x:c r="A416" s="3"/>
      <x:c r="B416" s="3"/>
      <x:c r="C416" s="3"/>
      <x:c r="D416" s="3"/>
      <x:c r="E416" s="3"/>
      <x:c r="F416" s="3"/>
      <x:c r="G416" s="3"/>
      <x:c r="H416" s="3"/>
      <x:c r="I416" s="8"/>
      <x:c r="J416" s="3"/>
      <x:c r="K416" s="3"/>
      <x:c r="L416" s="3"/>
      <x:c r="M416" s="3"/>
      <x:c r="N416" s="3"/>
      <x:c r="O416" s="3"/>
      <x:c r="P416" s="3"/>
      <x:c r="Q416" s="3"/>
      <x:c r="R416" s="3"/>
      <x:c r="S416" s="3"/>
      <x:c r="T416" s="3"/>
      <x:c r="U416" s="3"/>
      <x:c r="V416" s="3"/>
      <x:c r="W416" s="3"/>
      <x:c r="X416" s="3"/>
      <x:c r="Y416" s="3"/>
      <x:c r="Z416" s="3"/>
    </x:row>
    <x:row r="417" spans="1:26" ht="31.5" customHeight="1">
      <x:c r="A417" s="3"/>
      <x:c r="B417" s="3"/>
      <x:c r="C417" s="3"/>
      <x:c r="D417" s="3"/>
      <x:c r="E417" s="3"/>
      <x:c r="F417" s="3"/>
      <x:c r="G417" s="3"/>
      <x:c r="H417" s="3"/>
      <x:c r="I417" s="8"/>
      <x:c r="J417" s="3"/>
      <x:c r="K417" s="3"/>
      <x:c r="L417" s="3"/>
      <x:c r="M417" s="3"/>
      <x:c r="N417" s="3"/>
      <x:c r="O417" s="3"/>
      <x:c r="P417" s="3"/>
      <x:c r="Q417" s="3"/>
      <x:c r="R417" s="3"/>
      <x:c r="S417" s="3"/>
      <x:c r="T417" s="3"/>
      <x:c r="U417" s="3"/>
      <x:c r="V417" s="3"/>
      <x:c r="W417" s="3"/>
      <x:c r="X417" s="3"/>
      <x:c r="Y417" s="3"/>
      <x:c r="Z417" s="3"/>
    </x:row>
    <x:row r="418" spans="1:26" ht="31.5" customHeight="1">
      <x:c r="A418" s="3"/>
      <x:c r="B418" s="3"/>
      <x:c r="C418" s="3"/>
      <x:c r="D418" s="3"/>
      <x:c r="E418" s="3"/>
      <x:c r="F418" s="3"/>
      <x:c r="G418" s="3"/>
      <x:c r="H418" s="3"/>
      <x:c r="I418" s="8"/>
      <x:c r="J418" s="3"/>
      <x:c r="K418" s="3"/>
      <x:c r="L418" s="3"/>
      <x:c r="M418" s="3"/>
      <x:c r="N418" s="3"/>
      <x:c r="O418" s="3"/>
      <x:c r="P418" s="3"/>
      <x:c r="Q418" s="3"/>
      <x:c r="R418" s="3"/>
      <x:c r="S418" s="3"/>
      <x:c r="T418" s="3"/>
      <x:c r="U418" s="3"/>
      <x:c r="V418" s="3"/>
      <x:c r="W418" s="3"/>
      <x:c r="X418" s="3"/>
      <x:c r="Y418" s="3"/>
      <x:c r="Z418" s="3"/>
    </x:row>
    <x:row r="419" spans="1:26" ht="31.5" customHeight="1">
      <x:c r="A419" s="3"/>
      <x:c r="B419" s="3"/>
      <x:c r="C419" s="3"/>
      <x:c r="D419" s="3"/>
      <x:c r="E419" s="3"/>
      <x:c r="F419" s="3"/>
      <x:c r="G419" s="3"/>
      <x:c r="H419" s="3"/>
      <x:c r="I419" s="8"/>
      <x:c r="J419" s="3"/>
      <x:c r="K419" s="3"/>
      <x:c r="L419" s="3"/>
      <x:c r="M419" s="3"/>
      <x:c r="N419" s="3"/>
      <x:c r="O419" s="3"/>
      <x:c r="P419" s="3"/>
      <x:c r="Q419" s="3"/>
      <x:c r="R419" s="3"/>
      <x:c r="S419" s="3"/>
      <x:c r="T419" s="3"/>
      <x:c r="U419" s="3"/>
      <x:c r="V419" s="3"/>
      <x:c r="W419" s="3"/>
      <x:c r="X419" s="3"/>
      <x:c r="Y419" s="3"/>
      <x:c r="Z419" s="3"/>
    </x:row>
    <x:row r="420" spans="1:26" ht="31.5" customHeight="1">
      <x:c r="A420" s="3"/>
      <x:c r="B420" s="3"/>
      <x:c r="C420" s="3"/>
      <x:c r="D420" s="3"/>
      <x:c r="E420" s="3"/>
      <x:c r="F420" s="3"/>
      <x:c r="G420" s="3"/>
      <x:c r="H420" s="3"/>
      <x:c r="I420" s="8"/>
      <x:c r="J420" s="3"/>
      <x:c r="K420" s="3"/>
      <x:c r="L420" s="3"/>
      <x:c r="M420" s="3"/>
      <x:c r="N420" s="3"/>
      <x:c r="O420" s="3"/>
      <x:c r="P420" s="3"/>
      <x:c r="Q420" s="3"/>
      <x:c r="R420" s="3"/>
      <x:c r="S420" s="3"/>
      <x:c r="T420" s="3"/>
      <x:c r="U420" s="3"/>
      <x:c r="V420" s="3"/>
      <x:c r="W420" s="3"/>
      <x:c r="X420" s="3"/>
      <x:c r="Y420" s="3"/>
      <x:c r="Z420" s="3"/>
    </x:row>
    <x:row r="421" spans="1:26" ht="31.5" customHeight="1">
      <x:c r="A421" s="3"/>
      <x:c r="B421" s="3"/>
      <x:c r="C421" s="3"/>
      <x:c r="D421" s="3"/>
      <x:c r="E421" s="3"/>
      <x:c r="F421" s="3"/>
      <x:c r="G421" s="3"/>
      <x:c r="H421" s="3"/>
      <x:c r="I421" s="8"/>
      <x:c r="J421" s="3"/>
      <x:c r="K421" s="3"/>
      <x:c r="L421" s="3"/>
      <x:c r="M421" s="3"/>
      <x:c r="N421" s="3"/>
      <x:c r="O421" s="3"/>
      <x:c r="P421" s="3"/>
      <x:c r="Q421" s="3"/>
      <x:c r="R421" s="3"/>
      <x:c r="S421" s="3"/>
      <x:c r="T421" s="3"/>
      <x:c r="U421" s="3"/>
      <x:c r="V421" s="3"/>
      <x:c r="W421" s="3"/>
      <x:c r="X421" s="3"/>
      <x:c r="Y421" s="3"/>
      <x:c r="Z421" s="3"/>
    </x:row>
    <x:row r="422" spans="1:26" ht="31.5" customHeight="1">
      <x:c r="A422" s="3"/>
      <x:c r="B422" s="3"/>
      <x:c r="C422" s="3"/>
      <x:c r="D422" s="3"/>
      <x:c r="E422" s="3"/>
      <x:c r="F422" s="3"/>
      <x:c r="G422" s="3"/>
      <x:c r="H422" s="3"/>
      <x:c r="I422" s="8"/>
      <x:c r="J422" s="3"/>
      <x:c r="K422" s="3"/>
      <x:c r="L422" s="3"/>
      <x:c r="M422" s="3"/>
      <x:c r="N422" s="3"/>
      <x:c r="O422" s="3"/>
      <x:c r="P422" s="3"/>
      <x:c r="Q422" s="3"/>
      <x:c r="R422" s="3"/>
      <x:c r="S422" s="3"/>
      <x:c r="T422" s="3"/>
      <x:c r="U422" s="3"/>
      <x:c r="V422" s="3"/>
      <x:c r="W422" s="3"/>
      <x:c r="X422" s="3"/>
      <x:c r="Y422" s="3"/>
      <x:c r="Z422" s="3"/>
    </x:row>
    <x:row r="423" spans="1:26" ht="31.5" customHeight="1">
      <x:c r="A423" s="3"/>
      <x:c r="B423" s="3"/>
      <x:c r="C423" s="3"/>
      <x:c r="D423" s="3"/>
      <x:c r="E423" s="3"/>
      <x:c r="F423" s="3"/>
      <x:c r="G423" s="3"/>
      <x:c r="H423" s="3"/>
      <x:c r="I423" s="8"/>
      <x:c r="J423" s="3"/>
      <x:c r="K423" s="3"/>
      <x:c r="L423" s="3"/>
      <x:c r="M423" s="3"/>
      <x:c r="N423" s="3"/>
      <x:c r="O423" s="3"/>
      <x:c r="P423" s="3"/>
      <x:c r="Q423" s="3"/>
      <x:c r="R423" s="3"/>
      <x:c r="S423" s="3"/>
      <x:c r="T423" s="3"/>
      <x:c r="U423" s="3"/>
      <x:c r="V423" s="3"/>
      <x:c r="W423" s="3"/>
      <x:c r="X423" s="3"/>
      <x:c r="Y423" s="3"/>
      <x:c r="Z423" s="3"/>
    </x:row>
    <x:row r="424" spans="1:26" ht="31.5" customHeight="1">
      <x:c r="A424" s="3"/>
      <x:c r="B424" s="3"/>
      <x:c r="C424" s="3"/>
      <x:c r="D424" s="3"/>
      <x:c r="E424" s="3"/>
      <x:c r="F424" s="3"/>
      <x:c r="G424" s="3"/>
      <x:c r="H424" s="3"/>
      <x:c r="I424" s="8"/>
      <x:c r="J424" s="3"/>
      <x:c r="K424" s="3"/>
      <x:c r="L424" s="3"/>
      <x:c r="M424" s="3"/>
      <x:c r="N424" s="3"/>
      <x:c r="O424" s="3"/>
      <x:c r="P424" s="3"/>
      <x:c r="Q424" s="3"/>
      <x:c r="R424" s="3"/>
      <x:c r="S424" s="3"/>
      <x:c r="T424" s="3"/>
      <x:c r="U424" s="3"/>
      <x:c r="V424" s="3"/>
      <x:c r="W424" s="3"/>
      <x:c r="X424" s="3"/>
      <x:c r="Y424" s="3"/>
      <x:c r="Z424" s="3"/>
    </x:row>
    <x:row r="425" spans="1:26" ht="31.5" customHeight="1">
      <x:c r="A425" s="3"/>
      <x:c r="B425" s="3"/>
      <x:c r="C425" s="3"/>
      <x:c r="D425" s="3"/>
      <x:c r="E425" s="3"/>
      <x:c r="F425" s="3"/>
      <x:c r="G425" s="3"/>
      <x:c r="H425" s="3"/>
      <x:c r="I425" s="8"/>
      <x:c r="J425" s="3"/>
      <x:c r="K425" s="3"/>
      <x:c r="L425" s="3"/>
      <x:c r="M425" s="3"/>
      <x:c r="N425" s="3"/>
      <x:c r="O425" s="3"/>
      <x:c r="P425" s="3"/>
      <x:c r="Q425" s="3"/>
      <x:c r="R425" s="3"/>
      <x:c r="S425" s="3"/>
      <x:c r="T425" s="3"/>
      <x:c r="U425" s="3"/>
      <x:c r="V425" s="3"/>
      <x:c r="W425" s="3"/>
      <x:c r="X425" s="3"/>
      <x:c r="Y425" s="3"/>
      <x:c r="Z425" s="3"/>
    </x:row>
    <x:row r="426" spans="1:26" ht="31.5" customHeight="1">
      <x:c r="A426" s="3"/>
      <x:c r="B426" s="3"/>
      <x:c r="C426" s="3"/>
      <x:c r="D426" s="3"/>
      <x:c r="E426" s="3"/>
      <x:c r="F426" s="3"/>
      <x:c r="G426" s="3"/>
      <x:c r="H426" s="3"/>
      <x:c r="I426" s="8"/>
      <x:c r="J426" s="3"/>
      <x:c r="K426" s="3"/>
      <x:c r="L426" s="3"/>
      <x:c r="M426" s="3"/>
      <x:c r="N426" s="3"/>
      <x:c r="O426" s="3"/>
      <x:c r="P426" s="3"/>
      <x:c r="Q426" s="3"/>
      <x:c r="R426" s="3"/>
      <x:c r="S426" s="3"/>
      <x:c r="T426" s="3"/>
      <x:c r="U426" s="3"/>
      <x:c r="V426" s="3"/>
      <x:c r="W426" s="3"/>
      <x:c r="X426" s="3"/>
      <x:c r="Y426" s="3"/>
      <x:c r="Z426" s="3"/>
    </x:row>
    <x:row r="427" spans="1:26" ht="31.5" customHeight="1">
      <x:c r="A427" s="3"/>
      <x:c r="B427" s="3"/>
      <x:c r="C427" s="3"/>
      <x:c r="D427" s="3"/>
      <x:c r="E427" s="3"/>
      <x:c r="F427" s="3"/>
      <x:c r="G427" s="3"/>
      <x:c r="H427" s="3"/>
      <x:c r="I427" s="8"/>
      <x:c r="J427" s="3"/>
      <x:c r="K427" s="3"/>
      <x:c r="L427" s="3"/>
      <x:c r="M427" s="3"/>
      <x:c r="N427" s="3"/>
      <x:c r="O427" s="3"/>
      <x:c r="P427" s="3"/>
      <x:c r="Q427" s="3"/>
      <x:c r="R427" s="3"/>
      <x:c r="S427" s="3"/>
      <x:c r="T427" s="3"/>
      <x:c r="U427" s="3"/>
      <x:c r="V427" s="3"/>
      <x:c r="W427" s="3"/>
      <x:c r="X427" s="3"/>
      <x:c r="Y427" s="3"/>
      <x:c r="Z427" s="3"/>
    </x:row>
    <x:row r="428" spans="1:26" ht="31.5" customHeight="1">
      <x:c r="A428" s="3"/>
      <x:c r="B428" s="3"/>
      <x:c r="C428" s="3"/>
      <x:c r="D428" s="3"/>
      <x:c r="E428" s="3"/>
      <x:c r="F428" s="3"/>
      <x:c r="G428" s="3"/>
      <x:c r="H428" s="3"/>
      <x:c r="I428" s="8"/>
      <x:c r="J428" s="3"/>
      <x:c r="K428" s="3"/>
      <x:c r="L428" s="3"/>
      <x:c r="M428" s="3"/>
      <x:c r="N428" s="3"/>
      <x:c r="O428" s="3"/>
      <x:c r="P428" s="3"/>
      <x:c r="Q428" s="3"/>
      <x:c r="R428" s="3"/>
      <x:c r="S428" s="3"/>
      <x:c r="T428" s="3"/>
      <x:c r="U428" s="3"/>
      <x:c r="V428" s="3"/>
      <x:c r="W428" s="3"/>
      <x:c r="X428" s="3"/>
      <x:c r="Y428" s="3"/>
      <x:c r="Z428" s="3"/>
    </x:row>
    <x:row r="429" spans="1:26" ht="31.5" customHeight="1">
      <x:c r="A429" s="3"/>
      <x:c r="B429" s="3"/>
      <x:c r="C429" s="3"/>
      <x:c r="D429" s="3"/>
      <x:c r="E429" s="3"/>
      <x:c r="F429" s="3"/>
      <x:c r="G429" s="3"/>
      <x:c r="H429" s="3"/>
      <x:c r="I429" s="8"/>
      <x:c r="J429" s="3"/>
      <x:c r="K429" s="3"/>
      <x:c r="L429" s="3"/>
      <x:c r="M429" s="3"/>
      <x:c r="N429" s="3"/>
      <x:c r="O429" s="3"/>
      <x:c r="P429" s="3"/>
      <x:c r="Q429" s="3"/>
      <x:c r="R429" s="3"/>
      <x:c r="S429" s="3"/>
      <x:c r="T429" s="3"/>
      <x:c r="U429" s="3"/>
      <x:c r="V429" s="3"/>
      <x:c r="W429" s="3"/>
      <x:c r="X429" s="3"/>
      <x:c r="Y429" s="3"/>
      <x:c r="Z429" s="3"/>
    </x:row>
    <x:row r="430" spans="1:26" ht="31.5" customHeight="1">
      <x:c r="A430" s="3"/>
      <x:c r="B430" s="3"/>
      <x:c r="C430" s="3"/>
      <x:c r="D430" s="3"/>
      <x:c r="E430" s="3"/>
      <x:c r="F430" s="3"/>
      <x:c r="G430" s="3"/>
      <x:c r="H430" s="3"/>
      <x:c r="I430" s="8"/>
      <x:c r="J430" s="3"/>
      <x:c r="K430" s="3"/>
      <x:c r="L430" s="3"/>
      <x:c r="M430" s="3"/>
      <x:c r="N430" s="3"/>
      <x:c r="O430" s="3"/>
      <x:c r="P430" s="3"/>
      <x:c r="Q430" s="3"/>
      <x:c r="R430" s="3"/>
      <x:c r="S430" s="3"/>
      <x:c r="T430" s="3"/>
      <x:c r="U430" s="3"/>
      <x:c r="V430" s="3"/>
      <x:c r="W430" s="3"/>
      <x:c r="X430" s="3"/>
      <x:c r="Y430" s="3"/>
      <x:c r="Z430" s="3"/>
    </x:row>
    <x:row r="431" spans="1:26" ht="31.5" customHeight="1">
      <x:c r="A431" s="3"/>
      <x:c r="B431" s="3"/>
      <x:c r="C431" s="3"/>
      <x:c r="D431" s="3"/>
      <x:c r="E431" s="3"/>
      <x:c r="F431" s="3"/>
      <x:c r="G431" s="3"/>
      <x:c r="H431" s="3"/>
      <x:c r="I431" s="8"/>
      <x:c r="J431" s="3"/>
      <x:c r="K431" s="3"/>
      <x:c r="L431" s="3"/>
      <x:c r="M431" s="3"/>
      <x:c r="N431" s="3"/>
      <x:c r="O431" s="3"/>
      <x:c r="P431" s="3"/>
      <x:c r="Q431" s="3"/>
      <x:c r="R431" s="3"/>
      <x:c r="S431" s="3"/>
      <x:c r="T431" s="3"/>
      <x:c r="U431" s="3"/>
      <x:c r="V431" s="3"/>
      <x:c r="W431" s="3"/>
      <x:c r="X431" s="3"/>
      <x:c r="Y431" s="3"/>
      <x:c r="Z431" s="3"/>
    </x:row>
    <x:row r="432" spans="1:26" ht="31.5" customHeight="1">
      <x:c r="A432" s="3"/>
      <x:c r="B432" s="3"/>
      <x:c r="C432" s="3"/>
      <x:c r="D432" s="3"/>
      <x:c r="E432" s="3"/>
      <x:c r="F432" s="3"/>
      <x:c r="G432" s="3"/>
      <x:c r="H432" s="3"/>
      <x:c r="I432" s="8"/>
      <x:c r="J432" s="3"/>
      <x:c r="K432" s="3"/>
      <x:c r="L432" s="3"/>
      <x:c r="M432" s="3"/>
      <x:c r="N432" s="3"/>
      <x:c r="O432" s="3"/>
      <x:c r="P432" s="3"/>
      <x:c r="Q432" s="3"/>
      <x:c r="R432" s="3"/>
      <x:c r="S432" s="3"/>
      <x:c r="T432" s="3"/>
      <x:c r="U432" s="3"/>
      <x:c r="V432" s="3"/>
      <x:c r="W432" s="3"/>
      <x:c r="X432" s="3"/>
      <x:c r="Y432" s="3"/>
      <x:c r="Z432" s="3"/>
    </x:row>
    <x:row r="433" spans="1:26" ht="31.5" customHeight="1">
      <x:c r="A433" s="3"/>
      <x:c r="B433" s="3"/>
      <x:c r="C433" s="3"/>
      <x:c r="D433" s="3"/>
      <x:c r="E433" s="3"/>
      <x:c r="F433" s="3"/>
      <x:c r="G433" s="3"/>
      <x:c r="H433" s="3"/>
      <x:c r="I433" s="8"/>
      <x:c r="J433" s="3"/>
      <x:c r="K433" s="3"/>
      <x:c r="L433" s="3"/>
      <x:c r="M433" s="3"/>
      <x:c r="N433" s="3"/>
      <x:c r="O433" s="3"/>
      <x:c r="P433" s="3"/>
      <x:c r="Q433" s="3"/>
      <x:c r="R433" s="3"/>
      <x:c r="S433" s="3"/>
      <x:c r="T433" s="3"/>
      <x:c r="U433" s="3"/>
      <x:c r="V433" s="3"/>
      <x:c r="W433" s="3"/>
      <x:c r="X433" s="3"/>
      <x:c r="Y433" s="3"/>
      <x:c r="Z433" s="3"/>
    </x:row>
    <x:row r="434" spans="1:26" ht="31.5" customHeight="1">
      <x:c r="A434" s="3"/>
      <x:c r="B434" s="3"/>
      <x:c r="C434" s="3"/>
      <x:c r="D434" s="3"/>
      <x:c r="E434" s="3"/>
      <x:c r="F434" s="3"/>
      <x:c r="G434" s="3"/>
      <x:c r="H434" s="3"/>
      <x:c r="I434" s="8"/>
      <x:c r="J434" s="3"/>
      <x:c r="K434" s="3"/>
      <x:c r="L434" s="3"/>
      <x:c r="M434" s="3"/>
      <x:c r="N434" s="3"/>
      <x:c r="O434" s="3"/>
      <x:c r="P434" s="3"/>
      <x:c r="Q434" s="3"/>
      <x:c r="R434" s="3"/>
      <x:c r="S434" s="3"/>
      <x:c r="T434" s="3"/>
      <x:c r="U434" s="3"/>
      <x:c r="V434" s="3"/>
      <x:c r="W434" s="3"/>
      <x:c r="X434" s="3"/>
      <x:c r="Y434" s="3"/>
      <x:c r="Z434" s="3"/>
    </x:row>
    <x:row r="435" spans="1:26" ht="31.5" customHeight="1">
      <x:c r="A435" s="3"/>
      <x:c r="B435" s="3"/>
      <x:c r="C435" s="3"/>
      <x:c r="D435" s="3"/>
      <x:c r="E435" s="3"/>
      <x:c r="F435" s="3"/>
      <x:c r="G435" s="3"/>
      <x:c r="H435" s="3"/>
      <x:c r="I435" s="8"/>
      <x:c r="J435" s="3"/>
      <x:c r="K435" s="3"/>
      <x:c r="L435" s="3"/>
      <x:c r="M435" s="3"/>
      <x:c r="N435" s="3"/>
      <x:c r="O435" s="3"/>
      <x:c r="P435" s="3"/>
      <x:c r="Q435" s="3"/>
      <x:c r="R435" s="3"/>
      <x:c r="S435" s="3"/>
      <x:c r="T435" s="3"/>
      <x:c r="U435" s="3"/>
      <x:c r="V435" s="3"/>
      <x:c r="W435" s="3"/>
      <x:c r="X435" s="3"/>
      <x:c r="Y435" s="3"/>
      <x:c r="Z435" s="3"/>
    </x:row>
    <x:row r="436" spans="1:26" ht="31.5" customHeight="1">
      <x:c r="A436" s="3"/>
      <x:c r="B436" s="3"/>
      <x:c r="C436" s="3"/>
      <x:c r="D436" s="3"/>
      <x:c r="E436" s="3"/>
      <x:c r="F436" s="3"/>
      <x:c r="G436" s="3"/>
      <x:c r="H436" s="3"/>
      <x:c r="I436" s="8"/>
      <x:c r="J436" s="3"/>
      <x:c r="K436" s="3"/>
      <x:c r="L436" s="3"/>
      <x:c r="M436" s="3"/>
      <x:c r="N436" s="3"/>
      <x:c r="O436" s="3"/>
      <x:c r="P436" s="3"/>
      <x:c r="Q436" s="3"/>
      <x:c r="R436" s="3"/>
      <x:c r="S436" s="3"/>
      <x:c r="T436" s="3"/>
      <x:c r="U436" s="3"/>
      <x:c r="V436" s="3"/>
      <x:c r="W436" s="3"/>
      <x:c r="X436" s="3"/>
      <x:c r="Y436" s="3"/>
      <x:c r="Z436" s="3"/>
    </x:row>
    <x:row r="437" spans="1:26" ht="31.5" customHeight="1">
      <x:c r="A437" s="3"/>
      <x:c r="B437" s="3"/>
      <x:c r="C437" s="3"/>
      <x:c r="D437" s="3"/>
      <x:c r="E437" s="3"/>
      <x:c r="F437" s="3"/>
      <x:c r="G437" s="3"/>
      <x:c r="H437" s="3"/>
      <x:c r="I437" s="8"/>
      <x:c r="J437" s="3"/>
      <x:c r="K437" s="3"/>
      <x:c r="L437" s="3"/>
      <x:c r="M437" s="3"/>
      <x:c r="N437" s="3"/>
      <x:c r="O437" s="3"/>
      <x:c r="P437" s="3"/>
      <x:c r="Q437" s="3"/>
      <x:c r="R437" s="3"/>
      <x:c r="S437" s="3"/>
      <x:c r="T437" s="3"/>
      <x:c r="U437" s="3"/>
      <x:c r="V437" s="3"/>
      <x:c r="W437" s="3"/>
      <x:c r="X437" s="3"/>
      <x:c r="Y437" s="3"/>
      <x:c r="Z437" s="3"/>
    </x:row>
    <x:row r="438" spans="1:26" ht="31.5" customHeight="1">
      <x:c r="A438" s="3"/>
      <x:c r="B438" s="3"/>
      <x:c r="C438" s="3"/>
      <x:c r="D438" s="3"/>
      <x:c r="E438" s="3"/>
      <x:c r="F438" s="3"/>
      <x:c r="G438" s="3"/>
      <x:c r="H438" s="3"/>
      <x:c r="I438" s="8"/>
      <x:c r="J438" s="3"/>
      <x:c r="K438" s="3"/>
      <x:c r="L438" s="3"/>
      <x:c r="M438" s="3"/>
      <x:c r="N438" s="3"/>
      <x:c r="O438" s="3"/>
      <x:c r="P438" s="3"/>
      <x:c r="Q438" s="3"/>
      <x:c r="R438" s="3"/>
      <x:c r="S438" s="3"/>
      <x:c r="T438" s="3"/>
      <x:c r="U438" s="3"/>
      <x:c r="V438" s="3"/>
      <x:c r="W438" s="3"/>
      <x:c r="X438" s="3"/>
      <x:c r="Y438" s="3"/>
      <x:c r="Z438" s="3"/>
    </x:row>
    <x:row r="439" spans="1:26" ht="31.5" customHeight="1">
      <x:c r="A439" s="3"/>
      <x:c r="B439" s="3"/>
      <x:c r="C439" s="3"/>
      <x:c r="D439" s="3"/>
      <x:c r="E439" s="3"/>
      <x:c r="F439" s="3"/>
      <x:c r="G439" s="3"/>
      <x:c r="H439" s="3"/>
      <x:c r="I439" s="8"/>
      <x:c r="J439" s="3"/>
      <x:c r="K439" s="3"/>
      <x:c r="L439" s="3"/>
      <x:c r="M439" s="3"/>
      <x:c r="N439" s="3"/>
      <x:c r="O439" s="3"/>
      <x:c r="P439" s="3"/>
      <x:c r="Q439" s="3"/>
      <x:c r="R439" s="3"/>
      <x:c r="S439" s="3"/>
      <x:c r="T439" s="3"/>
      <x:c r="U439" s="3"/>
      <x:c r="V439" s="3"/>
      <x:c r="W439" s="3"/>
      <x:c r="X439" s="3"/>
      <x:c r="Y439" s="3"/>
      <x:c r="Z439" s="3"/>
    </x:row>
    <x:row r="440" spans="1:26" ht="31.5" customHeight="1">
      <x:c r="A440" s="3"/>
      <x:c r="B440" s="3"/>
      <x:c r="C440" s="3"/>
      <x:c r="D440" s="3"/>
      <x:c r="E440" s="3"/>
      <x:c r="F440" s="3"/>
      <x:c r="G440" s="3"/>
      <x:c r="H440" s="3"/>
      <x:c r="I440" s="8"/>
      <x:c r="J440" s="3"/>
      <x:c r="K440" s="3"/>
      <x:c r="L440" s="3"/>
      <x:c r="M440" s="3"/>
      <x:c r="N440" s="3"/>
      <x:c r="O440" s="3"/>
      <x:c r="P440" s="3"/>
      <x:c r="Q440" s="3"/>
      <x:c r="R440" s="3"/>
      <x:c r="S440" s="3"/>
      <x:c r="T440" s="3"/>
      <x:c r="U440" s="3"/>
      <x:c r="V440" s="3"/>
      <x:c r="W440" s="3"/>
      <x:c r="X440" s="3"/>
      <x:c r="Y440" s="3"/>
      <x:c r="Z440" s="3"/>
    </x:row>
    <x:row r="441" spans="1:26" ht="31.5" customHeight="1">
      <x:c r="A441" s="3"/>
      <x:c r="B441" s="3"/>
      <x:c r="C441" s="3"/>
      <x:c r="D441" s="3"/>
      <x:c r="E441" s="3"/>
      <x:c r="F441" s="3"/>
      <x:c r="G441" s="3"/>
      <x:c r="H441" s="3"/>
      <x:c r="I441" s="8"/>
      <x:c r="J441" s="3"/>
      <x:c r="K441" s="3"/>
      <x:c r="L441" s="3"/>
      <x:c r="M441" s="3"/>
      <x:c r="N441" s="3"/>
      <x:c r="O441" s="3"/>
      <x:c r="P441" s="3"/>
      <x:c r="Q441" s="3"/>
      <x:c r="R441" s="3"/>
      <x:c r="S441" s="3"/>
      <x:c r="T441" s="3"/>
      <x:c r="U441" s="3"/>
      <x:c r="V441" s="3"/>
      <x:c r="W441" s="3"/>
      <x:c r="X441" s="3"/>
      <x:c r="Y441" s="3"/>
      <x:c r="Z441" s="3"/>
    </x:row>
    <x:row r="442" spans="1:26" ht="31.5" customHeight="1">
      <x:c r="A442" s="3"/>
      <x:c r="B442" s="3"/>
      <x:c r="C442" s="3"/>
      <x:c r="D442" s="3"/>
      <x:c r="E442" s="3"/>
      <x:c r="F442" s="3"/>
      <x:c r="G442" s="3"/>
      <x:c r="H442" s="3"/>
      <x:c r="I442" s="8"/>
      <x:c r="J442" s="3"/>
      <x:c r="K442" s="3"/>
      <x:c r="L442" s="3"/>
      <x:c r="M442" s="3"/>
      <x:c r="N442" s="3"/>
      <x:c r="O442" s="3"/>
      <x:c r="P442" s="3"/>
      <x:c r="Q442" s="3"/>
      <x:c r="R442" s="3"/>
      <x:c r="S442" s="3"/>
      <x:c r="T442" s="3"/>
      <x:c r="U442" s="3"/>
      <x:c r="V442" s="3"/>
      <x:c r="W442" s="3"/>
      <x:c r="X442" s="3"/>
      <x:c r="Y442" s="3"/>
      <x:c r="Z442" s="3"/>
    </x:row>
    <x:row r="443" spans="1:26" ht="31.5" customHeight="1">
      <x:c r="A443" s="3"/>
      <x:c r="B443" s="3"/>
      <x:c r="C443" s="3"/>
      <x:c r="D443" s="3"/>
      <x:c r="E443" s="3"/>
      <x:c r="F443" s="3"/>
      <x:c r="G443" s="3"/>
      <x:c r="H443" s="3"/>
      <x:c r="I443" s="8"/>
      <x:c r="J443" s="3"/>
      <x:c r="K443" s="3"/>
      <x:c r="L443" s="3"/>
      <x:c r="M443" s="3"/>
      <x:c r="N443" s="3"/>
      <x:c r="O443" s="3"/>
      <x:c r="P443" s="3"/>
      <x:c r="Q443" s="3"/>
      <x:c r="R443" s="3"/>
      <x:c r="S443" s="3"/>
      <x:c r="T443" s="3"/>
      <x:c r="U443" s="3"/>
      <x:c r="V443" s="3"/>
      <x:c r="W443" s="3"/>
      <x:c r="X443" s="3"/>
      <x:c r="Y443" s="3"/>
      <x:c r="Z443" s="3"/>
    </x:row>
    <x:row r="444" spans="1:26" ht="31.5" customHeight="1">
      <x:c r="A444" s="3"/>
      <x:c r="B444" s="3"/>
      <x:c r="C444" s="3"/>
      <x:c r="D444" s="3"/>
      <x:c r="E444" s="3"/>
      <x:c r="F444" s="3"/>
      <x:c r="G444" s="3"/>
      <x:c r="H444" s="3"/>
      <x:c r="I444" s="8"/>
      <x:c r="J444" s="3"/>
      <x:c r="K444" s="3"/>
      <x:c r="L444" s="3"/>
      <x:c r="M444" s="3"/>
      <x:c r="N444" s="3"/>
      <x:c r="O444" s="3"/>
      <x:c r="P444" s="3"/>
      <x:c r="Q444" s="3"/>
      <x:c r="R444" s="3"/>
      <x:c r="S444" s="3"/>
      <x:c r="T444" s="3"/>
      <x:c r="U444" s="3"/>
      <x:c r="V444" s="3"/>
      <x:c r="W444" s="3"/>
      <x:c r="X444" s="3"/>
      <x:c r="Y444" s="3"/>
      <x:c r="Z444" s="3"/>
    </x:row>
    <x:row r="445" spans="1:26" ht="31.5" customHeight="1">
      <x:c r="A445" s="3"/>
      <x:c r="B445" s="3"/>
      <x:c r="C445" s="3"/>
      <x:c r="D445" s="3"/>
      <x:c r="E445" s="3"/>
      <x:c r="F445" s="3"/>
      <x:c r="G445" s="3"/>
      <x:c r="H445" s="3"/>
      <x:c r="I445" s="8"/>
      <x:c r="J445" s="3"/>
      <x:c r="K445" s="3"/>
      <x:c r="L445" s="3"/>
      <x:c r="M445" s="3"/>
      <x:c r="N445" s="3"/>
      <x:c r="O445" s="3"/>
      <x:c r="P445" s="3"/>
      <x:c r="Q445" s="3"/>
      <x:c r="R445" s="3"/>
      <x:c r="S445" s="3"/>
      <x:c r="T445" s="3"/>
      <x:c r="U445" s="3"/>
      <x:c r="V445" s="3"/>
      <x:c r="W445" s="3"/>
      <x:c r="X445" s="3"/>
      <x:c r="Y445" s="3"/>
      <x:c r="Z445" s="3"/>
    </x:row>
    <x:row r="446" spans="1:26" ht="31.5" customHeight="1">
      <x:c r="A446" s="3"/>
      <x:c r="B446" s="3"/>
      <x:c r="C446" s="3"/>
      <x:c r="D446" s="3"/>
      <x:c r="E446" s="3"/>
      <x:c r="F446" s="3"/>
      <x:c r="G446" s="3"/>
      <x:c r="H446" s="3"/>
      <x:c r="I446" s="8"/>
      <x:c r="J446" s="3"/>
      <x:c r="K446" s="3"/>
      <x:c r="L446" s="3"/>
      <x:c r="M446" s="3"/>
      <x:c r="N446" s="3"/>
      <x:c r="O446" s="3"/>
      <x:c r="P446" s="3"/>
      <x:c r="Q446" s="3"/>
      <x:c r="R446" s="3"/>
      <x:c r="S446" s="3"/>
      <x:c r="T446" s="3"/>
      <x:c r="U446" s="3"/>
      <x:c r="V446" s="3"/>
      <x:c r="W446" s="3"/>
      <x:c r="X446" s="3"/>
      <x:c r="Y446" s="3"/>
      <x:c r="Z446" s="3"/>
    </x:row>
    <x:row r="447" spans="1:26" ht="31.5" customHeight="1">
      <x:c r="A447" s="3"/>
      <x:c r="B447" s="3"/>
      <x:c r="C447" s="3"/>
      <x:c r="D447" s="3"/>
      <x:c r="E447" s="3"/>
      <x:c r="F447" s="3"/>
      <x:c r="G447" s="3"/>
      <x:c r="H447" s="3"/>
      <x:c r="I447" s="8"/>
      <x:c r="J447" s="3"/>
      <x:c r="K447" s="3"/>
      <x:c r="L447" s="3"/>
      <x:c r="M447" s="3"/>
      <x:c r="N447" s="3"/>
      <x:c r="O447" s="3"/>
      <x:c r="P447" s="3"/>
      <x:c r="Q447" s="3"/>
      <x:c r="R447" s="3"/>
      <x:c r="S447" s="3"/>
      <x:c r="T447" s="3"/>
      <x:c r="U447" s="3"/>
      <x:c r="V447" s="3"/>
      <x:c r="W447" s="3"/>
      <x:c r="X447" s="3"/>
      <x:c r="Y447" s="3"/>
      <x:c r="Z447" s="3"/>
    </x:row>
    <x:row r="448" spans="1:26" ht="31.5" customHeight="1">
      <x:c r="A448" s="3"/>
      <x:c r="B448" s="3"/>
      <x:c r="C448" s="3"/>
      <x:c r="D448" s="3"/>
      <x:c r="E448" s="3"/>
      <x:c r="F448" s="3"/>
      <x:c r="G448" s="3"/>
      <x:c r="H448" s="3"/>
      <x:c r="I448" s="8"/>
      <x:c r="J448" s="3"/>
      <x:c r="K448" s="3"/>
      <x:c r="L448" s="3"/>
      <x:c r="M448" s="3"/>
      <x:c r="N448" s="3"/>
      <x:c r="O448" s="3"/>
      <x:c r="P448" s="3"/>
      <x:c r="Q448" s="3"/>
      <x:c r="R448" s="3"/>
      <x:c r="S448" s="3"/>
      <x:c r="T448" s="3"/>
      <x:c r="U448" s="3"/>
      <x:c r="V448" s="3"/>
      <x:c r="W448" s="3"/>
      <x:c r="X448" s="3"/>
      <x:c r="Y448" s="3"/>
      <x:c r="Z448" s="3"/>
    </x:row>
    <x:row r="449" spans="1:26" ht="31.5" customHeight="1">
      <x:c r="A449" s="3"/>
      <x:c r="B449" s="3"/>
      <x:c r="C449" s="3"/>
      <x:c r="D449" s="3"/>
      <x:c r="E449" s="3"/>
      <x:c r="F449" s="3"/>
      <x:c r="G449" s="3"/>
      <x:c r="H449" s="3"/>
      <x:c r="I449" s="8"/>
      <x:c r="J449" s="3"/>
      <x:c r="K449" s="3"/>
      <x:c r="L449" s="3"/>
      <x:c r="M449" s="3"/>
      <x:c r="N449" s="3"/>
      <x:c r="O449" s="3"/>
      <x:c r="P449" s="3"/>
      <x:c r="Q449" s="3"/>
      <x:c r="R449" s="3"/>
      <x:c r="S449" s="3"/>
      <x:c r="T449" s="3"/>
      <x:c r="U449" s="3"/>
      <x:c r="V449" s="3"/>
      <x:c r="W449" s="3"/>
      <x:c r="X449" s="3"/>
      <x:c r="Y449" s="3"/>
      <x:c r="Z449" s="3"/>
    </x:row>
    <x:row r="450" spans="1:26" ht="31.5" customHeight="1">
      <x:c r="A450" s="3"/>
      <x:c r="B450" s="3"/>
      <x:c r="C450" s="3"/>
      <x:c r="D450" s="3"/>
      <x:c r="E450" s="3"/>
      <x:c r="F450" s="3"/>
      <x:c r="G450" s="3"/>
      <x:c r="H450" s="3"/>
      <x:c r="I450" s="8"/>
      <x:c r="J450" s="3"/>
      <x:c r="K450" s="3"/>
      <x:c r="L450" s="3"/>
      <x:c r="M450" s="3"/>
      <x:c r="N450" s="3"/>
      <x:c r="O450" s="3"/>
      <x:c r="P450" s="3"/>
      <x:c r="Q450" s="3"/>
      <x:c r="R450" s="3"/>
      <x:c r="S450" s="3"/>
      <x:c r="T450" s="3"/>
      <x:c r="U450" s="3"/>
      <x:c r="V450" s="3"/>
      <x:c r="W450" s="3"/>
      <x:c r="X450" s="3"/>
      <x:c r="Y450" s="3"/>
      <x:c r="Z450" s="3"/>
    </x:row>
    <x:row r="451" spans="1:26" ht="31.5" customHeight="1">
      <x:c r="A451" s="3"/>
      <x:c r="B451" s="3"/>
      <x:c r="C451" s="3"/>
      <x:c r="D451" s="3"/>
      <x:c r="E451" s="3"/>
      <x:c r="F451" s="3"/>
      <x:c r="G451" s="3"/>
      <x:c r="H451" s="3"/>
      <x:c r="I451" s="8"/>
      <x:c r="J451" s="3"/>
      <x:c r="K451" s="3"/>
      <x:c r="L451" s="3"/>
      <x:c r="M451" s="3"/>
      <x:c r="N451" s="3"/>
      <x:c r="O451" s="3"/>
      <x:c r="P451" s="3"/>
      <x:c r="Q451" s="3"/>
      <x:c r="R451" s="3"/>
      <x:c r="S451" s="3"/>
      <x:c r="T451" s="3"/>
      <x:c r="U451" s="3"/>
      <x:c r="V451" s="3"/>
      <x:c r="W451" s="3"/>
      <x:c r="X451" s="3"/>
      <x:c r="Y451" s="3"/>
      <x:c r="Z451" s="3"/>
    </x:row>
    <x:row r="452" spans="1:26" ht="31.5" customHeight="1">
      <x:c r="A452" s="3"/>
      <x:c r="B452" s="3"/>
      <x:c r="C452" s="3"/>
      <x:c r="D452" s="3"/>
      <x:c r="E452" s="3"/>
      <x:c r="F452" s="3"/>
      <x:c r="G452" s="3"/>
      <x:c r="H452" s="3"/>
      <x:c r="I452" s="8"/>
      <x:c r="J452" s="3"/>
      <x:c r="K452" s="3"/>
      <x:c r="L452" s="3"/>
      <x:c r="M452" s="3"/>
      <x:c r="N452" s="3"/>
      <x:c r="O452" s="3"/>
      <x:c r="P452" s="3"/>
      <x:c r="Q452" s="3"/>
      <x:c r="R452" s="3"/>
      <x:c r="S452" s="3"/>
      <x:c r="T452" s="3"/>
      <x:c r="U452" s="3"/>
      <x:c r="V452" s="3"/>
      <x:c r="W452" s="3"/>
      <x:c r="X452" s="3"/>
      <x:c r="Y452" s="3"/>
      <x:c r="Z452" s="3"/>
    </x:row>
    <x:row r="453" spans="1:26" ht="31.5" customHeight="1">
      <x:c r="A453" s="3"/>
      <x:c r="B453" s="3"/>
      <x:c r="C453" s="3"/>
      <x:c r="D453" s="3"/>
      <x:c r="E453" s="3"/>
      <x:c r="F453" s="3"/>
      <x:c r="G453" s="3"/>
      <x:c r="H453" s="3"/>
      <x:c r="I453" s="8"/>
      <x:c r="J453" s="3"/>
      <x:c r="K453" s="3"/>
      <x:c r="L453" s="3"/>
      <x:c r="M453" s="3"/>
      <x:c r="N453" s="3"/>
      <x:c r="O453" s="3"/>
      <x:c r="P453" s="3"/>
      <x:c r="Q453" s="3"/>
      <x:c r="R453" s="3"/>
      <x:c r="S453" s="3"/>
      <x:c r="T453" s="3"/>
      <x:c r="U453" s="3"/>
      <x:c r="V453" s="3"/>
      <x:c r="W453" s="3"/>
      <x:c r="X453" s="3"/>
      <x:c r="Y453" s="3"/>
      <x:c r="Z453" s="3"/>
    </x:row>
    <x:row r="454" spans="1:26" ht="31.5" customHeight="1">
      <x:c r="A454" s="3"/>
      <x:c r="B454" s="3"/>
      <x:c r="C454" s="3"/>
      <x:c r="D454" s="3"/>
      <x:c r="E454" s="3"/>
      <x:c r="F454" s="3"/>
      <x:c r="G454" s="3"/>
      <x:c r="H454" s="3"/>
      <x:c r="I454" s="8"/>
      <x:c r="J454" s="3"/>
      <x:c r="K454" s="3"/>
      <x:c r="L454" s="3"/>
      <x:c r="M454" s="3"/>
      <x:c r="N454" s="3"/>
      <x:c r="O454" s="3"/>
      <x:c r="P454" s="3"/>
      <x:c r="Q454" s="3"/>
      <x:c r="R454" s="3"/>
      <x:c r="S454" s="3"/>
      <x:c r="T454" s="3"/>
      <x:c r="U454" s="3"/>
      <x:c r="V454" s="3"/>
      <x:c r="W454" s="3"/>
      <x:c r="X454" s="3"/>
      <x:c r="Y454" s="3"/>
      <x:c r="Z454" s="3"/>
    </x:row>
    <x:row r="455" spans="1:26" ht="31.5" customHeight="1">
      <x:c r="A455" s="3"/>
      <x:c r="B455" s="3"/>
      <x:c r="C455" s="3"/>
      <x:c r="D455" s="3"/>
      <x:c r="E455" s="3"/>
      <x:c r="F455" s="3"/>
      <x:c r="G455" s="3"/>
      <x:c r="H455" s="3"/>
      <x:c r="I455" s="8"/>
      <x:c r="J455" s="3"/>
      <x:c r="K455" s="3"/>
      <x:c r="L455" s="3"/>
      <x:c r="M455" s="3"/>
      <x:c r="N455" s="3"/>
      <x:c r="O455" s="3"/>
      <x:c r="P455" s="3"/>
      <x:c r="Q455" s="3"/>
      <x:c r="R455" s="3"/>
      <x:c r="S455" s="3"/>
      <x:c r="T455" s="3"/>
      <x:c r="U455" s="3"/>
      <x:c r="V455" s="3"/>
      <x:c r="W455" s="3"/>
      <x:c r="X455" s="3"/>
      <x:c r="Y455" s="3"/>
      <x:c r="Z455" s="3"/>
    </x:row>
    <x:row r="456" spans="1:26" ht="31.5" customHeight="1">
      <x:c r="A456" s="3"/>
      <x:c r="B456" s="3"/>
      <x:c r="C456" s="3"/>
      <x:c r="D456" s="3"/>
      <x:c r="E456" s="3"/>
      <x:c r="F456" s="3"/>
      <x:c r="G456" s="3"/>
      <x:c r="H456" s="3"/>
      <x:c r="I456" s="8"/>
      <x:c r="J456" s="3"/>
      <x:c r="K456" s="3"/>
      <x:c r="L456" s="3"/>
      <x:c r="M456" s="3"/>
      <x:c r="N456" s="3"/>
      <x:c r="O456" s="3"/>
      <x:c r="P456" s="3"/>
      <x:c r="Q456" s="3"/>
      <x:c r="R456" s="3"/>
      <x:c r="S456" s="3"/>
      <x:c r="T456" s="3"/>
      <x:c r="U456" s="3"/>
      <x:c r="V456" s="3"/>
      <x:c r="W456" s="3"/>
      <x:c r="X456" s="3"/>
      <x:c r="Y456" s="3"/>
      <x:c r="Z456" s="3"/>
    </x:row>
    <x:row r="457" spans="1:26" ht="31.5" customHeight="1">
      <x:c r="A457" s="3"/>
      <x:c r="B457" s="3"/>
      <x:c r="C457" s="3"/>
      <x:c r="D457" s="3"/>
      <x:c r="E457" s="3"/>
      <x:c r="F457" s="3"/>
      <x:c r="G457" s="3"/>
      <x:c r="H457" s="3"/>
      <x:c r="I457" s="8"/>
      <x:c r="J457" s="3"/>
      <x:c r="K457" s="3"/>
      <x:c r="L457" s="3"/>
      <x:c r="M457" s="3"/>
      <x:c r="N457" s="3"/>
      <x:c r="O457" s="3"/>
      <x:c r="P457" s="3"/>
      <x:c r="Q457" s="3"/>
      <x:c r="R457" s="3"/>
      <x:c r="S457" s="3"/>
      <x:c r="T457" s="3"/>
      <x:c r="U457" s="3"/>
      <x:c r="V457" s="3"/>
      <x:c r="W457" s="3"/>
      <x:c r="X457" s="3"/>
      <x:c r="Y457" s="3"/>
      <x:c r="Z457" s="3"/>
    </x:row>
    <x:row r="458" spans="1:26" ht="31.5" customHeight="1">
      <x:c r="A458" s="3"/>
      <x:c r="B458" s="3"/>
      <x:c r="C458" s="3"/>
      <x:c r="D458" s="3"/>
      <x:c r="E458" s="3"/>
      <x:c r="F458" s="3"/>
      <x:c r="G458" s="3"/>
      <x:c r="H458" s="3"/>
      <x:c r="I458" s="8"/>
      <x:c r="J458" s="3"/>
      <x:c r="K458" s="3"/>
      <x:c r="L458" s="3"/>
      <x:c r="M458" s="3"/>
      <x:c r="N458" s="3"/>
      <x:c r="O458" s="3"/>
      <x:c r="P458" s="3"/>
      <x:c r="Q458" s="3"/>
      <x:c r="R458" s="3"/>
      <x:c r="S458" s="3"/>
      <x:c r="T458" s="3"/>
      <x:c r="U458" s="3"/>
      <x:c r="V458" s="3"/>
      <x:c r="W458" s="3"/>
      <x:c r="X458" s="3"/>
      <x:c r="Y458" s="3"/>
      <x:c r="Z458" s="3"/>
    </x:row>
    <x:row r="459" spans="1:26" ht="31.5" customHeight="1">
      <x:c r="A459" s="3"/>
      <x:c r="B459" s="3"/>
      <x:c r="C459" s="3"/>
      <x:c r="D459" s="3"/>
      <x:c r="E459" s="3"/>
      <x:c r="F459" s="3"/>
      <x:c r="G459" s="3"/>
      <x:c r="H459" s="3"/>
      <x:c r="I459" s="8"/>
      <x:c r="J459" s="3"/>
      <x:c r="K459" s="3"/>
      <x:c r="L459" s="3"/>
      <x:c r="M459" s="3"/>
      <x:c r="N459" s="3"/>
      <x:c r="O459" s="3"/>
      <x:c r="P459" s="3"/>
      <x:c r="Q459" s="3"/>
      <x:c r="R459" s="3"/>
      <x:c r="S459" s="3"/>
      <x:c r="T459" s="3"/>
      <x:c r="U459" s="3"/>
      <x:c r="V459" s="3"/>
      <x:c r="W459" s="3"/>
      <x:c r="X459" s="3"/>
      <x:c r="Y459" s="3"/>
      <x:c r="Z459" s="3"/>
    </x:row>
    <x:row r="460" spans="1:26" ht="31.5" customHeight="1">
      <x:c r="A460" s="3"/>
      <x:c r="B460" s="3"/>
      <x:c r="C460" s="3"/>
      <x:c r="D460" s="3"/>
      <x:c r="E460" s="3"/>
      <x:c r="F460" s="3"/>
      <x:c r="G460" s="3"/>
      <x:c r="H460" s="3"/>
      <x:c r="I460" s="8"/>
      <x:c r="J460" s="3"/>
      <x:c r="K460" s="3"/>
      <x:c r="L460" s="3"/>
      <x:c r="M460" s="3"/>
      <x:c r="N460" s="3"/>
      <x:c r="O460" s="3"/>
      <x:c r="P460" s="3"/>
      <x:c r="Q460" s="3"/>
      <x:c r="R460" s="3"/>
      <x:c r="S460" s="3"/>
      <x:c r="T460" s="3"/>
      <x:c r="U460" s="3"/>
      <x:c r="V460" s="3"/>
      <x:c r="W460" s="3"/>
      <x:c r="X460" s="3"/>
      <x:c r="Y460" s="3"/>
      <x:c r="Z460" s="3"/>
    </x:row>
    <x:row r="461" spans="1:26" ht="31.5" customHeight="1">
      <x:c r="A461" s="3"/>
      <x:c r="B461" s="3"/>
      <x:c r="C461" s="3"/>
      <x:c r="D461" s="3"/>
      <x:c r="E461" s="3"/>
      <x:c r="F461" s="3"/>
      <x:c r="G461" s="3"/>
      <x:c r="H461" s="3"/>
      <x:c r="I461" s="8"/>
      <x:c r="J461" s="3"/>
      <x:c r="K461" s="3"/>
      <x:c r="L461" s="3"/>
      <x:c r="M461" s="3"/>
      <x:c r="N461" s="3"/>
      <x:c r="O461" s="3"/>
      <x:c r="P461" s="3"/>
      <x:c r="Q461" s="3"/>
      <x:c r="R461" s="3"/>
      <x:c r="S461" s="3"/>
      <x:c r="T461" s="3"/>
      <x:c r="U461" s="3"/>
      <x:c r="V461" s="3"/>
      <x:c r="W461" s="3"/>
      <x:c r="X461" s="3"/>
      <x:c r="Y461" s="3"/>
      <x:c r="Z461" s="3"/>
    </x:row>
    <x:row r="462" spans="1:26" ht="31.5" customHeight="1">
      <x:c r="A462" s="3"/>
      <x:c r="B462" s="3"/>
      <x:c r="C462" s="3"/>
      <x:c r="D462" s="3"/>
      <x:c r="E462" s="3"/>
      <x:c r="F462" s="3"/>
      <x:c r="G462" s="3"/>
      <x:c r="H462" s="3"/>
      <x:c r="I462" s="8"/>
      <x:c r="J462" s="3"/>
      <x:c r="K462" s="3"/>
      <x:c r="L462" s="3"/>
      <x:c r="M462" s="3"/>
      <x:c r="N462" s="3"/>
      <x:c r="O462" s="3"/>
      <x:c r="P462" s="3"/>
      <x:c r="Q462" s="3"/>
      <x:c r="R462" s="3"/>
      <x:c r="S462" s="3"/>
      <x:c r="T462" s="3"/>
      <x:c r="U462" s="3"/>
      <x:c r="V462" s="3"/>
      <x:c r="W462" s="3"/>
      <x:c r="X462" s="3"/>
      <x:c r="Y462" s="3"/>
      <x:c r="Z462" s="3"/>
    </x:row>
    <x:row r="463" spans="1:26" ht="31.5" customHeight="1">
      <x:c r="A463" s="3"/>
      <x:c r="B463" s="3"/>
      <x:c r="C463" s="3"/>
      <x:c r="D463" s="3"/>
      <x:c r="E463" s="3"/>
      <x:c r="F463" s="3"/>
      <x:c r="G463" s="3"/>
      <x:c r="H463" s="3"/>
      <x:c r="I463" s="8"/>
      <x:c r="J463" s="3"/>
      <x:c r="K463" s="3"/>
      <x:c r="L463" s="3"/>
      <x:c r="M463" s="3"/>
      <x:c r="N463" s="3"/>
      <x:c r="O463" s="3"/>
      <x:c r="P463" s="3"/>
      <x:c r="Q463" s="3"/>
      <x:c r="R463" s="3"/>
      <x:c r="S463" s="3"/>
      <x:c r="T463" s="3"/>
      <x:c r="U463" s="3"/>
      <x:c r="V463" s="3"/>
      <x:c r="W463" s="3"/>
      <x:c r="X463" s="3"/>
      <x:c r="Y463" s="3"/>
      <x:c r="Z463" s="3"/>
    </x:row>
    <x:row r="464" spans="1:26" ht="31.5" customHeight="1">
      <x:c r="A464" s="3"/>
      <x:c r="B464" s="3"/>
      <x:c r="C464" s="3"/>
      <x:c r="D464" s="3"/>
      <x:c r="E464" s="3"/>
      <x:c r="F464" s="3"/>
      <x:c r="G464" s="3"/>
      <x:c r="H464" s="3"/>
      <x:c r="I464" s="8"/>
      <x:c r="J464" s="3"/>
      <x:c r="K464" s="3"/>
      <x:c r="L464" s="3"/>
      <x:c r="M464" s="3"/>
      <x:c r="N464" s="3"/>
      <x:c r="O464" s="3"/>
      <x:c r="P464" s="3"/>
      <x:c r="Q464" s="3"/>
      <x:c r="R464" s="3"/>
      <x:c r="S464" s="3"/>
      <x:c r="T464" s="3"/>
      <x:c r="U464" s="3"/>
      <x:c r="V464" s="3"/>
      <x:c r="W464" s="3"/>
      <x:c r="X464" s="3"/>
      <x:c r="Y464" s="3"/>
      <x:c r="Z464" s="3"/>
    </x:row>
    <x:row r="465" spans="1:26" ht="31.5" customHeight="1">
      <x:c r="A465" s="3"/>
      <x:c r="B465" s="3"/>
      <x:c r="C465" s="3"/>
      <x:c r="D465" s="3"/>
      <x:c r="E465" s="3"/>
      <x:c r="F465" s="3"/>
      <x:c r="G465" s="3"/>
      <x:c r="H465" s="3"/>
      <x:c r="I465" s="8"/>
      <x:c r="J465" s="3"/>
      <x:c r="K465" s="3"/>
      <x:c r="L465" s="3"/>
      <x:c r="M465" s="3"/>
      <x:c r="N465" s="3"/>
      <x:c r="O465" s="3"/>
      <x:c r="P465" s="3"/>
      <x:c r="Q465" s="3"/>
      <x:c r="R465" s="3"/>
      <x:c r="S465" s="3"/>
      <x:c r="T465" s="3"/>
      <x:c r="U465" s="3"/>
      <x:c r="V465" s="3"/>
      <x:c r="W465" s="3"/>
      <x:c r="X465" s="3"/>
      <x:c r="Y465" s="3"/>
      <x:c r="Z465" s="3"/>
    </x:row>
    <x:row r="466" spans="1:26" ht="31.5" customHeight="1">
      <x:c r="A466" s="3"/>
      <x:c r="B466" s="3"/>
      <x:c r="C466" s="3"/>
      <x:c r="D466" s="3"/>
      <x:c r="E466" s="3"/>
      <x:c r="F466" s="3"/>
      <x:c r="G466" s="3"/>
      <x:c r="H466" s="3"/>
      <x:c r="I466" s="8"/>
      <x:c r="J466" s="3"/>
      <x:c r="K466" s="3"/>
      <x:c r="L466" s="3"/>
      <x:c r="M466" s="3"/>
      <x:c r="N466" s="3"/>
      <x:c r="O466" s="3"/>
      <x:c r="P466" s="3"/>
      <x:c r="Q466" s="3"/>
      <x:c r="R466" s="3"/>
      <x:c r="S466" s="3"/>
      <x:c r="T466" s="3"/>
      <x:c r="U466" s="3"/>
      <x:c r="V466" s="3"/>
      <x:c r="W466" s="3"/>
      <x:c r="X466" s="3"/>
      <x:c r="Y466" s="3"/>
      <x:c r="Z466" s="3"/>
    </x:row>
    <x:row r="467" spans="1:26" ht="31.5" customHeight="1">
      <x:c r="A467" s="3"/>
      <x:c r="B467" s="3"/>
      <x:c r="C467" s="3"/>
      <x:c r="D467" s="3"/>
      <x:c r="E467" s="3"/>
      <x:c r="F467" s="3"/>
      <x:c r="G467" s="3"/>
      <x:c r="H467" s="3"/>
      <x:c r="I467" s="8"/>
      <x:c r="J467" s="3"/>
      <x:c r="K467" s="3"/>
      <x:c r="L467" s="3"/>
      <x:c r="M467" s="3"/>
      <x:c r="N467" s="3"/>
      <x:c r="O467" s="3"/>
      <x:c r="P467" s="3"/>
      <x:c r="Q467" s="3"/>
      <x:c r="R467" s="3"/>
      <x:c r="S467" s="3"/>
      <x:c r="T467" s="3"/>
      <x:c r="U467" s="3"/>
      <x:c r="V467" s="3"/>
      <x:c r="W467" s="3"/>
      <x:c r="X467" s="3"/>
      <x:c r="Y467" s="3"/>
      <x:c r="Z467" s="3"/>
    </x:row>
    <x:row r="468" spans="1:26" ht="31.5" customHeight="1">
      <x:c r="A468" s="3"/>
      <x:c r="B468" s="3"/>
      <x:c r="C468" s="3"/>
      <x:c r="D468" s="3"/>
      <x:c r="E468" s="3"/>
      <x:c r="F468" s="3"/>
      <x:c r="G468" s="3"/>
      <x:c r="H468" s="3"/>
      <x:c r="I468" s="8"/>
      <x:c r="J468" s="3"/>
      <x:c r="K468" s="3"/>
      <x:c r="L468" s="3"/>
      <x:c r="M468" s="3"/>
      <x:c r="N468" s="3"/>
      <x:c r="O468" s="3"/>
      <x:c r="P468" s="3"/>
      <x:c r="Q468" s="3"/>
      <x:c r="R468" s="3"/>
      <x:c r="S468" s="3"/>
      <x:c r="T468" s="3"/>
      <x:c r="U468" s="3"/>
      <x:c r="V468" s="3"/>
      <x:c r="W468" s="3"/>
      <x:c r="X468" s="3"/>
      <x:c r="Y468" s="3"/>
      <x:c r="Z468" s="3"/>
    </x:row>
    <x:row r="469" spans="1:26" ht="31.5" customHeight="1">
      <x:c r="A469" s="3"/>
      <x:c r="B469" s="3"/>
      <x:c r="C469" s="3"/>
      <x:c r="D469" s="3"/>
      <x:c r="E469" s="3"/>
      <x:c r="F469" s="3"/>
      <x:c r="G469" s="3"/>
      <x:c r="H469" s="3"/>
      <x:c r="I469" s="8"/>
      <x:c r="J469" s="3"/>
      <x:c r="K469" s="3"/>
      <x:c r="L469" s="3"/>
      <x:c r="M469" s="3"/>
      <x:c r="N469" s="3"/>
      <x:c r="O469" s="3"/>
      <x:c r="P469" s="3"/>
      <x:c r="Q469" s="3"/>
      <x:c r="R469" s="3"/>
      <x:c r="S469" s="3"/>
      <x:c r="T469" s="3"/>
      <x:c r="U469" s="3"/>
      <x:c r="V469" s="3"/>
      <x:c r="W469" s="3"/>
      <x:c r="X469" s="3"/>
      <x:c r="Y469" s="3"/>
      <x:c r="Z469" s="3"/>
    </x:row>
    <x:row r="470" spans="1:26" ht="31.5" customHeight="1">
      <x:c r="A470" s="3"/>
      <x:c r="B470" s="3"/>
      <x:c r="C470" s="3"/>
      <x:c r="D470" s="3"/>
      <x:c r="E470" s="3"/>
      <x:c r="F470" s="3"/>
      <x:c r="G470" s="3"/>
      <x:c r="H470" s="3"/>
      <x:c r="I470" s="8"/>
      <x:c r="J470" s="3"/>
      <x:c r="K470" s="3"/>
      <x:c r="L470" s="3"/>
      <x:c r="M470" s="3"/>
      <x:c r="N470" s="3"/>
      <x:c r="O470" s="3"/>
      <x:c r="P470" s="3"/>
      <x:c r="Q470" s="3"/>
      <x:c r="R470" s="3"/>
      <x:c r="S470" s="3"/>
      <x:c r="T470" s="3"/>
      <x:c r="U470" s="3"/>
      <x:c r="V470" s="3"/>
      <x:c r="W470" s="3"/>
      <x:c r="X470" s="3"/>
      <x:c r="Y470" s="3"/>
      <x:c r="Z470" s="3"/>
    </x:row>
    <x:row r="471" spans="1:26" ht="31.5" customHeight="1">
      <x:c r="A471" s="3"/>
      <x:c r="B471" s="3"/>
      <x:c r="C471" s="3"/>
      <x:c r="D471" s="3"/>
      <x:c r="E471" s="3"/>
      <x:c r="F471" s="3"/>
      <x:c r="G471" s="3"/>
      <x:c r="H471" s="3"/>
      <x:c r="I471" s="8"/>
      <x:c r="J471" s="3"/>
      <x:c r="K471" s="3"/>
      <x:c r="L471" s="3"/>
      <x:c r="M471" s="3"/>
      <x:c r="N471" s="3"/>
      <x:c r="O471" s="3"/>
      <x:c r="P471" s="3"/>
      <x:c r="Q471" s="3"/>
      <x:c r="R471" s="3"/>
      <x:c r="S471" s="3"/>
      <x:c r="T471" s="3"/>
      <x:c r="U471" s="3"/>
      <x:c r="V471" s="3"/>
      <x:c r="W471" s="3"/>
      <x:c r="X471" s="3"/>
      <x:c r="Y471" s="3"/>
      <x:c r="Z471" s="3"/>
    </x:row>
    <x:row r="472" spans="1:26" ht="31.5" customHeight="1">
      <x:c r="A472" s="3"/>
      <x:c r="B472" s="3"/>
      <x:c r="C472" s="3"/>
      <x:c r="D472" s="3"/>
      <x:c r="E472" s="3"/>
      <x:c r="F472" s="3"/>
      <x:c r="G472" s="3"/>
      <x:c r="H472" s="3"/>
      <x:c r="I472" s="8"/>
      <x:c r="J472" s="3"/>
      <x:c r="K472" s="3"/>
      <x:c r="L472" s="3"/>
      <x:c r="M472" s="3"/>
      <x:c r="N472" s="3"/>
      <x:c r="O472" s="3"/>
      <x:c r="P472" s="3"/>
      <x:c r="Q472" s="3"/>
      <x:c r="R472" s="3"/>
      <x:c r="S472" s="3"/>
      <x:c r="T472" s="3"/>
      <x:c r="U472" s="3"/>
      <x:c r="V472" s="3"/>
      <x:c r="W472" s="3"/>
      <x:c r="X472" s="3"/>
      <x:c r="Y472" s="3"/>
      <x:c r="Z472" s="3"/>
    </x:row>
    <x:row r="473" spans="1:26" ht="31.5" customHeight="1">
      <x:c r="A473" s="3"/>
      <x:c r="B473" s="3"/>
      <x:c r="C473" s="3"/>
      <x:c r="D473" s="3"/>
      <x:c r="E473" s="3"/>
      <x:c r="F473" s="3"/>
      <x:c r="G473" s="3"/>
      <x:c r="H473" s="3"/>
      <x:c r="I473" s="8"/>
      <x:c r="J473" s="3"/>
      <x:c r="K473" s="3"/>
      <x:c r="L473" s="3"/>
      <x:c r="M473" s="3"/>
      <x:c r="N473" s="3"/>
      <x:c r="O473" s="3"/>
      <x:c r="P473" s="3"/>
      <x:c r="Q473" s="3"/>
      <x:c r="R473" s="3"/>
      <x:c r="S473" s="3"/>
      <x:c r="T473" s="3"/>
      <x:c r="U473" s="3"/>
      <x:c r="V473" s="3"/>
      <x:c r="W473" s="3"/>
      <x:c r="X473" s="3"/>
      <x:c r="Y473" s="3"/>
      <x:c r="Z473" s="3"/>
    </x:row>
    <x:row r="474" spans="1:26" ht="31.5" customHeight="1">
      <x:c r="A474" s="3"/>
      <x:c r="B474" s="3"/>
      <x:c r="C474" s="3"/>
      <x:c r="D474" s="3"/>
      <x:c r="E474" s="3"/>
      <x:c r="F474" s="3"/>
      <x:c r="G474" s="3"/>
      <x:c r="H474" s="3"/>
      <x:c r="I474" s="8"/>
      <x:c r="J474" s="3"/>
      <x:c r="K474" s="3"/>
      <x:c r="L474" s="3"/>
      <x:c r="M474" s="3"/>
      <x:c r="N474" s="3"/>
      <x:c r="O474" s="3"/>
      <x:c r="P474" s="3"/>
      <x:c r="Q474" s="3"/>
      <x:c r="R474" s="3"/>
      <x:c r="S474" s="3"/>
      <x:c r="T474" s="3"/>
      <x:c r="U474" s="3"/>
      <x:c r="V474" s="3"/>
      <x:c r="W474" s="3"/>
      <x:c r="X474" s="3"/>
      <x:c r="Y474" s="3"/>
      <x:c r="Z474" s="3"/>
    </x:row>
    <x:row r="475" spans="1:26" ht="31.5" customHeight="1">
      <x:c r="A475" s="3"/>
      <x:c r="B475" s="3"/>
      <x:c r="C475" s="3"/>
      <x:c r="D475" s="3"/>
      <x:c r="E475" s="3"/>
      <x:c r="F475" s="3"/>
      <x:c r="G475" s="3"/>
      <x:c r="H475" s="3"/>
      <x:c r="I475" s="8"/>
      <x:c r="J475" s="3"/>
      <x:c r="K475" s="3"/>
      <x:c r="L475" s="3"/>
      <x:c r="M475" s="3"/>
      <x:c r="N475" s="3"/>
      <x:c r="O475" s="3"/>
      <x:c r="P475" s="3"/>
      <x:c r="Q475" s="3"/>
      <x:c r="R475" s="3"/>
      <x:c r="S475" s="3"/>
      <x:c r="T475" s="3"/>
      <x:c r="U475" s="3"/>
      <x:c r="V475" s="3"/>
      <x:c r="W475" s="3"/>
      <x:c r="X475" s="3"/>
      <x:c r="Y475" s="3"/>
      <x:c r="Z475" s="3"/>
    </x:row>
    <x:row r="476" spans="1:26" ht="31.5" customHeight="1">
      <x:c r="A476" s="3"/>
      <x:c r="B476" s="3"/>
      <x:c r="C476" s="3"/>
      <x:c r="D476" s="3"/>
      <x:c r="E476" s="3"/>
      <x:c r="F476" s="3"/>
      <x:c r="G476" s="3"/>
      <x:c r="H476" s="3"/>
      <x:c r="I476" s="8"/>
      <x:c r="J476" s="3"/>
      <x:c r="K476" s="3"/>
      <x:c r="L476" s="3"/>
      <x:c r="M476" s="3"/>
      <x:c r="N476" s="3"/>
      <x:c r="O476" s="3"/>
      <x:c r="P476" s="3"/>
      <x:c r="Q476" s="3"/>
      <x:c r="R476" s="3"/>
      <x:c r="S476" s="3"/>
      <x:c r="T476" s="3"/>
      <x:c r="U476" s="3"/>
      <x:c r="V476" s="3"/>
      <x:c r="W476" s="3"/>
      <x:c r="X476" s="3"/>
      <x:c r="Y476" s="3"/>
      <x:c r="Z476" s="3"/>
    </x:row>
    <x:row r="477" spans="1:26" ht="31.5" customHeight="1">
      <x:c r="A477" s="3"/>
      <x:c r="B477" s="3"/>
      <x:c r="C477" s="3"/>
      <x:c r="D477" s="3"/>
      <x:c r="E477" s="3"/>
      <x:c r="F477" s="3"/>
      <x:c r="G477" s="3"/>
      <x:c r="H477" s="3"/>
      <x:c r="I477" s="8"/>
      <x:c r="J477" s="3"/>
      <x:c r="K477" s="3"/>
      <x:c r="L477" s="3"/>
      <x:c r="M477" s="3"/>
      <x:c r="N477" s="3"/>
      <x:c r="O477" s="3"/>
      <x:c r="P477" s="3"/>
      <x:c r="Q477" s="3"/>
      <x:c r="R477" s="3"/>
      <x:c r="S477" s="3"/>
      <x:c r="T477" s="3"/>
      <x:c r="U477" s="3"/>
      <x:c r="V477" s="3"/>
      <x:c r="W477" s="3"/>
      <x:c r="X477" s="3"/>
      <x:c r="Y477" s="3"/>
      <x:c r="Z477" s="3"/>
    </x:row>
    <x:row r="478" spans="1:26" ht="31.5" customHeight="1">
      <x:c r="A478" s="3"/>
      <x:c r="B478" s="3"/>
      <x:c r="C478" s="3"/>
      <x:c r="D478" s="3"/>
      <x:c r="E478" s="3"/>
      <x:c r="F478" s="3"/>
      <x:c r="G478" s="3"/>
      <x:c r="H478" s="3"/>
      <x:c r="I478" s="8"/>
      <x:c r="J478" s="3"/>
      <x:c r="K478" s="3"/>
      <x:c r="L478" s="3"/>
      <x:c r="M478" s="3"/>
      <x:c r="N478" s="3"/>
      <x:c r="O478" s="3"/>
      <x:c r="P478" s="3"/>
      <x:c r="Q478" s="3"/>
      <x:c r="R478" s="3"/>
      <x:c r="S478" s="3"/>
      <x:c r="T478" s="3"/>
      <x:c r="U478" s="3"/>
      <x:c r="V478" s="3"/>
      <x:c r="W478" s="3"/>
      <x:c r="X478" s="3"/>
      <x:c r="Y478" s="3"/>
      <x:c r="Z478" s="3"/>
    </x:row>
    <x:row r="479" spans="1:26" ht="31.5" customHeight="1">
      <x:c r="A479" s="3"/>
      <x:c r="B479" s="3"/>
      <x:c r="C479" s="3"/>
      <x:c r="D479" s="3"/>
      <x:c r="E479" s="3"/>
      <x:c r="F479" s="3"/>
      <x:c r="G479" s="3"/>
      <x:c r="H479" s="3"/>
      <x:c r="I479" s="8"/>
      <x:c r="J479" s="3"/>
      <x:c r="K479" s="3"/>
      <x:c r="L479" s="3"/>
      <x:c r="M479" s="3"/>
      <x:c r="N479" s="3"/>
      <x:c r="O479" s="3"/>
      <x:c r="P479" s="3"/>
      <x:c r="Q479" s="3"/>
      <x:c r="R479" s="3"/>
      <x:c r="S479" s="3"/>
      <x:c r="T479" s="3"/>
      <x:c r="U479" s="3"/>
      <x:c r="V479" s="3"/>
      <x:c r="W479" s="3"/>
      <x:c r="X479" s="3"/>
      <x:c r="Y479" s="3"/>
      <x:c r="Z479" s="3"/>
    </x:row>
    <x:row r="480" spans="1:26" ht="31.5" customHeight="1">
      <x:c r="A480" s="3"/>
      <x:c r="B480" s="3"/>
      <x:c r="C480" s="3"/>
      <x:c r="D480" s="3"/>
      <x:c r="E480" s="3"/>
      <x:c r="F480" s="3"/>
      <x:c r="G480" s="3"/>
      <x:c r="H480" s="3"/>
      <x:c r="I480" s="8"/>
      <x:c r="J480" s="3"/>
      <x:c r="K480" s="3"/>
      <x:c r="L480" s="3"/>
      <x:c r="M480" s="3"/>
      <x:c r="N480" s="3"/>
      <x:c r="O480" s="3"/>
      <x:c r="P480" s="3"/>
      <x:c r="Q480" s="3"/>
      <x:c r="R480" s="3"/>
      <x:c r="S480" s="3"/>
      <x:c r="T480" s="3"/>
      <x:c r="U480" s="3"/>
      <x:c r="V480" s="3"/>
      <x:c r="W480" s="3"/>
      <x:c r="X480" s="3"/>
      <x:c r="Y480" s="3"/>
      <x:c r="Z480" s="3"/>
    </x:row>
    <x:row r="481" spans="1:26" ht="31.5" customHeight="1">
      <x:c r="A481" s="3"/>
      <x:c r="B481" s="3"/>
      <x:c r="C481" s="3"/>
      <x:c r="D481" s="3"/>
      <x:c r="E481" s="3"/>
      <x:c r="F481" s="3"/>
      <x:c r="G481" s="3"/>
      <x:c r="H481" s="3"/>
      <x:c r="I481" s="8"/>
      <x:c r="J481" s="3"/>
      <x:c r="K481" s="3"/>
      <x:c r="L481" s="3"/>
      <x:c r="M481" s="3"/>
      <x:c r="N481" s="3"/>
      <x:c r="O481" s="3"/>
      <x:c r="P481" s="3"/>
      <x:c r="Q481" s="3"/>
      <x:c r="R481" s="3"/>
      <x:c r="S481" s="3"/>
      <x:c r="T481" s="3"/>
      <x:c r="U481" s="3"/>
      <x:c r="V481" s="3"/>
      <x:c r="W481" s="3"/>
      <x:c r="X481" s="3"/>
      <x:c r="Y481" s="3"/>
      <x:c r="Z481" s="3"/>
    </x:row>
    <x:row r="482" spans="1:26" ht="31.5" customHeight="1">
      <x:c r="A482" s="3"/>
      <x:c r="B482" s="3"/>
      <x:c r="C482" s="3"/>
      <x:c r="D482" s="3"/>
      <x:c r="E482" s="3"/>
      <x:c r="F482" s="3"/>
      <x:c r="G482" s="3"/>
      <x:c r="H482" s="3"/>
      <x:c r="I482" s="8"/>
      <x:c r="J482" s="3"/>
      <x:c r="K482" s="3"/>
      <x:c r="L482" s="3"/>
      <x:c r="M482" s="3"/>
      <x:c r="N482" s="3"/>
      <x:c r="O482" s="3"/>
      <x:c r="P482" s="3"/>
      <x:c r="Q482" s="3"/>
      <x:c r="R482" s="3"/>
      <x:c r="S482" s="3"/>
      <x:c r="T482" s="3"/>
      <x:c r="U482" s="3"/>
      <x:c r="V482" s="3"/>
      <x:c r="W482" s="3"/>
      <x:c r="X482" s="3"/>
      <x:c r="Y482" s="3"/>
      <x:c r="Z482" s="3"/>
    </x:row>
    <x:row r="483" spans="1:26" ht="31.5" customHeight="1">
      <x:c r="A483" s="3"/>
      <x:c r="B483" s="3"/>
      <x:c r="C483" s="3"/>
      <x:c r="D483" s="3"/>
      <x:c r="E483" s="3"/>
      <x:c r="F483" s="3"/>
      <x:c r="G483" s="3"/>
      <x:c r="H483" s="3"/>
      <x:c r="I483" s="8"/>
      <x:c r="J483" s="3"/>
      <x:c r="K483" s="3"/>
      <x:c r="L483" s="3"/>
      <x:c r="M483" s="3"/>
      <x:c r="N483" s="3"/>
      <x:c r="O483" s="3"/>
      <x:c r="P483" s="3"/>
      <x:c r="Q483" s="3"/>
      <x:c r="R483" s="3"/>
      <x:c r="S483" s="3"/>
      <x:c r="T483" s="3"/>
      <x:c r="U483" s="3"/>
      <x:c r="V483" s="3"/>
      <x:c r="W483" s="3"/>
      <x:c r="X483" s="3"/>
      <x:c r="Y483" s="3"/>
      <x:c r="Z483" s="3"/>
    </x:row>
    <x:row r="484" spans="1:26" ht="31.5" customHeight="1">
      <x:c r="A484" s="3"/>
      <x:c r="B484" s="3"/>
      <x:c r="C484" s="3"/>
      <x:c r="D484" s="3"/>
      <x:c r="E484" s="3"/>
      <x:c r="F484" s="3"/>
      <x:c r="G484" s="3"/>
      <x:c r="H484" s="3"/>
      <x:c r="I484" s="8"/>
      <x:c r="J484" s="3"/>
      <x:c r="K484" s="3"/>
      <x:c r="L484" s="3"/>
      <x:c r="M484" s="3"/>
      <x:c r="N484" s="3"/>
      <x:c r="O484" s="3"/>
      <x:c r="P484" s="3"/>
      <x:c r="Q484" s="3"/>
      <x:c r="R484" s="3"/>
      <x:c r="S484" s="3"/>
      <x:c r="T484" s="3"/>
      <x:c r="U484" s="3"/>
      <x:c r="V484" s="3"/>
      <x:c r="W484" s="3"/>
      <x:c r="X484" s="3"/>
      <x:c r="Y484" s="3"/>
      <x:c r="Z484" s="3"/>
    </x:row>
    <x:row r="485" spans="1:26" ht="31.5" customHeight="1">
      <x:c r="A485" s="3"/>
      <x:c r="B485" s="3"/>
      <x:c r="C485" s="3"/>
      <x:c r="D485" s="3"/>
      <x:c r="E485" s="3"/>
      <x:c r="F485" s="3"/>
      <x:c r="G485" s="3"/>
      <x:c r="H485" s="3"/>
      <x:c r="I485" s="8"/>
      <x:c r="J485" s="3"/>
      <x:c r="K485" s="3"/>
      <x:c r="L485" s="3"/>
      <x:c r="M485" s="3"/>
      <x:c r="N485" s="3"/>
      <x:c r="O485" s="3"/>
      <x:c r="P485" s="3"/>
      <x:c r="Q485" s="3"/>
      <x:c r="R485" s="3"/>
      <x:c r="S485" s="3"/>
      <x:c r="T485" s="3"/>
      <x:c r="U485" s="3"/>
      <x:c r="V485" s="3"/>
      <x:c r="W485" s="3"/>
      <x:c r="X485" s="3"/>
      <x:c r="Y485" s="3"/>
      <x:c r="Z485" s="3"/>
    </x:row>
    <x:row r="486" spans="1:26" ht="31.5" customHeight="1">
      <x:c r="A486" s="3"/>
      <x:c r="B486" s="3"/>
      <x:c r="C486" s="3"/>
      <x:c r="D486" s="3"/>
      <x:c r="E486" s="3"/>
      <x:c r="F486" s="3"/>
      <x:c r="G486" s="3"/>
      <x:c r="H486" s="3"/>
      <x:c r="I486" s="8"/>
      <x:c r="J486" s="3"/>
      <x:c r="K486" s="3"/>
      <x:c r="L486" s="3"/>
      <x:c r="M486" s="3"/>
      <x:c r="N486" s="3"/>
      <x:c r="O486" s="3"/>
      <x:c r="P486" s="3"/>
      <x:c r="Q486" s="3"/>
      <x:c r="R486" s="3"/>
      <x:c r="S486" s="3"/>
      <x:c r="T486" s="3"/>
      <x:c r="U486" s="3"/>
      <x:c r="V486" s="3"/>
      <x:c r="W486" s="3"/>
      <x:c r="X486" s="3"/>
      <x:c r="Y486" s="3"/>
      <x:c r="Z486" s="3"/>
    </x:row>
    <x:row r="487" spans="1:26" ht="31.5" customHeight="1">
      <x:c r="A487" s="3"/>
      <x:c r="B487" s="3"/>
      <x:c r="C487" s="3"/>
      <x:c r="D487" s="3"/>
      <x:c r="E487" s="3"/>
      <x:c r="F487" s="3"/>
      <x:c r="G487" s="3"/>
      <x:c r="H487" s="3"/>
      <x:c r="I487" s="8"/>
      <x:c r="J487" s="3"/>
      <x:c r="K487" s="3"/>
      <x:c r="L487" s="3"/>
      <x:c r="M487" s="3"/>
      <x:c r="N487" s="3"/>
      <x:c r="O487" s="3"/>
      <x:c r="P487" s="3"/>
      <x:c r="Q487" s="3"/>
      <x:c r="R487" s="3"/>
      <x:c r="S487" s="3"/>
      <x:c r="T487" s="3"/>
      <x:c r="U487" s="3"/>
      <x:c r="V487" s="3"/>
      <x:c r="W487" s="3"/>
      <x:c r="X487" s="3"/>
      <x:c r="Y487" s="3"/>
      <x:c r="Z487" s="3"/>
    </x:row>
    <x:row r="488" spans="1:26" ht="31.5" customHeight="1">
      <x:c r="A488" s="3"/>
      <x:c r="B488" s="3"/>
      <x:c r="C488" s="3"/>
      <x:c r="D488" s="3"/>
      <x:c r="E488" s="3"/>
      <x:c r="F488" s="3"/>
      <x:c r="G488" s="3"/>
      <x:c r="H488" s="3"/>
      <x:c r="I488" s="8"/>
      <x:c r="J488" s="3"/>
      <x:c r="K488" s="3"/>
      <x:c r="L488" s="3"/>
      <x:c r="M488" s="3"/>
      <x:c r="N488" s="3"/>
      <x:c r="O488" s="3"/>
      <x:c r="P488" s="3"/>
      <x:c r="Q488" s="3"/>
      <x:c r="R488" s="3"/>
      <x:c r="S488" s="3"/>
      <x:c r="T488" s="3"/>
      <x:c r="U488" s="3"/>
      <x:c r="V488" s="3"/>
      <x:c r="W488" s="3"/>
      <x:c r="X488" s="3"/>
      <x:c r="Y488" s="3"/>
      <x:c r="Z488" s="3"/>
    </x:row>
    <x:row r="489" spans="1:26" ht="31.5" customHeight="1">
      <x:c r="A489" s="3"/>
      <x:c r="B489" s="3"/>
      <x:c r="C489" s="3"/>
      <x:c r="D489" s="3"/>
      <x:c r="E489" s="3"/>
      <x:c r="F489" s="3"/>
      <x:c r="G489" s="3"/>
      <x:c r="H489" s="3"/>
      <x:c r="I489" s="8"/>
      <x:c r="J489" s="3"/>
      <x:c r="K489" s="3"/>
      <x:c r="L489" s="3"/>
      <x:c r="M489" s="3"/>
      <x:c r="N489" s="3"/>
      <x:c r="O489" s="3"/>
      <x:c r="P489" s="3"/>
      <x:c r="Q489" s="3"/>
      <x:c r="R489" s="3"/>
      <x:c r="S489" s="3"/>
      <x:c r="T489" s="3"/>
      <x:c r="U489" s="3"/>
      <x:c r="V489" s="3"/>
      <x:c r="W489" s="3"/>
      <x:c r="X489" s="3"/>
      <x:c r="Y489" s="3"/>
      <x:c r="Z489" s="3"/>
    </x:row>
    <x:row r="490" spans="1:26" ht="31.5" customHeight="1">
      <x:c r="A490" s="3"/>
      <x:c r="B490" s="3"/>
      <x:c r="C490" s="3"/>
      <x:c r="D490" s="3"/>
      <x:c r="E490" s="3"/>
      <x:c r="F490" s="3"/>
      <x:c r="G490" s="3"/>
      <x:c r="H490" s="3"/>
      <x:c r="I490" s="8"/>
      <x:c r="J490" s="3"/>
      <x:c r="K490" s="3"/>
      <x:c r="L490" s="3"/>
      <x:c r="M490" s="3"/>
      <x:c r="N490" s="3"/>
      <x:c r="O490" s="3"/>
      <x:c r="P490" s="3"/>
      <x:c r="Q490" s="3"/>
      <x:c r="R490" s="3"/>
      <x:c r="S490" s="3"/>
      <x:c r="T490" s="3"/>
      <x:c r="U490" s="3"/>
      <x:c r="V490" s="3"/>
      <x:c r="W490" s="3"/>
      <x:c r="X490" s="3"/>
      <x:c r="Y490" s="3"/>
      <x:c r="Z490" s="3"/>
    </x:row>
    <x:row r="491" spans="1:26" ht="31.5" customHeight="1">
      <x:c r="A491" s="3"/>
      <x:c r="B491" s="3"/>
      <x:c r="C491" s="3"/>
      <x:c r="D491" s="3"/>
      <x:c r="E491" s="3"/>
      <x:c r="F491" s="3"/>
      <x:c r="G491" s="3"/>
      <x:c r="H491" s="3"/>
      <x:c r="I491" s="8"/>
      <x:c r="J491" s="3"/>
      <x:c r="K491" s="3"/>
      <x:c r="L491" s="3"/>
      <x:c r="M491" s="3"/>
      <x:c r="N491" s="3"/>
      <x:c r="O491" s="3"/>
      <x:c r="P491" s="3"/>
      <x:c r="Q491" s="3"/>
      <x:c r="R491" s="3"/>
      <x:c r="S491" s="3"/>
      <x:c r="T491" s="3"/>
      <x:c r="U491" s="3"/>
      <x:c r="V491" s="3"/>
      <x:c r="W491" s="3"/>
      <x:c r="X491" s="3"/>
      <x:c r="Y491" s="3"/>
      <x:c r="Z491" s="3"/>
    </x:row>
    <x:row r="492" spans="1:26" ht="31.5" customHeight="1">
      <x:c r="A492" s="3"/>
      <x:c r="B492" s="3"/>
      <x:c r="C492" s="3"/>
      <x:c r="D492" s="3"/>
      <x:c r="E492" s="3"/>
      <x:c r="F492" s="3"/>
      <x:c r="G492" s="3"/>
      <x:c r="H492" s="3"/>
      <x:c r="I492" s="8"/>
      <x:c r="J492" s="3"/>
      <x:c r="K492" s="3"/>
      <x:c r="L492" s="3"/>
      <x:c r="M492" s="3"/>
      <x:c r="N492" s="3"/>
      <x:c r="O492" s="3"/>
      <x:c r="P492" s="3"/>
      <x:c r="Q492" s="3"/>
      <x:c r="R492" s="3"/>
      <x:c r="S492" s="3"/>
      <x:c r="T492" s="3"/>
      <x:c r="U492" s="3"/>
      <x:c r="V492" s="3"/>
      <x:c r="W492" s="3"/>
      <x:c r="X492" s="3"/>
      <x:c r="Y492" s="3"/>
      <x:c r="Z492" s="3"/>
    </x:row>
    <x:row r="493" spans="1:26" ht="31.5" customHeight="1">
      <x:c r="A493" s="3"/>
      <x:c r="B493" s="3"/>
      <x:c r="C493" s="3"/>
      <x:c r="D493" s="3"/>
      <x:c r="E493" s="3"/>
      <x:c r="F493" s="3"/>
      <x:c r="G493" s="3"/>
      <x:c r="H493" s="3"/>
      <x:c r="I493" s="8"/>
      <x:c r="J493" s="3"/>
      <x:c r="K493" s="3"/>
      <x:c r="L493" s="3"/>
      <x:c r="M493" s="3"/>
      <x:c r="N493" s="3"/>
      <x:c r="O493" s="3"/>
      <x:c r="P493" s="3"/>
      <x:c r="Q493" s="3"/>
      <x:c r="R493" s="3"/>
      <x:c r="S493" s="3"/>
      <x:c r="T493" s="3"/>
      <x:c r="U493" s="3"/>
      <x:c r="V493" s="3"/>
      <x:c r="W493" s="3"/>
      <x:c r="X493" s="3"/>
      <x:c r="Y493" s="3"/>
      <x:c r="Z493" s="3"/>
    </x:row>
    <x:row r="494" spans="1:26" ht="31.5" customHeight="1">
      <x:c r="A494" s="3"/>
      <x:c r="B494" s="3"/>
      <x:c r="C494" s="3"/>
      <x:c r="D494" s="3"/>
      <x:c r="E494" s="3"/>
      <x:c r="F494" s="3"/>
      <x:c r="G494" s="3"/>
      <x:c r="H494" s="3"/>
      <x:c r="I494" s="8"/>
      <x:c r="J494" s="3"/>
      <x:c r="K494" s="3"/>
      <x:c r="L494" s="3"/>
      <x:c r="M494" s="3"/>
      <x:c r="N494" s="3"/>
      <x:c r="O494" s="3"/>
      <x:c r="P494" s="3"/>
      <x:c r="Q494" s="3"/>
      <x:c r="R494" s="3"/>
      <x:c r="S494" s="3"/>
      <x:c r="T494" s="3"/>
      <x:c r="U494" s="3"/>
      <x:c r="V494" s="3"/>
      <x:c r="W494" s="3"/>
      <x:c r="X494" s="3"/>
      <x:c r="Y494" s="3"/>
      <x:c r="Z494" s="3"/>
    </x:row>
    <x:row r="495" spans="1:26" ht="31.5" customHeight="1">
      <x:c r="A495" s="3"/>
      <x:c r="B495" s="3"/>
      <x:c r="C495" s="3"/>
      <x:c r="D495" s="3"/>
      <x:c r="E495" s="3"/>
      <x:c r="F495" s="3"/>
      <x:c r="G495" s="3"/>
      <x:c r="H495" s="3"/>
      <x:c r="I495" s="8"/>
      <x:c r="J495" s="3"/>
      <x:c r="K495" s="3"/>
      <x:c r="L495" s="3"/>
      <x:c r="M495" s="3"/>
      <x:c r="N495" s="3"/>
      <x:c r="O495" s="3"/>
      <x:c r="P495" s="3"/>
      <x:c r="Q495" s="3"/>
      <x:c r="R495" s="3"/>
      <x:c r="S495" s="3"/>
      <x:c r="T495" s="3"/>
      <x:c r="U495" s="3"/>
      <x:c r="V495" s="3"/>
      <x:c r="W495" s="3"/>
      <x:c r="X495" s="3"/>
      <x:c r="Y495" s="3"/>
      <x:c r="Z495" s="3"/>
    </x:row>
    <x:row r="496" spans="1:26" ht="31.5" customHeight="1">
      <x:c r="A496" s="3"/>
      <x:c r="B496" s="3"/>
      <x:c r="C496" s="3"/>
      <x:c r="D496" s="3"/>
      <x:c r="E496" s="3"/>
      <x:c r="F496" s="3"/>
      <x:c r="G496" s="3"/>
      <x:c r="H496" s="3"/>
      <x:c r="I496" s="8"/>
      <x:c r="J496" s="3"/>
      <x:c r="K496" s="3"/>
      <x:c r="L496" s="3"/>
      <x:c r="M496" s="3"/>
      <x:c r="N496" s="3"/>
      <x:c r="O496" s="3"/>
      <x:c r="P496" s="3"/>
      <x:c r="Q496" s="3"/>
      <x:c r="R496" s="3"/>
      <x:c r="S496" s="3"/>
      <x:c r="T496" s="3"/>
      <x:c r="U496" s="3"/>
      <x:c r="V496" s="3"/>
      <x:c r="W496" s="3"/>
      <x:c r="X496" s="3"/>
      <x:c r="Y496" s="3"/>
      <x:c r="Z496" s="3"/>
    </x:row>
    <x:row r="497" spans="1:26" ht="31.5" customHeight="1">
      <x:c r="A497" s="3"/>
      <x:c r="B497" s="3"/>
      <x:c r="C497" s="3"/>
      <x:c r="D497" s="3"/>
      <x:c r="E497" s="3"/>
      <x:c r="F497" s="3"/>
      <x:c r="G497" s="3"/>
      <x:c r="H497" s="3"/>
      <x:c r="I497" s="8"/>
      <x:c r="J497" s="3"/>
      <x:c r="K497" s="3"/>
      <x:c r="L497" s="3"/>
      <x:c r="M497" s="3"/>
      <x:c r="N497" s="3"/>
      <x:c r="O497" s="3"/>
      <x:c r="P497" s="3"/>
      <x:c r="Q497" s="3"/>
      <x:c r="R497" s="3"/>
      <x:c r="S497" s="3"/>
      <x:c r="T497" s="3"/>
      <x:c r="U497" s="3"/>
      <x:c r="V497" s="3"/>
      <x:c r="W497" s="3"/>
      <x:c r="X497" s="3"/>
      <x:c r="Y497" s="3"/>
      <x:c r="Z497" s="3"/>
    </x:row>
    <x:row r="498" spans="1:26" ht="31.5" customHeight="1">
      <x:c r="A498" s="3"/>
      <x:c r="B498" s="3"/>
      <x:c r="C498" s="3"/>
      <x:c r="D498" s="3"/>
      <x:c r="E498" s="3"/>
      <x:c r="F498" s="3"/>
      <x:c r="G498" s="3"/>
      <x:c r="H498" s="3"/>
      <x:c r="I498" s="8"/>
      <x:c r="J498" s="3"/>
      <x:c r="K498" s="3"/>
      <x:c r="L498" s="3"/>
      <x:c r="M498" s="3"/>
      <x:c r="N498" s="3"/>
      <x:c r="O498" s="3"/>
      <x:c r="P498" s="3"/>
      <x:c r="Q498" s="3"/>
      <x:c r="R498" s="3"/>
      <x:c r="S498" s="3"/>
      <x:c r="T498" s="3"/>
      <x:c r="U498" s="3"/>
      <x:c r="V498" s="3"/>
      <x:c r="W498" s="3"/>
      <x:c r="X498" s="3"/>
      <x:c r="Y498" s="3"/>
      <x:c r="Z498" s="3"/>
    </x:row>
    <x:row r="499" spans="1:26" ht="31.5" customHeight="1">
      <x:c r="A499" s="3"/>
      <x:c r="B499" s="3"/>
      <x:c r="C499" s="3"/>
      <x:c r="D499" s="3"/>
      <x:c r="E499" s="3"/>
      <x:c r="F499" s="3"/>
      <x:c r="G499" s="3"/>
      <x:c r="H499" s="3"/>
      <x:c r="I499" s="8"/>
      <x:c r="J499" s="3"/>
      <x:c r="K499" s="3"/>
      <x:c r="L499" s="3"/>
      <x:c r="M499" s="3"/>
      <x:c r="N499" s="3"/>
      <x:c r="O499" s="3"/>
      <x:c r="P499" s="3"/>
      <x:c r="Q499" s="3"/>
      <x:c r="R499" s="3"/>
      <x:c r="S499" s="3"/>
      <x:c r="T499" s="3"/>
      <x:c r="U499" s="3"/>
      <x:c r="V499" s="3"/>
      <x:c r="W499" s="3"/>
      <x:c r="X499" s="3"/>
      <x:c r="Y499" s="3"/>
      <x:c r="Z499" s="3"/>
    </x:row>
    <x:row r="500" spans="1:26" ht="31.5" customHeight="1">
      <x:c r="A500" s="3"/>
      <x:c r="B500" s="3"/>
      <x:c r="C500" s="3"/>
      <x:c r="D500" s="3"/>
      <x:c r="E500" s="3"/>
      <x:c r="F500" s="3"/>
      <x:c r="G500" s="3"/>
      <x:c r="H500" s="3"/>
      <x:c r="I500" s="8"/>
      <x:c r="J500" s="3"/>
      <x:c r="K500" s="3"/>
      <x:c r="L500" s="3"/>
      <x:c r="M500" s="3"/>
      <x:c r="N500" s="3"/>
      <x:c r="O500" s="3"/>
      <x:c r="P500" s="3"/>
      <x:c r="Q500" s="3"/>
      <x:c r="R500" s="3"/>
      <x:c r="S500" s="3"/>
      <x:c r="T500" s="3"/>
      <x:c r="U500" s="3"/>
      <x:c r="V500" s="3"/>
      <x:c r="W500" s="3"/>
      <x:c r="X500" s="3"/>
      <x:c r="Y500" s="3"/>
      <x:c r="Z500" s="3"/>
    </x:row>
    <x:row r="501" spans="1:26" ht="31.5" customHeight="1">
      <x:c r="A501" s="3"/>
      <x:c r="B501" s="3"/>
      <x:c r="C501" s="3"/>
      <x:c r="D501" s="3"/>
      <x:c r="E501" s="3"/>
      <x:c r="F501" s="3"/>
      <x:c r="G501" s="3"/>
      <x:c r="H501" s="3"/>
      <x:c r="I501" s="8"/>
      <x:c r="J501" s="3"/>
      <x:c r="K501" s="3"/>
      <x:c r="L501" s="3"/>
      <x:c r="M501" s="3"/>
      <x:c r="N501" s="3"/>
      <x:c r="O501" s="3"/>
      <x:c r="P501" s="3"/>
      <x:c r="Q501" s="3"/>
      <x:c r="R501" s="3"/>
      <x:c r="S501" s="3"/>
      <x:c r="T501" s="3"/>
      <x:c r="U501" s="3"/>
      <x:c r="V501" s="3"/>
      <x:c r="W501" s="3"/>
      <x:c r="X501" s="3"/>
      <x:c r="Y501" s="3"/>
      <x:c r="Z501" s="3"/>
    </x:row>
    <x:row r="502" spans="1:26" ht="31.5" customHeight="1">
      <x:c r="A502" s="3"/>
      <x:c r="B502" s="3"/>
      <x:c r="C502" s="3"/>
      <x:c r="D502" s="3"/>
      <x:c r="E502" s="3"/>
      <x:c r="F502" s="3"/>
      <x:c r="G502" s="3"/>
      <x:c r="H502" s="3"/>
      <x:c r="I502" s="8"/>
      <x:c r="J502" s="3"/>
      <x:c r="K502" s="3"/>
      <x:c r="L502" s="3"/>
      <x:c r="M502" s="3"/>
      <x:c r="N502" s="3"/>
      <x:c r="O502" s="3"/>
      <x:c r="P502" s="3"/>
      <x:c r="Q502" s="3"/>
      <x:c r="R502" s="3"/>
      <x:c r="S502" s="3"/>
      <x:c r="T502" s="3"/>
      <x:c r="U502" s="3"/>
      <x:c r="V502" s="3"/>
      <x:c r="W502" s="3"/>
      <x:c r="X502" s="3"/>
      <x:c r="Y502" s="3"/>
      <x:c r="Z502" s="3"/>
    </x:row>
    <x:row r="503" spans="1:26" ht="31.5" customHeight="1">
      <x:c r="A503" s="3"/>
      <x:c r="B503" s="3"/>
      <x:c r="C503" s="3"/>
      <x:c r="D503" s="3"/>
      <x:c r="E503" s="3"/>
      <x:c r="F503" s="3"/>
      <x:c r="G503" s="3"/>
      <x:c r="H503" s="3"/>
      <x:c r="I503" s="8"/>
      <x:c r="J503" s="3"/>
      <x:c r="K503" s="3"/>
      <x:c r="L503" s="3"/>
      <x:c r="M503" s="3"/>
      <x:c r="N503" s="3"/>
      <x:c r="O503" s="3"/>
      <x:c r="P503" s="3"/>
      <x:c r="Q503" s="3"/>
      <x:c r="R503" s="3"/>
      <x:c r="S503" s="3"/>
      <x:c r="T503" s="3"/>
      <x:c r="U503" s="3"/>
      <x:c r="V503" s="3"/>
      <x:c r="W503" s="3"/>
      <x:c r="X503" s="3"/>
      <x:c r="Y503" s="3"/>
      <x:c r="Z503" s="3"/>
    </x:row>
    <x:row r="504" spans="1:26" ht="31.5" customHeight="1">
      <x:c r="A504" s="3"/>
      <x:c r="B504" s="3"/>
      <x:c r="C504" s="3"/>
      <x:c r="D504" s="3"/>
      <x:c r="E504" s="3"/>
      <x:c r="F504" s="3"/>
      <x:c r="G504" s="3"/>
      <x:c r="H504" s="3"/>
      <x:c r="I504" s="8"/>
      <x:c r="J504" s="3"/>
      <x:c r="K504" s="3"/>
      <x:c r="L504" s="3"/>
      <x:c r="M504" s="3"/>
      <x:c r="N504" s="3"/>
      <x:c r="O504" s="3"/>
      <x:c r="P504" s="3"/>
      <x:c r="Q504" s="3"/>
      <x:c r="R504" s="3"/>
      <x:c r="S504" s="3"/>
      <x:c r="T504" s="3"/>
      <x:c r="U504" s="3"/>
      <x:c r="V504" s="3"/>
      <x:c r="W504" s="3"/>
      <x:c r="X504" s="3"/>
      <x:c r="Y504" s="3"/>
      <x:c r="Z504" s="3"/>
    </x:row>
    <x:row r="505" spans="1:26" ht="31.5" customHeight="1">
      <x:c r="A505" s="3"/>
      <x:c r="B505" s="3"/>
      <x:c r="C505" s="3"/>
      <x:c r="D505" s="3"/>
      <x:c r="E505" s="3"/>
      <x:c r="F505" s="3"/>
      <x:c r="G505" s="3"/>
      <x:c r="H505" s="3"/>
      <x:c r="I505" s="8"/>
      <x:c r="J505" s="3"/>
      <x:c r="K505" s="3"/>
      <x:c r="L505" s="3"/>
      <x:c r="M505" s="3"/>
      <x:c r="N505" s="3"/>
      <x:c r="O505" s="3"/>
      <x:c r="P505" s="3"/>
      <x:c r="Q505" s="3"/>
      <x:c r="R505" s="3"/>
      <x:c r="S505" s="3"/>
      <x:c r="T505" s="3"/>
      <x:c r="U505" s="3"/>
      <x:c r="V505" s="3"/>
      <x:c r="W505" s="3"/>
      <x:c r="X505" s="3"/>
      <x:c r="Y505" s="3"/>
      <x:c r="Z505" s="3"/>
    </x:row>
    <x:row r="506" spans="1:26" ht="31.5" customHeight="1">
      <x:c r="A506" s="3"/>
      <x:c r="B506" s="3"/>
      <x:c r="C506" s="3"/>
      <x:c r="D506" s="3"/>
      <x:c r="E506" s="3"/>
      <x:c r="F506" s="3"/>
      <x:c r="G506" s="3"/>
      <x:c r="H506" s="3"/>
      <x:c r="I506" s="8"/>
      <x:c r="J506" s="3"/>
      <x:c r="K506" s="3"/>
      <x:c r="L506" s="3"/>
      <x:c r="M506" s="3"/>
      <x:c r="N506" s="3"/>
      <x:c r="O506" s="3"/>
      <x:c r="P506" s="3"/>
      <x:c r="Q506" s="3"/>
      <x:c r="R506" s="3"/>
      <x:c r="S506" s="3"/>
      <x:c r="T506" s="3"/>
      <x:c r="U506" s="3"/>
      <x:c r="V506" s="3"/>
      <x:c r="W506" s="3"/>
      <x:c r="X506" s="3"/>
      <x:c r="Y506" s="3"/>
      <x:c r="Z506" s="3"/>
    </x:row>
    <x:row r="507" spans="1:26" ht="31.5" customHeight="1">
      <x:c r="A507" s="3"/>
      <x:c r="B507" s="3"/>
      <x:c r="C507" s="3"/>
      <x:c r="D507" s="3"/>
      <x:c r="E507" s="3"/>
      <x:c r="F507" s="3"/>
      <x:c r="G507" s="3"/>
      <x:c r="H507" s="3"/>
      <x:c r="I507" s="8"/>
      <x:c r="J507" s="3"/>
      <x:c r="K507" s="3"/>
      <x:c r="L507" s="3"/>
      <x:c r="M507" s="3"/>
      <x:c r="N507" s="3"/>
      <x:c r="O507" s="3"/>
      <x:c r="P507" s="3"/>
      <x:c r="Q507" s="3"/>
      <x:c r="R507" s="3"/>
      <x:c r="S507" s="3"/>
      <x:c r="T507" s="3"/>
      <x:c r="U507" s="3"/>
      <x:c r="V507" s="3"/>
      <x:c r="W507" s="3"/>
      <x:c r="X507" s="3"/>
      <x:c r="Y507" s="3"/>
      <x:c r="Z507" s="3"/>
    </x:row>
    <x:row r="508" spans="1:26" ht="31.5" customHeight="1">
      <x:c r="A508" s="3"/>
      <x:c r="B508" s="3"/>
      <x:c r="C508" s="3"/>
      <x:c r="D508" s="3"/>
      <x:c r="E508" s="3"/>
      <x:c r="F508" s="3"/>
      <x:c r="G508" s="3"/>
      <x:c r="H508" s="3"/>
      <x:c r="I508" s="8"/>
      <x:c r="J508" s="3"/>
      <x:c r="K508" s="3"/>
      <x:c r="L508" s="3"/>
      <x:c r="M508" s="3"/>
      <x:c r="N508" s="3"/>
      <x:c r="O508" s="3"/>
      <x:c r="P508" s="3"/>
      <x:c r="Q508" s="3"/>
      <x:c r="R508" s="3"/>
      <x:c r="S508" s="3"/>
      <x:c r="T508" s="3"/>
      <x:c r="U508" s="3"/>
      <x:c r="V508" s="3"/>
      <x:c r="W508" s="3"/>
      <x:c r="X508" s="3"/>
      <x:c r="Y508" s="3"/>
      <x:c r="Z508" s="3"/>
    </x:row>
    <x:row r="509" spans="1:26" ht="31.5" customHeight="1">
      <x:c r="A509" s="3"/>
      <x:c r="B509" s="3"/>
      <x:c r="C509" s="3"/>
      <x:c r="D509" s="3"/>
      <x:c r="E509" s="3"/>
      <x:c r="F509" s="3"/>
      <x:c r="G509" s="3"/>
      <x:c r="H509" s="3"/>
      <x:c r="I509" s="8"/>
      <x:c r="J509" s="3"/>
      <x:c r="K509" s="3"/>
      <x:c r="L509" s="3"/>
      <x:c r="M509" s="3"/>
      <x:c r="N509" s="3"/>
      <x:c r="O509" s="3"/>
      <x:c r="P509" s="3"/>
      <x:c r="Q509" s="3"/>
      <x:c r="R509" s="3"/>
      <x:c r="S509" s="3"/>
      <x:c r="T509" s="3"/>
      <x:c r="U509" s="3"/>
      <x:c r="V509" s="3"/>
      <x:c r="W509" s="3"/>
      <x:c r="X509" s="3"/>
      <x:c r="Y509" s="3"/>
      <x:c r="Z509" s="3"/>
    </x:row>
    <x:row r="510" spans="1:26" ht="31.5" customHeight="1">
      <x:c r="A510" s="3"/>
      <x:c r="B510" s="3"/>
      <x:c r="C510" s="3"/>
      <x:c r="D510" s="3"/>
      <x:c r="E510" s="3"/>
      <x:c r="F510" s="3"/>
      <x:c r="G510" s="3"/>
      <x:c r="H510" s="3"/>
      <x:c r="I510" s="8"/>
      <x:c r="J510" s="3"/>
      <x:c r="K510" s="3"/>
      <x:c r="L510" s="3"/>
      <x:c r="M510" s="3"/>
      <x:c r="N510" s="3"/>
      <x:c r="O510" s="3"/>
      <x:c r="P510" s="3"/>
      <x:c r="Q510" s="3"/>
      <x:c r="R510" s="3"/>
      <x:c r="S510" s="3"/>
      <x:c r="T510" s="3"/>
      <x:c r="U510" s="3"/>
      <x:c r="V510" s="3"/>
      <x:c r="W510" s="3"/>
      <x:c r="X510" s="3"/>
      <x:c r="Y510" s="3"/>
      <x:c r="Z510" s="3"/>
    </x:row>
    <x:row r="511" spans="1:26" ht="31.5" customHeight="1">
      <x:c r="A511" s="3"/>
      <x:c r="B511" s="3"/>
      <x:c r="C511" s="3"/>
      <x:c r="D511" s="3"/>
      <x:c r="E511" s="3"/>
      <x:c r="F511" s="3"/>
      <x:c r="G511" s="3"/>
      <x:c r="H511" s="3"/>
      <x:c r="I511" s="8"/>
      <x:c r="J511" s="3"/>
      <x:c r="K511" s="3"/>
      <x:c r="L511" s="3"/>
      <x:c r="M511" s="3"/>
      <x:c r="N511" s="3"/>
      <x:c r="O511" s="3"/>
      <x:c r="P511" s="3"/>
      <x:c r="Q511" s="3"/>
      <x:c r="R511" s="3"/>
      <x:c r="S511" s="3"/>
      <x:c r="T511" s="3"/>
      <x:c r="U511" s="3"/>
      <x:c r="V511" s="3"/>
      <x:c r="W511" s="3"/>
      <x:c r="X511" s="3"/>
      <x:c r="Y511" s="3"/>
      <x:c r="Z511" s="3"/>
    </x:row>
    <x:row r="512" spans="1:26" ht="31.5" customHeight="1">
      <x:c r="A512" s="3"/>
      <x:c r="B512" s="3"/>
      <x:c r="C512" s="3"/>
      <x:c r="D512" s="3"/>
      <x:c r="E512" s="3"/>
      <x:c r="F512" s="3"/>
      <x:c r="G512" s="3"/>
      <x:c r="H512" s="3"/>
      <x:c r="I512" s="8"/>
      <x:c r="J512" s="3"/>
      <x:c r="K512" s="3"/>
      <x:c r="L512" s="3"/>
      <x:c r="M512" s="3"/>
      <x:c r="N512" s="3"/>
      <x:c r="O512" s="3"/>
      <x:c r="P512" s="3"/>
      <x:c r="Q512" s="3"/>
      <x:c r="R512" s="3"/>
      <x:c r="S512" s="3"/>
      <x:c r="T512" s="3"/>
      <x:c r="U512" s="3"/>
      <x:c r="V512" s="3"/>
      <x:c r="W512" s="3"/>
      <x:c r="X512" s="3"/>
      <x:c r="Y512" s="3"/>
      <x:c r="Z512" s="3"/>
    </x:row>
    <x:row r="513" spans="1:26" ht="31.5" customHeight="1">
      <x:c r="A513" s="3"/>
      <x:c r="B513" s="3"/>
      <x:c r="C513" s="3"/>
      <x:c r="D513" s="3"/>
      <x:c r="E513" s="3"/>
      <x:c r="F513" s="3"/>
      <x:c r="G513" s="3"/>
      <x:c r="H513" s="3"/>
      <x:c r="I513" s="8"/>
      <x:c r="J513" s="3"/>
      <x:c r="K513" s="3"/>
      <x:c r="L513" s="3"/>
      <x:c r="M513" s="3"/>
      <x:c r="N513" s="3"/>
      <x:c r="O513" s="3"/>
      <x:c r="P513" s="3"/>
      <x:c r="Q513" s="3"/>
      <x:c r="R513" s="3"/>
      <x:c r="S513" s="3"/>
      <x:c r="T513" s="3"/>
      <x:c r="U513" s="3"/>
      <x:c r="V513" s="3"/>
      <x:c r="W513" s="3"/>
      <x:c r="X513" s="3"/>
      <x:c r="Y513" s="3"/>
      <x:c r="Z513" s="3"/>
    </x:row>
    <x:row r="514" spans="1:26" ht="31.5" customHeight="1">
      <x:c r="A514" s="3"/>
      <x:c r="B514" s="3"/>
      <x:c r="C514" s="3"/>
      <x:c r="D514" s="3"/>
      <x:c r="E514" s="3"/>
      <x:c r="F514" s="3"/>
      <x:c r="G514" s="3"/>
      <x:c r="H514" s="3"/>
      <x:c r="I514" s="8"/>
      <x:c r="J514" s="3"/>
      <x:c r="K514" s="3"/>
      <x:c r="L514" s="3"/>
      <x:c r="M514" s="3"/>
      <x:c r="N514" s="3"/>
      <x:c r="O514" s="3"/>
      <x:c r="P514" s="3"/>
      <x:c r="Q514" s="3"/>
      <x:c r="R514" s="3"/>
      <x:c r="S514" s="3"/>
      <x:c r="T514" s="3"/>
      <x:c r="U514" s="3"/>
      <x:c r="V514" s="3"/>
      <x:c r="W514" s="3"/>
      <x:c r="X514" s="3"/>
      <x:c r="Y514" s="3"/>
      <x:c r="Z514" s="3"/>
    </x:row>
    <x:row r="515" spans="1:26" ht="31.5" customHeight="1">
      <x:c r="A515" s="3"/>
      <x:c r="B515" s="3"/>
      <x:c r="C515" s="3"/>
      <x:c r="D515" s="3"/>
      <x:c r="E515" s="3"/>
      <x:c r="F515" s="3"/>
      <x:c r="G515" s="3"/>
      <x:c r="H515" s="3"/>
      <x:c r="I515" s="8"/>
      <x:c r="J515" s="3"/>
      <x:c r="K515" s="3"/>
      <x:c r="L515" s="3"/>
      <x:c r="M515" s="3"/>
      <x:c r="N515" s="3"/>
      <x:c r="O515" s="3"/>
      <x:c r="P515" s="3"/>
      <x:c r="Q515" s="3"/>
      <x:c r="R515" s="3"/>
      <x:c r="S515" s="3"/>
      <x:c r="T515" s="3"/>
      <x:c r="U515" s="3"/>
      <x:c r="V515" s="3"/>
      <x:c r="W515" s="3"/>
      <x:c r="X515" s="3"/>
      <x:c r="Y515" s="3"/>
      <x:c r="Z515" s="3"/>
    </x:row>
    <x:row r="516" spans="1:26" ht="31.5" customHeight="1">
      <x:c r="A516" s="3"/>
      <x:c r="B516" s="3"/>
      <x:c r="C516" s="3"/>
      <x:c r="D516" s="3"/>
      <x:c r="E516" s="3"/>
      <x:c r="F516" s="3"/>
      <x:c r="G516" s="3"/>
      <x:c r="H516" s="3"/>
      <x:c r="I516" s="8"/>
      <x:c r="J516" s="3"/>
      <x:c r="K516" s="3"/>
      <x:c r="L516" s="3"/>
      <x:c r="M516" s="3"/>
      <x:c r="N516" s="3"/>
      <x:c r="O516" s="3"/>
      <x:c r="P516" s="3"/>
      <x:c r="Q516" s="3"/>
      <x:c r="R516" s="3"/>
      <x:c r="S516" s="3"/>
      <x:c r="T516" s="3"/>
      <x:c r="U516" s="3"/>
      <x:c r="V516" s="3"/>
      <x:c r="W516" s="3"/>
      <x:c r="X516" s="3"/>
      <x:c r="Y516" s="3"/>
      <x:c r="Z516" s="3"/>
    </x:row>
    <x:row r="517" spans="1:26" ht="31.5" customHeight="1">
      <x:c r="A517" s="3"/>
      <x:c r="B517" s="3"/>
      <x:c r="C517" s="3"/>
      <x:c r="D517" s="3"/>
      <x:c r="E517" s="3"/>
      <x:c r="F517" s="3"/>
      <x:c r="G517" s="3"/>
      <x:c r="H517" s="3"/>
      <x:c r="I517" s="8"/>
      <x:c r="J517" s="3"/>
      <x:c r="K517" s="3"/>
      <x:c r="L517" s="3"/>
      <x:c r="M517" s="3"/>
      <x:c r="N517" s="3"/>
      <x:c r="O517" s="3"/>
      <x:c r="P517" s="3"/>
      <x:c r="Q517" s="3"/>
      <x:c r="R517" s="3"/>
      <x:c r="S517" s="3"/>
      <x:c r="T517" s="3"/>
      <x:c r="U517" s="3"/>
      <x:c r="V517" s="3"/>
      <x:c r="W517" s="3"/>
      <x:c r="X517" s="3"/>
      <x:c r="Y517" s="3"/>
      <x:c r="Z517" s="3"/>
    </x:row>
    <x:row r="518" spans="1:26" ht="31.5" customHeight="1">
      <x:c r="A518" s="3"/>
      <x:c r="B518" s="3"/>
      <x:c r="C518" s="3"/>
      <x:c r="D518" s="3"/>
      <x:c r="E518" s="3"/>
      <x:c r="F518" s="3"/>
      <x:c r="G518" s="3"/>
      <x:c r="H518" s="3"/>
      <x:c r="I518" s="8"/>
      <x:c r="J518" s="3"/>
      <x:c r="K518" s="3"/>
      <x:c r="L518" s="3"/>
      <x:c r="M518" s="3"/>
      <x:c r="N518" s="3"/>
      <x:c r="O518" s="3"/>
      <x:c r="P518" s="3"/>
      <x:c r="Q518" s="3"/>
      <x:c r="R518" s="3"/>
      <x:c r="S518" s="3"/>
      <x:c r="T518" s="3"/>
      <x:c r="U518" s="3"/>
      <x:c r="V518" s="3"/>
      <x:c r="W518" s="3"/>
      <x:c r="X518" s="3"/>
      <x:c r="Y518" s="3"/>
      <x:c r="Z518" s="3"/>
    </x:row>
    <x:row r="519" spans="1:26" ht="31.5" customHeight="1">
      <x:c r="A519" s="3"/>
      <x:c r="B519" s="3"/>
      <x:c r="C519" s="3"/>
      <x:c r="D519" s="3"/>
      <x:c r="E519" s="3"/>
      <x:c r="F519" s="3"/>
      <x:c r="G519" s="3"/>
      <x:c r="H519" s="3"/>
      <x:c r="I519" s="8"/>
      <x:c r="J519" s="3"/>
      <x:c r="K519" s="3"/>
      <x:c r="L519" s="3"/>
      <x:c r="M519" s="3"/>
      <x:c r="N519" s="3"/>
      <x:c r="O519" s="3"/>
      <x:c r="P519" s="3"/>
      <x:c r="Q519" s="3"/>
      <x:c r="R519" s="3"/>
      <x:c r="S519" s="3"/>
      <x:c r="T519" s="3"/>
      <x:c r="U519" s="3"/>
      <x:c r="V519" s="3"/>
      <x:c r="W519" s="3"/>
      <x:c r="X519" s="3"/>
      <x:c r="Y519" s="3"/>
      <x:c r="Z519" s="3"/>
    </x:row>
    <x:row r="520" spans="1:26" ht="31.5" customHeight="1">
      <x:c r="A520" s="3"/>
      <x:c r="B520" s="3"/>
      <x:c r="C520" s="3"/>
      <x:c r="D520" s="3"/>
      <x:c r="E520" s="3"/>
      <x:c r="F520" s="3"/>
      <x:c r="G520" s="3"/>
      <x:c r="H520" s="3"/>
      <x:c r="I520" s="8"/>
      <x:c r="J520" s="3"/>
      <x:c r="K520" s="3"/>
      <x:c r="L520" s="3"/>
      <x:c r="M520" s="3"/>
      <x:c r="N520" s="3"/>
      <x:c r="O520" s="3"/>
      <x:c r="P520" s="3"/>
      <x:c r="Q520" s="3"/>
      <x:c r="R520" s="3"/>
      <x:c r="S520" s="3"/>
      <x:c r="T520" s="3"/>
      <x:c r="U520" s="3"/>
      <x:c r="V520" s="3"/>
      <x:c r="W520" s="3"/>
      <x:c r="X520" s="3"/>
      <x:c r="Y520" s="3"/>
      <x:c r="Z520" s="3"/>
    </x:row>
    <x:row r="521" spans="1:26" ht="31.5" customHeight="1">
      <x:c r="A521" s="3"/>
      <x:c r="B521" s="3"/>
      <x:c r="C521" s="3"/>
      <x:c r="D521" s="3"/>
      <x:c r="E521" s="3"/>
      <x:c r="F521" s="3"/>
      <x:c r="G521" s="3"/>
      <x:c r="H521" s="3"/>
      <x:c r="I521" s="8"/>
      <x:c r="J521" s="3"/>
      <x:c r="K521" s="3"/>
      <x:c r="L521" s="3"/>
      <x:c r="M521" s="3"/>
      <x:c r="N521" s="3"/>
      <x:c r="O521" s="3"/>
      <x:c r="P521" s="3"/>
      <x:c r="Q521" s="3"/>
      <x:c r="R521" s="3"/>
      <x:c r="S521" s="3"/>
      <x:c r="T521" s="3"/>
      <x:c r="U521" s="3"/>
      <x:c r="V521" s="3"/>
      <x:c r="W521" s="3"/>
      <x:c r="X521" s="3"/>
      <x:c r="Y521" s="3"/>
      <x:c r="Z521" s="3"/>
    </x:row>
    <x:row r="522" spans="1:26" ht="31.5" customHeight="1">
      <x:c r="A522" s="3"/>
      <x:c r="B522" s="3"/>
      <x:c r="C522" s="3"/>
      <x:c r="D522" s="3"/>
      <x:c r="E522" s="3"/>
      <x:c r="F522" s="3"/>
      <x:c r="G522" s="3"/>
      <x:c r="H522" s="3"/>
      <x:c r="I522" s="8"/>
      <x:c r="J522" s="3"/>
      <x:c r="K522" s="3"/>
      <x:c r="L522" s="3"/>
      <x:c r="M522" s="3"/>
      <x:c r="N522" s="3"/>
      <x:c r="O522" s="3"/>
      <x:c r="P522" s="3"/>
      <x:c r="Q522" s="3"/>
      <x:c r="R522" s="3"/>
      <x:c r="S522" s="3"/>
      <x:c r="T522" s="3"/>
      <x:c r="U522" s="3"/>
      <x:c r="V522" s="3"/>
      <x:c r="W522" s="3"/>
      <x:c r="X522" s="3"/>
      <x:c r="Y522" s="3"/>
      <x:c r="Z522" s="3"/>
    </x:row>
    <x:row r="523" spans="1:26" ht="31.5" customHeight="1">
      <x:c r="A523" s="3"/>
      <x:c r="B523" s="3"/>
      <x:c r="C523" s="3"/>
      <x:c r="D523" s="3"/>
      <x:c r="E523" s="3"/>
      <x:c r="F523" s="3"/>
      <x:c r="G523" s="3"/>
      <x:c r="H523" s="3"/>
      <x:c r="I523" s="8"/>
      <x:c r="J523" s="3"/>
      <x:c r="K523" s="3"/>
      <x:c r="L523" s="3"/>
      <x:c r="M523" s="3"/>
      <x:c r="N523" s="3"/>
      <x:c r="O523" s="3"/>
      <x:c r="P523" s="3"/>
      <x:c r="Q523" s="3"/>
      <x:c r="R523" s="3"/>
      <x:c r="S523" s="3"/>
      <x:c r="T523" s="3"/>
      <x:c r="U523" s="3"/>
      <x:c r="V523" s="3"/>
      <x:c r="W523" s="3"/>
      <x:c r="X523" s="3"/>
      <x:c r="Y523" s="3"/>
      <x:c r="Z523" s="3"/>
    </x:row>
    <x:row r="524" spans="1:26" ht="31.5" customHeight="1">
      <x:c r="A524" s="3"/>
      <x:c r="B524" s="3"/>
      <x:c r="C524" s="3"/>
      <x:c r="D524" s="3"/>
      <x:c r="E524" s="3"/>
      <x:c r="F524" s="3"/>
      <x:c r="G524" s="3"/>
      <x:c r="H524" s="3"/>
      <x:c r="I524" s="8"/>
      <x:c r="J524" s="3"/>
      <x:c r="K524" s="3"/>
      <x:c r="L524" s="3"/>
      <x:c r="M524" s="3"/>
      <x:c r="N524" s="3"/>
      <x:c r="O524" s="3"/>
      <x:c r="P524" s="3"/>
      <x:c r="Q524" s="3"/>
      <x:c r="R524" s="3"/>
      <x:c r="S524" s="3"/>
      <x:c r="T524" s="3"/>
      <x:c r="U524" s="3"/>
      <x:c r="V524" s="3"/>
      <x:c r="W524" s="3"/>
      <x:c r="X524" s="3"/>
      <x:c r="Y524" s="3"/>
      <x:c r="Z524" s="3"/>
    </x:row>
    <x:row r="525" spans="1:26" ht="31.5" customHeight="1">
      <x:c r="A525" s="3"/>
      <x:c r="B525" s="3"/>
      <x:c r="C525" s="3"/>
      <x:c r="D525" s="3"/>
      <x:c r="E525" s="3"/>
      <x:c r="F525" s="3"/>
      <x:c r="G525" s="3"/>
      <x:c r="H525" s="3"/>
      <x:c r="I525" s="8"/>
      <x:c r="J525" s="3"/>
      <x:c r="K525" s="3"/>
      <x:c r="L525" s="3"/>
      <x:c r="M525" s="3"/>
      <x:c r="N525" s="3"/>
      <x:c r="O525" s="3"/>
      <x:c r="P525" s="3"/>
      <x:c r="Q525" s="3"/>
      <x:c r="R525" s="3"/>
      <x:c r="S525" s="3"/>
      <x:c r="T525" s="3"/>
      <x:c r="U525" s="3"/>
      <x:c r="V525" s="3"/>
      <x:c r="W525" s="3"/>
      <x:c r="X525" s="3"/>
      <x:c r="Y525" s="3"/>
      <x:c r="Z525" s="3"/>
    </x:row>
    <x:row r="526" spans="1:26" ht="31.5" customHeight="1">
      <x:c r="A526" s="3"/>
      <x:c r="B526" s="3"/>
      <x:c r="C526" s="3"/>
      <x:c r="D526" s="3"/>
      <x:c r="E526" s="3"/>
      <x:c r="F526" s="3"/>
      <x:c r="G526" s="3"/>
      <x:c r="H526" s="3"/>
      <x:c r="I526" s="8"/>
      <x:c r="J526" s="3"/>
      <x:c r="K526" s="3"/>
      <x:c r="L526" s="3"/>
      <x:c r="M526" s="3"/>
      <x:c r="N526" s="3"/>
      <x:c r="O526" s="3"/>
      <x:c r="P526" s="3"/>
      <x:c r="Q526" s="3"/>
      <x:c r="R526" s="3"/>
      <x:c r="S526" s="3"/>
      <x:c r="T526" s="3"/>
      <x:c r="U526" s="3"/>
      <x:c r="V526" s="3"/>
      <x:c r="W526" s="3"/>
      <x:c r="X526" s="3"/>
      <x:c r="Y526" s="3"/>
      <x:c r="Z526" s="3"/>
    </x:row>
    <x:row r="527" spans="1:26" ht="31.5" customHeight="1">
      <x:c r="A527" s="3"/>
      <x:c r="B527" s="3"/>
      <x:c r="C527" s="3"/>
      <x:c r="D527" s="3"/>
      <x:c r="E527" s="3"/>
      <x:c r="F527" s="3"/>
      <x:c r="G527" s="3"/>
      <x:c r="H527" s="3"/>
      <x:c r="I527" s="8"/>
      <x:c r="J527" s="3"/>
      <x:c r="K527" s="3"/>
      <x:c r="L527" s="3"/>
      <x:c r="M527" s="3"/>
      <x:c r="N527" s="3"/>
      <x:c r="O527" s="3"/>
      <x:c r="P527" s="3"/>
      <x:c r="Q527" s="3"/>
      <x:c r="R527" s="3"/>
      <x:c r="S527" s="3"/>
      <x:c r="T527" s="3"/>
      <x:c r="U527" s="3"/>
      <x:c r="V527" s="3"/>
      <x:c r="W527" s="3"/>
      <x:c r="X527" s="3"/>
      <x:c r="Y527" s="3"/>
      <x:c r="Z527" s="3"/>
    </x:row>
    <x:row r="528" spans="1:26" ht="31.5" customHeight="1">
      <x:c r="A528" s="3"/>
      <x:c r="B528" s="3"/>
      <x:c r="C528" s="3"/>
      <x:c r="D528" s="3"/>
      <x:c r="E528" s="3"/>
      <x:c r="F528" s="3"/>
      <x:c r="G528" s="3"/>
      <x:c r="H528" s="3"/>
      <x:c r="I528" s="8"/>
      <x:c r="J528" s="3"/>
      <x:c r="K528" s="3"/>
      <x:c r="L528" s="3"/>
      <x:c r="M528" s="3"/>
      <x:c r="N528" s="3"/>
      <x:c r="O528" s="3"/>
      <x:c r="P528" s="3"/>
      <x:c r="Q528" s="3"/>
      <x:c r="R528" s="3"/>
      <x:c r="S528" s="3"/>
      <x:c r="T528" s="3"/>
      <x:c r="U528" s="3"/>
      <x:c r="V528" s="3"/>
      <x:c r="W528" s="3"/>
      <x:c r="X528" s="3"/>
      <x:c r="Y528" s="3"/>
      <x:c r="Z528" s="3"/>
    </x:row>
    <x:row r="529" spans="1:26" ht="31.5" customHeight="1">
      <x:c r="A529" s="3"/>
      <x:c r="B529" s="3"/>
      <x:c r="C529" s="3"/>
      <x:c r="D529" s="3"/>
      <x:c r="E529" s="3"/>
      <x:c r="F529" s="3"/>
      <x:c r="G529" s="3"/>
      <x:c r="H529" s="3"/>
      <x:c r="I529" s="8"/>
      <x:c r="J529" s="3"/>
      <x:c r="K529" s="3"/>
      <x:c r="L529" s="3"/>
      <x:c r="M529" s="3"/>
      <x:c r="N529" s="3"/>
      <x:c r="O529" s="3"/>
      <x:c r="P529" s="3"/>
      <x:c r="Q529" s="3"/>
      <x:c r="R529" s="3"/>
      <x:c r="S529" s="3"/>
      <x:c r="T529" s="3"/>
      <x:c r="U529" s="3"/>
      <x:c r="V529" s="3"/>
      <x:c r="W529" s="3"/>
      <x:c r="X529" s="3"/>
      <x:c r="Y529" s="3"/>
      <x:c r="Z529" s="3"/>
    </x:row>
    <x:row r="530" spans="1:26" ht="31.5" customHeight="1">
      <x:c r="A530" s="3"/>
      <x:c r="B530" s="3"/>
      <x:c r="C530" s="3"/>
      <x:c r="D530" s="3"/>
      <x:c r="E530" s="3"/>
      <x:c r="F530" s="3"/>
      <x:c r="G530" s="3"/>
      <x:c r="H530" s="3"/>
      <x:c r="I530" s="8"/>
      <x:c r="J530" s="3"/>
      <x:c r="K530" s="3"/>
      <x:c r="L530" s="3"/>
      <x:c r="M530" s="3"/>
      <x:c r="N530" s="3"/>
      <x:c r="O530" s="3"/>
      <x:c r="P530" s="3"/>
      <x:c r="Q530" s="3"/>
      <x:c r="R530" s="3"/>
      <x:c r="S530" s="3"/>
      <x:c r="T530" s="3"/>
      <x:c r="U530" s="3"/>
      <x:c r="V530" s="3"/>
      <x:c r="W530" s="3"/>
      <x:c r="X530" s="3"/>
      <x:c r="Y530" s="3"/>
      <x:c r="Z530" s="3"/>
    </x:row>
    <x:row r="531" spans="1:26" ht="31.5" customHeight="1">
      <x:c r="A531" s="3"/>
      <x:c r="B531" s="3"/>
      <x:c r="C531" s="3"/>
      <x:c r="D531" s="3"/>
      <x:c r="E531" s="3"/>
      <x:c r="F531" s="3"/>
      <x:c r="G531" s="3"/>
      <x:c r="H531" s="3"/>
      <x:c r="I531" s="8"/>
      <x:c r="J531" s="3"/>
      <x:c r="K531" s="3"/>
      <x:c r="L531" s="3"/>
      <x:c r="M531" s="3"/>
      <x:c r="N531" s="3"/>
      <x:c r="O531" s="3"/>
      <x:c r="P531" s="3"/>
      <x:c r="Q531" s="3"/>
      <x:c r="R531" s="3"/>
      <x:c r="S531" s="3"/>
      <x:c r="T531" s="3"/>
      <x:c r="U531" s="3"/>
      <x:c r="V531" s="3"/>
      <x:c r="W531" s="3"/>
      <x:c r="X531" s="3"/>
      <x:c r="Y531" s="3"/>
      <x:c r="Z531" s="3"/>
    </x:row>
    <x:row r="532" spans="1:26" ht="31.5" customHeight="1">
      <x:c r="A532" s="3"/>
      <x:c r="B532" s="3"/>
      <x:c r="C532" s="3"/>
      <x:c r="D532" s="3"/>
      <x:c r="E532" s="3"/>
      <x:c r="F532" s="3"/>
      <x:c r="G532" s="3"/>
      <x:c r="H532" s="3"/>
      <x:c r="I532" s="8"/>
      <x:c r="J532" s="3"/>
      <x:c r="K532" s="3"/>
      <x:c r="L532" s="3"/>
      <x:c r="M532" s="3"/>
      <x:c r="N532" s="3"/>
      <x:c r="O532" s="3"/>
      <x:c r="P532" s="3"/>
      <x:c r="Q532" s="3"/>
      <x:c r="R532" s="3"/>
      <x:c r="S532" s="3"/>
      <x:c r="T532" s="3"/>
      <x:c r="U532" s="3"/>
      <x:c r="V532" s="3"/>
      <x:c r="W532" s="3"/>
      <x:c r="X532" s="3"/>
      <x:c r="Y532" s="3"/>
      <x:c r="Z532" s="3"/>
    </x:row>
    <x:row r="533" spans="1:26" ht="31.5" customHeight="1">
      <x:c r="A533" s="3"/>
      <x:c r="B533" s="3"/>
      <x:c r="C533" s="3"/>
      <x:c r="D533" s="3"/>
      <x:c r="E533" s="3"/>
      <x:c r="F533" s="3"/>
      <x:c r="G533" s="3"/>
      <x:c r="H533" s="3"/>
      <x:c r="I533" s="8"/>
      <x:c r="J533" s="3"/>
      <x:c r="K533" s="3"/>
      <x:c r="L533" s="3"/>
      <x:c r="M533" s="3"/>
      <x:c r="N533" s="3"/>
      <x:c r="O533" s="3"/>
      <x:c r="P533" s="3"/>
      <x:c r="Q533" s="3"/>
      <x:c r="R533" s="3"/>
      <x:c r="S533" s="3"/>
      <x:c r="T533" s="3"/>
      <x:c r="U533" s="3"/>
      <x:c r="V533" s="3"/>
      <x:c r="W533" s="3"/>
      <x:c r="X533" s="3"/>
      <x:c r="Y533" s="3"/>
      <x:c r="Z533" s="3"/>
    </x:row>
    <x:row r="534" spans="1:26" ht="31.5" customHeight="1">
      <x:c r="A534" s="3"/>
      <x:c r="B534" s="3"/>
      <x:c r="C534" s="3"/>
      <x:c r="D534" s="3"/>
      <x:c r="E534" s="3"/>
      <x:c r="F534" s="3"/>
      <x:c r="G534" s="3"/>
      <x:c r="H534" s="3"/>
      <x:c r="I534" s="8"/>
      <x:c r="J534" s="3"/>
      <x:c r="K534" s="3"/>
      <x:c r="L534" s="3"/>
      <x:c r="M534" s="3"/>
      <x:c r="N534" s="3"/>
      <x:c r="O534" s="3"/>
      <x:c r="P534" s="3"/>
      <x:c r="Q534" s="3"/>
      <x:c r="R534" s="3"/>
      <x:c r="S534" s="3"/>
      <x:c r="T534" s="3"/>
      <x:c r="U534" s="3"/>
      <x:c r="V534" s="3"/>
      <x:c r="W534" s="3"/>
      <x:c r="X534" s="3"/>
      <x:c r="Y534" s="3"/>
      <x:c r="Z534" s="3"/>
    </x:row>
    <x:row r="535" spans="1:26" ht="31.5" customHeight="1">
      <x:c r="A535" s="3"/>
      <x:c r="B535" s="3"/>
      <x:c r="C535" s="3"/>
      <x:c r="D535" s="3"/>
      <x:c r="E535" s="3"/>
      <x:c r="F535" s="3"/>
      <x:c r="G535" s="3"/>
      <x:c r="H535" s="3"/>
      <x:c r="I535" s="8"/>
      <x:c r="J535" s="3"/>
      <x:c r="K535" s="3"/>
      <x:c r="L535" s="3"/>
      <x:c r="M535" s="3"/>
      <x:c r="N535" s="3"/>
      <x:c r="O535" s="3"/>
      <x:c r="P535" s="3"/>
      <x:c r="Q535" s="3"/>
      <x:c r="R535" s="3"/>
      <x:c r="S535" s="3"/>
      <x:c r="T535" s="3"/>
      <x:c r="U535" s="3"/>
      <x:c r="V535" s="3"/>
      <x:c r="W535" s="3"/>
      <x:c r="X535" s="3"/>
      <x:c r="Y535" s="3"/>
      <x:c r="Z535" s="3"/>
    </x:row>
    <x:row r="536" spans="1:26" ht="31.5" customHeight="1">
      <x:c r="A536" s="3"/>
      <x:c r="B536" s="3"/>
      <x:c r="C536" s="3"/>
      <x:c r="D536" s="3"/>
      <x:c r="E536" s="3"/>
      <x:c r="F536" s="3"/>
      <x:c r="G536" s="3"/>
      <x:c r="H536" s="3"/>
      <x:c r="I536" s="8"/>
      <x:c r="J536" s="3"/>
      <x:c r="K536" s="3"/>
      <x:c r="L536" s="3"/>
      <x:c r="M536" s="3"/>
      <x:c r="N536" s="3"/>
      <x:c r="O536" s="3"/>
      <x:c r="P536" s="3"/>
      <x:c r="Q536" s="3"/>
      <x:c r="R536" s="3"/>
      <x:c r="S536" s="3"/>
      <x:c r="T536" s="3"/>
      <x:c r="U536" s="3"/>
      <x:c r="V536" s="3"/>
      <x:c r="W536" s="3"/>
      <x:c r="X536" s="3"/>
      <x:c r="Y536" s="3"/>
      <x:c r="Z536" s="3"/>
    </x:row>
    <x:row r="537" spans="1:26" ht="31.5" customHeight="1">
      <x:c r="A537" s="3"/>
      <x:c r="B537" s="3"/>
      <x:c r="C537" s="3"/>
      <x:c r="D537" s="3"/>
      <x:c r="E537" s="3"/>
      <x:c r="F537" s="3"/>
      <x:c r="G537" s="3"/>
      <x:c r="H537" s="3"/>
      <x:c r="I537" s="8"/>
      <x:c r="J537" s="3"/>
      <x:c r="K537" s="3"/>
      <x:c r="L537" s="3"/>
      <x:c r="M537" s="3"/>
      <x:c r="N537" s="3"/>
      <x:c r="O537" s="3"/>
      <x:c r="P537" s="3"/>
      <x:c r="Q537" s="3"/>
      <x:c r="R537" s="3"/>
      <x:c r="S537" s="3"/>
      <x:c r="T537" s="3"/>
      <x:c r="U537" s="3"/>
      <x:c r="V537" s="3"/>
      <x:c r="W537" s="3"/>
      <x:c r="X537" s="3"/>
      <x:c r="Y537" s="3"/>
      <x:c r="Z537" s="3"/>
    </x:row>
    <x:row r="538" spans="1:26" ht="31.5" customHeight="1">
      <x:c r="A538" s="3"/>
      <x:c r="B538" s="3"/>
      <x:c r="C538" s="3"/>
      <x:c r="D538" s="3"/>
      <x:c r="E538" s="3"/>
      <x:c r="F538" s="3"/>
      <x:c r="G538" s="3"/>
      <x:c r="H538" s="3"/>
      <x:c r="I538" s="8"/>
      <x:c r="J538" s="3"/>
      <x:c r="K538" s="3"/>
      <x:c r="L538" s="3"/>
      <x:c r="M538" s="3"/>
      <x:c r="N538" s="3"/>
      <x:c r="O538" s="3"/>
      <x:c r="P538" s="3"/>
      <x:c r="Q538" s="3"/>
      <x:c r="R538" s="3"/>
      <x:c r="S538" s="3"/>
      <x:c r="T538" s="3"/>
      <x:c r="U538" s="3"/>
      <x:c r="V538" s="3"/>
      <x:c r="W538" s="3"/>
      <x:c r="X538" s="3"/>
      <x:c r="Y538" s="3"/>
      <x:c r="Z538" s="3"/>
    </x:row>
    <x:row r="539" spans="1:26" ht="31.5" customHeight="1">
      <x:c r="A539" s="3"/>
      <x:c r="B539" s="3"/>
      <x:c r="C539" s="3"/>
      <x:c r="D539" s="3"/>
      <x:c r="E539" s="3"/>
      <x:c r="F539" s="3"/>
      <x:c r="G539" s="3"/>
      <x:c r="H539" s="3"/>
      <x:c r="I539" s="8"/>
      <x:c r="J539" s="3"/>
      <x:c r="K539" s="3"/>
      <x:c r="L539" s="3"/>
      <x:c r="M539" s="3"/>
      <x:c r="N539" s="3"/>
      <x:c r="O539" s="3"/>
      <x:c r="P539" s="3"/>
      <x:c r="Q539" s="3"/>
      <x:c r="R539" s="3"/>
      <x:c r="S539" s="3"/>
      <x:c r="T539" s="3"/>
      <x:c r="U539" s="3"/>
      <x:c r="V539" s="3"/>
      <x:c r="W539" s="3"/>
      <x:c r="X539" s="3"/>
      <x:c r="Y539" s="3"/>
      <x:c r="Z539" s="3"/>
    </x:row>
    <x:row r="540" spans="1:26" ht="31.5" customHeight="1">
      <x:c r="A540" s="3"/>
      <x:c r="B540" s="3"/>
      <x:c r="C540" s="3"/>
      <x:c r="D540" s="3"/>
      <x:c r="E540" s="3"/>
      <x:c r="F540" s="3"/>
      <x:c r="G540" s="3"/>
      <x:c r="H540" s="3"/>
      <x:c r="I540" s="8"/>
      <x:c r="J540" s="3"/>
      <x:c r="K540" s="3"/>
      <x:c r="L540" s="3"/>
      <x:c r="M540" s="3"/>
      <x:c r="N540" s="3"/>
      <x:c r="O540" s="3"/>
      <x:c r="P540" s="3"/>
      <x:c r="Q540" s="3"/>
      <x:c r="R540" s="3"/>
      <x:c r="S540" s="3"/>
      <x:c r="T540" s="3"/>
      <x:c r="U540" s="3"/>
      <x:c r="V540" s="3"/>
      <x:c r="W540" s="3"/>
      <x:c r="X540" s="3"/>
      <x:c r="Y540" s="3"/>
      <x:c r="Z540" s="3"/>
    </x:row>
    <x:row r="541" spans="1:26" ht="31.5" customHeight="1">
      <x:c r="A541" s="3"/>
      <x:c r="B541" s="3"/>
      <x:c r="C541" s="3"/>
      <x:c r="D541" s="3"/>
      <x:c r="E541" s="3"/>
      <x:c r="F541" s="3"/>
      <x:c r="G541" s="3"/>
      <x:c r="H541" s="3"/>
      <x:c r="I541" s="8"/>
      <x:c r="J541" s="3"/>
      <x:c r="K541" s="3"/>
      <x:c r="L541" s="3"/>
      <x:c r="M541" s="3"/>
      <x:c r="N541" s="3"/>
      <x:c r="O541" s="3"/>
      <x:c r="P541" s="3"/>
      <x:c r="Q541" s="3"/>
      <x:c r="R541" s="3"/>
      <x:c r="S541" s="3"/>
      <x:c r="T541" s="3"/>
      <x:c r="U541" s="3"/>
      <x:c r="V541" s="3"/>
      <x:c r="W541" s="3"/>
      <x:c r="X541" s="3"/>
      <x:c r="Y541" s="3"/>
      <x:c r="Z541" s="3"/>
    </x:row>
    <x:row r="542" spans="1:26" ht="31.5" customHeight="1">
      <x:c r="A542" s="3"/>
      <x:c r="B542" s="3"/>
      <x:c r="C542" s="3"/>
      <x:c r="D542" s="3"/>
      <x:c r="E542" s="3"/>
      <x:c r="F542" s="3"/>
      <x:c r="G542" s="3"/>
      <x:c r="H542" s="3"/>
      <x:c r="I542" s="8"/>
      <x:c r="J542" s="3"/>
      <x:c r="K542" s="3"/>
      <x:c r="L542" s="3"/>
      <x:c r="M542" s="3"/>
      <x:c r="N542" s="3"/>
      <x:c r="O542" s="3"/>
      <x:c r="P542" s="3"/>
      <x:c r="Q542" s="3"/>
      <x:c r="R542" s="3"/>
      <x:c r="S542" s="3"/>
      <x:c r="T542" s="3"/>
      <x:c r="U542" s="3"/>
      <x:c r="V542" s="3"/>
      <x:c r="W542" s="3"/>
      <x:c r="X542" s="3"/>
      <x:c r="Y542" s="3"/>
      <x:c r="Z542" s="3"/>
    </x:row>
    <x:row r="543" spans="1:26" ht="31.5" customHeight="1">
      <x:c r="A543" s="3"/>
      <x:c r="B543" s="3"/>
      <x:c r="C543" s="3"/>
      <x:c r="D543" s="3"/>
      <x:c r="E543" s="3"/>
      <x:c r="F543" s="3"/>
      <x:c r="G543" s="3"/>
      <x:c r="H543" s="3"/>
      <x:c r="I543" s="8"/>
      <x:c r="J543" s="3"/>
      <x:c r="K543" s="3"/>
      <x:c r="L543" s="3"/>
      <x:c r="M543" s="3"/>
      <x:c r="N543" s="3"/>
      <x:c r="O543" s="3"/>
      <x:c r="P543" s="3"/>
      <x:c r="Q543" s="3"/>
      <x:c r="R543" s="3"/>
      <x:c r="S543" s="3"/>
      <x:c r="T543" s="3"/>
      <x:c r="U543" s="3"/>
      <x:c r="V543" s="3"/>
      <x:c r="W543" s="3"/>
      <x:c r="X543" s="3"/>
      <x:c r="Y543" s="3"/>
      <x:c r="Z543" s="3"/>
    </x:row>
    <x:row r="544" spans="1:26" ht="31.5" customHeight="1">
      <x:c r="A544" s="3"/>
      <x:c r="B544" s="3"/>
      <x:c r="C544" s="3"/>
      <x:c r="D544" s="3"/>
      <x:c r="E544" s="3"/>
      <x:c r="F544" s="3"/>
      <x:c r="G544" s="3"/>
      <x:c r="H544" s="3"/>
      <x:c r="I544" s="8"/>
      <x:c r="J544" s="3"/>
      <x:c r="K544" s="3"/>
      <x:c r="L544" s="3"/>
      <x:c r="M544" s="3"/>
      <x:c r="N544" s="3"/>
      <x:c r="O544" s="3"/>
      <x:c r="P544" s="3"/>
      <x:c r="Q544" s="3"/>
      <x:c r="R544" s="3"/>
      <x:c r="S544" s="3"/>
      <x:c r="T544" s="3"/>
      <x:c r="U544" s="3"/>
      <x:c r="V544" s="3"/>
      <x:c r="W544" s="3"/>
      <x:c r="X544" s="3"/>
      <x:c r="Y544" s="3"/>
      <x:c r="Z544" s="3"/>
    </x:row>
    <x:row r="545" spans="1:26" ht="31.5" customHeight="1">
      <x:c r="A545" s="3"/>
      <x:c r="B545" s="3"/>
      <x:c r="C545" s="3"/>
      <x:c r="D545" s="3"/>
      <x:c r="E545" s="3"/>
      <x:c r="F545" s="3"/>
      <x:c r="G545" s="3"/>
      <x:c r="H545" s="3"/>
      <x:c r="I545" s="8"/>
      <x:c r="J545" s="3"/>
      <x:c r="K545" s="3"/>
      <x:c r="L545" s="3"/>
      <x:c r="M545" s="3"/>
      <x:c r="N545" s="3"/>
      <x:c r="O545" s="3"/>
      <x:c r="P545" s="3"/>
      <x:c r="Q545" s="3"/>
      <x:c r="R545" s="3"/>
      <x:c r="S545" s="3"/>
      <x:c r="T545" s="3"/>
      <x:c r="U545" s="3"/>
      <x:c r="V545" s="3"/>
      <x:c r="W545" s="3"/>
      <x:c r="X545" s="3"/>
      <x:c r="Y545" s="3"/>
      <x:c r="Z545" s="3"/>
    </x:row>
    <x:row r="546" spans="1:26" ht="31.5" customHeight="1">
      <x:c r="A546" s="3"/>
      <x:c r="B546" s="3"/>
      <x:c r="C546" s="3"/>
      <x:c r="D546" s="3"/>
      <x:c r="E546" s="3"/>
      <x:c r="F546" s="3"/>
      <x:c r="G546" s="3"/>
      <x:c r="H546" s="3"/>
      <x:c r="I546" s="8"/>
      <x:c r="J546" s="3"/>
      <x:c r="K546" s="3"/>
      <x:c r="L546" s="3"/>
      <x:c r="M546" s="3"/>
      <x:c r="N546" s="3"/>
      <x:c r="O546" s="3"/>
      <x:c r="P546" s="3"/>
      <x:c r="Q546" s="3"/>
      <x:c r="R546" s="3"/>
      <x:c r="S546" s="3"/>
      <x:c r="T546" s="3"/>
      <x:c r="U546" s="3"/>
      <x:c r="V546" s="3"/>
      <x:c r="W546" s="3"/>
      <x:c r="X546" s="3"/>
      <x:c r="Y546" s="3"/>
      <x:c r="Z546" s="3"/>
    </x:row>
    <x:row r="547" spans="1:26" ht="31.5" customHeight="1">
      <x:c r="A547" s="3"/>
      <x:c r="B547" s="3"/>
      <x:c r="C547" s="3"/>
      <x:c r="D547" s="3"/>
      <x:c r="E547" s="3"/>
      <x:c r="F547" s="3"/>
      <x:c r="G547" s="3"/>
      <x:c r="H547" s="3"/>
      <x:c r="I547" s="8"/>
      <x:c r="J547" s="3"/>
      <x:c r="K547" s="3"/>
      <x:c r="L547" s="3"/>
      <x:c r="M547" s="3"/>
      <x:c r="N547" s="3"/>
      <x:c r="O547" s="3"/>
      <x:c r="P547" s="3"/>
      <x:c r="Q547" s="3"/>
      <x:c r="R547" s="3"/>
      <x:c r="S547" s="3"/>
      <x:c r="T547" s="3"/>
      <x:c r="U547" s="3"/>
      <x:c r="V547" s="3"/>
      <x:c r="W547" s="3"/>
      <x:c r="X547" s="3"/>
      <x:c r="Y547" s="3"/>
      <x:c r="Z547" s="3"/>
    </x:row>
    <x:row r="548" spans="1:26" ht="31.5" customHeight="1">
      <x:c r="A548" s="3"/>
      <x:c r="B548" s="3"/>
      <x:c r="C548" s="3"/>
      <x:c r="D548" s="3"/>
      <x:c r="E548" s="3"/>
      <x:c r="F548" s="3"/>
      <x:c r="G548" s="3"/>
      <x:c r="H548" s="3"/>
      <x:c r="I548" s="8"/>
      <x:c r="J548" s="3"/>
      <x:c r="K548" s="3"/>
      <x:c r="L548" s="3"/>
      <x:c r="M548" s="3"/>
      <x:c r="N548" s="3"/>
      <x:c r="O548" s="3"/>
      <x:c r="P548" s="3"/>
      <x:c r="Q548" s="3"/>
      <x:c r="R548" s="3"/>
      <x:c r="S548" s="3"/>
      <x:c r="T548" s="3"/>
      <x:c r="U548" s="3"/>
      <x:c r="V548" s="3"/>
      <x:c r="W548" s="3"/>
      <x:c r="X548" s="3"/>
      <x:c r="Y548" s="3"/>
      <x:c r="Z548" s="3"/>
    </x:row>
    <x:row r="549" spans="1:26" ht="31.5" customHeight="1">
      <x:c r="A549" s="3"/>
      <x:c r="B549" s="3"/>
      <x:c r="C549" s="3"/>
      <x:c r="D549" s="3"/>
      <x:c r="E549" s="3"/>
      <x:c r="F549" s="3"/>
      <x:c r="G549" s="3"/>
      <x:c r="H549" s="3"/>
      <x:c r="I549" s="8"/>
      <x:c r="J549" s="3"/>
      <x:c r="K549" s="3"/>
      <x:c r="L549" s="3"/>
      <x:c r="M549" s="3"/>
      <x:c r="N549" s="3"/>
      <x:c r="O549" s="3"/>
      <x:c r="P549" s="3"/>
      <x:c r="Q549" s="3"/>
      <x:c r="R549" s="3"/>
      <x:c r="S549" s="3"/>
      <x:c r="T549" s="3"/>
      <x:c r="U549" s="3"/>
      <x:c r="V549" s="3"/>
      <x:c r="W549" s="3"/>
      <x:c r="X549" s="3"/>
      <x:c r="Y549" s="3"/>
      <x:c r="Z549" s="3"/>
    </x:row>
    <x:row r="550" spans="1:26" ht="31.5" customHeight="1">
      <x:c r="A550" s="3"/>
      <x:c r="B550" s="3"/>
      <x:c r="C550" s="3"/>
      <x:c r="D550" s="3"/>
      <x:c r="E550" s="3"/>
      <x:c r="F550" s="3"/>
      <x:c r="G550" s="3"/>
      <x:c r="H550" s="3"/>
      <x:c r="I550" s="8"/>
      <x:c r="J550" s="3"/>
      <x:c r="K550" s="3"/>
      <x:c r="L550" s="3"/>
      <x:c r="M550" s="3"/>
      <x:c r="N550" s="3"/>
      <x:c r="O550" s="3"/>
      <x:c r="P550" s="3"/>
      <x:c r="Q550" s="3"/>
      <x:c r="R550" s="3"/>
      <x:c r="S550" s="3"/>
      <x:c r="T550" s="3"/>
      <x:c r="U550" s="3"/>
      <x:c r="V550" s="3"/>
      <x:c r="W550" s="3"/>
      <x:c r="X550" s="3"/>
      <x:c r="Y550" s="3"/>
      <x:c r="Z550" s="3"/>
    </x:row>
    <x:row r="551" spans="1:26" ht="31.5" customHeight="1">
      <x:c r="A551" s="3"/>
      <x:c r="B551" s="3"/>
      <x:c r="C551" s="3"/>
      <x:c r="D551" s="3"/>
      <x:c r="E551" s="3"/>
      <x:c r="F551" s="3"/>
      <x:c r="G551" s="3"/>
      <x:c r="H551" s="3"/>
      <x:c r="I551" s="8"/>
      <x:c r="J551" s="3"/>
      <x:c r="K551" s="3"/>
      <x:c r="L551" s="3"/>
      <x:c r="M551" s="3"/>
      <x:c r="N551" s="3"/>
      <x:c r="O551" s="3"/>
      <x:c r="P551" s="3"/>
      <x:c r="Q551" s="3"/>
      <x:c r="R551" s="3"/>
      <x:c r="S551" s="3"/>
      <x:c r="T551" s="3"/>
      <x:c r="U551" s="3"/>
      <x:c r="V551" s="3"/>
      <x:c r="W551" s="3"/>
      <x:c r="X551" s="3"/>
      <x:c r="Y551" s="3"/>
      <x:c r="Z551" s="3"/>
    </x:row>
    <x:row r="552" spans="1:26" ht="31.5" customHeight="1">
      <x:c r="A552" s="3"/>
      <x:c r="B552" s="3"/>
      <x:c r="C552" s="3"/>
      <x:c r="D552" s="3"/>
      <x:c r="E552" s="3"/>
      <x:c r="F552" s="3"/>
      <x:c r="G552" s="3"/>
      <x:c r="H552" s="3"/>
      <x:c r="I552" s="8"/>
      <x:c r="J552" s="3"/>
      <x:c r="K552" s="3"/>
      <x:c r="L552" s="3"/>
      <x:c r="M552" s="3"/>
      <x:c r="N552" s="3"/>
      <x:c r="O552" s="3"/>
      <x:c r="P552" s="3"/>
      <x:c r="Q552" s="3"/>
      <x:c r="R552" s="3"/>
      <x:c r="S552" s="3"/>
      <x:c r="T552" s="3"/>
      <x:c r="U552" s="3"/>
      <x:c r="V552" s="3"/>
      <x:c r="W552" s="3"/>
      <x:c r="X552" s="3"/>
      <x:c r="Y552" s="3"/>
      <x:c r="Z552" s="3"/>
    </x:row>
    <x:row r="553" spans="1:26" ht="31.5" customHeight="1">
      <x:c r="A553" s="3"/>
      <x:c r="B553" s="3"/>
      <x:c r="C553" s="3"/>
      <x:c r="D553" s="3"/>
      <x:c r="E553" s="3"/>
      <x:c r="F553" s="3"/>
      <x:c r="G553" s="3"/>
      <x:c r="H553" s="3"/>
      <x:c r="I553" s="8"/>
      <x:c r="J553" s="3"/>
      <x:c r="K553" s="3"/>
      <x:c r="L553" s="3"/>
      <x:c r="M553" s="3"/>
      <x:c r="N553" s="3"/>
      <x:c r="O553" s="3"/>
      <x:c r="P553" s="3"/>
      <x:c r="Q553" s="3"/>
      <x:c r="R553" s="3"/>
      <x:c r="S553" s="3"/>
      <x:c r="T553" s="3"/>
      <x:c r="U553" s="3"/>
      <x:c r="V553" s="3"/>
      <x:c r="W553" s="3"/>
      <x:c r="X553" s="3"/>
      <x:c r="Y553" s="3"/>
      <x:c r="Z553" s="3"/>
    </x:row>
    <x:row r="554" spans="1:26" ht="31.5" customHeight="1">
      <x:c r="A554" s="3"/>
      <x:c r="B554" s="3"/>
      <x:c r="C554" s="3"/>
      <x:c r="D554" s="3"/>
      <x:c r="E554" s="3"/>
      <x:c r="F554" s="3"/>
      <x:c r="G554" s="3"/>
      <x:c r="H554" s="3"/>
      <x:c r="I554" s="8"/>
      <x:c r="J554" s="3"/>
      <x:c r="K554" s="3"/>
      <x:c r="L554" s="3"/>
      <x:c r="M554" s="3"/>
      <x:c r="N554" s="3"/>
      <x:c r="O554" s="3"/>
      <x:c r="P554" s="3"/>
      <x:c r="Q554" s="3"/>
      <x:c r="R554" s="3"/>
      <x:c r="S554" s="3"/>
      <x:c r="T554" s="3"/>
      <x:c r="U554" s="3"/>
      <x:c r="V554" s="3"/>
      <x:c r="W554" s="3"/>
      <x:c r="X554" s="3"/>
      <x:c r="Y554" s="3"/>
      <x:c r="Z554" s="3"/>
    </x:row>
    <x:row r="555" spans="1:26" ht="31.5" customHeight="1">
      <x:c r="A555" s="3"/>
      <x:c r="B555" s="3"/>
      <x:c r="C555" s="3"/>
      <x:c r="D555" s="3"/>
      <x:c r="E555" s="3"/>
      <x:c r="F555" s="3"/>
      <x:c r="G555" s="3"/>
      <x:c r="H555" s="3"/>
      <x:c r="I555" s="8"/>
      <x:c r="J555" s="3"/>
      <x:c r="K555" s="3"/>
      <x:c r="L555" s="3"/>
      <x:c r="M555" s="3"/>
      <x:c r="N555" s="3"/>
      <x:c r="O555" s="3"/>
      <x:c r="P555" s="3"/>
      <x:c r="Q555" s="3"/>
      <x:c r="R555" s="3"/>
      <x:c r="S555" s="3"/>
      <x:c r="T555" s="3"/>
      <x:c r="U555" s="3"/>
      <x:c r="V555" s="3"/>
      <x:c r="W555" s="3"/>
      <x:c r="X555" s="3"/>
      <x:c r="Y555" s="3"/>
      <x:c r="Z555" s="3"/>
    </x:row>
    <x:row r="556" spans="1:26" ht="31.5" customHeight="1">
      <x:c r="A556" s="3"/>
      <x:c r="B556" s="3"/>
      <x:c r="C556" s="3"/>
      <x:c r="D556" s="3"/>
      <x:c r="E556" s="3"/>
      <x:c r="F556" s="3"/>
      <x:c r="G556" s="3"/>
      <x:c r="H556" s="3"/>
      <x:c r="I556" s="8"/>
      <x:c r="J556" s="3"/>
      <x:c r="K556" s="3"/>
      <x:c r="L556" s="3"/>
      <x:c r="M556" s="3"/>
      <x:c r="N556" s="3"/>
      <x:c r="O556" s="3"/>
      <x:c r="P556" s="3"/>
      <x:c r="Q556" s="3"/>
      <x:c r="R556" s="3"/>
      <x:c r="S556" s="3"/>
      <x:c r="T556" s="3"/>
      <x:c r="U556" s="3"/>
      <x:c r="V556" s="3"/>
      <x:c r="W556" s="3"/>
      <x:c r="X556" s="3"/>
      <x:c r="Y556" s="3"/>
      <x:c r="Z556" s="3"/>
    </x:row>
    <x:row r="557" spans="1:26" ht="31.5" customHeight="1">
      <x:c r="A557" s="3"/>
      <x:c r="B557" s="3"/>
      <x:c r="C557" s="3"/>
      <x:c r="D557" s="3"/>
      <x:c r="E557" s="3"/>
      <x:c r="F557" s="3"/>
      <x:c r="G557" s="3"/>
      <x:c r="H557" s="3"/>
      <x:c r="I557" s="8"/>
      <x:c r="J557" s="3"/>
      <x:c r="K557" s="3"/>
      <x:c r="L557" s="3"/>
      <x:c r="M557" s="3"/>
      <x:c r="N557" s="3"/>
      <x:c r="O557" s="3"/>
      <x:c r="P557" s="3"/>
      <x:c r="Q557" s="3"/>
      <x:c r="R557" s="3"/>
      <x:c r="S557" s="3"/>
      <x:c r="T557" s="3"/>
      <x:c r="U557" s="3"/>
      <x:c r="V557" s="3"/>
      <x:c r="W557" s="3"/>
      <x:c r="X557" s="3"/>
      <x:c r="Y557" s="3"/>
      <x:c r="Z557" s="3"/>
    </x:row>
    <x:row r="558" spans="1:26" ht="31.5" customHeight="1">
      <x:c r="A558" s="3"/>
      <x:c r="B558" s="3"/>
      <x:c r="C558" s="3"/>
      <x:c r="D558" s="3"/>
      <x:c r="E558" s="3"/>
      <x:c r="F558" s="3"/>
      <x:c r="G558" s="3"/>
      <x:c r="H558" s="3"/>
      <x:c r="I558" s="8"/>
      <x:c r="J558" s="3"/>
      <x:c r="K558" s="3"/>
      <x:c r="L558" s="3"/>
      <x:c r="M558" s="3"/>
      <x:c r="N558" s="3"/>
      <x:c r="O558" s="3"/>
      <x:c r="P558" s="3"/>
      <x:c r="Q558" s="3"/>
      <x:c r="R558" s="3"/>
      <x:c r="S558" s="3"/>
      <x:c r="T558" s="3"/>
      <x:c r="U558" s="3"/>
      <x:c r="V558" s="3"/>
      <x:c r="W558" s="3"/>
      <x:c r="X558" s="3"/>
      <x:c r="Y558" s="3"/>
      <x:c r="Z558" s="3"/>
    </x:row>
    <x:row r="559" spans="1:26" ht="31.5" customHeight="1">
      <x:c r="A559" s="3"/>
      <x:c r="B559" s="3"/>
      <x:c r="C559" s="3"/>
      <x:c r="D559" s="3"/>
      <x:c r="E559" s="3"/>
      <x:c r="F559" s="3"/>
      <x:c r="G559" s="3"/>
      <x:c r="H559" s="3"/>
      <x:c r="I559" s="8"/>
      <x:c r="J559" s="3"/>
      <x:c r="K559" s="3"/>
      <x:c r="L559" s="3"/>
      <x:c r="M559" s="3"/>
      <x:c r="N559" s="3"/>
      <x:c r="O559" s="3"/>
      <x:c r="P559" s="3"/>
      <x:c r="Q559" s="3"/>
      <x:c r="R559" s="3"/>
      <x:c r="S559" s="3"/>
      <x:c r="T559" s="3"/>
      <x:c r="U559" s="3"/>
      <x:c r="V559" s="3"/>
      <x:c r="W559" s="3"/>
      <x:c r="X559" s="3"/>
      <x:c r="Y559" s="3"/>
      <x:c r="Z559" s="3"/>
    </x:row>
    <x:row r="560" spans="1:26" ht="31.5" customHeight="1">
      <x:c r="A560" s="3"/>
      <x:c r="B560" s="3"/>
      <x:c r="C560" s="3"/>
      <x:c r="D560" s="3"/>
      <x:c r="E560" s="3"/>
      <x:c r="F560" s="3"/>
      <x:c r="G560" s="3"/>
      <x:c r="H560" s="3"/>
      <x:c r="I560" s="8"/>
      <x:c r="J560" s="3"/>
      <x:c r="K560" s="3"/>
      <x:c r="L560" s="3"/>
      <x:c r="M560" s="3"/>
      <x:c r="N560" s="3"/>
      <x:c r="O560" s="3"/>
      <x:c r="P560" s="3"/>
      <x:c r="Q560" s="3"/>
      <x:c r="R560" s="3"/>
      <x:c r="S560" s="3"/>
      <x:c r="T560" s="3"/>
      <x:c r="U560" s="3"/>
      <x:c r="V560" s="3"/>
      <x:c r="W560" s="3"/>
      <x:c r="X560" s="3"/>
      <x:c r="Y560" s="3"/>
      <x:c r="Z560" s="3"/>
    </x:row>
    <x:row r="561" spans="1:26" ht="31.5" customHeight="1">
      <x:c r="A561" s="3"/>
      <x:c r="B561" s="3"/>
      <x:c r="C561" s="3"/>
      <x:c r="D561" s="3"/>
      <x:c r="E561" s="3"/>
      <x:c r="F561" s="3"/>
      <x:c r="G561" s="3"/>
      <x:c r="H561" s="3"/>
      <x:c r="I561" s="8"/>
      <x:c r="J561" s="3"/>
      <x:c r="K561" s="3"/>
      <x:c r="L561" s="3"/>
      <x:c r="M561" s="3"/>
      <x:c r="N561" s="3"/>
      <x:c r="O561" s="3"/>
      <x:c r="P561" s="3"/>
      <x:c r="Q561" s="3"/>
      <x:c r="R561" s="3"/>
      <x:c r="S561" s="3"/>
      <x:c r="T561" s="3"/>
      <x:c r="U561" s="3"/>
      <x:c r="V561" s="3"/>
      <x:c r="W561" s="3"/>
      <x:c r="X561" s="3"/>
      <x:c r="Y561" s="3"/>
      <x:c r="Z561" s="3"/>
    </x:row>
    <x:row r="562" spans="1:26" ht="31.5" customHeight="1">
      <x:c r="A562" s="3"/>
      <x:c r="B562" s="3"/>
      <x:c r="C562" s="3"/>
      <x:c r="D562" s="3"/>
      <x:c r="E562" s="3"/>
      <x:c r="F562" s="3"/>
      <x:c r="G562" s="3"/>
      <x:c r="H562" s="3"/>
      <x:c r="I562" s="8"/>
      <x:c r="J562" s="3"/>
      <x:c r="K562" s="3"/>
      <x:c r="L562" s="3"/>
      <x:c r="M562" s="3"/>
      <x:c r="N562" s="3"/>
      <x:c r="O562" s="3"/>
      <x:c r="P562" s="3"/>
      <x:c r="Q562" s="3"/>
      <x:c r="R562" s="3"/>
      <x:c r="S562" s="3"/>
      <x:c r="T562" s="3"/>
      <x:c r="U562" s="3"/>
      <x:c r="V562" s="3"/>
      <x:c r="W562" s="3"/>
      <x:c r="X562" s="3"/>
      <x:c r="Y562" s="3"/>
      <x:c r="Z562" s="3"/>
    </x:row>
    <x:row r="563" spans="1:26" ht="31.5" customHeight="1">
      <x:c r="A563" s="3"/>
      <x:c r="B563" s="3"/>
      <x:c r="C563" s="3"/>
      <x:c r="D563" s="3"/>
      <x:c r="E563" s="3"/>
      <x:c r="F563" s="3"/>
      <x:c r="G563" s="3"/>
      <x:c r="H563" s="3"/>
      <x:c r="I563" s="8"/>
      <x:c r="J563" s="3"/>
      <x:c r="K563" s="3"/>
      <x:c r="L563" s="3"/>
      <x:c r="M563" s="3"/>
      <x:c r="N563" s="3"/>
      <x:c r="O563" s="3"/>
      <x:c r="P563" s="3"/>
      <x:c r="Q563" s="3"/>
      <x:c r="R563" s="3"/>
      <x:c r="S563" s="3"/>
      <x:c r="T563" s="3"/>
      <x:c r="U563" s="3"/>
      <x:c r="V563" s="3"/>
      <x:c r="W563" s="3"/>
      <x:c r="X563" s="3"/>
      <x:c r="Y563" s="3"/>
      <x:c r="Z563" s="3"/>
    </x:row>
    <x:row r="564" spans="1:26" ht="31.5" customHeight="1">
      <x:c r="A564" s="3"/>
      <x:c r="B564" s="3"/>
      <x:c r="C564" s="3"/>
      <x:c r="D564" s="3"/>
      <x:c r="E564" s="3"/>
      <x:c r="F564" s="3"/>
      <x:c r="G564" s="3"/>
      <x:c r="H564" s="3"/>
      <x:c r="I564" s="8"/>
      <x:c r="J564" s="3"/>
      <x:c r="K564" s="3"/>
      <x:c r="L564" s="3"/>
      <x:c r="M564" s="3"/>
      <x:c r="N564" s="3"/>
      <x:c r="O564" s="3"/>
      <x:c r="P564" s="3"/>
      <x:c r="Q564" s="3"/>
      <x:c r="R564" s="3"/>
      <x:c r="S564" s="3"/>
      <x:c r="T564" s="3"/>
      <x:c r="U564" s="3"/>
      <x:c r="V564" s="3"/>
      <x:c r="W564" s="3"/>
      <x:c r="X564" s="3"/>
      <x:c r="Y564" s="3"/>
      <x:c r="Z564" s="3"/>
    </x:row>
    <x:row r="565" spans="1:26" ht="31.5" customHeight="1">
      <x:c r="A565" s="3"/>
      <x:c r="B565" s="3"/>
      <x:c r="C565" s="3"/>
      <x:c r="D565" s="3"/>
      <x:c r="E565" s="3"/>
      <x:c r="F565" s="3"/>
      <x:c r="G565" s="3"/>
      <x:c r="H565" s="3"/>
      <x:c r="I565" s="8"/>
      <x:c r="J565" s="3"/>
      <x:c r="K565" s="3"/>
      <x:c r="L565" s="3"/>
      <x:c r="M565" s="3"/>
      <x:c r="N565" s="3"/>
      <x:c r="O565" s="3"/>
      <x:c r="P565" s="3"/>
      <x:c r="Q565" s="3"/>
      <x:c r="R565" s="3"/>
      <x:c r="S565" s="3"/>
      <x:c r="T565" s="3"/>
      <x:c r="U565" s="3"/>
      <x:c r="V565" s="3"/>
      <x:c r="W565" s="3"/>
      <x:c r="X565" s="3"/>
      <x:c r="Y565" s="3"/>
      <x:c r="Z565" s="3"/>
    </x:row>
    <x:row r="566" spans="1:26" ht="31.5" customHeight="1">
      <x:c r="A566" s="3"/>
      <x:c r="B566" s="3"/>
      <x:c r="C566" s="3"/>
      <x:c r="D566" s="3"/>
      <x:c r="E566" s="3"/>
      <x:c r="F566" s="3"/>
      <x:c r="G566" s="3"/>
      <x:c r="H566" s="3"/>
      <x:c r="I566" s="8"/>
      <x:c r="J566" s="3"/>
      <x:c r="K566" s="3"/>
      <x:c r="L566" s="3"/>
      <x:c r="M566" s="3"/>
      <x:c r="N566" s="3"/>
      <x:c r="O566" s="3"/>
      <x:c r="P566" s="3"/>
      <x:c r="Q566" s="3"/>
      <x:c r="R566" s="3"/>
      <x:c r="S566" s="3"/>
      <x:c r="T566" s="3"/>
      <x:c r="U566" s="3"/>
      <x:c r="V566" s="3"/>
      <x:c r="W566" s="3"/>
      <x:c r="X566" s="3"/>
      <x:c r="Y566" s="3"/>
      <x:c r="Z566" s="3"/>
    </x:row>
    <x:row r="567" spans="1:26" ht="31.5" customHeight="1">
      <x:c r="A567" s="3"/>
      <x:c r="B567" s="3"/>
      <x:c r="C567" s="3"/>
      <x:c r="D567" s="3"/>
      <x:c r="E567" s="3"/>
      <x:c r="F567" s="3"/>
      <x:c r="G567" s="3"/>
      <x:c r="H567" s="3"/>
      <x:c r="I567" s="8"/>
      <x:c r="J567" s="3"/>
      <x:c r="K567" s="3"/>
      <x:c r="L567" s="3"/>
      <x:c r="M567" s="3"/>
      <x:c r="N567" s="3"/>
      <x:c r="O567" s="3"/>
      <x:c r="P567" s="3"/>
      <x:c r="Q567" s="3"/>
      <x:c r="R567" s="3"/>
      <x:c r="S567" s="3"/>
      <x:c r="T567" s="3"/>
      <x:c r="U567" s="3"/>
      <x:c r="V567" s="3"/>
      <x:c r="W567" s="3"/>
      <x:c r="X567" s="3"/>
      <x:c r="Y567" s="3"/>
      <x:c r="Z567" s="3"/>
    </x:row>
    <x:row r="568" spans="1:26" ht="31.5" customHeight="1">
      <x:c r="A568" s="3"/>
      <x:c r="B568" s="3"/>
      <x:c r="C568" s="3"/>
      <x:c r="D568" s="3"/>
      <x:c r="E568" s="3"/>
      <x:c r="F568" s="3"/>
      <x:c r="G568" s="3"/>
      <x:c r="H568" s="3"/>
      <x:c r="I568" s="8"/>
      <x:c r="J568" s="3"/>
      <x:c r="K568" s="3"/>
      <x:c r="L568" s="3"/>
      <x:c r="M568" s="3"/>
      <x:c r="N568" s="3"/>
      <x:c r="O568" s="3"/>
      <x:c r="P568" s="3"/>
      <x:c r="Q568" s="3"/>
      <x:c r="R568" s="3"/>
      <x:c r="S568" s="3"/>
      <x:c r="T568" s="3"/>
      <x:c r="U568" s="3"/>
      <x:c r="V568" s="3"/>
      <x:c r="W568" s="3"/>
      <x:c r="X568" s="3"/>
      <x:c r="Y568" s="3"/>
      <x:c r="Z568" s="3"/>
    </x:row>
    <x:row r="569" spans="1:26" ht="31.5" customHeight="1">
      <x:c r="A569" s="3"/>
      <x:c r="B569" s="3"/>
      <x:c r="C569" s="3"/>
      <x:c r="D569" s="3"/>
      <x:c r="E569" s="3"/>
      <x:c r="F569" s="3"/>
      <x:c r="G569" s="3"/>
      <x:c r="H569" s="3"/>
      <x:c r="I569" s="8"/>
      <x:c r="J569" s="3"/>
      <x:c r="K569" s="3"/>
      <x:c r="L569" s="3"/>
      <x:c r="M569" s="3"/>
      <x:c r="N569" s="3"/>
      <x:c r="O569" s="3"/>
      <x:c r="P569" s="3"/>
      <x:c r="Q569" s="3"/>
      <x:c r="R569" s="3"/>
      <x:c r="S569" s="3"/>
      <x:c r="T569" s="3"/>
      <x:c r="U569" s="3"/>
      <x:c r="V569" s="3"/>
      <x:c r="W569" s="3"/>
      <x:c r="X569" s="3"/>
      <x:c r="Y569" s="3"/>
      <x:c r="Z569" s="3"/>
    </x:row>
    <x:row r="570" spans="1:26" ht="31.5" customHeight="1">
      <x:c r="A570" s="3"/>
      <x:c r="B570" s="3"/>
      <x:c r="C570" s="3"/>
      <x:c r="D570" s="3"/>
      <x:c r="E570" s="3"/>
      <x:c r="F570" s="3"/>
      <x:c r="G570" s="3"/>
      <x:c r="H570" s="3"/>
      <x:c r="I570" s="8"/>
      <x:c r="J570" s="3"/>
      <x:c r="K570" s="3"/>
      <x:c r="L570" s="3"/>
      <x:c r="M570" s="3"/>
      <x:c r="N570" s="3"/>
      <x:c r="O570" s="3"/>
      <x:c r="P570" s="3"/>
      <x:c r="Q570" s="3"/>
      <x:c r="R570" s="3"/>
      <x:c r="S570" s="3"/>
      <x:c r="T570" s="3"/>
      <x:c r="U570" s="3"/>
      <x:c r="V570" s="3"/>
      <x:c r="W570" s="3"/>
      <x:c r="X570" s="3"/>
      <x:c r="Y570" s="3"/>
      <x:c r="Z570" s="3"/>
    </x:row>
    <x:row r="571" spans="1:26" ht="31.5" customHeight="1">
      <x:c r="A571" s="3"/>
      <x:c r="B571" s="3"/>
      <x:c r="C571" s="3"/>
      <x:c r="D571" s="3"/>
      <x:c r="E571" s="3"/>
      <x:c r="F571" s="3"/>
      <x:c r="G571" s="3"/>
      <x:c r="H571" s="3"/>
      <x:c r="I571" s="8"/>
      <x:c r="J571" s="3"/>
      <x:c r="K571" s="3"/>
      <x:c r="L571" s="3"/>
      <x:c r="M571" s="3"/>
      <x:c r="N571" s="3"/>
      <x:c r="O571" s="3"/>
      <x:c r="P571" s="3"/>
      <x:c r="Q571" s="3"/>
      <x:c r="R571" s="3"/>
      <x:c r="S571" s="3"/>
      <x:c r="T571" s="3"/>
      <x:c r="U571" s="3"/>
      <x:c r="V571" s="3"/>
      <x:c r="W571" s="3"/>
      <x:c r="X571" s="3"/>
      <x:c r="Y571" s="3"/>
      <x:c r="Z571" s="3"/>
    </x:row>
    <x:row r="572" spans="1:26" ht="31.5" customHeight="1">
      <x:c r="A572" s="3"/>
      <x:c r="B572" s="3"/>
      <x:c r="C572" s="3"/>
      <x:c r="D572" s="3"/>
      <x:c r="E572" s="3"/>
      <x:c r="F572" s="3"/>
      <x:c r="G572" s="3"/>
      <x:c r="H572" s="3"/>
      <x:c r="I572" s="8"/>
      <x:c r="J572" s="3"/>
      <x:c r="K572" s="3"/>
      <x:c r="L572" s="3"/>
      <x:c r="M572" s="3"/>
      <x:c r="N572" s="3"/>
      <x:c r="O572" s="3"/>
      <x:c r="P572" s="3"/>
      <x:c r="Q572" s="3"/>
      <x:c r="R572" s="3"/>
      <x:c r="S572" s="3"/>
      <x:c r="T572" s="3"/>
      <x:c r="U572" s="3"/>
      <x:c r="V572" s="3"/>
      <x:c r="W572" s="3"/>
      <x:c r="X572" s="3"/>
      <x:c r="Y572" s="3"/>
      <x:c r="Z572" s="3"/>
    </x:row>
    <x:row r="573" spans="1:26" ht="31.5" customHeight="1">
      <x:c r="A573" s="3"/>
      <x:c r="B573" s="3"/>
      <x:c r="C573" s="3"/>
      <x:c r="D573" s="3"/>
      <x:c r="E573" s="3"/>
      <x:c r="F573" s="3"/>
      <x:c r="G573" s="3"/>
      <x:c r="H573" s="3"/>
      <x:c r="I573" s="8"/>
      <x:c r="J573" s="3"/>
      <x:c r="K573" s="3"/>
      <x:c r="L573" s="3"/>
      <x:c r="M573" s="3"/>
      <x:c r="N573" s="3"/>
      <x:c r="O573" s="3"/>
      <x:c r="P573" s="3"/>
      <x:c r="Q573" s="3"/>
      <x:c r="R573" s="3"/>
      <x:c r="S573" s="3"/>
      <x:c r="T573" s="3"/>
      <x:c r="U573" s="3"/>
      <x:c r="V573" s="3"/>
      <x:c r="W573" s="3"/>
      <x:c r="X573" s="3"/>
      <x:c r="Y573" s="3"/>
      <x:c r="Z573" s="3"/>
    </x:row>
    <x:row r="574" spans="1:26" ht="31.5" customHeight="1">
      <x:c r="A574" s="3"/>
      <x:c r="B574" s="3"/>
      <x:c r="C574" s="3"/>
      <x:c r="D574" s="3"/>
      <x:c r="E574" s="3"/>
      <x:c r="F574" s="3"/>
      <x:c r="G574" s="3"/>
      <x:c r="H574" s="3"/>
      <x:c r="I574" s="8"/>
      <x:c r="J574" s="3"/>
      <x:c r="K574" s="3"/>
      <x:c r="L574" s="3"/>
      <x:c r="M574" s="3"/>
      <x:c r="N574" s="3"/>
      <x:c r="O574" s="3"/>
      <x:c r="P574" s="3"/>
      <x:c r="Q574" s="3"/>
      <x:c r="R574" s="3"/>
      <x:c r="S574" s="3"/>
      <x:c r="T574" s="3"/>
      <x:c r="U574" s="3"/>
      <x:c r="V574" s="3"/>
      <x:c r="W574" s="3"/>
      <x:c r="X574" s="3"/>
      <x:c r="Y574" s="3"/>
      <x:c r="Z574" s="3"/>
    </x:row>
    <x:row r="575" spans="1:26" ht="31.5" customHeight="1">
      <x:c r="A575" s="3"/>
      <x:c r="B575" s="3"/>
      <x:c r="C575" s="3"/>
      <x:c r="D575" s="3"/>
      <x:c r="E575" s="3"/>
      <x:c r="F575" s="3"/>
      <x:c r="G575" s="3"/>
      <x:c r="H575" s="3"/>
      <x:c r="I575" s="8"/>
      <x:c r="J575" s="3"/>
      <x:c r="K575" s="3"/>
      <x:c r="L575" s="3"/>
      <x:c r="M575" s="3"/>
      <x:c r="N575" s="3"/>
      <x:c r="O575" s="3"/>
      <x:c r="P575" s="3"/>
      <x:c r="Q575" s="3"/>
      <x:c r="R575" s="3"/>
      <x:c r="S575" s="3"/>
      <x:c r="T575" s="3"/>
      <x:c r="U575" s="3"/>
      <x:c r="V575" s="3"/>
      <x:c r="W575" s="3"/>
      <x:c r="X575" s="3"/>
      <x:c r="Y575" s="3"/>
      <x:c r="Z575" s="3"/>
    </x:row>
    <x:row r="576" spans="1:26" ht="31.5" customHeight="1">
      <x:c r="A576" s="3"/>
      <x:c r="B576" s="3"/>
      <x:c r="C576" s="3"/>
      <x:c r="D576" s="3"/>
      <x:c r="E576" s="3"/>
      <x:c r="F576" s="3"/>
      <x:c r="G576" s="3"/>
      <x:c r="H576" s="3"/>
      <x:c r="I576" s="8"/>
      <x:c r="J576" s="3"/>
      <x:c r="K576" s="3"/>
      <x:c r="L576" s="3"/>
      <x:c r="M576" s="3"/>
      <x:c r="N576" s="3"/>
      <x:c r="O576" s="3"/>
      <x:c r="P576" s="3"/>
      <x:c r="Q576" s="3"/>
      <x:c r="R576" s="3"/>
      <x:c r="S576" s="3"/>
      <x:c r="T576" s="3"/>
      <x:c r="U576" s="3"/>
      <x:c r="V576" s="3"/>
      <x:c r="W576" s="3"/>
      <x:c r="X576" s="3"/>
      <x:c r="Y576" s="3"/>
      <x:c r="Z576" s="3"/>
    </x:row>
    <x:row r="577" spans="1:26" ht="31.5" customHeight="1">
      <x:c r="A577" s="3"/>
      <x:c r="B577" s="3"/>
      <x:c r="C577" s="3"/>
      <x:c r="D577" s="3"/>
      <x:c r="E577" s="3"/>
      <x:c r="F577" s="3"/>
      <x:c r="G577" s="3"/>
      <x:c r="H577" s="3"/>
      <x:c r="I577" s="8"/>
      <x:c r="J577" s="3"/>
      <x:c r="K577" s="3"/>
      <x:c r="L577" s="3"/>
      <x:c r="M577" s="3"/>
      <x:c r="N577" s="3"/>
      <x:c r="O577" s="3"/>
      <x:c r="P577" s="3"/>
      <x:c r="Q577" s="3"/>
      <x:c r="R577" s="3"/>
      <x:c r="S577" s="3"/>
      <x:c r="T577" s="3"/>
      <x:c r="U577" s="3"/>
      <x:c r="V577" s="3"/>
      <x:c r="W577" s="3"/>
      <x:c r="X577" s="3"/>
      <x:c r="Y577" s="3"/>
      <x:c r="Z577" s="3"/>
    </x:row>
    <x:row r="578" spans="1:26" ht="31.5" customHeight="1">
      <x:c r="A578" s="3"/>
      <x:c r="B578" s="3"/>
      <x:c r="C578" s="3"/>
      <x:c r="D578" s="3"/>
      <x:c r="E578" s="3"/>
      <x:c r="F578" s="3"/>
      <x:c r="G578" s="3"/>
      <x:c r="H578" s="3"/>
      <x:c r="I578" s="8"/>
      <x:c r="J578" s="3"/>
      <x:c r="K578" s="3"/>
      <x:c r="L578" s="3"/>
      <x:c r="M578" s="3"/>
      <x:c r="N578" s="3"/>
      <x:c r="O578" s="3"/>
      <x:c r="P578" s="3"/>
      <x:c r="Q578" s="3"/>
      <x:c r="R578" s="3"/>
      <x:c r="S578" s="3"/>
      <x:c r="T578" s="3"/>
      <x:c r="U578" s="3"/>
      <x:c r="V578" s="3"/>
      <x:c r="W578" s="3"/>
      <x:c r="X578" s="3"/>
      <x:c r="Y578" s="3"/>
      <x:c r="Z578" s="3"/>
    </x:row>
    <x:row r="579" spans="1:26" ht="31.5" customHeight="1">
      <x:c r="A579" s="3"/>
      <x:c r="B579" s="3"/>
      <x:c r="C579" s="3"/>
      <x:c r="D579" s="3"/>
      <x:c r="E579" s="3"/>
      <x:c r="F579" s="3"/>
      <x:c r="G579" s="3"/>
      <x:c r="H579" s="3"/>
      <x:c r="I579" s="8"/>
      <x:c r="J579" s="3"/>
      <x:c r="K579" s="3"/>
      <x:c r="L579" s="3"/>
      <x:c r="M579" s="3"/>
      <x:c r="N579" s="3"/>
      <x:c r="O579" s="3"/>
      <x:c r="P579" s="3"/>
      <x:c r="Q579" s="3"/>
      <x:c r="R579" s="3"/>
      <x:c r="S579" s="3"/>
      <x:c r="T579" s="3"/>
      <x:c r="U579" s="3"/>
      <x:c r="V579" s="3"/>
      <x:c r="W579" s="3"/>
      <x:c r="X579" s="3"/>
      <x:c r="Y579" s="3"/>
      <x:c r="Z579" s="3"/>
    </x:row>
    <x:row r="580" spans="1:26" ht="31.5" customHeight="1">
      <x:c r="A580" s="3"/>
      <x:c r="B580" s="3"/>
      <x:c r="C580" s="3"/>
      <x:c r="D580" s="3"/>
      <x:c r="E580" s="3"/>
      <x:c r="F580" s="3"/>
      <x:c r="G580" s="3"/>
      <x:c r="H580" s="3"/>
      <x:c r="I580" s="8"/>
      <x:c r="J580" s="3"/>
      <x:c r="K580" s="3"/>
      <x:c r="L580" s="3"/>
      <x:c r="M580" s="3"/>
      <x:c r="N580" s="3"/>
      <x:c r="O580" s="3"/>
      <x:c r="P580" s="3"/>
      <x:c r="Q580" s="3"/>
      <x:c r="R580" s="3"/>
      <x:c r="S580" s="3"/>
      <x:c r="T580" s="3"/>
      <x:c r="U580" s="3"/>
      <x:c r="V580" s="3"/>
      <x:c r="W580" s="3"/>
      <x:c r="X580" s="3"/>
      <x:c r="Y580" s="3"/>
      <x:c r="Z580" s="3"/>
    </x:row>
    <x:row r="581" spans="1:26" ht="31.5" customHeight="1">
      <x:c r="A581" s="3"/>
      <x:c r="B581" s="3"/>
      <x:c r="C581" s="3"/>
      <x:c r="D581" s="3"/>
      <x:c r="E581" s="3"/>
      <x:c r="F581" s="3"/>
      <x:c r="G581" s="3"/>
      <x:c r="H581" s="3"/>
      <x:c r="I581" s="8"/>
      <x:c r="J581" s="3"/>
      <x:c r="K581" s="3"/>
      <x:c r="L581" s="3"/>
      <x:c r="M581" s="3"/>
      <x:c r="N581" s="3"/>
      <x:c r="O581" s="3"/>
      <x:c r="P581" s="3"/>
      <x:c r="Q581" s="3"/>
      <x:c r="R581" s="3"/>
      <x:c r="S581" s="3"/>
      <x:c r="T581" s="3"/>
      <x:c r="U581" s="3"/>
      <x:c r="V581" s="3"/>
      <x:c r="W581" s="3"/>
      <x:c r="X581" s="3"/>
      <x:c r="Y581" s="3"/>
      <x:c r="Z581" s="3"/>
    </x:row>
    <x:row r="582" spans="1:26" ht="31.5" customHeight="1">
      <x:c r="A582" s="3"/>
      <x:c r="B582" s="3"/>
      <x:c r="C582" s="3"/>
      <x:c r="D582" s="3"/>
      <x:c r="E582" s="3"/>
      <x:c r="F582" s="3"/>
      <x:c r="G582" s="3"/>
      <x:c r="H582" s="3"/>
      <x:c r="I582" s="8"/>
      <x:c r="J582" s="3"/>
      <x:c r="K582" s="3"/>
      <x:c r="L582" s="3"/>
      <x:c r="M582" s="3"/>
      <x:c r="N582" s="3"/>
      <x:c r="O582" s="3"/>
      <x:c r="P582" s="3"/>
      <x:c r="Q582" s="3"/>
      <x:c r="R582" s="3"/>
      <x:c r="S582" s="3"/>
      <x:c r="T582" s="3"/>
      <x:c r="U582" s="3"/>
      <x:c r="V582" s="3"/>
      <x:c r="W582" s="3"/>
      <x:c r="X582" s="3"/>
      <x:c r="Y582" s="3"/>
      <x:c r="Z582" s="3"/>
    </x:row>
    <x:row r="583" spans="1:26" ht="31.5" customHeight="1">
      <x:c r="A583" s="3"/>
      <x:c r="B583" s="3"/>
      <x:c r="C583" s="3"/>
      <x:c r="D583" s="3"/>
      <x:c r="E583" s="3"/>
      <x:c r="F583" s="3"/>
      <x:c r="G583" s="3"/>
      <x:c r="H583" s="3"/>
      <x:c r="I583" s="8"/>
      <x:c r="J583" s="3"/>
      <x:c r="K583" s="3"/>
      <x:c r="L583" s="3"/>
      <x:c r="M583" s="3"/>
      <x:c r="N583" s="3"/>
      <x:c r="O583" s="3"/>
      <x:c r="P583" s="3"/>
      <x:c r="Q583" s="3"/>
      <x:c r="R583" s="3"/>
      <x:c r="S583" s="3"/>
      <x:c r="T583" s="3"/>
      <x:c r="U583" s="3"/>
      <x:c r="V583" s="3"/>
      <x:c r="W583" s="3"/>
      <x:c r="X583" s="3"/>
      <x:c r="Y583" s="3"/>
      <x:c r="Z583" s="3"/>
    </x:row>
    <x:row r="584" spans="1:26" ht="31.5" customHeight="1">
      <x:c r="A584" s="3"/>
      <x:c r="B584" s="3"/>
      <x:c r="C584" s="3"/>
      <x:c r="D584" s="3"/>
      <x:c r="E584" s="3"/>
      <x:c r="F584" s="3"/>
      <x:c r="G584" s="3"/>
      <x:c r="H584" s="3"/>
      <x:c r="I584" s="8"/>
      <x:c r="J584" s="3"/>
      <x:c r="K584" s="3"/>
      <x:c r="L584" s="3"/>
      <x:c r="M584" s="3"/>
      <x:c r="N584" s="3"/>
      <x:c r="O584" s="3"/>
      <x:c r="P584" s="3"/>
      <x:c r="Q584" s="3"/>
      <x:c r="R584" s="3"/>
      <x:c r="S584" s="3"/>
      <x:c r="T584" s="3"/>
      <x:c r="U584" s="3"/>
      <x:c r="V584" s="3"/>
      <x:c r="W584" s="3"/>
      <x:c r="X584" s="3"/>
      <x:c r="Y584" s="3"/>
      <x:c r="Z584" s="3"/>
    </x:row>
    <x:row r="585" spans="1:26" ht="31.5" customHeight="1">
      <x:c r="A585" s="3"/>
      <x:c r="B585" s="3"/>
      <x:c r="C585" s="3"/>
      <x:c r="D585" s="3"/>
      <x:c r="E585" s="3"/>
      <x:c r="F585" s="3"/>
      <x:c r="G585" s="3"/>
      <x:c r="H585" s="3"/>
      <x:c r="I585" s="8"/>
      <x:c r="J585" s="3"/>
      <x:c r="K585" s="3"/>
      <x:c r="L585" s="3"/>
      <x:c r="M585" s="3"/>
      <x:c r="N585" s="3"/>
      <x:c r="O585" s="3"/>
      <x:c r="P585" s="3"/>
      <x:c r="Q585" s="3"/>
      <x:c r="R585" s="3"/>
      <x:c r="S585" s="3"/>
      <x:c r="T585" s="3"/>
      <x:c r="U585" s="3"/>
      <x:c r="V585" s="3"/>
      <x:c r="W585" s="3"/>
      <x:c r="X585" s="3"/>
      <x:c r="Y585" s="3"/>
      <x:c r="Z585" s="3"/>
    </x:row>
    <x:row r="586" spans="1:26" ht="31.5" customHeight="1">
      <x:c r="A586" s="3"/>
      <x:c r="B586" s="3"/>
      <x:c r="C586" s="3"/>
      <x:c r="D586" s="3"/>
      <x:c r="E586" s="3"/>
      <x:c r="F586" s="3"/>
      <x:c r="G586" s="3"/>
      <x:c r="H586" s="3"/>
      <x:c r="I586" s="8"/>
      <x:c r="J586" s="3"/>
      <x:c r="K586" s="3"/>
      <x:c r="L586" s="3"/>
      <x:c r="M586" s="3"/>
      <x:c r="N586" s="3"/>
      <x:c r="O586" s="3"/>
      <x:c r="P586" s="3"/>
      <x:c r="Q586" s="3"/>
      <x:c r="R586" s="3"/>
      <x:c r="S586" s="3"/>
      <x:c r="T586" s="3"/>
      <x:c r="U586" s="3"/>
      <x:c r="V586" s="3"/>
      <x:c r="W586" s="3"/>
      <x:c r="X586" s="3"/>
      <x:c r="Y586" s="3"/>
      <x:c r="Z586" s="3"/>
    </x:row>
    <x:row r="587" spans="1:26" ht="31.5" customHeight="1">
      <x:c r="A587" s="3"/>
      <x:c r="B587" s="3"/>
      <x:c r="C587" s="3"/>
      <x:c r="D587" s="3"/>
      <x:c r="E587" s="3"/>
      <x:c r="F587" s="3"/>
      <x:c r="G587" s="3"/>
      <x:c r="H587" s="3"/>
      <x:c r="I587" s="8"/>
      <x:c r="J587" s="3"/>
      <x:c r="K587" s="3"/>
      <x:c r="L587" s="3"/>
      <x:c r="M587" s="3"/>
      <x:c r="N587" s="3"/>
      <x:c r="O587" s="3"/>
      <x:c r="P587" s="3"/>
      <x:c r="Q587" s="3"/>
      <x:c r="R587" s="3"/>
      <x:c r="S587" s="3"/>
      <x:c r="T587" s="3"/>
      <x:c r="U587" s="3"/>
      <x:c r="V587" s="3"/>
      <x:c r="W587" s="3"/>
      <x:c r="X587" s="3"/>
      <x:c r="Y587" s="3"/>
      <x:c r="Z587" s="3"/>
    </x:row>
    <x:row r="588" spans="1:26" ht="31.5" customHeight="1">
      <x:c r="A588" s="3"/>
      <x:c r="B588" s="3"/>
      <x:c r="C588" s="3"/>
      <x:c r="D588" s="3"/>
      <x:c r="E588" s="3"/>
      <x:c r="F588" s="3"/>
      <x:c r="G588" s="3"/>
      <x:c r="H588" s="3"/>
      <x:c r="I588" s="8"/>
      <x:c r="J588" s="3"/>
      <x:c r="K588" s="3"/>
      <x:c r="L588" s="3"/>
      <x:c r="M588" s="3"/>
      <x:c r="N588" s="3"/>
      <x:c r="O588" s="3"/>
      <x:c r="P588" s="3"/>
      <x:c r="Q588" s="3"/>
      <x:c r="R588" s="3"/>
      <x:c r="S588" s="3"/>
      <x:c r="T588" s="3"/>
      <x:c r="U588" s="3"/>
      <x:c r="V588" s="3"/>
      <x:c r="W588" s="3"/>
      <x:c r="X588" s="3"/>
      <x:c r="Y588" s="3"/>
      <x:c r="Z588" s="3"/>
    </x:row>
    <x:row r="589" spans="1:26" ht="31.5" customHeight="1">
      <x:c r="A589" s="3"/>
      <x:c r="B589" s="3"/>
      <x:c r="C589" s="3"/>
      <x:c r="D589" s="3"/>
      <x:c r="E589" s="3"/>
      <x:c r="F589" s="3"/>
      <x:c r="G589" s="3"/>
      <x:c r="H589" s="3"/>
      <x:c r="I589" s="8"/>
      <x:c r="J589" s="3"/>
      <x:c r="K589" s="3"/>
      <x:c r="L589" s="3"/>
      <x:c r="M589" s="3"/>
      <x:c r="N589" s="3"/>
      <x:c r="O589" s="3"/>
      <x:c r="P589" s="3"/>
      <x:c r="Q589" s="3"/>
      <x:c r="R589" s="3"/>
      <x:c r="S589" s="3"/>
      <x:c r="T589" s="3"/>
      <x:c r="U589" s="3"/>
      <x:c r="V589" s="3"/>
      <x:c r="W589" s="3"/>
      <x:c r="X589" s="3"/>
      <x:c r="Y589" s="3"/>
      <x:c r="Z589" s="3"/>
    </x:row>
    <x:row r="590" spans="1:26" ht="31.5" customHeight="1">
      <x:c r="A590" s="3"/>
      <x:c r="B590" s="3"/>
      <x:c r="C590" s="3"/>
      <x:c r="D590" s="3"/>
      <x:c r="E590" s="3"/>
      <x:c r="F590" s="3"/>
      <x:c r="G590" s="3"/>
      <x:c r="H590" s="3"/>
      <x:c r="I590" s="8"/>
      <x:c r="J590" s="3"/>
      <x:c r="K590" s="3"/>
      <x:c r="L590" s="3"/>
      <x:c r="M590" s="3"/>
      <x:c r="N590" s="3"/>
      <x:c r="O590" s="3"/>
      <x:c r="P590" s="3"/>
      <x:c r="Q590" s="3"/>
      <x:c r="R590" s="3"/>
      <x:c r="S590" s="3"/>
      <x:c r="T590" s="3"/>
      <x:c r="U590" s="3"/>
      <x:c r="V590" s="3"/>
      <x:c r="W590" s="3"/>
      <x:c r="X590" s="3"/>
      <x:c r="Y590" s="3"/>
      <x:c r="Z590" s="3"/>
    </x:row>
    <x:row r="591" spans="1:26" ht="31.5" customHeight="1">
      <x:c r="A591" s="3"/>
      <x:c r="B591" s="3"/>
      <x:c r="C591" s="3"/>
      <x:c r="D591" s="3"/>
      <x:c r="E591" s="3"/>
      <x:c r="F591" s="3"/>
      <x:c r="G591" s="3"/>
      <x:c r="H591" s="3"/>
      <x:c r="I591" s="8"/>
      <x:c r="J591" s="3"/>
      <x:c r="K591" s="3"/>
      <x:c r="L591" s="3"/>
      <x:c r="M591" s="3"/>
      <x:c r="N591" s="3"/>
      <x:c r="O591" s="3"/>
      <x:c r="P591" s="3"/>
      <x:c r="Q591" s="3"/>
      <x:c r="R591" s="3"/>
      <x:c r="S591" s="3"/>
      <x:c r="T591" s="3"/>
      <x:c r="U591" s="3"/>
      <x:c r="V591" s="3"/>
      <x:c r="W591" s="3"/>
      <x:c r="X591" s="3"/>
      <x:c r="Y591" s="3"/>
      <x:c r="Z591" s="3"/>
    </x:row>
    <x:row r="592" spans="1:26" ht="31.5" customHeight="1">
      <x:c r="A592" s="3"/>
      <x:c r="B592" s="3"/>
      <x:c r="C592" s="3"/>
      <x:c r="D592" s="3"/>
      <x:c r="E592" s="3"/>
      <x:c r="F592" s="3"/>
      <x:c r="G592" s="3"/>
      <x:c r="H592" s="3"/>
      <x:c r="I592" s="8"/>
      <x:c r="J592" s="3"/>
      <x:c r="K592" s="3"/>
      <x:c r="L592" s="3"/>
      <x:c r="M592" s="3"/>
      <x:c r="N592" s="3"/>
      <x:c r="O592" s="3"/>
      <x:c r="P592" s="3"/>
      <x:c r="Q592" s="3"/>
      <x:c r="R592" s="3"/>
      <x:c r="S592" s="3"/>
      <x:c r="T592" s="3"/>
      <x:c r="U592" s="3"/>
      <x:c r="V592" s="3"/>
      <x:c r="W592" s="3"/>
      <x:c r="X592" s="3"/>
      <x:c r="Y592" s="3"/>
      <x:c r="Z592" s="3"/>
    </x:row>
    <x:row r="593" spans="1:26" ht="31.5" customHeight="1">
      <x:c r="A593" s="3"/>
      <x:c r="B593" s="3"/>
      <x:c r="C593" s="3"/>
      <x:c r="D593" s="3"/>
      <x:c r="E593" s="3"/>
      <x:c r="F593" s="3"/>
      <x:c r="G593" s="3"/>
      <x:c r="H593" s="3"/>
      <x:c r="I593" s="8"/>
      <x:c r="J593" s="3"/>
      <x:c r="K593" s="3"/>
      <x:c r="L593" s="3"/>
      <x:c r="M593" s="3"/>
      <x:c r="N593" s="3"/>
      <x:c r="O593" s="3"/>
      <x:c r="P593" s="3"/>
      <x:c r="Q593" s="3"/>
      <x:c r="R593" s="3"/>
      <x:c r="S593" s="3"/>
      <x:c r="T593" s="3"/>
      <x:c r="U593" s="3"/>
      <x:c r="V593" s="3"/>
      <x:c r="W593" s="3"/>
      <x:c r="X593" s="3"/>
      <x:c r="Y593" s="3"/>
      <x:c r="Z593" s="3"/>
    </x:row>
    <x:row r="594" spans="1:26" ht="31.5" customHeight="1">
      <x:c r="A594" s="3"/>
      <x:c r="B594" s="3"/>
      <x:c r="C594" s="3"/>
      <x:c r="D594" s="3"/>
      <x:c r="E594" s="3"/>
      <x:c r="F594" s="3"/>
      <x:c r="G594" s="3"/>
      <x:c r="H594" s="3"/>
      <x:c r="I594" s="8"/>
      <x:c r="J594" s="3"/>
      <x:c r="K594" s="3"/>
      <x:c r="L594" s="3"/>
      <x:c r="M594" s="3"/>
      <x:c r="N594" s="3"/>
      <x:c r="O594" s="3"/>
      <x:c r="P594" s="3"/>
      <x:c r="Q594" s="3"/>
      <x:c r="R594" s="3"/>
      <x:c r="S594" s="3"/>
      <x:c r="T594" s="3"/>
      <x:c r="U594" s="3"/>
      <x:c r="V594" s="3"/>
      <x:c r="W594" s="3"/>
      <x:c r="X594" s="3"/>
      <x:c r="Y594" s="3"/>
      <x:c r="Z594" s="3"/>
    </x:row>
    <x:row r="595" spans="1:26" ht="31.5" customHeight="1">
      <x:c r="A595" s="3"/>
      <x:c r="B595" s="3"/>
      <x:c r="C595" s="3"/>
      <x:c r="D595" s="3"/>
      <x:c r="E595" s="3"/>
      <x:c r="F595" s="3"/>
      <x:c r="G595" s="3"/>
      <x:c r="H595" s="3"/>
      <x:c r="I595" s="8"/>
      <x:c r="J595" s="3"/>
      <x:c r="K595" s="3"/>
      <x:c r="L595" s="3"/>
      <x:c r="M595" s="3"/>
      <x:c r="N595" s="3"/>
      <x:c r="O595" s="3"/>
      <x:c r="P595" s="3"/>
      <x:c r="Q595" s="3"/>
      <x:c r="R595" s="3"/>
      <x:c r="S595" s="3"/>
      <x:c r="T595" s="3"/>
      <x:c r="U595" s="3"/>
      <x:c r="V595" s="3"/>
      <x:c r="W595" s="3"/>
      <x:c r="X595" s="3"/>
      <x:c r="Y595" s="3"/>
      <x:c r="Z595" s="3"/>
    </x:row>
    <x:row r="596" spans="1:26" ht="31.5" customHeight="1">
      <x:c r="A596" s="3"/>
      <x:c r="B596" s="3"/>
      <x:c r="C596" s="3"/>
      <x:c r="D596" s="3"/>
      <x:c r="E596" s="3"/>
      <x:c r="F596" s="3"/>
      <x:c r="G596" s="3"/>
      <x:c r="H596" s="3"/>
      <x:c r="I596" s="8"/>
      <x:c r="J596" s="3"/>
      <x:c r="K596" s="3"/>
      <x:c r="L596" s="3"/>
      <x:c r="M596" s="3"/>
      <x:c r="N596" s="3"/>
      <x:c r="O596" s="3"/>
      <x:c r="P596" s="3"/>
      <x:c r="Q596" s="3"/>
      <x:c r="R596" s="3"/>
      <x:c r="S596" s="3"/>
      <x:c r="T596" s="3"/>
      <x:c r="U596" s="3"/>
      <x:c r="V596" s="3"/>
      <x:c r="W596" s="3"/>
      <x:c r="X596" s="3"/>
      <x:c r="Y596" s="3"/>
      <x:c r="Z596" s="3"/>
    </x:row>
    <x:row r="597" spans="1:26" ht="31.5" customHeight="1">
      <x:c r="A597" s="3"/>
      <x:c r="B597" s="3"/>
      <x:c r="C597" s="3"/>
      <x:c r="D597" s="3"/>
      <x:c r="E597" s="3"/>
      <x:c r="F597" s="3"/>
      <x:c r="G597" s="3"/>
      <x:c r="H597" s="3"/>
      <x:c r="I597" s="8"/>
      <x:c r="J597" s="3"/>
      <x:c r="K597" s="3"/>
      <x:c r="L597" s="3"/>
      <x:c r="M597" s="3"/>
      <x:c r="N597" s="3"/>
      <x:c r="O597" s="3"/>
      <x:c r="P597" s="3"/>
      <x:c r="Q597" s="3"/>
      <x:c r="R597" s="3"/>
      <x:c r="S597" s="3"/>
      <x:c r="T597" s="3"/>
      <x:c r="U597" s="3"/>
      <x:c r="V597" s="3"/>
      <x:c r="W597" s="3"/>
      <x:c r="X597" s="3"/>
      <x:c r="Y597" s="3"/>
      <x:c r="Z597" s="3"/>
    </x:row>
    <x:row r="598" spans="1:26" ht="31.5" customHeight="1">
      <x:c r="A598" s="3"/>
      <x:c r="B598" s="3"/>
      <x:c r="C598" s="3"/>
      <x:c r="D598" s="3"/>
      <x:c r="E598" s="3"/>
      <x:c r="F598" s="3"/>
      <x:c r="G598" s="3"/>
      <x:c r="H598" s="3"/>
      <x:c r="I598" s="8"/>
      <x:c r="J598" s="3"/>
      <x:c r="K598" s="3"/>
      <x:c r="L598" s="3"/>
      <x:c r="M598" s="3"/>
      <x:c r="N598" s="3"/>
      <x:c r="O598" s="3"/>
      <x:c r="P598" s="3"/>
      <x:c r="Q598" s="3"/>
      <x:c r="R598" s="3"/>
      <x:c r="S598" s="3"/>
      <x:c r="T598" s="3"/>
      <x:c r="U598" s="3"/>
      <x:c r="V598" s="3"/>
      <x:c r="W598" s="3"/>
      <x:c r="X598" s="3"/>
      <x:c r="Y598" s="3"/>
      <x:c r="Z598" s="3"/>
    </x:row>
    <x:row r="599" spans="1:26" ht="31.5" customHeight="1">
      <x:c r="A599" s="3"/>
      <x:c r="B599" s="3"/>
      <x:c r="C599" s="3"/>
      <x:c r="D599" s="3"/>
      <x:c r="E599" s="3"/>
      <x:c r="F599" s="3"/>
      <x:c r="G599" s="3"/>
      <x:c r="H599" s="3"/>
      <x:c r="I599" s="8"/>
      <x:c r="J599" s="3"/>
      <x:c r="K599" s="3"/>
      <x:c r="L599" s="3"/>
      <x:c r="M599" s="3"/>
      <x:c r="N599" s="3"/>
      <x:c r="O599" s="3"/>
      <x:c r="P599" s="3"/>
      <x:c r="Q599" s="3"/>
      <x:c r="R599" s="3"/>
      <x:c r="S599" s="3"/>
      <x:c r="T599" s="3"/>
      <x:c r="U599" s="3"/>
      <x:c r="V599" s="3"/>
      <x:c r="W599" s="3"/>
      <x:c r="X599" s="3"/>
      <x:c r="Y599" s="3"/>
      <x:c r="Z599" s="3"/>
    </x:row>
    <x:row r="600" spans="1:26" ht="31.5" customHeight="1">
      <x:c r="A600" s="3"/>
      <x:c r="B600" s="3"/>
      <x:c r="C600" s="3"/>
      <x:c r="D600" s="3"/>
      <x:c r="E600" s="3"/>
      <x:c r="F600" s="3"/>
      <x:c r="G600" s="3"/>
      <x:c r="H600" s="3"/>
      <x:c r="I600" s="8"/>
      <x:c r="J600" s="3"/>
      <x:c r="K600" s="3"/>
      <x:c r="L600" s="3"/>
      <x:c r="M600" s="3"/>
      <x:c r="N600" s="3"/>
      <x:c r="O600" s="3"/>
      <x:c r="P600" s="3"/>
      <x:c r="Q600" s="3"/>
      <x:c r="R600" s="3"/>
      <x:c r="S600" s="3"/>
      <x:c r="T600" s="3"/>
      <x:c r="U600" s="3"/>
      <x:c r="V600" s="3"/>
      <x:c r="W600" s="3"/>
      <x:c r="X600" s="3"/>
      <x:c r="Y600" s="3"/>
      <x:c r="Z600" s="3"/>
    </x:row>
    <x:row r="601" spans="1:26" ht="31.5" customHeight="1">
      <x:c r="A601" s="3"/>
      <x:c r="B601" s="3"/>
      <x:c r="C601" s="3"/>
      <x:c r="D601" s="3"/>
      <x:c r="E601" s="3"/>
      <x:c r="F601" s="3"/>
      <x:c r="G601" s="3"/>
      <x:c r="H601" s="3"/>
      <x:c r="I601" s="8"/>
      <x:c r="J601" s="3"/>
      <x:c r="K601" s="3"/>
      <x:c r="L601" s="3"/>
      <x:c r="M601" s="3"/>
      <x:c r="N601" s="3"/>
      <x:c r="O601" s="3"/>
      <x:c r="P601" s="3"/>
      <x:c r="Q601" s="3"/>
      <x:c r="R601" s="3"/>
      <x:c r="S601" s="3"/>
      <x:c r="T601" s="3"/>
      <x:c r="U601" s="3"/>
      <x:c r="V601" s="3"/>
      <x:c r="W601" s="3"/>
      <x:c r="X601" s="3"/>
      <x:c r="Y601" s="3"/>
      <x:c r="Z601" s="3"/>
    </x:row>
    <x:row r="602" spans="1:26" ht="31.5" customHeight="1">
      <x:c r="A602" s="3"/>
      <x:c r="B602" s="3"/>
      <x:c r="C602" s="3"/>
      <x:c r="D602" s="3"/>
      <x:c r="E602" s="3"/>
      <x:c r="F602" s="3"/>
      <x:c r="G602" s="3"/>
      <x:c r="H602" s="3"/>
      <x:c r="I602" s="8"/>
      <x:c r="J602" s="3"/>
      <x:c r="K602" s="3"/>
      <x:c r="L602" s="3"/>
      <x:c r="M602" s="3"/>
      <x:c r="N602" s="3"/>
      <x:c r="O602" s="3"/>
      <x:c r="P602" s="3"/>
      <x:c r="Q602" s="3"/>
      <x:c r="R602" s="3"/>
      <x:c r="S602" s="3"/>
      <x:c r="T602" s="3"/>
      <x:c r="U602" s="3"/>
      <x:c r="V602" s="3"/>
      <x:c r="W602" s="3"/>
      <x:c r="X602" s="3"/>
      <x:c r="Y602" s="3"/>
      <x:c r="Z602" s="3"/>
    </x:row>
    <x:row r="603" spans="1:26" ht="31.5" customHeight="1">
      <x:c r="A603" s="3"/>
      <x:c r="B603" s="3"/>
      <x:c r="C603" s="3"/>
      <x:c r="D603" s="3"/>
      <x:c r="E603" s="3"/>
      <x:c r="F603" s="3"/>
      <x:c r="G603" s="3"/>
      <x:c r="H603" s="3"/>
      <x:c r="I603" s="8"/>
      <x:c r="J603" s="3"/>
      <x:c r="K603" s="3"/>
      <x:c r="L603" s="3"/>
      <x:c r="M603" s="3"/>
      <x:c r="N603" s="3"/>
      <x:c r="O603" s="3"/>
      <x:c r="P603" s="3"/>
      <x:c r="Q603" s="3"/>
      <x:c r="R603" s="3"/>
      <x:c r="S603" s="3"/>
      <x:c r="T603" s="3"/>
      <x:c r="U603" s="3"/>
      <x:c r="V603" s="3"/>
      <x:c r="W603" s="3"/>
      <x:c r="X603" s="3"/>
      <x:c r="Y603" s="3"/>
      <x:c r="Z603" s="3"/>
    </x:row>
    <x:row r="604" spans="1:26" ht="31.5" customHeight="1">
      <x:c r="A604" s="3"/>
      <x:c r="B604" s="3"/>
      <x:c r="C604" s="3"/>
      <x:c r="D604" s="3"/>
      <x:c r="E604" s="3"/>
      <x:c r="F604" s="3"/>
      <x:c r="G604" s="3"/>
      <x:c r="H604" s="3"/>
      <x:c r="I604" s="8"/>
      <x:c r="J604" s="3"/>
      <x:c r="K604" s="3"/>
      <x:c r="L604" s="3"/>
      <x:c r="M604" s="3"/>
      <x:c r="N604" s="3"/>
      <x:c r="O604" s="3"/>
      <x:c r="P604" s="3"/>
      <x:c r="Q604" s="3"/>
      <x:c r="R604" s="3"/>
      <x:c r="S604" s="3"/>
      <x:c r="T604" s="3"/>
      <x:c r="U604" s="3"/>
      <x:c r="V604" s="3"/>
      <x:c r="W604" s="3"/>
      <x:c r="X604" s="3"/>
      <x:c r="Y604" s="3"/>
      <x:c r="Z604" s="3"/>
    </x:row>
    <x:row r="605" spans="1:26" ht="31.5" customHeight="1">
      <x:c r="A605" s="3"/>
      <x:c r="B605" s="3"/>
      <x:c r="C605" s="3"/>
      <x:c r="D605" s="3"/>
      <x:c r="E605" s="3"/>
      <x:c r="F605" s="3"/>
      <x:c r="G605" s="3"/>
      <x:c r="H605" s="3"/>
      <x:c r="I605" s="8"/>
      <x:c r="J605" s="3"/>
      <x:c r="K605" s="3"/>
      <x:c r="L605" s="3"/>
      <x:c r="M605" s="3"/>
      <x:c r="N605" s="3"/>
      <x:c r="O605" s="3"/>
      <x:c r="P605" s="3"/>
      <x:c r="Q605" s="3"/>
      <x:c r="R605" s="3"/>
      <x:c r="S605" s="3"/>
      <x:c r="T605" s="3"/>
      <x:c r="U605" s="3"/>
      <x:c r="V605" s="3"/>
      <x:c r="W605" s="3"/>
      <x:c r="X605" s="3"/>
      <x:c r="Y605" s="3"/>
      <x:c r="Z605" s="3"/>
    </x:row>
    <x:row r="606" spans="1:26" ht="31.5" customHeight="1">
      <x:c r="A606" s="3"/>
      <x:c r="B606" s="3"/>
      <x:c r="C606" s="3"/>
      <x:c r="D606" s="3"/>
      <x:c r="E606" s="3"/>
      <x:c r="F606" s="3"/>
      <x:c r="G606" s="3"/>
      <x:c r="H606" s="3"/>
      <x:c r="I606" s="8"/>
      <x:c r="J606" s="3"/>
      <x:c r="K606" s="3"/>
      <x:c r="L606" s="3"/>
      <x:c r="M606" s="3"/>
      <x:c r="N606" s="3"/>
      <x:c r="O606" s="3"/>
      <x:c r="P606" s="3"/>
      <x:c r="Q606" s="3"/>
      <x:c r="R606" s="3"/>
      <x:c r="S606" s="3"/>
      <x:c r="T606" s="3"/>
      <x:c r="U606" s="3"/>
      <x:c r="V606" s="3"/>
      <x:c r="W606" s="3"/>
      <x:c r="X606" s="3"/>
      <x:c r="Y606" s="3"/>
      <x:c r="Z606" s="3"/>
    </x:row>
    <x:row r="607" spans="1:26" ht="31.5" customHeight="1">
      <x:c r="A607" s="3"/>
      <x:c r="B607" s="3"/>
      <x:c r="C607" s="3"/>
      <x:c r="D607" s="3"/>
      <x:c r="E607" s="3"/>
      <x:c r="F607" s="3"/>
      <x:c r="G607" s="3"/>
      <x:c r="H607" s="3"/>
      <x:c r="I607" s="8"/>
      <x:c r="J607" s="3"/>
      <x:c r="K607" s="3"/>
      <x:c r="L607" s="3"/>
      <x:c r="M607" s="3"/>
      <x:c r="N607" s="3"/>
      <x:c r="O607" s="3"/>
      <x:c r="P607" s="3"/>
      <x:c r="Q607" s="3"/>
      <x:c r="R607" s="3"/>
      <x:c r="S607" s="3"/>
      <x:c r="T607" s="3"/>
      <x:c r="U607" s="3"/>
      <x:c r="V607" s="3"/>
      <x:c r="W607" s="3"/>
      <x:c r="X607" s="3"/>
      <x:c r="Y607" s="3"/>
      <x:c r="Z607" s="3"/>
    </x:row>
    <x:row r="608" spans="1:26" ht="31.5" customHeight="1">
      <x:c r="A608" s="3"/>
      <x:c r="B608" s="3"/>
      <x:c r="C608" s="3"/>
      <x:c r="D608" s="3"/>
      <x:c r="E608" s="3"/>
      <x:c r="F608" s="3"/>
      <x:c r="G608" s="3"/>
      <x:c r="H608" s="3"/>
      <x:c r="I608" s="8"/>
      <x:c r="J608" s="3"/>
      <x:c r="K608" s="3"/>
      <x:c r="L608" s="3"/>
      <x:c r="M608" s="3"/>
      <x:c r="N608" s="3"/>
      <x:c r="O608" s="3"/>
      <x:c r="P608" s="3"/>
      <x:c r="Q608" s="3"/>
      <x:c r="R608" s="3"/>
      <x:c r="S608" s="3"/>
      <x:c r="T608" s="3"/>
      <x:c r="U608" s="3"/>
      <x:c r="V608" s="3"/>
      <x:c r="W608" s="3"/>
      <x:c r="X608" s="3"/>
      <x:c r="Y608" s="3"/>
      <x:c r="Z608" s="3"/>
    </x:row>
    <x:row r="609" spans="1:26" ht="31.5" customHeight="1">
      <x:c r="A609" s="3"/>
      <x:c r="B609" s="3"/>
      <x:c r="C609" s="3"/>
      <x:c r="D609" s="3"/>
      <x:c r="E609" s="3"/>
      <x:c r="F609" s="3"/>
      <x:c r="G609" s="3"/>
      <x:c r="H609" s="3"/>
      <x:c r="I609" s="8"/>
      <x:c r="J609" s="3"/>
      <x:c r="K609" s="3"/>
      <x:c r="L609" s="3"/>
      <x:c r="M609" s="3"/>
      <x:c r="N609" s="3"/>
      <x:c r="O609" s="3"/>
      <x:c r="P609" s="3"/>
      <x:c r="Q609" s="3"/>
      <x:c r="R609" s="3"/>
      <x:c r="S609" s="3"/>
      <x:c r="T609" s="3"/>
      <x:c r="U609" s="3"/>
      <x:c r="V609" s="3"/>
      <x:c r="W609" s="3"/>
      <x:c r="X609" s="3"/>
      <x:c r="Y609" s="3"/>
      <x:c r="Z609" s="3"/>
    </x:row>
    <x:row r="610" spans="1:26" ht="31.5" customHeight="1">
      <x:c r="A610" s="3"/>
      <x:c r="B610" s="3"/>
      <x:c r="C610" s="3"/>
      <x:c r="D610" s="3"/>
      <x:c r="E610" s="3"/>
      <x:c r="F610" s="3"/>
      <x:c r="G610" s="3"/>
      <x:c r="H610" s="3"/>
      <x:c r="I610" s="8"/>
      <x:c r="J610" s="3"/>
      <x:c r="K610" s="3"/>
      <x:c r="L610" s="3"/>
      <x:c r="M610" s="3"/>
      <x:c r="N610" s="3"/>
      <x:c r="O610" s="3"/>
      <x:c r="P610" s="3"/>
      <x:c r="Q610" s="3"/>
      <x:c r="R610" s="3"/>
      <x:c r="S610" s="3"/>
      <x:c r="T610" s="3"/>
      <x:c r="U610" s="3"/>
      <x:c r="V610" s="3"/>
      <x:c r="W610" s="3"/>
      <x:c r="X610" s="3"/>
      <x:c r="Y610" s="3"/>
      <x:c r="Z610" s="3"/>
    </x:row>
    <x:row r="611" spans="1:26" ht="31.5" customHeight="1">
      <x:c r="A611" s="3"/>
      <x:c r="B611" s="3"/>
      <x:c r="C611" s="3"/>
      <x:c r="D611" s="3"/>
      <x:c r="E611" s="3"/>
      <x:c r="F611" s="3"/>
      <x:c r="G611" s="3"/>
      <x:c r="H611" s="3"/>
      <x:c r="I611" s="8"/>
      <x:c r="J611" s="3"/>
      <x:c r="K611" s="3"/>
      <x:c r="L611" s="3"/>
      <x:c r="M611" s="3"/>
      <x:c r="N611" s="3"/>
      <x:c r="O611" s="3"/>
      <x:c r="P611" s="3"/>
      <x:c r="Q611" s="3"/>
      <x:c r="R611" s="3"/>
      <x:c r="S611" s="3"/>
      <x:c r="T611" s="3"/>
      <x:c r="U611" s="3"/>
      <x:c r="V611" s="3"/>
      <x:c r="W611" s="3"/>
      <x:c r="X611" s="3"/>
      <x:c r="Y611" s="3"/>
      <x:c r="Z611" s="3"/>
    </x:row>
    <x:row r="612" spans="1:26" ht="31.5" customHeight="1">
      <x:c r="A612" s="3"/>
      <x:c r="B612" s="3"/>
      <x:c r="C612" s="3"/>
      <x:c r="D612" s="3"/>
      <x:c r="E612" s="3"/>
      <x:c r="F612" s="3"/>
      <x:c r="G612" s="3"/>
      <x:c r="H612" s="3"/>
      <x:c r="I612" s="8"/>
      <x:c r="J612" s="3"/>
      <x:c r="K612" s="3"/>
      <x:c r="L612" s="3"/>
      <x:c r="M612" s="3"/>
      <x:c r="N612" s="3"/>
      <x:c r="O612" s="3"/>
      <x:c r="P612" s="3"/>
      <x:c r="Q612" s="3"/>
      <x:c r="R612" s="3"/>
      <x:c r="S612" s="3"/>
      <x:c r="T612" s="3"/>
      <x:c r="U612" s="3"/>
      <x:c r="V612" s="3"/>
      <x:c r="W612" s="3"/>
      <x:c r="X612" s="3"/>
      <x:c r="Y612" s="3"/>
      <x:c r="Z612" s="3"/>
    </x:row>
    <x:row r="613" spans="1:26" ht="31.5" customHeight="1">
      <x:c r="A613" s="3"/>
      <x:c r="B613" s="3"/>
      <x:c r="C613" s="3"/>
      <x:c r="D613" s="3"/>
      <x:c r="E613" s="3"/>
      <x:c r="F613" s="3"/>
      <x:c r="G613" s="3"/>
      <x:c r="H613" s="3"/>
      <x:c r="I613" s="8"/>
      <x:c r="J613" s="3"/>
      <x:c r="K613" s="3"/>
      <x:c r="L613" s="3"/>
      <x:c r="M613" s="3"/>
      <x:c r="N613" s="3"/>
      <x:c r="O613" s="3"/>
      <x:c r="P613" s="3"/>
      <x:c r="Q613" s="3"/>
      <x:c r="R613" s="3"/>
      <x:c r="S613" s="3"/>
      <x:c r="T613" s="3"/>
      <x:c r="U613" s="3"/>
      <x:c r="V613" s="3"/>
      <x:c r="W613" s="3"/>
      <x:c r="X613" s="3"/>
      <x:c r="Y613" s="3"/>
      <x:c r="Z613" s="3"/>
    </x:row>
    <x:row r="614" spans="1:26" ht="31.5" customHeight="1">
      <x:c r="A614" s="3"/>
      <x:c r="B614" s="3"/>
      <x:c r="C614" s="3"/>
      <x:c r="D614" s="3"/>
      <x:c r="E614" s="3"/>
      <x:c r="F614" s="3"/>
      <x:c r="G614" s="3"/>
      <x:c r="H614" s="3"/>
      <x:c r="I614" s="8"/>
      <x:c r="J614" s="3"/>
      <x:c r="K614" s="3"/>
      <x:c r="L614" s="3"/>
      <x:c r="M614" s="3"/>
      <x:c r="N614" s="3"/>
      <x:c r="O614" s="3"/>
      <x:c r="P614" s="3"/>
      <x:c r="Q614" s="3"/>
      <x:c r="R614" s="3"/>
      <x:c r="S614" s="3"/>
      <x:c r="T614" s="3"/>
      <x:c r="U614" s="3"/>
      <x:c r="V614" s="3"/>
      <x:c r="W614" s="3"/>
      <x:c r="X614" s="3"/>
      <x:c r="Y614" s="3"/>
      <x:c r="Z614" s="3"/>
    </x:row>
    <x:row r="615" spans="1:26" ht="31.5" customHeight="1">
      <x:c r="A615" s="3"/>
      <x:c r="B615" s="3"/>
      <x:c r="C615" s="3"/>
      <x:c r="D615" s="3"/>
      <x:c r="E615" s="3"/>
      <x:c r="F615" s="3"/>
      <x:c r="G615" s="3"/>
      <x:c r="H615" s="3"/>
      <x:c r="I615" s="8"/>
      <x:c r="J615" s="3"/>
      <x:c r="K615" s="3"/>
      <x:c r="L615" s="3"/>
      <x:c r="M615" s="3"/>
      <x:c r="N615" s="3"/>
      <x:c r="O615" s="3"/>
      <x:c r="P615" s="3"/>
      <x:c r="Q615" s="3"/>
      <x:c r="R615" s="3"/>
      <x:c r="S615" s="3"/>
      <x:c r="T615" s="3"/>
      <x:c r="U615" s="3"/>
      <x:c r="V615" s="3"/>
      <x:c r="W615" s="3"/>
      <x:c r="X615" s="3"/>
      <x:c r="Y615" s="3"/>
      <x:c r="Z615" s="3"/>
    </x:row>
    <x:row r="616" spans="1:26" ht="31.5" customHeight="1">
      <x:c r="A616" s="3"/>
      <x:c r="B616" s="3"/>
      <x:c r="C616" s="3"/>
      <x:c r="D616" s="3"/>
      <x:c r="E616" s="3"/>
      <x:c r="F616" s="3"/>
      <x:c r="G616" s="3"/>
      <x:c r="H616" s="3"/>
      <x:c r="I616" s="8"/>
      <x:c r="J616" s="3"/>
      <x:c r="K616" s="3"/>
      <x:c r="L616" s="3"/>
      <x:c r="M616" s="3"/>
      <x:c r="N616" s="3"/>
      <x:c r="O616" s="3"/>
      <x:c r="P616" s="3"/>
      <x:c r="Q616" s="3"/>
      <x:c r="R616" s="3"/>
      <x:c r="S616" s="3"/>
      <x:c r="T616" s="3"/>
      <x:c r="U616" s="3"/>
      <x:c r="V616" s="3"/>
      <x:c r="W616" s="3"/>
      <x:c r="X616" s="3"/>
      <x:c r="Y616" s="3"/>
      <x:c r="Z616" s="3"/>
    </x:row>
    <x:row r="617" spans="1:26" ht="31.5" customHeight="1">
      <x:c r="A617" s="3"/>
      <x:c r="B617" s="3"/>
      <x:c r="C617" s="3"/>
      <x:c r="D617" s="3"/>
      <x:c r="E617" s="3"/>
      <x:c r="F617" s="3"/>
      <x:c r="G617" s="3"/>
      <x:c r="H617" s="3"/>
      <x:c r="I617" s="8"/>
      <x:c r="J617" s="3"/>
      <x:c r="K617" s="3"/>
      <x:c r="L617" s="3"/>
      <x:c r="M617" s="3"/>
      <x:c r="N617" s="3"/>
      <x:c r="O617" s="3"/>
      <x:c r="P617" s="3"/>
      <x:c r="Q617" s="3"/>
      <x:c r="R617" s="3"/>
      <x:c r="S617" s="3"/>
      <x:c r="T617" s="3"/>
      <x:c r="U617" s="3"/>
      <x:c r="V617" s="3"/>
      <x:c r="W617" s="3"/>
      <x:c r="X617" s="3"/>
      <x:c r="Y617" s="3"/>
      <x:c r="Z617" s="3"/>
    </x:row>
    <x:row r="618" spans="1:26" ht="31.5" customHeight="1">
      <x:c r="A618" s="3"/>
      <x:c r="B618" s="3"/>
      <x:c r="C618" s="3"/>
      <x:c r="D618" s="3"/>
      <x:c r="E618" s="3"/>
      <x:c r="F618" s="3"/>
      <x:c r="G618" s="3"/>
      <x:c r="H618" s="3"/>
      <x:c r="I618" s="8"/>
      <x:c r="J618" s="3"/>
      <x:c r="K618" s="3"/>
      <x:c r="L618" s="3"/>
      <x:c r="M618" s="3"/>
      <x:c r="N618" s="3"/>
      <x:c r="O618" s="3"/>
      <x:c r="P618" s="3"/>
      <x:c r="Q618" s="3"/>
      <x:c r="R618" s="3"/>
      <x:c r="S618" s="3"/>
      <x:c r="T618" s="3"/>
      <x:c r="U618" s="3"/>
      <x:c r="V618" s="3"/>
      <x:c r="W618" s="3"/>
      <x:c r="X618" s="3"/>
      <x:c r="Y618" s="3"/>
      <x:c r="Z618" s="3"/>
    </x:row>
    <x:row r="619" spans="1:26" ht="31.5" customHeight="1">
      <x:c r="A619" s="3"/>
      <x:c r="B619" s="3"/>
      <x:c r="C619" s="3"/>
      <x:c r="D619" s="3"/>
      <x:c r="E619" s="3"/>
      <x:c r="F619" s="3"/>
      <x:c r="G619" s="3"/>
      <x:c r="H619" s="3"/>
      <x:c r="I619" s="8"/>
      <x:c r="J619" s="3"/>
      <x:c r="K619" s="3"/>
      <x:c r="L619" s="3"/>
      <x:c r="M619" s="3"/>
      <x:c r="N619" s="3"/>
      <x:c r="O619" s="3"/>
      <x:c r="P619" s="3"/>
      <x:c r="Q619" s="3"/>
      <x:c r="R619" s="3"/>
      <x:c r="S619" s="3"/>
      <x:c r="T619" s="3"/>
      <x:c r="U619" s="3"/>
      <x:c r="V619" s="3"/>
      <x:c r="W619" s="3"/>
      <x:c r="X619" s="3"/>
      <x:c r="Y619" s="3"/>
      <x:c r="Z619" s="3"/>
    </x:row>
    <x:row r="620" spans="1:26" ht="31.5" customHeight="1">
      <x:c r="A620" s="3"/>
      <x:c r="B620" s="3"/>
      <x:c r="C620" s="3"/>
      <x:c r="D620" s="3"/>
      <x:c r="E620" s="3"/>
      <x:c r="F620" s="3"/>
      <x:c r="G620" s="3"/>
      <x:c r="H620" s="3"/>
      <x:c r="I620" s="8"/>
      <x:c r="J620" s="3"/>
      <x:c r="K620" s="3"/>
      <x:c r="L620" s="3"/>
      <x:c r="M620" s="3"/>
      <x:c r="N620" s="3"/>
      <x:c r="O620" s="3"/>
      <x:c r="P620" s="3"/>
      <x:c r="Q620" s="3"/>
      <x:c r="R620" s="3"/>
      <x:c r="S620" s="3"/>
      <x:c r="T620" s="3"/>
      <x:c r="U620" s="3"/>
      <x:c r="V620" s="3"/>
      <x:c r="W620" s="3"/>
      <x:c r="X620" s="3"/>
      <x:c r="Y620" s="3"/>
      <x:c r="Z620" s="3"/>
    </x:row>
    <x:row r="621" spans="1:26" ht="31.5" customHeight="1">
      <x:c r="A621" s="3"/>
      <x:c r="B621" s="3"/>
      <x:c r="C621" s="3"/>
      <x:c r="D621" s="3"/>
      <x:c r="E621" s="3"/>
      <x:c r="F621" s="3"/>
      <x:c r="G621" s="3"/>
      <x:c r="H621" s="3"/>
      <x:c r="I621" s="8"/>
      <x:c r="J621" s="3"/>
      <x:c r="K621" s="3"/>
      <x:c r="L621" s="3"/>
      <x:c r="M621" s="3"/>
      <x:c r="N621" s="3"/>
      <x:c r="O621" s="3"/>
      <x:c r="P621" s="3"/>
      <x:c r="Q621" s="3"/>
      <x:c r="R621" s="3"/>
      <x:c r="S621" s="3"/>
      <x:c r="T621" s="3"/>
      <x:c r="U621" s="3"/>
      <x:c r="V621" s="3"/>
      <x:c r="W621" s="3"/>
      <x:c r="X621" s="3"/>
      <x:c r="Y621" s="3"/>
      <x:c r="Z621" s="3"/>
    </x:row>
    <x:row r="622" spans="1:26" ht="31.5" customHeight="1">
      <x:c r="A622" s="3"/>
      <x:c r="B622" s="3"/>
      <x:c r="C622" s="3"/>
      <x:c r="D622" s="3"/>
      <x:c r="E622" s="3"/>
      <x:c r="F622" s="3"/>
      <x:c r="G622" s="3"/>
      <x:c r="H622" s="3"/>
      <x:c r="I622" s="8"/>
      <x:c r="J622" s="3"/>
      <x:c r="K622" s="3"/>
      <x:c r="L622" s="3"/>
      <x:c r="M622" s="3"/>
      <x:c r="N622" s="3"/>
      <x:c r="O622" s="3"/>
      <x:c r="P622" s="3"/>
      <x:c r="Q622" s="3"/>
      <x:c r="R622" s="3"/>
      <x:c r="S622" s="3"/>
      <x:c r="T622" s="3"/>
      <x:c r="U622" s="3"/>
      <x:c r="V622" s="3"/>
      <x:c r="W622" s="3"/>
      <x:c r="X622" s="3"/>
      <x:c r="Y622" s="3"/>
      <x:c r="Z622" s="3"/>
    </x:row>
    <x:row r="623" spans="1:26" ht="31.5" customHeight="1">
      <x:c r="A623" s="3"/>
      <x:c r="B623" s="3"/>
      <x:c r="C623" s="3"/>
      <x:c r="D623" s="3"/>
      <x:c r="E623" s="3"/>
      <x:c r="F623" s="3"/>
      <x:c r="G623" s="3"/>
      <x:c r="H623" s="3"/>
      <x:c r="I623" s="8"/>
      <x:c r="J623" s="3"/>
      <x:c r="K623" s="3"/>
      <x:c r="L623" s="3"/>
      <x:c r="M623" s="3"/>
      <x:c r="N623" s="3"/>
      <x:c r="O623" s="3"/>
      <x:c r="P623" s="3"/>
      <x:c r="Q623" s="3"/>
      <x:c r="R623" s="3"/>
      <x:c r="S623" s="3"/>
      <x:c r="T623" s="3"/>
      <x:c r="U623" s="3"/>
      <x:c r="V623" s="3"/>
      <x:c r="W623" s="3"/>
      <x:c r="X623" s="3"/>
      <x:c r="Y623" s="3"/>
      <x:c r="Z623" s="3"/>
    </x:row>
    <x:row r="624" spans="1:26" ht="31.5" customHeight="1">
      <x:c r="A624" s="3"/>
      <x:c r="B624" s="3"/>
      <x:c r="C624" s="3"/>
      <x:c r="D624" s="3"/>
      <x:c r="E624" s="3"/>
      <x:c r="F624" s="3"/>
      <x:c r="G624" s="3"/>
      <x:c r="H624" s="3"/>
      <x:c r="I624" s="8"/>
      <x:c r="J624" s="3"/>
      <x:c r="K624" s="3"/>
      <x:c r="L624" s="3"/>
      <x:c r="M624" s="3"/>
      <x:c r="N624" s="3"/>
      <x:c r="O624" s="3"/>
      <x:c r="P624" s="3"/>
      <x:c r="Q624" s="3"/>
      <x:c r="R624" s="3"/>
      <x:c r="S624" s="3"/>
      <x:c r="T624" s="3"/>
      <x:c r="U624" s="3"/>
      <x:c r="V624" s="3"/>
      <x:c r="W624" s="3"/>
      <x:c r="X624" s="3"/>
      <x:c r="Y624" s="3"/>
      <x:c r="Z624" s="3"/>
    </x:row>
    <x:row r="625" spans="1:26" ht="31.5" customHeight="1">
      <x:c r="A625" s="3"/>
      <x:c r="B625" s="3"/>
      <x:c r="C625" s="3"/>
      <x:c r="D625" s="3"/>
      <x:c r="E625" s="3"/>
      <x:c r="F625" s="3"/>
      <x:c r="G625" s="3"/>
      <x:c r="H625" s="3"/>
      <x:c r="I625" s="8"/>
      <x:c r="J625" s="3"/>
      <x:c r="K625" s="3"/>
      <x:c r="L625" s="3"/>
      <x:c r="M625" s="3"/>
      <x:c r="N625" s="3"/>
      <x:c r="O625" s="3"/>
      <x:c r="P625" s="3"/>
      <x:c r="Q625" s="3"/>
      <x:c r="R625" s="3"/>
      <x:c r="S625" s="3"/>
      <x:c r="T625" s="3"/>
      <x:c r="U625" s="3"/>
      <x:c r="V625" s="3"/>
      <x:c r="W625" s="3"/>
      <x:c r="X625" s="3"/>
      <x:c r="Y625" s="3"/>
      <x:c r="Z625" s="3"/>
    </x:row>
    <x:row r="626" spans="1:26" ht="31.5" customHeight="1">
      <x:c r="A626" s="3"/>
      <x:c r="B626" s="3"/>
      <x:c r="C626" s="3"/>
      <x:c r="D626" s="3"/>
      <x:c r="E626" s="3"/>
      <x:c r="F626" s="3"/>
      <x:c r="G626" s="3"/>
      <x:c r="H626" s="3"/>
      <x:c r="I626" s="8"/>
      <x:c r="J626" s="3"/>
      <x:c r="K626" s="3"/>
      <x:c r="L626" s="3"/>
      <x:c r="M626" s="3"/>
      <x:c r="N626" s="3"/>
      <x:c r="O626" s="3"/>
      <x:c r="P626" s="3"/>
      <x:c r="Q626" s="3"/>
      <x:c r="R626" s="3"/>
      <x:c r="S626" s="3"/>
      <x:c r="T626" s="3"/>
      <x:c r="U626" s="3"/>
      <x:c r="V626" s="3"/>
      <x:c r="W626" s="3"/>
      <x:c r="X626" s="3"/>
      <x:c r="Y626" s="3"/>
      <x:c r="Z626" s="3"/>
    </x:row>
    <x:row r="627" spans="1:26" ht="31.5" customHeight="1">
      <x:c r="A627" s="3"/>
      <x:c r="B627" s="3"/>
      <x:c r="C627" s="3"/>
      <x:c r="D627" s="3"/>
      <x:c r="E627" s="3"/>
      <x:c r="F627" s="3"/>
      <x:c r="G627" s="3"/>
      <x:c r="H627" s="3"/>
      <x:c r="I627" s="8"/>
      <x:c r="J627" s="3"/>
      <x:c r="K627" s="3"/>
      <x:c r="L627" s="3"/>
      <x:c r="M627" s="3"/>
      <x:c r="N627" s="3"/>
      <x:c r="O627" s="3"/>
      <x:c r="P627" s="3"/>
      <x:c r="Q627" s="3"/>
      <x:c r="R627" s="3"/>
      <x:c r="S627" s="3"/>
      <x:c r="T627" s="3"/>
      <x:c r="U627" s="3"/>
      <x:c r="V627" s="3"/>
      <x:c r="W627" s="3"/>
      <x:c r="X627" s="3"/>
      <x:c r="Y627" s="3"/>
      <x:c r="Z627" s="3"/>
    </x:row>
    <x:row r="628" spans="1:26" ht="31.5" customHeight="1">
      <x:c r="A628" s="3"/>
      <x:c r="B628" s="3"/>
      <x:c r="C628" s="3"/>
      <x:c r="D628" s="3"/>
      <x:c r="E628" s="3"/>
      <x:c r="F628" s="3"/>
      <x:c r="G628" s="3"/>
      <x:c r="H628" s="3"/>
      <x:c r="I628" s="8"/>
      <x:c r="J628" s="3"/>
      <x:c r="K628" s="3"/>
      <x:c r="L628" s="3"/>
      <x:c r="M628" s="3"/>
      <x:c r="N628" s="3"/>
      <x:c r="O628" s="3"/>
      <x:c r="P628" s="3"/>
      <x:c r="Q628" s="3"/>
      <x:c r="R628" s="3"/>
      <x:c r="S628" s="3"/>
      <x:c r="T628" s="3"/>
      <x:c r="U628" s="3"/>
      <x:c r="V628" s="3"/>
      <x:c r="W628" s="3"/>
      <x:c r="X628" s="3"/>
      <x:c r="Y628" s="3"/>
      <x:c r="Z628" s="3"/>
    </x:row>
    <x:row r="629" spans="1:26" ht="31.5" customHeight="1">
      <x:c r="A629" s="3"/>
      <x:c r="B629" s="3"/>
      <x:c r="C629" s="3"/>
      <x:c r="D629" s="3"/>
      <x:c r="E629" s="3"/>
      <x:c r="F629" s="3"/>
      <x:c r="G629" s="3"/>
      <x:c r="H629" s="3"/>
      <x:c r="I629" s="8"/>
      <x:c r="J629" s="3"/>
      <x:c r="K629" s="3"/>
      <x:c r="L629" s="3"/>
      <x:c r="M629" s="3"/>
      <x:c r="N629" s="3"/>
      <x:c r="O629" s="3"/>
      <x:c r="P629" s="3"/>
      <x:c r="Q629" s="3"/>
      <x:c r="R629" s="3"/>
      <x:c r="S629" s="3"/>
      <x:c r="T629" s="3"/>
      <x:c r="U629" s="3"/>
      <x:c r="V629" s="3"/>
      <x:c r="W629" s="3"/>
      <x:c r="X629" s="3"/>
      <x:c r="Y629" s="3"/>
      <x:c r="Z629" s="3"/>
    </x:row>
    <x:row r="630" spans="1:26" ht="31.5" customHeight="1">
      <x:c r="A630" s="3"/>
      <x:c r="B630" s="3"/>
      <x:c r="C630" s="3"/>
      <x:c r="D630" s="3"/>
      <x:c r="E630" s="3"/>
      <x:c r="F630" s="3"/>
      <x:c r="G630" s="3"/>
      <x:c r="H630" s="3"/>
      <x:c r="I630" s="8"/>
      <x:c r="J630" s="3"/>
      <x:c r="K630" s="3"/>
      <x:c r="L630" s="3"/>
      <x:c r="M630" s="3"/>
      <x:c r="N630" s="3"/>
      <x:c r="O630" s="3"/>
      <x:c r="P630" s="3"/>
      <x:c r="Q630" s="3"/>
      <x:c r="R630" s="3"/>
      <x:c r="S630" s="3"/>
      <x:c r="T630" s="3"/>
      <x:c r="U630" s="3"/>
      <x:c r="V630" s="3"/>
      <x:c r="W630" s="3"/>
      <x:c r="X630" s="3"/>
      <x:c r="Y630" s="3"/>
      <x:c r="Z630" s="3"/>
    </x:row>
    <x:row r="631" spans="1:26" ht="31.5" customHeight="1">
      <x:c r="A631" s="3"/>
      <x:c r="B631" s="3"/>
      <x:c r="C631" s="3"/>
      <x:c r="D631" s="3"/>
      <x:c r="E631" s="3"/>
      <x:c r="F631" s="3"/>
      <x:c r="G631" s="3"/>
      <x:c r="H631" s="3"/>
      <x:c r="I631" s="8"/>
      <x:c r="J631" s="3"/>
      <x:c r="K631" s="3"/>
      <x:c r="L631" s="3"/>
      <x:c r="M631" s="3"/>
      <x:c r="N631" s="3"/>
      <x:c r="O631" s="3"/>
      <x:c r="P631" s="3"/>
      <x:c r="Q631" s="3"/>
      <x:c r="R631" s="3"/>
      <x:c r="S631" s="3"/>
      <x:c r="T631" s="3"/>
      <x:c r="U631" s="3"/>
      <x:c r="V631" s="3"/>
      <x:c r="W631" s="3"/>
      <x:c r="X631" s="3"/>
      <x:c r="Y631" s="3"/>
      <x:c r="Z631" s="3"/>
    </x:row>
    <x:row r="632" spans="1:26" ht="31.5" customHeight="1">
      <x:c r="A632" s="3"/>
      <x:c r="B632" s="3"/>
      <x:c r="C632" s="3"/>
      <x:c r="D632" s="3"/>
      <x:c r="E632" s="3"/>
      <x:c r="F632" s="3"/>
      <x:c r="G632" s="3"/>
      <x:c r="H632" s="3"/>
      <x:c r="I632" s="8"/>
      <x:c r="J632" s="3"/>
      <x:c r="K632" s="3"/>
      <x:c r="L632" s="3"/>
      <x:c r="M632" s="3"/>
      <x:c r="N632" s="3"/>
      <x:c r="O632" s="3"/>
      <x:c r="P632" s="3"/>
      <x:c r="Q632" s="3"/>
      <x:c r="R632" s="3"/>
      <x:c r="S632" s="3"/>
      <x:c r="T632" s="3"/>
      <x:c r="U632" s="3"/>
      <x:c r="V632" s="3"/>
      <x:c r="W632" s="3"/>
      <x:c r="X632" s="3"/>
      <x:c r="Y632" s="3"/>
      <x:c r="Z632" s="3"/>
    </x:row>
    <x:row r="633" spans="1:26" ht="31.5" customHeight="1">
      <x:c r="A633" s="3"/>
      <x:c r="B633" s="3"/>
      <x:c r="C633" s="3"/>
      <x:c r="D633" s="3"/>
      <x:c r="E633" s="3"/>
      <x:c r="F633" s="3"/>
      <x:c r="G633" s="3"/>
      <x:c r="H633" s="3"/>
      <x:c r="I633" s="8"/>
      <x:c r="J633" s="3"/>
      <x:c r="K633" s="3"/>
      <x:c r="L633" s="3"/>
      <x:c r="M633" s="3"/>
      <x:c r="N633" s="3"/>
      <x:c r="O633" s="3"/>
      <x:c r="P633" s="3"/>
      <x:c r="Q633" s="3"/>
      <x:c r="R633" s="3"/>
      <x:c r="S633" s="3"/>
      <x:c r="T633" s="3"/>
      <x:c r="U633" s="3"/>
      <x:c r="V633" s="3"/>
      <x:c r="W633" s="3"/>
      <x:c r="X633" s="3"/>
      <x:c r="Y633" s="3"/>
      <x:c r="Z633" s="3"/>
    </x:row>
    <x:row r="634" spans="1:26" ht="31.5" customHeight="1">
      <x:c r="A634" s="3"/>
      <x:c r="B634" s="3"/>
      <x:c r="C634" s="3"/>
      <x:c r="D634" s="3"/>
      <x:c r="E634" s="3"/>
      <x:c r="F634" s="3"/>
      <x:c r="G634" s="3"/>
      <x:c r="H634" s="3"/>
      <x:c r="I634" s="8"/>
      <x:c r="J634" s="3"/>
      <x:c r="K634" s="3"/>
      <x:c r="L634" s="3"/>
      <x:c r="M634" s="3"/>
      <x:c r="N634" s="3"/>
      <x:c r="O634" s="3"/>
      <x:c r="P634" s="3"/>
      <x:c r="Q634" s="3"/>
      <x:c r="R634" s="3"/>
      <x:c r="S634" s="3"/>
      <x:c r="T634" s="3"/>
      <x:c r="U634" s="3"/>
      <x:c r="V634" s="3"/>
      <x:c r="W634" s="3"/>
      <x:c r="X634" s="3"/>
      <x:c r="Y634" s="3"/>
      <x:c r="Z634" s="3"/>
    </x:row>
    <x:row r="635" spans="1:26" ht="31.5" customHeight="1">
      <x:c r="A635" s="3"/>
      <x:c r="B635" s="3"/>
      <x:c r="C635" s="3"/>
      <x:c r="D635" s="3"/>
      <x:c r="E635" s="3"/>
      <x:c r="F635" s="3"/>
      <x:c r="G635" s="3"/>
      <x:c r="H635" s="3"/>
      <x:c r="I635" s="8"/>
      <x:c r="J635" s="3"/>
      <x:c r="K635" s="3"/>
      <x:c r="L635" s="3"/>
      <x:c r="M635" s="3"/>
      <x:c r="N635" s="3"/>
      <x:c r="O635" s="3"/>
      <x:c r="P635" s="3"/>
      <x:c r="Q635" s="3"/>
      <x:c r="R635" s="3"/>
      <x:c r="S635" s="3"/>
      <x:c r="T635" s="3"/>
      <x:c r="U635" s="3"/>
      <x:c r="V635" s="3"/>
      <x:c r="W635" s="3"/>
      <x:c r="X635" s="3"/>
      <x:c r="Y635" s="3"/>
      <x:c r="Z635" s="3"/>
    </x:row>
    <x:row r="636" spans="1:26" ht="31.5" customHeight="1">
      <x:c r="A636" s="3"/>
      <x:c r="B636" s="3"/>
      <x:c r="C636" s="3"/>
      <x:c r="D636" s="3"/>
      <x:c r="E636" s="3"/>
      <x:c r="F636" s="3"/>
      <x:c r="G636" s="3"/>
      <x:c r="H636" s="3"/>
      <x:c r="I636" s="8"/>
      <x:c r="J636" s="3"/>
      <x:c r="K636" s="3"/>
      <x:c r="L636" s="3"/>
      <x:c r="M636" s="3"/>
      <x:c r="N636" s="3"/>
      <x:c r="O636" s="3"/>
      <x:c r="P636" s="3"/>
      <x:c r="Q636" s="3"/>
      <x:c r="R636" s="3"/>
      <x:c r="S636" s="3"/>
      <x:c r="T636" s="3"/>
      <x:c r="U636" s="3"/>
      <x:c r="V636" s="3"/>
      <x:c r="W636" s="3"/>
      <x:c r="X636" s="3"/>
      <x:c r="Y636" s="3"/>
      <x:c r="Z636" s="3"/>
    </x:row>
    <x:row r="637" spans="1:26" ht="31.5" customHeight="1">
      <x:c r="A637" s="3"/>
      <x:c r="B637" s="3"/>
      <x:c r="C637" s="3"/>
      <x:c r="D637" s="3"/>
      <x:c r="E637" s="3"/>
      <x:c r="F637" s="3"/>
      <x:c r="G637" s="3"/>
      <x:c r="H637" s="3"/>
      <x:c r="I637" s="8"/>
      <x:c r="J637" s="3"/>
      <x:c r="K637" s="3"/>
      <x:c r="L637" s="3"/>
      <x:c r="M637" s="3"/>
      <x:c r="N637" s="3"/>
      <x:c r="O637" s="3"/>
      <x:c r="P637" s="3"/>
      <x:c r="Q637" s="3"/>
      <x:c r="R637" s="3"/>
      <x:c r="S637" s="3"/>
      <x:c r="T637" s="3"/>
      <x:c r="U637" s="3"/>
      <x:c r="V637" s="3"/>
      <x:c r="W637" s="3"/>
      <x:c r="X637" s="3"/>
      <x:c r="Y637" s="3"/>
      <x:c r="Z637" s="3"/>
    </x:row>
    <x:row r="638" spans="1:26" ht="31.5" customHeight="1">
      <x:c r="A638" s="3"/>
      <x:c r="B638" s="3"/>
      <x:c r="C638" s="3"/>
      <x:c r="D638" s="3"/>
      <x:c r="E638" s="3"/>
      <x:c r="F638" s="3"/>
      <x:c r="G638" s="3"/>
      <x:c r="H638" s="3"/>
      <x:c r="I638" s="8"/>
      <x:c r="J638" s="3"/>
      <x:c r="K638" s="3"/>
      <x:c r="L638" s="3"/>
      <x:c r="M638" s="3"/>
      <x:c r="N638" s="3"/>
      <x:c r="O638" s="3"/>
      <x:c r="P638" s="3"/>
      <x:c r="Q638" s="3"/>
      <x:c r="R638" s="3"/>
      <x:c r="S638" s="3"/>
      <x:c r="T638" s="3"/>
      <x:c r="U638" s="3"/>
      <x:c r="V638" s="3"/>
      <x:c r="W638" s="3"/>
      <x:c r="X638" s="3"/>
      <x:c r="Y638" s="3"/>
      <x:c r="Z638" s="3"/>
    </x:row>
    <x:row r="639" spans="1:26" ht="31.5" customHeight="1">
      <x:c r="A639" s="3"/>
      <x:c r="B639" s="3"/>
      <x:c r="C639" s="3"/>
      <x:c r="D639" s="3"/>
      <x:c r="E639" s="3"/>
      <x:c r="F639" s="3"/>
      <x:c r="G639" s="3"/>
      <x:c r="H639" s="3"/>
      <x:c r="I639" s="8"/>
      <x:c r="J639" s="3"/>
      <x:c r="K639" s="3"/>
      <x:c r="L639" s="3"/>
      <x:c r="M639" s="3"/>
      <x:c r="N639" s="3"/>
      <x:c r="O639" s="3"/>
      <x:c r="P639" s="3"/>
      <x:c r="Q639" s="3"/>
      <x:c r="R639" s="3"/>
      <x:c r="S639" s="3"/>
      <x:c r="T639" s="3"/>
      <x:c r="U639" s="3"/>
      <x:c r="V639" s="3"/>
      <x:c r="W639" s="3"/>
      <x:c r="X639" s="3"/>
      <x:c r="Y639" s="3"/>
      <x:c r="Z639" s="3"/>
    </x:row>
    <x:row r="640" spans="1:26" ht="31.5" customHeight="1">
      <x:c r="A640" s="3"/>
      <x:c r="B640" s="3"/>
      <x:c r="C640" s="3"/>
      <x:c r="D640" s="3"/>
      <x:c r="E640" s="3"/>
      <x:c r="F640" s="3"/>
      <x:c r="G640" s="3"/>
      <x:c r="H640" s="3"/>
      <x:c r="I640" s="8"/>
      <x:c r="J640" s="3"/>
      <x:c r="K640" s="3"/>
      <x:c r="L640" s="3"/>
      <x:c r="M640" s="3"/>
      <x:c r="N640" s="3"/>
      <x:c r="O640" s="3"/>
      <x:c r="P640" s="3"/>
      <x:c r="Q640" s="3"/>
      <x:c r="R640" s="3"/>
      <x:c r="S640" s="3"/>
      <x:c r="T640" s="3"/>
      <x:c r="U640" s="3"/>
      <x:c r="V640" s="3"/>
      <x:c r="W640" s="3"/>
      <x:c r="X640" s="3"/>
      <x:c r="Y640" s="3"/>
      <x:c r="Z640" s="3"/>
    </x:row>
    <x:row r="641" spans="1:26" ht="31.5" customHeight="1">
      <x:c r="A641" s="3"/>
      <x:c r="B641" s="3"/>
      <x:c r="C641" s="3"/>
      <x:c r="D641" s="3"/>
      <x:c r="E641" s="3"/>
      <x:c r="F641" s="3"/>
      <x:c r="G641" s="3"/>
      <x:c r="H641" s="3"/>
      <x:c r="I641" s="8"/>
      <x:c r="J641" s="3"/>
      <x:c r="K641" s="3"/>
      <x:c r="L641" s="3"/>
      <x:c r="M641" s="3"/>
      <x:c r="N641" s="3"/>
      <x:c r="O641" s="3"/>
      <x:c r="P641" s="3"/>
      <x:c r="Q641" s="3"/>
      <x:c r="R641" s="3"/>
      <x:c r="S641" s="3"/>
      <x:c r="T641" s="3"/>
      <x:c r="U641" s="3"/>
      <x:c r="V641" s="3"/>
      <x:c r="W641" s="3"/>
      <x:c r="X641" s="3"/>
      <x:c r="Y641" s="3"/>
      <x:c r="Z641" s="3"/>
    </x:row>
    <x:row r="642" spans="1:26" ht="31.5" customHeight="1">
      <x:c r="A642" s="3"/>
      <x:c r="B642" s="3"/>
      <x:c r="C642" s="3"/>
      <x:c r="D642" s="3"/>
      <x:c r="E642" s="3"/>
      <x:c r="F642" s="3"/>
      <x:c r="G642" s="3"/>
      <x:c r="H642" s="3"/>
      <x:c r="I642" s="8"/>
      <x:c r="J642" s="3"/>
      <x:c r="K642" s="3"/>
      <x:c r="L642" s="3"/>
      <x:c r="M642" s="3"/>
      <x:c r="N642" s="3"/>
      <x:c r="O642" s="3"/>
      <x:c r="P642" s="3"/>
      <x:c r="Q642" s="3"/>
      <x:c r="R642" s="3"/>
      <x:c r="S642" s="3"/>
      <x:c r="T642" s="3"/>
      <x:c r="U642" s="3"/>
      <x:c r="V642" s="3"/>
      <x:c r="W642" s="3"/>
      <x:c r="X642" s="3"/>
      <x:c r="Y642" s="3"/>
      <x:c r="Z642" s="3"/>
    </x:row>
    <x:row r="643" spans="1:26" ht="31.5" customHeight="1">
      <x:c r="A643" s="3"/>
      <x:c r="B643" s="3"/>
      <x:c r="C643" s="3"/>
      <x:c r="D643" s="3"/>
      <x:c r="E643" s="3"/>
      <x:c r="F643" s="3"/>
      <x:c r="G643" s="3"/>
      <x:c r="H643" s="3"/>
      <x:c r="I643" s="8"/>
      <x:c r="J643" s="3"/>
      <x:c r="K643" s="3"/>
      <x:c r="L643" s="3"/>
      <x:c r="M643" s="3"/>
      <x:c r="N643" s="3"/>
      <x:c r="O643" s="3"/>
      <x:c r="P643" s="3"/>
      <x:c r="Q643" s="3"/>
      <x:c r="R643" s="3"/>
      <x:c r="S643" s="3"/>
      <x:c r="T643" s="3"/>
      <x:c r="U643" s="3"/>
      <x:c r="V643" s="3"/>
      <x:c r="W643" s="3"/>
      <x:c r="X643" s="3"/>
      <x:c r="Y643" s="3"/>
      <x:c r="Z643" s="3"/>
    </x:row>
    <x:row r="644" spans="1:26" ht="31.5" customHeight="1">
      <x:c r="A644" s="3"/>
      <x:c r="B644" s="3"/>
      <x:c r="C644" s="3"/>
      <x:c r="D644" s="3"/>
      <x:c r="E644" s="3"/>
      <x:c r="F644" s="3"/>
      <x:c r="G644" s="3"/>
      <x:c r="H644" s="3"/>
      <x:c r="I644" s="8"/>
      <x:c r="J644" s="3"/>
      <x:c r="K644" s="3"/>
      <x:c r="L644" s="3"/>
      <x:c r="M644" s="3"/>
      <x:c r="N644" s="3"/>
      <x:c r="O644" s="3"/>
      <x:c r="P644" s="3"/>
      <x:c r="Q644" s="3"/>
      <x:c r="R644" s="3"/>
      <x:c r="S644" s="3"/>
      <x:c r="T644" s="3"/>
      <x:c r="U644" s="3"/>
      <x:c r="V644" s="3"/>
      <x:c r="W644" s="3"/>
      <x:c r="X644" s="3"/>
      <x:c r="Y644" s="3"/>
      <x:c r="Z644" s="3"/>
    </x:row>
    <x:row r="645" spans="1:26" ht="31.5" customHeight="1">
      <x:c r="A645" s="3"/>
      <x:c r="B645" s="3"/>
      <x:c r="C645" s="3"/>
      <x:c r="D645" s="3"/>
      <x:c r="E645" s="3"/>
      <x:c r="F645" s="3"/>
      <x:c r="G645" s="3"/>
      <x:c r="H645" s="3"/>
      <x:c r="I645" s="8"/>
      <x:c r="J645" s="3"/>
      <x:c r="K645" s="3"/>
      <x:c r="L645" s="3"/>
      <x:c r="M645" s="3"/>
      <x:c r="N645" s="3"/>
      <x:c r="O645" s="3"/>
      <x:c r="P645" s="3"/>
      <x:c r="Q645" s="3"/>
      <x:c r="R645" s="3"/>
      <x:c r="S645" s="3"/>
      <x:c r="T645" s="3"/>
      <x:c r="U645" s="3"/>
      <x:c r="V645" s="3"/>
      <x:c r="W645" s="3"/>
      <x:c r="X645" s="3"/>
      <x:c r="Y645" s="3"/>
      <x:c r="Z645" s="3"/>
    </x:row>
    <x:row r="646" spans="1:26" ht="31.5" customHeight="1">
      <x:c r="A646" s="3"/>
      <x:c r="B646" s="3"/>
      <x:c r="C646" s="3"/>
      <x:c r="D646" s="3"/>
      <x:c r="E646" s="3"/>
      <x:c r="F646" s="3"/>
      <x:c r="G646" s="3"/>
      <x:c r="H646" s="3"/>
      <x:c r="I646" s="8"/>
      <x:c r="J646" s="3"/>
      <x:c r="K646" s="3"/>
      <x:c r="L646" s="3"/>
      <x:c r="M646" s="3"/>
      <x:c r="N646" s="3"/>
      <x:c r="O646" s="3"/>
      <x:c r="P646" s="3"/>
      <x:c r="Q646" s="3"/>
      <x:c r="R646" s="3"/>
      <x:c r="S646" s="3"/>
      <x:c r="T646" s="3"/>
      <x:c r="U646" s="3"/>
      <x:c r="V646" s="3"/>
      <x:c r="W646" s="3"/>
      <x:c r="X646" s="3"/>
      <x:c r="Y646" s="3"/>
      <x:c r="Z646" s="3"/>
    </x:row>
    <x:row r="647" spans="1:26" ht="31.5" customHeight="1">
      <x:c r="A647" s="3"/>
      <x:c r="B647" s="3"/>
      <x:c r="C647" s="3"/>
      <x:c r="D647" s="3"/>
      <x:c r="E647" s="3"/>
      <x:c r="F647" s="3"/>
      <x:c r="G647" s="3"/>
      <x:c r="H647" s="3"/>
      <x:c r="I647" s="8"/>
      <x:c r="J647" s="3"/>
      <x:c r="K647" s="3"/>
      <x:c r="L647" s="3"/>
      <x:c r="M647" s="3"/>
      <x:c r="N647" s="3"/>
      <x:c r="O647" s="3"/>
      <x:c r="P647" s="3"/>
      <x:c r="Q647" s="3"/>
      <x:c r="R647" s="3"/>
      <x:c r="S647" s="3"/>
      <x:c r="T647" s="3"/>
      <x:c r="U647" s="3"/>
      <x:c r="V647" s="3"/>
      <x:c r="W647" s="3"/>
      <x:c r="X647" s="3"/>
      <x:c r="Y647" s="3"/>
      <x:c r="Z647" s="3"/>
    </x:row>
    <x:row r="648" spans="1:26" ht="31.5" customHeight="1">
      <x:c r="A648" s="3"/>
      <x:c r="B648" s="3"/>
      <x:c r="C648" s="3"/>
      <x:c r="D648" s="3"/>
      <x:c r="E648" s="3"/>
      <x:c r="F648" s="3"/>
      <x:c r="G648" s="3"/>
      <x:c r="H648" s="3"/>
      <x:c r="I648" s="8"/>
      <x:c r="J648" s="3"/>
      <x:c r="K648" s="3"/>
      <x:c r="L648" s="3"/>
      <x:c r="M648" s="3"/>
      <x:c r="N648" s="3"/>
      <x:c r="O648" s="3"/>
      <x:c r="P648" s="3"/>
      <x:c r="Q648" s="3"/>
      <x:c r="R648" s="3"/>
      <x:c r="S648" s="3"/>
      <x:c r="T648" s="3"/>
      <x:c r="U648" s="3"/>
      <x:c r="V648" s="3"/>
      <x:c r="W648" s="3"/>
      <x:c r="X648" s="3"/>
      <x:c r="Y648" s="3"/>
      <x:c r="Z648" s="3"/>
    </x:row>
    <x:row r="649" spans="1:26" ht="31.5" customHeight="1">
      <x:c r="A649" s="3"/>
      <x:c r="B649" s="3"/>
      <x:c r="C649" s="3"/>
      <x:c r="D649" s="3"/>
      <x:c r="E649" s="3"/>
      <x:c r="F649" s="3"/>
      <x:c r="G649" s="3"/>
      <x:c r="H649" s="3"/>
      <x:c r="I649" s="8"/>
      <x:c r="J649" s="3"/>
      <x:c r="K649" s="3"/>
      <x:c r="L649" s="3"/>
      <x:c r="M649" s="3"/>
      <x:c r="N649" s="3"/>
      <x:c r="O649" s="3"/>
      <x:c r="P649" s="3"/>
      <x:c r="Q649" s="3"/>
      <x:c r="R649" s="3"/>
      <x:c r="S649" s="3"/>
      <x:c r="T649" s="3"/>
      <x:c r="U649" s="3"/>
      <x:c r="V649" s="3"/>
      <x:c r="W649" s="3"/>
      <x:c r="X649" s="3"/>
      <x:c r="Y649" s="3"/>
      <x:c r="Z649" s="3"/>
    </x:row>
    <x:row r="650" spans="1:26" ht="31.5" customHeight="1">
      <x:c r="A650" s="3"/>
      <x:c r="B650" s="3"/>
      <x:c r="C650" s="3"/>
      <x:c r="D650" s="3"/>
      <x:c r="E650" s="3"/>
      <x:c r="F650" s="3"/>
      <x:c r="G650" s="3"/>
      <x:c r="H650" s="3"/>
      <x:c r="I650" s="8"/>
      <x:c r="J650" s="3"/>
      <x:c r="K650" s="3"/>
      <x:c r="L650" s="3"/>
      <x:c r="M650" s="3"/>
      <x:c r="N650" s="3"/>
      <x:c r="O650" s="3"/>
      <x:c r="P650" s="3"/>
      <x:c r="Q650" s="3"/>
      <x:c r="R650" s="3"/>
      <x:c r="S650" s="3"/>
      <x:c r="T650" s="3"/>
      <x:c r="U650" s="3"/>
      <x:c r="V650" s="3"/>
      <x:c r="W650" s="3"/>
      <x:c r="X650" s="3"/>
      <x:c r="Y650" s="3"/>
      <x:c r="Z650" s="3"/>
    </x:row>
    <x:row r="651" spans="1:26" ht="31.5" customHeight="1">
      <x:c r="A651" s="3"/>
      <x:c r="B651" s="3"/>
      <x:c r="C651" s="3"/>
      <x:c r="D651" s="3"/>
      <x:c r="E651" s="3"/>
      <x:c r="F651" s="3"/>
      <x:c r="G651" s="3"/>
      <x:c r="H651" s="3"/>
      <x:c r="I651" s="8"/>
      <x:c r="J651" s="3"/>
      <x:c r="K651" s="3"/>
      <x:c r="L651" s="3"/>
      <x:c r="M651" s="3"/>
      <x:c r="N651" s="3"/>
      <x:c r="O651" s="3"/>
      <x:c r="P651" s="3"/>
      <x:c r="Q651" s="3"/>
      <x:c r="R651" s="3"/>
      <x:c r="S651" s="3"/>
      <x:c r="T651" s="3"/>
      <x:c r="U651" s="3"/>
      <x:c r="V651" s="3"/>
      <x:c r="W651" s="3"/>
      <x:c r="X651" s="3"/>
      <x:c r="Y651" s="3"/>
      <x:c r="Z651" s="3"/>
    </x:row>
    <x:row r="652" spans="1:26" ht="31.5" customHeight="1">
      <x:c r="A652" s="3"/>
      <x:c r="B652" s="3"/>
      <x:c r="C652" s="3"/>
      <x:c r="D652" s="3"/>
      <x:c r="E652" s="3"/>
      <x:c r="F652" s="3"/>
      <x:c r="G652" s="3"/>
      <x:c r="H652" s="3"/>
      <x:c r="I652" s="8"/>
      <x:c r="J652" s="3"/>
      <x:c r="K652" s="3"/>
      <x:c r="L652" s="3"/>
      <x:c r="M652" s="3"/>
      <x:c r="N652" s="3"/>
      <x:c r="O652" s="3"/>
      <x:c r="P652" s="3"/>
      <x:c r="Q652" s="3"/>
      <x:c r="R652" s="3"/>
      <x:c r="S652" s="3"/>
      <x:c r="T652" s="3"/>
      <x:c r="U652" s="3"/>
      <x:c r="V652" s="3"/>
      <x:c r="W652" s="3"/>
      <x:c r="X652" s="3"/>
      <x:c r="Y652" s="3"/>
      <x:c r="Z652" s="3"/>
    </x:row>
    <x:row r="653" spans="1:26" ht="31.5" customHeight="1">
      <x:c r="A653" s="3"/>
      <x:c r="B653" s="3"/>
      <x:c r="C653" s="3"/>
      <x:c r="D653" s="3"/>
      <x:c r="E653" s="3"/>
      <x:c r="F653" s="3"/>
      <x:c r="G653" s="3"/>
      <x:c r="H653" s="3"/>
      <x:c r="I653" s="8"/>
      <x:c r="J653" s="3"/>
      <x:c r="K653" s="3"/>
      <x:c r="L653" s="3"/>
      <x:c r="M653" s="3"/>
      <x:c r="N653" s="3"/>
      <x:c r="O653" s="3"/>
      <x:c r="P653" s="3"/>
      <x:c r="Q653" s="3"/>
      <x:c r="R653" s="3"/>
      <x:c r="S653" s="3"/>
      <x:c r="T653" s="3"/>
      <x:c r="U653" s="3"/>
      <x:c r="V653" s="3"/>
      <x:c r="W653" s="3"/>
      <x:c r="X653" s="3"/>
      <x:c r="Y653" s="3"/>
      <x:c r="Z653" s="3"/>
    </x:row>
    <x:row r="654" spans="1:26" ht="31.5" customHeight="1">
      <x:c r="A654" s="3"/>
      <x:c r="B654" s="3"/>
      <x:c r="C654" s="3"/>
      <x:c r="D654" s="3"/>
      <x:c r="E654" s="3"/>
      <x:c r="F654" s="3"/>
      <x:c r="G654" s="3"/>
      <x:c r="H654" s="3"/>
      <x:c r="I654" s="8"/>
      <x:c r="J654" s="3"/>
      <x:c r="K654" s="3"/>
      <x:c r="L654" s="3"/>
      <x:c r="M654" s="3"/>
      <x:c r="N654" s="3"/>
      <x:c r="O654" s="3"/>
      <x:c r="P654" s="3"/>
      <x:c r="Q654" s="3"/>
      <x:c r="R654" s="3"/>
      <x:c r="S654" s="3"/>
      <x:c r="T654" s="3"/>
      <x:c r="U654" s="3"/>
      <x:c r="V654" s="3"/>
      <x:c r="W654" s="3"/>
      <x:c r="X654" s="3"/>
      <x:c r="Y654" s="3"/>
      <x:c r="Z654" s="3"/>
    </x:row>
    <x:row r="655" spans="1:26" ht="31.5" customHeight="1">
      <x:c r="A655" s="3"/>
      <x:c r="B655" s="3"/>
      <x:c r="C655" s="3"/>
      <x:c r="D655" s="3"/>
      <x:c r="E655" s="3"/>
      <x:c r="F655" s="3"/>
      <x:c r="G655" s="3"/>
      <x:c r="H655" s="3"/>
      <x:c r="I655" s="8"/>
      <x:c r="J655" s="3"/>
      <x:c r="K655" s="3"/>
      <x:c r="L655" s="3"/>
      <x:c r="M655" s="3"/>
      <x:c r="N655" s="3"/>
      <x:c r="O655" s="3"/>
      <x:c r="P655" s="3"/>
      <x:c r="Q655" s="3"/>
      <x:c r="R655" s="3"/>
      <x:c r="S655" s="3"/>
      <x:c r="T655" s="3"/>
      <x:c r="U655" s="3"/>
      <x:c r="V655" s="3"/>
      <x:c r="W655" s="3"/>
      <x:c r="X655" s="3"/>
      <x:c r="Y655" s="3"/>
      <x:c r="Z655" s="3"/>
    </x:row>
    <x:row r="656" spans="1:26" ht="31.5" customHeight="1">
      <x:c r="A656" s="3"/>
      <x:c r="B656" s="3"/>
      <x:c r="C656" s="3"/>
      <x:c r="D656" s="3"/>
      <x:c r="E656" s="3"/>
      <x:c r="F656" s="3"/>
      <x:c r="G656" s="3"/>
      <x:c r="H656" s="3"/>
      <x:c r="I656" s="8"/>
      <x:c r="J656" s="3"/>
      <x:c r="K656" s="3"/>
      <x:c r="L656" s="3"/>
      <x:c r="M656" s="3"/>
      <x:c r="N656" s="3"/>
      <x:c r="O656" s="3"/>
      <x:c r="P656" s="3"/>
      <x:c r="Q656" s="3"/>
      <x:c r="R656" s="3"/>
      <x:c r="S656" s="3"/>
      <x:c r="T656" s="3"/>
      <x:c r="U656" s="3"/>
      <x:c r="V656" s="3"/>
      <x:c r="W656" s="3"/>
      <x:c r="X656" s="3"/>
      <x:c r="Y656" s="3"/>
      <x:c r="Z656" s="3"/>
    </x:row>
    <x:row r="657" spans="1:26" ht="31.5" customHeight="1">
      <x:c r="A657" s="3"/>
      <x:c r="B657" s="3"/>
      <x:c r="C657" s="3"/>
      <x:c r="D657" s="3"/>
      <x:c r="E657" s="3"/>
      <x:c r="F657" s="3"/>
      <x:c r="G657" s="3"/>
      <x:c r="H657" s="3"/>
      <x:c r="I657" s="8"/>
      <x:c r="J657" s="3"/>
      <x:c r="K657" s="3"/>
      <x:c r="L657" s="3"/>
      <x:c r="M657" s="3"/>
      <x:c r="N657" s="3"/>
      <x:c r="O657" s="3"/>
      <x:c r="P657" s="3"/>
      <x:c r="Q657" s="3"/>
      <x:c r="R657" s="3"/>
      <x:c r="S657" s="3"/>
      <x:c r="T657" s="3"/>
      <x:c r="U657" s="3"/>
      <x:c r="V657" s="3"/>
      <x:c r="W657" s="3"/>
      <x:c r="X657" s="3"/>
      <x:c r="Y657" s="3"/>
      <x:c r="Z657" s="3"/>
    </x:row>
    <x:row r="658" spans="1:26" ht="31.5" customHeight="1">
      <x:c r="A658" s="3"/>
      <x:c r="B658" s="3"/>
      <x:c r="C658" s="3"/>
      <x:c r="D658" s="3"/>
      <x:c r="E658" s="3"/>
      <x:c r="F658" s="3"/>
      <x:c r="G658" s="3"/>
      <x:c r="H658" s="3"/>
      <x:c r="I658" s="8"/>
      <x:c r="J658" s="3"/>
      <x:c r="K658" s="3"/>
      <x:c r="L658" s="3"/>
      <x:c r="M658" s="3"/>
      <x:c r="N658" s="3"/>
      <x:c r="O658" s="3"/>
      <x:c r="P658" s="3"/>
      <x:c r="Q658" s="3"/>
      <x:c r="R658" s="3"/>
      <x:c r="S658" s="3"/>
      <x:c r="T658" s="3"/>
      <x:c r="U658" s="3"/>
      <x:c r="V658" s="3"/>
      <x:c r="W658" s="3"/>
      <x:c r="X658" s="3"/>
      <x:c r="Y658" s="3"/>
      <x:c r="Z658" s="3"/>
    </x:row>
    <x:row r="659" spans="1:26" ht="31.5" customHeight="1">
      <x:c r="A659" s="3"/>
      <x:c r="B659" s="3"/>
      <x:c r="C659" s="3"/>
      <x:c r="D659" s="3"/>
      <x:c r="E659" s="3"/>
      <x:c r="F659" s="3"/>
      <x:c r="G659" s="3"/>
      <x:c r="H659" s="3"/>
      <x:c r="I659" s="8"/>
      <x:c r="J659" s="3"/>
      <x:c r="K659" s="3"/>
      <x:c r="L659" s="3"/>
      <x:c r="M659" s="3"/>
      <x:c r="N659" s="3"/>
      <x:c r="O659" s="3"/>
      <x:c r="P659" s="3"/>
      <x:c r="Q659" s="3"/>
      <x:c r="R659" s="3"/>
      <x:c r="S659" s="3"/>
      <x:c r="T659" s="3"/>
      <x:c r="U659" s="3"/>
      <x:c r="V659" s="3"/>
      <x:c r="W659" s="3"/>
      <x:c r="X659" s="3"/>
      <x:c r="Y659" s="3"/>
      <x:c r="Z659" s="3"/>
    </x:row>
    <x:row r="660" spans="1:26" ht="31.5" customHeight="1">
      <x:c r="A660" s="3"/>
      <x:c r="B660" s="3"/>
      <x:c r="C660" s="3"/>
      <x:c r="D660" s="3"/>
      <x:c r="E660" s="3"/>
      <x:c r="F660" s="3"/>
      <x:c r="G660" s="3"/>
      <x:c r="H660" s="3"/>
      <x:c r="I660" s="8"/>
      <x:c r="J660" s="3"/>
      <x:c r="K660" s="3"/>
      <x:c r="L660" s="3"/>
      <x:c r="M660" s="3"/>
      <x:c r="N660" s="3"/>
      <x:c r="O660" s="3"/>
      <x:c r="P660" s="3"/>
      <x:c r="Q660" s="3"/>
      <x:c r="R660" s="3"/>
      <x:c r="S660" s="3"/>
      <x:c r="T660" s="3"/>
      <x:c r="U660" s="3"/>
      <x:c r="V660" s="3"/>
      <x:c r="W660" s="3"/>
      <x:c r="X660" s="3"/>
      <x:c r="Y660" s="3"/>
      <x:c r="Z660" s="3"/>
    </x:row>
    <x:row r="661" spans="1:26" ht="31.5" customHeight="1">
      <x:c r="A661" s="3"/>
      <x:c r="B661" s="3"/>
      <x:c r="C661" s="3"/>
      <x:c r="D661" s="3"/>
      <x:c r="E661" s="3"/>
      <x:c r="F661" s="3"/>
      <x:c r="G661" s="3"/>
      <x:c r="H661" s="3"/>
      <x:c r="I661" s="8"/>
      <x:c r="J661" s="3"/>
      <x:c r="K661" s="3"/>
      <x:c r="L661" s="3"/>
      <x:c r="M661" s="3"/>
      <x:c r="N661" s="3"/>
      <x:c r="O661" s="3"/>
      <x:c r="P661" s="3"/>
      <x:c r="Q661" s="3"/>
      <x:c r="R661" s="3"/>
      <x:c r="S661" s="3"/>
      <x:c r="T661" s="3"/>
      <x:c r="U661" s="3"/>
      <x:c r="V661" s="3"/>
      <x:c r="W661" s="3"/>
      <x:c r="X661" s="3"/>
      <x:c r="Y661" s="3"/>
      <x:c r="Z661" s="3"/>
    </x:row>
    <x:row r="662" spans="1:26" ht="31.5" customHeight="1">
      <x:c r="A662" s="3"/>
      <x:c r="B662" s="3"/>
      <x:c r="C662" s="3"/>
      <x:c r="D662" s="3"/>
      <x:c r="E662" s="3"/>
      <x:c r="F662" s="3"/>
      <x:c r="G662" s="3"/>
      <x:c r="H662" s="3"/>
      <x:c r="I662" s="8"/>
      <x:c r="J662" s="3"/>
      <x:c r="K662" s="3"/>
      <x:c r="L662" s="3"/>
      <x:c r="M662" s="3"/>
      <x:c r="N662" s="3"/>
      <x:c r="O662" s="3"/>
      <x:c r="P662" s="3"/>
      <x:c r="Q662" s="3"/>
      <x:c r="R662" s="3"/>
      <x:c r="S662" s="3"/>
      <x:c r="T662" s="3"/>
      <x:c r="U662" s="3"/>
      <x:c r="V662" s="3"/>
      <x:c r="W662" s="3"/>
      <x:c r="X662" s="3"/>
      <x:c r="Y662" s="3"/>
      <x:c r="Z662" s="3"/>
    </x:row>
    <x:row r="663" spans="1:26" ht="31.5" customHeight="1">
      <x:c r="A663" s="3"/>
      <x:c r="B663" s="3"/>
      <x:c r="C663" s="3"/>
      <x:c r="D663" s="3"/>
      <x:c r="E663" s="3"/>
      <x:c r="F663" s="3"/>
      <x:c r="G663" s="3"/>
      <x:c r="H663" s="3"/>
      <x:c r="I663" s="8"/>
      <x:c r="J663" s="3"/>
      <x:c r="K663" s="3"/>
      <x:c r="L663" s="3"/>
      <x:c r="M663" s="3"/>
      <x:c r="N663" s="3"/>
      <x:c r="O663" s="3"/>
      <x:c r="P663" s="3"/>
      <x:c r="Q663" s="3"/>
      <x:c r="R663" s="3"/>
      <x:c r="S663" s="3"/>
      <x:c r="T663" s="3"/>
      <x:c r="U663" s="3"/>
      <x:c r="V663" s="3"/>
      <x:c r="W663" s="3"/>
      <x:c r="X663" s="3"/>
      <x:c r="Y663" s="3"/>
      <x:c r="Z663" s="3"/>
    </x:row>
    <x:row r="664" spans="1:26" ht="31.5" customHeight="1">
      <x:c r="A664" s="3"/>
      <x:c r="B664" s="3"/>
      <x:c r="C664" s="3"/>
      <x:c r="D664" s="3"/>
      <x:c r="E664" s="3"/>
      <x:c r="F664" s="3"/>
      <x:c r="G664" s="3"/>
      <x:c r="H664" s="3"/>
      <x:c r="I664" s="8"/>
      <x:c r="J664" s="3"/>
      <x:c r="K664" s="3"/>
      <x:c r="L664" s="3"/>
      <x:c r="M664" s="3"/>
      <x:c r="N664" s="3"/>
      <x:c r="O664" s="3"/>
      <x:c r="P664" s="3"/>
      <x:c r="Q664" s="3"/>
      <x:c r="R664" s="3"/>
      <x:c r="S664" s="3"/>
      <x:c r="T664" s="3"/>
      <x:c r="U664" s="3"/>
      <x:c r="V664" s="3"/>
      <x:c r="W664" s="3"/>
      <x:c r="X664" s="3"/>
      <x:c r="Y664" s="3"/>
      <x:c r="Z664" s="3"/>
    </x:row>
    <x:row r="665" spans="1:26" ht="31.5" customHeight="1">
      <x:c r="A665" s="3"/>
      <x:c r="B665" s="3"/>
      <x:c r="C665" s="3"/>
      <x:c r="D665" s="3"/>
      <x:c r="E665" s="3"/>
      <x:c r="F665" s="3"/>
      <x:c r="G665" s="3"/>
      <x:c r="H665" s="3"/>
      <x:c r="I665" s="8"/>
      <x:c r="J665" s="3"/>
      <x:c r="K665" s="3"/>
      <x:c r="L665" s="3"/>
      <x:c r="M665" s="3"/>
      <x:c r="N665" s="3"/>
      <x:c r="O665" s="3"/>
      <x:c r="P665" s="3"/>
      <x:c r="Q665" s="3"/>
      <x:c r="R665" s="3"/>
      <x:c r="S665" s="3"/>
      <x:c r="T665" s="3"/>
      <x:c r="U665" s="3"/>
      <x:c r="V665" s="3"/>
      <x:c r="W665" s="3"/>
      <x:c r="X665" s="3"/>
      <x:c r="Y665" s="3"/>
      <x:c r="Z665" s="3"/>
    </x:row>
    <x:row r="666" spans="1:26" ht="31.5" customHeight="1">
      <x:c r="A666" s="3"/>
      <x:c r="B666" s="3"/>
      <x:c r="C666" s="3"/>
      <x:c r="D666" s="3"/>
      <x:c r="E666" s="3"/>
      <x:c r="F666" s="3"/>
      <x:c r="G666" s="3"/>
      <x:c r="H666" s="3"/>
      <x:c r="I666" s="8"/>
      <x:c r="J666" s="3"/>
      <x:c r="K666" s="3"/>
      <x:c r="L666" s="3"/>
      <x:c r="M666" s="3"/>
      <x:c r="N666" s="3"/>
      <x:c r="O666" s="3"/>
      <x:c r="P666" s="3"/>
      <x:c r="Q666" s="3"/>
      <x:c r="R666" s="3"/>
      <x:c r="S666" s="3"/>
      <x:c r="T666" s="3"/>
      <x:c r="U666" s="3"/>
      <x:c r="V666" s="3"/>
      <x:c r="W666" s="3"/>
      <x:c r="X666" s="3"/>
      <x:c r="Y666" s="3"/>
      <x:c r="Z666" s="3"/>
    </x:row>
    <x:row r="667" spans="1:26" ht="31.5" customHeight="1">
      <x:c r="A667" s="3"/>
      <x:c r="B667" s="3"/>
      <x:c r="C667" s="3"/>
      <x:c r="D667" s="3"/>
      <x:c r="E667" s="3"/>
      <x:c r="F667" s="3"/>
      <x:c r="G667" s="3"/>
      <x:c r="H667" s="3"/>
      <x:c r="I667" s="8"/>
      <x:c r="J667" s="3"/>
      <x:c r="K667" s="3"/>
      <x:c r="L667" s="3"/>
      <x:c r="M667" s="3"/>
      <x:c r="N667" s="3"/>
      <x:c r="O667" s="3"/>
      <x:c r="P667" s="3"/>
      <x:c r="Q667" s="3"/>
      <x:c r="R667" s="3"/>
      <x:c r="S667" s="3"/>
      <x:c r="T667" s="3"/>
      <x:c r="U667" s="3"/>
      <x:c r="V667" s="3"/>
      <x:c r="W667" s="3"/>
      <x:c r="X667" s="3"/>
      <x:c r="Y667" s="3"/>
      <x:c r="Z667" s="3"/>
    </x:row>
    <x:row r="668" spans="1:26" ht="31.5" customHeight="1">
      <x:c r="A668" s="3"/>
      <x:c r="B668" s="3"/>
      <x:c r="C668" s="3"/>
      <x:c r="D668" s="3"/>
      <x:c r="E668" s="3"/>
      <x:c r="F668" s="3"/>
      <x:c r="G668" s="3"/>
      <x:c r="H668" s="3"/>
      <x:c r="I668" s="8"/>
      <x:c r="J668" s="3"/>
      <x:c r="K668" s="3"/>
      <x:c r="L668" s="3"/>
      <x:c r="M668" s="3"/>
      <x:c r="N668" s="3"/>
      <x:c r="O668" s="3"/>
      <x:c r="P668" s="3"/>
      <x:c r="Q668" s="3"/>
      <x:c r="R668" s="3"/>
      <x:c r="S668" s="3"/>
      <x:c r="T668" s="3"/>
      <x:c r="U668" s="3"/>
      <x:c r="V668" s="3"/>
      <x:c r="W668" s="3"/>
      <x:c r="X668" s="3"/>
      <x:c r="Y668" s="3"/>
      <x:c r="Z668" s="3"/>
    </x:row>
    <x:row r="669" spans="1:26" ht="31.5" customHeight="1">
      <x:c r="A669" s="3"/>
      <x:c r="B669" s="3"/>
      <x:c r="C669" s="3"/>
      <x:c r="D669" s="3"/>
      <x:c r="E669" s="3"/>
      <x:c r="F669" s="3"/>
      <x:c r="G669" s="3"/>
      <x:c r="H669" s="3"/>
      <x:c r="I669" s="8"/>
      <x:c r="J669" s="3"/>
      <x:c r="K669" s="3"/>
      <x:c r="L669" s="3"/>
      <x:c r="M669" s="3"/>
      <x:c r="N669" s="3"/>
      <x:c r="O669" s="3"/>
      <x:c r="P669" s="3"/>
      <x:c r="Q669" s="3"/>
      <x:c r="R669" s="3"/>
      <x:c r="S669" s="3"/>
      <x:c r="T669" s="3"/>
      <x:c r="U669" s="3"/>
      <x:c r="V669" s="3"/>
      <x:c r="W669" s="3"/>
      <x:c r="X669" s="3"/>
      <x:c r="Y669" s="3"/>
      <x:c r="Z669" s="3"/>
    </x:row>
    <x:row r="670" spans="1:26" ht="31.5" customHeight="1">
      <x:c r="A670" s="3"/>
      <x:c r="B670" s="3"/>
      <x:c r="C670" s="3"/>
      <x:c r="D670" s="3"/>
      <x:c r="E670" s="3"/>
      <x:c r="F670" s="3"/>
      <x:c r="G670" s="3"/>
      <x:c r="H670" s="3"/>
      <x:c r="I670" s="8"/>
      <x:c r="J670" s="3"/>
      <x:c r="K670" s="3"/>
      <x:c r="L670" s="3"/>
      <x:c r="M670" s="3"/>
      <x:c r="N670" s="3"/>
      <x:c r="O670" s="3"/>
      <x:c r="P670" s="3"/>
      <x:c r="Q670" s="3"/>
      <x:c r="R670" s="3"/>
      <x:c r="S670" s="3"/>
      <x:c r="T670" s="3"/>
      <x:c r="U670" s="3"/>
      <x:c r="V670" s="3"/>
      <x:c r="W670" s="3"/>
      <x:c r="X670" s="3"/>
      <x:c r="Y670" s="3"/>
      <x:c r="Z670" s="3"/>
    </x:row>
    <x:row r="671" spans="1:26" ht="31.5" customHeight="1">
      <x:c r="A671" s="3"/>
      <x:c r="B671" s="3"/>
      <x:c r="C671" s="3"/>
      <x:c r="D671" s="3"/>
      <x:c r="E671" s="3"/>
      <x:c r="F671" s="3"/>
      <x:c r="G671" s="3"/>
      <x:c r="H671" s="3"/>
      <x:c r="I671" s="8"/>
      <x:c r="J671" s="3"/>
      <x:c r="K671" s="3"/>
      <x:c r="L671" s="3"/>
      <x:c r="M671" s="3"/>
      <x:c r="N671" s="3"/>
      <x:c r="O671" s="3"/>
      <x:c r="P671" s="3"/>
      <x:c r="Q671" s="3"/>
      <x:c r="R671" s="3"/>
      <x:c r="S671" s="3"/>
      <x:c r="T671" s="3"/>
      <x:c r="U671" s="3"/>
      <x:c r="V671" s="3"/>
      <x:c r="W671" s="3"/>
      <x:c r="X671" s="3"/>
      <x:c r="Y671" s="3"/>
      <x:c r="Z671" s="3"/>
    </x:row>
    <x:row r="672" spans="1:26" ht="31.5" customHeight="1">
      <x:c r="A672" s="3"/>
      <x:c r="B672" s="3"/>
      <x:c r="C672" s="3"/>
      <x:c r="D672" s="3"/>
      <x:c r="E672" s="3"/>
      <x:c r="F672" s="3"/>
      <x:c r="G672" s="3"/>
      <x:c r="H672" s="3"/>
      <x:c r="I672" s="8"/>
      <x:c r="J672" s="3"/>
      <x:c r="K672" s="3"/>
      <x:c r="L672" s="3"/>
      <x:c r="M672" s="3"/>
      <x:c r="N672" s="3"/>
      <x:c r="O672" s="3"/>
      <x:c r="P672" s="3"/>
      <x:c r="Q672" s="3"/>
      <x:c r="R672" s="3"/>
      <x:c r="S672" s="3"/>
      <x:c r="T672" s="3"/>
      <x:c r="U672" s="3"/>
      <x:c r="V672" s="3"/>
      <x:c r="W672" s="3"/>
      <x:c r="X672" s="3"/>
      <x:c r="Y672" s="3"/>
      <x:c r="Z672" s="3"/>
    </x:row>
    <x:row r="673" spans="1:26" ht="31.5" customHeight="1">
      <x:c r="A673" s="3"/>
      <x:c r="B673" s="3"/>
      <x:c r="C673" s="3"/>
      <x:c r="D673" s="3"/>
      <x:c r="E673" s="3"/>
      <x:c r="F673" s="3"/>
      <x:c r="G673" s="3"/>
      <x:c r="H673" s="3"/>
      <x:c r="I673" s="8"/>
      <x:c r="J673" s="3"/>
      <x:c r="K673" s="3"/>
      <x:c r="L673" s="3"/>
      <x:c r="M673" s="3"/>
      <x:c r="N673" s="3"/>
      <x:c r="O673" s="3"/>
      <x:c r="P673" s="3"/>
      <x:c r="Q673" s="3"/>
      <x:c r="R673" s="3"/>
      <x:c r="S673" s="3"/>
      <x:c r="T673" s="3"/>
      <x:c r="U673" s="3"/>
      <x:c r="V673" s="3"/>
      <x:c r="W673" s="3"/>
      <x:c r="X673" s="3"/>
      <x:c r="Y673" s="3"/>
      <x:c r="Z673" s="3"/>
    </x:row>
    <x:row r="674" spans="1:26" ht="31.5" customHeight="1">
      <x:c r="A674" s="3"/>
      <x:c r="B674" s="3"/>
      <x:c r="C674" s="3"/>
      <x:c r="D674" s="3"/>
      <x:c r="E674" s="3"/>
      <x:c r="F674" s="3"/>
      <x:c r="G674" s="3"/>
      <x:c r="H674" s="3"/>
      <x:c r="I674" s="8"/>
      <x:c r="J674" s="3"/>
      <x:c r="K674" s="3"/>
      <x:c r="L674" s="3"/>
      <x:c r="M674" s="3"/>
      <x:c r="N674" s="3"/>
      <x:c r="O674" s="3"/>
      <x:c r="P674" s="3"/>
      <x:c r="Q674" s="3"/>
      <x:c r="R674" s="3"/>
      <x:c r="S674" s="3"/>
      <x:c r="T674" s="3"/>
      <x:c r="U674" s="3"/>
      <x:c r="V674" s="3"/>
      <x:c r="W674" s="3"/>
      <x:c r="X674" s="3"/>
      <x:c r="Y674" s="3"/>
      <x:c r="Z674" s="3"/>
    </x:row>
    <x:row r="675" spans="1:26" ht="31.5" customHeight="1">
      <x:c r="A675" s="3"/>
      <x:c r="B675" s="3"/>
      <x:c r="C675" s="3"/>
      <x:c r="D675" s="3"/>
      <x:c r="E675" s="3"/>
      <x:c r="F675" s="3"/>
      <x:c r="G675" s="3"/>
      <x:c r="H675" s="3"/>
      <x:c r="I675" s="8"/>
      <x:c r="J675" s="3"/>
      <x:c r="K675" s="3"/>
      <x:c r="L675" s="3"/>
      <x:c r="M675" s="3"/>
      <x:c r="N675" s="3"/>
      <x:c r="O675" s="3"/>
      <x:c r="P675" s="3"/>
      <x:c r="Q675" s="3"/>
      <x:c r="R675" s="3"/>
      <x:c r="S675" s="3"/>
      <x:c r="T675" s="3"/>
      <x:c r="U675" s="3"/>
      <x:c r="V675" s="3"/>
      <x:c r="W675" s="3"/>
      <x:c r="X675" s="3"/>
      <x:c r="Y675" s="3"/>
      <x:c r="Z675" s="3"/>
    </x:row>
    <x:row r="676" spans="1:26" ht="31.5" customHeight="1">
      <x:c r="A676" s="3"/>
      <x:c r="B676" s="3"/>
      <x:c r="C676" s="3"/>
      <x:c r="D676" s="3"/>
      <x:c r="E676" s="3"/>
      <x:c r="F676" s="3"/>
      <x:c r="G676" s="3"/>
      <x:c r="H676" s="3"/>
      <x:c r="I676" s="8"/>
      <x:c r="J676" s="3"/>
      <x:c r="K676" s="3"/>
      <x:c r="L676" s="3"/>
      <x:c r="M676" s="3"/>
      <x:c r="N676" s="3"/>
      <x:c r="O676" s="3"/>
      <x:c r="P676" s="3"/>
      <x:c r="Q676" s="3"/>
      <x:c r="R676" s="3"/>
      <x:c r="S676" s="3"/>
      <x:c r="T676" s="3"/>
      <x:c r="U676" s="3"/>
      <x:c r="V676" s="3"/>
      <x:c r="W676" s="3"/>
      <x:c r="X676" s="3"/>
      <x:c r="Y676" s="3"/>
      <x:c r="Z676" s="3"/>
    </x:row>
    <x:row r="677" spans="1:26" ht="31.5" customHeight="1">
      <x:c r="A677" s="3"/>
      <x:c r="B677" s="3"/>
      <x:c r="C677" s="3"/>
      <x:c r="D677" s="3"/>
      <x:c r="E677" s="3"/>
      <x:c r="F677" s="3"/>
      <x:c r="G677" s="3"/>
      <x:c r="H677" s="3"/>
      <x:c r="I677" s="8"/>
      <x:c r="J677" s="3"/>
      <x:c r="K677" s="3"/>
      <x:c r="L677" s="3"/>
      <x:c r="M677" s="3"/>
      <x:c r="N677" s="3"/>
      <x:c r="O677" s="3"/>
      <x:c r="P677" s="3"/>
      <x:c r="Q677" s="3"/>
      <x:c r="R677" s="3"/>
      <x:c r="S677" s="3"/>
      <x:c r="T677" s="3"/>
      <x:c r="U677" s="3"/>
      <x:c r="V677" s="3"/>
      <x:c r="W677" s="3"/>
      <x:c r="X677" s="3"/>
      <x:c r="Y677" s="3"/>
      <x:c r="Z677" s="3"/>
    </x:row>
    <x:row r="678" spans="1:26" ht="31.5" customHeight="1">
      <x:c r="A678" s="3"/>
      <x:c r="B678" s="3"/>
      <x:c r="C678" s="3"/>
      <x:c r="D678" s="3"/>
      <x:c r="E678" s="3"/>
      <x:c r="F678" s="3"/>
      <x:c r="G678" s="3"/>
      <x:c r="H678" s="3"/>
      <x:c r="I678" s="8"/>
      <x:c r="J678" s="3"/>
      <x:c r="K678" s="3"/>
      <x:c r="L678" s="3"/>
      <x:c r="M678" s="3"/>
      <x:c r="N678" s="3"/>
      <x:c r="O678" s="3"/>
      <x:c r="P678" s="3"/>
      <x:c r="Q678" s="3"/>
      <x:c r="R678" s="3"/>
      <x:c r="S678" s="3"/>
      <x:c r="T678" s="3"/>
      <x:c r="U678" s="3"/>
      <x:c r="V678" s="3"/>
      <x:c r="W678" s="3"/>
      <x:c r="X678" s="3"/>
      <x:c r="Y678" s="3"/>
      <x:c r="Z678" s="3"/>
    </x:row>
    <x:row r="679" spans="1:26" ht="31.5" customHeight="1">
      <x:c r="A679" s="3"/>
      <x:c r="B679" s="3"/>
      <x:c r="C679" s="3"/>
      <x:c r="D679" s="3"/>
      <x:c r="E679" s="3"/>
      <x:c r="F679" s="3"/>
      <x:c r="G679" s="3"/>
      <x:c r="H679" s="3"/>
      <x:c r="I679" s="8"/>
      <x:c r="J679" s="3"/>
      <x:c r="K679" s="3"/>
      <x:c r="L679" s="3"/>
      <x:c r="M679" s="3"/>
      <x:c r="N679" s="3"/>
      <x:c r="O679" s="3"/>
      <x:c r="P679" s="3"/>
      <x:c r="Q679" s="3"/>
      <x:c r="R679" s="3"/>
      <x:c r="S679" s="3"/>
      <x:c r="T679" s="3"/>
      <x:c r="U679" s="3"/>
      <x:c r="V679" s="3"/>
      <x:c r="W679" s="3"/>
      <x:c r="X679" s="3"/>
      <x:c r="Y679" s="3"/>
      <x:c r="Z679" s="3"/>
    </x:row>
    <x:row r="680" spans="1:26" ht="31.5" customHeight="1">
      <x:c r="A680" s="3"/>
      <x:c r="B680" s="3"/>
      <x:c r="C680" s="3"/>
      <x:c r="D680" s="3"/>
      <x:c r="E680" s="3"/>
      <x:c r="F680" s="3"/>
      <x:c r="G680" s="3"/>
      <x:c r="H680" s="3"/>
      <x:c r="I680" s="8"/>
      <x:c r="J680" s="3"/>
      <x:c r="K680" s="3"/>
      <x:c r="L680" s="3"/>
      <x:c r="M680" s="3"/>
      <x:c r="N680" s="3"/>
      <x:c r="O680" s="3"/>
      <x:c r="P680" s="3"/>
      <x:c r="Q680" s="3"/>
      <x:c r="R680" s="3"/>
      <x:c r="S680" s="3"/>
      <x:c r="T680" s="3"/>
      <x:c r="U680" s="3"/>
      <x:c r="V680" s="3"/>
      <x:c r="W680" s="3"/>
      <x:c r="X680" s="3"/>
      <x:c r="Y680" s="3"/>
      <x:c r="Z680" s="3"/>
    </x:row>
    <x:row r="681" spans="1:26" ht="31.5" customHeight="1">
      <x:c r="A681" s="3"/>
      <x:c r="B681" s="3"/>
      <x:c r="C681" s="3"/>
      <x:c r="D681" s="3"/>
      <x:c r="E681" s="3"/>
      <x:c r="F681" s="3"/>
      <x:c r="G681" s="3"/>
      <x:c r="H681" s="3"/>
      <x:c r="I681" s="8"/>
      <x:c r="J681" s="3"/>
      <x:c r="K681" s="3"/>
      <x:c r="L681" s="3"/>
      <x:c r="M681" s="3"/>
      <x:c r="N681" s="3"/>
      <x:c r="O681" s="3"/>
      <x:c r="P681" s="3"/>
      <x:c r="Q681" s="3"/>
      <x:c r="R681" s="3"/>
      <x:c r="S681" s="3"/>
      <x:c r="T681" s="3"/>
      <x:c r="U681" s="3"/>
      <x:c r="V681" s="3"/>
      <x:c r="W681" s="3"/>
      <x:c r="X681" s="3"/>
      <x:c r="Y681" s="3"/>
      <x:c r="Z681" s="3"/>
    </x:row>
    <x:row r="682" spans="1:26" ht="31.5" customHeight="1">
      <x:c r="A682" s="3"/>
      <x:c r="B682" s="3"/>
      <x:c r="C682" s="3"/>
      <x:c r="D682" s="3"/>
      <x:c r="E682" s="3"/>
      <x:c r="F682" s="3"/>
      <x:c r="G682" s="3"/>
      <x:c r="H682" s="3"/>
      <x:c r="I682" s="8"/>
      <x:c r="J682" s="3"/>
      <x:c r="K682" s="3"/>
      <x:c r="L682" s="3"/>
      <x:c r="M682" s="3"/>
      <x:c r="N682" s="3"/>
      <x:c r="O682" s="3"/>
      <x:c r="P682" s="3"/>
      <x:c r="Q682" s="3"/>
      <x:c r="R682" s="3"/>
      <x:c r="S682" s="3"/>
      <x:c r="T682" s="3"/>
      <x:c r="U682" s="3"/>
      <x:c r="V682" s="3"/>
      <x:c r="W682" s="3"/>
      <x:c r="X682" s="3"/>
      <x:c r="Y682" s="3"/>
      <x:c r="Z682" s="3"/>
    </x:row>
    <x:row r="683" spans="1:26" ht="31.5" customHeight="1">
      <x:c r="A683" s="3"/>
      <x:c r="B683" s="3"/>
      <x:c r="C683" s="3"/>
      <x:c r="D683" s="3"/>
      <x:c r="E683" s="3"/>
      <x:c r="F683" s="3"/>
      <x:c r="G683" s="3"/>
      <x:c r="H683" s="3"/>
      <x:c r="I683" s="8"/>
      <x:c r="J683" s="3"/>
      <x:c r="K683" s="3"/>
      <x:c r="L683" s="3"/>
      <x:c r="M683" s="3"/>
      <x:c r="N683" s="3"/>
      <x:c r="O683" s="3"/>
      <x:c r="P683" s="3"/>
      <x:c r="Q683" s="3"/>
      <x:c r="R683" s="3"/>
      <x:c r="S683" s="3"/>
      <x:c r="T683" s="3"/>
      <x:c r="U683" s="3"/>
      <x:c r="V683" s="3"/>
      <x:c r="W683" s="3"/>
      <x:c r="X683" s="3"/>
      <x:c r="Y683" s="3"/>
      <x:c r="Z683" s="3"/>
    </x:row>
    <x:row r="684" spans="1:26" ht="31.5" customHeight="1">
      <x:c r="A684" s="3"/>
      <x:c r="B684" s="3"/>
      <x:c r="C684" s="3"/>
      <x:c r="D684" s="3"/>
      <x:c r="E684" s="3"/>
      <x:c r="F684" s="3"/>
      <x:c r="G684" s="3"/>
      <x:c r="H684" s="3"/>
      <x:c r="I684" s="8"/>
      <x:c r="J684" s="3"/>
      <x:c r="K684" s="3"/>
      <x:c r="L684" s="3"/>
      <x:c r="M684" s="3"/>
      <x:c r="N684" s="3"/>
      <x:c r="O684" s="3"/>
      <x:c r="P684" s="3"/>
      <x:c r="Q684" s="3"/>
      <x:c r="R684" s="3"/>
      <x:c r="S684" s="3"/>
      <x:c r="T684" s="3"/>
      <x:c r="U684" s="3"/>
      <x:c r="V684" s="3"/>
      <x:c r="W684" s="3"/>
      <x:c r="X684" s="3"/>
      <x:c r="Y684" s="3"/>
      <x:c r="Z684" s="3"/>
    </x:row>
    <x:row r="685" spans="1:26" ht="31.5" customHeight="1">
      <x:c r="A685" s="3"/>
      <x:c r="B685" s="3"/>
      <x:c r="C685" s="3"/>
      <x:c r="D685" s="3"/>
      <x:c r="E685" s="3"/>
      <x:c r="F685" s="3"/>
      <x:c r="G685" s="3"/>
      <x:c r="H685" s="3"/>
      <x:c r="I685" s="8"/>
      <x:c r="J685" s="3"/>
      <x:c r="K685" s="3"/>
      <x:c r="L685" s="3"/>
      <x:c r="M685" s="3"/>
      <x:c r="N685" s="3"/>
      <x:c r="O685" s="3"/>
      <x:c r="P685" s="3"/>
      <x:c r="Q685" s="3"/>
      <x:c r="R685" s="3"/>
      <x:c r="S685" s="3"/>
      <x:c r="T685" s="3"/>
      <x:c r="U685" s="3"/>
      <x:c r="V685" s="3"/>
      <x:c r="W685" s="3"/>
      <x:c r="X685" s="3"/>
      <x:c r="Y685" s="3"/>
      <x:c r="Z685" s="3"/>
    </x:row>
    <x:row r="686" spans="1:26" ht="31.5" customHeight="1">
      <x:c r="A686" s="3"/>
      <x:c r="B686" s="3"/>
      <x:c r="C686" s="3"/>
      <x:c r="D686" s="3"/>
      <x:c r="E686" s="3"/>
      <x:c r="F686" s="3"/>
      <x:c r="G686" s="3"/>
      <x:c r="H686" s="3"/>
      <x:c r="I686" s="8"/>
      <x:c r="J686" s="3"/>
      <x:c r="K686" s="3"/>
      <x:c r="L686" s="3"/>
      <x:c r="M686" s="3"/>
      <x:c r="N686" s="3"/>
      <x:c r="O686" s="3"/>
      <x:c r="P686" s="3"/>
      <x:c r="Q686" s="3"/>
      <x:c r="R686" s="3"/>
      <x:c r="S686" s="3"/>
      <x:c r="T686" s="3"/>
      <x:c r="U686" s="3"/>
      <x:c r="V686" s="3"/>
      <x:c r="W686" s="3"/>
      <x:c r="X686" s="3"/>
      <x:c r="Y686" s="3"/>
      <x:c r="Z686" s="3"/>
    </x:row>
    <x:row r="687" spans="1:26" ht="31.5" customHeight="1">
      <x:c r="A687" s="3"/>
      <x:c r="B687" s="3"/>
      <x:c r="C687" s="3"/>
      <x:c r="D687" s="3"/>
      <x:c r="E687" s="3"/>
      <x:c r="F687" s="3"/>
      <x:c r="G687" s="3"/>
      <x:c r="H687" s="3"/>
      <x:c r="I687" s="8"/>
      <x:c r="J687" s="3"/>
      <x:c r="K687" s="3"/>
      <x:c r="L687" s="3"/>
      <x:c r="M687" s="3"/>
      <x:c r="N687" s="3"/>
      <x:c r="O687" s="3"/>
      <x:c r="P687" s="3"/>
      <x:c r="Q687" s="3"/>
      <x:c r="R687" s="3"/>
      <x:c r="S687" s="3"/>
      <x:c r="T687" s="3"/>
      <x:c r="U687" s="3"/>
      <x:c r="V687" s="3"/>
      <x:c r="W687" s="3"/>
      <x:c r="X687" s="3"/>
      <x:c r="Y687" s="3"/>
      <x:c r="Z687" s="3"/>
    </x:row>
    <x:row r="688" spans="1:26" ht="31.5" customHeight="1">
      <x:c r="A688" s="3"/>
      <x:c r="B688" s="3"/>
      <x:c r="C688" s="3"/>
      <x:c r="D688" s="3"/>
      <x:c r="E688" s="3"/>
      <x:c r="F688" s="3"/>
      <x:c r="G688" s="3"/>
      <x:c r="H688" s="3"/>
      <x:c r="I688" s="8"/>
      <x:c r="J688" s="3"/>
      <x:c r="K688" s="3"/>
      <x:c r="L688" s="3"/>
      <x:c r="M688" s="3"/>
      <x:c r="N688" s="3"/>
      <x:c r="O688" s="3"/>
      <x:c r="P688" s="3"/>
      <x:c r="Q688" s="3"/>
      <x:c r="R688" s="3"/>
      <x:c r="S688" s="3"/>
      <x:c r="T688" s="3"/>
      <x:c r="U688" s="3"/>
      <x:c r="V688" s="3"/>
      <x:c r="W688" s="3"/>
      <x:c r="X688" s="3"/>
      <x:c r="Y688" s="3"/>
      <x:c r="Z688" s="3"/>
    </x:row>
    <x:row r="689" spans="1:26" ht="31.5" customHeight="1">
      <x:c r="A689" s="3"/>
      <x:c r="B689" s="3"/>
      <x:c r="C689" s="3"/>
      <x:c r="D689" s="3"/>
      <x:c r="E689" s="3"/>
      <x:c r="F689" s="3"/>
      <x:c r="G689" s="3"/>
      <x:c r="H689" s="3"/>
      <x:c r="I689" s="8"/>
      <x:c r="J689" s="3"/>
      <x:c r="K689" s="3"/>
      <x:c r="L689" s="3"/>
      <x:c r="M689" s="3"/>
      <x:c r="N689" s="3"/>
      <x:c r="O689" s="3"/>
      <x:c r="P689" s="3"/>
      <x:c r="Q689" s="3"/>
      <x:c r="R689" s="3"/>
      <x:c r="S689" s="3"/>
      <x:c r="T689" s="3"/>
      <x:c r="U689" s="3"/>
      <x:c r="V689" s="3"/>
      <x:c r="W689" s="3"/>
      <x:c r="X689" s="3"/>
      <x:c r="Y689" s="3"/>
      <x:c r="Z689" s="3"/>
    </x:row>
    <x:row r="690" spans="1:26" ht="31.5" customHeight="1">
      <x:c r="A690" s="3"/>
      <x:c r="B690" s="3"/>
      <x:c r="C690" s="3"/>
      <x:c r="D690" s="3"/>
      <x:c r="E690" s="3"/>
      <x:c r="F690" s="3"/>
      <x:c r="G690" s="3"/>
      <x:c r="H690" s="3"/>
      <x:c r="I690" s="8"/>
      <x:c r="J690" s="3"/>
      <x:c r="K690" s="3"/>
      <x:c r="L690" s="3"/>
      <x:c r="M690" s="3"/>
      <x:c r="N690" s="3"/>
      <x:c r="O690" s="3"/>
      <x:c r="P690" s="3"/>
      <x:c r="Q690" s="3"/>
      <x:c r="R690" s="3"/>
      <x:c r="S690" s="3"/>
      <x:c r="T690" s="3"/>
      <x:c r="U690" s="3"/>
      <x:c r="V690" s="3"/>
      <x:c r="W690" s="3"/>
      <x:c r="X690" s="3"/>
      <x:c r="Y690" s="3"/>
      <x:c r="Z690" s="3"/>
    </x:row>
    <x:row r="691" spans="1:26" ht="31.5" customHeight="1">
      <x:c r="A691" s="3"/>
      <x:c r="B691" s="3"/>
      <x:c r="C691" s="3"/>
      <x:c r="D691" s="3"/>
      <x:c r="E691" s="3"/>
      <x:c r="F691" s="3"/>
      <x:c r="G691" s="3"/>
      <x:c r="H691" s="3"/>
      <x:c r="I691" s="8"/>
      <x:c r="J691" s="3"/>
      <x:c r="K691" s="3"/>
      <x:c r="L691" s="3"/>
      <x:c r="M691" s="3"/>
      <x:c r="N691" s="3"/>
      <x:c r="O691" s="3"/>
      <x:c r="P691" s="3"/>
      <x:c r="Q691" s="3"/>
      <x:c r="R691" s="3"/>
      <x:c r="S691" s="3"/>
      <x:c r="T691" s="3"/>
      <x:c r="U691" s="3"/>
      <x:c r="V691" s="3"/>
      <x:c r="W691" s="3"/>
      <x:c r="X691" s="3"/>
      <x:c r="Y691" s="3"/>
      <x:c r="Z691" s="3"/>
    </x:row>
    <x:row r="692" spans="1:26" ht="31.5" customHeight="1">
      <x:c r="A692" s="3"/>
      <x:c r="B692" s="3"/>
      <x:c r="C692" s="3"/>
      <x:c r="D692" s="3"/>
      <x:c r="E692" s="3"/>
      <x:c r="F692" s="3"/>
      <x:c r="G692" s="3"/>
      <x:c r="H692" s="3"/>
      <x:c r="I692" s="8"/>
      <x:c r="J692" s="3"/>
      <x:c r="K692" s="3"/>
      <x:c r="L692" s="3"/>
      <x:c r="M692" s="3"/>
      <x:c r="N692" s="3"/>
      <x:c r="O692" s="3"/>
      <x:c r="P692" s="3"/>
      <x:c r="Q692" s="3"/>
      <x:c r="R692" s="3"/>
      <x:c r="S692" s="3"/>
      <x:c r="T692" s="3"/>
      <x:c r="U692" s="3"/>
      <x:c r="V692" s="3"/>
      <x:c r="W692" s="3"/>
      <x:c r="X692" s="3"/>
      <x:c r="Y692" s="3"/>
      <x:c r="Z692" s="3"/>
    </x:row>
    <x:row r="693" spans="1:26" ht="31.5" customHeight="1">
      <x:c r="A693" s="3"/>
      <x:c r="B693" s="3"/>
      <x:c r="C693" s="3"/>
      <x:c r="D693" s="3"/>
      <x:c r="E693" s="3"/>
      <x:c r="F693" s="3"/>
      <x:c r="G693" s="3"/>
      <x:c r="H693" s="3"/>
      <x:c r="I693" s="8"/>
      <x:c r="J693" s="3"/>
      <x:c r="K693" s="3"/>
      <x:c r="L693" s="3"/>
      <x:c r="M693" s="3"/>
      <x:c r="N693" s="3"/>
      <x:c r="O693" s="3"/>
      <x:c r="P693" s="3"/>
      <x:c r="Q693" s="3"/>
      <x:c r="R693" s="3"/>
      <x:c r="S693" s="3"/>
      <x:c r="T693" s="3"/>
      <x:c r="U693" s="3"/>
      <x:c r="V693" s="3"/>
      <x:c r="W693" s="3"/>
      <x:c r="X693" s="3"/>
      <x:c r="Y693" s="3"/>
      <x:c r="Z693" s="3"/>
    </x:row>
    <x:row r="694" spans="1:26" ht="31.5" customHeight="1">
      <x:c r="A694" s="3"/>
      <x:c r="B694" s="3"/>
      <x:c r="C694" s="3"/>
      <x:c r="D694" s="3"/>
      <x:c r="E694" s="3"/>
      <x:c r="F694" s="3"/>
      <x:c r="G694" s="3"/>
      <x:c r="H694" s="3"/>
      <x:c r="I694" s="8"/>
      <x:c r="J694" s="3"/>
      <x:c r="K694" s="3"/>
      <x:c r="L694" s="3"/>
      <x:c r="M694" s="3"/>
      <x:c r="N694" s="3"/>
      <x:c r="O694" s="3"/>
      <x:c r="P694" s="3"/>
      <x:c r="Q694" s="3"/>
      <x:c r="R694" s="3"/>
      <x:c r="S694" s="3"/>
      <x:c r="T694" s="3"/>
      <x:c r="U694" s="3"/>
      <x:c r="V694" s="3"/>
      <x:c r="W694" s="3"/>
      <x:c r="X694" s="3"/>
      <x:c r="Y694" s="3"/>
      <x:c r="Z694" s="3"/>
    </x:row>
    <x:row r="695" spans="1:26" ht="31.5" customHeight="1">
      <x:c r="A695" s="3"/>
      <x:c r="B695" s="3"/>
      <x:c r="C695" s="3"/>
      <x:c r="D695" s="3"/>
      <x:c r="E695" s="3"/>
      <x:c r="F695" s="3"/>
      <x:c r="G695" s="3"/>
      <x:c r="H695" s="3"/>
      <x:c r="I695" s="8"/>
      <x:c r="J695" s="3"/>
      <x:c r="K695" s="3"/>
      <x:c r="L695" s="3"/>
      <x:c r="M695" s="3"/>
      <x:c r="N695" s="3"/>
      <x:c r="O695" s="3"/>
      <x:c r="P695" s="3"/>
      <x:c r="Q695" s="3"/>
      <x:c r="R695" s="3"/>
      <x:c r="S695" s="3"/>
      <x:c r="T695" s="3"/>
      <x:c r="U695" s="3"/>
      <x:c r="V695" s="3"/>
      <x:c r="W695" s="3"/>
      <x:c r="X695" s="3"/>
      <x:c r="Y695" s="3"/>
      <x:c r="Z695" s="3"/>
    </x:row>
    <x:row r="696" spans="1:26" ht="31.5" customHeight="1">
      <x:c r="A696" s="3"/>
      <x:c r="B696" s="3"/>
      <x:c r="C696" s="3"/>
      <x:c r="D696" s="3"/>
      <x:c r="E696" s="3"/>
      <x:c r="F696" s="3"/>
      <x:c r="G696" s="3"/>
      <x:c r="H696" s="3"/>
      <x:c r="I696" s="8"/>
      <x:c r="J696" s="3"/>
      <x:c r="K696" s="3"/>
      <x:c r="L696" s="3"/>
      <x:c r="M696" s="3"/>
      <x:c r="N696" s="3"/>
      <x:c r="O696" s="3"/>
      <x:c r="P696" s="3"/>
      <x:c r="Q696" s="3"/>
      <x:c r="R696" s="3"/>
      <x:c r="S696" s="3"/>
      <x:c r="T696" s="3"/>
      <x:c r="U696" s="3"/>
      <x:c r="V696" s="3"/>
      <x:c r="W696" s="3"/>
      <x:c r="X696" s="3"/>
      <x:c r="Y696" s="3"/>
      <x:c r="Z696" s="3"/>
    </x:row>
    <x:row r="697" spans="1:26" ht="31.5" customHeight="1">
      <x:c r="A697" s="3"/>
      <x:c r="B697" s="3"/>
      <x:c r="C697" s="3"/>
      <x:c r="D697" s="3"/>
      <x:c r="E697" s="3"/>
      <x:c r="F697" s="3"/>
      <x:c r="G697" s="3"/>
      <x:c r="H697" s="3"/>
      <x:c r="I697" s="8"/>
      <x:c r="J697" s="3"/>
      <x:c r="K697" s="3"/>
      <x:c r="L697" s="3"/>
      <x:c r="M697" s="3"/>
      <x:c r="N697" s="3"/>
      <x:c r="O697" s="3"/>
      <x:c r="P697" s="3"/>
      <x:c r="Q697" s="3"/>
      <x:c r="R697" s="3"/>
      <x:c r="S697" s="3"/>
      <x:c r="T697" s="3"/>
      <x:c r="U697" s="3"/>
      <x:c r="V697" s="3"/>
      <x:c r="W697" s="3"/>
      <x:c r="X697" s="3"/>
      <x:c r="Y697" s="3"/>
      <x:c r="Z697" s="3"/>
    </x:row>
    <x:row r="698" spans="1:26" ht="31.5" customHeight="1">
      <x:c r="A698" s="3"/>
      <x:c r="B698" s="3"/>
      <x:c r="C698" s="3"/>
      <x:c r="D698" s="3"/>
      <x:c r="E698" s="3"/>
      <x:c r="F698" s="3"/>
      <x:c r="G698" s="3"/>
      <x:c r="H698" s="3"/>
      <x:c r="I698" s="8"/>
      <x:c r="J698" s="3"/>
      <x:c r="K698" s="3"/>
      <x:c r="L698" s="3"/>
      <x:c r="M698" s="3"/>
      <x:c r="N698" s="3"/>
      <x:c r="O698" s="3"/>
      <x:c r="P698" s="3"/>
      <x:c r="Q698" s="3"/>
      <x:c r="R698" s="3"/>
      <x:c r="S698" s="3"/>
      <x:c r="T698" s="3"/>
      <x:c r="U698" s="3"/>
      <x:c r="V698" s="3"/>
      <x:c r="W698" s="3"/>
      <x:c r="X698" s="3"/>
      <x:c r="Y698" s="3"/>
      <x:c r="Z698" s="3"/>
    </x:row>
    <x:row r="699" spans="1:26" ht="31.5" customHeight="1">
      <x:c r="A699" s="3"/>
      <x:c r="B699" s="3"/>
      <x:c r="C699" s="3"/>
      <x:c r="D699" s="3"/>
      <x:c r="E699" s="3"/>
      <x:c r="F699" s="3"/>
      <x:c r="G699" s="3"/>
      <x:c r="H699" s="3"/>
      <x:c r="I699" s="8"/>
      <x:c r="J699" s="3"/>
      <x:c r="K699" s="3"/>
      <x:c r="L699" s="3"/>
      <x:c r="M699" s="3"/>
      <x:c r="N699" s="3"/>
      <x:c r="O699" s="3"/>
      <x:c r="P699" s="3"/>
      <x:c r="Q699" s="3"/>
      <x:c r="R699" s="3"/>
      <x:c r="S699" s="3"/>
      <x:c r="T699" s="3"/>
      <x:c r="U699" s="3"/>
      <x:c r="V699" s="3"/>
      <x:c r="W699" s="3"/>
      <x:c r="X699" s="3"/>
      <x:c r="Y699" s="3"/>
      <x:c r="Z699" s="3"/>
    </x:row>
    <x:row r="700" spans="1:26" ht="31.5" customHeight="1">
      <x:c r="A700" s="3"/>
      <x:c r="B700" s="3"/>
      <x:c r="C700" s="3"/>
      <x:c r="D700" s="3"/>
      <x:c r="E700" s="3"/>
      <x:c r="F700" s="3"/>
      <x:c r="G700" s="3"/>
      <x:c r="H700" s="3"/>
      <x:c r="I700" s="8"/>
      <x:c r="J700" s="3"/>
      <x:c r="K700" s="3"/>
      <x:c r="L700" s="3"/>
      <x:c r="M700" s="3"/>
      <x:c r="N700" s="3"/>
      <x:c r="O700" s="3"/>
      <x:c r="P700" s="3"/>
      <x:c r="Q700" s="3"/>
      <x:c r="R700" s="3"/>
      <x:c r="S700" s="3"/>
      <x:c r="T700" s="3"/>
      <x:c r="U700" s="3"/>
      <x:c r="V700" s="3"/>
      <x:c r="W700" s="3"/>
      <x:c r="X700" s="3"/>
      <x:c r="Y700" s="3"/>
      <x:c r="Z700" s="3"/>
    </x:row>
    <x:row r="701" spans="1:26" ht="31.5" customHeight="1">
      <x:c r="A701" s="3"/>
      <x:c r="B701" s="3"/>
      <x:c r="C701" s="3"/>
      <x:c r="D701" s="3"/>
      <x:c r="E701" s="3"/>
      <x:c r="F701" s="3"/>
      <x:c r="G701" s="3"/>
      <x:c r="H701" s="3"/>
      <x:c r="I701" s="8"/>
      <x:c r="J701" s="3"/>
      <x:c r="K701" s="3"/>
      <x:c r="L701" s="3"/>
      <x:c r="M701" s="3"/>
      <x:c r="N701" s="3"/>
      <x:c r="O701" s="3"/>
      <x:c r="P701" s="3"/>
      <x:c r="Q701" s="3"/>
      <x:c r="R701" s="3"/>
      <x:c r="S701" s="3"/>
      <x:c r="T701" s="3"/>
      <x:c r="U701" s="3"/>
      <x:c r="V701" s="3"/>
      <x:c r="W701" s="3"/>
      <x:c r="X701" s="3"/>
      <x:c r="Y701" s="3"/>
      <x:c r="Z701" s="3"/>
    </x:row>
    <x:row r="702" spans="1:26" ht="31.5" customHeight="1">
      <x:c r="A702" s="3"/>
      <x:c r="B702" s="3"/>
      <x:c r="C702" s="3"/>
      <x:c r="D702" s="3"/>
      <x:c r="E702" s="3"/>
      <x:c r="F702" s="3"/>
      <x:c r="G702" s="3"/>
      <x:c r="H702" s="3"/>
      <x:c r="I702" s="8"/>
      <x:c r="J702" s="3"/>
      <x:c r="K702" s="3"/>
      <x:c r="L702" s="3"/>
      <x:c r="M702" s="3"/>
      <x:c r="N702" s="3"/>
      <x:c r="O702" s="3"/>
      <x:c r="P702" s="3"/>
      <x:c r="Q702" s="3"/>
      <x:c r="R702" s="3"/>
      <x:c r="S702" s="3"/>
      <x:c r="T702" s="3"/>
      <x:c r="U702" s="3"/>
      <x:c r="V702" s="3"/>
      <x:c r="W702" s="3"/>
      <x:c r="X702" s="3"/>
      <x:c r="Y702" s="3"/>
      <x:c r="Z702" s="3"/>
    </x:row>
    <x:row r="703" spans="1:26" ht="31.5" customHeight="1">
      <x:c r="A703" s="3"/>
      <x:c r="B703" s="3"/>
      <x:c r="C703" s="3"/>
      <x:c r="D703" s="3"/>
      <x:c r="E703" s="3"/>
      <x:c r="F703" s="3"/>
      <x:c r="G703" s="3"/>
      <x:c r="H703" s="3"/>
      <x:c r="I703" s="8"/>
      <x:c r="J703" s="3"/>
      <x:c r="K703" s="3"/>
      <x:c r="L703" s="3"/>
      <x:c r="M703" s="3"/>
      <x:c r="N703" s="3"/>
      <x:c r="O703" s="3"/>
      <x:c r="P703" s="3"/>
      <x:c r="Q703" s="3"/>
      <x:c r="R703" s="3"/>
      <x:c r="S703" s="3"/>
      <x:c r="T703" s="3"/>
      <x:c r="U703" s="3"/>
      <x:c r="V703" s="3"/>
      <x:c r="W703" s="3"/>
      <x:c r="X703" s="3"/>
      <x:c r="Y703" s="3"/>
      <x:c r="Z703" s="3"/>
    </x:row>
    <x:row r="704" spans="1:26" ht="31.5" customHeight="1">
      <x:c r="A704" s="3"/>
      <x:c r="B704" s="3"/>
      <x:c r="C704" s="3"/>
      <x:c r="D704" s="3"/>
      <x:c r="E704" s="3"/>
      <x:c r="F704" s="3"/>
      <x:c r="G704" s="3"/>
      <x:c r="H704" s="3"/>
      <x:c r="I704" s="8"/>
      <x:c r="J704" s="3"/>
      <x:c r="K704" s="3"/>
      <x:c r="L704" s="3"/>
      <x:c r="M704" s="3"/>
      <x:c r="N704" s="3"/>
      <x:c r="O704" s="3"/>
      <x:c r="P704" s="3"/>
      <x:c r="Q704" s="3"/>
      <x:c r="R704" s="3"/>
      <x:c r="S704" s="3"/>
      <x:c r="T704" s="3"/>
      <x:c r="U704" s="3"/>
      <x:c r="V704" s="3"/>
      <x:c r="W704" s="3"/>
      <x:c r="X704" s="3"/>
      <x:c r="Y704" s="3"/>
      <x:c r="Z704" s="3"/>
    </x:row>
    <x:row r="705" spans="1:26" ht="31.5" customHeight="1">
      <x:c r="A705" s="3"/>
      <x:c r="B705" s="3"/>
      <x:c r="C705" s="3"/>
      <x:c r="D705" s="3"/>
      <x:c r="E705" s="3"/>
      <x:c r="F705" s="3"/>
      <x:c r="G705" s="3"/>
      <x:c r="H705" s="3"/>
      <x:c r="I705" s="8"/>
      <x:c r="J705" s="3"/>
      <x:c r="K705" s="3"/>
      <x:c r="L705" s="3"/>
      <x:c r="M705" s="3"/>
      <x:c r="N705" s="3"/>
      <x:c r="O705" s="3"/>
      <x:c r="P705" s="3"/>
      <x:c r="Q705" s="3"/>
      <x:c r="R705" s="3"/>
      <x:c r="S705" s="3"/>
      <x:c r="T705" s="3"/>
      <x:c r="U705" s="3"/>
      <x:c r="V705" s="3"/>
      <x:c r="W705" s="3"/>
      <x:c r="X705" s="3"/>
      <x:c r="Y705" s="3"/>
      <x:c r="Z705" s="3"/>
    </x:row>
    <x:row r="706" spans="1:26" ht="31.5" customHeight="1">
      <x:c r="A706" s="3"/>
      <x:c r="B706" s="3"/>
      <x:c r="C706" s="3"/>
      <x:c r="D706" s="3"/>
      <x:c r="E706" s="3"/>
      <x:c r="F706" s="3"/>
      <x:c r="G706" s="3"/>
      <x:c r="H706" s="3"/>
      <x:c r="I706" s="8"/>
      <x:c r="J706" s="3"/>
      <x:c r="K706" s="3"/>
      <x:c r="L706" s="3"/>
      <x:c r="M706" s="3"/>
      <x:c r="N706" s="3"/>
      <x:c r="O706" s="3"/>
      <x:c r="P706" s="3"/>
      <x:c r="Q706" s="3"/>
      <x:c r="R706" s="3"/>
      <x:c r="S706" s="3"/>
      <x:c r="T706" s="3"/>
      <x:c r="U706" s="3"/>
      <x:c r="V706" s="3"/>
      <x:c r="W706" s="3"/>
      <x:c r="X706" s="3"/>
      <x:c r="Y706" s="3"/>
      <x:c r="Z706" s="3"/>
    </x:row>
    <x:row r="707" spans="1:26" ht="31.5" customHeight="1">
      <x:c r="A707" s="3"/>
      <x:c r="B707" s="3"/>
      <x:c r="C707" s="3"/>
      <x:c r="D707" s="3"/>
      <x:c r="E707" s="3"/>
      <x:c r="F707" s="3"/>
      <x:c r="G707" s="3"/>
      <x:c r="H707" s="3"/>
      <x:c r="I707" s="8"/>
      <x:c r="J707" s="3"/>
      <x:c r="K707" s="3"/>
      <x:c r="L707" s="3"/>
      <x:c r="M707" s="3"/>
      <x:c r="N707" s="3"/>
      <x:c r="O707" s="3"/>
      <x:c r="P707" s="3"/>
      <x:c r="Q707" s="3"/>
      <x:c r="R707" s="3"/>
      <x:c r="S707" s="3"/>
      <x:c r="T707" s="3"/>
      <x:c r="U707" s="3"/>
      <x:c r="V707" s="3"/>
      <x:c r="W707" s="3"/>
      <x:c r="X707" s="3"/>
      <x:c r="Y707" s="3"/>
      <x:c r="Z707" s="3"/>
    </x:row>
    <x:row r="708" spans="1:26" ht="31.5" customHeight="1">
      <x:c r="A708" s="3"/>
      <x:c r="B708" s="3"/>
      <x:c r="C708" s="3"/>
      <x:c r="D708" s="3"/>
      <x:c r="E708" s="3"/>
      <x:c r="F708" s="3"/>
      <x:c r="G708" s="3"/>
      <x:c r="H708" s="3"/>
      <x:c r="I708" s="8"/>
      <x:c r="J708" s="3"/>
      <x:c r="K708" s="3"/>
      <x:c r="L708" s="3"/>
      <x:c r="M708" s="3"/>
      <x:c r="N708" s="3"/>
      <x:c r="O708" s="3"/>
      <x:c r="P708" s="3"/>
      <x:c r="Q708" s="3"/>
      <x:c r="R708" s="3"/>
      <x:c r="S708" s="3"/>
      <x:c r="T708" s="3"/>
      <x:c r="U708" s="3"/>
      <x:c r="V708" s="3"/>
      <x:c r="W708" s="3"/>
      <x:c r="X708" s="3"/>
      <x:c r="Y708" s="3"/>
      <x:c r="Z708" s="3"/>
    </x:row>
    <x:row r="709" spans="1:26" ht="31.5" customHeight="1">
      <x:c r="A709" s="3"/>
      <x:c r="B709" s="3"/>
      <x:c r="C709" s="3"/>
      <x:c r="D709" s="3"/>
      <x:c r="E709" s="3"/>
      <x:c r="F709" s="3"/>
      <x:c r="G709" s="3"/>
      <x:c r="H709" s="3"/>
      <x:c r="I709" s="8"/>
      <x:c r="J709" s="3"/>
      <x:c r="K709" s="3"/>
      <x:c r="L709" s="3"/>
      <x:c r="M709" s="3"/>
      <x:c r="N709" s="3"/>
      <x:c r="O709" s="3"/>
      <x:c r="P709" s="3"/>
      <x:c r="Q709" s="3"/>
      <x:c r="R709" s="3"/>
      <x:c r="S709" s="3"/>
      <x:c r="T709" s="3"/>
      <x:c r="U709" s="3"/>
      <x:c r="V709" s="3"/>
      <x:c r="W709" s="3"/>
      <x:c r="X709" s="3"/>
      <x:c r="Y709" s="3"/>
      <x:c r="Z709" s="3"/>
    </x:row>
    <x:row r="710" spans="1:26" ht="31.5" customHeight="1">
      <x:c r="A710" s="3"/>
      <x:c r="B710" s="3"/>
      <x:c r="C710" s="3"/>
      <x:c r="D710" s="3"/>
      <x:c r="E710" s="3"/>
      <x:c r="F710" s="3"/>
      <x:c r="G710" s="3"/>
      <x:c r="H710" s="3"/>
      <x:c r="I710" s="8"/>
      <x:c r="J710" s="3"/>
      <x:c r="K710" s="3"/>
      <x:c r="L710" s="3"/>
      <x:c r="M710" s="3"/>
      <x:c r="N710" s="3"/>
      <x:c r="O710" s="3"/>
      <x:c r="P710" s="3"/>
      <x:c r="Q710" s="3"/>
      <x:c r="R710" s="3"/>
      <x:c r="S710" s="3"/>
      <x:c r="T710" s="3"/>
      <x:c r="U710" s="3"/>
      <x:c r="V710" s="3"/>
      <x:c r="W710" s="3"/>
      <x:c r="X710" s="3"/>
      <x:c r="Y710" s="3"/>
      <x:c r="Z710" s="3"/>
    </x:row>
    <x:row r="711" spans="1:26" ht="31.5" customHeight="1">
      <x:c r="A711" s="3"/>
      <x:c r="B711" s="3"/>
      <x:c r="C711" s="3"/>
      <x:c r="D711" s="3"/>
      <x:c r="E711" s="3"/>
      <x:c r="F711" s="3"/>
      <x:c r="G711" s="3"/>
      <x:c r="H711" s="3"/>
      <x:c r="I711" s="8"/>
      <x:c r="J711" s="3"/>
      <x:c r="K711" s="3"/>
      <x:c r="L711" s="3"/>
      <x:c r="M711" s="3"/>
      <x:c r="N711" s="3"/>
      <x:c r="O711" s="3"/>
      <x:c r="P711" s="3"/>
      <x:c r="Q711" s="3"/>
      <x:c r="R711" s="3"/>
      <x:c r="S711" s="3"/>
      <x:c r="T711" s="3"/>
      <x:c r="U711" s="3"/>
      <x:c r="V711" s="3"/>
      <x:c r="W711" s="3"/>
      <x:c r="X711" s="3"/>
      <x:c r="Y711" s="3"/>
      <x:c r="Z711" s="3"/>
    </x:row>
    <x:row r="712" spans="1:26" ht="31.5" customHeight="1">
      <x:c r="A712" s="3"/>
      <x:c r="B712" s="3"/>
      <x:c r="C712" s="3"/>
      <x:c r="D712" s="3"/>
      <x:c r="E712" s="3"/>
      <x:c r="F712" s="3"/>
      <x:c r="G712" s="3"/>
      <x:c r="H712" s="3"/>
      <x:c r="I712" s="8"/>
      <x:c r="J712" s="3"/>
      <x:c r="K712" s="3"/>
      <x:c r="L712" s="3"/>
      <x:c r="M712" s="3"/>
      <x:c r="N712" s="3"/>
      <x:c r="O712" s="3"/>
      <x:c r="P712" s="3"/>
      <x:c r="Q712" s="3"/>
      <x:c r="R712" s="3"/>
      <x:c r="S712" s="3"/>
      <x:c r="T712" s="3"/>
      <x:c r="U712" s="3"/>
      <x:c r="V712" s="3"/>
      <x:c r="W712" s="3"/>
      <x:c r="X712" s="3"/>
      <x:c r="Y712" s="3"/>
      <x:c r="Z712" s="3"/>
    </x:row>
    <x:row r="713" spans="1:26" ht="31.5" customHeight="1">
      <x:c r="A713" s="3"/>
      <x:c r="B713" s="3"/>
      <x:c r="C713" s="3"/>
      <x:c r="D713" s="3"/>
      <x:c r="E713" s="3"/>
      <x:c r="F713" s="3"/>
      <x:c r="G713" s="3"/>
      <x:c r="H713" s="3"/>
      <x:c r="I713" s="8"/>
      <x:c r="J713" s="3"/>
      <x:c r="K713" s="3"/>
      <x:c r="L713" s="3"/>
      <x:c r="M713" s="3"/>
      <x:c r="N713" s="3"/>
      <x:c r="O713" s="3"/>
      <x:c r="P713" s="3"/>
      <x:c r="Q713" s="3"/>
      <x:c r="R713" s="3"/>
      <x:c r="S713" s="3"/>
      <x:c r="T713" s="3"/>
      <x:c r="U713" s="3"/>
      <x:c r="V713" s="3"/>
      <x:c r="W713" s="3"/>
      <x:c r="X713" s="3"/>
      <x:c r="Y713" s="3"/>
      <x:c r="Z713" s="3"/>
    </x:row>
    <x:row r="714" spans="1:26" ht="31.5" customHeight="1">
      <x:c r="A714" s="3"/>
      <x:c r="B714" s="3"/>
      <x:c r="C714" s="3"/>
      <x:c r="D714" s="3"/>
      <x:c r="E714" s="3"/>
      <x:c r="F714" s="3"/>
      <x:c r="G714" s="3"/>
      <x:c r="H714" s="3"/>
      <x:c r="I714" s="8"/>
      <x:c r="J714" s="3"/>
      <x:c r="K714" s="3"/>
      <x:c r="L714" s="3"/>
      <x:c r="M714" s="3"/>
      <x:c r="N714" s="3"/>
      <x:c r="O714" s="3"/>
      <x:c r="P714" s="3"/>
      <x:c r="Q714" s="3"/>
      <x:c r="R714" s="3"/>
      <x:c r="S714" s="3"/>
      <x:c r="T714" s="3"/>
      <x:c r="U714" s="3"/>
      <x:c r="V714" s="3"/>
      <x:c r="W714" s="3"/>
      <x:c r="X714" s="3"/>
      <x:c r="Y714" s="3"/>
      <x:c r="Z714" s="3"/>
    </x:row>
    <x:row r="715" spans="1:26" ht="31.5" customHeight="1">
      <x:c r="A715" s="3"/>
      <x:c r="B715" s="3"/>
      <x:c r="C715" s="3"/>
      <x:c r="D715" s="3"/>
      <x:c r="E715" s="3"/>
      <x:c r="F715" s="3"/>
      <x:c r="G715" s="3"/>
      <x:c r="H715" s="3"/>
      <x:c r="I715" s="8"/>
      <x:c r="J715" s="3"/>
      <x:c r="K715" s="3"/>
      <x:c r="L715" s="3"/>
      <x:c r="M715" s="3"/>
      <x:c r="N715" s="3"/>
      <x:c r="O715" s="3"/>
      <x:c r="P715" s="3"/>
      <x:c r="Q715" s="3"/>
      <x:c r="R715" s="3"/>
      <x:c r="S715" s="3"/>
      <x:c r="T715" s="3"/>
      <x:c r="U715" s="3"/>
      <x:c r="V715" s="3"/>
      <x:c r="W715" s="3"/>
      <x:c r="X715" s="3"/>
      <x:c r="Y715" s="3"/>
      <x:c r="Z715" s="3"/>
    </x:row>
    <x:row r="716" spans="1:26" ht="31.5" customHeight="1">
      <x:c r="A716" s="3"/>
      <x:c r="B716" s="3"/>
      <x:c r="C716" s="3"/>
      <x:c r="D716" s="3"/>
      <x:c r="E716" s="3"/>
      <x:c r="F716" s="3"/>
      <x:c r="G716" s="3"/>
      <x:c r="H716" s="3"/>
      <x:c r="I716" s="8"/>
      <x:c r="J716" s="3"/>
      <x:c r="K716" s="3"/>
      <x:c r="L716" s="3"/>
      <x:c r="M716" s="3"/>
      <x:c r="N716" s="3"/>
      <x:c r="O716" s="3"/>
      <x:c r="P716" s="3"/>
      <x:c r="Q716" s="3"/>
      <x:c r="R716" s="3"/>
      <x:c r="S716" s="3"/>
      <x:c r="T716" s="3"/>
      <x:c r="U716" s="3"/>
      <x:c r="V716" s="3"/>
      <x:c r="W716" s="3"/>
      <x:c r="X716" s="3"/>
      <x:c r="Y716" s="3"/>
      <x:c r="Z716" s="3"/>
    </x:row>
    <x:row r="717" spans="1:26" ht="31.5" customHeight="1">
      <x:c r="A717" s="3"/>
      <x:c r="B717" s="3"/>
      <x:c r="C717" s="3"/>
      <x:c r="D717" s="3"/>
      <x:c r="E717" s="3"/>
      <x:c r="F717" s="3"/>
      <x:c r="G717" s="3"/>
      <x:c r="H717" s="3"/>
      <x:c r="I717" s="8"/>
      <x:c r="J717" s="3"/>
      <x:c r="K717" s="3"/>
      <x:c r="L717" s="3"/>
      <x:c r="M717" s="3"/>
      <x:c r="N717" s="3"/>
      <x:c r="O717" s="3"/>
      <x:c r="P717" s="3"/>
      <x:c r="Q717" s="3"/>
      <x:c r="R717" s="3"/>
      <x:c r="S717" s="3"/>
      <x:c r="T717" s="3"/>
      <x:c r="U717" s="3"/>
      <x:c r="V717" s="3"/>
      <x:c r="W717" s="3"/>
      <x:c r="X717" s="3"/>
      <x:c r="Y717" s="3"/>
      <x:c r="Z717" s="3"/>
    </x:row>
    <x:row r="718" spans="1:26" ht="31.5" customHeight="1">
      <x:c r="A718" s="3"/>
      <x:c r="B718" s="3"/>
      <x:c r="C718" s="3"/>
      <x:c r="D718" s="3"/>
      <x:c r="E718" s="3"/>
      <x:c r="F718" s="3"/>
      <x:c r="G718" s="3"/>
      <x:c r="H718" s="3"/>
      <x:c r="I718" s="8"/>
      <x:c r="J718" s="3"/>
      <x:c r="K718" s="3"/>
      <x:c r="L718" s="3"/>
      <x:c r="M718" s="3"/>
      <x:c r="N718" s="3"/>
      <x:c r="O718" s="3"/>
      <x:c r="P718" s="3"/>
      <x:c r="Q718" s="3"/>
      <x:c r="R718" s="3"/>
      <x:c r="S718" s="3"/>
      <x:c r="T718" s="3"/>
      <x:c r="U718" s="3"/>
      <x:c r="V718" s="3"/>
      <x:c r="W718" s="3"/>
      <x:c r="X718" s="3"/>
      <x:c r="Y718" s="3"/>
      <x:c r="Z718" s="3"/>
    </x:row>
    <x:row r="719" spans="1:26" ht="31.5" customHeight="1">
      <x:c r="A719" s="3"/>
      <x:c r="B719" s="3"/>
      <x:c r="C719" s="3"/>
      <x:c r="D719" s="3"/>
      <x:c r="E719" s="3"/>
      <x:c r="F719" s="3"/>
      <x:c r="G719" s="3"/>
      <x:c r="H719" s="3"/>
      <x:c r="I719" s="8"/>
      <x:c r="J719" s="3"/>
      <x:c r="K719" s="3"/>
      <x:c r="L719" s="3"/>
      <x:c r="M719" s="3"/>
      <x:c r="N719" s="3"/>
      <x:c r="O719" s="3"/>
      <x:c r="P719" s="3"/>
      <x:c r="Q719" s="3"/>
      <x:c r="R719" s="3"/>
      <x:c r="S719" s="3"/>
      <x:c r="T719" s="3"/>
      <x:c r="U719" s="3"/>
      <x:c r="V719" s="3"/>
      <x:c r="W719" s="3"/>
      <x:c r="X719" s="3"/>
      <x:c r="Y719" s="3"/>
      <x:c r="Z719" s="3"/>
    </x:row>
    <x:row r="720" spans="1:26" ht="31.5" customHeight="1">
      <x:c r="A720" s="3"/>
      <x:c r="B720" s="3"/>
      <x:c r="C720" s="3"/>
      <x:c r="D720" s="3"/>
      <x:c r="E720" s="3"/>
      <x:c r="F720" s="3"/>
      <x:c r="G720" s="3"/>
      <x:c r="H720" s="3"/>
      <x:c r="I720" s="8"/>
      <x:c r="J720" s="3"/>
      <x:c r="K720" s="3"/>
      <x:c r="L720" s="3"/>
      <x:c r="M720" s="3"/>
      <x:c r="N720" s="3"/>
      <x:c r="O720" s="3"/>
      <x:c r="P720" s="3"/>
      <x:c r="Q720" s="3"/>
      <x:c r="R720" s="3"/>
      <x:c r="S720" s="3"/>
      <x:c r="T720" s="3"/>
      <x:c r="U720" s="3"/>
      <x:c r="V720" s="3"/>
      <x:c r="W720" s="3"/>
      <x:c r="X720" s="3"/>
      <x:c r="Y720" s="3"/>
      <x:c r="Z720" s="3"/>
    </x:row>
    <x:row r="721" spans="1:26" ht="31.5" customHeight="1">
      <x:c r="A721" s="3"/>
      <x:c r="B721" s="3"/>
      <x:c r="C721" s="3"/>
      <x:c r="D721" s="3"/>
      <x:c r="E721" s="3"/>
      <x:c r="F721" s="3"/>
      <x:c r="G721" s="3"/>
      <x:c r="H721" s="3"/>
      <x:c r="I721" s="8"/>
      <x:c r="J721" s="3"/>
      <x:c r="K721" s="3"/>
      <x:c r="L721" s="3"/>
      <x:c r="M721" s="3"/>
      <x:c r="N721" s="3"/>
      <x:c r="O721" s="3"/>
      <x:c r="P721" s="3"/>
      <x:c r="Q721" s="3"/>
      <x:c r="R721" s="3"/>
      <x:c r="S721" s="3"/>
      <x:c r="T721" s="3"/>
      <x:c r="U721" s="3"/>
      <x:c r="V721" s="3"/>
      <x:c r="W721" s="3"/>
      <x:c r="X721" s="3"/>
      <x:c r="Y721" s="3"/>
      <x:c r="Z721" s="3"/>
    </x:row>
    <x:row r="722" spans="1:26" ht="31.5" customHeight="1">
      <x:c r="A722" s="3"/>
      <x:c r="B722" s="3"/>
      <x:c r="C722" s="3"/>
      <x:c r="D722" s="3"/>
      <x:c r="E722" s="3"/>
      <x:c r="F722" s="3"/>
      <x:c r="G722" s="3"/>
      <x:c r="H722" s="3"/>
      <x:c r="I722" s="8"/>
      <x:c r="J722" s="3"/>
      <x:c r="K722" s="3"/>
      <x:c r="L722" s="3"/>
      <x:c r="M722" s="3"/>
      <x:c r="N722" s="3"/>
      <x:c r="O722" s="3"/>
      <x:c r="P722" s="3"/>
      <x:c r="Q722" s="3"/>
      <x:c r="R722" s="3"/>
      <x:c r="S722" s="3"/>
      <x:c r="T722" s="3"/>
      <x:c r="U722" s="3"/>
      <x:c r="V722" s="3"/>
      <x:c r="W722" s="3"/>
      <x:c r="X722" s="3"/>
      <x:c r="Y722" s="3"/>
      <x:c r="Z722" s="3"/>
    </x:row>
    <x:row r="723" spans="1:26" ht="31.5" customHeight="1">
      <x:c r="A723" s="3"/>
      <x:c r="B723" s="3"/>
      <x:c r="C723" s="3"/>
      <x:c r="D723" s="3"/>
      <x:c r="E723" s="3"/>
      <x:c r="F723" s="3"/>
      <x:c r="G723" s="3"/>
      <x:c r="H723" s="3"/>
      <x:c r="I723" s="8"/>
      <x:c r="J723" s="3"/>
      <x:c r="K723" s="3"/>
      <x:c r="L723" s="3"/>
      <x:c r="M723" s="3"/>
      <x:c r="N723" s="3"/>
      <x:c r="O723" s="3"/>
      <x:c r="P723" s="3"/>
      <x:c r="Q723" s="3"/>
      <x:c r="R723" s="3"/>
      <x:c r="S723" s="3"/>
      <x:c r="T723" s="3"/>
      <x:c r="U723" s="3"/>
      <x:c r="V723" s="3"/>
      <x:c r="W723" s="3"/>
      <x:c r="X723" s="3"/>
      <x:c r="Y723" s="3"/>
      <x:c r="Z723" s="3"/>
    </x:row>
    <x:row r="724" spans="1:26" ht="31.5" customHeight="1">
      <x:c r="A724" s="3"/>
      <x:c r="B724" s="3"/>
      <x:c r="C724" s="3"/>
      <x:c r="D724" s="3"/>
      <x:c r="E724" s="3"/>
      <x:c r="F724" s="3"/>
      <x:c r="G724" s="3"/>
      <x:c r="H724" s="3"/>
      <x:c r="I724" s="8"/>
      <x:c r="J724" s="3"/>
      <x:c r="K724" s="3"/>
      <x:c r="L724" s="3"/>
      <x:c r="M724" s="3"/>
      <x:c r="N724" s="3"/>
      <x:c r="O724" s="3"/>
      <x:c r="P724" s="3"/>
      <x:c r="Q724" s="3"/>
      <x:c r="R724" s="3"/>
      <x:c r="S724" s="3"/>
      <x:c r="T724" s="3"/>
      <x:c r="U724" s="3"/>
      <x:c r="V724" s="3"/>
      <x:c r="W724" s="3"/>
      <x:c r="X724" s="3"/>
      <x:c r="Y724" s="3"/>
      <x:c r="Z724" s="3"/>
    </x:row>
    <x:row r="725" spans="1:26" ht="31.5" customHeight="1">
      <x:c r="A725" s="3"/>
      <x:c r="B725" s="3"/>
      <x:c r="C725" s="3"/>
      <x:c r="D725" s="3"/>
      <x:c r="E725" s="3"/>
      <x:c r="F725" s="3"/>
      <x:c r="G725" s="3"/>
      <x:c r="H725" s="3"/>
      <x:c r="I725" s="8"/>
      <x:c r="J725" s="3"/>
      <x:c r="K725" s="3"/>
      <x:c r="L725" s="3"/>
      <x:c r="M725" s="3"/>
      <x:c r="N725" s="3"/>
      <x:c r="O725" s="3"/>
      <x:c r="P725" s="3"/>
      <x:c r="Q725" s="3"/>
      <x:c r="R725" s="3"/>
      <x:c r="S725" s="3"/>
      <x:c r="T725" s="3"/>
      <x:c r="U725" s="3"/>
      <x:c r="V725" s="3"/>
      <x:c r="W725" s="3"/>
      <x:c r="X725" s="3"/>
      <x:c r="Y725" s="3"/>
      <x:c r="Z725" s="3"/>
    </x:row>
    <x:row r="726" spans="1:26" ht="31.5" customHeight="1">
      <x:c r="A726" s="3"/>
      <x:c r="B726" s="3"/>
      <x:c r="C726" s="3"/>
      <x:c r="D726" s="3"/>
      <x:c r="E726" s="3"/>
      <x:c r="F726" s="3"/>
      <x:c r="G726" s="3"/>
      <x:c r="H726" s="3"/>
      <x:c r="I726" s="8"/>
      <x:c r="J726" s="3"/>
      <x:c r="K726" s="3"/>
      <x:c r="L726" s="3"/>
      <x:c r="M726" s="3"/>
      <x:c r="N726" s="3"/>
      <x:c r="O726" s="3"/>
      <x:c r="P726" s="3"/>
      <x:c r="Q726" s="3"/>
      <x:c r="R726" s="3"/>
      <x:c r="S726" s="3"/>
      <x:c r="T726" s="3"/>
      <x:c r="U726" s="3"/>
      <x:c r="V726" s="3"/>
      <x:c r="W726" s="3"/>
      <x:c r="X726" s="3"/>
      <x:c r="Y726" s="3"/>
      <x:c r="Z726" s="3"/>
    </x:row>
    <x:row r="727" spans="1:26" ht="31.5" customHeight="1">
      <x:c r="A727" s="3"/>
      <x:c r="B727" s="3"/>
      <x:c r="C727" s="3"/>
      <x:c r="D727" s="3"/>
      <x:c r="E727" s="3"/>
      <x:c r="F727" s="3"/>
      <x:c r="G727" s="3"/>
      <x:c r="H727" s="3"/>
      <x:c r="I727" s="8"/>
      <x:c r="J727" s="3"/>
      <x:c r="K727" s="3"/>
      <x:c r="L727" s="3"/>
      <x:c r="M727" s="3"/>
      <x:c r="N727" s="3"/>
      <x:c r="O727" s="3"/>
      <x:c r="P727" s="3"/>
      <x:c r="Q727" s="3"/>
      <x:c r="R727" s="3"/>
      <x:c r="S727" s="3"/>
      <x:c r="T727" s="3"/>
      <x:c r="U727" s="3"/>
      <x:c r="V727" s="3"/>
      <x:c r="W727" s="3"/>
      <x:c r="X727" s="3"/>
      <x:c r="Y727" s="3"/>
      <x:c r="Z727" s="3"/>
    </x:row>
    <x:row r="728" spans="1:26" ht="31.5" customHeight="1">
      <x:c r="A728" s="3"/>
      <x:c r="B728" s="3"/>
      <x:c r="C728" s="3"/>
      <x:c r="D728" s="3"/>
      <x:c r="E728" s="3"/>
      <x:c r="F728" s="3"/>
      <x:c r="G728" s="3"/>
      <x:c r="H728" s="3"/>
      <x:c r="I728" s="8"/>
      <x:c r="J728" s="3"/>
      <x:c r="K728" s="3"/>
      <x:c r="L728" s="3"/>
      <x:c r="M728" s="3"/>
      <x:c r="N728" s="3"/>
      <x:c r="O728" s="3"/>
      <x:c r="P728" s="3"/>
      <x:c r="Q728" s="3"/>
      <x:c r="R728" s="3"/>
      <x:c r="S728" s="3"/>
      <x:c r="T728" s="3"/>
      <x:c r="U728" s="3"/>
      <x:c r="V728" s="3"/>
      <x:c r="W728" s="3"/>
      <x:c r="X728" s="3"/>
      <x:c r="Y728" s="3"/>
      <x:c r="Z728" s="3"/>
    </x:row>
    <x:row r="729" spans="1:26" ht="31.5" customHeight="1">
      <x:c r="A729" s="3"/>
      <x:c r="B729" s="3"/>
      <x:c r="C729" s="3"/>
      <x:c r="D729" s="3"/>
      <x:c r="E729" s="3"/>
      <x:c r="F729" s="3"/>
      <x:c r="G729" s="3"/>
      <x:c r="H729" s="3"/>
      <x:c r="I729" s="8"/>
      <x:c r="J729" s="3"/>
      <x:c r="K729" s="3"/>
      <x:c r="L729" s="3"/>
      <x:c r="M729" s="3"/>
      <x:c r="N729" s="3"/>
      <x:c r="O729" s="3"/>
      <x:c r="P729" s="3"/>
      <x:c r="Q729" s="3"/>
      <x:c r="R729" s="3"/>
      <x:c r="S729" s="3"/>
      <x:c r="T729" s="3"/>
      <x:c r="U729" s="3"/>
      <x:c r="V729" s="3"/>
      <x:c r="W729" s="3"/>
      <x:c r="X729" s="3"/>
      <x:c r="Y729" s="3"/>
      <x:c r="Z729" s="3"/>
    </x:row>
    <x:row r="730" spans="1:26" ht="31.5" customHeight="1">
      <x:c r="A730" s="3"/>
      <x:c r="B730" s="3"/>
      <x:c r="C730" s="3"/>
      <x:c r="D730" s="3"/>
      <x:c r="E730" s="3"/>
      <x:c r="F730" s="3"/>
      <x:c r="G730" s="3"/>
      <x:c r="H730" s="3"/>
      <x:c r="I730" s="8"/>
      <x:c r="J730" s="3"/>
      <x:c r="K730" s="3"/>
      <x:c r="L730" s="3"/>
      <x:c r="M730" s="3"/>
      <x:c r="N730" s="3"/>
      <x:c r="O730" s="3"/>
      <x:c r="P730" s="3"/>
      <x:c r="Q730" s="3"/>
      <x:c r="R730" s="3"/>
      <x:c r="S730" s="3"/>
      <x:c r="T730" s="3"/>
      <x:c r="U730" s="3"/>
      <x:c r="V730" s="3"/>
      <x:c r="W730" s="3"/>
      <x:c r="X730" s="3"/>
      <x:c r="Y730" s="3"/>
      <x:c r="Z730" s="3"/>
    </x:row>
    <x:row r="731" spans="1:26" ht="31.5" customHeight="1">
      <x:c r="A731" s="3"/>
      <x:c r="B731" s="3"/>
      <x:c r="C731" s="3"/>
      <x:c r="D731" s="3"/>
      <x:c r="E731" s="3"/>
      <x:c r="F731" s="3"/>
      <x:c r="G731" s="3"/>
      <x:c r="H731" s="3"/>
      <x:c r="I731" s="8"/>
      <x:c r="J731" s="3"/>
      <x:c r="K731" s="3"/>
      <x:c r="L731" s="3"/>
      <x:c r="M731" s="3"/>
      <x:c r="N731" s="3"/>
      <x:c r="O731" s="3"/>
      <x:c r="P731" s="3"/>
      <x:c r="Q731" s="3"/>
      <x:c r="R731" s="3"/>
      <x:c r="S731" s="3"/>
      <x:c r="T731" s="3"/>
      <x:c r="U731" s="3"/>
      <x:c r="V731" s="3"/>
      <x:c r="W731" s="3"/>
      <x:c r="X731" s="3"/>
      <x:c r="Y731" s="3"/>
      <x:c r="Z731" s="3"/>
    </x:row>
    <x:row r="732" spans="1:26" ht="31.5" customHeight="1">
      <x:c r="A732" s="3"/>
      <x:c r="B732" s="3"/>
      <x:c r="C732" s="3"/>
      <x:c r="D732" s="3"/>
      <x:c r="E732" s="3"/>
      <x:c r="F732" s="3"/>
      <x:c r="G732" s="3"/>
      <x:c r="H732" s="3"/>
      <x:c r="I732" s="8"/>
      <x:c r="J732" s="3"/>
      <x:c r="K732" s="3"/>
      <x:c r="L732" s="3"/>
      <x:c r="M732" s="3"/>
      <x:c r="N732" s="3"/>
      <x:c r="O732" s="3"/>
      <x:c r="P732" s="3"/>
      <x:c r="Q732" s="3"/>
      <x:c r="R732" s="3"/>
      <x:c r="S732" s="3"/>
      <x:c r="T732" s="3"/>
      <x:c r="U732" s="3"/>
      <x:c r="V732" s="3"/>
      <x:c r="W732" s="3"/>
      <x:c r="X732" s="3"/>
      <x:c r="Y732" s="3"/>
      <x:c r="Z732" s="3"/>
    </x:row>
    <x:row r="733" spans="1:26" ht="31.5" customHeight="1">
      <x:c r="A733" s="3"/>
      <x:c r="B733" s="3"/>
      <x:c r="C733" s="3"/>
      <x:c r="D733" s="3"/>
      <x:c r="E733" s="3"/>
      <x:c r="F733" s="3"/>
      <x:c r="G733" s="3"/>
      <x:c r="H733" s="3"/>
      <x:c r="I733" s="8"/>
      <x:c r="J733" s="3"/>
      <x:c r="K733" s="3"/>
      <x:c r="L733" s="3"/>
      <x:c r="M733" s="3"/>
      <x:c r="N733" s="3"/>
      <x:c r="O733" s="3"/>
      <x:c r="P733" s="3"/>
      <x:c r="Q733" s="3"/>
      <x:c r="R733" s="3"/>
      <x:c r="S733" s="3"/>
      <x:c r="T733" s="3"/>
      <x:c r="U733" s="3"/>
      <x:c r="V733" s="3"/>
      <x:c r="W733" s="3"/>
      <x:c r="X733" s="3"/>
      <x:c r="Y733" s="3"/>
      <x:c r="Z733" s="3"/>
    </x:row>
    <x:row r="734" spans="1:26" ht="31.5" customHeight="1">
      <x:c r="A734" s="3"/>
      <x:c r="B734" s="3"/>
      <x:c r="C734" s="3"/>
      <x:c r="D734" s="3"/>
      <x:c r="E734" s="3"/>
      <x:c r="F734" s="3"/>
      <x:c r="G734" s="3"/>
      <x:c r="H734" s="3"/>
      <x:c r="I734" s="8"/>
      <x:c r="J734" s="3"/>
      <x:c r="K734" s="3"/>
      <x:c r="L734" s="3"/>
      <x:c r="M734" s="3"/>
      <x:c r="N734" s="3"/>
      <x:c r="O734" s="3"/>
      <x:c r="P734" s="3"/>
      <x:c r="Q734" s="3"/>
      <x:c r="R734" s="3"/>
      <x:c r="S734" s="3"/>
      <x:c r="T734" s="3"/>
      <x:c r="U734" s="3"/>
      <x:c r="V734" s="3"/>
      <x:c r="W734" s="3"/>
      <x:c r="X734" s="3"/>
      <x:c r="Y734" s="3"/>
      <x:c r="Z734" s="3"/>
    </x:row>
    <x:row r="735" spans="1:26" ht="31.5" customHeight="1">
      <x:c r="A735" s="3"/>
      <x:c r="B735" s="3"/>
      <x:c r="C735" s="3"/>
      <x:c r="D735" s="3"/>
      <x:c r="E735" s="3"/>
      <x:c r="F735" s="3"/>
      <x:c r="G735" s="3"/>
      <x:c r="H735" s="3"/>
      <x:c r="I735" s="8"/>
      <x:c r="J735" s="3"/>
      <x:c r="K735" s="3"/>
      <x:c r="L735" s="3"/>
      <x:c r="M735" s="3"/>
      <x:c r="N735" s="3"/>
      <x:c r="O735" s="3"/>
      <x:c r="P735" s="3"/>
      <x:c r="Q735" s="3"/>
      <x:c r="R735" s="3"/>
      <x:c r="S735" s="3"/>
      <x:c r="T735" s="3"/>
      <x:c r="U735" s="3"/>
      <x:c r="V735" s="3"/>
      <x:c r="W735" s="3"/>
      <x:c r="X735" s="3"/>
      <x:c r="Y735" s="3"/>
      <x:c r="Z735" s="3"/>
    </x:row>
    <x:row r="736" spans="1:26" ht="31.5" customHeight="1">
      <x:c r="A736" s="3"/>
      <x:c r="B736" s="3"/>
      <x:c r="C736" s="3"/>
      <x:c r="D736" s="3"/>
      <x:c r="E736" s="3"/>
      <x:c r="F736" s="3"/>
      <x:c r="G736" s="3"/>
      <x:c r="H736" s="3"/>
      <x:c r="I736" s="8"/>
      <x:c r="J736" s="3"/>
      <x:c r="K736" s="3"/>
      <x:c r="L736" s="3"/>
      <x:c r="M736" s="3"/>
      <x:c r="N736" s="3"/>
      <x:c r="O736" s="3"/>
      <x:c r="P736" s="3"/>
      <x:c r="Q736" s="3"/>
      <x:c r="R736" s="3"/>
      <x:c r="S736" s="3"/>
      <x:c r="T736" s="3"/>
      <x:c r="U736" s="3"/>
      <x:c r="V736" s="3"/>
      <x:c r="W736" s="3"/>
      <x:c r="X736" s="3"/>
      <x:c r="Y736" s="3"/>
      <x:c r="Z736" s="3"/>
    </x:row>
    <x:row r="737" spans="1:26" ht="31.5" customHeight="1">
      <x:c r="A737" s="3"/>
      <x:c r="B737" s="3"/>
      <x:c r="C737" s="3"/>
      <x:c r="D737" s="3"/>
      <x:c r="E737" s="3"/>
      <x:c r="F737" s="3"/>
      <x:c r="G737" s="3"/>
      <x:c r="H737" s="3"/>
      <x:c r="I737" s="8"/>
      <x:c r="J737" s="3"/>
      <x:c r="K737" s="3"/>
      <x:c r="L737" s="3"/>
      <x:c r="M737" s="3"/>
      <x:c r="N737" s="3"/>
      <x:c r="O737" s="3"/>
      <x:c r="P737" s="3"/>
      <x:c r="Q737" s="3"/>
      <x:c r="R737" s="3"/>
      <x:c r="S737" s="3"/>
      <x:c r="T737" s="3"/>
      <x:c r="U737" s="3"/>
      <x:c r="V737" s="3"/>
      <x:c r="W737" s="3"/>
      <x:c r="X737" s="3"/>
      <x:c r="Y737" s="3"/>
      <x:c r="Z737" s="3"/>
    </x:row>
    <x:row r="738" spans="1:26" ht="31.5" customHeight="1">
      <x:c r="A738" s="3"/>
      <x:c r="B738" s="3"/>
      <x:c r="C738" s="3"/>
      <x:c r="D738" s="3"/>
      <x:c r="E738" s="3"/>
      <x:c r="F738" s="3"/>
      <x:c r="G738" s="3"/>
      <x:c r="H738" s="3"/>
      <x:c r="I738" s="8"/>
      <x:c r="J738" s="3"/>
      <x:c r="K738" s="3"/>
      <x:c r="L738" s="3"/>
      <x:c r="M738" s="3"/>
      <x:c r="N738" s="3"/>
      <x:c r="O738" s="3"/>
      <x:c r="P738" s="3"/>
      <x:c r="Q738" s="3"/>
      <x:c r="R738" s="3"/>
      <x:c r="S738" s="3"/>
      <x:c r="T738" s="3"/>
      <x:c r="U738" s="3"/>
      <x:c r="V738" s="3"/>
      <x:c r="W738" s="3"/>
      <x:c r="X738" s="3"/>
      <x:c r="Y738" s="3"/>
      <x:c r="Z738" s="3"/>
    </x:row>
    <x:row r="739" spans="1:26" ht="31.5" customHeight="1">
      <x:c r="A739" s="3"/>
      <x:c r="B739" s="3"/>
      <x:c r="C739" s="3"/>
      <x:c r="D739" s="3"/>
      <x:c r="E739" s="3"/>
      <x:c r="F739" s="3"/>
      <x:c r="G739" s="3"/>
      <x:c r="H739" s="3"/>
      <x:c r="I739" s="8"/>
      <x:c r="J739" s="3"/>
      <x:c r="K739" s="3"/>
      <x:c r="L739" s="3"/>
      <x:c r="M739" s="3"/>
      <x:c r="N739" s="3"/>
      <x:c r="O739" s="3"/>
      <x:c r="P739" s="3"/>
      <x:c r="Q739" s="3"/>
      <x:c r="R739" s="3"/>
      <x:c r="S739" s="3"/>
      <x:c r="T739" s="3"/>
      <x:c r="U739" s="3"/>
      <x:c r="V739" s="3"/>
      <x:c r="W739" s="3"/>
      <x:c r="X739" s="3"/>
      <x:c r="Y739" s="3"/>
      <x:c r="Z739" s="3"/>
    </x:row>
    <x:row r="740" spans="1:26" ht="31.5" customHeight="1">
      <x:c r="A740" s="3"/>
      <x:c r="B740" s="3"/>
      <x:c r="C740" s="3"/>
      <x:c r="D740" s="3"/>
      <x:c r="E740" s="3"/>
      <x:c r="F740" s="3"/>
      <x:c r="G740" s="3"/>
      <x:c r="H740" s="3"/>
      <x:c r="I740" s="8"/>
      <x:c r="J740" s="3"/>
      <x:c r="K740" s="3"/>
      <x:c r="L740" s="3"/>
      <x:c r="M740" s="3"/>
      <x:c r="N740" s="3"/>
      <x:c r="O740" s="3"/>
      <x:c r="P740" s="3"/>
      <x:c r="Q740" s="3"/>
      <x:c r="R740" s="3"/>
      <x:c r="S740" s="3"/>
      <x:c r="T740" s="3"/>
      <x:c r="U740" s="3"/>
      <x:c r="V740" s="3"/>
      <x:c r="W740" s="3"/>
      <x:c r="X740" s="3"/>
      <x:c r="Y740" s="3"/>
      <x:c r="Z740" s="3"/>
    </x:row>
    <x:row r="741" spans="1:26" ht="31.5" customHeight="1">
      <x:c r="A741" s="3"/>
      <x:c r="B741" s="3"/>
      <x:c r="C741" s="3"/>
      <x:c r="D741" s="3"/>
      <x:c r="E741" s="3"/>
      <x:c r="F741" s="3"/>
      <x:c r="G741" s="3"/>
      <x:c r="H741" s="3"/>
      <x:c r="I741" s="8"/>
      <x:c r="J741" s="3"/>
      <x:c r="K741" s="3"/>
      <x:c r="L741" s="3"/>
      <x:c r="M741" s="3"/>
      <x:c r="N741" s="3"/>
      <x:c r="O741" s="3"/>
      <x:c r="P741" s="3"/>
      <x:c r="Q741" s="3"/>
      <x:c r="R741" s="3"/>
      <x:c r="S741" s="3"/>
      <x:c r="T741" s="3"/>
      <x:c r="U741" s="3"/>
      <x:c r="V741" s="3"/>
      <x:c r="W741" s="3"/>
      <x:c r="X741" s="3"/>
      <x:c r="Y741" s="3"/>
      <x:c r="Z741" s="3"/>
    </x:row>
    <x:row r="742" spans="1:26" ht="31.5" customHeight="1">
      <x:c r="A742" s="3"/>
      <x:c r="B742" s="3"/>
      <x:c r="C742" s="3"/>
      <x:c r="D742" s="3"/>
      <x:c r="E742" s="3"/>
      <x:c r="F742" s="3"/>
      <x:c r="G742" s="3"/>
      <x:c r="H742" s="3"/>
      <x:c r="I742" s="8"/>
      <x:c r="J742" s="3"/>
      <x:c r="K742" s="3"/>
      <x:c r="L742" s="3"/>
      <x:c r="M742" s="3"/>
      <x:c r="N742" s="3"/>
      <x:c r="O742" s="3"/>
      <x:c r="P742" s="3"/>
      <x:c r="Q742" s="3"/>
      <x:c r="R742" s="3"/>
      <x:c r="S742" s="3"/>
      <x:c r="T742" s="3"/>
      <x:c r="U742" s="3"/>
      <x:c r="V742" s="3"/>
      <x:c r="W742" s="3"/>
      <x:c r="X742" s="3"/>
      <x:c r="Y742" s="3"/>
      <x:c r="Z742" s="3"/>
    </x:row>
    <x:row r="743" spans="1:26" ht="31.5" customHeight="1">
      <x:c r="A743" s="3"/>
      <x:c r="B743" s="3"/>
      <x:c r="C743" s="3"/>
      <x:c r="D743" s="3"/>
      <x:c r="E743" s="3"/>
      <x:c r="F743" s="3"/>
      <x:c r="G743" s="3"/>
      <x:c r="H743" s="3"/>
      <x:c r="I743" s="8"/>
      <x:c r="J743" s="3"/>
      <x:c r="K743" s="3"/>
      <x:c r="L743" s="3"/>
      <x:c r="M743" s="3"/>
      <x:c r="N743" s="3"/>
      <x:c r="O743" s="3"/>
      <x:c r="P743" s="3"/>
      <x:c r="Q743" s="3"/>
      <x:c r="R743" s="3"/>
      <x:c r="S743" s="3"/>
      <x:c r="T743" s="3"/>
      <x:c r="U743" s="3"/>
      <x:c r="V743" s="3"/>
      <x:c r="W743" s="3"/>
      <x:c r="X743" s="3"/>
      <x:c r="Y743" s="3"/>
      <x:c r="Z743" s="3"/>
    </x:row>
    <x:row r="744" spans="1:26" ht="31.5" customHeight="1">
      <x:c r="A744" s="3"/>
      <x:c r="B744" s="3"/>
      <x:c r="C744" s="3"/>
      <x:c r="D744" s="3"/>
      <x:c r="E744" s="3"/>
      <x:c r="F744" s="3"/>
      <x:c r="G744" s="3"/>
      <x:c r="H744" s="3"/>
      <x:c r="I744" s="8"/>
      <x:c r="J744" s="3"/>
      <x:c r="K744" s="3"/>
      <x:c r="L744" s="3"/>
      <x:c r="M744" s="3"/>
      <x:c r="N744" s="3"/>
      <x:c r="O744" s="3"/>
      <x:c r="P744" s="3"/>
      <x:c r="Q744" s="3"/>
      <x:c r="R744" s="3"/>
      <x:c r="S744" s="3"/>
      <x:c r="T744" s="3"/>
      <x:c r="U744" s="3"/>
      <x:c r="V744" s="3"/>
      <x:c r="W744" s="3"/>
      <x:c r="X744" s="3"/>
      <x:c r="Y744" s="3"/>
      <x:c r="Z744" s="3"/>
    </x:row>
    <x:row r="745" spans="1:26" ht="31.5" customHeight="1">
      <x:c r="A745" s="3"/>
      <x:c r="B745" s="3"/>
      <x:c r="C745" s="3"/>
      <x:c r="D745" s="3"/>
      <x:c r="E745" s="3"/>
      <x:c r="F745" s="3"/>
      <x:c r="G745" s="3"/>
      <x:c r="H745" s="3"/>
      <x:c r="I745" s="8"/>
      <x:c r="J745" s="3"/>
      <x:c r="K745" s="3"/>
      <x:c r="L745" s="3"/>
      <x:c r="M745" s="3"/>
      <x:c r="N745" s="3"/>
      <x:c r="O745" s="3"/>
      <x:c r="P745" s="3"/>
      <x:c r="Q745" s="3"/>
      <x:c r="R745" s="3"/>
      <x:c r="S745" s="3"/>
      <x:c r="T745" s="3"/>
      <x:c r="U745" s="3"/>
      <x:c r="V745" s="3"/>
      <x:c r="W745" s="3"/>
      <x:c r="X745" s="3"/>
      <x:c r="Y745" s="3"/>
      <x:c r="Z745" s="3"/>
    </x:row>
    <x:row r="746" spans="1:26" ht="31.5" customHeight="1">
      <x:c r="A746" s="3"/>
      <x:c r="B746" s="3"/>
      <x:c r="C746" s="3"/>
      <x:c r="D746" s="3"/>
      <x:c r="E746" s="3"/>
      <x:c r="F746" s="3"/>
      <x:c r="G746" s="3"/>
      <x:c r="H746" s="3"/>
      <x:c r="I746" s="8"/>
      <x:c r="J746" s="3"/>
      <x:c r="K746" s="3"/>
      <x:c r="L746" s="3"/>
      <x:c r="M746" s="3"/>
      <x:c r="N746" s="3"/>
      <x:c r="O746" s="3"/>
      <x:c r="P746" s="3"/>
      <x:c r="Q746" s="3"/>
      <x:c r="R746" s="3"/>
      <x:c r="S746" s="3"/>
      <x:c r="T746" s="3"/>
      <x:c r="U746" s="3"/>
      <x:c r="V746" s="3"/>
      <x:c r="W746" s="3"/>
      <x:c r="X746" s="3"/>
      <x:c r="Y746" s="3"/>
      <x:c r="Z746" s="3"/>
    </x:row>
    <x:row r="747" spans="1:26" ht="31.5" customHeight="1">
      <x:c r="A747" s="3"/>
      <x:c r="B747" s="3"/>
      <x:c r="C747" s="3"/>
      <x:c r="D747" s="3"/>
      <x:c r="E747" s="3"/>
      <x:c r="F747" s="3"/>
      <x:c r="G747" s="3"/>
      <x:c r="H747" s="3"/>
      <x:c r="I747" s="8"/>
      <x:c r="J747" s="3"/>
      <x:c r="K747" s="3"/>
      <x:c r="L747" s="3"/>
      <x:c r="M747" s="3"/>
      <x:c r="N747" s="3"/>
      <x:c r="O747" s="3"/>
      <x:c r="P747" s="3"/>
      <x:c r="Q747" s="3"/>
      <x:c r="R747" s="3"/>
      <x:c r="S747" s="3"/>
      <x:c r="T747" s="3"/>
      <x:c r="U747" s="3"/>
      <x:c r="V747" s="3"/>
      <x:c r="W747" s="3"/>
      <x:c r="X747" s="3"/>
      <x:c r="Y747" s="3"/>
      <x:c r="Z747" s="3"/>
    </x:row>
    <x:row r="748" spans="1:26" ht="31.5" customHeight="1">
      <x:c r="A748" s="3"/>
      <x:c r="B748" s="3"/>
      <x:c r="C748" s="3"/>
      <x:c r="D748" s="3"/>
      <x:c r="E748" s="3"/>
      <x:c r="F748" s="3"/>
      <x:c r="G748" s="3"/>
      <x:c r="H748" s="3"/>
      <x:c r="I748" s="8"/>
      <x:c r="J748" s="3"/>
      <x:c r="K748" s="3"/>
      <x:c r="L748" s="3"/>
      <x:c r="M748" s="3"/>
      <x:c r="N748" s="3"/>
      <x:c r="O748" s="3"/>
      <x:c r="P748" s="3"/>
      <x:c r="Q748" s="3"/>
      <x:c r="R748" s="3"/>
      <x:c r="S748" s="3"/>
      <x:c r="T748" s="3"/>
      <x:c r="U748" s="3"/>
      <x:c r="V748" s="3"/>
      <x:c r="W748" s="3"/>
      <x:c r="X748" s="3"/>
      <x:c r="Y748" s="3"/>
      <x:c r="Z748" s="3"/>
    </x:row>
    <x:row r="749" spans="1:26" ht="31.5" customHeight="1">
      <x:c r="A749" s="3"/>
      <x:c r="B749" s="3"/>
      <x:c r="C749" s="3"/>
      <x:c r="D749" s="3"/>
      <x:c r="E749" s="3"/>
      <x:c r="F749" s="3"/>
      <x:c r="G749" s="3"/>
      <x:c r="H749" s="3"/>
      <x:c r="I749" s="8"/>
      <x:c r="J749" s="3"/>
      <x:c r="K749" s="3"/>
      <x:c r="L749" s="3"/>
      <x:c r="M749" s="3"/>
      <x:c r="N749" s="3"/>
      <x:c r="O749" s="3"/>
      <x:c r="P749" s="3"/>
      <x:c r="Q749" s="3"/>
      <x:c r="R749" s="3"/>
      <x:c r="S749" s="3"/>
      <x:c r="T749" s="3"/>
      <x:c r="U749" s="3"/>
      <x:c r="V749" s="3"/>
      <x:c r="W749" s="3"/>
      <x:c r="X749" s="3"/>
      <x:c r="Y749" s="3"/>
      <x:c r="Z749" s="3"/>
    </x:row>
    <x:row r="750" spans="1:26" ht="31.5" customHeight="1">
      <x:c r="A750" s="3"/>
      <x:c r="B750" s="3"/>
      <x:c r="C750" s="3"/>
      <x:c r="D750" s="3"/>
      <x:c r="E750" s="3"/>
      <x:c r="F750" s="3"/>
      <x:c r="G750" s="3"/>
      <x:c r="H750" s="3"/>
      <x:c r="I750" s="8"/>
      <x:c r="J750" s="3"/>
      <x:c r="K750" s="3"/>
      <x:c r="L750" s="3"/>
      <x:c r="M750" s="3"/>
      <x:c r="N750" s="3"/>
      <x:c r="O750" s="3"/>
      <x:c r="P750" s="3"/>
      <x:c r="Q750" s="3"/>
      <x:c r="R750" s="3"/>
      <x:c r="S750" s="3"/>
      <x:c r="T750" s="3"/>
      <x:c r="U750" s="3"/>
      <x:c r="V750" s="3"/>
      <x:c r="W750" s="3"/>
      <x:c r="X750" s="3"/>
      <x:c r="Y750" s="3"/>
      <x:c r="Z750" s="3"/>
    </x:row>
    <x:row r="751" spans="1:26" ht="31.5" customHeight="1">
      <x:c r="A751" s="3"/>
      <x:c r="B751" s="3"/>
      <x:c r="C751" s="3"/>
      <x:c r="D751" s="3"/>
      <x:c r="E751" s="3"/>
      <x:c r="F751" s="3"/>
      <x:c r="G751" s="3"/>
      <x:c r="H751" s="3"/>
      <x:c r="I751" s="8"/>
      <x:c r="J751" s="3"/>
      <x:c r="K751" s="3"/>
      <x:c r="L751" s="3"/>
      <x:c r="M751" s="3"/>
      <x:c r="N751" s="3"/>
      <x:c r="O751" s="3"/>
      <x:c r="P751" s="3"/>
      <x:c r="Q751" s="3"/>
      <x:c r="R751" s="3"/>
      <x:c r="S751" s="3"/>
      <x:c r="T751" s="3"/>
      <x:c r="U751" s="3"/>
      <x:c r="V751" s="3"/>
      <x:c r="W751" s="3"/>
      <x:c r="X751" s="3"/>
      <x:c r="Y751" s="3"/>
      <x:c r="Z751" s="3"/>
    </x:row>
    <x:row r="752" spans="1:26" ht="31.5" customHeight="1">
      <x:c r="A752" s="3"/>
      <x:c r="B752" s="3"/>
      <x:c r="C752" s="3"/>
      <x:c r="D752" s="3"/>
      <x:c r="E752" s="3"/>
      <x:c r="F752" s="3"/>
      <x:c r="G752" s="3"/>
      <x:c r="H752" s="3"/>
      <x:c r="I752" s="8"/>
      <x:c r="J752" s="3"/>
      <x:c r="K752" s="3"/>
      <x:c r="L752" s="3"/>
      <x:c r="M752" s="3"/>
      <x:c r="N752" s="3"/>
      <x:c r="O752" s="3"/>
      <x:c r="P752" s="3"/>
      <x:c r="Q752" s="3"/>
      <x:c r="R752" s="3"/>
      <x:c r="S752" s="3"/>
      <x:c r="T752" s="3"/>
      <x:c r="U752" s="3"/>
      <x:c r="V752" s="3"/>
      <x:c r="W752" s="3"/>
      <x:c r="X752" s="3"/>
      <x:c r="Y752" s="3"/>
      <x:c r="Z752" s="3"/>
    </x:row>
    <x:row r="753" spans="1:26" ht="31.5" customHeight="1">
      <x:c r="A753" s="3"/>
      <x:c r="B753" s="3"/>
      <x:c r="C753" s="3"/>
      <x:c r="D753" s="3"/>
      <x:c r="E753" s="3"/>
      <x:c r="F753" s="3"/>
      <x:c r="G753" s="3"/>
      <x:c r="H753" s="3"/>
      <x:c r="I753" s="8"/>
      <x:c r="J753" s="3"/>
      <x:c r="K753" s="3"/>
      <x:c r="L753" s="3"/>
      <x:c r="M753" s="3"/>
      <x:c r="N753" s="3"/>
      <x:c r="O753" s="3"/>
      <x:c r="P753" s="3"/>
      <x:c r="Q753" s="3"/>
      <x:c r="R753" s="3"/>
      <x:c r="S753" s="3"/>
      <x:c r="T753" s="3"/>
      <x:c r="U753" s="3"/>
      <x:c r="V753" s="3"/>
      <x:c r="W753" s="3"/>
      <x:c r="X753" s="3"/>
      <x:c r="Y753" s="3"/>
      <x:c r="Z753" s="3"/>
    </x:row>
    <x:row r="754" spans="1:26" ht="31.5" customHeight="1">
      <x:c r="A754" s="3"/>
      <x:c r="B754" s="3"/>
      <x:c r="C754" s="3"/>
      <x:c r="D754" s="3"/>
      <x:c r="E754" s="3"/>
      <x:c r="F754" s="3"/>
      <x:c r="G754" s="3"/>
      <x:c r="H754" s="3"/>
      <x:c r="I754" s="8"/>
      <x:c r="J754" s="3"/>
      <x:c r="K754" s="3"/>
      <x:c r="L754" s="3"/>
      <x:c r="M754" s="3"/>
      <x:c r="N754" s="3"/>
      <x:c r="O754" s="3"/>
      <x:c r="P754" s="3"/>
      <x:c r="Q754" s="3"/>
      <x:c r="R754" s="3"/>
      <x:c r="S754" s="3"/>
      <x:c r="T754" s="3"/>
      <x:c r="U754" s="3"/>
      <x:c r="V754" s="3"/>
      <x:c r="W754" s="3"/>
      <x:c r="X754" s="3"/>
      <x:c r="Y754" s="3"/>
      <x:c r="Z754" s="3"/>
    </x:row>
    <x:row r="755" spans="1:26" ht="31.5" customHeight="1">
      <x:c r="A755" s="3"/>
      <x:c r="B755" s="3"/>
      <x:c r="C755" s="3"/>
      <x:c r="D755" s="3"/>
      <x:c r="E755" s="3"/>
      <x:c r="F755" s="3"/>
      <x:c r="G755" s="3"/>
      <x:c r="H755" s="3"/>
      <x:c r="I755" s="8"/>
      <x:c r="J755" s="3"/>
      <x:c r="K755" s="3"/>
      <x:c r="L755" s="3"/>
      <x:c r="M755" s="3"/>
      <x:c r="N755" s="3"/>
      <x:c r="O755" s="3"/>
      <x:c r="P755" s="3"/>
      <x:c r="Q755" s="3"/>
      <x:c r="R755" s="3"/>
      <x:c r="S755" s="3"/>
      <x:c r="T755" s="3"/>
      <x:c r="U755" s="3"/>
      <x:c r="V755" s="3"/>
      <x:c r="W755" s="3"/>
      <x:c r="X755" s="3"/>
      <x:c r="Y755" s="3"/>
      <x:c r="Z755" s="3"/>
    </x:row>
    <x:row r="756" spans="1:26" ht="31.5" customHeight="1">
      <x:c r="A756" s="3"/>
      <x:c r="B756" s="3"/>
      <x:c r="C756" s="3"/>
      <x:c r="D756" s="3"/>
      <x:c r="E756" s="3"/>
      <x:c r="F756" s="3"/>
      <x:c r="G756" s="3"/>
      <x:c r="H756" s="3"/>
      <x:c r="I756" s="8"/>
      <x:c r="J756" s="3"/>
      <x:c r="K756" s="3"/>
      <x:c r="L756" s="3"/>
      <x:c r="M756" s="3"/>
      <x:c r="N756" s="3"/>
      <x:c r="O756" s="3"/>
      <x:c r="P756" s="3"/>
      <x:c r="Q756" s="3"/>
      <x:c r="R756" s="3"/>
      <x:c r="S756" s="3"/>
      <x:c r="T756" s="3"/>
      <x:c r="U756" s="3"/>
      <x:c r="V756" s="3"/>
      <x:c r="W756" s="3"/>
      <x:c r="X756" s="3"/>
      <x:c r="Y756" s="3"/>
      <x:c r="Z756" s="3"/>
    </x:row>
    <x:row r="757" spans="1:26" ht="31.5" customHeight="1">
      <x:c r="A757" s="3"/>
      <x:c r="B757" s="3"/>
      <x:c r="C757" s="3"/>
      <x:c r="D757" s="3"/>
      <x:c r="E757" s="3"/>
      <x:c r="F757" s="3"/>
      <x:c r="G757" s="3"/>
      <x:c r="H757" s="3"/>
      <x:c r="I757" s="8"/>
      <x:c r="J757" s="3"/>
      <x:c r="K757" s="3"/>
      <x:c r="L757" s="3"/>
      <x:c r="M757" s="3"/>
      <x:c r="N757" s="3"/>
      <x:c r="O757" s="3"/>
      <x:c r="P757" s="3"/>
      <x:c r="Q757" s="3"/>
      <x:c r="R757" s="3"/>
      <x:c r="S757" s="3"/>
      <x:c r="T757" s="3"/>
      <x:c r="U757" s="3"/>
      <x:c r="V757" s="3"/>
      <x:c r="W757" s="3"/>
      <x:c r="X757" s="3"/>
      <x:c r="Y757" s="3"/>
      <x:c r="Z757" s="3"/>
    </x:row>
    <x:row r="758" spans="1:26" ht="31.5" customHeight="1">
      <x:c r="A758" s="3"/>
      <x:c r="B758" s="3"/>
      <x:c r="C758" s="3"/>
      <x:c r="D758" s="3"/>
      <x:c r="E758" s="3"/>
      <x:c r="F758" s="3"/>
      <x:c r="G758" s="3"/>
      <x:c r="H758" s="3"/>
      <x:c r="I758" s="8"/>
      <x:c r="J758" s="3"/>
      <x:c r="K758" s="3"/>
      <x:c r="L758" s="3"/>
      <x:c r="M758" s="3"/>
      <x:c r="N758" s="3"/>
      <x:c r="O758" s="3"/>
      <x:c r="P758" s="3"/>
      <x:c r="Q758" s="3"/>
      <x:c r="R758" s="3"/>
      <x:c r="S758" s="3"/>
      <x:c r="T758" s="3"/>
      <x:c r="U758" s="3"/>
      <x:c r="V758" s="3"/>
      <x:c r="W758" s="3"/>
      <x:c r="X758" s="3"/>
      <x:c r="Y758" s="3"/>
      <x:c r="Z758" s="3"/>
    </x:row>
    <x:row r="759" spans="1:26" ht="31.5" customHeight="1">
      <x:c r="A759" s="3"/>
      <x:c r="B759" s="3"/>
      <x:c r="C759" s="3"/>
      <x:c r="D759" s="3"/>
      <x:c r="E759" s="3"/>
      <x:c r="F759" s="3"/>
      <x:c r="G759" s="3"/>
      <x:c r="H759" s="3"/>
      <x:c r="I759" s="8"/>
      <x:c r="J759" s="3"/>
      <x:c r="K759" s="3"/>
      <x:c r="L759" s="3"/>
      <x:c r="M759" s="3"/>
      <x:c r="N759" s="3"/>
      <x:c r="O759" s="3"/>
      <x:c r="P759" s="3"/>
      <x:c r="Q759" s="3"/>
      <x:c r="R759" s="3"/>
      <x:c r="S759" s="3"/>
      <x:c r="T759" s="3"/>
      <x:c r="U759" s="3"/>
      <x:c r="V759" s="3"/>
      <x:c r="W759" s="3"/>
      <x:c r="X759" s="3"/>
      <x:c r="Y759" s="3"/>
      <x:c r="Z759" s="3"/>
    </x:row>
    <x:row r="760" spans="1:26" ht="31.5" customHeight="1">
      <x:c r="A760" s="3"/>
      <x:c r="B760" s="3"/>
      <x:c r="C760" s="3"/>
      <x:c r="D760" s="3"/>
      <x:c r="E760" s="3"/>
      <x:c r="F760" s="3"/>
      <x:c r="G760" s="3"/>
      <x:c r="H760" s="3"/>
      <x:c r="I760" s="8"/>
      <x:c r="J760" s="3"/>
      <x:c r="K760" s="3"/>
      <x:c r="L760" s="3"/>
      <x:c r="M760" s="3"/>
      <x:c r="N760" s="3"/>
      <x:c r="O760" s="3"/>
      <x:c r="P760" s="3"/>
      <x:c r="Q760" s="3"/>
      <x:c r="R760" s="3"/>
      <x:c r="S760" s="3"/>
      <x:c r="T760" s="3"/>
      <x:c r="U760" s="3"/>
      <x:c r="V760" s="3"/>
      <x:c r="W760" s="3"/>
      <x:c r="X760" s="3"/>
      <x:c r="Y760" s="3"/>
      <x:c r="Z760" s="3"/>
    </x:row>
    <x:row r="761" spans="1:26" ht="31.5" customHeight="1">
      <x:c r="A761" s="3"/>
      <x:c r="B761" s="3"/>
      <x:c r="C761" s="3"/>
      <x:c r="D761" s="3"/>
      <x:c r="E761" s="3"/>
      <x:c r="F761" s="3"/>
      <x:c r="G761" s="3"/>
      <x:c r="H761" s="3"/>
      <x:c r="I761" s="8"/>
      <x:c r="J761" s="3"/>
      <x:c r="K761" s="3"/>
      <x:c r="L761" s="3"/>
      <x:c r="M761" s="3"/>
      <x:c r="N761" s="3"/>
      <x:c r="O761" s="3"/>
      <x:c r="P761" s="3"/>
      <x:c r="Q761" s="3"/>
      <x:c r="R761" s="3"/>
      <x:c r="S761" s="3"/>
      <x:c r="T761" s="3"/>
      <x:c r="U761" s="3"/>
      <x:c r="V761" s="3"/>
      <x:c r="W761" s="3"/>
      <x:c r="X761" s="3"/>
      <x:c r="Y761" s="3"/>
      <x:c r="Z761" s="3"/>
    </x:row>
    <x:row r="762" spans="1:26" ht="31.5" customHeight="1">
      <x:c r="A762" s="3"/>
      <x:c r="B762" s="3"/>
      <x:c r="C762" s="3"/>
      <x:c r="D762" s="3"/>
      <x:c r="E762" s="3"/>
      <x:c r="F762" s="3"/>
      <x:c r="G762" s="3"/>
      <x:c r="H762" s="3"/>
      <x:c r="I762" s="8"/>
      <x:c r="J762" s="3"/>
      <x:c r="K762" s="3"/>
      <x:c r="L762" s="3"/>
      <x:c r="M762" s="3"/>
      <x:c r="N762" s="3"/>
      <x:c r="O762" s="3"/>
      <x:c r="P762" s="3"/>
      <x:c r="Q762" s="3"/>
      <x:c r="R762" s="3"/>
      <x:c r="S762" s="3"/>
      <x:c r="T762" s="3"/>
      <x:c r="U762" s="3"/>
      <x:c r="V762" s="3"/>
      <x:c r="W762" s="3"/>
      <x:c r="X762" s="3"/>
      <x:c r="Y762" s="3"/>
      <x:c r="Z762" s="3"/>
    </x:row>
    <x:row r="763" spans="1:26" ht="31.5" customHeight="1">
      <x:c r="A763" s="3"/>
      <x:c r="B763" s="3"/>
      <x:c r="C763" s="3"/>
      <x:c r="D763" s="3"/>
      <x:c r="E763" s="3"/>
      <x:c r="F763" s="3"/>
      <x:c r="G763" s="3"/>
      <x:c r="H763" s="3"/>
      <x:c r="I763" s="8"/>
      <x:c r="J763" s="3"/>
      <x:c r="K763" s="3"/>
      <x:c r="L763" s="3"/>
      <x:c r="M763" s="3"/>
      <x:c r="N763" s="3"/>
      <x:c r="O763" s="3"/>
      <x:c r="P763" s="3"/>
      <x:c r="Q763" s="3"/>
      <x:c r="R763" s="3"/>
      <x:c r="S763" s="3"/>
      <x:c r="T763" s="3"/>
      <x:c r="U763" s="3"/>
      <x:c r="V763" s="3"/>
      <x:c r="W763" s="3"/>
      <x:c r="X763" s="3"/>
      <x:c r="Y763" s="3"/>
      <x:c r="Z763" s="3"/>
    </x:row>
    <x:row r="764" spans="1:26" ht="31.5" customHeight="1">
      <x:c r="A764" s="3"/>
      <x:c r="B764" s="3"/>
      <x:c r="C764" s="3"/>
      <x:c r="D764" s="3"/>
      <x:c r="E764" s="3"/>
      <x:c r="F764" s="3"/>
      <x:c r="G764" s="3"/>
      <x:c r="H764" s="3"/>
      <x:c r="I764" s="8"/>
      <x:c r="J764" s="3"/>
      <x:c r="K764" s="3"/>
      <x:c r="L764" s="3"/>
      <x:c r="M764" s="3"/>
      <x:c r="N764" s="3"/>
      <x:c r="O764" s="3"/>
      <x:c r="P764" s="3"/>
      <x:c r="Q764" s="3"/>
      <x:c r="R764" s="3"/>
      <x:c r="S764" s="3"/>
      <x:c r="T764" s="3"/>
      <x:c r="U764" s="3"/>
      <x:c r="V764" s="3"/>
      <x:c r="W764" s="3"/>
      <x:c r="X764" s="3"/>
      <x:c r="Y764" s="3"/>
      <x:c r="Z764" s="3"/>
    </x:row>
    <x:row r="765" spans="1:26" ht="31.5" customHeight="1">
      <x:c r="A765" s="3"/>
      <x:c r="B765" s="3"/>
      <x:c r="C765" s="3"/>
      <x:c r="D765" s="3"/>
      <x:c r="E765" s="3"/>
      <x:c r="F765" s="3"/>
      <x:c r="G765" s="3"/>
      <x:c r="H765" s="3"/>
      <x:c r="I765" s="8"/>
      <x:c r="J765" s="3"/>
      <x:c r="K765" s="3"/>
      <x:c r="L765" s="3"/>
      <x:c r="M765" s="3"/>
      <x:c r="N765" s="3"/>
      <x:c r="O765" s="3"/>
      <x:c r="P765" s="3"/>
      <x:c r="Q765" s="3"/>
      <x:c r="R765" s="3"/>
      <x:c r="S765" s="3"/>
      <x:c r="T765" s="3"/>
      <x:c r="U765" s="3"/>
      <x:c r="V765" s="3"/>
      <x:c r="W765" s="3"/>
      <x:c r="X765" s="3"/>
      <x:c r="Y765" s="3"/>
      <x:c r="Z765" s="3"/>
    </x:row>
    <x:row r="766" spans="1:26" ht="31.5" customHeight="1">
      <x:c r="A766" s="3"/>
      <x:c r="B766" s="3"/>
      <x:c r="C766" s="3"/>
      <x:c r="D766" s="3"/>
      <x:c r="E766" s="3"/>
      <x:c r="F766" s="3"/>
      <x:c r="G766" s="3"/>
      <x:c r="H766" s="3"/>
      <x:c r="I766" s="8"/>
      <x:c r="J766" s="3"/>
      <x:c r="K766" s="3"/>
      <x:c r="L766" s="3"/>
      <x:c r="M766" s="3"/>
      <x:c r="N766" s="3"/>
      <x:c r="O766" s="3"/>
      <x:c r="P766" s="3"/>
      <x:c r="Q766" s="3"/>
      <x:c r="R766" s="3"/>
      <x:c r="S766" s="3"/>
      <x:c r="T766" s="3"/>
      <x:c r="U766" s="3"/>
      <x:c r="V766" s="3"/>
      <x:c r="W766" s="3"/>
      <x:c r="X766" s="3"/>
      <x:c r="Y766" s="3"/>
      <x:c r="Z766" s="3"/>
    </x:row>
    <x:row r="767" spans="1:26" ht="31.5" customHeight="1">
      <x:c r="A767" s="3"/>
      <x:c r="B767" s="3"/>
      <x:c r="C767" s="3"/>
      <x:c r="D767" s="3"/>
      <x:c r="E767" s="3"/>
      <x:c r="F767" s="3"/>
      <x:c r="G767" s="3"/>
      <x:c r="H767" s="3"/>
      <x:c r="I767" s="8"/>
      <x:c r="J767" s="3"/>
      <x:c r="K767" s="3"/>
      <x:c r="L767" s="3"/>
      <x:c r="M767" s="3"/>
      <x:c r="N767" s="3"/>
      <x:c r="O767" s="3"/>
      <x:c r="P767" s="3"/>
      <x:c r="Q767" s="3"/>
      <x:c r="R767" s="3"/>
      <x:c r="S767" s="3"/>
      <x:c r="T767" s="3"/>
      <x:c r="U767" s="3"/>
      <x:c r="V767" s="3"/>
      <x:c r="W767" s="3"/>
      <x:c r="X767" s="3"/>
      <x:c r="Y767" s="3"/>
      <x:c r="Z767" s="3"/>
    </x:row>
    <x:row r="768" spans="1:26" ht="31.5" customHeight="1">
      <x:c r="A768" s="3"/>
      <x:c r="B768" s="3"/>
      <x:c r="C768" s="3"/>
      <x:c r="D768" s="3"/>
      <x:c r="E768" s="3"/>
      <x:c r="F768" s="3"/>
      <x:c r="G768" s="3"/>
      <x:c r="H768" s="3"/>
      <x:c r="I768" s="8"/>
      <x:c r="J768" s="3"/>
      <x:c r="K768" s="3"/>
      <x:c r="L768" s="3"/>
      <x:c r="M768" s="3"/>
      <x:c r="N768" s="3"/>
      <x:c r="O768" s="3"/>
      <x:c r="P768" s="3"/>
      <x:c r="Q768" s="3"/>
      <x:c r="R768" s="3"/>
      <x:c r="S768" s="3"/>
      <x:c r="T768" s="3"/>
      <x:c r="U768" s="3"/>
      <x:c r="V768" s="3"/>
      <x:c r="W768" s="3"/>
      <x:c r="X768" s="3"/>
      <x:c r="Y768" s="3"/>
      <x:c r="Z768" s="3"/>
    </x:row>
    <x:row r="769" spans="1:26" ht="31.5" customHeight="1">
      <x:c r="A769" s="3"/>
      <x:c r="B769" s="3"/>
      <x:c r="C769" s="3"/>
      <x:c r="D769" s="3"/>
      <x:c r="E769" s="3"/>
      <x:c r="F769" s="3"/>
      <x:c r="G769" s="3"/>
      <x:c r="H769" s="3"/>
      <x:c r="I769" s="8"/>
      <x:c r="J769" s="3"/>
      <x:c r="K769" s="3"/>
      <x:c r="L769" s="3"/>
      <x:c r="M769" s="3"/>
      <x:c r="N769" s="3"/>
      <x:c r="O769" s="3"/>
      <x:c r="P769" s="3"/>
      <x:c r="Q769" s="3"/>
      <x:c r="R769" s="3"/>
      <x:c r="S769" s="3"/>
      <x:c r="T769" s="3"/>
      <x:c r="U769" s="3"/>
      <x:c r="V769" s="3"/>
      <x:c r="W769" s="3"/>
      <x:c r="X769" s="3"/>
      <x:c r="Y769" s="3"/>
      <x:c r="Z769" s="3"/>
    </x:row>
    <x:row r="770" spans="1:26" ht="31.5" customHeight="1">
      <x:c r="A770" s="3"/>
      <x:c r="B770" s="3"/>
      <x:c r="C770" s="3"/>
      <x:c r="D770" s="3"/>
      <x:c r="E770" s="3"/>
      <x:c r="F770" s="3"/>
      <x:c r="G770" s="3"/>
      <x:c r="H770" s="3"/>
      <x:c r="I770" s="8"/>
      <x:c r="J770" s="3"/>
      <x:c r="K770" s="3"/>
      <x:c r="L770" s="3"/>
      <x:c r="M770" s="3"/>
      <x:c r="N770" s="3"/>
      <x:c r="O770" s="3"/>
      <x:c r="P770" s="3"/>
      <x:c r="Q770" s="3"/>
      <x:c r="R770" s="3"/>
      <x:c r="S770" s="3"/>
      <x:c r="T770" s="3"/>
      <x:c r="U770" s="3"/>
      <x:c r="V770" s="3"/>
      <x:c r="W770" s="3"/>
      <x:c r="X770" s="3"/>
      <x:c r="Y770" s="3"/>
      <x:c r="Z770" s="3"/>
    </x:row>
    <x:row r="771" spans="1:26" ht="31.5" customHeight="1">
      <x:c r="A771" s="3"/>
      <x:c r="B771" s="3"/>
      <x:c r="C771" s="3"/>
      <x:c r="D771" s="3"/>
      <x:c r="E771" s="3"/>
      <x:c r="F771" s="3"/>
      <x:c r="G771" s="3"/>
      <x:c r="H771" s="3"/>
      <x:c r="I771" s="8"/>
      <x:c r="J771" s="3"/>
      <x:c r="K771" s="3"/>
      <x:c r="L771" s="3"/>
      <x:c r="M771" s="3"/>
      <x:c r="N771" s="3"/>
      <x:c r="O771" s="3"/>
      <x:c r="P771" s="3"/>
      <x:c r="Q771" s="3"/>
      <x:c r="R771" s="3"/>
      <x:c r="S771" s="3"/>
      <x:c r="T771" s="3"/>
      <x:c r="U771" s="3"/>
      <x:c r="V771" s="3"/>
      <x:c r="W771" s="3"/>
      <x:c r="X771" s="3"/>
      <x:c r="Y771" s="3"/>
      <x:c r="Z771" s="3"/>
    </x:row>
    <x:row r="772" spans="1:26" ht="31.5" customHeight="1">
      <x:c r="A772" s="3"/>
      <x:c r="B772" s="3"/>
      <x:c r="C772" s="3"/>
      <x:c r="D772" s="3"/>
      <x:c r="E772" s="3"/>
      <x:c r="F772" s="3"/>
      <x:c r="G772" s="3"/>
      <x:c r="H772" s="3"/>
      <x:c r="I772" s="8"/>
      <x:c r="J772" s="3"/>
      <x:c r="K772" s="3"/>
      <x:c r="L772" s="3"/>
      <x:c r="M772" s="3"/>
      <x:c r="N772" s="3"/>
      <x:c r="O772" s="3"/>
      <x:c r="P772" s="3"/>
      <x:c r="Q772" s="3"/>
      <x:c r="R772" s="3"/>
      <x:c r="S772" s="3"/>
      <x:c r="T772" s="3"/>
      <x:c r="U772" s="3"/>
      <x:c r="V772" s="3"/>
      <x:c r="W772" s="3"/>
      <x:c r="X772" s="3"/>
      <x:c r="Y772" s="3"/>
      <x:c r="Z772" s="3"/>
    </x:row>
    <x:row r="773" spans="1:26" ht="31.5" customHeight="1">
      <x:c r="A773" s="3"/>
      <x:c r="B773" s="3"/>
      <x:c r="C773" s="3"/>
      <x:c r="D773" s="3"/>
      <x:c r="E773" s="3"/>
      <x:c r="F773" s="3"/>
      <x:c r="G773" s="3"/>
      <x:c r="H773" s="3"/>
      <x:c r="I773" s="8"/>
      <x:c r="J773" s="3"/>
      <x:c r="K773" s="3"/>
      <x:c r="L773" s="3"/>
      <x:c r="M773" s="3"/>
      <x:c r="N773" s="3"/>
      <x:c r="O773" s="3"/>
      <x:c r="P773" s="3"/>
      <x:c r="Q773" s="3"/>
      <x:c r="R773" s="3"/>
      <x:c r="S773" s="3"/>
      <x:c r="T773" s="3"/>
      <x:c r="U773" s="3"/>
      <x:c r="V773" s="3"/>
      <x:c r="W773" s="3"/>
      <x:c r="X773" s="3"/>
      <x:c r="Y773" s="3"/>
      <x:c r="Z773" s="3"/>
    </x:row>
    <x:row r="774" spans="1:26" ht="31.5" customHeight="1">
      <x:c r="A774" s="3"/>
      <x:c r="B774" s="3"/>
      <x:c r="C774" s="3"/>
      <x:c r="D774" s="3"/>
      <x:c r="E774" s="3"/>
      <x:c r="F774" s="3"/>
      <x:c r="G774" s="3"/>
      <x:c r="H774" s="3"/>
      <x:c r="I774" s="8"/>
      <x:c r="J774" s="3"/>
      <x:c r="K774" s="3"/>
      <x:c r="L774" s="3"/>
      <x:c r="M774" s="3"/>
      <x:c r="N774" s="3"/>
      <x:c r="O774" s="3"/>
      <x:c r="P774" s="3"/>
      <x:c r="Q774" s="3"/>
      <x:c r="R774" s="3"/>
      <x:c r="S774" s="3"/>
      <x:c r="T774" s="3"/>
      <x:c r="U774" s="3"/>
      <x:c r="V774" s="3"/>
      <x:c r="W774" s="3"/>
      <x:c r="X774" s="3"/>
      <x:c r="Y774" s="3"/>
      <x:c r="Z774" s="3"/>
    </x:row>
    <x:row r="775" spans="1:26" ht="31.5" customHeight="1">
      <x:c r="A775" s="3"/>
      <x:c r="B775" s="3"/>
      <x:c r="C775" s="3"/>
      <x:c r="D775" s="3"/>
      <x:c r="E775" s="3"/>
      <x:c r="F775" s="3"/>
      <x:c r="G775" s="3"/>
      <x:c r="H775" s="3"/>
      <x:c r="I775" s="8"/>
      <x:c r="J775" s="3"/>
      <x:c r="K775" s="3"/>
      <x:c r="L775" s="3"/>
      <x:c r="M775" s="3"/>
      <x:c r="N775" s="3"/>
      <x:c r="O775" s="3"/>
      <x:c r="P775" s="3"/>
      <x:c r="Q775" s="3"/>
      <x:c r="R775" s="3"/>
      <x:c r="S775" s="3"/>
      <x:c r="T775" s="3"/>
      <x:c r="U775" s="3"/>
      <x:c r="V775" s="3"/>
      <x:c r="W775" s="3"/>
      <x:c r="X775" s="3"/>
      <x:c r="Y775" s="3"/>
      <x:c r="Z775" s="3"/>
    </x:row>
    <x:row r="776" spans="1:26" ht="31.5" customHeight="1">
      <x:c r="A776" s="3"/>
      <x:c r="B776" s="3"/>
      <x:c r="C776" s="3"/>
      <x:c r="D776" s="3"/>
      <x:c r="E776" s="3"/>
      <x:c r="F776" s="3"/>
      <x:c r="G776" s="3"/>
      <x:c r="H776" s="3"/>
      <x:c r="I776" s="8"/>
      <x:c r="J776" s="3"/>
      <x:c r="K776" s="3"/>
      <x:c r="L776" s="3"/>
      <x:c r="M776" s="3"/>
      <x:c r="N776" s="3"/>
      <x:c r="O776" s="3"/>
      <x:c r="P776" s="3"/>
      <x:c r="Q776" s="3"/>
      <x:c r="R776" s="3"/>
      <x:c r="S776" s="3"/>
      <x:c r="T776" s="3"/>
      <x:c r="U776" s="3"/>
      <x:c r="V776" s="3"/>
      <x:c r="W776" s="3"/>
      <x:c r="X776" s="3"/>
      <x:c r="Y776" s="3"/>
      <x:c r="Z776" s="3"/>
    </x:row>
    <x:row r="777" spans="1:26" ht="31.5" customHeight="1">
      <x:c r="A777" s="3"/>
      <x:c r="B777" s="3"/>
      <x:c r="C777" s="3"/>
      <x:c r="D777" s="3"/>
      <x:c r="E777" s="3"/>
      <x:c r="F777" s="3"/>
      <x:c r="G777" s="3"/>
      <x:c r="H777" s="3"/>
      <x:c r="I777" s="8"/>
      <x:c r="J777" s="3"/>
      <x:c r="K777" s="3"/>
      <x:c r="L777" s="3"/>
      <x:c r="M777" s="3"/>
      <x:c r="N777" s="3"/>
      <x:c r="O777" s="3"/>
      <x:c r="P777" s="3"/>
      <x:c r="Q777" s="3"/>
      <x:c r="R777" s="3"/>
      <x:c r="S777" s="3"/>
      <x:c r="T777" s="3"/>
      <x:c r="U777" s="3"/>
      <x:c r="V777" s="3"/>
      <x:c r="W777" s="3"/>
      <x:c r="X777" s="3"/>
      <x:c r="Y777" s="3"/>
      <x:c r="Z777" s="3"/>
    </x:row>
    <x:row r="778" spans="1:26" ht="31.5" customHeight="1">
      <x:c r="A778" s="3"/>
      <x:c r="B778" s="3"/>
      <x:c r="C778" s="3"/>
      <x:c r="D778" s="3"/>
      <x:c r="E778" s="3"/>
      <x:c r="F778" s="3"/>
      <x:c r="G778" s="3"/>
      <x:c r="H778" s="3"/>
      <x:c r="I778" s="8"/>
      <x:c r="J778" s="3"/>
      <x:c r="K778" s="3"/>
      <x:c r="L778" s="3"/>
      <x:c r="M778" s="3"/>
      <x:c r="N778" s="3"/>
      <x:c r="O778" s="3"/>
      <x:c r="P778" s="3"/>
      <x:c r="Q778" s="3"/>
      <x:c r="R778" s="3"/>
      <x:c r="S778" s="3"/>
      <x:c r="T778" s="3"/>
      <x:c r="U778" s="3"/>
      <x:c r="V778" s="3"/>
      <x:c r="W778" s="3"/>
      <x:c r="X778" s="3"/>
      <x:c r="Y778" s="3"/>
      <x:c r="Z778" s="3"/>
    </x:row>
    <x:row r="779" spans="1:26" ht="31.5" customHeight="1">
      <x:c r="A779" s="3"/>
      <x:c r="B779" s="3"/>
      <x:c r="C779" s="3"/>
      <x:c r="D779" s="3"/>
      <x:c r="E779" s="3"/>
      <x:c r="F779" s="3"/>
      <x:c r="G779" s="3"/>
      <x:c r="H779" s="3"/>
      <x:c r="I779" s="8"/>
      <x:c r="J779" s="3"/>
      <x:c r="K779" s="3"/>
      <x:c r="L779" s="3"/>
      <x:c r="M779" s="3"/>
      <x:c r="N779" s="3"/>
      <x:c r="O779" s="3"/>
      <x:c r="P779" s="3"/>
      <x:c r="Q779" s="3"/>
      <x:c r="R779" s="3"/>
      <x:c r="S779" s="3"/>
      <x:c r="T779" s="3"/>
      <x:c r="U779" s="3"/>
      <x:c r="V779" s="3"/>
      <x:c r="W779" s="3"/>
      <x:c r="X779" s="3"/>
      <x:c r="Y779" s="3"/>
      <x:c r="Z779" s="3"/>
    </x:row>
    <x:row r="780" spans="1:26" ht="31.5" customHeight="1">
      <x:c r="A780" s="3"/>
      <x:c r="B780" s="3"/>
      <x:c r="C780" s="3"/>
      <x:c r="D780" s="3"/>
      <x:c r="E780" s="3"/>
      <x:c r="F780" s="3"/>
      <x:c r="G780" s="3"/>
      <x:c r="H780" s="3"/>
      <x:c r="I780" s="8"/>
      <x:c r="J780" s="3"/>
      <x:c r="K780" s="3"/>
      <x:c r="L780" s="3"/>
      <x:c r="M780" s="3"/>
      <x:c r="N780" s="3"/>
      <x:c r="O780" s="3"/>
      <x:c r="P780" s="3"/>
      <x:c r="Q780" s="3"/>
      <x:c r="R780" s="3"/>
      <x:c r="S780" s="3"/>
      <x:c r="T780" s="3"/>
      <x:c r="U780" s="3"/>
      <x:c r="V780" s="3"/>
      <x:c r="W780" s="3"/>
      <x:c r="X780" s="3"/>
      <x:c r="Y780" s="3"/>
      <x:c r="Z780" s="3"/>
    </x:row>
    <x:row r="781" spans="1:26" ht="31.5" customHeight="1">
      <x:c r="A781" s="3"/>
      <x:c r="B781" s="3"/>
      <x:c r="C781" s="3"/>
      <x:c r="D781" s="3"/>
      <x:c r="E781" s="3"/>
      <x:c r="F781" s="3"/>
      <x:c r="G781" s="3"/>
      <x:c r="H781" s="3"/>
      <x:c r="I781" s="8"/>
      <x:c r="J781" s="3"/>
      <x:c r="K781" s="3"/>
      <x:c r="L781" s="3"/>
      <x:c r="M781" s="3"/>
      <x:c r="N781" s="3"/>
      <x:c r="O781" s="3"/>
      <x:c r="P781" s="3"/>
      <x:c r="Q781" s="3"/>
      <x:c r="R781" s="3"/>
      <x:c r="S781" s="3"/>
      <x:c r="T781" s="3"/>
      <x:c r="U781" s="3"/>
      <x:c r="V781" s="3"/>
      <x:c r="W781" s="3"/>
      <x:c r="X781" s="3"/>
      <x:c r="Y781" s="3"/>
      <x:c r="Z781" s="3"/>
    </x:row>
    <x:row r="782" spans="1:26" ht="31.5" customHeight="1">
      <x:c r="A782" s="3"/>
      <x:c r="B782" s="3"/>
      <x:c r="C782" s="3"/>
      <x:c r="D782" s="3"/>
      <x:c r="E782" s="3"/>
      <x:c r="F782" s="3"/>
      <x:c r="G782" s="3"/>
      <x:c r="H782" s="3"/>
      <x:c r="I782" s="8"/>
      <x:c r="J782" s="3"/>
      <x:c r="K782" s="3"/>
      <x:c r="L782" s="3"/>
      <x:c r="M782" s="3"/>
      <x:c r="N782" s="3"/>
      <x:c r="O782" s="3"/>
      <x:c r="P782" s="3"/>
      <x:c r="Q782" s="3"/>
      <x:c r="R782" s="3"/>
      <x:c r="S782" s="3"/>
      <x:c r="T782" s="3"/>
      <x:c r="U782" s="3"/>
      <x:c r="V782" s="3"/>
      <x:c r="W782" s="3"/>
      <x:c r="X782" s="3"/>
      <x:c r="Y782" s="3"/>
      <x:c r="Z782" s="3"/>
    </x:row>
    <x:row r="783" spans="1:26" ht="31.5" customHeight="1">
      <x:c r="A783" s="3"/>
      <x:c r="B783" s="3"/>
      <x:c r="C783" s="3"/>
      <x:c r="D783" s="3"/>
      <x:c r="E783" s="3"/>
      <x:c r="F783" s="3"/>
      <x:c r="G783" s="3"/>
      <x:c r="H783" s="3"/>
      <x:c r="I783" s="8"/>
      <x:c r="J783" s="3"/>
      <x:c r="K783" s="3"/>
      <x:c r="L783" s="3"/>
      <x:c r="M783" s="3"/>
      <x:c r="N783" s="3"/>
      <x:c r="O783" s="3"/>
      <x:c r="P783" s="3"/>
      <x:c r="Q783" s="3"/>
      <x:c r="R783" s="3"/>
      <x:c r="S783" s="3"/>
      <x:c r="T783" s="3"/>
      <x:c r="U783" s="3"/>
      <x:c r="V783" s="3"/>
      <x:c r="W783" s="3"/>
      <x:c r="X783" s="3"/>
      <x:c r="Y783" s="3"/>
      <x:c r="Z783" s="3"/>
    </x:row>
    <x:row r="784" spans="1:26" ht="31.5" customHeight="1">
      <x:c r="A784" s="3"/>
      <x:c r="B784" s="3"/>
      <x:c r="C784" s="3"/>
      <x:c r="D784" s="3"/>
      <x:c r="E784" s="3"/>
      <x:c r="F784" s="3"/>
      <x:c r="G784" s="3"/>
      <x:c r="H784" s="3"/>
      <x:c r="I784" s="8"/>
      <x:c r="J784" s="3"/>
      <x:c r="K784" s="3"/>
      <x:c r="L784" s="3"/>
      <x:c r="M784" s="3"/>
      <x:c r="N784" s="3"/>
      <x:c r="O784" s="3"/>
      <x:c r="P784" s="3"/>
      <x:c r="Q784" s="3"/>
      <x:c r="R784" s="3"/>
      <x:c r="S784" s="3"/>
      <x:c r="T784" s="3"/>
      <x:c r="U784" s="3"/>
      <x:c r="V784" s="3"/>
      <x:c r="W784" s="3"/>
      <x:c r="X784" s="3"/>
      <x:c r="Y784" s="3"/>
      <x:c r="Z784" s="3"/>
    </x:row>
    <x:row r="785" spans="1:26" ht="31.5" customHeight="1">
      <x:c r="A785" s="3"/>
      <x:c r="B785" s="3"/>
      <x:c r="C785" s="3"/>
      <x:c r="D785" s="3"/>
      <x:c r="E785" s="3"/>
      <x:c r="F785" s="3"/>
      <x:c r="G785" s="3"/>
      <x:c r="H785" s="3"/>
      <x:c r="I785" s="8"/>
      <x:c r="J785" s="3"/>
      <x:c r="K785" s="3"/>
      <x:c r="L785" s="3"/>
      <x:c r="M785" s="3"/>
      <x:c r="N785" s="3"/>
      <x:c r="O785" s="3"/>
      <x:c r="P785" s="3"/>
      <x:c r="Q785" s="3"/>
      <x:c r="R785" s="3"/>
      <x:c r="S785" s="3"/>
      <x:c r="T785" s="3"/>
      <x:c r="U785" s="3"/>
      <x:c r="V785" s="3"/>
      <x:c r="W785" s="3"/>
      <x:c r="X785" s="3"/>
      <x:c r="Y785" s="3"/>
      <x:c r="Z785" s="3"/>
    </x:row>
    <x:row r="786" spans="1:26" ht="31.5" customHeight="1">
      <x:c r="A786" s="3"/>
      <x:c r="B786" s="3"/>
      <x:c r="C786" s="3"/>
      <x:c r="D786" s="3"/>
      <x:c r="E786" s="3"/>
      <x:c r="F786" s="3"/>
      <x:c r="G786" s="3"/>
      <x:c r="H786" s="3"/>
      <x:c r="I786" s="8"/>
      <x:c r="J786" s="3"/>
      <x:c r="K786" s="3"/>
      <x:c r="L786" s="3"/>
      <x:c r="M786" s="3"/>
      <x:c r="N786" s="3"/>
      <x:c r="O786" s="3"/>
      <x:c r="P786" s="3"/>
      <x:c r="Q786" s="3"/>
      <x:c r="R786" s="3"/>
      <x:c r="S786" s="3"/>
      <x:c r="T786" s="3"/>
      <x:c r="U786" s="3"/>
      <x:c r="V786" s="3"/>
      <x:c r="W786" s="3"/>
      <x:c r="X786" s="3"/>
      <x:c r="Y786" s="3"/>
      <x:c r="Z786" s="3"/>
    </x:row>
    <x:row r="787" spans="1:26" ht="31.5" customHeight="1">
      <x:c r="A787" s="3"/>
      <x:c r="B787" s="3"/>
      <x:c r="C787" s="3"/>
      <x:c r="D787" s="3"/>
      <x:c r="E787" s="3"/>
      <x:c r="F787" s="3"/>
      <x:c r="G787" s="3"/>
      <x:c r="H787" s="3"/>
      <x:c r="I787" s="8"/>
      <x:c r="J787" s="3"/>
      <x:c r="K787" s="3"/>
      <x:c r="L787" s="3"/>
      <x:c r="M787" s="3"/>
      <x:c r="N787" s="3"/>
      <x:c r="O787" s="3"/>
      <x:c r="P787" s="3"/>
      <x:c r="Q787" s="3"/>
      <x:c r="R787" s="3"/>
      <x:c r="S787" s="3"/>
      <x:c r="T787" s="3"/>
      <x:c r="U787" s="3"/>
      <x:c r="V787" s="3"/>
      <x:c r="W787" s="3"/>
      <x:c r="X787" s="3"/>
      <x:c r="Y787" s="3"/>
      <x:c r="Z787" s="3"/>
    </x:row>
    <x:row r="788" spans="1:26" ht="31.5" customHeight="1">
      <x:c r="A788" s="3"/>
      <x:c r="B788" s="3"/>
      <x:c r="C788" s="3"/>
      <x:c r="D788" s="3"/>
      <x:c r="E788" s="3"/>
      <x:c r="F788" s="3"/>
      <x:c r="G788" s="3"/>
      <x:c r="H788" s="3"/>
      <x:c r="I788" s="8"/>
      <x:c r="J788" s="3"/>
      <x:c r="K788" s="3"/>
      <x:c r="L788" s="3"/>
      <x:c r="M788" s="3"/>
      <x:c r="N788" s="3"/>
      <x:c r="O788" s="3"/>
      <x:c r="P788" s="3"/>
      <x:c r="Q788" s="3"/>
      <x:c r="R788" s="3"/>
      <x:c r="S788" s="3"/>
      <x:c r="T788" s="3"/>
      <x:c r="U788" s="3"/>
      <x:c r="V788" s="3"/>
      <x:c r="W788" s="3"/>
      <x:c r="X788" s="3"/>
      <x:c r="Y788" s="3"/>
      <x:c r="Z788" s="3"/>
    </x:row>
    <x:row r="789" spans="1:26" ht="31.5" customHeight="1">
      <x:c r="A789" s="3"/>
      <x:c r="B789" s="3"/>
      <x:c r="C789" s="3"/>
      <x:c r="D789" s="3"/>
      <x:c r="E789" s="3"/>
      <x:c r="F789" s="3"/>
      <x:c r="G789" s="3"/>
      <x:c r="H789" s="3"/>
      <x:c r="I789" s="8"/>
      <x:c r="J789" s="3"/>
      <x:c r="K789" s="3"/>
      <x:c r="L789" s="3"/>
      <x:c r="M789" s="3"/>
      <x:c r="N789" s="3"/>
      <x:c r="O789" s="3"/>
      <x:c r="P789" s="3"/>
      <x:c r="Q789" s="3"/>
      <x:c r="R789" s="3"/>
      <x:c r="S789" s="3"/>
      <x:c r="T789" s="3"/>
      <x:c r="U789" s="3"/>
      <x:c r="V789" s="3"/>
      <x:c r="W789" s="3"/>
      <x:c r="X789" s="3"/>
      <x:c r="Y789" s="3"/>
      <x:c r="Z789" s="3"/>
    </x:row>
    <x:row r="790" spans="1:26" ht="31.5" customHeight="1">
      <x:c r="A790" s="3"/>
      <x:c r="B790" s="3"/>
      <x:c r="C790" s="3"/>
      <x:c r="D790" s="3"/>
      <x:c r="E790" s="3"/>
      <x:c r="F790" s="3"/>
      <x:c r="G790" s="3"/>
      <x:c r="H790" s="3"/>
      <x:c r="I790" s="8"/>
      <x:c r="J790" s="3"/>
      <x:c r="K790" s="3"/>
      <x:c r="L790" s="3"/>
      <x:c r="M790" s="3"/>
      <x:c r="N790" s="3"/>
      <x:c r="O790" s="3"/>
      <x:c r="P790" s="3"/>
      <x:c r="Q790" s="3"/>
      <x:c r="R790" s="3"/>
      <x:c r="S790" s="3"/>
      <x:c r="T790" s="3"/>
      <x:c r="U790" s="3"/>
      <x:c r="V790" s="3"/>
      <x:c r="W790" s="3"/>
      <x:c r="X790" s="3"/>
      <x:c r="Y790" s="3"/>
      <x:c r="Z790" s="3"/>
    </x:row>
    <x:row r="791" spans="1:26" ht="31.5" customHeight="1">
      <x:c r="A791" s="3"/>
      <x:c r="B791" s="3"/>
      <x:c r="C791" s="3"/>
      <x:c r="D791" s="3"/>
      <x:c r="E791" s="3"/>
      <x:c r="F791" s="3"/>
      <x:c r="G791" s="3"/>
      <x:c r="H791" s="3"/>
      <x:c r="I791" s="8"/>
      <x:c r="J791" s="3"/>
      <x:c r="K791" s="3"/>
      <x:c r="L791" s="3"/>
      <x:c r="M791" s="3"/>
      <x:c r="N791" s="3"/>
      <x:c r="O791" s="3"/>
      <x:c r="P791" s="3"/>
      <x:c r="Q791" s="3"/>
      <x:c r="R791" s="3"/>
      <x:c r="S791" s="3"/>
      <x:c r="T791" s="3"/>
      <x:c r="U791" s="3"/>
      <x:c r="V791" s="3"/>
      <x:c r="W791" s="3"/>
      <x:c r="X791" s="3"/>
      <x:c r="Y791" s="3"/>
      <x:c r="Z791" s="3"/>
    </x:row>
    <x:row r="792" spans="1:26" ht="31.5" customHeight="1">
      <x:c r="A792" s="3"/>
      <x:c r="B792" s="3"/>
      <x:c r="C792" s="3"/>
      <x:c r="D792" s="3"/>
      <x:c r="E792" s="3"/>
      <x:c r="F792" s="3"/>
      <x:c r="G792" s="3"/>
      <x:c r="H792" s="3"/>
      <x:c r="I792" s="8"/>
      <x:c r="J792" s="3"/>
      <x:c r="K792" s="3"/>
      <x:c r="L792" s="3"/>
      <x:c r="M792" s="3"/>
      <x:c r="N792" s="3"/>
      <x:c r="O792" s="3"/>
      <x:c r="P792" s="3"/>
      <x:c r="Q792" s="3"/>
      <x:c r="R792" s="3"/>
      <x:c r="S792" s="3"/>
      <x:c r="T792" s="3"/>
      <x:c r="U792" s="3"/>
      <x:c r="V792" s="3"/>
      <x:c r="W792" s="3"/>
      <x:c r="X792" s="3"/>
      <x:c r="Y792" s="3"/>
      <x:c r="Z792" s="3"/>
    </x:row>
    <x:row r="793" spans="1:26" ht="31.5" customHeight="1">
      <x:c r="A793" s="3"/>
      <x:c r="B793" s="3"/>
      <x:c r="C793" s="3"/>
      <x:c r="D793" s="3"/>
      <x:c r="E793" s="3"/>
      <x:c r="F793" s="3"/>
      <x:c r="G793" s="3"/>
      <x:c r="H793" s="3"/>
      <x:c r="I793" s="8"/>
      <x:c r="J793" s="3"/>
      <x:c r="K793" s="3"/>
      <x:c r="L793" s="3"/>
      <x:c r="M793" s="3"/>
      <x:c r="N793" s="3"/>
      <x:c r="O793" s="3"/>
      <x:c r="P793" s="3"/>
      <x:c r="Q793" s="3"/>
      <x:c r="R793" s="3"/>
      <x:c r="S793" s="3"/>
      <x:c r="T793" s="3"/>
      <x:c r="U793" s="3"/>
      <x:c r="V793" s="3"/>
      <x:c r="W793" s="3"/>
      <x:c r="X793" s="3"/>
      <x:c r="Y793" s="3"/>
      <x:c r="Z793" s="3"/>
    </x:row>
    <x:row r="794" spans="1:26" ht="31.5" customHeight="1">
      <x:c r="A794" s="3"/>
      <x:c r="B794" s="3"/>
      <x:c r="C794" s="3"/>
      <x:c r="D794" s="3"/>
      <x:c r="E794" s="3"/>
      <x:c r="F794" s="3"/>
      <x:c r="G794" s="3"/>
      <x:c r="H794" s="3"/>
      <x:c r="I794" s="8"/>
      <x:c r="J794" s="3"/>
      <x:c r="K794" s="3"/>
      <x:c r="L794" s="3"/>
      <x:c r="M794" s="3"/>
      <x:c r="N794" s="3"/>
      <x:c r="O794" s="3"/>
      <x:c r="P794" s="3"/>
      <x:c r="Q794" s="3"/>
      <x:c r="R794" s="3"/>
      <x:c r="S794" s="3"/>
      <x:c r="T794" s="3"/>
      <x:c r="U794" s="3"/>
      <x:c r="V794" s="3"/>
      <x:c r="W794" s="3"/>
      <x:c r="X794" s="3"/>
      <x:c r="Y794" s="3"/>
      <x:c r="Z794" s="3"/>
    </x:row>
    <x:row r="795" spans="1:26" ht="31.5" customHeight="1">
      <x:c r="A795" s="3"/>
      <x:c r="B795" s="3"/>
      <x:c r="C795" s="3"/>
      <x:c r="D795" s="3"/>
      <x:c r="E795" s="3"/>
      <x:c r="F795" s="3"/>
      <x:c r="G795" s="3"/>
      <x:c r="H795" s="3"/>
      <x:c r="I795" s="8"/>
      <x:c r="J795" s="3"/>
      <x:c r="K795" s="3"/>
      <x:c r="L795" s="3"/>
      <x:c r="M795" s="3"/>
      <x:c r="N795" s="3"/>
      <x:c r="O795" s="3"/>
      <x:c r="P795" s="3"/>
      <x:c r="Q795" s="3"/>
      <x:c r="R795" s="3"/>
      <x:c r="S795" s="3"/>
      <x:c r="T795" s="3"/>
      <x:c r="U795" s="3"/>
      <x:c r="V795" s="3"/>
      <x:c r="W795" s="3"/>
      <x:c r="X795" s="3"/>
      <x:c r="Y795" s="3"/>
      <x:c r="Z795" s="3"/>
    </x:row>
    <x:row r="796" spans="1:26" ht="31.5" customHeight="1">
      <x:c r="A796" s="3"/>
      <x:c r="B796" s="3"/>
      <x:c r="C796" s="3"/>
      <x:c r="D796" s="3"/>
      <x:c r="E796" s="3"/>
      <x:c r="F796" s="3"/>
      <x:c r="G796" s="3"/>
      <x:c r="H796" s="3"/>
      <x:c r="I796" s="8"/>
      <x:c r="J796" s="3"/>
      <x:c r="K796" s="3"/>
      <x:c r="L796" s="3"/>
      <x:c r="M796" s="3"/>
      <x:c r="N796" s="3"/>
      <x:c r="O796" s="3"/>
      <x:c r="P796" s="3"/>
      <x:c r="Q796" s="3"/>
      <x:c r="R796" s="3"/>
      <x:c r="S796" s="3"/>
      <x:c r="T796" s="3"/>
      <x:c r="U796" s="3"/>
      <x:c r="V796" s="3"/>
      <x:c r="W796" s="3"/>
      <x:c r="X796" s="3"/>
      <x:c r="Y796" s="3"/>
      <x:c r="Z796" s="3"/>
    </x:row>
    <x:row r="797" spans="1:26" ht="31.5" customHeight="1">
      <x:c r="A797" s="3"/>
      <x:c r="B797" s="3"/>
      <x:c r="C797" s="3"/>
      <x:c r="D797" s="3"/>
      <x:c r="E797" s="3"/>
      <x:c r="F797" s="3"/>
      <x:c r="G797" s="3"/>
      <x:c r="H797" s="3"/>
      <x:c r="I797" s="8"/>
      <x:c r="J797" s="3"/>
      <x:c r="K797" s="3"/>
      <x:c r="L797" s="3"/>
      <x:c r="M797" s="3"/>
      <x:c r="N797" s="3"/>
      <x:c r="O797" s="3"/>
      <x:c r="P797" s="3"/>
      <x:c r="Q797" s="3"/>
      <x:c r="R797" s="3"/>
      <x:c r="S797" s="3"/>
      <x:c r="T797" s="3"/>
      <x:c r="U797" s="3"/>
      <x:c r="V797" s="3"/>
      <x:c r="W797" s="3"/>
      <x:c r="X797" s="3"/>
      <x:c r="Y797" s="3"/>
      <x:c r="Z797" s="3"/>
    </x:row>
    <x:row r="798" spans="1:26" ht="31.5" customHeight="1">
      <x:c r="A798" s="3"/>
      <x:c r="B798" s="3"/>
      <x:c r="C798" s="3"/>
      <x:c r="D798" s="3"/>
      <x:c r="E798" s="3"/>
      <x:c r="F798" s="3"/>
      <x:c r="G798" s="3"/>
      <x:c r="H798" s="3"/>
      <x:c r="I798" s="8"/>
      <x:c r="J798" s="3"/>
      <x:c r="K798" s="3"/>
      <x:c r="L798" s="3"/>
      <x:c r="M798" s="3"/>
      <x:c r="N798" s="3"/>
      <x:c r="O798" s="3"/>
      <x:c r="P798" s="3"/>
      <x:c r="Q798" s="3"/>
      <x:c r="R798" s="3"/>
      <x:c r="S798" s="3"/>
      <x:c r="T798" s="3"/>
      <x:c r="U798" s="3"/>
      <x:c r="V798" s="3"/>
      <x:c r="W798" s="3"/>
      <x:c r="X798" s="3"/>
      <x:c r="Y798" s="3"/>
      <x:c r="Z798" s="3"/>
    </x:row>
    <x:row r="799" spans="1:26" ht="31.5" customHeight="1">
      <x:c r="A799" s="3"/>
      <x:c r="B799" s="3"/>
      <x:c r="C799" s="3"/>
      <x:c r="D799" s="3"/>
      <x:c r="E799" s="3"/>
      <x:c r="F799" s="3"/>
      <x:c r="G799" s="3"/>
      <x:c r="H799" s="3"/>
      <x:c r="I799" s="8"/>
      <x:c r="J799" s="3"/>
      <x:c r="K799" s="3"/>
      <x:c r="L799" s="3"/>
      <x:c r="M799" s="3"/>
      <x:c r="N799" s="3"/>
      <x:c r="O799" s="3"/>
      <x:c r="P799" s="3"/>
      <x:c r="Q799" s="3"/>
      <x:c r="R799" s="3"/>
      <x:c r="S799" s="3"/>
      <x:c r="T799" s="3"/>
      <x:c r="U799" s="3"/>
      <x:c r="V799" s="3"/>
      <x:c r="W799" s="3"/>
      <x:c r="X799" s="3"/>
      <x:c r="Y799" s="3"/>
      <x:c r="Z799" s="3"/>
    </x:row>
    <x:row r="800" spans="1:26" ht="31.5" customHeight="1">
      <x:c r="A800" s="3"/>
      <x:c r="B800" s="3"/>
      <x:c r="C800" s="3"/>
      <x:c r="D800" s="3"/>
      <x:c r="E800" s="3"/>
      <x:c r="F800" s="3"/>
      <x:c r="G800" s="3"/>
      <x:c r="H800" s="3"/>
      <x:c r="I800" s="8"/>
      <x:c r="J800" s="3"/>
      <x:c r="K800" s="3"/>
      <x:c r="L800" s="3"/>
      <x:c r="M800" s="3"/>
      <x:c r="N800" s="3"/>
      <x:c r="O800" s="3"/>
      <x:c r="P800" s="3"/>
      <x:c r="Q800" s="3"/>
      <x:c r="R800" s="3"/>
      <x:c r="S800" s="3"/>
      <x:c r="T800" s="3"/>
      <x:c r="U800" s="3"/>
      <x:c r="V800" s="3"/>
      <x:c r="W800" s="3"/>
      <x:c r="X800" s="3"/>
      <x:c r="Y800" s="3"/>
      <x:c r="Z800" s="3"/>
    </x:row>
    <x:row r="801" spans="1:26" ht="31.5" customHeight="1">
      <x:c r="A801" s="3"/>
      <x:c r="B801" s="3"/>
      <x:c r="C801" s="3"/>
      <x:c r="D801" s="3"/>
      <x:c r="E801" s="3"/>
      <x:c r="F801" s="3"/>
      <x:c r="G801" s="3"/>
      <x:c r="H801" s="3"/>
      <x:c r="I801" s="8"/>
      <x:c r="J801" s="3"/>
      <x:c r="K801" s="3"/>
      <x:c r="L801" s="3"/>
      <x:c r="M801" s="3"/>
      <x:c r="N801" s="3"/>
      <x:c r="O801" s="3"/>
      <x:c r="P801" s="3"/>
      <x:c r="Q801" s="3"/>
      <x:c r="R801" s="3"/>
      <x:c r="S801" s="3"/>
      <x:c r="T801" s="3"/>
      <x:c r="U801" s="3"/>
      <x:c r="V801" s="3"/>
      <x:c r="W801" s="3"/>
      <x:c r="X801" s="3"/>
      <x:c r="Y801" s="3"/>
      <x:c r="Z801" s="3"/>
    </x:row>
    <x:row r="802" spans="1:26" ht="31.5" customHeight="1">
      <x:c r="A802" s="3"/>
      <x:c r="B802" s="3"/>
      <x:c r="C802" s="3"/>
      <x:c r="D802" s="3"/>
      <x:c r="E802" s="3"/>
      <x:c r="F802" s="3"/>
      <x:c r="G802" s="3"/>
      <x:c r="H802" s="3"/>
      <x:c r="I802" s="8"/>
      <x:c r="J802" s="3"/>
      <x:c r="K802" s="3"/>
      <x:c r="L802" s="3"/>
      <x:c r="M802" s="3"/>
      <x:c r="N802" s="3"/>
      <x:c r="O802" s="3"/>
      <x:c r="P802" s="3"/>
      <x:c r="Q802" s="3"/>
      <x:c r="R802" s="3"/>
      <x:c r="S802" s="3"/>
      <x:c r="T802" s="3"/>
      <x:c r="U802" s="3"/>
      <x:c r="V802" s="3"/>
      <x:c r="W802" s="3"/>
      <x:c r="X802" s="3"/>
      <x:c r="Y802" s="3"/>
      <x:c r="Z802" s="3"/>
    </x:row>
    <x:row r="803" spans="1:26" ht="31.5" customHeight="1">
      <x:c r="A803" s="3"/>
      <x:c r="B803" s="3"/>
      <x:c r="C803" s="3"/>
      <x:c r="D803" s="3"/>
      <x:c r="E803" s="3"/>
      <x:c r="F803" s="3"/>
      <x:c r="G803" s="3"/>
      <x:c r="H803" s="3"/>
      <x:c r="I803" s="8"/>
      <x:c r="J803" s="3"/>
      <x:c r="K803" s="3"/>
      <x:c r="L803" s="3"/>
      <x:c r="M803" s="3"/>
      <x:c r="N803" s="3"/>
      <x:c r="O803" s="3"/>
      <x:c r="P803" s="3"/>
      <x:c r="Q803" s="3"/>
      <x:c r="R803" s="3"/>
      <x:c r="S803" s="3"/>
      <x:c r="T803" s="3"/>
      <x:c r="U803" s="3"/>
      <x:c r="V803" s="3"/>
      <x:c r="W803" s="3"/>
      <x:c r="X803" s="3"/>
      <x:c r="Y803" s="3"/>
      <x:c r="Z803" s="3"/>
    </x:row>
    <x:row r="804" spans="1:26" ht="31.5" customHeight="1">
      <x:c r="A804" s="3"/>
      <x:c r="B804" s="3"/>
      <x:c r="C804" s="3"/>
      <x:c r="D804" s="3"/>
      <x:c r="E804" s="3"/>
      <x:c r="F804" s="3"/>
      <x:c r="G804" s="3"/>
      <x:c r="H804" s="3"/>
      <x:c r="I804" s="8"/>
      <x:c r="J804" s="3"/>
      <x:c r="K804" s="3"/>
      <x:c r="L804" s="3"/>
      <x:c r="M804" s="3"/>
      <x:c r="N804" s="3"/>
      <x:c r="O804" s="3"/>
      <x:c r="P804" s="3"/>
      <x:c r="Q804" s="3"/>
      <x:c r="R804" s="3"/>
      <x:c r="S804" s="3"/>
      <x:c r="T804" s="3"/>
      <x:c r="U804" s="3"/>
      <x:c r="V804" s="3"/>
      <x:c r="W804" s="3"/>
      <x:c r="X804" s="3"/>
      <x:c r="Y804" s="3"/>
      <x:c r="Z804" s="3"/>
    </x:row>
    <x:row r="805" spans="1:26" ht="31.5" customHeight="1">
      <x:c r="A805" s="3"/>
      <x:c r="B805" s="3"/>
      <x:c r="C805" s="3"/>
      <x:c r="D805" s="3"/>
      <x:c r="E805" s="3"/>
      <x:c r="F805" s="3"/>
      <x:c r="G805" s="3"/>
      <x:c r="H805" s="3"/>
      <x:c r="I805" s="8"/>
      <x:c r="J805" s="3"/>
      <x:c r="K805" s="3"/>
      <x:c r="L805" s="3"/>
      <x:c r="M805" s="3"/>
      <x:c r="N805" s="3"/>
      <x:c r="O805" s="3"/>
      <x:c r="P805" s="3"/>
      <x:c r="Q805" s="3"/>
      <x:c r="R805" s="3"/>
      <x:c r="S805" s="3"/>
      <x:c r="T805" s="3"/>
      <x:c r="U805" s="3"/>
      <x:c r="V805" s="3"/>
      <x:c r="W805" s="3"/>
      <x:c r="X805" s="3"/>
      <x:c r="Y805" s="3"/>
      <x:c r="Z805" s="3"/>
    </x:row>
    <x:row r="806" spans="1:26" ht="31.5" customHeight="1">
      <x:c r="A806" s="3"/>
      <x:c r="B806" s="3"/>
      <x:c r="C806" s="3"/>
      <x:c r="D806" s="3"/>
      <x:c r="E806" s="3"/>
      <x:c r="F806" s="3"/>
      <x:c r="G806" s="3"/>
      <x:c r="H806" s="3"/>
      <x:c r="I806" s="8"/>
      <x:c r="J806" s="3"/>
      <x:c r="K806" s="3"/>
      <x:c r="L806" s="3"/>
      <x:c r="M806" s="3"/>
      <x:c r="N806" s="3"/>
      <x:c r="O806" s="3"/>
      <x:c r="P806" s="3"/>
      <x:c r="Q806" s="3"/>
      <x:c r="R806" s="3"/>
      <x:c r="S806" s="3"/>
      <x:c r="T806" s="3"/>
      <x:c r="U806" s="3"/>
      <x:c r="V806" s="3"/>
      <x:c r="W806" s="3"/>
      <x:c r="X806" s="3"/>
      <x:c r="Y806" s="3"/>
      <x:c r="Z806" s="3"/>
    </x:row>
    <x:row r="807" spans="1:26" ht="31.5" customHeight="1">
      <x:c r="A807" s="3"/>
      <x:c r="B807" s="3"/>
      <x:c r="C807" s="3"/>
      <x:c r="D807" s="3"/>
      <x:c r="E807" s="3"/>
      <x:c r="F807" s="3"/>
      <x:c r="G807" s="3"/>
      <x:c r="H807" s="3"/>
      <x:c r="I807" s="8"/>
      <x:c r="J807" s="3"/>
      <x:c r="K807" s="3"/>
      <x:c r="L807" s="3"/>
      <x:c r="M807" s="3"/>
      <x:c r="N807" s="3"/>
      <x:c r="O807" s="3"/>
      <x:c r="P807" s="3"/>
      <x:c r="Q807" s="3"/>
      <x:c r="R807" s="3"/>
      <x:c r="S807" s="3"/>
      <x:c r="T807" s="3"/>
      <x:c r="U807" s="3"/>
      <x:c r="V807" s="3"/>
      <x:c r="W807" s="3"/>
      <x:c r="X807" s="3"/>
      <x:c r="Y807" s="3"/>
      <x:c r="Z807" s="3"/>
    </x:row>
    <x:row r="808" spans="1:26" ht="31.5" customHeight="1">
      <x:c r="A808" s="3"/>
      <x:c r="B808" s="3"/>
      <x:c r="C808" s="3"/>
      <x:c r="D808" s="3"/>
      <x:c r="E808" s="3"/>
      <x:c r="F808" s="3"/>
      <x:c r="G808" s="3"/>
      <x:c r="H808" s="3"/>
      <x:c r="I808" s="8"/>
      <x:c r="J808" s="3"/>
      <x:c r="K808" s="3"/>
      <x:c r="L808" s="3"/>
      <x:c r="M808" s="3"/>
      <x:c r="N808" s="3"/>
      <x:c r="O808" s="3"/>
      <x:c r="P808" s="3"/>
      <x:c r="Q808" s="3"/>
      <x:c r="R808" s="3"/>
      <x:c r="S808" s="3"/>
      <x:c r="T808" s="3"/>
      <x:c r="U808" s="3"/>
      <x:c r="V808" s="3"/>
      <x:c r="W808" s="3"/>
      <x:c r="X808" s="3"/>
      <x:c r="Y808" s="3"/>
      <x:c r="Z808" s="3"/>
    </x:row>
    <x:row r="809" spans="1:26" ht="31.5" customHeight="1">
      <x:c r="A809" s="3"/>
      <x:c r="B809" s="3"/>
      <x:c r="C809" s="3"/>
      <x:c r="D809" s="3"/>
      <x:c r="E809" s="3"/>
      <x:c r="F809" s="3"/>
      <x:c r="G809" s="3"/>
      <x:c r="H809" s="3"/>
      <x:c r="I809" s="8"/>
      <x:c r="J809" s="3"/>
      <x:c r="K809" s="3"/>
      <x:c r="L809" s="3"/>
      <x:c r="M809" s="3"/>
      <x:c r="N809" s="3"/>
      <x:c r="O809" s="3"/>
      <x:c r="P809" s="3"/>
      <x:c r="Q809" s="3"/>
      <x:c r="R809" s="3"/>
      <x:c r="S809" s="3"/>
      <x:c r="T809" s="3"/>
      <x:c r="U809" s="3"/>
      <x:c r="V809" s="3"/>
      <x:c r="W809" s="3"/>
      <x:c r="X809" s="3"/>
      <x:c r="Y809" s="3"/>
      <x:c r="Z809" s="3"/>
    </x:row>
    <x:row r="810" spans="1:26" ht="31.5" customHeight="1">
      <x:c r="A810" s="3"/>
      <x:c r="B810" s="3"/>
      <x:c r="C810" s="3"/>
      <x:c r="D810" s="3"/>
      <x:c r="E810" s="3"/>
      <x:c r="F810" s="3"/>
      <x:c r="G810" s="3"/>
      <x:c r="H810" s="3"/>
      <x:c r="I810" s="8"/>
      <x:c r="J810" s="3"/>
      <x:c r="K810" s="3"/>
      <x:c r="L810" s="3"/>
      <x:c r="M810" s="3"/>
      <x:c r="N810" s="3"/>
      <x:c r="O810" s="3"/>
      <x:c r="P810" s="3"/>
      <x:c r="Q810" s="3"/>
      <x:c r="R810" s="3"/>
      <x:c r="S810" s="3"/>
      <x:c r="T810" s="3"/>
      <x:c r="U810" s="3"/>
      <x:c r="V810" s="3"/>
      <x:c r="W810" s="3"/>
      <x:c r="X810" s="3"/>
      <x:c r="Y810" s="3"/>
      <x:c r="Z810" s="3"/>
    </x:row>
    <x:row r="811" spans="1:26" ht="31.5" customHeight="1">
      <x:c r="A811" s="3"/>
      <x:c r="B811" s="3"/>
      <x:c r="C811" s="3"/>
      <x:c r="D811" s="3"/>
      <x:c r="E811" s="3"/>
      <x:c r="F811" s="3"/>
      <x:c r="G811" s="3"/>
      <x:c r="H811" s="3"/>
      <x:c r="I811" s="8"/>
      <x:c r="J811" s="3"/>
      <x:c r="K811" s="3"/>
      <x:c r="L811" s="3"/>
      <x:c r="M811" s="3"/>
      <x:c r="N811" s="3"/>
      <x:c r="O811" s="3"/>
      <x:c r="P811" s="3"/>
      <x:c r="Q811" s="3"/>
      <x:c r="R811" s="3"/>
      <x:c r="S811" s="3"/>
      <x:c r="T811" s="3"/>
      <x:c r="U811" s="3"/>
      <x:c r="V811" s="3"/>
      <x:c r="W811" s="3"/>
      <x:c r="X811" s="3"/>
      <x:c r="Y811" s="3"/>
      <x:c r="Z811" s="3"/>
    </x:row>
    <x:row r="812" spans="1:26" ht="31.5" customHeight="1">
      <x:c r="A812" s="3"/>
      <x:c r="B812" s="3"/>
      <x:c r="C812" s="3"/>
      <x:c r="D812" s="3"/>
      <x:c r="E812" s="3"/>
      <x:c r="F812" s="3"/>
      <x:c r="G812" s="3"/>
      <x:c r="H812" s="3"/>
      <x:c r="I812" s="8"/>
      <x:c r="J812" s="3"/>
      <x:c r="K812" s="3"/>
      <x:c r="L812" s="3"/>
      <x:c r="M812" s="3"/>
      <x:c r="N812" s="3"/>
      <x:c r="O812" s="3"/>
      <x:c r="P812" s="3"/>
      <x:c r="Q812" s="3"/>
      <x:c r="R812" s="3"/>
      <x:c r="S812" s="3"/>
      <x:c r="T812" s="3"/>
      <x:c r="U812" s="3"/>
      <x:c r="V812" s="3"/>
      <x:c r="W812" s="3"/>
      <x:c r="X812" s="3"/>
      <x:c r="Y812" s="3"/>
      <x:c r="Z812" s="3"/>
    </x:row>
    <x:row r="813" spans="1:26" ht="31.5" customHeight="1">
      <x:c r="A813" s="3"/>
      <x:c r="B813" s="3"/>
      <x:c r="C813" s="3"/>
      <x:c r="D813" s="3"/>
      <x:c r="E813" s="3"/>
      <x:c r="F813" s="3"/>
      <x:c r="G813" s="3"/>
      <x:c r="H813" s="3"/>
      <x:c r="I813" s="8"/>
      <x:c r="J813" s="3"/>
      <x:c r="K813" s="3"/>
      <x:c r="L813" s="3"/>
      <x:c r="M813" s="3"/>
      <x:c r="N813" s="3"/>
      <x:c r="O813" s="3"/>
      <x:c r="P813" s="3"/>
      <x:c r="Q813" s="3"/>
      <x:c r="R813" s="3"/>
      <x:c r="S813" s="3"/>
      <x:c r="T813" s="3"/>
      <x:c r="U813" s="3"/>
      <x:c r="V813" s="3"/>
      <x:c r="W813" s="3"/>
      <x:c r="X813" s="3"/>
      <x:c r="Y813" s="3"/>
      <x:c r="Z813" s="3"/>
    </x:row>
    <x:row r="814" spans="1:26" ht="31.5" customHeight="1">
      <x:c r="A814" s="3"/>
      <x:c r="B814" s="3"/>
      <x:c r="C814" s="3"/>
      <x:c r="D814" s="3"/>
      <x:c r="E814" s="3"/>
      <x:c r="F814" s="3"/>
      <x:c r="G814" s="3"/>
      <x:c r="H814" s="3"/>
      <x:c r="I814" s="8"/>
      <x:c r="J814" s="3"/>
      <x:c r="K814" s="3"/>
      <x:c r="L814" s="3"/>
      <x:c r="M814" s="3"/>
      <x:c r="N814" s="3"/>
      <x:c r="O814" s="3"/>
      <x:c r="P814" s="3"/>
      <x:c r="Q814" s="3"/>
      <x:c r="R814" s="3"/>
      <x:c r="S814" s="3"/>
      <x:c r="T814" s="3"/>
      <x:c r="U814" s="3"/>
      <x:c r="V814" s="3"/>
      <x:c r="W814" s="3"/>
      <x:c r="X814" s="3"/>
      <x:c r="Y814" s="3"/>
      <x:c r="Z814" s="3"/>
    </x:row>
    <x:row r="815" spans="1:26" ht="31.5" customHeight="1">
      <x:c r="A815" s="3"/>
      <x:c r="B815" s="3"/>
      <x:c r="C815" s="3"/>
      <x:c r="D815" s="3"/>
      <x:c r="E815" s="3"/>
      <x:c r="F815" s="3"/>
      <x:c r="G815" s="3"/>
      <x:c r="H815" s="3"/>
      <x:c r="I815" s="8"/>
      <x:c r="J815" s="3"/>
      <x:c r="K815" s="3"/>
      <x:c r="L815" s="3"/>
      <x:c r="M815" s="3"/>
      <x:c r="N815" s="3"/>
      <x:c r="O815" s="3"/>
      <x:c r="P815" s="3"/>
      <x:c r="Q815" s="3"/>
      <x:c r="R815" s="3"/>
      <x:c r="S815" s="3"/>
      <x:c r="T815" s="3"/>
      <x:c r="U815" s="3"/>
      <x:c r="V815" s="3"/>
      <x:c r="W815" s="3"/>
      <x:c r="X815" s="3"/>
      <x:c r="Y815" s="3"/>
      <x:c r="Z815" s="3"/>
    </x:row>
    <x:row r="816" spans="1:26" ht="31.5" customHeight="1">
      <x:c r="A816" s="3"/>
      <x:c r="B816" s="3"/>
      <x:c r="C816" s="3"/>
      <x:c r="D816" s="3"/>
      <x:c r="E816" s="3"/>
      <x:c r="F816" s="3"/>
      <x:c r="G816" s="3"/>
      <x:c r="H816" s="3"/>
      <x:c r="I816" s="8"/>
      <x:c r="J816" s="3"/>
      <x:c r="K816" s="3"/>
      <x:c r="L816" s="3"/>
      <x:c r="M816" s="3"/>
      <x:c r="N816" s="3"/>
      <x:c r="O816" s="3"/>
      <x:c r="P816" s="3"/>
      <x:c r="Q816" s="3"/>
      <x:c r="R816" s="3"/>
      <x:c r="S816" s="3"/>
      <x:c r="T816" s="3"/>
      <x:c r="U816" s="3"/>
      <x:c r="V816" s="3"/>
      <x:c r="W816" s="3"/>
      <x:c r="X816" s="3"/>
      <x:c r="Y816" s="3"/>
      <x:c r="Z816" s="3"/>
    </x:row>
    <x:row r="817" spans="1:26" ht="31.5" customHeight="1">
      <x:c r="A817" s="3"/>
      <x:c r="B817" s="3"/>
      <x:c r="C817" s="3"/>
      <x:c r="D817" s="3"/>
      <x:c r="E817" s="3"/>
      <x:c r="F817" s="3"/>
      <x:c r="G817" s="3"/>
      <x:c r="H817" s="3"/>
      <x:c r="I817" s="8"/>
      <x:c r="J817" s="3"/>
      <x:c r="K817" s="3"/>
      <x:c r="L817" s="3"/>
      <x:c r="M817" s="3"/>
      <x:c r="N817" s="3"/>
      <x:c r="O817" s="3"/>
      <x:c r="P817" s="3"/>
      <x:c r="Q817" s="3"/>
      <x:c r="R817" s="3"/>
      <x:c r="S817" s="3"/>
      <x:c r="T817" s="3"/>
      <x:c r="U817" s="3"/>
      <x:c r="V817" s="3"/>
      <x:c r="W817" s="3"/>
      <x:c r="X817" s="3"/>
      <x:c r="Y817" s="3"/>
      <x:c r="Z817" s="3"/>
    </x:row>
    <x:row r="818" spans="1:26" ht="31.5" customHeight="1">
      <x:c r="A818" s="3"/>
      <x:c r="B818" s="3"/>
      <x:c r="C818" s="3"/>
      <x:c r="D818" s="3"/>
      <x:c r="E818" s="3"/>
      <x:c r="F818" s="3"/>
      <x:c r="G818" s="3"/>
      <x:c r="H818" s="3"/>
      <x:c r="I818" s="8"/>
      <x:c r="J818" s="3"/>
      <x:c r="K818" s="3"/>
      <x:c r="L818" s="3"/>
      <x:c r="M818" s="3"/>
      <x:c r="N818" s="3"/>
      <x:c r="O818" s="3"/>
      <x:c r="P818" s="3"/>
      <x:c r="Q818" s="3"/>
      <x:c r="R818" s="3"/>
      <x:c r="S818" s="3"/>
      <x:c r="T818" s="3"/>
      <x:c r="U818" s="3"/>
      <x:c r="V818" s="3"/>
      <x:c r="W818" s="3"/>
      <x:c r="X818" s="3"/>
      <x:c r="Y818" s="3"/>
      <x:c r="Z818" s="3"/>
    </x:row>
    <x:row r="819" spans="1:26" ht="31.5" customHeight="1">
      <x:c r="A819" s="3"/>
      <x:c r="B819" s="3"/>
      <x:c r="C819" s="3"/>
      <x:c r="D819" s="3"/>
      <x:c r="E819" s="3"/>
      <x:c r="F819" s="3"/>
      <x:c r="G819" s="3"/>
      <x:c r="H819" s="3"/>
      <x:c r="I819" s="8"/>
      <x:c r="J819" s="3"/>
      <x:c r="K819" s="3"/>
      <x:c r="L819" s="3"/>
      <x:c r="M819" s="3"/>
      <x:c r="N819" s="3"/>
      <x:c r="O819" s="3"/>
      <x:c r="P819" s="3"/>
      <x:c r="Q819" s="3"/>
      <x:c r="R819" s="3"/>
      <x:c r="S819" s="3"/>
      <x:c r="T819" s="3"/>
      <x:c r="U819" s="3"/>
      <x:c r="V819" s="3"/>
      <x:c r="W819" s="3"/>
      <x:c r="X819" s="3"/>
      <x:c r="Y819" s="3"/>
      <x:c r="Z819" s="3"/>
    </x:row>
    <x:row r="820" spans="1:26" ht="31.5" customHeight="1">
      <x:c r="A820" s="3"/>
      <x:c r="B820" s="3"/>
      <x:c r="C820" s="3"/>
      <x:c r="D820" s="3"/>
      <x:c r="E820" s="3"/>
      <x:c r="F820" s="3"/>
      <x:c r="G820" s="3"/>
      <x:c r="H820" s="3"/>
      <x:c r="I820" s="8"/>
      <x:c r="J820" s="3"/>
      <x:c r="K820" s="3"/>
      <x:c r="L820" s="3"/>
      <x:c r="M820" s="3"/>
      <x:c r="N820" s="3"/>
      <x:c r="O820" s="3"/>
      <x:c r="P820" s="3"/>
      <x:c r="Q820" s="3"/>
      <x:c r="R820" s="3"/>
      <x:c r="S820" s="3"/>
      <x:c r="T820" s="3"/>
      <x:c r="U820" s="3"/>
      <x:c r="V820" s="3"/>
      <x:c r="W820" s="3"/>
      <x:c r="X820" s="3"/>
      <x:c r="Y820" s="3"/>
      <x:c r="Z820" s="3"/>
    </x:row>
    <x:row r="821" spans="1:26" ht="31.5" customHeight="1">
      <x:c r="A821" s="3"/>
      <x:c r="B821" s="3"/>
      <x:c r="C821" s="3"/>
      <x:c r="D821" s="3"/>
      <x:c r="E821" s="3"/>
      <x:c r="F821" s="3"/>
      <x:c r="G821" s="3"/>
      <x:c r="H821" s="3"/>
      <x:c r="I821" s="8"/>
      <x:c r="J821" s="3"/>
      <x:c r="K821" s="3"/>
      <x:c r="L821" s="3"/>
      <x:c r="M821" s="3"/>
      <x:c r="N821" s="3"/>
      <x:c r="O821" s="3"/>
      <x:c r="P821" s="3"/>
      <x:c r="Q821" s="3"/>
      <x:c r="R821" s="3"/>
      <x:c r="S821" s="3"/>
      <x:c r="T821" s="3"/>
      <x:c r="U821" s="3"/>
      <x:c r="V821" s="3"/>
      <x:c r="W821" s="3"/>
      <x:c r="X821" s="3"/>
      <x:c r="Y821" s="3"/>
      <x:c r="Z821" s="3"/>
    </x:row>
    <x:row r="822" spans="1:26" ht="31.5" customHeight="1">
      <x:c r="A822" s="3"/>
      <x:c r="B822" s="3"/>
      <x:c r="C822" s="3"/>
      <x:c r="D822" s="3"/>
      <x:c r="E822" s="3"/>
      <x:c r="F822" s="3"/>
      <x:c r="G822" s="3"/>
      <x:c r="H822" s="3"/>
      <x:c r="I822" s="8"/>
      <x:c r="J822" s="3"/>
      <x:c r="K822" s="3"/>
      <x:c r="L822" s="3"/>
      <x:c r="M822" s="3"/>
      <x:c r="N822" s="3"/>
      <x:c r="O822" s="3"/>
      <x:c r="P822" s="3"/>
      <x:c r="Q822" s="3"/>
      <x:c r="R822" s="3"/>
      <x:c r="S822" s="3"/>
      <x:c r="T822" s="3"/>
      <x:c r="U822" s="3"/>
      <x:c r="V822" s="3"/>
      <x:c r="W822" s="3"/>
      <x:c r="X822" s="3"/>
      <x:c r="Y822" s="3"/>
      <x:c r="Z822" s="3"/>
    </x:row>
    <x:row r="823" spans="1:26" ht="31.5" customHeight="1">
      <x:c r="A823" s="3"/>
      <x:c r="B823" s="3"/>
      <x:c r="C823" s="3"/>
      <x:c r="D823" s="3"/>
      <x:c r="E823" s="3"/>
      <x:c r="F823" s="3"/>
      <x:c r="G823" s="3"/>
      <x:c r="H823" s="3"/>
      <x:c r="I823" s="8"/>
      <x:c r="J823" s="3"/>
      <x:c r="K823" s="3"/>
      <x:c r="L823" s="3"/>
      <x:c r="M823" s="3"/>
      <x:c r="N823" s="3"/>
      <x:c r="O823" s="3"/>
      <x:c r="P823" s="3"/>
      <x:c r="Q823" s="3"/>
      <x:c r="R823" s="3"/>
      <x:c r="S823" s="3"/>
      <x:c r="T823" s="3"/>
      <x:c r="U823" s="3"/>
      <x:c r="V823" s="3"/>
      <x:c r="W823" s="3"/>
      <x:c r="X823" s="3"/>
      <x:c r="Y823" s="3"/>
      <x:c r="Z823" s="3"/>
    </x:row>
    <x:row r="824" spans="1:26" ht="31.5" customHeight="1">
      <x:c r="A824" s="3"/>
      <x:c r="B824" s="3"/>
      <x:c r="C824" s="3"/>
      <x:c r="D824" s="3"/>
      <x:c r="E824" s="3"/>
      <x:c r="F824" s="3"/>
      <x:c r="G824" s="3"/>
      <x:c r="H824" s="3"/>
      <x:c r="I824" s="8"/>
      <x:c r="J824" s="3"/>
      <x:c r="K824" s="3"/>
      <x:c r="L824" s="3"/>
      <x:c r="M824" s="3"/>
      <x:c r="N824" s="3"/>
      <x:c r="O824" s="3"/>
      <x:c r="P824" s="3"/>
      <x:c r="Q824" s="3"/>
      <x:c r="R824" s="3"/>
      <x:c r="S824" s="3"/>
      <x:c r="T824" s="3"/>
      <x:c r="U824" s="3"/>
      <x:c r="V824" s="3"/>
      <x:c r="W824" s="3"/>
      <x:c r="X824" s="3"/>
      <x:c r="Y824" s="3"/>
      <x:c r="Z824" s="3"/>
    </x:row>
    <x:row r="825" spans="1:26" ht="31.5" customHeight="1">
      <x:c r="A825" s="3"/>
      <x:c r="B825" s="3"/>
      <x:c r="C825" s="3"/>
      <x:c r="D825" s="3"/>
      <x:c r="E825" s="3"/>
      <x:c r="F825" s="3"/>
      <x:c r="G825" s="3"/>
      <x:c r="H825" s="3"/>
      <x:c r="I825" s="8"/>
      <x:c r="J825" s="3"/>
      <x:c r="K825" s="3"/>
      <x:c r="L825" s="3"/>
      <x:c r="M825" s="3"/>
      <x:c r="N825" s="3"/>
      <x:c r="O825" s="3"/>
      <x:c r="P825" s="3"/>
      <x:c r="Q825" s="3"/>
      <x:c r="R825" s="3"/>
      <x:c r="S825" s="3"/>
      <x:c r="T825" s="3"/>
      <x:c r="U825" s="3"/>
      <x:c r="V825" s="3"/>
      <x:c r="W825" s="3"/>
      <x:c r="X825" s="3"/>
      <x:c r="Y825" s="3"/>
      <x:c r="Z825" s="3"/>
    </x:row>
    <x:row r="826" spans="1:26" ht="31.5" customHeight="1">
      <x:c r="A826" s="3"/>
      <x:c r="B826" s="3"/>
      <x:c r="C826" s="3"/>
      <x:c r="D826" s="3"/>
      <x:c r="E826" s="3"/>
      <x:c r="F826" s="3"/>
      <x:c r="G826" s="3"/>
      <x:c r="H826" s="3"/>
      <x:c r="I826" s="8"/>
      <x:c r="J826" s="3"/>
      <x:c r="K826" s="3"/>
      <x:c r="L826" s="3"/>
      <x:c r="M826" s="3"/>
      <x:c r="N826" s="3"/>
      <x:c r="O826" s="3"/>
      <x:c r="P826" s="3"/>
      <x:c r="Q826" s="3"/>
      <x:c r="R826" s="3"/>
      <x:c r="S826" s="3"/>
      <x:c r="T826" s="3"/>
      <x:c r="U826" s="3"/>
      <x:c r="V826" s="3"/>
      <x:c r="W826" s="3"/>
      <x:c r="X826" s="3"/>
      <x:c r="Y826" s="3"/>
      <x:c r="Z826" s="3"/>
    </x:row>
    <x:row r="827" spans="1:26" ht="31.5" customHeight="1">
      <x:c r="A827" s="3"/>
      <x:c r="B827" s="3"/>
      <x:c r="C827" s="3"/>
      <x:c r="D827" s="3"/>
      <x:c r="E827" s="3"/>
      <x:c r="F827" s="3"/>
      <x:c r="G827" s="3"/>
      <x:c r="H827" s="3"/>
      <x:c r="I827" s="8"/>
      <x:c r="J827" s="3"/>
      <x:c r="K827" s="3"/>
      <x:c r="L827" s="3"/>
      <x:c r="M827" s="3"/>
      <x:c r="N827" s="3"/>
      <x:c r="O827" s="3"/>
      <x:c r="P827" s="3"/>
      <x:c r="Q827" s="3"/>
      <x:c r="R827" s="3"/>
      <x:c r="S827" s="3"/>
      <x:c r="T827" s="3"/>
      <x:c r="U827" s="3"/>
      <x:c r="V827" s="3"/>
      <x:c r="W827" s="3"/>
      <x:c r="X827" s="3"/>
      <x:c r="Y827" s="3"/>
      <x:c r="Z827" s="3"/>
    </x:row>
    <x:row r="828" spans="1:26" ht="31.5" customHeight="1">
      <x:c r="A828" s="3"/>
      <x:c r="B828" s="3"/>
      <x:c r="C828" s="3"/>
      <x:c r="D828" s="3"/>
      <x:c r="E828" s="3"/>
      <x:c r="F828" s="3"/>
      <x:c r="G828" s="3"/>
      <x:c r="H828" s="3"/>
      <x:c r="I828" s="8"/>
      <x:c r="J828" s="3"/>
      <x:c r="K828" s="3"/>
      <x:c r="L828" s="3"/>
      <x:c r="M828" s="3"/>
      <x:c r="N828" s="3"/>
      <x:c r="O828" s="3"/>
      <x:c r="P828" s="3"/>
      <x:c r="Q828" s="3"/>
      <x:c r="R828" s="3"/>
      <x:c r="S828" s="3"/>
      <x:c r="T828" s="3"/>
      <x:c r="U828" s="3"/>
      <x:c r="V828" s="3"/>
      <x:c r="W828" s="3"/>
      <x:c r="X828" s="3"/>
      <x:c r="Y828" s="3"/>
      <x:c r="Z828" s="3"/>
    </x:row>
    <x:row r="829" spans="1:26" ht="31.5" customHeight="1">
      <x:c r="A829" s="3"/>
      <x:c r="B829" s="3"/>
      <x:c r="C829" s="3"/>
      <x:c r="D829" s="3"/>
      <x:c r="E829" s="3"/>
      <x:c r="F829" s="3"/>
      <x:c r="G829" s="3"/>
      <x:c r="H829" s="3"/>
      <x:c r="I829" s="8"/>
      <x:c r="J829" s="3"/>
      <x:c r="K829" s="3"/>
      <x:c r="L829" s="3"/>
      <x:c r="M829" s="3"/>
      <x:c r="N829" s="3"/>
      <x:c r="O829" s="3"/>
      <x:c r="P829" s="3"/>
      <x:c r="Q829" s="3"/>
      <x:c r="R829" s="3"/>
      <x:c r="S829" s="3"/>
      <x:c r="T829" s="3"/>
      <x:c r="U829" s="3"/>
      <x:c r="V829" s="3"/>
      <x:c r="W829" s="3"/>
      <x:c r="X829" s="3"/>
      <x:c r="Y829" s="3"/>
      <x:c r="Z829" s="3"/>
    </x:row>
    <x:row r="830" spans="1:26" ht="31.5" customHeight="1">
      <x:c r="A830" s="3"/>
      <x:c r="B830" s="3"/>
      <x:c r="C830" s="3"/>
      <x:c r="D830" s="3"/>
      <x:c r="E830" s="3"/>
      <x:c r="F830" s="3"/>
      <x:c r="G830" s="3"/>
      <x:c r="H830" s="3"/>
      <x:c r="I830" s="8"/>
      <x:c r="J830" s="3"/>
      <x:c r="K830" s="3"/>
      <x:c r="L830" s="3"/>
      <x:c r="M830" s="3"/>
      <x:c r="N830" s="3"/>
      <x:c r="O830" s="3"/>
      <x:c r="P830" s="3"/>
      <x:c r="Q830" s="3"/>
      <x:c r="R830" s="3"/>
      <x:c r="S830" s="3"/>
      <x:c r="T830" s="3"/>
      <x:c r="U830" s="3"/>
      <x:c r="V830" s="3"/>
      <x:c r="W830" s="3"/>
      <x:c r="X830" s="3"/>
      <x:c r="Y830" s="3"/>
      <x:c r="Z830" s="3"/>
    </x:row>
    <x:row r="831" spans="1:26" ht="31.5" customHeight="1">
      <x:c r="A831" s="3"/>
      <x:c r="B831" s="3"/>
      <x:c r="C831" s="3"/>
      <x:c r="D831" s="3"/>
      <x:c r="E831" s="3"/>
      <x:c r="F831" s="3"/>
      <x:c r="G831" s="3"/>
      <x:c r="H831" s="3"/>
      <x:c r="I831" s="8"/>
      <x:c r="J831" s="3"/>
      <x:c r="K831" s="3"/>
      <x:c r="L831" s="3"/>
      <x:c r="M831" s="3"/>
      <x:c r="N831" s="3"/>
      <x:c r="O831" s="3"/>
      <x:c r="P831" s="3"/>
      <x:c r="Q831" s="3"/>
      <x:c r="R831" s="3"/>
      <x:c r="S831" s="3"/>
      <x:c r="T831" s="3"/>
      <x:c r="U831" s="3"/>
      <x:c r="V831" s="3"/>
      <x:c r="W831" s="3"/>
      <x:c r="X831" s="3"/>
      <x:c r="Y831" s="3"/>
      <x:c r="Z831" s="3"/>
    </x:row>
    <x:row r="832" spans="1:26" ht="31.5" customHeight="1">
      <x:c r="A832" s="3"/>
      <x:c r="B832" s="3"/>
      <x:c r="C832" s="3"/>
      <x:c r="D832" s="3"/>
      <x:c r="E832" s="3"/>
      <x:c r="F832" s="3"/>
      <x:c r="G832" s="3"/>
      <x:c r="H832" s="3"/>
      <x:c r="I832" s="8"/>
      <x:c r="J832" s="3"/>
      <x:c r="K832" s="3"/>
      <x:c r="L832" s="3"/>
      <x:c r="M832" s="3"/>
      <x:c r="N832" s="3"/>
      <x:c r="O832" s="3"/>
      <x:c r="P832" s="3"/>
      <x:c r="Q832" s="3"/>
      <x:c r="R832" s="3"/>
      <x:c r="S832" s="3"/>
      <x:c r="T832" s="3"/>
      <x:c r="U832" s="3"/>
      <x:c r="V832" s="3"/>
      <x:c r="W832" s="3"/>
      <x:c r="X832" s="3"/>
      <x:c r="Y832" s="3"/>
      <x:c r="Z832" s="3"/>
    </x:row>
    <x:row r="833" spans="1:26" ht="31.5" customHeight="1">
      <x:c r="A833" s="3"/>
      <x:c r="B833" s="3"/>
      <x:c r="C833" s="3"/>
      <x:c r="D833" s="3"/>
      <x:c r="E833" s="3"/>
      <x:c r="F833" s="3"/>
      <x:c r="G833" s="3"/>
      <x:c r="H833" s="3"/>
      <x:c r="I833" s="8"/>
      <x:c r="J833" s="3"/>
      <x:c r="K833" s="3"/>
      <x:c r="L833" s="3"/>
      <x:c r="M833" s="3"/>
      <x:c r="N833" s="3"/>
      <x:c r="O833" s="3"/>
      <x:c r="P833" s="3"/>
      <x:c r="Q833" s="3"/>
      <x:c r="R833" s="3"/>
      <x:c r="S833" s="3"/>
      <x:c r="T833" s="3"/>
      <x:c r="U833" s="3"/>
      <x:c r="V833" s="3"/>
      <x:c r="W833" s="3"/>
      <x:c r="X833" s="3"/>
      <x:c r="Y833" s="3"/>
      <x:c r="Z833" s="3"/>
    </x:row>
    <x:row r="834" spans="1:26" ht="31.5" customHeight="1">
      <x:c r="A834" s="3"/>
      <x:c r="B834" s="3"/>
      <x:c r="C834" s="3"/>
      <x:c r="D834" s="3"/>
      <x:c r="E834" s="3"/>
      <x:c r="F834" s="3"/>
      <x:c r="G834" s="3"/>
      <x:c r="H834" s="3"/>
      <x:c r="I834" s="8"/>
      <x:c r="J834" s="3"/>
      <x:c r="K834" s="3"/>
      <x:c r="L834" s="3"/>
      <x:c r="M834" s="3"/>
      <x:c r="N834" s="3"/>
      <x:c r="O834" s="3"/>
      <x:c r="P834" s="3"/>
      <x:c r="Q834" s="3"/>
      <x:c r="R834" s="3"/>
      <x:c r="S834" s="3"/>
      <x:c r="T834" s="3"/>
      <x:c r="U834" s="3"/>
      <x:c r="V834" s="3"/>
      <x:c r="W834" s="3"/>
      <x:c r="X834" s="3"/>
      <x:c r="Y834" s="3"/>
      <x:c r="Z834" s="3"/>
    </x:row>
    <x:row r="835" spans="1:26" ht="31.5" customHeight="1">
      <x:c r="A835" s="3"/>
      <x:c r="B835" s="3"/>
      <x:c r="C835" s="3"/>
      <x:c r="D835" s="3"/>
      <x:c r="E835" s="3"/>
      <x:c r="F835" s="3"/>
      <x:c r="G835" s="3"/>
      <x:c r="H835" s="3"/>
      <x:c r="I835" s="8"/>
      <x:c r="J835" s="3"/>
      <x:c r="K835" s="3"/>
      <x:c r="L835" s="3"/>
      <x:c r="M835" s="3"/>
      <x:c r="N835" s="3"/>
      <x:c r="O835" s="3"/>
      <x:c r="P835" s="3"/>
      <x:c r="Q835" s="3"/>
      <x:c r="R835" s="3"/>
      <x:c r="S835" s="3"/>
      <x:c r="T835" s="3"/>
      <x:c r="U835" s="3"/>
      <x:c r="V835" s="3"/>
      <x:c r="W835" s="3"/>
      <x:c r="X835" s="3"/>
      <x:c r="Y835" s="3"/>
      <x:c r="Z835" s="3"/>
    </x:row>
    <x:row r="836" spans="1:26" ht="31.5" customHeight="1">
      <x:c r="A836" s="3"/>
      <x:c r="B836" s="3"/>
      <x:c r="C836" s="3"/>
      <x:c r="D836" s="3"/>
      <x:c r="E836" s="3"/>
      <x:c r="F836" s="3"/>
      <x:c r="G836" s="3"/>
      <x:c r="H836" s="3"/>
      <x:c r="I836" s="8"/>
      <x:c r="J836" s="3"/>
      <x:c r="K836" s="3"/>
      <x:c r="L836" s="3"/>
      <x:c r="M836" s="3"/>
      <x:c r="N836" s="3"/>
      <x:c r="O836" s="3"/>
      <x:c r="P836" s="3"/>
      <x:c r="Q836" s="3"/>
      <x:c r="R836" s="3"/>
      <x:c r="S836" s="3"/>
      <x:c r="T836" s="3"/>
      <x:c r="U836" s="3"/>
      <x:c r="V836" s="3"/>
      <x:c r="W836" s="3"/>
      <x:c r="X836" s="3"/>
      <x:c r="Y836" s="3"/>
      <x:c r="Z836" s="3"/>
    </x:row>
    <x:row r="837" spans="1:26" ht="31.5" customHeight="1">
      <x:c r="A837" s="3"/>
      <x:c r="B837" s="3"/>
      <x:c r="C837" s="3"/>
      <x:c r="D837" s="3"/>
      <x:c r="E837" s="3"/>
      <x:c r="F837" s="3"/>
      <x:c r="G837" s="3"/>
      <x:c r="H837" s="3"/>
      <x:c r="I837" s="8"/>
      <x:c r="J837" s="3"/>
      <x:c r="K837" s="3"/>
      <x:c r="L837" s="3"/>
      <x:c r="M837" s="3"/>
      <x:c r="N837" s="3"/>
      <x:c r="O837" s="3"/>
      <x:c r="P837" s="3"/>
      <x:c r="Q837" s="3"/>
      <x:c r="R837" s="3"/>
      <x:c r="S837" s="3"/>
      <x:c r="T837" s="3"/>
      <x:c r="U837" s="3"/>
      <x:c r="V837" s="3"/>
      <x:c r="W837" s="3"/>
      <x:c r="X837" s="3"/>
      <x:c r="Y837" s="3"/>
      <x:c r="Z837" s="3"/>
    </x:row>
    <x:row r="838" spans="1:26" ht="31.5" customHeight="1">
      <x:c r="A838" s="3"/>
      <x:c r="B838" s="3"/>
      <x:c r="C838" s="3"/>
      <x:c r="D838" s="3"/>
      <x:c r="E838" s="3"/>
      <x:c r="F838" s="3"/>
      <x:c r="G838" s="3"/>
      <x:c r="H838" s="3"/>
      <x:c r="I838" s="8"/>
      <x:c r="J838" s="3"/>
      <x:c r="K838" s="3"/>
      <x:c r="L838" s="3"/>
      <x:c r="M838" s="3"/>
      <x:c r="N838" s="3"/>
      <x:c r="O838" s="3"/>
      <x:c r="P838" s="3"/>
      <x:c r="Q838" s="3"/>
      <x:c r="R838" s="3"/>
      <x:c r="S838" s="3"/>
      <x:c r="T838" s="3"/>
      <x:c r="U838" s="3"/>
      <x:c r="V838" s="3"/>
      <x:c r="W838" s="3"/>
      <x:c r="X838" s="3"/>
      <x:c r="Y838" s="3"/>
      <x:c r="Z838" s="3"/>
    </x:row>
    <x:row r="839" spans="1:26" ht="31.5" customHeight="1">
      <x:c r="A839" s="3"/>
      <x:c r="B839" s="3"/>
      <x:c r="C839" s="3"/>
      <x:c r="D839" s="3"/>
      <x:c r="E839" s="3"/>
      <x:c r="F839" s="3"/>
      <x:c r="G839" s="3"/>
      <x:c r="H839" s="3"/>
      <x:c r="I839" s="8"/>
      <x:c r="J839" s="3"/>
      <x:c r="K839" s="3"/>
      <x:c r="L839" s="3"/>
      <x:c r="M839" s="3"/>
      <x:c r="N839" s="3"/>
      <x:c r="O839" s="3"/>
      <x:c r="P839" s="3"/>
      <x:c r="Q839" s="3"/>
      <x:c r="R839" s="3"/>
      <x:c r="S839" s="3"/>
      <x:c r="T839" s="3"/>
      <x:c r="U839" s="3"/>
      <x:c r="V839" s="3"/>
      <x:c r="W839" s="3"/>
      <x:c r="X839" s="3"/>
      <x:c r="Y839" s="3"/>
      <x:c r="Z839" s="3"/>
    </x:row>
    <x:row r="840" spans="1:26" ht="31.5" customHeight="1">
      <x:c r="A840" s="3"/>
      <x:c r="B840" s="3"/>
      <x:c r="C840" s="3"/>
      <x:c r="D840" s="3"/>
      <x:c r="E840" s="3"/>
      <x:c r="F840" s="3"/>
      <x:c r="G840" s="3"/>
      <x:c r="H840" s="3"/>
      <x:c r="I840" s="8"/>
      <x:c r="J840" s="3"/>
      <x:c r="K840" s="3"/>
      <x:c r="L840" s="3"/>
      <x:c r="M840" s="3"/>
      <x:c r="N840" s="3"/>
      <x:c r="O840" s="3"/>
      <x:c r="P840" s="3"/>
      <x:c r="Q840" s="3"/>
      <x:c r="R840" s="3"/>
      <x:c r="S840" s="3"/>
      <x:c r="T840" s="3"/>
      <x:c r="U840" s="3"/>
      <x:c r="V840" s="3"/>
      <x:c r="W840" s="3"/>
      <x:c r="X840" s="3"/>
      <x:c r="Y840" s="3"/>
      <x:c r="Z840" s="3"/>
    </x:row>
    <x:row r="841" spans="1:26" ht="31.5" customHeight="1">
      <x:c r="A841" s="3"/>
      <x:c r="B841" s="3"/>
      <x:c r="C841" s="3"/>
      <x:c r="D841" s="3"/>
      <x:c r="E841" s="3"/>
      <x:c r="F841" s="3"/>
      <x:c r="G841" s="3"/>
      <x:c r="H841" s="3"/>
      <x:c r="I841" s="8"/>
      <x:c r="J841" s="3"/>
      <x:c r="K841" s="3"/>
      <x:c r="L841" s="3"/>
      <x:c r="M841" s="3"/>
      <x:c r="N841" s="3"/>
      <x:c r="O841" s="3"/>
      <x:c r="P841" s="3"/>
      <x:c r="Q841" s="3"/>
      <x:c r="R841" s="3"/>
      <x:c r="S841" s="3"/>
      <x:c r="T841" s="3"/>
      <x:c r="U841" s="3"/>
      <x:c r="V841" s="3"/>
      <x:c r="W841" s="3"/>
      <x:c r="X841" s="3"/>
      <x:c r="Y841" s="3"/>
      <x:c r="Z841" s="3"/>
    </x:row>
    <x:row r="842" spans="1:26" ht="31.5" customHeight="1">
      <x:c r="A842" s="3"/>
      <x:c r="B842" s="3"/>
      <x:c r="C842" s="3"/>
      <x:c r="D842" s="3"/>
      <x:c r="E842" s="3"/>
      <x:c r="F842" s="3"/>
      <x:c r="G842" s="3"/>
      <x:c r="H842" s="3"/>
      <x:c r="I842" s="8"/>
      <x:c r="J842" s="3"/>
      <x:c r="K842" s="3"/>
      <x:c r="L842" s="3"/>
      <x:c r="M842" s="3"/>
      <x:c r="N842" s="3"/>
      <x:c r="O842" s="3"/>
      <x:c r="P842" s="3"/>
      <x:c r="Q842" s="3"/>
      <x:c r="R842" s="3"/>
      <x:c r="S842" s="3"/>
      <x:c r="T842" s="3"/>
      <x:c r="U842" s="3"/>
      <x:c r="V842" s="3"/>
      <x:c r="W842" s="3"/>
      <x:c r="X842" s="3"/>
      <x:c r="Y842" s="3"/>
      <x:c r="Z842" s="3"/>
    </x:row>
    <x:row r="843" spans="1:26" ht="31.5" customHeight="1">
      <x:c r="A843" s="3"/>
      <x:c r="B843" s="3"/>
      <x:c r="C843" s="3"/>
      <x:c r="D843" s="3"/>
      <x:c r="E843" s="3"/>
      <x:c r="F843" s="3"/>
      <x:c r="G843" s="3"/>
      <x:c r="H843" s="3"/>
      <x:c r="I843" s="8"/>
      <x:c r="J843" s="3"/>
      <x:c r="K843" s="3"/>
      <x:c r="L843" s="3"/>
      <x:c r="M843" s="3"/>
      <x:c r="N843" s="3"/>
      <x:c r="O843" s="3"/>
      <x:c r="P843" s="3"/>
      <x:c r="Q843" s="3"/>
      <x:c r="R843" s="3"/>
      <x:c r="S843" s="3"/>
      <x:c r="T843" s="3"/>
      <x:c r="U843" s="3"/>
      <x:c r="V843" s="3"/>
      <x:c r="W843" s="3"/>
      <x:c r="X843" s="3"/>
      <x:c r="Y843" s="3"/>
      <x:c r="Z843" s="3"/>
    </x:row>
    <x:row r="844" spans="1:26" ht="31.5" customHeight="1">
      <x:c r="A844" s="3"/>
      <x:c r="B844" s="3"/>
      <x:c r="C844" s="3"/>
      <x:c r="D844" s="3"/>
      <x:c r="E844" s="3"/>
      <x:c r="F844" s="3"/>
      <x:c r="G844" s="3"/>
      <x:c r="H844" s="3"/>
      <x:c r="I844" s="8"/>
      <x:c r="J844" s="3"/>
      <x:c r="K844" s="3"/>
      <x:c r="L844" s="3"/>
      <x:c r="M844" s="3"/>
      <x:c r="N844" s="3"/>
      <x:c r="O844" s="3"/>
      <x:c r="P844" s="3"/>
      <x:c r="Q844" s="3"/>
      <x:c r="R844" s="3"/>
      <x:c r="S844" s="3"/>
      <x:c r="T844" s="3"/>
      <x:c r="U844" s="3"/>
      <x:c r="V844" s="3"/>
      <x:c r="W844" s="3"/>
      <x:c r="X844" s="3"/>
      <x:c r="Y844" s="3"/>
      <x:c r="Z844" s="3"/>
    </x:row>
    <x:row r="845" spans="1:26" ht="31.5" customHeight="1">
      <x:c r="A845" s="3"/>
      <x:c r="B845" s="3"/>
      <x:c r="C845" s="3"/>
      <x:c r="D845" s="3"/>
      <x:c r="E845" s="3"/>
      <x:c r="F845" s="3"/>
      <x:c r="G845" s="3"/>
      <x:c r="H845" s="3"/>
      <x:c r="I845" s="8"/>
      <x:c r="J845" s="3"/>
      <x:c r="K845" s="3"/>
      <x:c r="L845" s="3"/>
      <x:c r="M845" s="3"/>
      <x:c r="N845" s="3"/>
      <x:c r="O845" s="3"/>
      <x:c r="P845" s="3"/>
      <x:c r="Q845" s="3"/>
      <x:c r="R845" s="3"/>
      <x:c r="S845" s="3"/>
      <x:c r="T845" s="3"/>
      <x:c r="U845" s="3"/>
      <x:c r="V845" s="3"/>
      <x:c r="W845" s="3"/>
      <x:c r="X845" s="3"/>
      <x:c r="Y845" s="3"/>
      <x:c r="Z845" s="3"/>
    </x:row>
    <x:row r="846" spans="1:26" ht="31.5" customHeight="1">
      <x:c r="A846" s="3"/>
      <x:c r="B846" s="3"/>
      <x:c r="C846" s="3"/>
      <x:c r="D846" s="3"/>
      <x:c r="E846" s="3"/>
      <x:c r="F846" s="3"/>
      <x:c r="G846" s="3"/>
      <x:c r="H846" s="3"/>
      <x:c r="I846" s="8"/>
      <x:c r="J846" s="3"/>
      <x:c r="K846" s="3"/>
      <x:c r="L846" s="3"/>
      <x:c r="M846" s="3"/>
      <x:c r="N846" s="3"/>
      <x:c r="O846" s="3"/>
      <x:c r="P846" s="3"/>
      <x:c r="Q846" s="3"/>
      <x:c r="R846" s="3"/>
      <x:c r="S846" s="3"/>
      <x:c r="T846" s="3"/>
      <x:c r="U846" s="3"/>
      <x:c r="V846" s="3"/>
      <x:c r="W846" s="3"/>
      <x:c r="X846" s="3"/>
      <x:c r="Y846" s="3"/>
      <x:c r="Z846" s="3"/>
    </x:row>
    <x:row r="847" spans="1:26" ht="31.5" customHeight="1">
      <x:c r="A847" s="3"/>
      <x:c r="B847" s="3"/>
      <x:c r="C847" s="3"/>
      <x:c r="D847" s="3"/>
      <x:c r="E847" s="3"/>
      <x:c r="F847" s="3"/>
      <x:c r="G847" s="3"/>
      <x:c r="H847" s="3"/>
      <x:c r="I847" s="8"/>
      <x:c r="J847" s="3"/>
      <x:c r="K847" s="3"/>
      <x:c r="L847" s="3"/>
      <x:c r="M847" s="3"/>
      <x:c r="N847" s="3"/>
      <x:c r="O847" s="3"/>
      <x:c r="P847" s="3"/>
      <x:c r="Q847" s="3"/>
      <x:c r="R847" s="3"/>
      <x:c r="S847" s="3"/>
      <x:c r="T847" s="3"/>
      <x:c r="U847" s="3"/>
      <x:c r="V847" s="3"/>
      <x:c r="W847" s="3"/>
      <x:c r="X847" s="3"/>
      <x:c r="Y847" s="3"/>
      <x:c r="Z847" s="3"/>
    </x:row>
    <x:row r="848" spans="1:26" ht="31.5" customHeight="1">
      <x:c r="A848" s="3"/>
      <x:c r="B848" s="3"/>
      <x:c r="C848" s="3"/>
      <x:c r="D848" s="3"/>
      <x:c r="E848" s="3"/>
      <x:c r="F848" s="3"/>
      <x:c r="G848" s="3"/>
      <x:c r="H848" s="3"/>
      <x:c r="I848" s="8"/>
      <x:c r="J848" s="3"/>
      <x:c r="K848" s="3"/>
      <x:c r="L848" s="3"/>
      <x:c r="M848" s="3"/>
      <x:c r="N848" s="3"/>
      <x:c r="O848" s="3"/>
      <x:c r="P848" s="3"/>
      <x:c r="Q848" s="3"/>
      <x:c r="R848" s="3"/>
      <x:c r="S848" s="3"/>
      <x:c r="T848" s="3"/>
      <x:c r="U848" s="3"/>
      <x:c r="V848" s="3"/>
      <x:c r="W848" s="3"/>
      <x:c r="X848" s="3"/>
      <x:c r="Y848" s="3"/>
      <x:c r="Z848" s="3"/>
    </x:row>
    <x:row r="849" spans="1:26" ht="31.5" customHeight="1">
      <x:c r="A849" s="3"/>
      <x:c r="B849" s="3"/>
      <x:c r="C849" s="3"/>
      <x:c r="D849" s="3"/>
      <x:c r="E849" s="3"/>
      <x:c r="F849" s="3"/>
      <x:c r="G849" s="3"/>
      <x:c r="H849" s="3"/>
      <x:c r="I849" s="8"/>
      <x:c r="J849" s="3"/>
      <x:c r="K849" s="3"/>
      <x:c r="L849" s="3"/>
      <x:c r="M849" s="3"/>
      <x:c r="N849" s="3"/>
      <x:c r="O849" s="3"/>
      <x:c r="P849" s="3"/>
      <x:c r="Q849" s="3"/>
      <x:c r="R849" s="3"/>
      <x:c r="S849" s="3"/>
      <x:c r="T849" s="3"/>
      <x:c r="U849" s="3"/>
      <x:c r="V849" s="3"/>
      <x:c r="W849" s="3"/>
      <x:c r="X849" s="3"/>
      <x:c r="Y849" s="3"/>
      <x:c r="Z849" s="3"/>
    </x:row>
    <x:row r="850" spans="1:26" ht="31.5" customHeight="1">
      <x:c r="A850" s="3"/>
      <x:c r="B850" s="3"/>
      <x:c r="C850" s="3"/>
      <x:c r="D850" s="3"/>
      <x:c r="E850" s="3"/>
      <x:c r="F850" s="3"/>
      <x:c r="G850" s="3"/>
      <x:c r="H850" s="3"/>
      <x:c r="I850" s="8"/>
      <x:c r="J850" s="3"/>
      <x:c r="K850" s="3"/>
      <x:c r="L850" s="3"/>
      <x:c r="M850" s="3"/>
      <x:c r="N850" s="3"/>
      <x:c r="O850" s="3"/>
      <x:c r="P850" s="3"/>
      <x:c r="Q850" s="3"/>
      <x:c r="R850" s="3"/>
      <x:c r="S850" s="3"/>
      <x:c r="T850" s="3"/>
      <x:c r="U850" s="3"/>
      <x:c r="V850" s="3"/>
      <x:c r="W850" s="3"/>
      <x:c r="X850" s="3"/>
      <x:c r="Y850" s="3"/>
      <x:c r="Z850" s="3"/>
    </x:row>
    <x:row r="851" spans="1:26" ht="31.5" customHeight="1">
      <x:c r="A851" s="3"/>
      <x:c r="B851" s="3"/>
      <x:c r="C851" s="3"/>
      <x:c r="D851" s="3"/>
      <x:c r="E851" s="3"/>
      <x:c r="F851" s="3"/>
      <x:c r="G851" s="3"/>
      <x:c r="H851" s="3"/>
      <x:c r="I851" s="8"/>
      <x:c r="J851" s="3"/>
      <x:c r="K851" s="3"/>
      <x:c r="L851" s="3"/>
      <x:c r="M851" s="3"/>
      <x:c r="N851" s="3"/>
      <x:c r="O851" s="3"/>
      <x:c r="P851" s="3"/>
      <x:c r="Q851" s="3"/>
      <x:c r="R851" s="3"/>
      <x:c r="S851" s="3"/>
      <x:c r="T851" s="3"/>
      <x:c r="U851" s="3"/>
      <x:c r="V851" s="3"/>
      <x:c r="W851" s="3"/>
      <x:c r="X851" s="3"/>
      <x:c r="Y851" s="3"/>
      <x:c r="Z851" s="3"/>
    </x:row>
    <x:row r="852" spans="1:26" ht="31.5" customHeight="1">
      <x:c r="A852" s="3"/>
      <x:c r="B852" s="3"/>
      <x:c r="C852" s="3"/>
      <x:c r="D852" s="3"/>
      <x:c r="E852" s="3"/>
      <x:c r="F852" s="3"/>
      <x:c r="G852" s="3"/>
      <x:c r="H852" s="3"/>
      <x:c r="I852" s="8"/>
      <x:c r="J852" s="3"/>
      <x:c r="K852" s="3"/>
      <x:c r="L852" s="3"/>
      <x:c r="M852" s="3"/>
      <x:c r="N852" s="3"/>
      <x:c r="O852" s="3"/>
      <x:c r="P852" s="3"/>
      <x:c r="Q852" s="3"/>
      <x:c r="R852" s="3"/>
      <x:c r="S852" s="3"/>
      <x:c r="T852" s="3"/>
      <x:c r="U852" s="3"/>
      <x:c r="V852" s="3"/>
      <x:c r="W852" s="3"/>
      <x:c r="X852" s="3"/>
      <x:c r="Y852" s="3"/>
      <x:c r="Z852" s="3"/>
    </x:row>
    <x:row r="853" spans="1:26" ht="31.5" customHeight="1">
      <x:c r="A853" s="3"/>
      <x:c r="B853" s="3"/>
      <x:c r="C853" s="3"/>
      <x:c r="D853" s="3"/>
      <x:c r="E853" s="3"/>
      <x:c r="F853" s="3"/>
      <x:c r="G853" s="3"/>
      <x:c r="H853" s="3"/>
      <x:c r="I853" s="8"/>
      <x:c r="J853" s="3"/>
      <x:c r="K853" s="3"/>
      <x:c r="L853" s="3"/>
      <x:c r="M853" s="3"/>
      <x:c r="N853" s="3"/>
      <x:c r="O853" s="3"/>
      <x:c r="P853" s="3"/>
      <x:c r="Q853" s="3"/>
      <x:c r="R853" s="3"/>
      <x:c r="S853" s="3"/>
      <x:c r="T853" s="3"/>
      <x:c r="U853" s="3"/>
      <x:c r="V853" s="3"/>
      <x:c r="W853" s="3"/>
      <x:c r="X853" s="3"/>
      <x:c r="Y853" s="3"/>
      <x:c r="Z853" s="3"/>
    </x:row>
    <x:row r="854" spans="1:26" ht="31.5" customHeight="1">
      <x:c r="A854" s="3"/>
      <x:c r="B854" s="3"/>
      <x:c r="C854" s="3"/>
      <x:c r="D854" s="3"/>
      <x:c r="E854" s="3"/>
      <x:c r="F854" s="3"/>
      <x:c r="G854" s="3"/>
      <x:c r="H854" s="3"/>
      <x:c r="I854" s="8"/>
      <x:c r="J854" s="3"/>
      <x:c r="K854" s="3"/>
      <x:c r="L854" s="3"/>
      <x:c r="M854" s="3"/>
      <x:c r="N854" s="3"/>
      <x:c r="O854" s="3"/>
      <x:c r="P854" s="3"/>
      <x:c r="Q854" s="3"/>
      <x:c r="R854" s="3"/>
      <x:c r="S854" s="3"/>
      <x:c r="T854" s="3"/>
      <x:c r="U854" s="3"/>
      <x:c r="V854" s="3"/>
      <x:c r="W854" s="3"/>
      <x:c r="X854" s="3"/>
      <x:c r="Y854" s="3"/>
      <x:c r="Z854" s="3"/>
    </x:row>
    <x:row r="855" spans="1:26" ht="31.5" customHeight="1">
      <x:c r="A855" s="3"/>
      <x:c r="B855" s="3"/>
      <x:c r="C855" s="3"/>
      <x:c r="D855" s="3"/>
      <x:c r="E855" s="3"/>
      <x:c r="F855" s="3"/>
      <x:c r="G855" s="3"/>
      <x:c r="H855" s="3"/>
      <x:c r="I855" s="8"/>
      <x:c r="J855" s="3"/>
      <x:c r="K855" s="3"/>
      <x:c r="L855" s="3"/>
      <x:c r="M855" s="3"/>
      <x:c r="N855" s="3"/>
      <x:c r="O855" s="3"/>
      <x:c r="P855" s="3"/>
      <x:c r="Q855" s="3"/>
      <x:c r="R855" s="3"/>
      <x:c r="S855" s="3"/>
      <x:c r="T855" s="3"/>
      <x:c r="U855" s="3"/>
      <x:c r="V855" s="3"/>
      <x:c r="W855" s="3"/>
      <x:c r="X855" s="3"/>
      <x:c r="Y855" s="3"/>
      <x:c r="Z855" s="3"/>
    </x:row>
    <x:row r="856" spans="1:26" ht="31.5" customHeight="1">
      <x:c r="A856" s="3"/>
      <x:c r="B856" s="3"/>
      <x:c r="C856" s="3"/>
      <x:c r="D856" s="3"/>
      <x:c r="E856" s="3"/>
      <x:c r="F856" s="3"/>
      <x:c r="G856" s="3"/>
      <x:c r="H856" s="3"/>
      <x:c r="I856" s="8"/>
      <x:c r="J856" s="3"/>
      <x:c r="K856" s="3"/>
      <x:c r="L856" s="3"/>
      <x:c r="M856" s="3"/>
      <x:c r="N856" s="3"/>
      <x:c r="O856" s="3"/>
      <x:c r="P856" s="3"/>
      <x:c r="Q856" s="3"/>
      <x:c r="R856" s="3"/>
      <x:c r="S856" s="3"/>
      <x:c r="T856" s="3"/>
      <x:c r="U856" s="3"/>
      <x:c r="V856" s="3"/>
      <x:c r="W856" s="3"/>
      <x:c r="X856" s="3"/>
      <x:c r="Y856" s="3"/>
      <x:c r="Z856" s="3"/>
    </x:row>
    <x:row r="857" spans="1:26" ht="31.5" customHeight="1">
      <x:c r="A857" s="3"/>
      <x:c r="B857" s="3"/>
      <x:c r="C857" s="3"/>
      <x:c r="D857" s="3"/>
      <x:c r="E857" s="3"/>
      <x:c r="F857" s="3"/>
      <x:c r="G857" s="3"/>
      <x:c r="H857" s="3"/>
      <x:c r="I857" s="8"/>
      <x:c r="J857" s="3"/>
      <x:c r="K857" s="3"/>
      <x:c r="L857" s="3"/>
      <x:c r="M857" s="3"/>
      <x:c r="N857" s="3"/>
      <x:c r="O857" s="3"/>
      <x:c r="P857" s="3"/>
      <x:c r="Q857" s="3"/>
      <x:c r="R857" s="3"/>
      <x:c r="S857" s="3"/>
      <x:c r="T857" s="3"/>
      <x:c r="U857" s="3"/>
      <x:c r="V857" s="3"/>
      <x:c r="W857" s="3"/>
      <x:c r="X857" s="3"/>
      <x:c r="Y857" s="3"/>
      <x:c r="Z857" s="3"/>
    </x:row>
    <x:row r="858" spans="1:26" ht="31.5" customHeight="1">
      <x:c r="A858" s="3"/>
      <x:c r="B858" s="3"/>
      <x:c r="C858" s="3"/>
      <x:c r="D858" s="3"/>
      <x:c r="E858" s="3"/>
      <x:c r="F858" s="3"/>
      <x:c r="G858" s="3"/>
      <x:c r="H858" s="3"/>
      <x:c r="I858" s="8"/>
      <x:c r="J858" s="3"/>
      <x:c r="K858" s="3"/>
      <x:c r="L858" s="3"/>
      <x:c r="M858" s="3"/>
      <x:c r="N858" s="3"/>
      <x:c r="O858" s="3"/>
      <x:c r="P858" s="3"/>
      <x:c r="Q858" s="3"/>
      <x:c r="R858" s="3"/>
      <x:c r="S858" s="3"/>
      <x:c r="T858" s="3"/>
      <x:c r="U858" s="3"/>
      <x:c r="V858" s="3"/>
      <x:c r="W858" s="3"/>
      <x:c r="X858" s="3"/>
      <x:c r="Y858" s="3"/>
      <x:c r="Z858" s="3"/>
    </x:row>
    <x:row r="859" spans="1:26" ht="31.5" customHeight="1">
      <x:c r="A859" s="3"/>
      <x:c r="B859" s="3"/>
      <x:c r="C859" s="3"/>
      <x:c r="D859" s="3"/>
      <x:c r="E859" s="3"/>
      <x:c r="F859" s="3"/>
      <x:c r="G859" s="3"/>
      <x:c r="H859" s="3"/>
      <x:c r="I859" s="8"/>
      <x:c r="J859" s="3"/>
      <x:c r="K859" s="3"/>
      <x:c r="L859" s="3"/>
      <x:c r="M859" s="3"/>
      <x:c r="N859" s="3"/>
      <x:c r="O859" s="3"/>
      <x:c r="P859" s="3"/>
      <x:c r="Q859" s="3"/>
      <x:c r="R859" s="3"/>
      <x:c r="S859" s="3"/>
      <x:c r="T859" s="3"/>
      <x:c r="U859" s="3"/>
      <x:c r="V859" s="3"/>
      <x:c r="W859" s="3"/>
      <x:c r="X859" s="3"/>
      <x:c r="Y859" s="3"/>
      <x:c r="Z859" s="3"/>
    </x:row>
    <x:row r="860" spans="1:26" ht="31.5" customHeight="1">
      <x:c r="A860" s="3"/>
      <x:c r="B860" s="3"/>
      <x:c r="C860" s="3"/>
      <x:c r="D860" s="3"/>
      <x:c r="E860" s="3"/>
      <x:c r="F860" s="3"/>
      <x:c r="G860" s="3"/>
      <x:c r="H860" s="3"/>
      <x:c r="I860" s="8"/>
      <x:c r="J860" s="3"/>
      <x:c r="K860" s="3"/>
      <x:c r="L860" s="3"/>
      <x:c r="M860" s="3"/>
      <x:c r="N860" s="3"/>
      <x:c r="O860" s="3"/>
      <x:c r="P860" s="3"/>
      <x:c r="Q860" s="3"/>
      <x:c r="R860" s="3"/>
      <x:c r="S860" s="3"/>
      <x:c r="T860" s="3"/>
      <x:c r="U860" s="3"/>
      <x:c r="V860" s="3"/>
      <x:c r="W860" s="3"/>
      <x:c r="X860" s="3"/>
      <x:c r="Y860" s="3"/>
      <x:c r="Z860" s="3"/>
    </x:row>
    <x:row r="861" spans="1:26" ht="31.5" customHeight="1">
      <x:c r="A861" s="3"/>
      <x:c r="B861" s="3"/>
      <x:c r="C861" s="3"/>
      <x:c r="D861" s="3"/>
      <x:c r="E861" s="3"/>
      <x:c r="F861" s="3"/>
      <x:c r="G861" s="3"/>
      <x:c r="H861" s="3"/>
      <x:c r="I861" s="8"/>
      <x:c r="J861" s="3"/>
      <x:c r="K861" s="3"/>
      <x:c r="L861" s="3"/>
      <x:c r="M861" s="3"/>
      <x:c r="N861" s="3"/>
      <x:c r="O861" s="3"/>
      <x:c r="P861" s="3"/>
      <x:c r="Q861" s="3"/>
      <x:c r="R861" s="3"/>
      <x:c r="S861" s="3"/>
      <x:c r="T861" s="3"/>
      <x:c r="U861" s="3"/>
      <x:c r="V861" s="3"/>
      <x:c r="W861" s="3"/>
      <x:c r="X861" s="3"/>
      <x:c r="Y861" s="3"/>
      <x:c r="Z861" s="3"/>
    </x:row>
    <x:row r="862" spans="1:26" ht="31.5" customHeight="1">
      <x:c r="A862" s="3"/>
      <x:c r="B862" s="3"/>
      <x:c r="C862" s="3"/>
      <x:c r="D862" s="3"/>
      <x:c r="E862" s="3"/>
      <x:c r="F862" s="3"/>
      <x:c r="G862" s="3"/>
      <x:c r="H862" s="3"/>
      <x:c r="I862" s="8"/>
      <x:c r="J862" s="3"/>
      <x:c r="K862" s="3"/>
      <x:c r="L862" s="3"/>
      <x:c r="M862" s="3"/>
      <x:c r="N862" s="3"/>
      <x:c r="O862" s="3"/>
      <x:c r="P862" s="3"/>
      <x:c r="Q862" s="3"/>
      <x:c r="R862" s="3"/>
      <x:c r="S862" s="3"/>
      <x:c r="T862" s="3"/>
      <x:c r="U862" s="3"/>
      <x:c r="V862" s="3"/>
      <x:c r="W862" s="3"/>
      <x:c r="X862" s="3"/>
      <x:c r="Y862" s="3"/>
      <x:c r="Z862" s="3"/>
    </x:row>
    <x:row r="863" spans="1:26" ht="31.5" customHeight="1">
      <x:c r="A863" s="3"/>
      <x:c r="B863" s="3"/>
      <x:c r="C863" s="3"/>
      <x:c r="D863" s="3"/>
      <x:c r="E863" s="3"/>
      <x:c r="F863" s="3"/>
      <x:c r="G863" s="3"/>
      <x:c r="H863" s="3"/>
      <x:c r="I863" s="8"/>
      <x:c r="J863" s="3"/>
      <x:c r="K863" s="3"/>
      <x:c r="L863" s="3"/>
      <x:c r="M863" s="3"/>
      <x:c r="N863" s="3"/>
      <x:c r="O863" s="3"/>
      <x:c r="P863" s="3"/>
      <x:c r="Q863" s="3"/>
      <x:c r="R863" s="3"/>
      <x:c r="S863" s="3"/>
      <x:c r="T863" s="3"/>
      <x:c r="U863" s="3"/>
      <x:c r="V863" s="3"/>
      <x:c r="W863" s="3"/>
      <x:c r="X863" s="3"/>
      <x:c r="Y863" s="3"/>
      <x:c r="Z863" s="3"/>
    </x:row>
    <x:row r="864" spans="1:26" ht="31.5" customHeight="1">
      <x:c r="A864" s="3"/>
      <x:c r="B864" s="3"/>
      <x:c r="C864" s="3"/>
      <x:c r="D864" s="3"/>
      <x:c r="E864" s="3"/>
      <x:c r="F864" s="3"/>
      <x:c r="G864" s="3"/>
      <x:c r="H864" s="3"/>
      <x:c r="I864" s="8"/>
      <x:c r="J864" s="3"/>
      <x:c r="K864" s="3"/>
      <x:c r="L864" s="3"/>
      <x:c r="M864" s="3"/>
      <x:c r="N864" s="3"/>
      <x:c r="O864" s="3"/>
      <x:c r="P864" s="3"/>
      <x:c r="Q864" s="3"/>
      <x:c r="R864" s="3"/>
      <x:c r="S864" s="3"/>
      <x:c r="T864" s="3"/>
      <x:c r="U864" s="3"/>
      <x:c r="V864" s="3"/>
      <x:c r="W864" s="3"/>
      <x:c r="X864" s="3"/>
      <x:c r="Y864" s="3"/>
      <x:c r="Z864" s="3"/>
    </x:row>
    <x:row r="865" spans="1:26" ht="31.5" customHeight="1">
      <x:c r="A865" s="3"/>
      <x:c r="B865" s="3"/>
      <x:c r="C865" s="3"/>
      <x:c r="D865" s="3"/>
      <x:c r="E865" s="3"/>
      <x:c r="F865" s="3"/>
      <x:c r="G865" s="3"/>
      <x:c r="H865" s="3"/>
      <x:c r="I865" s="8"/>
      <x:c r="J865" s="3"/>
      <x:c r="K865" s="3"/>
      <x:c r="L865" s="3"/>
      <x:c r="M865" s="3"/>
      <x:c r="N865" s="3"/>
      <x:c r="O865" s="3"/>
      <x:c r="P865" s="3"/>
      <x:c r="Q865" s="3"/>
      <x:c r="R865" s="3"/>
      <x:c r="S865" s="3"/>
      <x:c r="T865" s="3"/>
      <x:c r="U865" s="3"/>
      <x:c r="V865" s="3"/>
      <x:c r="W865" s="3"/>
      <x:c r="X865" s="3"/>
      <x:c r="Y865" s="3"/>
      <x:c r="Z865" s="3"/>
    </x:row>
    <x:row r="866" spans="1:26" ht="31.5" customHeight="1">
      <x:c r="A866" s="3"/>
      <x:c r="B866" s="3"/>
      <x:c r="C866" s="3"/>
      <x:c r="D866" s="3"/>
      <x:c r="E866" s="3"/>
      <x:c r="F866" s="3"/>
      <x:c r="G866" s="3"/>
      <x:c r="H866" s="3"/>
      <x:c r="I866" s="8"/>
      <x:c r="J866" s="3"/>
      <x:c r="K866" s="3"/>
      <x:c r="L866" s="3"/>
      <x:c r="M866" s="3"/>
      <x:c r="N866" s="3"/>
      <x:c r="O866" s="3"/>
      <x:c r="P866" s="3"/>
      <x:c r="Q866" s="3"/>
      <x:c r="R866" s="3"/>
      <x:c r="S866" s="3"/>
      <x:c r="T866" s="3"/>
      <x:c r="U866" s="3"/>
      <x:c r="V866" s="3"/>
      <x:c r="W866" s="3"/>
      <x:c r="X866" s="3"/>
      <x:c r="Y866" s="3"/>
      <x:c r="Z866" s="3"/>
    </x:row>
    <x:row r="867" spans="1:26" ht="31.5" customHeight="1">
      <x:c r="A867" s="3"/>
      <x:c r="B867" s="3"/>
      <x:c r="C867" s="3"/>
      <x:c r="D867" s="3"/>
      <x:c r="E867" s="3"/>
      <x:c r="F867" s="3"/>
      <x:c r="G867" s="3"/>
      <x:c r="H867" s="3"/>
      <x:c r="I867" s="8"/>
      <x:c r="J867" s="3"/>
      <x:c r="K867" s="3"/>
      <x:c r="L867" s="3"/>
      <x:c r="M867" s="3"/>
      <x:c r="N867" s="3"/>
      <x:c r="O867" s="3"/>
      <x:c r="P867" s="3"/>
      <x:c r="Q867" s="3"/>
      <x:c r="R867" s="3"/>
      <x:c r="S867" s="3"/>
      <x:c r="T867" s="3"/>
      <x:c r="U867" s="3"/>
      <x:c r="V867" s="3"/>
      <x:c r="W867" s="3"/>
      <x:c r="X867" s="3"/>
      <x:c r="Y867" s="3"/>
      <x:c r="Z867" s="3"/>
    </x:row>
    <x:row r="868" spans="1:26" ht="31.5" customHeight="1">
      <x:c r="A868" s="3"/>
      <x:c r="B868" s="3"/>
      <x:c r="C868" s="3"/>
      <x:c r="D868" s="3"/>
      <x:c r="E868" s="3"/>
      <x:c r="F868" s="3"/>
      <x:c r="G868" s="3"/>
      <x:c r="H868" s="3"/>
      <x:c r="I868" s="8"/>
      <x:c r="J868" s="3"/>
      <x:c r="K868" s="3"/>
      <x:c r="L868" s="3"/>
      <x:c r="M868" s="3"/>
      <x:c r="N868" s="3"/>
      <x:c r="O868" s="3"/>
      <x:c r="P868" s="3"/>
      <x:c r="Q868" s="3"/>
      <x:c r="R868" s="3"/>
      <x:c r="S868" s="3"/>
      <x:c r="T868" s="3"/>
      <x:c r="U868" s="3"/>
      <x:c r="V868" s="3"/>
      <x:c r="W868" s="3"/>
      <x:c r="X868" s="3"/>
      <x:c r="Y868" s="3"/>
      <x:c r="Z868" s="3"/>
    </x:row>
    <x:row r="869" spans="1:26" ht="31.5" customHeight="1">
      <x:c r="A869" s="3"/>
      <x:c r="B869" s="3"/>
      <x:c r="C869" s="3"/>
      <x:c r="D869" s="3"/>
      <x:c r="E869" s="3"/>
      <x:c r="F869" s="3"/>
      <x:c r="G869" s="3"/>
      <x:c r="H869" s="3"/>
      <x:c r="I869" s="8"/>
      <x:c r="J869" s="3"/>
      <x:c r="K869" s="3"/>
      <x:c r="L869" s="3"/>
      <x:c r="M869" s="3"/>
      <x:c r="N869" s="3"/>
      <x:c r="O869" s="3"/>
      <x:c r="P869" s="3"/>
      <x:c r="Q869" s="3"/>
      <x:c r="R869" s="3"/>
      <x:c r="S869" s="3"/>
      <x:c r="T869" s="3"/>
      <x:c r="U869" s="3"/>
      <x:c r="V869" s="3"/>
      <x:c r="W869" s="3"/>
      <x:c r="X869" s="3"/>
      <x:c r="Y869" s="3"/>
      <x:c r="Z869" s="3"/>
    </x:row>
    <x:row r="870" spans="1:26" ht="31.5" customHeight="1">
      <x:c r="A870" s="3"/>
      <x:c r="B870" s="3"/>
      <x:c r="C870" s="3"/>
      <x:c r="D870" s="3"/>
      <x:c r="E870" s="3"/>
      <x:c r="F870" s="3"/>
      <x:c r="G870" s="3"/>
      <x:c r="H870" s="3"/>
      <x:c r="I870" s="8"/>
      <x:c r="J870" s="3"/>
      <x:c r="K870" s="3"/>
      <x:c r="L870" s="3"/>
      <x:c r="M870" s="3"/>
      <x:c r="N870" s="3"/>
      <x:c r="O870" s="3"/>
      <x:c r="P870" s="3"/>
      <x:c r="Q870" s="3"/>
      <x:c r="R870" s="3"/>
      <x:c r="S870" s="3"/>
      <x:c r="T870" s="3"/>
      <x:c r="U870" s="3"/>
      <x:c r="V870" s="3"/>
      <x:c r="W870" s="3"/>
      <x:c r="X870" s="3"/>
      <x:c r="Y870" s="3"/>
      <x:c r="Z870" s="3"/>
    </x:row>
    <x:row r="871" spans="1:26" ht="31.5" customHeight="1">
      <x:c r="A871" s="3"/>
      <x:c r="B871" s="3"/>
      <x:c r="C871" s="3"/>
      <x:c r="D871" s="3"/>
      <x:c r="E871" s="3"/>
      <x:c r="F871" s="3"/>
      <x:c r="G871" s="3"/>
      <x:c r="H871" s="3"/>
      <x:c r="I871" s="8"/>
      <x:c r="J871" s="3"/>
      <x:c r="K871" s="3"/>
      <x:c r="L871" s="3"/>
      <x:c r="M871" s="3"/>
      <x:c r="N871" s="3"/>
      <x:c r="O871" s="3"/>
      <x:c r="P871" s="3"/>
      <x:c r="Q871" s="3"/>
      <x:c r="R871" s="3"/>
      <x:c r="S871" s="3"/>
      <x:c r="T871" s="3"/>
      <x:c r="U871" s="3"/>
      <x:c r="V871" s="3"/>
      <x:c r="W871" s="3"/>
      <x:c r="X871" s="3"/>
      <x:c r="Y871" s="3"/>
      <x:c r="Z871" s="3"/>
    </x:row>
    <x:row r="872" spans="1:26" ht="31.5" customHeight="1">
      <x:c r="A872" s="3"/>
      <x:c r="B872" s="3"/>
      <x:c r="C872" s="3"/>
      <x:c r="D872" s="3"/>
      <x:c r="E872" s="3"/>
      <x:c r="F872" s="3"/>
      <x:c r="G872" s="3"/>
      <x:c r="H872" s="3"/>
      <x:c r="I872" s="8"/>
      <x:c r="J872" s="3"/>
      <x:c r="K872" s="3"/>
      <x:c r="L872" s="3"/>
      <x:c r="M872" s="3"/>
      <x:c r="N872" s="3"/>
      <x:c r="O872" s="3"/>
      <x:c r="P872" s="3"/>
      <x:c r="Q872" s="3"/>
      <x:c r="R872" s="3"/>
      <x:c r="S872" s="3"/>
      <x:c r="T872" s="3"/>
      <x:c r="U872" s="3"/>
      <x:c r="V872" s="3"/>
      <x:c r="W872" s="3"/>
      <x:c r="X872" s="3"/>
      <x:c r="Y872" s="3"/>
      <x:c r="Z872" s="3"/>
    </x:row>
    <x:row r="873" spans="1:26" ht="31.5" customHeight="1">
      <x:c r="A873" s="3"/>
      <x:c r="B873" s="3"/>
      <x:c r="C873" s="3"/>
      <x:c r="D873" s="3"/>
      <x:c r="E873" s="3"/>
      <x:c r="F873" s="3"/>
      <x:c r="G873" s="3"/>
      <x:c r="H873" s="3"/>
      <x:c r="I873" s="8"/>
      <x:c r="J873" s="3"/>
      <x:c r="K873" s="3"/>
      <x:c r="L873" s="3"/>
      <x:c r="M873" s="3"/>
      <x:c r="N873" s="3"/>
      <x:c r="O873" s="3"/>
      <x:c r="P873" s="3"/>
      <x:c r="Q873" s="3"/>
      <x:c r="R873" s="3"/>
      <x:c r="S873" s="3"/>
      <x:c r="T873" s="3"/>
      <x:c r="U873" s="3"/>
      <x:c r="V873" s="3"/>
      <x:c r="W873" s="3"/>
      <x:c r="X873" s="3"/>
      <x:c r="Y873" s="3"/>
      <x:c r="Z873" s="3"/>
    </x:row>
    <x:row r="874" spans="1:26" ht="31.5" customHeight="1">
      <x:c r="A874" s="3"/>
      <x:c r="B874" s="3"/>
      <x:c r="C874" s="3"/>
      <x:c r="D874" s="3"/>
      <x:c r="E874" s="3"/>
      <x:c r="F874" s="3"/>
      <x:c r="G874" s="3"/>
      <x:c r="H874" s="3"/>
      <x:c r="I874" s="8"/>
      <x:c r="J874" s="3"/>
      <x:c r="K874" s="3"/>
      <x:c r="L874" s="3"/>
      <x:c r="M874" s="3"/>
      <x:c r="N874" s="3"/>
      <x:c r="O874" s="3"/>
      <x:c r="P874" s="3"/>
      <x:c r="Q874" s="3"/>
      <x:c r="R874" s="3"/>
      <x:c r="S874" s="3"/>
      <x:c r="T874" s="3"/>
      <x:c r="U874" s="3"/>
      <x:c r="V874" s="3"/>
      <x:c r="W874" s="3"/>
      <x:c r="X874" s="3"/>
      <x:c r="Y874" s="3"/>
      <x:c r="Z874" s="3"/>
    </x:row>
    <x:row r="875" spans="1:26" ht="31.5" customHeight="1">
      <x:c r="A875" s="3"/>
      <x:c r="B875" s="3"/>
      <x:c r="C875" s="3"/>
      <x:c r="D875" s="3"/>
      <x:c r="E875" s="3"/>
      <x:c r="F875" s="3"/>
      <x:c r="G875" s="3"/>
      <x:c r="H875" s="3"/>
      <x:c r="I875" s="8"/>
      <x:c r="J875" s="3"/>
      <x:c r="K875" s="3"/>
      <x:c r="L875" s="3"/>
      <x:c r="M875" s="3"/>
      <x:c r="N875" s="3"/>
      <x:c r="O875" s="3"/>
      <x:c r="P875" s="3"/>
      <x:c r="Q875" s="3"/>
      <x:c r="R875" s="3"/>
      <x:c r="S875" s="3"/>
      <x:c r="T875" s="3"/>
      <x:c r="U875" s="3"/>
      <x:c r="V875" s="3"/>
      <x:c r="W875" s="3"/>
      <x:c r="X875" s="3"/>
      <x:c r="Y875" s="3"/>
      <x:c r="Z875" s="3"/>
    </x:row>
    <x:row r="876" spans="1:26" ht="31.5" customHeight="1">
      <x:c r="A876" s="3"/>
      <x:c r="B876" s="3"/>
      <x:c r="C876" s="3"/>
      <x:c r="D876" s="3"/>
      <x:c r="E876" s="3"/>
      <x:c r="F876" s="3"/>
      <x:c r="G876" s="3"/>
      <x:c r="H876" s="3"/>
      <x:c r="I876" s="8"/>
      <x:c r="J876" s="3"/>
      <x:c r="K876" s="3"/>
      <x:c r="L876" s="3"/>
      <x:c r="M876" s="3"/>
      <x:c r="N876" s="3"/>
      <x:c r="O876" s="3"/>
      <x:c r="P876" s="3"/>
      <x:c r="Q876" s="3"/>
      <x:c r="R876" s="3"/>
      <x:c r="S876" s="3"/>
      <x:c r="T876" s="3"/>
      <x:c r="U876" s="3"/>
      <x:c r="V876" s="3"/>
      <x:c r="W876" s="3"/>
      <x:c r="X876" s="3"/>
      <x:c r="Y876" s="3"/>
      <x:c r="Z876" s="3"/>
    </x:row>
    <x:row r="877" spans="1:26" ht="31.5" customHeight="1">
      <x:c r="A877" s="3"/>
      <x:c r="B877" s="3"/>
      <x:c r="C877" s="3"/>
      <x:c r="D877" s="3"/>
      <x:c r="E877" s="3"/>
      <x:c r="F877" s="3"/>
      <x:c r="G877" s="3"/>
      <x:c r="H877" s="3"/>
      <x:c r="I877" s="8"/>
      <x:c r="J877" s="3"/>
      <x:c r="K877" s="3"/>
      <x:c r="L877" s="3"/>
      <x:c r="M877" s="3"/>
      <x:c r="N877" s="3"/>
      <x:c r="O877" s="3"/>
      <x:c r="P877" s="3"/>
      <x:c r="Q877" s="3"/>
      <x:c r="R877" s="3"/>
      <x:c r="S877" s="3"/>
      <x:c r="T877" s="3"/>
      <x:c r="U877" s="3"/>
      <x:c r="V877" s="3"/>
      <x:c r="W877" s="3"/>
      <x:c r="X877" s="3"/>
      <x:c r="Y877" s="3"/>
      <x:c r="Z877" s="3"/>
    </x:row>
    <x:row r="878" spans="1:26" ht="31.5" customHeight="1">
      <x:c r="A878" s="3"/>
      <x:c r="B878" s="3"/>
      <x:c r="C878" s="3"/>
      <x:c r="D878" s="3"/>
      <x:c r="E878" s="3"/>
      <x:c r="F878" s="3"/>
      <x:c r="G878" s="3"/>
      <x:c r="H878" s="3"/>
      <x:c r="I878" s="8"/>
      <x:c r="J878" s="3"/>
      <x:c r="K878" s="3"/>
      <x:c r="L878" s="3"/>
      <x:c r="M878" s="3"/>
      <x:c r="N878" s="3"/>
      <x:c r="O878" s="3"/>
      <x:c r="P878" s="3"/>
      <x:c r="Q878" s="3"/>
      <x:c r="R878" s="3"/>
      <x:c r="S878" s="3"/>
      <x:c r="T878" s="3"/>
      <x:c r="U878" s="3"/>
      <x:c r="V878" s="3"/>
      <x:c r="W878" s="3"/>
      <x:c r="X878" s="3"/>
      <x:c r="Y878" s="3"/>
      <x:c r="Z878" s="3"/>
    </x:row>
    <x:row r="879" spans="1:26" ht="31.5" customHeight="1">
      <x:c r="A879" s="3"/>
      <x:c r="B879" s="3"/>
      <x:c r="C879" s="3"/>
      <x:c r="D879" s="3"/>
      <x:c r="E879" s="3"/>
      <x:c r="F879" s="3"/>
      <x:c r="G879" s="3"/>
      <x:c r="H879" s="3"/>
      <x:c r="I879" s="8"/>
      <x:c r="J879" s="3"/>
      <x:c r="K879" s="3"/>
      <x:c r="L879" s="3"/>
      <x:c r="M879" s="3"/>
      <x:c r="N879" s="3"/>
      <x:c r="O879" s="3"/>
      <x:c r="P879" s="3"/>
      <x:c r="Q879" s="3"/>
      <x:c r="R879" s="3"/>
      <x:c r="S879" s="3"/>
      <x:c r="T879" s="3"/>
      <x:c r="U879" s="3"/>
      <x:c r="V879" s="3"/>
      <x:c r="W879" s="3"/>
      <x:c r="X879" s="3"/>
      <x:c r="Y879" s="3"/>
      <x:c r="Z879" s="3"/>
    </x:row>
    <x:row r="880" spans="1:26" ht="31.5" customHeight="1">
      <x:c r="A880" s="3"/>
      <x:c r="B880" s="3"/>
      <x:c r="C880" s="3"/>
      <x:c r="D880" s="3"/>
      <x:c r="E880" s="3"/>
      <x:c r="F880" s="3"/>
      <x:c r="G880" s="3"/>
      <x:c r="H880" s="3"/>
      <x:c r="I880" s="8"/>
      <x:c r="J880" s="3"/>
      <x:c r="K880" s="3"/>
      <x:c r="L880" s="3"/>
      <x:c r="M880" s="3"/>
      <x:c r="N880" s="3"/>
      <x:c r="O880" s="3"/>
      <x:c r="P880" s="3"/>
      <x:c r="Q880" s="3"/>
      <x:c r="R880" s="3"/>
      <x:c r="S880" s="3"/>
      <x:c r="T880" s="3"/>
      <x:c r="U880" s="3"/>
      <x:c r="V880" s="3"/>
      <x:c r="W880" s="3"/>
      <x:c r="X880" s="3"/>
      <x:c r="Y880" s="3"/>
      <x:c r="Z880" s="3"/>
    </x:row>
    <x:row r="881" spans="1:26" ht="31.5" customHeight="1">
      <x:c r="A881" s="3"/>
      <x:c r="B881" s="3"/>
      <x:c r="C881" s="3"/>
      <x:c r="D881" s="3"/>
      <x:c r="E881" s="3"/>
      <x:c r="F881" s="3"/>
      <x:c r="G881" s="3"/>
      <x:c r="H881" s="3"/>
      <x:c r="I881" s="8"/>
      <x:c r="J881" s="3"/>
      <x:c r="K881" s="3"/>
      <x:c r="L881" s="3"/>
      <x:c r="M881" s="3"/>
      <x:c r="N881" s="3"/>
      <x:c r="O881" s="3"/>
      <x:c r="P881" s="3"/>
      <x:c r="Q881" s="3"/>
      <x:c r="R881" s="3"/>
      <x:c r="S881" s="3"/>
      <x:c r="T881" s="3"/>
      <x:c r="U881" s="3"/>
      <x:c r="V881" s="3"/>
      <x:c r="W881" s="3"/>
      <x:c r="X881" s="3"/>
      <x:c r="Y881" s="3"/>
      <x:c r="Z881" s="3"/>
    </x:row>
    <x:row r="882" spans="1:26" ht="31.5" customHeight="1">
      <x:c r="A882" s="3"/>
      <x:c r="B882" s="3"/>
      <x:c r="C882" s="3"/>
      <x:c r="D882" s="3"/>
      <x:c r="E882" s="3"/>
      <x:c r="F882" s="3"/>
      <x:c r="G882" s="3"/>
      <x:c r="H882" s="3"/>
      <x:c r="I882" s="8"/>
      <x:c r="J882" s="3"/>
      <x:c r="K882" s="3"/>
      <x:c r="L882" s="3"/>
      <x:c r="M882" s="3"/>
      <x:c r="N882" s="3"/>
      <x:c r="O882" s="3"/>
      <x:c r="P882" s="3"/>
      <x:c r="Q882" s="3"/>
      <x:c r="R882" s="3"/>
      <x:c r="S882" s="3"/>
      <x:c r="T882" s="3"/>
      <x:c r="U882" s="3"/>
      <x:c r="V882" s="3"/>
      <x:c r="W882" s="3"/>
      <x:c r="X882" s="3"/>
      <x:c r="Y882" s="3"/>
      <x:c r="Z882" s="3"/>
    </x:row>
    <x:row r="883" spans="1:26" ht="31.5" customHeight="1">
      <x:c r="A883" s="3"/>
      <x:c r="B883" s="3"/>
      <x:c r="C883" s="3"/>
      <x:c r="D883" s="3"/>
      <x:c r="E883" s="3"/>
      <x:c r="F883" s="3"/>
      <x:c r="G883" s="3"/>
      <x:c r="H883" s="3"/>
      <x:c r="I883" s="8"/>
      <x:c r="J883" s="3"/>
      <x:c r="K883" s="3"/>
      <x:c r="L883" s="3"/>
      <x:c r="M883" s="3"/>
      <x:c r="N883" s="3"/>
      <x:c r="O883" s="3"/>
      <x:c r="P883" s="3"/>
      <x:c r="Q883" s="3"/>
      <x:c r="R883" s="3"/>
      <x:c r="S883" s="3"/>
      <x:c r="T883" s="3"/>
      <x:c r="U883" s="3"/>
      <x:c r="V883" s="3"/>
      <x:c r="W883" s="3"/>
      <x:c r="X883" s="3"/>
      <x:c r="Y883" s="3"/>
      <x:c r="Z883" s="3"/>
    </x:row>
    <x:row r="884" spans="1:26" ht="31.5" customHeight="1">
      <x:c r="A884" s="3"/>
      <x:c r="B884" s="3"/>
      <x:c r="C884" s="3"/>
      <x:c r="D884" s="3"/>
      <x:c r="E884" s="3"/>
      <x:c r="F884" s="3"/>
      <x:c r="G884" s="3"/>
      <x:c r="H884" s="3"/>
      <x:c r="I884" s="8"/>
      <x:c r="J884" s="3"/>
      <x:c r="K884" s="3"/>
      <x:c r="L884" s="3"/>
      <x:c r="M884" s="3"/>
      <x:c r="N884" s="3"/>
      <x:c r="O884" s="3"/>
      <x:c r="P884" s="3"/>
      <x:c r="Q884" s="3"/>
      <x:c r="R884" s="3"/>
      <x:c r="S884" s="3"/>
      <x:c r="T884" s="3"/>
      <x:c r="U884" s="3"/>
      <x:c r="V884" s="3"/>
      <x:c r="W884" s="3"/>
      <x:c r="X884" s="3"/>
      <x:c r="Y884" s="3"/>
      <x:c r="Z884" s="3"/>
    </x:row>
    <x:row r="885" spans="1:26" ht="31.5" customHeight="1">
      <x:c r="A885" s="3"/>
      <x:c r="B885" s="3"/>
      <x:c r="C885" s="3"/>
      <x:c r="D885" s="3"/>
      <x:c r="E885" s="3"/>
      <x:c r="F885" s="3"/>
      <x:c r="G885" s="3"/>
      <x:c r="H885" s="3"/>
      <x:c r="I885" s="8"/>
      <x:c r="J885" s="3"/>
      <x:c r="K885" s="3"/>
      <x:c r="L885" s="3"/>
      <x:c r="M885" s="3"/>
      <x:c r="N885" s="3"/>
      <x:c r="O885" s="3"/>
      <x:c r="P885" s="3"/>
      <x:c r="Q885" s="3"/>
      <x:c r="R885" s="3"/>
      <x:c r="S885" s="3"/>
      <x:c r="T885" s="3"/>
      <x:c r="U885" s="3"/>
      <x:c r="V885" s="3"/>
      <x:c r="W885" s="3"/>
      <x:c r="X885" s="3"/>
      <x:c r="Y885" s="3"/>
      <x:c r="Z885" s="3"/>
    </x:row>
    <x:row r="886" spans="1:26" ht="31.5" customHeight="1">
      <x:c r="A886" s="3"/>
      <x:c r="B886" s="3"/>
      <x:c r="C886" s="3"/>
      <x:c r="D886" s="3"/>
      <x:c r="E886" s="3"/>
      <x:c r="F886" s="3"/>
      <x:c r="G886" s="3"/>
      <x:c r="H886" s="3"/>
      <x:c r="I886" s="8"/>
      <x:c r="J886" s="3"/>
      <x:c r="K886" s="3"/>
      <x:c r="L886" s="3"/>
      <x:c r="M886" s="3"/>
      <x:c r="N886" s="3"/>
      <x:c r="O886" s="3"/>
      <x:c r="P886" s="3"/>
      <x:c r="Q886" s="3"/>
      <x:c r="R886" s="3"/>
      <x:c r="S886" s="3"/>
      <x:c r="T886" s="3"/>
      <x:c r="U886" s="3"/>
      <x:c r="V886" s="3"/>
      <x:c r="W886" s="3"/>
      <x:c r="X886" s="3"/>
      <x:c r="Y886" s="3"/>
      <x:c r="Z886" s="3"/>
    </x:row>
    <x:row r="887" spans="1:26" ht="31.5" customHeight="1">
      <x:c r="A887" s="3"/>
      <x:c r="B887" s="3"/>
      <x:c r="C887" s="3"/>
      <x:c r="D887" s="3"/>
      <x:c r="E887" s="3"/>
      <x:c r="F887" s="3"/>
      <x:c r="G887" s="3"/>
      <x:c r="H887" s="3"/>
      <x:c r="I887" s="8"/>
      <x:c r="J887" s="3"/>
      <x:c r="K887" s="3"/>
      <x:c r="L887" s="3"/>
      <x:c r="M887" s="3"/>
      <x:c r="N887" s="3"/>
      <x:c r="O887" s="3"/>
      <x:c r="P887" s="3"/>
      <x:c r="Q887" s="3"/>
      <x:c r="R887" s="3"/>
      <x:c r="S887" s="3"/>
      <x:c r="T887" s="3"/>
      <x:c r="U887" s="3"/>
      <x:c r="V887" s="3"/>
      <x:c r="W887" s="3"/>
      <x:c r="X887" s="3"/>
      <x:c r="Y887" s="3"/>
      <x:c r="Z887" s="3"/>
    </x:row>
    <x:row r="888" spans="1:26" ht="31.5" customHeight="1">
      <x:c r="A888" s="3"/>
      <x:c r="B888" s="3"/>
      <x:c r="C888" s="3"/>
      <x:c r="D888" s="3"/>
      <x:c r="E888" s="3"/>
      <x:c r="F888" s="3"/>
      <x:c r="G888" s="3"/>
      <x:c r="H888" s="3"/>
      <x:c r="I888" s="8"/>
      <x:c r="J888" s="3"/>
      <x:c r="K888" s="3"/>
      <x:c r="L888" s="3"/>
      <x:c r="M888" s="3"/>
      <x:c r="N888" s="3"/>
      <x:c r="O888" s="3"/>
      <x:c r="P888" s="3"/>
      <x:c r="Q888" s="3"/>
      <x:c r="R888" s="3"/>
      <x:c r="S888" s="3"/>
      <x:c r="T888" s="3"/>
      <x:c r="U888" s="3"/>
      <x:c r="V888" s="3"/>
      <x:c r="W888" s="3"/>
      <x:c r="X888" s="3"/>
      <x:c r="Y888" s="3"/>
      <x:c r="Z888" s="3"/>
    </x:row>
    <x:row r="889" spans="1:26" ht="31.5" customHeight="1">
      <x:c r="A889" s="3"/>
      <x:c r="B889" s="3"/>
      <x:c r="C889" s="3"/>
      <x:c r="D889" s="3"/>
      <x:c r="E889" s="3"/>
      <x:c r="F889" s="3"/>
      <x:c r="G889" s="3"/>
      <x:c r="H889" s="3"/>
      <x:c r="I889" s="8"/>
      <x:c r="J889" s="3"/>
      <x:c r="K889" s="3"/>
      <x:c r="L889" s="3"/>
      <x:c r="M889" s="3"/>
      <x:c r="N889" s="3"/>
      <x:c r="O889" s="3"/>
      <x:c r="P889" s="3"/>
      <x:c r="Q889" s="3"/>
      <x:c r="R889" s="3"/>
      <x:c r="S889" s="3"/>
      <x:c r="T889" s="3"/>
      <x:c r="U889" s="3"/>
      <x:c r="V889" s="3"/>
      <x:c r="W889" s="3"/>
      <x:c r="X889" s="3"/>
      <x:c r="Y889" s="3"/>
      <x:c r="Z889" s="3"/>
    </x:row>
    <x:row r="890" spans="1:26" ht="31.5" customHeight="1">
      <x:c r="A890" s="3"/>
      <x:c r="B890" s="3"/>
      <x:c r="C890" s="3"/>
      <x:c r="D890" s="3"/>
      <x:c r="E890" s="3"/>
      <x:c r="F890" s="3"/>
      <x:c r="G890" s="3"/>
      <x:c r="H890" s="3"/>
      <x:c r="I890" s="8"/>
      <x:c r="J890" s="3"/>
      <x:c r="K890" s="3"/>
      <x:c r="L890" s="3"/>
      <x:c r="M890" s="3"/>
      <x:c r="N890" s="3"/>
      <x:c r="O890" s="3"/>
      <x:c r="P890" s="3"/>
      <x:c r="Q890" s="3"/>
      <x:c r="R890" s="3"/>
      <x:c r="S890" s="3"/>
      <x:c r="T890" s="3"/>
      <x:c r="U890" s="3"/>
      <x:c r="V890" s="3"/>
      <x:c r="W890" s="3"/>
      <x:c r="X890" s="3"/>
      <x:c r="Y890" s="3"/>
      <x:c r="Z890" s="3"/>
    </x:row>
    <x:row r="891" spans="1:26" ht="31.5" customHeight="1">
      <x:c r="A891" s="3"/>
      <x:c r="B891" s="3"/>
      <x:c r="C891" s="3"/>
      <x:c r="D891" s="3"/>
      <x:c r="E891" s="3"/>
      <x:c r="F891" s="3"/>
      <x:c r="G891" s="3"/>
      <x:c r="H891" s="3"/>
      <x:c r="I891" s="8"/>
      <x:c r="J891" s="3"/>
      <x:c r="K891" s="3"/>
      <x:c r="L891" s="3"/>
      <x:c r="M891" s="3"/>
      <x:c r="N891" s="3"/>
      <x:c r="O891" s="3"/>
      <x:c r="P891" s="3"/>
      <x:c r="Q891" s="3"/>
      <x:c r="R891" s="3"/>
      <x:c r="S891" s="3"/>
      <x:c r="T891" s="3"/>
      <x:c r="U891" s="3"/>
      <x:c r="V891" s="3"/>
      <x:c r="W891" s="3"/>
      <x:c r="X891" s="3"/>
      <x:c r="Y891" s="3"/>
      <x:c r="Z891" s="3"/>
    </x:row>
    <x:row r="892" spans="1:26" ht="31.5" customHeight="1">
      <x:c r="A892" s="3"/>
      <x:c r="B892" s="3"/>
      <x:c r="C892" s="3"/>
      <x:c r="D892" s="3"/>
      <x:c r="E892" s="3"/>
      <x:c r="F892" s="3"/>
      <x:c r="G892" s="3"/>
      <x:c r="H892" s="3"/>
      <x:c r="I892" s="8"/>
      <x:c r="J892" s="3"/>
      <x:c r="K892" s="3"/>
      <x:c r="L892" s="3"/>
      <x:c r="M892" s="3"/>
      <x:c r="N892" s="3"/>
      <x:c r="O892" s="3"/>
      <x:c r="P892" s="3"/>
      <x:c r="Q892" s="3"/>
      <x:c r="R892" s="3"/>
      <x:c r="S892" s="3"/>
      <x:c r="T892" s="3"/>
      <x:c r="U892" s="3"/>
      <x:c r="V892" s="3"/>
      <x:c r="W892" s="3"/>
      <x:c r="X892" s="3"/>
      <x:c r="Y892" s="3"/>
      <x:c r="Z892" s="3"/>
    </x:row>
    <x:row r="893" spans="1:26" ht="31.5" customHeight="1">
      <x:c r="A893" s="3"/>
      <x:c r="B893" s="3"/>
      <x:c r="C893" s="3"/>
      <x:c r="D893" s="3"/>
      <x:c r="E893" s="3"/>
      <x:c r="F893" s="3"/>
      <x:c r="G893" s="3"/>
      <x:c r="H893" s="3"/>
      <x:c r="I893" s="8"/>
      <x:c r="J893" s="3"/>
      <x:c r="K893" s="3"/>
      <x:c r="L893" s="3"/>
      <x:c r="M893" s="3"/>
      <x:c r="N893" s="3"/>
      <x:c r="O893" s="3"/>
      <x:c r="P893" s="3"/>
      <x:c r="Q893" s="3"/>
      <x:c r="R893" s="3"/>
      <x:c r="S893" s="3"/>
      <x:c r="T893" s="3"/>
      <x:c r="U893" s="3"/>
      <x:c r="V893" s="3"/>
      <x:c r="W893" s="3"/>
      <x:c r="X893" s="3"/>
      <x:c r="Y893" s="3"/>
      <x:c r="Z893" s="3"/>
    </x:row>
    <x:row r="894" spans="1:26" ht="31.5" customHeight="1">
      <x:c r="A894" s="3"/>
      <x:c r="B894" s="3"/>
      <x:c r="C894" s="3"/>
      <x:c r="D894" s="3"/>
      <x:c r="E894" s="3"/>
      <x:c r="F894" s="3"/>
      <x:c r="G894" s="3"/>
      <x:c r="H894" s="3"/>
      <x:c r="I894" s="8"/>
      <x:c r="J894" s="3"/>
      <x:c r="K894" s="3"/>
      <x:c r="L894" s="3"/>
      <x:c r="M894" s="3"/>
      <x:c r="N894" s="3"/>
      <x:c r="O894" s="3"/>
      <x:c r="P894" s="3"/>
      <x:c r="Q894" s="3"/>
      <x:c r="R894" s="3"/>
      <x:c r="S894" s="3"/>
      <x:c r="T894" s="3"/>
      <x:c r="U894" s="3"/>
      <x:c r="V894" s="3"/>
      <x:c r="W894" s="3"/>
      <x:c r="X894" s="3"/>
      <x:c r="Y894" s="3"/>
      <x:c r="Z894" s="3"/>
    </x:row>
    <x:row r="895" spans="1:26" ht="31.5" customHeight="1">
      <x:c r="A895" s="3"/>
      <x:c r="B895" s="3"/>
      <x:c r="C895" s="3"/>
      <x:c r="D895" s="3"/>
      <x:c r="E895" s="3"/>
      <x:c r="F895" s="3"/>
      <x:c r="G895" s="3"/>
      <x:c r="H895" s="3"/>
      <x:c r="I895" s="8"/>
      <x:c r="J895" s="3"/>
      <x:c r="K895" s="3"/>
      <x:c r="L895" s="3"/>
      <x:c r="M895" s="3"/>
      <x:c r="N895" s="3"/>
      <x:c r="O895" s="3"/>
      <x:c r="P895" s="3"/>
      <x:c r="Q895" s="3"/>
      <x:c r="R895" s="3"/>
      <x:c r="S895" s="3"/>
      <x:c r="T895" s="3"/>
      <x:c r="U895" s="3"/>
      <x:c r="V895" s="3"/>
      <x:c r="W895" s="3"/>
      <x:c r="X895" s="3"/>
      <x:c r="Y895" s="3"/>
      <x:c r="Z895" s="3"/>
    </x:row>
    <x:row r="896" spans="1:26" ht="31.5" customHeight="1">
      <x:c r="A896" s="3"/>
      <x:c r="B896" s="3"/>
      <x:c r="C896" s="3"/>
      <x:c r="D896" s="3"/>
      <x:c r="E896" s="3"/>
      <x:c r="F896" s="3"/>
      <x:c r="G896" s="3"/>
      <x:c r="H896" s="3"/>
      <x:c r="I896" s="8"/>
      <x:c r="J896" s="3"/>
      <x:c r="K896" s="3"/>
      <x:c r="L896" s="3"/>
      <x:c r="M896" s="3"/>
      <x:c r="N896" s="3"/>
      <x:c r="O896" s="3"/>
      <x:c r="P896" s="3"/>
      <x:c r="Q896" s="3"/>
      <x:c r="R896" s="3"/>
      <x:c r="S896" s="3"/>
      <x:c r="T896" s="3"/>
      <x:c r="U896" s="3"/>
      <x:c r="V896" s="3"/>
      <x:c r="W896" s="3"/>
      <x:c r="X896" s="3"/>
      <x:c r="Y896" s="3"/>
      <x:c r="Z896" s="3"/>
    </x:row>
    <x:row r="897" spans="1:26" ht="31.5" customHeight="1">
      <x:c r="A897" s="3"/>
      <x:c r="B897" s="3"/>
      <x:c r="C897" s="3"/>
      <x:c r="D897" s="3"/>
      <x:c r="E897" s="3"/>
      <x:c r="F897" s="3"/>
      <x:c r="G897" s="3"/>
      <x:c r="H897" s="3"/>
      <x:c r="I897" s="8"/>
      <x:c r="J897" s="3"/>
      <x:c r="K897" s="3"/>
      <x:c r="L897" s="3"/>
      <x:c r="M897" s="3"/>
      <x:c r="N897" s="3"/>
      <x:c r="O897" s="3"/>
      <x:c r="P897" s="3"/>
      <x:c r="Q897" s="3"/>
      <x:c r="R897" s="3"/>
      <x:c r="S897" s="3"/>
      <x:c r="T897" s="3"/>
      <x:c r="U897" s="3"/>
      <x:c r="V897" s="3"/>
      <x:c r="W897" s="3"/>
      <x:c r="X897" s="3"/>
      <x:c r="Y897" s="3"/>
      <x:c r="Z897" s="3"/>
    </x:row>
    <x:row r="898" spans="1:26" ht="31.5" customHeight="1">
      <x:c r="A898" s="3"/>
      <x:c r="B898" s="3"/>
      <x:c r="C898" s="3"/>
      <x:c r="D898" s="3"/>
      <x:c r="E898" s="3"/>
      <x:c r="F898" s="3"/>
      <x:c r="G898" s="3"/>
      <x:c r="H898" s="3"/>
      <x:c r="I898" s="8"/>
      <x:c r="J898" s="3"/>
      <x:c r="K898" s="3"/>
      <x:c r="L898" s="3"/>
      <x:c r="M898" s="3"/>
      <x:c r="N898" s="3"/>
      <x:c r="O898" s="3"/>
      <x:c r="P898" s="3"/>
      <x:c r="Q898" s="3"/>
      <x:c r="R898" s="3"/>
      <x:c r="S898" s="3"/>
      <x:c r="T898" s="3"/>
      <x:c r="U898" s="3"/>
      <x:c r="V898" s="3"/>
      <x:c r="W898" s="3"/>
      <x:c r="X898" s="3"/>
      <x:c r="Y898" s="3"/>
      <x:c r="Z898" s="3"/>
    </x:row>
    <x:row r="899" spans="1:26" ht="31.5" customHeight="1">
      <x:c r="A899" s="3"/>
      <x:c r="B899" s="3"/>
      <x:c r="C899" s="3"/>
      <x:c r="D899" s="3"/>
      <x:c r="E899" s="3"/>
      <x:c r="F899" s="3"/>
      <x:c r="G899" s="3"/>
      <x:c r="H899" s="3"/>
      <x:c r="I899" s="8"/>
      <x:c r="J899" s="3"/>
      <x:c r="K899" s="3"/>
      <x:c r="L899" s="3"/>
      <x:c r="M899" s="3"/>
      <x:c r="N899" s="3"/>
      <x:c r="O899" s="3"/>
      <x:c r="P899" s="3"/>
      <x:c r="Q899" s="3"/>
      <x:c r="R899" s="3"/>
      <x:c r="S899" s="3"/>
      <x:c r="T899" s="3"/>
      <x:c r="U899" s="3"/>
      <x:c r="V899" s="3"/>
      <x:c r="W899" s="3"/>
      <x:c r="X899" s="3"/>
      <x:c r="Y899" s="3"/>
      <x:c r="Z899" s="3"/>
    </x:row>
    <x:row r="900" spans="1:26" ht="31.5" customHeight="1">
      <x:c r="A900" s="3"/>
      <x:c r="B900" s="3"/>
      <x:c r="C900" s="3"/>
      <x:c r="D900" s="3"/>
      <x:c r="E900" s="3"/>
      <x:c r="F900" s="3"/>
      <x:c r="G900" s="3"/>
      <x:c r="H900" s="3"/>
      <x:c r="I900" s="8"/>
      <x:c r="J900" s="3"/>
      <x:c r="K900" s="3"/>
      <x:c r="L900" s="3"/>
      <x:c r="M900" s="3"/>
      <x:c r="N900" s="3"/>
      <x:c r="O900" s="3"/>
      <x:c r="P900" s="3"/>
      <x:c r="Q900" s="3"/>
      <x:c r="R900" s="3"/>
      <x:c r="S900" s="3"/>
      <x:c r="T900" s="3"/>
      <x:c r="U900" s="3"/>
      <x:c r="V900" s="3"/>
      <x:c r="W900" s="3"/>
      <x:c r="X900" s="3"/>
      <x:c r="Y900" s="3"/>
      <x:c r="Z900" s="3"/>
    </x:row>
    <x:row r="901" spans="1:26" ht="31.5" customHeight="1">
      <x:c r="A901" s="3"/>
      <x:c r="B901" s="3"/>
      <x:c r="C901" s="3"/>
      <x:c r="D901" s="3"/>
      <x:c r="E901" s="3"/>
      <x:c r="F901" s="3"/>
      <x:c r="G901" s="3"/>
      <x:c r="H901" s="3"/>
      <x:c r="I901" s="8"/>
      <x:c r="J901" s="3"/>
      <x:c r="K901" s="3"/>
      <x:c r="L901" s="3"/>
      <x:c r="M901" s="3"/>
      <x:c r="N901" s="3"/>
      <x:c r="O901" s="3"/>
      <x:c r="P901" s="3"/>
      <x:c r="Q901" s="3"/>
      <x:c r="R901" s="3"/>
      <x:c r="S901" s="3"/>
      <x:c r="T901" s="3"/>
      <x:c r="U901" s="3"/>
      <x:c r="V901" s="3"/>
      <x:c r="W901" s="3"/>
      <x:c r="X901" s="3"/>
      <x:c r="Y901" s="3"/>
      <x:c r="Z901" s="3"/>
    </x:row>
    <x:row r="902" spans="1:26" ht="31.5" customHeight="1">
      <x:c r="A902" s="3"/>
      <x:c r="B902" s="3"/>
      <x:c r="C902" s="3"/>
      <x:c r="D902" s="3"/>
      <x:c r="E902" s="3"/>
      <x:c r="F902" s="3"/>
      <x:c r="G902" s="3"/>
      <x:c r="H902" s="3"/>
      <x:c r="I902" s="8"/>
      <x:c r="J902" s="3"/>
      <x:c r="K902" s="3"/>
      <x:c r="L902" s="3"/>
      <x:c r="M902" s="3"/>
      <x:c r="N902" s="3"/>
      <x:c r="O902" s="3"/>
      <x:c r="P902" s="3"/>
      <x:c r="Q902" s="3"/>
      <x:c r="R902" s="3"/>
      <x:c r="S902" s="3"/>
      <x:c r="T902" s="3"/>
      <x:c r="U902" s="3"/>
      <x:c r="V902" s="3"/>
      <x:c r="W902" s="3"/>
      <x:c r="X902" s="3"/>
      <x:c r="Y902" s="3"/>
      <x:c r="Z902" s="3"/>
    </x:row>
    <x:row r="903" spans="1:26" ht="31.5" customHeight="1">
      <x:c r="A903" s="3"/>
      <x:c r="B903" s="3"/>
      <x:c r="C903" s="3"/>
      <x:c r="D903" s="3"/>
      <x:c r="E903" s="3"/>
      <x:c r="F903" s="3"/>
      <x:c r="G903" s="3"/>
      <x:c r="H903" s="3"/>
      <x:c r="I903" s="8"/>
      <x:c r="J903" s="3"/>
      <x:c r="K903" s="3"/>
      <x:c r="L903" s="3"/>
      <x:c r="M903" s="3"/>
      <x:c r="N903" s="3"/>
      <x:c r="O903" s="3"/>
      <x:c r="P903" s="3"/>
      <x:c r="Q903" s="3"/>
      <x:c r="R903" s="3"/>
      <x:c r="S903" s="3"/>
      <x:c r="T903" s="3"/>
      <x:c r="U903" s="3"/>
      <x:c r="V903" s="3"/>
      <x:c r="W903" s="3"/>
      <x:c r="X903" s="3"/>
      <x:c r="Y903" s="3"/>
      <x:c r="Z903" s="3"/>
    </x:row>
    <x:row r="904" spans="1:26" ht="31.5" customHeight="1">
      <x:c r="A904" s="3"/>
      <x:c r="B904" s="3"/>
      <x:c r="C904" s="3"/>
      <x:c r="D904" s="3"/>
      <x:c r="E904" s="3"/>
      <x:c r="F904" s="3"/>
      <x:c r="G904" s="3"/>
      <x:c r="H904" s="3"/>
      <x:c r="I904" s="8"/>
      <x:c r="J904" s="3"/>
      <x:c r="K904" s="3"/>
      <x:c r="L904" s="3"/>
      <x:c r="M904" s="3"/>
      <x:c r="N904" s="3"/>
      <x:c r="O904" s="3"/>
      <x:c r="P904" s="3"/>
      <x:c r="Q904" s="3"/>
      <x:c r="R904" s="3"/>
      <x:c r="S904" s="3"/>
      <x:c r="T904" s="3"/>
      <x:c r="U904" s="3"/>
      <x:c r="V904" s="3"/>
      <x:c r="W904" s="3"/>
      <x:c r="X904" s="3"/>
      <x:c r="Y904" s="3"/>
      <x:c r="Z904" s="3"/>
    </x:row>
    <x:row r="905" spans="1:26" ht="31.5" customHeight="1">
      <x:c r="A905" s="3"/>
      <x:c r="B905" s="3"/>
      <x:c r="C905" s="3"/>
      <x:c r="D905" s="3"/>
      <x:c r="E905" s="3"/>
      <x:c r="F905" s="3"/>
      <x:c r="G905" s="3"/>
      <x:c r="H905" s="3"/>
      <x:c r="I905" s="8"/>
      <x:c r="J905" s="3"/>
      <x:c r="K905" s="3"/>
      <x:c r="L905" s="3"/>
      <x:c r="M905" s="3"/>
      <x:c r="N905" s="3"/>
      <x:c r="O905" s="3"/>
      <x:c r="P905" s="3"/>
      <x:c r="Q905" s="3"/>
      <x:c r="R905" s="3"/>
      <x:c r="S905" s="3"/>
      <x:c r="T905" s="3"/>
      <x:c r="U905" s="3"/>
      <x:c r="V905" s="3"/>
      <x:c r="W905" s="3"/>
      <x:c r="X905" s="3"/>
      <x:c r="Y905" s="3"/>
      <x:c r="Z905" s="3"/>
    </x:row>
    <x:row r="906" spans="1:26" ht="31.5" customHeight="1">
      <x:c r="A906" s="3"/>
      <x:c r="B906" s="3"/>
      <x:c r="C906" s="3"/>
      <x:c r="D906" s="3"/>
      <x:c r="E906" s="3"/>
      <x:c r="F906" s="3"/>
      <x:c r="G906" s="3"/>
      <x:c r="H906" s="3"/>
      <x:c r="I906" s="8"/>
      <x:c r="J906" s="3"/>
      <x:c r="K906" s="3"/>
      <x:c r="L906" s="3"/>
      <x:c r="M906" s="3"/>
      <x:c r="N906" s="3"/>
      <x:c r="O906" s="3"/>
      <x:c r="P906" s="3"/>
      <x:c r="Q906" s="3"/>
      <x:c r="R906" s="3"/>
      <x:c r="S906" s="3"/>
      <x:c r="T906" s="3"/>
      <x:c r="U906" s="3"/>
      <x:c r="V906" s="3"/>
      <x:c r="W906" s="3"/>
      <x:c r="X906" s="3"/>
      <x:c r="Y906" s="3"/>
      <x:c r="Z906" s="3"/>
    </x:row>
    <x:row r="907" spans="1:26" ht="31.5" customHeight="1">
      <x:c r="A907" s="3"/>
      <x:c r="B907" s="3"/>
      <x:c r="C907" s="3"/>
      <x:c r="D907" s="3"/>
      <x:c r="E907" s="3"/>
      <x:c r="F907" s="3"/>
      <x:c r="G907" s="3"/>
      <x:c r="H907" s="3"/>
      <x:c r="I907" s="8"/>
      <x:c r="J907" s="3"/>
      <x:c r="K907" s="3"/>
      <x:c r="L907" s="3"/>
      <x:c r="M907" s="3"/>
      <x:c r="N907" s="3"/>
      <x:c r="O907" s="3"/>
      <x:c r="P907" s="3"/>
      <x:c r="Q907" s="3"/>
      <x:c r="R907" s="3"/>
      <x:c r="S907" s="3"/>
      <x:c r="T907" s="3"/>
      <x:c r="U907" s="3"/>
      <x:c r="V907" s="3"/>
      <x:c r="W907" s="3"/>
      <x:c r="X907" s="3"/>
      <x:c r="Y907" s="3"/>
      <x:c r="Z907" s="3"/>
    </x:row>
    <x:row r="908" spans="1:26" ht="31.5" customHeight="1">
      <x:c r="A908" s="3"/>
      <x:c r="B908" s="3"/>
      <x:c r="C908" s="3"/>
      <x:c r="D908" s="3"/>
      <x:c r="E908" s="3"/>
      <x:c r="F908" s="3"/>
      <x:c r="G908" s="3"/>
      <x:c r="H908" s="3"/>
      <x:c r="I908" s="8"/>
      <x:c r="J908" s="3"/>
      <x:c r="K908" s="3"/>
      <x:c r="L908" s="3"/>
      <x:c r="M908" s="3"/>
      <x:c r="N908" s="3"/>
      <x:c r="O908" s="3"/>
      <x:c r="P908" s="3"/>
      <x:c r="Q908" s="3"/>
      <x:c r="R908" s="3"/>
      <x:c r="S908" s="3"/>
      <x:c r="T908" s="3"/>
      <x:c r="U908" s="3"/>
      <x:c r="V908" s="3"/>
      <x:c r="W908" s="3"/>
      <x:c r="X908" s="3"/>
      <x:c r="Y908" s="3"/>
      <x:c r="Z908" s="3"/>
    </x:row>
    <x:row r="909" spans="1:26" ht="31.5" customHeight="1">
      <x:c r="A909" s="3"/>
      <x:c r="B909" s="3"/>
      <x:c r="C909" s="3"/>
      <x:c r="D909" s="3"/>
      <x:c r="E909" s="3"/>
      <x:c r="F909" s="3"/>
      <x:c r="G909" s="3"/>
      <x:c r="H909" s="3"/>
      <x:c r="I909" s="8"/>
      <x:c r="J909" s="3"/>
      <x:c r="K909" s="3"/>
      <x:c r="L909" s="3"/>
      <x:c r="M909" s="3"/>
      <x:c r="N909" s="3"/>
      <x:c r="O909" s="3"/>
      <x:c r="P909" s="3"/>
      <x:c r="Q909" s="3"/>
      <x:c r="R909" s="3"/>
      <x:c r="S909" s="3"/>
      <x:c r="T909" s="3"/>
      <x:c r="U909" s="3"/>
      <x:c r="V909" s="3"/>
      <x:c r="W909" s="3"/>
      <x:c r="X909" s="3"/>
      <x:c r="Y909" s="3"/>
      <x:c r="Z909" s="3"/>
    </x:row>
    <x:row r="910" spans="1:26" ht="31.5" customHeight="1">
      <x:c r="A910" s="3"/>
      <x:c r="B910" s="3"/>
      <x:c r="C910" s="3"/>
      <x:c r="D910" s="3"/>
      <x:c r="E910" s="3"/>
      <x:c r="F910" s="3"/>
      <x:c r="G910" s="3"/>
      <x:c r="H910" s="3"/>
      <x:c r="I910" s="8"/>
      <x:c r="J910" s="3"/>
      <x:c r="K910" s="3"/>
      <x:c r="L910" s="3"/>
      <x:c r="M910" s="3"/>
      <x:c r="N910" s="3"/>
      <x:c r="O910" s="3"/>
      <x:c r="P910" s="3"/>
      <x:c r="Q910" s="3"/>
      <x:c r="R910" s="3"/>
      <x:c r="S910" s="3"/>
      <x:c r="T910" s="3"/>
      <x:c r="U910" s="3"/>
      <x:c r="V910" s="3"/>
      <x:c r="W910" s="3"/>
      <x:c r="X910" s="3"/>
      <x:c r="Y910" s="3"/>
      <x:c r="Z910" s="3"/>
    </x:row>
    <x:row r="911" spans="1:26" ht="31.5" customHeight="1">
      <x:c r="A911" s="3"/>
      <x:c r="B911" s="3"/>
      <x:c r="C911" s="3"/>
      <x:c r="D911" s="3"/>
      <x:c r="E911" s="3"/>
      <x:c r="F911" s="3"/>
      <x:c r="G911" s="3"/>
      <x:c r="H911" s="3"/>
      <x:c r="I911" s="8"/>
      <x:c r="J911" s="3"/>
      <x:c r="K911" s="3"/>
      <x:c r="L911" s="3"/>
      <x:c r="M911" s="3"/>
      <x:c r="N911" s="3"/>
      <x:c r="O911" s="3"/>
      <x:c r="P911" s="3"/>
      <x:c r="Q911" s="3"/>
      <x:c r="R911" s="3"/>
      <x:c r="S911" s="3"/>
      <x:c r="T911" s="3"/>
      <x:c r="U911" s="3"/>
      <x:c r="V911" s="3"/>
      <x:c r="W911" s="3"/>
      <x:c r="X911" s="3"/>
      <x:c r="Y911" s="3"/>
      <x:c r="Z911" s="3"/>
    </x:row>
    <x:row r="912" spans="1:26" ht="31.5" customHeight="1">
      <x:c r="A912" s="3"/>
      <x:c r="B912" s="3"/>
      <x:c r="C912" s="3"/>
      <x:c r="D912" s="3"/>
      <x:c r="E912" s="3"/>
      <x:c r="F912" s="3"/>
      <x:c r="G912" s="3"/>
      <x:c r="H912" s="3"/>
      <x:c r="I912" s="8"/>
      <x:c r="J912" s="3"/>
      <x:c r="K912" s="3"/>
      <x:c r="L912" s="3"/>
      <x:c r="M912" s="3"/>
      <x:c r="N912" s="3"/>
      <x:c r="O912" s="3"/>
      <x:c r="P912" s="3"/>
      <x:c r="Q912" s="3"/>
      <x:c r="R912" s="3"/>
      <x:c r="S912" s="3"/>
      <x:c r="T912" s="3"/>
      <x:c r="U912" s="3"/>
      <x:c r="V912" s="3"/>
      <x:c r="W912" s="3"/>
      <x:c r="X912" s="3"/>
      <x:c r="Y912" s="3"/>
      <x:c r="Z912" s="3"/>
    </x:row>
    <x:row r="913" spans="1:26" ht="31.5" customHeight="1">
      <x:c r="A913" s="3"/>
      <x:c r="B913" s="3"/>
      <x:c r="C913" s="3"/>
      <x:c r="D913" s="3"/>
      <x:c r="E913" s="3"/>
      <x:c r="F913" s="3"/>
      <x:c r="G913" s="3"/>
      <x:c r="H913" s="3"/>
      <x:c r="I913" s="8"/>
      <x:c r="J913" s="3"/>
      <x:c r="K913" s="3"/>
      <x:c r="L913" s="3"/>
      <x:c r="M913" s="3"/>
      <x:c r="N913" s="3"/>
      <x:c r="O913" s="3"/>
      <x:c r="P913" s="3"/>
      <x:c r="Q913" s="3"/>
      <x:c r="R913" s="3"/>
      <x:c r="S913" s="3"/>
      <x:c r="T913" s="3"/>
      <x:c r="U913" s="3"/>
      <x:c r="V913" s="3"/>
      <x:c r="W913" s="3"/>
      <x:c r="X913" s="3"/>
      <x:c r="Y913" s="3"/>
      <x:c r="Z913" s="3"/>
    </x:row>
    <x:row r="914" spans="1:26" ht="31.5" customHeight="1">
      <x:c r="A914" s="3"/>
      <x:c r="B914" s="3"/>
      <x:c r="C914" s="3"/>
      <x:c r="D914" s="3"/>
      <x:c r="E914" s="3"/>
      <x:c r="F914" s="3"/>
      <x:c r="G914" s="3"/>
      <x:c r="H914" s="3"/>
      <x:c r="I914" s="8"/>
      <x:c r="J914" s="3"/>
      <x:c r="K914" s="3"/>
      <x:c r="L914" s="3"/>
      <x:c r="M914" s="3"/>
      <x:c r="N914" s="3"/>
      <x:c r="O914" s="3"/>
      <x:c r="P914" s="3"/>
      <x:c r="Q914" s="3"/>
      <x:c r="R914" s="3"/>
      <x:c r="S914" s="3"/>
      <x:c r="T914" s="3"/>
      <x:c r="U914" s="3"/>
      <x:c r="V914" s="3"/>
      <x:c r="W914" s="3"/>
      <x:c r="X914" s="3"/>
      <x:c r="Y914" s="3"/>
      <x:c r="Z914" s="3"/>
    </x:row>
    <x:row r="915" spans="1:26" ht="31.5" customHeight="1">
      <x:c r="A915" s="3"/>
      <x:c r="B915" s="3"/>
      <x:c r="C915" s="3"/>
      <x:c r="D915" s="3"/>
      <x:c r="E915" s="3"/>
      <x:c r="F915" s="3"/>
      <x:c r="G915" s="3"/>
      <x:c r="H915" s="3"/>
      <x:c r="I915" s="8"/>
      <x:c r="J915" s="3"/>
      <x:c r="K915" s="3"/>
      <x:c r="L915" s="3"/>
      <x:c r="M915" s="3"/>
      <x:c r="N915" s="3"/>
      <x:c r="O915" s="3"/>
      <x:c r="P915" s="3"/>
      <x:c r="Q915" s="3"/>
      <x:c r="R915" s="3"/>
      <x:c r="S915" s="3"/>
      <x:c r="T915" s="3"/>
      <x:c r="U915" s="3"/>
      <x:c r="V915" s="3"/>
      <x:c r="W915" s="3"/>
      <x:c r="X915" s="3"/>
      <x:c r="Y915" s="3"/>
      <x:c r="Z915" s="3"/>
    </x:row>
    <x:row r="916" spans="1:26" ht="31.5" customHeight="1">
      <x:c r="A916" s="3"/>
      <x:c r="B916" s="3"/>
      <x:c r="C916" s="3"/>
      <x:c r="D916" s="3"/>
      <x:c r="E916" s="3"/>
      <x:c r="F916" s="3"/>
      <x:c r="G916" s="3"/>
      <x:c r="H916" s="3"/>
      <x:c r="I916" s="8"/>
      <x:c r="J916" s="3"/>
      <x:c r="K916" s="3"/>
      <x:c r="L916" s="3"/>
      <x:c r="M916" s="3"/>
      <x:c r="N916" s="3"/>
      <x:c r="O916" s="3"/>
      <x:c r="P916" s="3"/>
      <x:c r="Q916" s="3"/>
      <x:c r="R916" s="3"/>
      <x:c r="S916" s="3"/>
      <x:c r="T916" s="3"/>
      <x:c r="U916" s="3"/>
      <x:c r="V916" s="3"/>
      <x:c r="W916" s="3"/>
      <x:c r="X916" s="3"/>
      <x:c r="Y916" s="3"/>
      <x:c r="Z916" s="3"/>
    </x:row>
    <x:row r="917" spans="1:26" ht="31.5" customHeight="1">
      <x:c r="A917" s="3"/>
      <x:c r="B917" s="3"/>
      <x:c r="C917" s="3"/>
      <x:c r="D917" s="3"/>
      <x:c r="E917" s="3"/>
      <x:c r="F917" s="3"/>
      <x:c r="G917" s="3"/>
      <x:c r="H917" s="3"/>
      <x:c r="I917" s="8"/>
      <x:c r="J917" s="3"/>
      <x:c r="K917" s="3"/>
      <x:c r="L917" s="3"/>
      <x:c r="M917" s="3"/>
      <x:c r="N917" s="3"/>
      <x:c r="O917" s="3"/>
      <x:c r="P917" s="3"/>
      <x:c r="Q917" s="3"/>
      <x:c r="R917" s="3"/>
      <x:c r="S917" s="3"/>
      <x:c r="T917" s="3"/>
      <x:c r="U917" s="3"/>
      <x:c r="V917" s="3"/>
      <x:c r="W917" s="3"/>
      <x:c r="X917" s="3"/>
      <x:c r="Y917" s="3"/>
      <x:c r="Z917" s="3"/>
    </x:row>
    <x:row r="918" spans="1:26" ht="31.5" customHeight="1">
      <x:c r="A918" s="3"/>
      <x:c r="B918" s="3"/>
      <x:c r="C918" s="3"/>
      <x:c r="D918" s="3"/>
      <x:c r="E918" s="3"/>
      <x:c r="F918" s="3"/>
      <x:c r="G918" s="3"/>
      <x:c r="H918" s="3"/>
      <x:c r="I918" s="8"/>
      <x:c r="J918" s="3"/>
      <x:c r="K918" s="3"/>
      <x:c r="L918" s="3"/>
      <x:c r="M918" s="3"/>
      <x:c r="N918" s="3"/>
      <x:c r="O918" s="3"/>
      <x:c r="P918" s="3"/>
      <x:c r="Q918" s="3"/>
      <x:c r="R918" s="3"/>
      <x:c r="S918" s="3"/>
      <x:c r="T918" s="3"/>
      <x:c r="U918" s="3"/>
      <x:c r="V918" s="3"/>
      <x:c r="W918" s="3"/>
      <x:c r="X918" s="3"/>
      <x:c r="Y918" s="3"/>
      <x:c r="Z918" s="3"/>
    </x:row>
    <x:row r="919" spans="1:26" ht="31.5" customHeight="1">
      <x:c r="A919" s="3"/>
      <x:c r="B919" s="3"/>
      <x:c r="C919" s="3"/>
      <x:c r="D919" s="3"/>
      <x:c r="E919" s="3"/>
      <x:c r="F919" s="3"/>
      <x:c r="G919" s="3"/>
      <x:c r="H919" s="3"/>
      <x:c r="I919" s="8"/>
      <x:c r="J919" s="3"/>
      <x:c r="K919" s="3"/>
      <x:c r="L919" s="3"/>
      <x:c r="M919" s="3"/>
      <x:c r="N919" s="3"/>
      <x:c r="O919" s="3"/>
      <x:c r="P919" s="3"/>
      <x:c r="Q919" s="3"/>
      <x:c r="R919" s="3"/>
      <x:c r="S919" s="3"/>
      <x:c r="T919" s="3"/>
      <x:c r="U919" s="3"/>
      <x:c r="V919" s="3"/>
      <x:c r="W919" s="3"/>
      <x:c r="X919" s="3"/>
      <x:c r="Y919" s="3"/>
      <x:c r="Z919" s="3"/>
    </x:row>
    <x:row r="920" spans="1:26" ht="31.5" customHeight="1">
      <x:c r="A920" s="3"/>
      <x:c r="B920" s="3"/>
      <x:c r="C920" s="3"/>
      <x:c r="D920" s="3"/>
      <x:c r="E920" s="3"/>
      <x:c r="F920" s="3"/>
      <x:c r="G920" s="3"/>
      <x:c r="H920" s="3"/>
      <x:c r="I920" s="8"/>
      <x:c r="J920" s="3"/>
      <x:c r="K920" s="3"/>
      <x:c r="L920" s="3"/>
      <x:c r="M920" s="3"/>
      <x:c r="N920" s="3"/>
      <x:c r="O920" s="3"/>
      <x:c r="P920" s="3"/>
      <x:c r="Q920" s="3"/>
      <x:c r="R920" s="3"/>
      <x:c r="S920" s="3"/>
      <x:c r="T920" s="3"/>
      <x:c r="U920" s="3"/>
      <x:c r="V920" s="3"/>
      <x:c r="W920" s="3"/>
      <x:c r="X920" s="3"/>
      <x:c r="Y920" s="3"/>
      <x:c r="Z920" s="3"/>
    </x:row>
    <x:row r="921" spans="1:26" ht="31.5" customHeight="1">
      <x:c r="A921" s="3"/>
      <x:c r="B921" s="3"/>
      <x:c r="C921" s="3"/>
      <x:c r="D921" s="3"/>
      <x:c r="E921" s="3"/>
      <x:c r="F921" s="3"/>
      <x:c r="G921" s="3"/>
      <x:c r="H921" s="3"/>
      <x:c r="I921" s="8"/>
      <x:c r="J921" s="3"/>
      <x:c r="K921" s="3"/>
      <x:c r="L921" s="3"/>
      <x:c r="M921" s="3"/>
      <x:c r="N921" s="3"/>
      <x:c r="O921" s="3"/>
      <x:c r="P921" s="3"/>
      <x:c r="Q921" s="3"/>
      <x:c r="R921" s="3"/>
      <x:c r="S921" s="3"/>
      <x:c r="T921" s="3"/>
      <x:c r="U921" s="3"/>
      <x:c r="V921" s="3"/>
      <x:c r="W921" s="3"/>
      <x:c r="X921" s="3"/>
      <x:c r="Y921" s="3"/>
      <x:c r="Z921" s="3"/>
    </x:row>
    <x:row r="922" spans="1:26" ht="31.5" customHeight="1">
      <x:c r="A922" s="3"/>
      <x:c r="B922" s="3"/>
      <x:c r="C922" s="3"/>
      <x:c r="D922" s="3"/>
      <x:c r="E922" s="3"/>
      <x:c r="F922" s="3"/>
      <x:c r="G922" s="3"/>
      <x:c r="H922" s="3"/>
      <x:c r="I922" s="8"/>
      <x:c r="J922" s="3"/>
      <x:c r="K922" s="3"/>
      <x:c r="L922" s="3"/>
      <x:c r="M922" s="3"/>
      <x:c r="N922" s="3"/>
      <x:c r="O922" s="3"/>
      <x:c r="P922" s="3"/>
      <x:c r="Q922" s="3"/>
      <x:c r="R922" s="3"/>
      <x:c r="S922" s="3"/>
      <x:c r="T922" s="3"/>
      <x:c r="U922" s="3"/>
      <x:c r="V922" s="3"/>
      <x:c r="W922" s="3"/>
      <x:c r="X922" s="3"/>
      <x:c r="Y922" s="3"/>
      <x:c r="Z922" s="3"/>
    </x:row>
    <x:row r="923" spans="1:26" ht="31.5" customHeight="1">
      <x:c r="A923" s="3"/>
      <x:c r="B923" s="3"/>
      <x:c r="C923" s="3"/>
      <x:c r="D923" s="3"/>
      <x:c r="E923" s="3"/>
      <x:c r="F923" s="3"/>
      <x:c r="G923" s="3"/>
      <x:c r="H923" s="3"/>
      <x:c r="I923" s="8"/>
      <x:c r="J923" s="3"/>
      <x:c r="K923" s="3"/>
      <x:c r="L923" s="3"/>
      <x:c r="M923" s="3"/>
      <x:c r="N923" s="3"/>
      <x:c r="O923" s="3"/>
      <x:c r="P923" s="3"/>
      <x:c r="Q923" s="3"/>
      <x:c r="R923" s="3"/>
      <x:c r="S923" s="3"/>
      <x:c r="T923" s="3"/>
      <x:c r="U923" s="3"/>
      <x:c r="V923" s="3"/>
      <x:c r="W923" s="3"/>
      <x:c r="X923" s="3"/>
      <x:c r="Y923" s="3"/>
      <x:c r="Z923" s="3"/>
    </x:row>
    <x:row r="924" spans="1:26" ht="31.5" customHeight="1">
      <x:c r="A924" s="3"/>
      <x:c r="B924" s="3"/>
      <x:c r="C924" s="3"/>
      <x:c r="D924" s="3"/>
      <x:c r="E924" s="3"/>
      <x:c r="F924" s="3"/>
      <x:c r="G924" s="3"/>
      <x:c r="H924" s="3"/>
      <x:c r="I924" s="8"/>
      <x:c r="J924" s="3"/>
      <x:c r="K924" s="3"/>
      <x:c r="L924" s="3"/>
      <x:c r="M924" s="3"/>
      <x:c r="N924" s="3"/>
      <x:c r="O924" s="3"/>
      <x:c r="P924" s="3"/>
      <x:c r="Q924" s="3"/>
      <x:c r="R924" s="3"/>
      <x:c r="S924" s="3"/>
      <x:c r="T924" s="3"/>
      <x:c r="U924" s="3"/>
      <x:c r="V924" s="3"/>
      <x:c r="W924" s="3"/>
      <x:c r="X924" s="3"/>
      <x:c r="Y924" s="3"/>
      <x:c r="Z924" s="3"/>
    </x:row>
    <x:row r="925" spans="1:26" ht="31.5" customHeight="1">
      <x:c r="A925" s="3"/>
      <x:c r="B925" s="3"/>
      <x:c r="C925" s="3"/>
      <x:c r="D925" s="3"/>
      <x:c r="E925" s="3"/>
      <x:c r="F925" s="3"/>
      <x:c r="G925" s="3"/>
      <x:c r="H925" s="3"/>
      <x:c r="I925" s="8"/>
      <x:c r="J925" s="3"/>
      <x:c r="K925" s="3"/>
      <x:c r="L925" s="3"/>
      <x:c r="M925" s="3"/>
      <x:c r="N925" s="3"/>
      <x:c r="O925" s="3"/>
      <x:c r="P925" s="3"/>
      <x:c r="Q925" s="3"/>
      <x:c r="R925" s="3"/>
      <x:c r="S925" s="3"/>
      <x:c r="T925" s="3"/>
      <x:c r="U925" s="3"/>
      <x:c r="V925" s="3"/>
      <x:c r="W925" s="3"/>
      <x:c r="X925" s="3"/>
      <x:c r="Y925" s="3"/>
      <x:c r="Z925" s="3"/>
    </x:row>
    <x:row r="926" spans="1:26" ht="31.5" customHeight="1">
      <x:c r="A926" s="3"/>
      <x:c r="B926" s="3"/>
      <x:c r="C926" s="3"/>
      <x:c r="D926" s="3"/>
      <x:c r="E926" s="3"/>
      <x:c r="F926" s="3"/>
      <x:c r="G926" s="3"/>
      <x:c r="H926" s="3"/>
      <x:c r="I926" s="8"/>
      <x:c r="J926" s="3"/>
      <x:c r="K926" s="3"/>
      <x:c r="L926" s="3"/>
      <x:c r="M926" s="3"/>
      <x:c r="N926" s="3"/>
      <x:c r="O926" s="3"/>
      <x:c r="P926" s="3"/>
      <x:c r="Q926" s="3"/>
      <x:c r="R926" s="3"/>
      <x:c r="S926" s="3"/>
      <x:c r="T926" s="3"/>
      <x:c r="U926" s="3"/>
      <x:c r="V926" s="3"/>
      <x:c r="W926" s="3"/>
      <x:c r="X926" s="3"/>
      <x:c r="Y926" s="3"/>
      <x:c r="Z926" s="3"/>
    </x:row>
    <x:row r="927" spans="1:26" ht="31.5" customHeight="1">
      <x:c r="A927" s="3"/>
      <x:c r="B927" s="3"/>
      <x:c r="C927" s="3"/>
      <x:c r="D927" s="3"/>
      <x:c r="E927" s="3"/>
      <x:c r="F927" s="3"/>
      <x:c r="G927" s="3"/>
      <x:c r="H927" s="3"/>
      <x:c r="I927" s="8"/>
      <x:c r="J927" s="3"/>
      <x:c r="K927" s="3"/>
      <x:c r="L927" s="3"/>
      <x:c r="M927" s="3"/>
      <x:c r="N927" s="3"/>
      <x:c r="O927" s="3"/>
      <x:c r="P927" s="3"/>
      <x:c r="Q927" s="3"/>
      <x:c r="R927" s="3"/>
      <x:c r="S927" s="3"/>
      <x:c r="T927" s="3"/>
      <x:c r="U927" s="3"/>
      <x:c r="V927" s="3"/>
      <x:c r="W927" s="3"/>
      <x:c r="X927" s="3"/>
      <x:c r="Y927" s="3"/>
      <x:c r="Z927" s="3"/>
    </x:row>
    <x:row r="928" spans="1:26" ht="31.5" customHeight="1">
      <x:c r="A928" s="3"/>
      <x:c r="B928" s="3"/>
      <x:c r="C928" s="3"/>
      <x:c r="D928" s="3"/>
      <x:c r="E928" s="3"/>
      <x:c r="F928" s="3"/>
      <x:c r="G928" s="3"/>
      <x:c r="H928" s="3"/>
      <x:c r="I928" s="8"/>
      <x:c r="J928" s="3"/>
      <x:c r="K928" s="3"/>
      <x:c r="L928" s="3"/>
      <x:c r="M928" s="3"/>
      <x:c r="N928" s="3"/>
      <x:c r="O928" s="3"/>
      <x:c r="P928" s="3"/>
      <x:c r="Q928" s="3"/>
      <x:c r="R928" s="3"/>
      <x:c r="S928" s="3"/>
      <x:c r="T928" s="3"/>
      <x:c r="U928" s="3"/>
      <x:c r="V928" s="3"/>
      <x:c r="W928" s="3"/>
      <x:c r="X928" s="3"/>
      <x:c r="Y928" s="3"/>
      <x:c r="Z928" s="3"/>
    </x:row>
    <x:row r="929" spans="1:26" ht="31.5" customHeight="1">
      <x:c r="A929" s="3"/>
      <x:c r="B929" s="3"/>
      <x:c r="C929" s="3"/>
      <x:c r="D929" s="3"/>
      <x:c r="E929" s="3"/>
      <x:c r="F929" s="3"/>
      <x:c r="G929" s="3"/>
      <x:c r="H929" s="3"/>
      <x:c r="I929" s="8"/>
      <x:c r="J929" s="3"/>
      <x:c r="K929" s="3"/>
      <x:c r="L929" s="3"/>
      <x:c r="M929" s="3"/>
      <x:c r="N929" s="3"/>
      <x:c r="O929" s="3"/>
      <x:c r="P929" s="3"/>
      <x:c r="Q929" s="3"/>
      <x:c r="R929" s="3"/>
      <x:c r="S929" s="3"/>
      <x:c r="T929" s="3"/>
      <x:c r="U929" s="3"/>
      <x:c r="V929" s="3"/>
      <x:c r="W929" s="3"/>
      <x:c r="X929" s="3"/>
      <x:c r="Y929" s="3"/>
      <x:c r="Z929" s="3"/>
    </x:row>
    <x:row r="930" spans="1:26" ht="31.5" customHeight="1">
      <x:c r="A930" s="3"/>
      <x:c r="B930" s="3"/>
      <x:c r="C930" s="3"/>
      <x:c r="D930" s="3"/>
      <x:c r="E930" s="3"/>
      <x:c r="F930" s="3"/>
      <x:c r="G930" s="3"/>
      <x:c r="H930" s="3"/>
      <x:c r="I930" s="8"/>
      <x:c r="J930" s="3"/>
      <x:c r="K930" s="3"/>
      <x:c r="L930" s="3"/>
      <x:c r="M930" s="3"/>
      <x:c r="N930" s="3"/>
      <x:c r="O930" s="3"/>
      <x:c r="P930" s="3"/>
      <x:c r="Q930" s="3"/>
      <x:c r="R930" s="3"/>
      <x:c r="S930" s="3"/>
      <x:c r="T930" s="3"/>
      <x:c r="U930" s="3"/>
      <x:c r="V930" s="3"/>
      <x:c r="W930" s="3"/>
      <x:c r="X930" s="3"/>
      <x:c r="Y930" s="3"/>
      <x:c r="Z930" s="3"/>
    </x:row>
    <x:row r="931" spans="1:26" ht="31.5" customHeight="1">
      <x:c r="A931" s="3"/>
      <x:c r="B931" s="3"/>
      <x:c r="C931" s="3"/>
      <x:c r="D931" s="3"/>
      <x:c r="E931" s="3"/>
      <x:c r="F931" s="3"/>
      <x:c r="G931" s="3"/>
      <x:c r="H931" s="3"/>
      <x:c r="I931" s="8"/>
      <x:c r="J931" s="3"/>
      <x:c r="K931" s="3"/>
      <x:c r="L931" s="3"/>
      <x:c r="M931" s="3"/>
      <x:c r="N931" s="3"/>
      <x:c r="O931" s="3"/>
      <x:c r="P931" s="3"/>
      <x:c r="Q931" s="3"/>
      <x:c r="R931" s="3"/>
      <x:c r="S931" s="3"/>
      <x:c r="T931" s="3"/>
      <x:c r="U931" s="3"/>
      <x:c r="V931" s="3"/>
      <x:c r="W931" s="3"/>
      <x:c r="X931" s="3"/>
      <x:c r="Y931" s="3"/>
      <x:c r="Z931" s="3"/>
    </x:row>
    <x:row r="932" spans="1:26" ht="31.5" customHeight="1">
      <x:c r="A932" s="3"/>
      <x:c r="B932" s="3"/>
      <x:c r="C932" s="3"/>
      <x:c r="D932" s="3"/>
      <x:c r="E932" s="3"/>
      <x:c r="F932" s="3"/>
      <x:c r="G932" s="3"/>
      <x:c r="H932" s="3"/>
      <x:c r="I932" s="8"/>
      <x:c r="J932" s="3"/>
      <x:c r="K932" s="3"/>
      <x:c r="L932" s="3"/>
      <x:c r="M932" s="3"/>
      <x:c r="N932" s="3"/>
      <x:c r="O932" s="3"/>
      <x:c r="P932" s="3"/>
      <x:c r="Q932" s="3"/>
      <x:c r="R932" s="3"/>
      <x:c r="S932" s="3"/>
      <x:c r="T932" s="3"/>
      <x:c r="U932" s="3"/>
      <x:c r="V932" s="3"/>
      <x:c r="W932" s="3"/>
      <x:c r="X932" s="3"/>
      <x:c r="Y932" s="3"/>
      <x:c r="Z932" s="3"/>
    </x:row>
    <x:row r="933" spans="1:26" ht="31.5" customHeight="1">
      <x:c r="A933" s="3"/>
      <x:c r="B933" s="3"/>
      <x:c r="C933" s="3"/>
      <x:c r="D933" s="3"/>
      <x:c r="E933" s="3"/>
      <x:c r="F933" s="3"/>
      <x:c r="G933" s="3"/>
      <x:c r="H933" s="3"/>
      <x:c r="I933" s="8"/>
      <x:c r="J933" s="3"/>
      <x:c r="K933" s="3"/>
      <x:c r="L933" s="3"/>
      <x:c r="M933" s="3"/>
      <x:c r="N933" s="3"/>
      <x:c r="O933" s="3"/>
      <x:c r="P933" s="3"/>
      <x:c r="Q933" s="3"/>
      <x:c r="R933" s="3"/>
      <x:c r="S933" s="3"/>
      <x:c r="T933" s="3"/>
      <x:c r="U933" s="3"/>
      <x:c r="V933" s="3"/>
      <x:c r="W933" s="3"/>
      <x:c r="X933" s="3"/>
      <x:c r="Y933" s="3"/>
      <x:c r="Z933" s="3"/>
    </x:row>
    <x:row r="934" spans="1:26" ht="31.5" customHeight="1">
      <x:c r="A934" s="3"/>
      <x:c r="B934" s="3"/>
      <x:c r="C934" s="3"/>
      <x:c r="D934" s="3"/>
      <x:c r="E934" s="3"/>
      <x:c r="F934" s="3"/>
      <x:c r="G934" s="3"/>
      <x:c r="H934" s="3"/>
      <x:c r="I934" s="8"/>
      <x:c r="J934" s="3"/>
      <x:c r="K934" s="3"/>
      <x:c r="L934" s="3"/>
      <x:c r="M934" s="3"/>
      <x:c r="N934" s="3"/>
      <x:c r="O934" s="3"/>
      <x:c r="P934" s="3"/>
      <x:c r="Q934" s="3"/>
      <x:c r="R934" s="3"/>
      <x:c r="S934" s="3"/>
      <x:c r="T934" s="3"/>
      <x:c r="U934" s="3"/>
      <x:c r="V934" s="3"/>
      <x:c r="W934" s="3"/>
      <x:c r="X934" s="3"/>
      <x:c r="Y934" s="3"/>
      <x:c r="Z934" s="3"/>
    </x:row>
    <x:row r="935" spans="1:26" ht="31.5" customHeight="1">
      <x:c r="A935" s="3"/>
      <x:c r="B935" s="3"/>
      <x:c r="C935" s="3"/>
      <x:c r="D935" s="3"/>
      <x:c r="E935" s="3"/>
      <x:c r="F935" s="3"/>
      <x:c r="G935" s="3"/>
      <x:c r="H935" s="3"/>
      <x:c r="I935" s="8"/>
      <x:c r="J935" s="3"/>
      <x:c r="K935" s="3"/>
      <x:c r="L935" s="3"/>
      <x:c r="M935" s="3"/>
      <x:c r="N935" s="3"/>
      <x:c r="O935" s="3"/>
      <x:c r="P935" s="3"/>
      <x:c r="Q935" s="3"/>
      <x:c r="R935" s="3"/>
      <x:c r="S935" s="3"/>
      <x:c r="T935" s="3"/>
      <x:c r="U935" s="3"/>
      <x:c r="V935" s="3"/>
      <x:c r="W935" s="3"/>
      <x:c r="X935" s="3"/>
      <x:c r="Y935" s="3"/>
      <x:c r="Z935" s="3"/>
    </x:row>
    <x:row r="936" spans="1:26" ht="31.5" customHeight="1">
      <x:c r="A936" s="3"/>
      <x:c r="B936" s="3"/>
      <x:c r="C936" s="3"/>
      <x:c r="D936" s="3"/>
      <x:c r="E936" s="3"/>
      <x:c r="F936" s="3"/>
      <x:c r="G936" s="3"/>
      <x:c r="H936" s="3"/>
      <x:c r="I936" s="8"/>
      <x:c r="J936" s="3"/>
      <x:c r="K936" s="3"/>
      <x:c r="L936" s="3"/>
      <x:c r="M936" s="3"/>
      <x:c r="N936" s="3"/>
      <x:c r="O936" s="3"/>
      <x:c r="P936" s="3"/>
      <x:c r="Q936" s="3"/>
      <x:c r="R936" s="3"/>
      <x:c r="S936" s="3"/>
      <x:c r="T936" s="3"/>
      <x:c r="U936" s="3"/>
      <x:c r="V936" s="3"/>
      <x:c r="W936" s="3"/>
      <x:c r="X936" s="3"/>
      <x:c r="Y936" s="3"/>
      <x:c r="Z936" s="3"/>
    </x:row>
    <x:row r="937" spans="1:26" ht="31.5" customHeight="1">
      <x:c r="A937" s="3"/>
      <x:c r="B937" s="3"/>
      <x:c r="C937" s="3"/>
      <x:c r="D937" s="3"/>
      <x:c r="E937" s="3"/>
      <x:c r="F937" s="3"/>
      <x:c r="G937" s="3"/>
      <x:c r="H937" s="3"/>
      <x:c r="I937" s="8"/>
      <x:c r="J937" s="3"/>
      <x:c r="K937" s="3"/>
      <x:c r="L937" s="3"/>
      <x:c r="M937" s="3"/>
      <x:c r="N937" s="3"/>
      <x:c r="O937" s="3"/>
      <x:c r="P937" s="3"/>
      <x:c r="Q937" s="3"/>
      <x:c r="R937" s="3"/>
      <x:c r="S937" s="3"/>
      <x:c r="T937" s="3"/>
      <x:c r="U937" s="3"/>
      <x:c r="V937" s="3"/>
      <x:c r="W937" s="3"/>
      <x:c r="X937" s="3"/>
      <x:c r="Y937" s="3"/>
      <x:c r="Z937" s="3"/>
    </x:row>
    <x:row r="938" spans="1:26" ht="31.5" customHeight="1">
      <x:c r="A938" s="3"/>
      <x:c r="B938" s="3"/>
      <x:c r="C938" s="3"/>
      <x:c r="D938" s="3"/>
      <x:c r="E938" s="3"/>
      <x:c r="F938" s="3"/>
      <x:c r="G938" s="3"/>
      <x:c r="H938" s="3"/>
      <x:c r="I938" s="8"/>
      <x:c r="J938" s="3"/>
      <x:c r="K938" s="3"/>
      <x:c r="L938" s="3"/>
      <x:c r="M938" s="3"/>
      <x:c r="N938" s="3"/>
      <x:c r="O938" s="3"/>
      <x:c r="P938" s="3"/>
      <x:c r="Q938" s="3"/>
      <x:c r="R938" s="3"/>
      <x:c r="S938" s="3"/>
      <x:c r="T938" s="3"/>
      <x:c r="U938" s="3"/>
      <x:c r="V938" s="3"/>
      <x:c r="W938" s="3"/>
      <x:c r="X938" s="3"/>
      <x:c r="Y938" s="3"/>
      <x:c r="Z938" s="3"/>
    </x:row>
    <x:row r="939" spans="1:26" ht="31.5" customHeight="1">
      <x:c r="A939" s="3"/>
      <x:c r="B939" s="3"/>
      <x:c r="C939" s="3"/>
      <x:c r="D939" s="3"/>
      <x:c r="E939" s="3"/>
      <x:c r="F939" s="3"/>
      <x:c r="G939" s="3"/>
      <x:c r="H939" s="3"/>
      <x:c r="I939" s="8"/>
      <x:c r="J939" s="3"/>
      <x:c r="K939" s="3"/>
      <x:c r="L939" s="3"/>
      <x:c r="M939" s="3"/>
      <x:c r="N939" s="3"/>
      <x:c r="O939" s="3"/>
      <x:c r="P939" s="3"/>
      <x:c r="Q939" s="3"/>
      <x:c r="R939" s="3"/>
      <x:c r="S939" s="3"/>
      <x:c r="T939" s="3"/>
      <x:c r="U939" s="3"/>
      <x:c r="V939" s="3"/>
      <x:c r="W939" s="3"/>
      <x:c r="X939" s="3"/>
      <x:c r="Y939" s="3"/>
      <x:c r="Z939" s="3"/>
    </x:row>
    <x:row r="940" spans="1:26" ht="31.5" customHeight="1">
      <x:c r="A940" s="3"/>
      <x:c r="B940" s="3"/>
      <x:c r="C940" s="3"/>
      <x:c r="D940" s="3"/>
      <x:c r="E940" s="3"/>
      <x:c r="F940" s="3"/>
      <x:c r="G940" s="3"/>
      <x:c r="H940" s="3"/>
      <x:c r="I940" s="8"/>
      <x:c r="J940" s="3"/>
      <x:c r="K940" s="3"/>
      <x:c r="L940" s="3"/>
      <x:c r="M940" s="3"/>
      <x:c r="N940" s="3"/>
      <x:c r="O940" s="3"/>
      <x:c r="P940" s="3"/>
      <x:c r="Q940" s="3"/>
      <x:c r="R940" s="3"/>
      <x:c r="S940" s="3"/>
      <x:c r="T940" s="3"/>
      <x:c r="U940" s="3"/>
      <x:c r="V940" s="3"/>
      <x:c r="W940" s="3"/>
      <x:c r="X940" s="3"/>
      <x:c r="Y940" s="3"/>
      <x:c r="Z940" s="3"/>
    </x:row>
    <x:row r="941" spans="1:26" ht="31.5" customHeight="1">
      <x:c r="A941" s="3"/>
      <x:c r="B941" s="3"/>
      <x:c r="C941" s="3"/>
      <x:c r="D941" s="3"/>
      <x:c r="E941" s="3"/>
      <x:c r="F941" s="3"/>
      <x:c r="G941" s="3"/>
      <x:c r="H941" s="3"/>
      <x:c r="I941" s="8"/>
      <x:c r="J941" s="3"/>
      <x:c r="K941" s="3"/>
      <x:c r="L941" s="3"/>
      <x:c r="M941" s="3"/>
      <x:c r="N941" s="3"/>
      <x:c r="O941" s="3"/>
      <x:c r="P941" s="3"/>
      <x:c r="Q941" s="3"/>
      <x:c r="R941" s="3"/>
      <x:c r="S941" s="3"/>
      <x:c r="T941" s="3"/>
      <x:c r="U941" s="3"/>
      <x:c r="V941" s="3"/>
      <x:c r="W941" s="3"/>
      <x:c r="X941" s="3"/>
      <x:c r="Y941" s="3"/>
      <x:c r="Z941" s="3"/>
    </x:row>
    <x:row r="942" spans="1:26" ht="31.5" customHeight="1">
      <x:c r="A942" s="3"/>
      <x:c r="B942" s="3"/>
      <x:c r="C942" s="3"/>
      <x:c r="D942" s="3"/>
      <x:c r="E942" s="3"/>
      <x:c r="F942" s="3"/>
      <x:c r="G942" s="3"/>
      <x:c r="H942" s="3"/>
      <x:c r="I942" s="8"/>
      <x:c r="J942" s="3"/>
      <x:c r="K942" s="3"/>
      <x:c r="L942" s="3"/>
      <x:c r="M942" s="3"/>
      <x:c r="N942" s="3"/>
      <x:c r="O942" s="3"/>
      <x:c r="P942" s="3"/>
      <x:c r="Q942" s="3"/>
      <x:c r="R942" s="3"/>
      <x:c r="S942" s="3"/>
      <x:c r="T942" s="3"/>
      <x:c r="U942" s="3"/>
      <x:c r="V942" s="3"/>
      <x:c r="W942" s="3"/>
      <x:c r="X942" s="3"/>
      <x:c r="Y942" s="3"/>
      <x:c r="Z942" s="3"/>
    </x:row>
    <x:row r="943" spans="1:26" ht="31.5" customHeight="1">
      <x:c r="A943" s="3"/>
      <x:c r="B943" s="3"/>
      <x:c r="C943" s="3"/>
      <x:c r="D943" s="3"/>
      <x:c r="E943" s="3"/>
      <x:c r="F943" s="3"/>
      <x:c r="G943" s="3"/>
      <x:c r="H943" s="3"/>
      <x:c r="I943" s="8"/>
      <x:c r="J943" s="3"/>
      <x:c r="K943" s="3"/>
      <x:c r="L943" s="3"/>
      <x:c r="M943" s="3"/>
      <x:c r="N943" s="3"/>
      <x:c r="O943" s="3"/>
      <x:c r="P943" s="3"/>
      <x:c r="Q943" s="3"/>
      <x:c r="R943" s="3"/>
      <x:c r="S943" s="3"/>
      <x:c r="T943" s="3"/>
      <x:c r="U943" s="3"/>
      <x:c r="V943" s="3"/>
      <x:c r="W943" s="3"/>
      <x:c r="X943" s="3"/>
      <x:c r="Y943" s="3"/>
      <x:c r="Z943" s="3"/>
    </x:row>
    <x:row r="944" spans="1:26" ht="31.5" customHeight="1">
      <x:c r="A944" s="3"/>
      <x:c r="B944" s="3"/>
      <x:c r="C944" s="3"/>
      <x:c r="D944" s="3"/>
      <x:c r="E944" s="3"/>
      <x:c r="F944" s="3"/>
      <x:c r="G944" s="3"/>
      <x:c r="H944" s="3"/>
      <x:c r="I944" s="8"/>
      <x:c r="J944" s="3"/>
      <x:c r="K944" s="3"/>
      <x:c r="L944" s="3"/>
      <x:c r="M944" s="3"/>
      <x:c r="N944" s="3"/>
      <x:c r="O944" s="3"/>
      <x:c r="P944" s="3"/>
      <x:c r="Q944" s="3"/>
      <x:c r="R944" s="3"/>
      <x:c r="S944" s="3"/>
      <x:c r="T944" s="3"/>
      <x:c r="U944" s="3"/>
      <x:c r="V944" s="3"/>
      <x:c r="W944" s="3"/>
      <x:c r="X944" s="3"/>
      <x:c r="Y944" s="3"/>
      <x:c r="Z944" s="3"/>
    </x:row>
    <x:row r="945" spans="1:26" ht="31.5" customHeight="1">
      <x:c r="A945" s="3"/>
      <x:c r="B945" s="3"/>
      <x:c r="C945" s="3"/>
      <x:c r="D945" s="3"/>
      <x:c r="E945" s="3"/>
      <x:c r="F945" s="3"/>
      <x:c r="G945" s="3"/>
      <x:c r="H945" s="3"/>
      <x:c r="I945" s="8"/>
      <x:c r="J945" s="3"/>
      <x:c r="K945" s="3"/>
      <x:c r="L945" s="3"/>
      <x:c r="M945" s="3"/>
      <x:c r="N945" s="3"/>
      <x:c r="O945" s="3"/>
      <x:c r="P945" s="3"/>
      <x:c r="Q945" s="3"/>
      <x:c r="R945" s="3"/>
      <x:c r="S945" s="3"/>
      <x:c r="T945" s="3"/>
      <x:c r="U945" s="3"/>
      <x:c r="V945" s="3"/>
      <x:c r="W945" s="3"/>
      <x:c r="X945" s="3"/>
      <x:c r="Y945" s="3"/>
      <x:c r="Z945" s="3"/>
    </x:row>
    <x:row r="946" spans="1:26" ht="31.5" customHeight="1">
      <x:c r="A946" s="3"/>
      <x:c r="B946" s="3"/>
      <x:c r="C946" s="3"/>
      <x:c r="D946" s="3"/>
      <x:c r="E946" s="3"/>
      <x:c r="F946" s="3"/>
      <x:c r="G946" s="3"/>
      <x:c r="H946" s="3"/>
      <x:c r="I946" s="8"/>
      <x:c r="J946" s="3"/>
      <x:c r="K946" s="3"/>
      <x:c r="L946" s="3"/>
      <x:c r="M946" s="3"/>
      <x:c r="N946" s="3"/>
      <x:c r="O946" s="3"/>
      <x:c r="P946" s="3"/>
      <x:c r="Q946" s="3"/>
      <x:c r="R946" s="3"/>
      <x:c r="S946" s="3"/>
      <x:c r="T946" s="3"/>
      <x:c r="U946" s="3"/>
      <x:c r="V946" s="3"/>
      <x:c r="W946" s="3"/>
      <x:c r="X946" s="3"/>
      <x:c r="Y946" s="3"/>
      <x:c r="Z946" s="3"/>
    </x:row>
    <x:row r="947" spans="1:26" ht="31.5" customHeight="1">
      <x:c r="A947" s="3"/>
      <x:c r="B947" s="3"/>
      <x:c r="C947" s="3"/>
      <x:c r="D947" s="3"/>
      <x:c r="E947" s="3"/>
      <x:c r="F947" s="3"/>
      <x:c r="G947" s="3"/>
      <x:c r="H947" s="3"/>
      <x:c r="I947" s="8"/>
      <x:c r="J947" s="3"/>
      <x:c r="K947" s="3"/>
      <x:c r="L947" s="3"/>
      <x:c r="M947" s="3"/>
      <x:c r="N947" s="3"/>
      <x:c r="O947" s="3"/>
      <x:c r="P947" s="3"/>
      <x:c r="Q947" s="3"/>
      <x:c r="R947" s="3"/>
      <x:c r="S947" s="3"/>
      <x:c r="T947" s="3"/>
      <x:c r="U947" s="3"/>
      <x:c r="V947" s="3"/>
      <x:c r="W947" s="3"/>
      <x:c r="X947" s="3"/>
      <x:c r="Y947" s="3"/>
      <x:c r="Z947" s="3"/>
    </x:row>
    <x:row r="948" spans="1:26" ht="31.5" customHeight="1">
      <x:c r="A948" s="3"/>
      <x:c r="B948" s="3"/>
      <x:c r="C948" s="3"/>
      <x:c r="D948" s="3"/>
      <x:c r="E948" s="3"/>
      <x:c r="F948" s="3"/>
      <x:c r="G948" s="3"/>
      <x:c r="H948" s="3"/>
      <x:c r="I948" s="8"/>
      <x:c r="J948" s="3"/>
      <x:c r="K948" s="3"/>
      <x:c r="L948" s="3"/>
      <x:c r="M948" s="3"/>
      <x:c r="N948" s="3"/>
      <x:c r="O948" s="3"/>
      <x:c r="P948" s="3"/>
      <x:c r="Q948" s="3"/>
      <x:c r="R948" s="3"/>
      <x:c r="S948" s="3"/>
      <x:c r="T948" s="3"/>
      <x:c r="U948" s="3"/>
      <x:c r="V948" s="3"/>
      <x:c r="W948" s="3"/>
      <x:c r="X948" s="3"/>
      <x:c r="Y948" s="3"/>
      <x:c r="Z948" s="3"/>
    </x:row>
    <x:row r="949" spans="1:26" ht="31.5" customHeight="1">
      <x:c r="A949" s="3"/>
      <x:c r="B949" s="3"/>
      <x:c r="C949" s="3"/>
      <x:c r="D949" s="3"/>
      <x:c r="E949" s="3"/>
      <x:c r="F949" s="3"/>
      <x:c r="G949" s="3"/>
      <x:c r="H949" s="3"/>
      <x:c r="I949" s="8"/>
      <x:c r="J949" s="3"/>
      <x:c r="K949" s="3"/>
      <x:c r="L949" s="3"/>
      <x:c r="M949" s="3"/>
      <x:c r="N949" s="3"/>
      <x:c r="O949" s="3"/>
      <x:c r="P949" s="3"/>
      <x:c r="Q949" s="3"/>
      <x:c r="R949" s="3"/>
      <x:c r="S949" s="3"/>
      <x:c r="T949" s="3"/>
      <x:c r="U949" s="3"/>
      <x:c r="V949" s="3"/>
      <x:c r="W949" s="3"/>
      <x:c r="X949" s="3"/>
      <x:c r="Y949" s="3"/>
      <x:c r="Z949" s="3"/>
    </x:row>
    <x:row r="950" spans="1:26" ht="31.5" customHeight="1">
      <x:c r="A950" s="3"/>
      <x:c r="B950" s="3"/>
      <x:c r="C950" s="3"/>
      <x:c r="D950" s="3"/>
      <x:c r="E950" s="3"/>
      <x:c r="F950" s="3"/>
      <x:c r="G950" s="3"/>
      <x:c r="H950" s="3"/>
      <x:c r="I950" s="8"/>
      <x:c r="J950" s="3"/>
      <x:c r="K950" s="3"/>
      <x:c r="L950" s="3"/>
      <x:c r="M950" s="3"/>
      <x:c r="N950" s="3"/>
      <x:c r="O950" s="3"/>
      <x:c r="P950" s="3"/>
      <x:c r="Q950" s="3"/>
      <x:c r="R950" s="3"/>
      <x:c r="S950" s="3"/>
      <x:c r="T950" s="3"/>
      <x:c r="U950" s="3"/>
      <x:c r="V950" s="3"/>
      <x:c r="W950" s="3"/>
      <x:c r="X950" s="3"/>
      <x:c r="Y950" s="3"/>
      <x:c r="Z950" s="3"/>
    </x:row>
    <x:row r="951" spans="1:26" ht="31.5" customHeight="1">
      <x:c r="A951" s="3"/>
      <x:c r="B951" s="3"/>
      <x:c r="C951" s="3"/>
      <x:c r="D951" s="3"/>
      <x:c r="E951" s="3"/>
      <x:c r="F951" s="3"/>
      <x:c r="G951" s="3"/>
      <x:c r="H951" s="3"/>
      <x:c r="I951" s="8"/>
      <x:c r="J951" s="3"/>
      <x:c r="K951" s="3"/>
      <x:c r="L951" s="3"/>
      <x:c r="M951" s="3"/>
      <x:c r="N951" s="3"/>
      <x:c r="O951" s="3"/>
      <x:c r="P951" s="3"/>
      <x:c r="Q951" s="3"/>
      <x:c r="R951" s="3"/>
      <x:c r="S951" s="3"/>
      <x:c r="T951" s="3"/>
      <x:c r="U951" s="3"/>
      <x:c r="V951" s="3"/>
      <x:c r="W951" s="3"/>
      <x:c r="X951" s="3"/>
      <x:c r="Y951" s="3"/>
      <x:c r="Z951" s="3"/>
    </x:row>
    <x:row r="952" spans="1:26" ht="31.5" customHeight="1">
      <x:c r="A952" s="3"/>
      <x:c r="B952" s="3"/>
      <x:c r="C952" s="3"/>
      <x:c r="D952" s="3"/>
      <x:c r="E952" s="3"/>
      <x:c r="F952" s="3"/>
      <x:c r="G952" s="3"/>
      <x:c r="H952" s="3"/>
      <x:c r="I952" s="8"/>
      <x:c r="J952" s="3"/>
      <x:c r="K952" s="3"/>
      <x:c r="L952" s="3"/>
      <x:c r="M952" s="3"/>
      <x:c r="N952" s="3"/>
      <x:c r="O952" s="3"/>
      <x:c r="P952" s="3"/>
      <x:c r="Q952" s="3"/>
      <x:c r="R952" s="3"/>
      <x:c r="S952" s="3"/>
      <x:c r="T952" s="3"/>
      <x:c r="U952" s="3"/>
      <x:c r="V952" s="3"/>
      <x:c r="W952" s="3"/>
      <x:c r="X952" s="3"/>
      <x:c r="Y952" s="3"/>
      <x:c r="Z952" s="3"/>
    </x:row>
    <x:row r="953" spans="1:26" ht="31.5" customHeight="1">
      <x:c r="A953" s="3"/>
      <x:c r="B953" s="3"/>
      <x:c r="C953" s="3"/>
      <x:c r="D953" s="3"/>
      <x:c r="E953" s="3"/>
      <x:c r="F953" s="3"/>
      <x:c r="G953" s="3"/>
      <x:c r="H953" s="3"/>
      <x:c r="I953" s="8"/>
      <x:c r="J953" s="3"/>
      <x:c r="K953" s="3"/>
      <x:c r="L953" s="3"/>
      <x:c r="M953" s="3"/>
      <x:c r="N953" s="3"/>
      <x:c r="O953" s="3"/>
      <x:c r="P953" s="3"/>
      <x:c r="Q953" s="3"/>
      <x:c r="R953" s="3"/>
      <x:c r="S953" s="3"/>
      <x:c r="T953" s="3"/>
      <x:c r="U953" s="3"/>
      <x:c r="V953" s="3"/>
      <x:c r="W953" s="3"/>
      <x:c r="X953" s="3"/>
      <x:c r="Y953" s="3"/>
      <x:c r="Z953" s="3"/>
    </x:row>
    <x:row r="954" spans="1:26" ht="31.5" customHeight="1">
      <x:c r="A954" s="3"/>
      <x:c r="B954" s="3"/>
      <x:c r="C954" s="3"/>
      <x:c r="D954" s="3"/>
      <x:c r="E954" s="3"/>
      <x:c r="F954" s="3"/>
      <x:c r="G954" s="3"/>
      <x:c r="H954" s="3"/>
      <x:c r="I954" s="8"/>
      <x:c r="J954" s="3"/>
      <x:c r="K954" s="3"/>
      <x:c r="L954" s="3"/>
      <x:c r="M954" s="3"/>
      <x:c r="N954" s="3"/>
      <x:c r="O954" s="3"/>
      <x:c r="P954" s="3"/>
      <x:c r="Q954" s="3"/>
      <x:c r="R954" s="3"/>
      <x:c r="S954" s="3"/>
      <x:c r="T954" s="3"/>
      <x:c r="U954" s="3"/>
      <x:c r="V954" s="3"/>
      <x:c r="W954" s="3"/>
      <x:c r="X954" s="3"/>
      <x:c r="Y954" s="3"/>
      <x:c r="Z954" s="3"/>
    </x:row>
    <x:row r="955" spans="1:26" ht="31.5" customHeight="1">
      <x:c r="A955" s="3"/>
      <x:c r="B955" s="3"/>
      <x:c r="C955" s="3"/>
      <x:c r="D955" s="3"/>
      <x:c r="E955" s="3"/>
      <x:c r="F955" s="3"/>
      <x:c r="G955" s="3"/>
      <x:c r="H955" s="3"/>
      <x:c r="I955" s="8"/>
      <x:c r="J955" s="3"/>
      <x:c r="K955" s="3"/>
      <x:c r="L955" s="3"/>
      <x:c r="M955" s="3"/>
      <x:c r="N955" s="3"/>
      <x:c r="O955" s="3"/>
      <x:c r="P955" s="3"/>
      <x:c r="Q955" s="3"/>
      <x:c r="R955" s="3"/>
      <x:c r="S955" s="3"/>
      <x:c r="T955" s="3"/>
      <x:c r="U955" s="3"/>
      <x:c r="V955" s="3"/>
      <x:c r="W955" s="3"/>
      <x:c r="X955" s="3"/>
      <x:c r="Y955" s="3"/>
      <x:c r="Z955" s="3"/>
    </x:row>
    <x:row r="956" spans="1:26" ht="31.5" customHeight="1">
      <x:c r="A956" s="3"/>
      <x:c r="B956" s="3"/>
      <x:c r="C956" s="3"/>
      <x:c r="D956" s="3"/>
      <x:c r="E956" s="3"/>
      <x:c r="F956" s="3"/>
      <x:c r="G956" s="3"/>
      <x:c r="H956" s="3"/>
      <x:c r="I956" s="8"/>
      <x:c r="J956" s="3"/>
      <x:c r="K956" s="3"/>
      <x:c r="L956" s="3"/>
      <x:c r="M956" s="3"/>
      <x:c r="N956" s="3"/>
      <x:c r="O956" s="3"/>
      <x:c r="P956" s="3"/>
      <x:c r="Q956" s="3"/>
      <x:c r="R956" s="3"/>
      <x:c r="S956" s="3"/>
      <x:c r="T956" s="3"/>
      <x:c r="U956" s="3"/>
      <x:c r="V956" s="3"/>
      <x:c r="W956" s="3"/>
      <x:c r="X956" s="3"/>
      <x:c r="Y956" s="3"/>
      <x:c r="Z956" s="3"/>
    </x:row>
    <x:row r="957" spans="1:26" ht="31.5" customHeight="1">
      <x:c r="A957" s="3"/>
      <x:c r="B957" s="3"/>
      <x:c r="C957" s="3"/>
      <x:c r="D957" s="3"/>
      <x:c r="E957" s="3"/>
      <x:c r="F957" s="3"/>
      <x:c r="G957" s="3"/>
      <x:c r="H957" s="3"/>
      <x:c r="I957" s="8"/>
      <x:c r="J957" s="3"/>
      <x:c r="K957" s="3"/>
      <x:c r="L957" s="3"/>
      <x:c r="M957" s="3"/>
      <x:c r="N957" s="3"/>
      <x:c r="O957" s="3"/>
      <x:c r="P957" s="3"/>
      <x:c r="Q957" s="3"/>
      <x:c r="R957" s="3"/>
      <x:c r="S957" s="3"/>
      <x:c r="T957" s="3"/>
      <x:c r="U957" s="3"/>
      <x:c r="V957" s="3"/>
      <x:c r="W957" s="3"/>
      <x:c r="X957" s="3"/>
      <x:c r="Y957" s="3"/>
      <x:c r="Z957" s="3"/>
    </x:row>
    <x:row r="958" spans="1:26" ht="31.5" customHeight="1">
      <x:c r="A958" s="3"/>
      <x:c r="B958" s="3"/>
      <x:c r="C958" s="3"/>
      <x:c r="D958" s="3"/>
      <x:c r="E958" s="3"/>
      <x:c r="F958" s="3"/>
      <x:c r="G958" s="3"/>
      <x:c r="H958" s="3"/>
      <x:c r="I958" s="8"/>
      <x:c r="J958" s="3"/>
      <x:c r="K958" s="3"/>
      <x:c r="L958" s="3"/>
      <x:c r="M958" s="3"/>
      <x:c r="N958" s="3"/>
      <x:c r="O958" s="3"/>
      <x:c r="P958" s="3"/>
      <x:c r="Q958" s="3"/>
      <x:c r="R958" s="3"/>
      <x:c r="S958" s="3"/>
      <x:c r="T958" s="3"/>
      <x:c r="U958" s="3"/>
      <x:c r="V958" s="3"/>
      <x:c r="W958" s="3"/>
      <x:c r="X958" s="3"/>
      <x:c r="Y958" s="3"/>
      <x:c r="Z958" s="3"/>
    </x:row>
    <x:row r="959" spans="1:26" ht="31.5" customHeight="1">
      <x:c r="A959" s="3"/>
      <x:c r="B959" s="3"/>
      <x:c r="C959" s="3"/>
      <x:c r="D959" s="3"/>
      <x:c r="E959" s="3"/>
      <x:c r="F959" s="3"/>
      <x:c r="G959" s="3"/>
      <x:c r="H959" s="3"/>
      <x:c r="I959" s="8"/>
      <x:c r="J959" s="3"/>
      <x:c r="K959" s="3"/>
      <x:c r="L959" s="3"/>
      <x:c r="M959" s="3"/>
      <x:c r="N959" s="3"/>
      <x:c r="O959" s="3"/>
      <x:c r="P959" s="3"/>
      <x:c r="Q959" s="3"/>
      <x:c r="R959" s="3"/>
      <x:c r="S959" s="3"/>
      <x:c r="T959" s="3"/>
      <x:c r="U959" s="3"/>
      <x:c r="V959" s="3"/>
      <x:c r="W959" s="3"/>
      <x:c r="X959" s="3"/>
      <x:c r="Y959" s="3"/>
      <x:c r="Z959" s="3"/>
    </x:row>
    <x:row r="960" spans="1:26" ht="31.5" customHeight="1">
      <x:c r="A960" s="3"/>
      <x:c r="B960" s="3"/>
      <x:c r="C960" s="3"/>
      <x:c r="D960" s="3"/>
      <x:c r="E960" s="3"/>
      <x:c r="F960" s="3"/>
      <x:c r="G960" s="3"/>
      <x:c r="H960" s="3"/>
      <x:c r="I960" s="8"/>
      <x:c r="J960" s="3"/>
      <x:c r="K960" s="3"/>
      <x:c r="L960" s="3"/>
      <x:c r="M960" s="3"/>
      <x:c r="N960" s="3"/>
      <x:c r="O960" s="3"/>
      <x:c r="P960" s="3"/>
      <x:c r="Q960" s="3"/>
      <x:c r="R960" s="3"/>
      <x:c r="S960" s="3"/>
      <x:c r="T960" s="3"/>
      <x:c r="U960" s="3"/>
      <x:c r="V960" s="3"/>
      <x:c r="W960" s="3"/>
      <x:c r="X960" s="3"/>
      <x:c r="Y960" s="3"/>
      <x:c r="Z960" s="3"/>
    </x:row>
    <x:row r="961" spans="1:26" ht="31.5" customHeight="1">
      <x:c r="A961" s="3"/>
      <x:c r="B961" s="3"/>
      <x:c r="C961" s="3"/>
      <x:c r="D961" s="3"/>
      <x:c r="E961" s="3"/>
      <x:c r="F961" s="3"/>
      <x:c r="G961" s="3"/>
      <x:c r="H961" s="3"/>
      <x:c r="I961" s="8"/>
      <x:c r="J961" s="3"/>
      <x:c r="K961" s="3"/>
      <x:c r="L961" s="3"/>
      <x:c r="M961" s="3"/>
      <x:c r="N961" s="3"/>
      <x:c r="O961" s="3"/>
      <x:c r="P961" s="3"/>
      <x:c r="Q961" s="3"/>
      <x:c r="R961" s="3"/>
      <x:c r="S961" s="3"/>
      <x:c r="T961" s="3"/>
      <x:c r="U961" s="3"/>
      <x:c r="V961" s="3"/>
      <x:c r="W961" s="3"/>
      <x:c r="X961" s="3"/>
      <x:c r="Y961" s="3"/>
      <x:c r="Z961" s="3"/>
    </x:row>
    <x:row r="962" spans="1:26" ht="31.5" customHeight="1">
      <x:c r="A962" s="3"/>
      <x:c r="B962" s="3"/>
      <x:c r="C962" s="3"/>
      <x:c r="D962" s="3"/>
      <x:c r="E962" s="3"/>
      <x:c r="F962" s="3"/>
      <x:c r="G962" s="3"/>
      <x:c r="H962" s="3"/>
      <x:c r="I962" s="8"/>
      <x:c r="J962" s="3"/>
      <x:c r="K962" s="3"/>
      <x:c r="L962" s="3"/>
      <x:c r="M962" s="3"/>
      <x:c r="N962" s="3"/>
      <x:c r="O962" s="3"/>
      <x:c r="P962" s="3"/>
      <x:c r="Q962" s="3"/>
      <x:c r="R962" s="3"/>
      <x:c r="S962" s="3"/>
      <x:c r="T962" s="3"/>
      <x:c r="U962" s="3"/>
      <x:c r="V962" s="3"/>
      <x:c r="W962" s="3"/>
      <x:c r="X962" s="3"/>
      <x:c r="Y962" s="3"/>
      <x:c r="Z962" s="3"/>
    </x:row>
    <x:row r="963" spans="1:26" ht="31.5" customHeight="1">
      <x:c r="A963" s="3"/>
      <x:c r="B963" s="3"/>
      <x:c r="C963" s="3"/>
      <x:c r="D963" s="3"/>
      <x:c r="E963" s="3"/>
      <x:c r="F963" s="3"/>
      <x:c r="G963" s="3"/>
      <x:c r="H963" s="3"/>
      <x:c r="I963" s="8"/>
      <x:c r="J963" s="3"/>
      <x:c r="K963" s="3"/>
      <x:c r="L963" s="3"/>
      <x:c r="M963" s="3"/>
      <x:c r="N963" s="3"/>
      <x:c r="O963" s="3"/>
      <x:c r="P963" s="3"/>
      <x:c r="Q963" s="3"/>
      <x:c r="R963" s="3"/>
      <x:c r="S963" s="3"/>
      <x:c r="T963" s="3"/>
      <x:c r="U963" s="3"/>
      <x:c r="V963" s="3"/>
      <x:c r="W963" s="3"/>
      <x:c r="X963" s="3"/>
      <x:c r="Y963" s="3"/>
      <x:c r="Z963" s="3"/>
    </x:row>
    <x:row r="964" spans="1:26" ht="31.5" customHeight="1">
      <x:c r="A964" s="3"/>
      <x:c r="B964" s="3"/>
      <x:c r="C964" s="3"/>
      <x:c r="D964" s="3"/>
      <x:c r="E964" s="3"/>
      <x:c r="F964" s="3"/>
      <x:c r="G964" s="3"/>
      <x:c r="H964" s="3"/>
      <x:c r="I964" s="8"/>
      <x:c r="J964" s="3"/>
      <x:c r="K964" s="3"/>
      <x:c r="L964" s="3"/>
      <x:c r="M964" s="3"/>
      <x:c r="N964" s="3"/>
      <x:c r="O964" s="3"/>
      <x:c r="P964" s="3"/>
      <x:c r="Q964" s="3"/>
      <x:c r="R964" s="3"/>
      <x:c r="S964" s="3"/>
      <x:c r="T964" s="3"/>
      <x:c r="U964" s="3"/>
      <x:c r="V964" s="3"/>
      <x:c r="W964" s="3"/>
      <x:c r="X964" s="3"/>
      <x:c r="Y964" s="3"/>
      <x:c r="Z964" s="3"/>
    </x:row>
    <x:row r="965" spans="1:26" ht="31.5" customHeight="1">
      <x:c r="A965" s="3"/>
      <x:c r="B965" s="3"/>
      <x:c r="C965" s="3"/>
      <x:c r="D965" s="3"/>
      <x:c r="E965" s="3"/>
      <x:c r="F965" s="3"/>
      <x:c r="G965" s="3"/>
      <x:c r="H965" s="3"/>
      <x:c r="I965" s="8"/>
      <x:c r="J965" s="3"/>
      <x:c r="K965" s="3"/>
      <x:c r="L965" s="3"/>
      <x:c r="M965" s="3"/>
      <x:c r="N965" s="3"/>
      <x:c r="O965" s="3"/>
      <x:c r="P965" s="3"/>
      <x:c r="Q965" s="3"/>
      <x:c r="R965" s="3"/>
      <x:c r="S965" s="3"/>
      <x:c r="T965" s="3"/>
      <x:c r="U965" s="3"/>
      <x:c r="V965" s="3"/>
      <x:c r="W965" s="3"/>
      <x:c r="X965" s="3"/>
      <x:c r="Y965" s="3"/>
      <x:c r="Z965" s="3"/>
    </x:row>
    <x:row r="966" spans="1:26" ht="31.5" customHeight="1">
      <x:c r="A966" s="3"/>
      <x:c r="B966" s="3"/>
      <x:c r="C966" s="3"/>
      <x:c r="D966" s="3"/>
      <x:c r="E966" s="3"/>
      <x:c r="F966" s="3"/>
      <x:c r="G966" s="3"/>
      <x:c r="H966" s="3"/>
      <x:c r="I966" s="8"/>
      <x:c r="J966" s="3"/>
      <x:c r="K966" s="3"/>
      <x:c r="L966" s="3"/>
      <x:c r="M966" s="3"/>
      <x:c r="N966" s="3"/>
      <x:c r="O966" s="3"/>
      <x:c r="P966" s="3"/>
      <x:c r="Q966" s="3"/>
      <x:c r="R966" s="3"/>
      <x:c r="S966" s="3"/>
      <x:c r="T966" s="3"/>
      <x:c r="U966" s="3"/>
      <x:c r="V966" s="3"/>
      <x:c r="W966" s="3"/>
      <x:c r="X966" s="3"/>
      <x:c r="Y966" s="3"/>
      <x:c r="Z966" s="3"/>
    </x:row>
    <x:row r="967" spans="1:26" ht="31.5" customHeight="1">
      <x:c r="A967" s="3"/>
      <x:c r="B967" s="3"/>
      <x:c r="C967" s="3"/>
      <x:c r="D967" s="3"/>
      <x:c r="E967" s="3"/>
      <x:c r="F967" s="3"/>
      <x:c r="G967" s="3"/>
      <x:c r="H967" s="3"/>
      <x:c r="I967" s="8"/>
      <x:c r="J967" s="3"/>
      <x:c r="K967" s="3"/>
      <x:c r="L967" s="3"/>
      <x:c r="M967" s="3"/>
      <x:c r="N967" s="3"/>
      <x:c r="O967" s="3"/>
      <x:c r="P967" s="3"/>
      <x:c r="Q967" s="3"/>
      <x:c r="R967" s="3"/>
      <x:c r="S967" s="3"/>
      <x:c r="T967" s="3"/>
      <x:c r="U967" s="3"/>
      <x:c r="V967" s="3"/>
      <x:c r="W967" s="3"/>
      <x:c r="X967" s="3"/>
      <x:c r="Y967" s="3"/>
      <x:c r="Z967" s="3"/>
    </x:row>
    <x:row r="968" spans="1:26" ht="31.5" customHeight="1">
      <x:c r="A968" s="3"/>
      <x:c r="B968" s="3"/>
      <x:c r="C968" s="3"/>
      <x:c r="D968" s="3"/>
      <x:c r="E968" s="3"/>
      <x:c r="F968" s="3"/>
      <x:c r="G968" s="3"/>
      <x:c r="H968" s="3"/>
      <x:c r="I968" s="8"/>
      <x:c r="J968" s="3"/>
      <x:c r="K968" s="3"/>
      <x:c r="L968" s="3"/>
      <x:c r="M968" s="3"/>
      <x:c r="N968" s="3"/>
      <x:c r="O968" s="3"/>
      <x:c r="P968" s="3"/>
      <x:c r="Q968" s="3"/>
      <x:c r="R968" s="3"/>
      <x:c r="S968" s="3"/>
      <x:c r="T968" s="3"/>
      <x:c r="U968" s="3"/>
      <x:c r="V968" s="3"/>
      <x:c r="W968" s="3"/>
      <x:c r="X968" s="3"/>
      <x:c r="Y968" s="3"/>
      <x:c r="Z968" s="3"/>
    </x:row>
    <x:row r="969" spans="1:26" ht="31.5" customHeight="1">
      <x:c r="A969" s="3"/>
      <x:c r="B969" s="3"/>
      <x:c r="C969" s="3"/>
      <x:c r="D969" s="3"/>
      <x:c r="E969" s="3"/>
      <x:c r="F969" s="3"/>
      <x:c r="G969" s="3"/>
      <x:c r="H969" s="3"/>
      <x:c r="I969" s="8"/>
      <x:c r="J969" s="3"/>
      <x:c r="K969" s="3"/>
      <x:c r="L969" s="3"/>
      <x:c r="M969" s="3"/>
      <x:c r="N969" s="3"/>
      <x:c r="O969" s="3"/>
      <x:c r="P969" s="3"/>
      <x:c r="Q969" s="3"/>
      <x:c r="R969" s="3"/>
      <x:c r="S969" s="3"/>
      <x:c r="T969" s="3"/>
      <x:c r="U969" s="3"/>
      <x:c r="V969" s="3"/>
      <x:c r="W969" s="3"/>
      <x:c r="X969" s="3"/>
      <x:c r="Y969" s="3"/>
      <x:c r="Z969" s="3"/>
    </x:row>
    <x:row r="970" spans="1:26" ht="31.5" customHeight="1">
      <x:c r="A970" s="3"/>
      <x:c r="B970" s="3"/>
      <x:c r="C970" s="3"/>
      <x:c r="D970" s="3"/>
      <x:c r="E970" s="3"/>
      <x:c r="F970" s="3"/>
      <x:c r="G970" s="3"/>
      <x:c r="H970" s="3"/>
      <x:c r="I970" s="8"/>
      <x:c r="J970" s="3"/>
      <x:c r="K970" s="3"/>
      <x:c r="L970" s="3"/>
      <x:c r="M970" s="3"/>
      <x:c r="N970" s="3"/>
      <x:c r="O970" s="3"/>
      <x:c r="P970" s="3"/>
      <x:c r="Q970" s="3"/>
      <x:c r="R970" s="3"/>
      <x:c r="S970" s="3"/>
      <x:c r="T970" s="3"/>
      <x:c r="U970" s="3"/>
      <x:c r="V970" s="3"/>
      <x:c r="W970" s="3"/>
      <x:c r="X970" s="3"/>
      <x:c r="Y970" s="3"/>
      <x:c r="Z970" s="3"/>
    </x:row>
    <x:row r="971" spans="1:26" ht="31.5" customHeight="1">
      <x:c r="A971" s="3"/>
      <x:c r="B971" s="3"/>
      <x:c r="C971" s="3"/>
      <x:c r="D971" s="3"/>
      <x:c r="E971" s="3"/>
      <x:c r="F971" s="3"/>
      <x:c r="G971" s="3"/>
      <x:c r="H971" s="3"/>
      <x:c r="I971" s="8"/>
      <x:c r="J971" s="3"/>
      <x:c r="K971" s="3"/>
      <x:c r="L971" s="3"/>
      <x:c r="M971" s="3"/>
      <x:c r="N971" s="3"/>
      <x:c r="O971" s="3"/>
      <x:c r="P971" s="3"/>
      <x:c r="Q971" s="3"/>
      <x:c r="R971" s="3"/>
      <x:c r="S971" s="3"/>
      <x:c r="T971" s="3"/>
      <x:c r="U971" s="3"/>
      <x:c r="V971" s="3"/>
      <x:c r="W971" s="3"/>
      <x:c r="X971" s="3"/>
      <x:c r="Y971" s="3"/>
      <x:c r="Z971" s="3"/>
    </x:row>
    <x:row r="972" spans="1:26" ht="31.5" customHeight="1">
      <x:c r="A972" s="3"/>
      <x:c r="B972" s="3"/>
      <x:c r="C972" s="3"/>
      <x:c r="D972" s="3"/>
      <x:c r="E972" s="3"/>
      <x:c r="F972" s="3"/>
      <x:c r="G972" s="3"/>
      <x:c r="H972" s="3"/>
      <x:c r="I972" s="8"/>
      <x:c r="J972" s="3"/>
      <x:c r="K972" s="3"/>
      <x:c r="L972" s="3"/>
      <x:c r="M972" s="3"/>
      <x:c r="N972" s="3"/>
      <x:c r="O972" s="3"/>
      <x:c r="P972" s="3"/>
      <x:c r="Q972" s="3"/>
      <x:c r="R972" s="3"/>
      <x:c r="S972" s="3"/>
      <x:c r="T972" s="3"/>
      <x:c r="U972" s="3"/>
      <x:c r="V972" s="3"/>
      <x:c r="W972" s="3"/>
      <x:c r="X972" s="3"/>
      <x:c r="Y972" s="3"/>
      <x:c r="Z972" s="3"/>
    </x:row>
    <x:row r="973" spans="1:26" ht="31.5" customHeight="1">
      <x:c r="A973" s="3"/>
      <x:c r="B973" s="3"/>
      <x:c r="C973" s="3"/>
      <x:c r="D973" s="3"/>
      <x:c r="E973" s="3"/>
      <x:c r="F973" s="3"/>
      <x:c r="G973" s="3"/>
      <x:c r="H973" s="3"/>
      <x:c r="I973" s="8"/>
      <x:c r="J973" s="3"/>
      <x:c r="K973" s="3"/>
      <x:c r="L973" s="3"/>
      <x:c r="M973" s="3"/>
      <x:c r="N973" s="3"/>
      <x:c r="O973" s="3"/>
      <x:c r="P973" s="3"/>
      <x:c r="Q973" s="3"/>
      <x:c r="R973" s="3"/>
      <x:c r="S973" s="3"/>
      <x:c r="T973" s="3"/>
      <x:c r="U973" s="3"/>
      <x:c r="V973" s="3"/>
      <x:c r="W973" s="3"/>
      <x:c r="X973" s="3"/>
      <x:c r="Y973" s="3"/>
      <x:c r="Z973" s="3"/>
    </x:row>
    <x:row r="974" spans="1:26" ht="31.5" customHeight="1">
      <x:c r="A974" s="3"/>
      <x:c r="B974" s="3"/>
      <x:c r="C974" s="3"/>
      <x:c r="D974" s="3"/>
      <x:c r="E974" s="3"/>
      <x:c r="F974" s="3"/>
      <x:c r="G974" s="3"/>
      <x:c r="H974" s="3"/>
      <x:c r="I974" s="8"/>
      <x:c r="J974" s="3"/>
      <x:c r="K974" s="3"/>
      <x:c r="L974" s="3"/>
      <x:c r="M974" s="3"/>
      <x:c r="N974" s="3"/>
      <x:c r="O974" s="3"/>
      <x:c r="P974" s="3"/>
      <x:c r="Q974" s="3"/>
      <x:c r="R974" s="3"/>
      <x:c r="S974" s="3"/>
      <x:c r="T974" s="3"/>
      <x:c r="U974" s="3"/>
      <x:c r="V974" s="3"/>
      <x:c r="W974" s="3"/>
      <x:c r="X974" s="3"/>
      <x:c r="Y974" s="3"/>
      <x:c r="Z974" s="3"/>
    </x:row>
    <x:row r="975" spans="1:26" ht="31.5" customHeight="1">
      <x:c r="A975" s="3"/>
      <x:c r="B975" s="3"/>
      <x:c r="C975" s="3"/>
      <x:c r="D975" s="3"/>
      <x:c r="E975" s="3"/>
      <x:c r="F975" s="3"/>
      <x:c r="G975" s="3"/>
      <x:c r="H975" s="3"/>
      <x:c r="I975" s="8"/>
      <x:c r="J975" s="3"/>
      <x:c r="K975" s="3"/>
      <x:c r="L975" s="3"/>
      <x:c r="M975" s="3"/>
      <x:c r="N975" s="3"/>
      <x:c r="O975" s="3"/>
      <x:c r="P975" s="3"/>
      <x:c r="Q975" s="3"/>
      <x:c r="R975" s="3"/>
      <x:c r="S975" s="3"/>
      <x:c r="T975" s="3"/>
      <x:c r="U975" s="3"/>
      <x:c r="V975" s="3"/>
      <x:c r="W975" s="3"/>
      <x:c r="X975" s="3"/>
      <x:c r="Y975" s="3"/>
      <x:c r="Z975" s="3"/>
    </x:row>
    <x:row r="976" spans="1:26" ht="31.5" customHeight="1">
      <x:c r="A976" s="3"/>
      <x:c r="B976" s="3"/>
      <x:c r="C976" s="3"/>
      <x:c r="D976" s="3"/>
      <x:c r="E976" s="3"/>
      <x:c r="F976" s="3"/>
      <x:c r="G976" s="3"/>
      <x:c r="H976" s="3"/>
      <x:c r="I976" s="8"/>
      <x:c r="J976" s="3"/>
      <x:c r="K976" s="3"/>
      <x:c r="L976" s="3"/>
      <x:c r="M976" s="3"/>
      <x:c r="N976" s="3"/>
      <x:c r="O976" s="3"/>
      <x:c r="P976" s="3"/>
      <x:c r="Q976" s="3"/>
      <x:c r="R976" s="3"/>
      <x:c r="S976" s="3"/>
      <x:c r="T976" s="3"/>
      <x:c r="U976" s="3"/>
      <x:c r="V976" s="3"/>
      <x:c r="W976" s="3"/>
      <x:c r="X976" s="3"/>
      <x:c r="Y976" s="3"/>
      <x:c r="Z976" s="3"/>
    </x:row>
    <x:row r="977" spans="1:26" ht="31.5" customHeight="1">
      <x:c r="A977" s="3"/>
      <x:c r="B977" s="3"/>
      <x:c r="C977" s="3"/>
      <x:c r="D977" s="3"/>
      <x:c r="E977" s="3"/>
      <x:c r="F977" s="3"/>
      <x:c r="G977" s="3"/>
      <x:c r="H977" s="3"/>
      <x:c r="I977" s="8"/>
      <x:c r="J977" s="3"/>
      <x:c r="K977" s="3"/>
      <x:c r="L977" s="3"/>
      <x:c r="M977" s="3"/>
      <x:c r="N977" s="3"/>
      <x:c r="O977" s="3"/>
      <x:c r="P977" s="3"/>
      <x:c r="Q977" s="3"/>
      <x:c r="R977" s="3"/>
      <x:c r="S977" s="3"/>
      <x:c r="T977" s="3"/>
      <x:c r="U977" s="3"/>
      <x:c r="V977" s="3"/>
      <x:c r="W977" s="3"/>
      <x:c r="X977" s="3"/>
      <x:c r="Y977" s="3"/>
      <x:c r="Z977" s="3"/>
    </x:row>
    <x:row r="978" spans="1:26" ht="31.5" customHeight="1">
      <x:c r="A978" s="3"/>
      <x:c r="B978" s="3"/>
      <x:c r="C978" s="3"/>
      <x:c r="D978" s="3"/>
      <x:c r="E978" s="3"/>
      <x:c r="F978" s="3"/>
      <x:c r="G978" s="3"/>
      <x:c r="H978" s="3"/>
      <x:c r="I978" s="8"/>
      <x:c r="J978" s="3"/>
      <x:c r="K978" s="3"/>
      <x:c r="L978" s="3"/>
      <x:c r="M978" s="3"/>
      <x:c r="N978" s="3"/>
      <x:c r="O978" s="3"/>
      <x:c r="P978" s="3"/>
      <x:c r="Q978" s="3"/>
      <x:c r="R978" s="3"/>
      <x:c r="S978" s="3"/>
      <x:c r="T978" s="3"/>
      <x:c r="U978" s="3"/>
      <x:c r="V978" s="3"/>
      <x:c r="W978" s="3"/>
      <x:c r="X978" s="3"/>
      <x:c r="Y978" s="3"/>
      <x:c r="Z978" s="3"/>
    </x:row>
    <x:row r="979" spans="1:26" ht="31.5" customHeight="1">
      <x:c r="A979" s="3"/>
      <x:c r="B979" s="3"/>
      <x:c r="C979" s="3"/>
      <x:c r="D979" s="3"/>
      <x:c r="E979" s="3"/>
      <x:c r="F979" s="3"/>
      <x:c r="G979" s="3"/>
      <x:c r="H979" s="3"/>
      <x:c r="I979" s="8"/>
      <x:c r="J979" s="3"/>
      <x:c r="K979" s="3"/>
      <x:c r="L979" s="3"/>
      <x:c r="M979" s="3"/>
      <x:c r="N979" s="3"/>
      <x:c r="O979" s="3"/>
      <x:c r="P979" s="3"/>
      <x:c r="Q979" s="3"/>
      <x:c r="R979" s="3"/>
      <x:c r="S979" s="3"/>
      <x:c r="T979" s="3"/>
      <x:c r="U979" s="3"/>
      <x:c r="V979" s="3"/>
      <x:c r="W979" s="3"/>
      <x:c r="X979" s="3"/>
      <x:c r="Y979" s="3"/>
      <x:c r="Z979" s="3"/>
    </x:row>
    <x:row r="980" spans="1:26" ht="31.5" customHeight="1">
      <x:c r="A980" s="3"/>
      <x:c r="B980" s="3"/>
      <x:c r="C980" s="3"/>
      <x:c r="D980" s="3"/>
      <x:c r="E980" s="3"/>
      <x:c r="F980" s="3"/>
      <x:c r="G980" s="3"/>
      <x:c r="H980" s="3"/>
      <x:c r="I980" s="8"/>
      <x:c r="J980" s="3"/>
      <x:c r="K980" s="3"/>
      <x:c r="L980" s="3"/>
      <x:c r="M980" s="3"/>
      <x:c r="N980" s="3"/>
      <x:c r="O980" s="3"/>
      <x:c r="P980" s="3"/>
      <x:c r="Q980" s="3"/>
      <x:c r="R980" s="3"/>
      <x:c r="S980" s="3"/>
      <x:c r="T980" s="3"/>
      <x:c r="U980" s="3"/>
      <x:c r="V980" s="3"/>
      <x:c r="W980" s="3"/>
      <x:c r="X980" s="3"/>
      <x:c r="Y980" s="3"/>
      <x:c r="Z980" s="3"/>
    </x:row>
    <x:row r="981" spans="1:26" ht="31.5" customHeight="1">
      <x:c r="A981" s="3"/>
      <x:c r="B981" s="3"/>
      <x:c r="C981" s="3"/>
      <x:c r="D981" s="3"/>
      <x:c r="E981" s="3"/>
      <x:c r="F981" s="3"/>
      <x:c r="G981" s="3"/>
      <x:c r="H981" s="3"/>
      <x:c r="I981" s="8"/>
      <x:c r="J981" s="3"/>
      <x:c r="K981" s="3"/>
      <x:c r="L981" s="3"/>
      <x:c r="M981" s="3"/>
      <x:c r="N981" s="3"/>
      <x:c r="O981" s="3"/>
      <x:c r="P981" s="3"/>
      <x:c r="Q981" s="3"/>
      <x:c r="R981" s="3"/>
      <x:c r="S981" s="3"/>
      <x:c r="T981" s="3"/>
      <x:c r="U981" s="3"/>
      <x:c r="V981" s="3"/>
      <x:c r="W981" s="3"/>
      <x:c r="X981" s="3"/>
      <x:c r="Y981" s="3"/>
      <x:c r="Z981" s="3"/>
    </x:row>
    <x:row r="982" spans="1:26" ht="31.5" customHeight="1">
      <x:c r="A982" s="3"/>
      <x:c r="B982" s="3"/>
      <x:c r="C982" s="3"/>
      <x:c r="D982" s="3"/>
      <x:c r="E982" s="3"/>
      <x:c r="F982" s="3"/>
      <x:c r="G982" s="3"/>
      <x:c r="H982" s="3"/>
      <x:c r="I982" s="8"/>
      <x:c r="J982" s="3"/>
      <x:c r="K982" s="3"/>
      <x:c r="L982" s="3"/>
      <x:c r="M982" s="3"/>
      <x:c r="N982" s="3"/>
      <x:c r="O982" s="3"/>
      <x:c r="P982" s="3"/>
      <x:c r="Q982" s="3"/>
      <x:c r="R982" s="3"/>
      <x:c r="S982" s="3"/>
      <x:c r="T982" s="3"/>
      <x:c r="U982" s="3"/>
      <x:c r="V982" s="3"/>
      <x:c r="W982" s="3"/>
      <x:c r="X982" s="3"/>
      <x:c r="Y982" s="3"/>
      <x:c r="Z982" s="3"/>
    </x:row>
    <x:row r="983" spans="1:26" ht="31.5" customHeight="1">
      <x:c r="A983" s="3"/>
      <x:c r="B983" s="3"/>
      <x:c r="C983" s="3"/>
      <x:c r="D983" s="3"/>
      <x:c r="E983" s="3"/>
      <x:c r="F983" s="3"/>
      <x:c r="G983" s="3"/>
      <x:c r="H983" s="3"/>
      <x:c r="I983" s="8"/>
      <x:c r="J983" s="3"/>
      <x:c r="K983" s="3"/>
      <x:c r="L983" s="3"/>
      <x:c r="M983" s="3"/>
      <x:c r="N983" s="3"/>
      <x:c r="O983" s="3"/>
      <x:c r="P983" s="3"/>
      <x:c r="Q983" s="3"/>
      <x:c r="R983" s="3"/>
      <x:c r="S983" s="3"/>
      <x:c r="T983" s="3"/>
      <x:c r="U983" s="3"/>
      <x:c r="V983" s="3"/>
      <x:c r="W983" s="3"/>
      <x:c r="X983" s="3"/>
      <x:c r="Y983" s="3"/>
      <x:c r="Z983" s="3"/>
    </x:row>
    <x:row r="984" spans="1:26" ht="31.5" customHeight="1">
      <x:c r="A984" s="3"/>
      <x:c r="B984" s="3"/>
      <x:c r="C984" s="3"/>
      <x:c r="D984" s="3"/>
      <x:c r="E984" s="3"/>
      <x:c r="F984" s="3"/>
      <x:c r="G984" s="3"/>
      <x:c r="H984" s="3"/>
      <x:c r="I984" s="8"/>
      <x:c r="J984" s="3"/>
      <x:c r="K984" s="3"/>
      <x:c r="L984" s="3"/>
      <x:c r="M984" s="3"/>
      <x:c r="N984" s="3"/>
      <x:c r="O984" s="3"/>
      <x:c r="P984" s="3"/>
      <x:c r="Q984" s="3"/>
      <x:c r="R984" s="3"/>
      <x:c r="S984" s="3"/>
      <x:c r="T984" s="3"/>
      <x:c r="U984" s="3"/>
      <x:c r="V984" s="3"/>
      <x:c r="W984" s="3"/>
      <x:c r="X984" s="3"/>
      <x:c r="Y984" s="3"/>
      <x:c r="Z984" s="3"/>
    </x:row>
    <x:row r="985" spans="1:26" ht="31.5" customHeight="1">
      <x:c r="A985" s="3"/>
      <x:c r="B985" s="3"/>
      <x:c r="C985" s="3"/>
      <x:c r="D985" s="3"/>
      <x:c r="E985" s="3"/>
      <x:c r="F985" s="3"/>
      <x:c r="G985" s="3"/>
      <x:c r="H985" s="3"/>
      <x:c r="I985" s="8"/>
      <x:c r="J985" s="3"/>
      <x:c r="K985" s="3"/>
      <x:c r="L985" s="3"/>
      <x:c r="M985" s="3"/>
      <x:c r="N985" s="3"/>
      <x:c r="O985" s="3"/>
      <x:c r="P985" s="3"/>
      <x:c r="Q985" s="3"/>
      <x:c r="R985" s="3"/>
      <x:c r="S985" s="3"/>
      <x:c r="T985" s="3"/>
      <x:c r="U985" s="3"/>
      <x:c r="V985" s="3"/>
      <x:c r="W985" s="3"/>
      <x:c r="X985" s="3"/>
      <x:c r="Y985" s="3"/>
      <x:c r="Z985" s="3"/>
    </x:row>
    <x:row r="986" spans="1:26" ht="31.5" customHeight="1">
      <x:c r="A986" s="3"/>
      <x:c r="B986" s="3"/>
      <x:c r="C986" s="3"/>
      <x:c r="D986" s="3"/>
      <x:c r="E986" s="3"/>
      <x:c r="F986" s="3"/>
      <x:c r="G986" s="3"/>
      <x:c r="H986" s="3"/>
      <x:c r="I986" s="8"/>
      <x:c r="J986" s="3"/>
      <x:c r="K986" s="3"/>
      <x:c r="L986" s="3"/>
      <x:c r="M986" s="3"/>
      <x:c r="N986" s="3"/>
      <x:c r="O986" s="3"/>
      <x:c r="P986" s="3"/>
      <x:c r="Q986" s="3"/>
      <x:c r="R986" s="3"/>
      <x:c r="S986" s="3"/>
      <x:c r="T986" s="3"/>
      <x:c r="U986" s="3"/>
      <x:c r="V986" s="3"/>
      <x:c r="W986" s="3"/>
      <x:c r="X986" s="3"/>
      <x:c r="Y986" s="3"/>
      <x:c r="Z986" s="3"/>
    </x:row>
    <x:row r="987" spans="1:26" ht="31.5" customHeight="1">
      <x:c r="A987" s="3"/>
      <x:c r="B987" s="3"/>
      <x:c r="C987" s="3"/>
      <x:c r="D987" s="3"/>
      <x:c r="E987" s="3"/>
      <x:c r="F987" s="3"/>
      <x:c r="G987" s="3"/>
      <x:c r="H987" s="3"/>
      <x:c r="I987" s="8"/>
      <x:c r="J987" s="3"/>
      <x:c r="K987" s="3"/>
      <x:c r="L987" s="3"/>
      <x:c r="M987" s="3"/>
      <x:c r="N987" s="3"/>
      <x:c r="O987" s="3"/>
      <x:c r="P987" s="3"/>
      <x:c r="Q987" s="3"/>
      <x:c r="R987" s="3"/>
      <x:c r="S987" s="3"/>
      <x:c r="T987" s="3"/>
      <x:c r="U987" s="3"/>
      <x:c r="V987" s="3"/>
      <x:c r="W987" s="3"/>
      <x:c r="X987" s="3"/>
      <x:c r="Y987" s="3"/>
      <x:c r="Z987" s="3"/>
    </x:row>
    <x:row r="988" spans="1:26" ht="31.5" customHeight="1">
      <x:c r="A988" s="3"/>
      <x:c r="B988" s="3"/>
      <x:c r="C988" s="3"/>
      <x:c r="D988" s="3"/>
      <x:c r="E988" s="3"/>
      <x:c r="F988" s="3"/>
      <x:c r="G988" s="3"/>
      <x:c r="H988" s="3"/>
      <x:c r="I988" s="8"/>
      <x:c r="J988" s="3"/>
      <x:c r="K988" s="3"/>
      <x:c r="L988" s="3"/>
      <x:c r="M988" s="3"/>
      <x:c r="N988" s="3"/>
      <x:c r="O988" s="3"/>
      <x:c r="P988" s="3"/>
      <x:c r="Q988" s="3"/>
      <x:c r="R988" s="3"/>
      <x:c r="S988" s="3"/>
      <x:c r="T988" s="3"/>
      <x:c r="U988" s="3"/>
      <x:c r="V988" s="3"/>
      <x:c r="W988" s="3"/>
      <x:c r="X988" s="3"/>
      <x:c r="Y988" s="3"/>
      <x:c r="Z988" s="3"/>
    </x:row>
    <x:row r="989" spans="1:26" ht="31.5" customHeight="1">
      <x:c r="A989" s="3"/>
      <x:c r="B989" s="3"/>
      <x:c r="C989" s="3"/>
      <x:c r="D989" s="3"/>
      <x:c r="E989" s="3"/>
      <x:c r="F989" s="3"/>
      <x:c r="G989" s="3"/>
      <x:c r="H989" s="3"/>
      <x:c r="I989" s="8"/>
      <x:c r="J989" s="3"/>
      <x:c r="K989" s="3"/>
      <x:c r="L989" s="3"/>
      <x:c r="M989" s="3"/>
      <x:c r="N989" s="3"/>
      <x:c r="O989" s="3"/>
      <x:c r="P989" s="3"/>
      <x:c r="Q989" s="3"/>
      <x:c r="R989" s="3"/>
      <x:c r="S989" s="3"/>
      <x:c r="T989" s="3"/>
      <x:c r="U989" s="3"/>
      <x:c r="V989" s="3"/>
      <x:c r="W989" s="3"/>
      <x:c r="X989" s="3"/>
      <x:c r="Y989" s="3"/>
      <x:c r="Z989" s="3"/>
    </x:row>
    <x:row r="990" spans="1:26" ht="31.5" customHeight="1">
      <x:c r="A990" s="3"/>
      <x:c r="B990" s="3"/>
      <x:c r="C990" s="3"/>
      <x:c r="D990" s="3"/>
      <x:c r="E990" s="3"/>
      <x:c r="F990" s="3"/>
      <x:c r="G990" s="3"/>
      <x:c r="H990" s="3"/>
      <x:c r="I990" s="8"/>
      <x:c r="J990" s="3"/>
      <x:c r="K990" s="3"/>
      <x:c r="L990" s="3"/>
      <x:c r="M990" s="3"/>
      <x:c r="N990" s="3"/>
      <x:c r="O990" s="3"/>
      <x:c r="P990" s="3"/>
      <x:c r="Q990" s="3"/>
      <x:c r="R990" s="3"/>
      <x:c r="S990" s="3"/>
      <x:c r="T990" s="3"/>
      <x:c r="U990" s="3"/>
      <x:c r="V990" s="3"/>
      <x:c r="W990" s="3"/>
      <x:c r="X990" s="3"/>
      <x:c r="Y990" s="3"/>
      <x:c r="Z990" s="3"/>
    </x:row>
    <x:row r="991" spans="1:26" ht="31.5" customHeight="1">
      <x:c r="A991" s="3"/>
      <x:c r="B991" s="3"/>
      <x:c r="C991" s="3"/>
      <x:c r="D991" s="3"/>
      <x:c r="E991" s="3"/>
      <x:c r="F991" s="3"/>
      <x:c r="G991" s="3"/>
      <x:c r="H991" s="3"/>
      <x:c r="I991" s="8"/>
      <x:c r="J991" s="3"/>
      <x:c r="K991" s="3"/>
      <x:c r="L991" s="3"/>
      <x:c r="M991" s="3"/>
      <x:c r="N991" s="3"/>
      <x:c r="O991" s="3"/>
      <x:c r="P991" s="3"/>
      <x:c r="Q991" s="3"/>
      <x:c r="R991" s="3"/>
      <x:c r="S991" s="3"/>
      <x:c r="T991" s="3"/>
      <x:c r="U991" s="3"/>
      <x:c r="V991" s="3"/>
      <x:c r="W991" s="3"/>
      <x:c r="X991" s="3"/>
      <x:c r="Y991" s="3"/>
      <x:c r="Z991" s="3"/>
    </x:row>
    <x:row r="992" spans="1:26" ht="31.5" customHeight="1">
      <x:c r="A992" s="3"/>
      <x:c r="B992" s="3"/>
      <x:c r="C992" s="3"/>
      <x:c r="D992" s="3"/>
      <x:c r="E992" s="3"/>
      <x:c r="F992" s="3"/>
      <x:c r="G992" s="3"/>
      <x:c r="H992" s="3"/>
      <x:c r="I992" s="8"/>
      <x:c r="J992" s="3"/>
      <x:c r="K992" s="3"/>
      <x:c r="L992" s="3"/>
      <x:c r="M992" s="3"/>
      <x:c r="N992" s="3"/>
      <x:c r="O992" s="3"/>
      <x:c r="P992" s="3"/>
      <x:c r="Q992" s="3"/>
      <x:c r="R992" s="3"/>
      <x:c r="S992" s="3"/>
      <x:c r="T992" s="3"/>
      <x:c r="U992" s="3"/>
      <x:c r="V992" s="3"/>
      <x:c r="W992" s="3"/>
      <x:c r="X992" s="3"/>
      <x:c r="Y992" s="3"/>
      <x:c r="Z992" s="3"/>
    </x:row>
    <x:row r="993" spans="1:26" ht="31.5" customHeight="1">
      <x:c r="A993" s="3"/>
      <x:c r="B993" s="3"/>
      <x:c r="C993" s="3"/>
      <x:c r="D993" s="3"/>
      <x:c r="E993" s="3"/>
      <x:c r="F993" s="3"/>
      <x:c r="G993" s="3"/>
      <x:c r="H993" s="3"/>
      <x:c r="I993" s="8"/>
      <x:c r="J993" s="3"/>
      <x:c r="K993" s="3"/>
      <x:c r="L993" s="3"/>
      <x:c r="M993" s="3"/>
      <x:c r="N993" s="3"/>
      <x:c r="O993" s="3"/>
      <x:c r="P993" s="3"/>
      <x:c r="Q993" s="3"/>
      <x:c r="R993" s="3"/>
      <x:c r="S993" s="3"/>
      <x:c r="T993" s="3"/>
      <x:c r="U993" s="3"/>
      <x:c r="V993" s="3"/>
      <x:c r="W993" s="3"/>
      <x:c r="X993" s="3"/>
      <x:c r="Y993" s="3"/>
      <x:c r="Z993" s="3"/>
    </x:row>
    <x:row r="994" spans="1:26" ht="31.5" customHeight="1">
      <x:c r="A994" s="3"/>
      <x:c r="B994" s="3"/>
      <x:c r="C994" s="3"/>
      <x:c r="D994" s="3"/>
      <x:c r="E994" s="3"/>
      <x:c r="F994" s="3"/>
      <x:c r="G994" s="3"/>
      <x:c r="H994" s="3"/>
      <x:c r="I994" s="8"/>
      <x:c r="J994" s="3"/>
      <x:c r="K994" s="3"/>
      <x:c r="L994" s="3"/>
      <x:c r="M994" s="3"/>
      <x:c r="N994" s="3"/>
      <x:c r="O994" s="3"/>
      <x:c r="P994" s="3"/>
      <x:c r="Q994" s="3"/>
      <x:c r="R994" s="3"/>
      <x:c r="S994" s="3"/>
      <x:c r="T994" s="3"/>
      <x:c r="U994" s="3"/>
      <x:c r="V994" s="3"/>
      <x:c r="W994" s="3"/>
      <x:c r="X994" s="3"/>
      <x:c r="Y994" s="3"/>
      <x:c r="Z994" s="3"/>
    </x:row>
    <x:row r="995" spans="1:26" ht="31.5" customHeight="1">
      <x:c r="A995" s="3"/>
      <x:c r="B995" s="3"/>
      <x:c r="C995" s="3"/>
      <x:c r="D995" s="3"/>
      <x:c r="E995" s="3"/>
      <x:c r="F995" s="3"/>
      <x:c r="G995" s="3"/>
      <x:c r="H995" s="3"/>
      <x:c r="I995" s="8"/>
      <x:c r="J995" s="3"/>
      <x:c r="K995" s="3"/>
      <x:c r="L995" s="3"/>
      <x:c r="M995" s="3"/>
      <x:c r="N995" s="3"/>
      <x:c r="O995" s="3"/>
      <x:c r="P995" s="3"/>
      <x:c r="Q995" s="3"/>
      <x:c r="R995" s="3"/>
      <x:c r="S995" s="3"/>
      <x:c r="T995" s="3"/>
      <x:c r="U995" s="3"/>
      <x:c r="V995" s="3"/>
      <x:c r="W995" s="3"/>
      <x:c r="X995" s="3"/>
      <x:c r="Y995" s="3"/>
      <x:c r="Z995" s="3"/>
    </x:row>
    <x:row r="996" spans="1:26" ht="31.5" customHeight="1">
      <x:c r="A996" s="3"/>
      <x:c r="B996" s="3"/>
      <x:c r="C996" s="3"/>
      <x:c r="D996" s="3"/>
      <x:c r="E996" s="3"/>
      <x:c r="F996" s="3"/>
      <x:c r="G996" s="3"/>
      <x:c r="H996" s="3"/>
      <x:c r="I996" s="8"/>
      <x:c r="J996" s="3"/>
      <x:c r="K996" s="3"/>
      <x:c r="L996" s="3"/>
      <x:c r="M996" s="3"/>
      <x:c r="N996" s="3"/>
      <x:c r="O996" s="3"/>
      <x:c r="P996" s="3"/>
      <x:c r="Q996" s="3"/>
      <x:c r="R996" s="3"/>
      <x:c r="S996" s="3"/>
      <x:c r="T996" s="3"/>
      <x:c r="U996" s="3"/>
      <x:c r="V996" s="3"/>
      <x:c r="W996" s="3"/>
      <x:c r="X996" s="3"/>
      <x:c r="Y996" s="3"/>
      <x:c r="Z996" s="3"/>
    </x:row>
    <x:row r="997" spans="1:26" ht="31.5" customHeight="1">
      <x:c r="A997" s="3"/>
      <x:c r="B997" s="3"/>
      <x:c r="C997" s="3"/>
      <x:c r="D997" s="3"/>
      <x:c r="E997" s="3"/>
      <x:c r="F997" s="3"/>
      <x:c r="G997" s="3"/>
      <x:c r="H997" s="3"/>
      <x:c r="I997" s="8"/>
      <x:c r="J997" s="3"/>
      <x:c r="K997" s="3"/>
      <x:c r="L997" s="3"/>
      <x:c r="M997" s="3"/>
      <x:c r="N997" s="3"/>
      <x:c r="O997" s="3"/>
      <x:c r="P997" s="3"/>
      <x:c r="Q997" s="3"/>
      <x:c r="R997" s="3"/>
      <x:c r="S997" s="3"/>
      <x:c r="T997" s="3"/>
      <x:c r="U997" s="3"/>
      <x:c r="V997" s="3"/>
      <x:c r="W997" s="3"/>
      <x:c r="X997" s="3"/>
      <x:c r="Y997" s="3"/>
      <x:c r="Z997" s="3"/>
    </x:row>
    <x:row r="998" spans="1:26" ht="31.5" customHeight="1">
      <x:c r="A998" s="3"/>
      <x:c r="B998" s="3"/>
      <x:c r="C998" s="3"/>
      <x:c r="D998" s="3"/>
      <x:c r="E998" s="3"/>
      <x:c r="F998" s="3"/>
      <x:c r="G998" s="3"/>
      <x:c r="H998" s="3"/>
      <x:c r="I998" s="8"/>
      <x:c r="J998" s="3"/>
      <x:c r="K998" s="3"/>
      <x:c r="L998" s="3"/>
      <x:c r="M998" s="3"/>
      <x:c r="N998" s="3"/>
      <x:c r="O998" s="3"/>
      <x:c r="P998" s="3"/>
      <x:c r="Q998" s="3"/>
      <x:c r="R998" s="3"/>
      <x:c r="S998" s="3"/>
      <x:c r="T998" s="3"/>
      <x:c r="U998" s="3"/>
      <x:c r="V998" s="3"/>
      <x:c r="W998" s="3"/>
      <x:c r="X998" s="3"/>
      <x:c r="Y998" s="3"/>
      <x:c r="Z998" s="3"/>
    </x:row>
    <x:row r="999" spans="1:26" ht="31.5" customHeight="1">
      <x:c r="A999" s="3"/>
      <x:c r="B999" s="3"/>
      <x:c r="C999" s="3"/>
      <x:c r="D999" s="3"/>
      <x:c r="E999" s="3"/>
      <x:c r="F999" s="3"/>
      <x:c r="G999" s="3"/>
      <x:c r="H999" s="3"/>
      <x:c r="I999" s="8"/>
      <x:c r="J999" s="3"/>
      <x:c r="K999" s="3"/>
      <x:c r="L999" s="3"/>
      <x:c r="M999" s="3"/>
      <x:c r="N999" s="3"/>
      <x:c r="O999" s="3"/>
      <x:c r="P999" s="3"/>
      <x:c r="Q999" s="3"/>
      <x:c r="R999" s="3"/>
      <x:c r="S999" s="3"/>
      <x:c r="T999" s="3"/>
      <x:c r="U999" s="3"/>
      <x:c r="V999" s="3"/>
      <x:c r="W999" s="3"/>
      <x:c r="X999" s="3"/>
      <x:c r="Y999" s="3"/>
      <x:c r="Z999" s="3"/>
    </x:row>
    <x:row r="1000" spans="1:26" ht="31.5" customHeight="1">
      <x:c r="A1000" s="3"/>
      <x:c r="B1000" s="3"/>
      <x:c r="C1000" s="3"/>
      <x:c r="D1000" s="3"/>
      <x:c r="E1000" s="3"/>
      <x:c r="F1000" s="3"/>
      <x:c r="G1000" s="3"/>
      <x:c r="H1000" s="3"/>
      <x:c r="I1000" s="8"/>
      <x:c r="J1000" s="3"/>
      <x:c r="K1000" s="3"/>
      <x:c r="L1000" s="3"/>
      <x:c r="M1000" s="3"/>
      <x:c r="N1000" s="3"/>
      <x:c r="O1000" s="3"/>
      <x:c r="P1000" s="3"/>
      <x:c r="Q1000" s="3"/>
      <x:c r="R1000" s="3"/>
      <x:c r="S1000" s="3"/>
      <x:c r="T1000" s="3"/>
      <x:c r="U1000" s="3"/>
      <x:c r="V1000" s="3"/>
      <x:c r="W1000" s="3"/>
      <x:c r="X1000" s="3"/>
      <x:c r="Y1000" s="3"/>
      <x:c r="Z1000" s="3"/>
    </x:row>
  </x:sheetData>
  <x:mergeCells count="7">
    <x:mergeCell ref="A2:I2"/>
    <x:mergeCell ref="A4:H4"/>
    <x:mergeCell ref="A5:H5"/>
    <x:mergeCell ref="A6:H6"/>
    <x:mergeCell ref="A7:H7"/>
    <x:mergeCell ref="A8:H8"/>
    <x:mergeCell ref="A9:H9"/>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Z1000"/>
  <x:sheetViews>
    <x:sheetView topLeftCell="A1" zoomScaleNormal="100" zoomScaleSheetLayoutView="100" workbookViewId="0">
      <x:selection activeCell="T3" activeCellId="0" sqref="T3:T3"/>
    </x:sheetView>
  </x:sheetViews>
  <x:sheetFormatPr defaultColWidth="12.62890625" defaultRowHeight="15" customHeight="1"/>
  <x:cols>
    <x:col min="1" max="1" width="4" customWidth="1"/>
    <x:col min="2" max="2" width="5.62890625" customWidth="1"/>
    <x:col min="3" max="3" width="1.25" customWidth="1"/>
    <x:col min="4" max="4" width="5.75" customWidth="1"/>
    <x:col min="5" max="5" width="3.12890625" customWidth="1"/>
    <x:col min="6" max="6" width="2.75" customWidth="1"/>
    <x:col min="7" max="7" width="1.12890625" customWidth="1"/>
    <x:col min="8" max="8" width="2.5" customWidth="1"/>
    <x:col min="9" max="9" width="5.37890625" customWidth="1"/>
    <x:col min="10" max="11" width="3.25" customWidth="1"/>
    <x:col min="12" max="12" width="2.37890625" customWidth="1"/>
    <x:col min="13" max="13" width="4" customWidth="1"/>
    <x:col min="14" max="14" width="10.37890625" customWidth="1"/>
    <x:col min="15" max="15" width="11.37890625" customWidth="1"/>
    <x:col min="16" max="16" width="2.75" customWidth="1"/>
    <x:col min="17" max="26" width="7.87890625" customWidth="1"/>
  </x:cols>
  <x:sheetData>
    <x:row r="1" spans="1:26" ht="30" customHeight="1">
      <x:c r="A1" s="240" t="s">
        <x:v>108</x:v>
      </x:c>
      <x:c r="B1" s="240"/>
      <x:c r="C1" s="240"/>
      <x:c r="D1" s="240"/>
      <x:c r="E1" s="240"/>
      <x:c r="F1" s="240"/>
      <x:c r="G1" s="240"/>
      <x:c r="H1" s="240"/>
      <x:c r="I1" s="240"/>
      <x:c r="J1" s="240"/>
      <x:c r="K1" s="240"/>
      <x:c r="L1" s="240"/>
      <x:c r="M1" s="240"/>
      <x:c r="N1" s="240"/>
      <x:c r="O1" s="240"/>
      <x:c r="P1" s="240"/>
      <x:c r="Q1" s="10"/>
      <x:c r="R1" s="10"/>
      <x:c r="S1" s="10"/>
      <x:c r="T1" s="10"/>
      <x:c r="U1" s="10"/>
      <x:c r="V1" s="10"/>
      <x:c r="W1" s="10"/>
      <x:c r="X1" s="10"/>
      <x:c r="Y1" s="10"/>
      <x:c r="Z1" s="10"/>
    </x:row>
    <x:row r="2" spans="1:26" ht="30.75" customHeight="1">
      <x:c r="A2" s="10"/>
      <x:c r="B2" s="10"/>
      <x:c r="C2" s="10"/>
      <x:c r="D2" s="10"/>
      <x:c r="E2" s="10"/>
      <x:c r="F2" s="10"/>
      <x:c r="G2" s="10"/>
      <x:c r="H2" s="10"/>
      <x:c r="I2" s="10"/>
      <x:c r="J2" s="10"/>
      <x:c r="K2" s="10"/>
      <x:c r="L2" s="10"/>
      <x:c r="M2" s="10"/>
      <x:c r="N2" s="10"/>
      <x:c r="O2" s="10"/>
      <x:c r="P2" s="10"/>
      <x:c r="Q2" s="11"/>
      <x:c r="R2" s="10"/>
      <x:c r="S2" s="10"/>
      <x:c r="T2" s="10"/>
      <x:c r="U2" s="10"/>
      <x:c r="V2" s="10"/>
      <x:c r="W2" s="10"/>
      <x:c r="X2" s="10"/>
      <x:c r="Y2" s="10"/>
      <x:c r="Z2" s="10"/>
    </x:row>
    <x:row r="3" spans="1:26" ht="30" customHeight="1">
      <x:c r="A3" s="12" t="str">
        <x:f>결과!Q2&amp;" 귀중"</x:f>
        <x:v xml:space="preserve"> 귀중</x:v>
      </x:c>
      <x:c r="B3" s="10"/>
      <x:c r="C3" s="10"/>
      <x:c r="D3" s="10"/>
      <x:c r="E3" s="10"/>
      <x:c r="F3" s="10"/>
      <x:c r="G3" s="10"/>
      <x:c r="H3" s="10"/>
      <x:c r="I3" s="10"/>
      <x:c r="J3" s="10"/>
      <x:c r="K3" s="10"/>
      <x:c r="L3" s="10"/>
      <x:c r="M3" s="10"/>
      <x:c r="N3" s="10"/>
      <x:c r="O3" s="10"/>
      <x:c r="P3" s="10"/>
      <x:c r="R3" s="10"/>
      <x:c r="S3" s="10"/>
      <x:c r="T3" s="10"/>
      <x:c r="U3" s="10"/>
      <x:c r="V3" s="10"/>
      <x:c r="W3" s="10"/>
      <x:c r="X3" s="10"/>
      <x:c r="Y3" s="10"/>
      <x:c r="Z3" s="10"/>
    </x:row>
    <x:row r="4" spans="1:26" ht="18" customHeight="1">
      <x:c r="A4" s="10"/>
      <x:c r="B4" s="10"/>
      <x:c r="C4" s="10"/>
      <x:c r="D4" s="10"/>
      <x:c r="E4" s="10"/>
      <x:c r="F4" s="10"/>
      <x:c r="G4" s="10"/>
      <x:c r="H4" s="10"/>
      <x:c r="I4" s="10"/>
      <x:c r="J4" s="10"/>
      <x:c r="K4" s="10"/>
      <x:c r="L4" s="10"/>
      <x:c r="M4" s="10"/>
      <x:c r="N4" s="10"/>
      <x:c r="O4" s="10"/>
      <x:c r="P4" s="10"/>
      <x:c r="Q4" s="10"/>
      <x:c r="R4" s="10"/>
      <x:c r="S4" s="10"/>
      <x:c r="T4" s="10"/>
      <x:c r="U4" s="10"/>
      <x:c r="V4" s="10"/>
      <x:c r="W4" s="10"/>
      <x:c r="X4" s="10"/>
      <x:c r="Y4" s="10"/>
      <x:c r="Z4" s="10"/>
    </x:row>
    <x:row r="5" spans="1:26" ht="72.75" customHeight="1">
      <x:c r="A5" s="241" t="str">
        <x:f>"우리 연구원은 귀 "&amp;Q2&amp;"의 위촉에 의하여 제시된 자료를 근거로「"&amp;Q3&amp;"」에 대한 예정가격산정을 위해 관련 법령, 기준 및 예정가격 작성기준과 절차를 준수하였으며, 그 결과는 아래와 같습니다."</x:f>
        <x:v>우리 연구원은 귀 의 위촉에 의하여 제시된 자료를 근거로「」에 대한 예정가격산정을 위해 관련 법령, 기준 및 예정가격 작성기준과 절차를 준수하였으며, 그 결과는 아래와 같습니다.</x:v>
      </x:c>
      <x:c r="B5" s="241"/>
      <x:c r="C5" s="241"/>
      <x:c r="D5" s="241"/>
      <x:c r="E5" s="241"/>
      <x:c r="F5" s="241"/>
      <x:c r="G5" s="241"/>
      <x:c r="H5" s="241"/>
      <x:c r="I5" s="241"/>
      <x:c r="J5" s="241"/>
      <x:c r="K5" s="241"/>
      <x:c r="L5" s="241"/>
      <x:c r="M5" s="241"/>
      <x:c r="N5" s="241"/>
      <x:c r="O5" s="241"/>
      <x:c r="P5" s="241"/>
      <x:c r="Q5" s="10"/>
      <x:c r="R5" s="10"/>
      <x:c r="S5" s="10"/>
      <x:c r="T5" s="10"/>
      <x:c r="U5" s="10"/>
      <x:c r="V5" s="10"/>
      <x:c r="W5" s="10"/>
      <x:c r="X5" s="10"/>
      <x:c r="Y5" s="10"/>
      <x:c r="Z5" s="10"/>
    </x:row>
    <x:row r="6" spans="1:26" ht="17.25" customHeight="1">
      <x:c r="A6" s="10"/>
      <x:c r="B6" s="10"/>
      <x:c r="C6" s="10"/>
      <x:c r="D6" s="10"/>
      <x:c r="E6" s="10"/>
      <x:c r="F6" s="10"/>
      <x:c r="G6" s="10"/>
      <x:c r="H6" s="10"/>
      <x:c r="I6" s="10"/>
      <x:c r="J6" s="10"/>
      <x:c r="K6" s="10"/>
      <x:c r="L6" s="10"/>
      <x:c r="M6" s="10"/>
      <x:c r="N6" s="10"/>
      <x:c r="O6" s="10"/>
      <x:c r="P6" s="10"/>
      <x:c r="Q6" s="10"/>
      <x:c r="R6" s="10"/>
      <x:c r="S6" s="10"/>
      <x:c r="T6" s="10"/>
      <x:c r="U6" s="10"/>
      <x:c r="V6" s="10"/>
      <x:c r="W6" s="10"/>
      <x:c r="X6" s="10"/>
      <x:c r="Y6" s="10"/>
      <x:c r="Z6" s="10"/>
    </x:row>
    <x:row r="7" spans="1:26" ht="37.5" customHeight="1">
      <x:c r="A7" s="242" t="s">
        <x:v>82</x:v>
      </x:c>
      <x:c r="B7" s="242"/>
      <x:c r="C7" s="242"/>
      <x:c r="D7" s="242"/>
      <x:c r="E7" s="242"/>
      <x:c r="F7" s="242"/>
      <x:c r="G7" s="242"/>
      <x:c r="H7" s="242"/>
      <x:c r="I7" s="242"/>
      <x:c r="J7" s="242"/>
      <x:c r="K7" s="242"/>
      <x:c r="L7" s="242"/>
      <x:c r="M7" s="242"/>
      <x:c r="N7" s="242"/>
      <x:c r="O7" s="242"/>
      <x:c r="P7" s="242"/>
      <x:c r="Q7" s="10"/>
      <x:c r="R7" s="10"/>
      <x:c r="S7" s="10"/>
      <x:c r="T7" s="10"/>
      <x:c r="U7" s="10"/>
      <x:c r="V7" s="10"/>
      <x:c r="W7" s="10"/>
      <x:c r="X7" s="10"/>
      <x:c r="Y7" s="10"/>
      <x:c r="Z7" s="10"/>
    </x:row>
    <x:row r="8" spans="1:26" ht="26.25" customHeight="1">
      <x:c r="A8" s="10"/>
      <x:c r="B8" s="10"/>
      <x:c r="C8" s="10"/>
      <x:c r="D8" s="10"/>
      <x:c r="E8" s="10"/>
      <x:c r="F8" s="10"/>
      <x:c r="G8" s="10"/>
      <x:c r="H8" s="10"/>
      <x:c r="I8" s="10"/>
      <x:c r="J8" s="10"/>
      <x:c r="K8" s="10"/>
      <x:c r="L8" s="10"/>
      <x:c r="M8" s="10"/>
      <x:c r="N8" s="10"/>
      <x:c r="O8" s="243" t="s">
        <x:v>235</x:v>
      </x:c>
      <x:c r="P8" s="244"/>
      <x:c r="Q8" s="10"/>
      <x:c r="R8" s="10"/>
      <x:c r="S8" s="10"/>
      <x:c r="T8" s="10"/>
      <x:c r="U8" s="10"/>
      <x:c r="V8" s="10"/>
      <x:c r="W8" s="10"/>
      <x:c r="X8" s="10"/>
      <x:c r="Y8" s="10"/>
      <x:c r="Z8" s="10"/>
    </x:row>
    <x:row r="9" spans="1:26" ht="42.75" customHeight="1">
      <x:c r="A9" s="245" t="s">
        <x:v>50</x:v>
      </x:c>
      <x:c r="B9" s="246"/>
      <x:c r="C9" s="246"/>
      <x:c r="D9" s="246"/>
      <x:c r="E9" s="246"/>
      <x:c r="F9" s="246"/>
      <x:c r="G9" s="246"/>
      <x:c r="H9" s="247"/>
      <x:c r="I9" s="14" t="s">
        <x:v>215</x:v>
      </x:c>
      <x:c r="J9" s="245" t="s">
        <x:v>253</x:v>
      </x:c>
      <x:c r="K9" s="246"/>
      <x:c r="L9" s="246"/>
      <x:c r="M9" s="246"/>
      <x:c r="N9" s="247"/>
      <x:c r="O9" s="245" t="s">
        <x:v>223</x:v>
      </x:c>
      <x:c r="P9" s="247"/>
      <x:c r="Q9" s="10"/>
      <x:c r="R9" s="10"/>
      <x:c r="S9" s="10"/>
      <x:c r="T9" s="10"/>
      <x:c r="U9" s="10"/>
      <x:c r="V9" s="10"/>
      <x:c r="W9" s="10"/>
      <x:c r="X9" s="10"/>
      <x:c r="Y9" s="10"/>
      <x:c r="Z9" s="10"/>
    </x:row>
    <x:row r="10" spans="1:26" ht="93.75" customHeight="1">
      <x:c r="A10" s="248">
        <x:f>Q3</x:f>
        <x:v>0</x:v>
      </x:c>
      <x:c r="B10" s="249"/>
      <x:c r="C10" s="249"/>
      <x:c r="D10" s="249"/>
      <x:c r="E10" s="249"/>
      <x:c r="F10" s="249"/>
      <x:c r="G10" s="249"/>
      <x:c r="H10" s="250"/>
      <x:c r="I10" s="15" t="s">
        <x:v>205</x:v>
      </x:c>
      <x:c r="J10" s="251">
        <x:f>원가계산서!E34</x:f>
        <x:v>123387460</x:v>
      </x:c>
      <x:c r="K10" s="249"/>
      <x:c r="L10" s="249"/>
      <x:c r="M10" s="249"/>
      <x:c r="N10" s="250"/>
      <x:c r="O10" s="252" t="s">
        <x:v>58</x:v>
      </x:c>
      <x:c r="P10" s="250"/>
      <x:c r="Q10" s="10" t="s">
        <x:v>79</x:v>
      </x:c>
      <x:c r="R10" s="10"/>
      <x:c r="S10" s="10"/>
      <x:c r="T10" s="10"/>
      <x:c r="U10" s="10"/>
      <x:c r="V10" s="10"/>
      <x:c r="W10" s="10"/>
      <x:c r="X10" s="10"/>
      <x:c r="Y10" s="10"/>
      <x:c r="Z10" s="10"/>
    </x:row>
    <x:row r="11" spans="1:26" ht="25.5" customHeight="1">
      <x:c r="A11" s="10" t="s">
        <x:v>110</x:v>
      </x:c>
      <x:c r="B11" s="10"/>
      <x:c r="C11" s="10"/>
      <x:c r="D11" s="10"/>
      <x:c r="E11" s="10"/>
      <x:c r="F11" s="10"/>
      <x:c r="G11" s="10"/>
      <x:c r="H11" s="10"/>
      <x:c r="I11" s="10"/>
      <x:c r="J11" s="10"/>
      <x:c r="K11" s="10"/>
      <x:c r="L11" s="10"/>
      <x:c r="M11" s="10"/>
      <x:c r="N11" s="10"/>
      <x:c r="O11" s="10"/>
      <x:c r="P11" s="10"/>
      <x:c r="Q11" s="10"/>
      <x:c r="R11" s="10"/>
      <x:c r="S11" s="10"/>
      <x:c r="T11" s="10"/>
      <x:c r="U11" s="10"/>
      <x:c r="V11" s="10"/>
      <x:c r="W11" s="10"/>
      <x:c r="X11" s="10"/>
      <x:c r="Y11" s="10"/>
      <x:c r="Z11" s="10"/>
    </x:row>
    <x:row r="12" spans="1:26" ht="18" customHeight="1">
      <x:c r="A12" s="10"/>
      <x:c r="B12" s="10"/>
      <x:c r="C12" s="10"/>
      <x:c r="D12" s="10"/>
      <x:c r="E12" s="10"/>
      <x:c r="F12" s="10"/>
      <x:c r="G12" s="10"/>
      <x:c r="H12" s="10"/>
      <x:c r="I12" s="10"/>
      <x:c r="J12" s="10"/>
      <x:c r="K12" s="10"/>
      <x:c r="L12" s="10"/>
      <x:c r="M12" s="10"/>
      <x:c r="N12" s="10"/>
      <x:c r="O12" s="10"/>
      <x:c r="P12" s="10"/>
      <x:c r="Q12" s="10"/>
      <x:c r="R12" s="10"/>
      <x:c r="S12" s="10"/>
      <x:c r="T12" s="10"/>
      <x:c r="U12" s="10"/>
      <x:c r="V12" s="10"/>
      <x:c r="W12" s="10"/>
      <x:c r="X12" s="10"/>
      <x:c r="Y12" s="10"/>
      <x:c r="Z12" s="10"/>
    </x:row>
    <x:row r="13" spans="1:26" ht="31.5" customHeight="1">
      <x:c r="A13" s="10"/>
      <x:c r="B13" s="10"/>
      <x:c r="C13" s="10"/>
      <x:c r="D13" s="10"/>
      <x:c r="E13" s="10"/>
      <x:c r="F13" s="10"/>
      <x:c r="G13" s="10"/>
      <x:c r="H13" s="10"/>
      <x:c r="I13" s="10"/>
      <x:c r="J13" s="10"/>
      <x:c r="K13" s="10"/>
      <x:c r="L13" s="10"/>
      <x:c r="M13" s="253"/>
      <x:c r="N13" s="253"/>
      <x:c r="O13" s="253"/>
      <x:c r="P13" s="253"/>
      <x:c r="Q13" s="10"/>
      <x:c r="R13" s="10"/>
      <x:c r="S13" s="10"/>
      <x:c r="T13" s="10"/>
      <x:c r="U13" s="10"/>
      <x:c r="V13" s="10"/>
      <x:c r="W13" s="10"/>
      <x:c r="X13" s="10"/>
      <x:c r="Y13" s="10"/>
      <x:c r="Z13" s="10"/>
    </x:row>
    <x:row r="14" spans="1:26" customHeight="1">
      <x:c r="A14" s="10"/>
      <x:c r="B14" s="10"/>
      <x:c r="C14" s="10"/>
      <x:c r="D14" s="10"/>
      <x:c r="E14" s="10"/>
      <x:c r="F14" s="10"/>
      <x:c r="G14" s="10"/>
      <x:c r="H14" s="10"/>
      <x:c r="I14" s="10"/>
      <x:c r="J14" s="10"/>
      <x:c r="K14" s="10"/>
      <x:c r="L14" s="10"/>
      <x:c r="M14" s="10"/>
      <x:c r="N14" s="10"/>
      <x:c r="O14" s="10"/>
      <x:c r="P14" s="10"/>
      <x:c r="Q14" s="10"/>
      <x:c r="R14" s="10"/>
      <x:c r="S14" s="10"/>
      <x:c r="T14" s="10"/>
      <x:c r="U14" s="10"/>
      <x:c r="V14" s="10"/>
      <x:c r="W14" s="10"/>
      <x:c r="X14" s="10"/>
      <x:c r="Y14" s="10"/>
      <x:c r="Z14" s="10"/>
    </x:row>
    <x:row r="15" spans="1:26" ht="30" customHeight="1">
      <x:c r="A15" s="10"/>
      <x:c r="B15" s="10"/>
      <x:c r="C15" s="10"/>
      <x:c r="D15" s="10"/>
      <x:c r="E15" s="10"/>
      <x:c r="F15" s="10"/>
      <x:c r="G15" s="254"/>
      <x:c r="H15" s="254"/>
      <x:c r="I15" s="254"/>
      <x:c r="J15" s="254"/>
      <x:c r="K15" s="254"/>
      <x:c r="L15" s="254"/>
      <x:c r="M15" s="254"/>
      <x:c r="N15" s="254"/>
      <x:c r="O15" s="254"/>
      <x:c r="P15" s="16"/>
      <x:c r="Q15" s="10"/>
      <x:c r="R15" s="10"/>
      <x:c r="S15" s="10"/>
      <x:c r="T15" s="10"/>
      <x:c r="U15" s="10"/>
      <x:c r="V15" s="10"/>
      <x:c r="W15" s="10"/>
      <x:c r="X15" s="10"/>
      <x:c r="Y15" s="10"/>
      <x:c r="Z15" s="10"/>
    </x:row>
    <x:row r="16" spans="1:26" ht="7.5" customHeight="1">
      <x:c r="A16" s="10"/>
      <x:c r="B16" s="10"/>
      <x:c r="C16" s="10"/>
      <x:c r="D16" s="10"/>
      <x:c r="E16" s="10"/>
      <x:c r="F16" s="10"/>
      <x:c r="G16" s="10"/>
      <x:c r="H16" s="10"/>
      <x:c r="I16" s="10"/>
      <x:c r="J16" s="10"/>
      <x:c r="K16" s="10"/>
      <x:c r="L16" s="10"/>
      <x:c r="M16" s="10"/>
      <x:c r="N16" s="10"/>
      <x:c r="O16" s="10"/>
      <x:c r="P16" s="10"/>
      <x:c r="Q16" s="10"/>
      <x:c r="R16" s="10"/>
      <x:c r="S16" s="10"/>
      <x:c r="T16" s="10"/>
      <x:c r="U16" s="10"/>
      <x:c r="V16" s="10"/>
      <x:c r="W16" s="10"/>
      <x:c r="X16" s="10"/>
      <x:c r="Y16" s="10"/>
      <x:c r="Z16" s="10"/>
    </x:row>
    <x:row r="17" spans="1:26" ht="30" customHeight="1">
      <x:c r="A17" s="17"/>
      <x:c r="B17" s="17"/>
      <x:c r="C17" s="17"/>
      <x:c r="D17" s="17"/>
      <x:c r="E17" s="17"/>
      <x:c r="F17" s="17"/>
      <x:c r="G17" s="17"/>
      <x:c r="H17" s="17"/>
      <x:c r="I17" s="255"/>
      <x:c r="J17" s="255"/>
      <x:c r="K17" s="255"/>
      <x:c r="L17" s="255"/>
      <x:c r="M17" s="255"/>
      <x:c r="N17" s="255"/>
      <x:c r="O17" s="255"/>
      <x:c r="P17" s="17"/>
      <x:c r="Q17" s="17"/>
      <x:c r="R17" s="17"/>
      <x:c r="S17" s="17"/>
      <x:c r="T17" s="17"/>
      <x:c r="U17" s="17"/>
      <x:c r="V17" s="17"/>
      <x:c r="W17" s="17"/>
      <x:c r="X17" s="17"/>
      <x:c r="Y17" s="17"/>
      <x:c r="Z17" s="17"/>
    </x:row>
    <x:row r="18" spans="1:26" ht="16.5" customHeight="1">
      <x:c r="A18" s="19"/>
      <x:c r="B18" s="19"/>
      <x:c r="C18" s="19"/>
      <x:c r="D18" s="19"/>
      <x:c r="E18" s="19"/>
      <x:c r="F18" s="19"/>
      <x:c r="G18" s="19"/>
      <x:c r="H18" s="20"/>
      <x:c r="I18" s="256"/>
      <x:c r="J18" s="256"/>
      <x:c r="K18" s="256"/>
      <x:c r="L18" s="256"/>
      <x:c r="M18" s="256"/>
      <x:c r="N18" s="255"/>
      <x:c r="O18" s="255"/>
      <x:c r="P18" s="21"/>
      <x:c r="Q18" s="19"/>
      <x:c r="R18" s="19"/>
      <x:c r="S18" s="19"/>
      <x:c r="T18" s="19"/>
      <x:c r="U18" s="19"/>
      <x:c r="V18" s="19"/>
      <x:c r="W18" s="19"/>
      <x:c r="X18" s="19"/>
      <x:c r="Y18" s="19"/>
      <x:c r="Z18" s="19"/>
    </x:row>
    <x:row r="19" spans="1:26" ht="9" customHeight="1">
      <x:c r="A19" s="17"/>
      <x:c r="B19" s="17"/>
      <x:c r="C19" s="17"/>
      <x:c r="D19" s="17"/>
      <x:c r="E19" s="17"/>
      <x:c r="F19" s="17"/>
      <x:c r="G19" s="17"/>
      <x:c r="H19" s="17"/>
      <x:c r="I19" s="257"/>
      <x:c r="J19" s="257"/>
      <x:c r="K19" s="257"/>
      <x:c r="L19" s="257"/>
      <x:c r="M19" s="257"/>
      <x:c r="N19" s="19"/>
      <x:c r="O19" s="19"/>
      <x:c r="P19" s="21"/>
      <x:c r="Q19" s="17"/>
      <x:c r="R19" s="17"/>
      <x:c r="S19" s="17"/>
      <x:c r="T19" s="17"/>
      <x:c r="U19" s="17"/>
      <x:c r="V19" s="17"/>
      <x:c r="W19" s="17"/>
      <x:c r="X19" s="17"/>
      <x:c r="Y19" s="17"/>
      <x:c r="Z19" s="17"/>
    </x:row>
    <x:row r="20" spans="1:26" ht="16.5" customHeight="1">
      <x:c r="A20" s="17"/>
      <x:c r="B20" s="17"/>
      <x:c r="C20" s="17"/>
      <x:c r="D20" s="17"/>
      <x:c r="E20" s="17"/>
      <x:c r="F20" s="17"/>
      <x:c r="G20" s="17"/>
      <x:c r="H20" s="255"/>
      <x:c r="I20" s="255"/>
      <x:c r="J20" s="255"/>
      <x:c r="K20" s="255"/>
      <x:c r="L20" s="255"/>
      <x:c r="M20" s="255"/>
      <x:c r="N20" s="255"/>
      <x:c r="O20" s="255"/>
      <x:c r="P20" s="17"/>
      <x:c r="Q20" s="17"/>
      <x:c r="R20" s="17"/>
      <x:c r="S20" s="17"/>
      <x:c r="T20" s="17"/>
      <x:c r="U20" s="17"/>
      <x:c r="V20" s="17"/>
      <x:c r="W20" s="17"/>
      <x:c r="X20" s="17"/>
      <x:c r="Y20" s="17"/>
      <x:c r="Z20" s="17"/>
    </x:row>
    <x:row r="21" spans="1:26" ht="21.75" customHeight="1">
      <x:c r="A21" s="17"/>
      <x:c r="B21" s="17"/>
      <x:c r="C21" s="17"/>
      <x:c r="D21" s="17"/>
      <x:c r="E21" s="17"/>
      <x:c r="F21" s="17"/>
      <x:c r="G21" s="17"/>
      <x:c r="H21" s="22"/>
      <x:c r="I21" s="258"/>
      <x:c r="J21" s="258"/>
      <x:c r="K21" s="258"/>
      <x:c r="L21" s="258"/>
      <x:c r="M21" s="258"/>
      <x:c r="N21" s="255"/>
      <x:c r="O21" s="255"/>
      <x:c r="P21" s="17"/>
      <x:c r="Q21" s="17"/>
      <x:c r="R21" s="17"/>
      <x:c r="S21" s="17"/>
      <x:c r="T21" s="17"/>
      <x:c r="U21" s="17"/>
      <x:c r="V21" s="17"/>
      <x:c r="W21" s="17"/>
      <x:c r="X21" s="17"/>
      <x:c r="Y21" s="17"/>
      <x:c r="Z21" s="17"/>
    </x:row>
    <x:row r="22" spans="1:26" ht="16.5" customHeight="1">
      <x:c r="A22" s="19"/>
      <x:c r="B22" s="19"/>
      <x:c r="C22" s="19"/>
      <x:c r="D22" s="19"/>
      <x:c r="E22" s="19"/>
      <x:c r="F22" s="19"/>
      <x:c r="G22" s="19"/>
      <x:c r="H22" s="20"/>
      <x:c r="I22" s="256"/>
      <x:c r="J22" s="256"/>
      <x:c r="K22" s="256"/>
      <x:c r="L22" s="256"/>
      <x:c r="M22" s="256"/>
      <x:c r="N22" s="255"/>
      <x:c r="O22" s="255"/>
      <x:c r="P22" s="21"/>
      <x:c r="Q22" s="19"/>
      <x:c r="R22" s="19"/>
      <x:c r="S22" s="19"/>
      <x:c r="T22" s="19"/>
      <x:c r="U22" s="19"/>
      <x:c r="V22" s="19"/>
      <x:c r="W22" s="19"/>
      <x:c r="X22" s="19"/>
      <x:c r="Y22" s="19"/>
      <x:c r="Z22" s="19"/>
    </x:row>
    <x:row r="23" spans="1:26" ht="8.25" hidden="1" customHeight="1">
      <x:c r="A23" s="17"/>
      <x:c r="B23" s="17"/>
      <x:c r="C23" s="17"/>
      <x:c r="D23" s="17"/>
      <x:c r="E23" s="17"/>
      <x:c r="F23" s="17"/>
      <x:c r="G23" s="17"/>
      <x:c r="H23" s="17"/>
      <x:c r="I23" s="17"/>
      <x:c r="J23" s="17"/>
      <x:c r="K23" s="17"/>
      <x:c r="L23" s="17"/>
      <x:c r="M23" s="23"/>
      <x:c r="N23" s="23"/>
      <x:c r="O23" s="23"/>
      <x:c r="P23" s="17"/>
      <x:c r="Q23" s="17"/>
      <x:c r="R23" s="17"/>
      <x:c r="S23" s="17"/>
      <x:c r="T23" s="17"/>
      <x:c r="U23" s="17"/>
      <x:c r="V23" s="17"/>
      <x:c r="W23" s="17"/>
      <x:c r="X23" s="17"/>
      <x:c r="Y23" s="17"/>
      <x:c r="Z23" s="17"/>
    </x:row>
    <x:row r="24" spans="1:26" ht="21.75" hidden="1" customHeight="1">
      <x:c r="A24" s="17"/>
      <x:c r="B24" s="17"/>
      <x:c r="C24" s="17"/>
      <x:c r="D24" s="17"/>
      <x:c r="E24" s="17"/>
      <x:c r="F24" s="17"/>
      <x:c r="G24" s="17"/>
      <x:c r="H24" s="22"/>
      <x:c r="I24" s="258"/>
      <x:c r="J24" s="258"/>
      <x:c r="K24" s="258"/>
      <x:c r="L24" s="258"/>
      <x:c r="M24" s="258"/>
      <x:c r="N24" s="255"/>
      <x:c r="O24" s="255"/>
      <x:c r="P24" s="17"/>
      <x:c r="Q24" s="17"/>
      <x:c r="R24" s="24"/>
      <x:c r="S24" s="17"/>
      <x:c r="T24" s="17"/>
      <x:c r="U24" s="17"/>
      <x:c r="V24" s="17"/>
      <x:c r="W24" s="17"/>
      <x:c r="X24" s="17"/>
      <x:c r="Y24" s="17"/>
      <x:c r="Z24" s="17"/>
    </x:row>
    <x:row r="25" spans="1:26" ht="16.5" hidden="1" customHeight="1">
      <x:c r="A25" s="17"/>
      <x:c r="B25" s="17"/>
      <x:c r="C25" s="17"/>
      <x:c r="D25" s="17"/>
      <x:c r="E25" s="17"/>
      <x:c r="F25" s="17"/>
      <x:c r="G25" s="17"/>
      <x:c r="H25" s="20"/>
      <x:c r="I25" s="256"/>
      <x:c r="J25" s="256"/>
      <x:c r="K25" s="256"/>
      <x:c r="L25" s="256"/>
      <x:c r="M25" s="256"/>
      <x:c r="N25" s="255"/>
      <x:c r="O25" s="255"/>
      <x:c r="P25" s="17"/>
      <x:c r="Q25" s="17"/>
      <x:c r="R25" s="17"/>
      <x:c r="S25" s="17"/>
      <x:c r="T25" s="17"/>
      <x:c r="U25" s="17"/>
      <x:c r="V25" s="17"/>
      <x:c r="W25" s="17"/>
      <x:c r="X25" s="17"/>
      <x:c r="Y25" s="17"/>
      <x:c r="Z25" s="17"/>
    </x:row>
    <x:row r="26" spans="1:26" ht="8.25" customHeight="1">
      <x:c r="A26" s="17"/>
      <x:c r="B26" s="17"/>
      <x:c r="C26" s="17"/>
      <x:c r="D26" s="17"/>
      <x:c r="E26" s="17"/>
      <x:c r="F26" s="17"/>
      <x:c r="G26" s="17"/>
      <x:c r="H26" s="17"/>
      <x:c r="I26" s="17"/>
      <x:c r="J26" s="17"/>
      <x:c r="K26" s="17"/>
      <x:c r="L26" s="17"/>
      <x:c r="M26" s="23"/>
      <x:c r="N26" s="23"/>
      <x:c r="O26" s="23"/>
      <x:c r="P26" s="17"/>
      <x:c r="Q26" s="17"/>
      <x:c r="R26" s="17"/>
      <x:c r="S26" s="17"/>
      <x:c r="T26" s="17"/>
      <x:c r="U26" s="17"/>
      <x:c r="V26" s="17"/>
      <x:c r="W26" s="17"/>
      <x:c r="X26" s="17"/>
      <x:c r="Y26" s="17"/>
      <x:c r="Z26" s="17"/>
    </x:row>
    <x:row r="27" spans="1:26" ht="21.75" customHeight="1">
      <x:c r="A27" s="17"/>
      <x:c r="B27" s="17"/>
      <x:c r="C27" s="17"/>
      <x:c r="D27" s="17"/>
      <x:c r="E27" s="17"/>
      <x:c r="F27" s="17"/>
      <x:c r="G27" s="17"/>
      <x:c r="H27" s="22"/>
      <x:c r="I27" s="258"/>
      <x:c r="J27" s="258"/>
      <x:c r="K27" s="258"/>
      <x:c r="L27" s="258"/>
      <x:c r="M27" s="258"/>
      <x:c r="N27" s="255"/>
      <x:c r="O27" s="255"/>
      <x:c r="P27" s="17"/>
      <x:c r="Q27" s="17"/>
      <x:c r="R27" s="24"/>
      <x:c r="S27" s="17"/>
      <x:c r="T27" s="17"/>
      <x:c r="U27" s="17"/>
      <x:c r="V27" s="17"/>
      <x:c r="W27" s="17"/>
      <x:c r="X27" s="17"/>
      <x:c r="Y27" s="17"/>
      <x:c r="Z27" s="17"/>
    </x:row>
    <x:row r="28" spans="1:26" ht="16.5" customHeight="1">
      <x:c r="A28" s="19"/>
      <x:c r="B28" s="19"/>
      <x:c r="C28" s="19"/>
      <x:c r="D28" s="19"/>
      <x:c r="E28" s="19"/>
      <x:c r="F28" s="19"/>
      <x:c r="G28" s="19"/>
      <x:c r="H28" s="20"/>
      <x:c r="I28" s="256"/>
      <x:c r="J28" s="256"/>
      <x:c r="K28" s="256"/>
      <x:c r="L28" s="256"/>
      <x:c r="M28" s="256"/>
      <x:c r="N28" s="255"/>
      <x:c r="O28" s="255"/>
      <x:c r="P28" s="21"/>
      <x:c r="Q28" s="19"/>
      <x:c r="R28" s="19"/>
      <x:c r="S28" s="19"/>
      <x:c r="T28" s="19"/>
      <x:c r="U28" s="19"/>
      <x:c r="V28" s="19"/>
      <x:c r="W28" s="19"/>
      <x:c r="X28" s="19"/>
      <x:c r="Y28" s="19"/>
      <x:c r="Z28" s="19"/>
    </x:row>
    <x:row r="29" spans="1:26" ht="30" customHeight="1">
      <x:c r="A29" s="25"/>
      <x:c r="B29" s="25"/>
      <x:c r="C29" s="25"/>
      <x:c r="D29" s="25"/>
      <x:c r="E29" s="25"/>
      <x:c r="F29" s="25"/>
      <x:c r="G29" s="25"/>
      <x:c r="H29" s="25"/>
      <x:c r="I29" s="25"/>
      <x:c r="J29" s="25"/>
      <x:c r="K29" s="25"/>
      <x:c r="L29" s="25"/>
      <x:c r="M29" s="18"/>
      <x:c r="N29" s="18"/>
      <x:c r="O29" s="18"/>
      <x:c r="P29" s="18"/>
      <x:c r="Q29" s="25"/>
      <x:c r="R29" s="25"/>
      <x:c r="S29" s="25"/>
      <x:c r="T29" s="25"/>
      <x:c r="U29" s="25"/>
      <x:c r="V29" s="25"/>
      <x:c r="W29" s="25"/>
      <x:c r="X29" s="25"/>
      <x:c r="Y29" s="25"/>
      <x:c r="Z29" s="25"/>
    </x:row>
    <x:row r="30" spans="1:26" ht="30" customHeight="1">
      <x:c r="A30" s="10"/>
      <x:c r="B30" s="10"/>
      <x:c r="C30" s="10"/>
      <x:c r="D30" s="10"/>
      <x:c r="E30" s="10"/>
      <x:c r="F30" s="10"/>
      <x:c r="G30" s="10"/>
      <x:c r="H30" s="10"/>
      <x:c r="I30" s="10"/>
      <x:c r="J30" s="10"/>
      <x:c r="K30" s="10"/>
      <x:c r="L30" s="10"/>
      <x:c r="M30" s="10"/>
      <x:c r="N30" s="10"/>
      <x:c r="O30" s="10"/>
      <x:c r="P30" s="10"/>
      <x:c r="Q30" s="10"/>
      <x:c r="R30" s="10"/>
      <x:c r="S30" s="10"/>
      <x:c r="T30" s="10"/>
      <x:c r="U30" s="10"/>
      <x:c r="V30" s="10"/>
      <x:c r="W30" s="10"/>
      <x:c r="X30" s="10"/>
      <x:c r="Y30" s="10"/>
      <x:c r="Z30" s="10"/>
    </x:row>
    <x:row r="31" spans="1:26" ht="30" customHeight="1">
      <x:c r="A31" s="10"/>
      <x:c r="B31" s="10"/>
      <x:c r="C31" s="10"/>
      <x:c r="D31" s="10"/>
      <x:c r="E31" s="10"/>
      <x:c r="F31" s="10"/>
      <x:c r="G31" s="10"/>
      <x:c r="H31" s="10"/>
      <x:c r="I31" s="10"/>
      <x:c r="J31" s="10"/>
      <x:c r="K31" s="10"/>
      <x:c r="L31" s="10"/>
      <x:c r="M31" s="10"/>
      <x:c r="N31" s="10"/>
      <x:c r="O31" s="10"/>
      <x:c r="P31" s="10"/>
      <x:c r="Q31" s="10"/>
      <x:c r="R31" s="10"/>
      <x:c r="S31" s="10"/>
      <x:c r="T31" s="10"/>
      <x:c r="U31" s="10"/>
      <x:c r="V31" s="10"/>
      <x:c r="W31" s="10"/>
      <x:c r="X31" s="10"/>
      <x:c r="Y31" s="10"/>
      <x:c r="Z31" s="10"/>
    </x:row>
    <x:row r="32" spans="1:26" ht="30" customHeight="1">
      <x:c r="A32" s="10"/>
      <x:c r="B32" s="10"/>
      <x:c r="C32" s="10"/>
      <x:c r="D32" s="10"/>
      <x:c r="E32" s="10"/>
      <x:c r="F32" s="10"/>
      <x:c r="G32" s="10"/>
      <x:c r="H32" s="10"/>
      <x:c r="I32" s="10"/>
      <x:c r="J32" s="10"/>
      <x:c r="K32" s="10"/>
      <x:c r="L32" s="10"/>
      <x:c r="M32" s="10"/>
      <x:c r="N32" s="10"/>
      <x:c r="O32" s="10"/>
      <x:c r="P32" s="10"/>
      <x:c r="Q32" s="10"/>
      <x:c r="R32" s="10"/>
      <x:c r="S32" s="10"/>
      <x:c r="T32" s="10"/>
      <x:c r="U32" s="10"/>
      <x:c r="V32" s="10"/>
      <x:c r="W32" s="10"/>
      <x:c r="X32" s="10"/>
      <x:c r="Y32" s="10"/>
      <x:c r="Z32" s="10"/>
    </x:row>
    <x:row r="33" spans="1:26" ht="30" customHeight="1">
      <x:c r="A33" s="10"/>
      <x:c r="B33" s="10"/>
      <x:c r="C33" s="10"/>
      <x:c r="D33" s="10"/>
      <x:c r="E33" s="10"/>
      <x:c r="F33" s="10"/>
      <x:c r="G33" s="10"/>
      <x:c r="H33" s="10"/>
      <x:c r="I33" s="10"/>
      <x:c r="J33" s="10"/>
      <x:c r="K33" s="10"/>
      <x:c r="L33" s="10"/>
      <x:c r="M33" s="10"/>
      <x:c r="N33" s="10"/>
      <x:c r="O33" s="10"/>
      <x:c r="P33" s="10"/>
      <x:c r="Q33" s="10"/>
      <x:c r="R33" s="10"/>
      <x:c r="S33" s="10"/>
      <x:c r="T33" s="10"/>
      <x:c r="U33" s="10"/>
      <x:c r="V33" s="10"/>
      <x:c r="W33" s="10"/>
      <x:c r="X33" s="10"/>
      <x:c r="Y33" s="10"/>
      <x:c r="Z33" s="10"/>
    </x:row>
    <x:row r="34" spans="1:26" ht="30" customHeight="1">
      <x:c r="A34" s="10"/>
      <x:c r="B34" s="10"/>
      <x:c r="C34" s="10"/>
      <x:c r="D34" s="10"/>
      <x:c r="E34" s="10"/>
      <x:c r="F34" s="10"/>
      <x:c r="G34" s="10"/>
      <x:c r="H34" s="10"/>
      <x:c r="I34" s="10"/>
      <x:c r="J34" s="10"/>
      <x:c r="K34" s="10"/>
      <x:c r="L34" s="10"/>
      <x:c r="M34" s="10"/>
      <x:c r="N34" s="10"/>
      <x:c r="O34" s="10"/>
      <x:c r="P34" s="10"/>
      <x:c r="Q34" s="10"/>
      <x:c r="R34" s="10"/>
      <x:c r="S34" s="10"/>
      <x:c r="T34" s="10"/>
      <x:c r="U34" s="10"/>
      <x:c r="V34" s="10"/>
      <x:c r="W34" s="10"/>
      <x:c r="X34" s="10"/>
      <x:c r="Y34" s="10"/>
      <x:c r="Z34" s="10"/>
    </x:row>
    <x:row r="35" spans="1:26" ht="30" customHeight="1">
      <x:c r="A35" s="10"/>
      <x:c r="B35" s="10"/>
      <x:c r="C35" s="10"/>
      <x:c r="D35" s="10"/>
      <x:c r="E35" s="10"/>
      <x:c r="F35" s="10"/>
      <x:c r="G35" s="10"/>
      <x:c r="H35" s="10"/>
      <x:c r="I35" s="10"/>
      <x:c r="J35" s="10"/>
      <x:c r="K35" s="10"/>
      <x:c r="L35" s="10"/>
      <x:c r="M35" s="10"/>
      <x:c r="N35" s="10"/>
      <x:c r="O35" s="10"/>
      <x:c r="P35" s="10"/>
      <x:c r="Q35" s="10"/>
      <x:c r="R35" s="10"/>
      <x:c r="S35" s="10"/>
      <x:c r="T35" s="10"/>
      <x:c r="U35" s="10"/>
      <x:c r="V35" s="10"/>
      <x:c r="W35" s="10"/>
      <x:c r="X35" s="10"/>
      <x:c r="Y35" s="10"/>
      <x:c r="Z35" s="10"/>
    </x:row>
    <x:row r="36" spans="1:26" ht="30" customHeight="1">
      <x:c r="A36" s="10"/>
      <x:c r="B36" s="10"/>
      <x:c r="C36" s="10"/>
      <x:c r="D36" s="10"/>
      <x:c r="E36" s="10"/>
      <x:c r="F36" s="10"/>
      <x:c r="G36" s="10"/>
      <x:c r="H36" s="10"/>
      <x:c r="I36" s="10"/>
      <x:c r="J36" s="10"/>
      <x:c r="K36" s="10"/>
      <x:c r="L36" s="10"/>
      <x:c r="M36" s="10"/>
      <x:c r="N36" s="10"/>
      <x:c r="O36" s="10"/>
      <x:c r="P36" s="10"/>
      <x:c r="Q36" s="10"/>
      <x:c r="R36" s="10"/>
      <x:c r="S36" s="10"/>
      <x:c r="T36" s="10"/>
      <x:c r="U36" s="10"/>
      <x:c r="V36" s="10"/>
      <x:c r="W36" s="10"/>
      <x:c r="X36" s="10"/>
      <x:c r="Y36" s="10"/>
      <x:c r="Z36" s="10"/>
    </x:row>
    <x:row r="37" spans="1:26" ht="30" customHeight="1">
      <x:c r="A37" s="10"/>
      <x:c r="B37" s="10"/>
      <x:c r="C37" s="10"/>
      <x:c r="D37" s="10"/>
      <x:c r="E37" s="10"/>
      <x:c r="F37" s="10"/>
      <x:c r="G37" s="10"/>
      <x:c r="H37" s="10"/>
      <x:c r="I37" s="10"/>
      <x:c r="J37" s="10"/>
      <x:c r="K37" s="10"/>
      <x:c r="L37" s="10"/>
      <x:c r="M37" s="10"/>
      <x:c r="N37" s="10"/>
      <x:c r="O37" s="10"/>
      <x:c r="P37" s="10"/>
      <x:c r="Q37" s="10"/>
      <x:c r="R37" s="10"/>
      <x:c r="S37" s="10"/>
      <x:c r="T37" s="10"/>
      <x:c r="U37" s="10"/>
      <x:c r="V37" s="10"/>
      <x:c r="W37" s="10"/>
      <x:c r="X37" s="10"/>
      <x:c r="Y37" s="10"/>
      <x:c r="Z37" s="10"/>
    </x:row>
    <x:row r="38" spans="1:26" ht="30" customHeight="1">
      <x:c r="A38" s="10"/>
      <x:c r="B38" s="10"/>
      <x:c r="C38" s="10"/>
      <x:c r="D38" s="10"/>
      <x:c r="E38" s="10"/>
      <x:c r="F38" s="10"/>
      <x:c r="G38" s="10"/>
      <x:c r="H38" s="10"/>
      <x:c r="I38" s="10"/>
      <x:c r="J38" s="10"/>
      <x:c r="K38" s="10"/>
      <x:c r="L38" s="10"/>
      <x:c r="M38" s="10"/>
      <x:c r="N38" s="10"/>
      <x:c r="O38" s="10"/>
      <x:c r="P38" s="10"/>
      <x:c r="Q38" s="10"/>
      <x:c r="R38" s="10"/>
      <x:c r="S38" s="10"/>
      <x:c r="T38" s="10"/>
      <x:c r="U38" s="10"/>
      <x:c r="V38" s="10"/>
      <x:c r="W38" s="10"/>
      <x:c r="X38" s="10"/>
      <x:c r="Y38" s="10"/>
      <x:c r="Z38" s="10"/>
    </x:row>
    <x:row r="39" spans="1:26" ht="30" customHeight="1">
      <x:c r="A39" s="10"/>
      <x:c r="B39" s="10"/>
      <x:c r="C39" s="10"/>
      <x:c r="D39" s="10"/>
      <x:c r="E39" s="10"/>
      <x:c r="F39" s="10"/>
      <x:c r="G39" s="10"/>
      <x:c r="H39" s="10"/>
      <x:c r="I39" s="10"/>
      <x:c r="J39" s="10"/>
      <x:c r="K39" s="10"/>
      <x:c r="L39" s="10"/>
      <x:c r="M39" s="10"/>
      <x:c r="N39" s="10"/>
      <x:c r="O39" s="10"/>
      <x:c r="P39" s="10"/>
      <x:c r="Q39" s="10"/>
      <x:c r="R39" s="10"/>
      <x:c r="S39" s="10"/>
      <x:c r="T39" s="10"/>
      <x:c r="U39" s="10"/>
      <x:c r="V39" s="10"/>
      <x:c r="W39" s="10"/>
      <x:c r="X39" s="10"/>
      <x:c r="Y39" s="10"/>
      <x:c r="Z39" s="10"/>
    </x:row>
    <x:row r="40" spans="1:26" ht="30" customHeight="1">
      <x:c r="A40" s="10"/>
      <x:c r="B40" s="10"/>
      <x:c r="C40" s="10"/>
      <x:c r="D40" s="10"/>
      <x:c r="E40" s="10"/>
      <x:c r="F40" s="10"/>
      <x:c r="G40" s="10"/>
      <x:c r="H40" s="10"/>
      <x:c r="I40" s="10"/>
      <x:c r="J40" s="10"/>
      <x:c r="K40" s="10"/>
      <x:c r="L40" s="10"/>
      <x:c r="M40" s="10"/>
      <x:c r="N40" s="10"/>
      <x:c r="O40" s="10"/>
      <x:c r="P40" s="10"/>
      <x:c r="Q40" s="10"/>
      <x:c r="R40" s="10"/>
      <x:c r="S40" s="10"/>
      <x:c r="T40" s="10"/>
      <x:c r="U40" s="10"/>
      <x:c r="V40" s="10"/>
      <x:c r="W40" s="10"/>
      <x:c r="X40" s="10"/>
      <x:c r="Y40" s="10"/>
      <x:c r="Z40" s="10"/>
    </x:row>
    <x:row r="41" spans="1:26" ht="30" customHeight="1">
      <x:c r="A41" s="10"/>
      <x:c r="B41" s="10"/>
      <x:c r="C41" s="10"/>
      <x:c r="D41" s="10"/>
      <x:c r="E41" s="10"/>
      <x:c r="F41" s="10"/>
      <x:c r="G41" s="10"/>
      <x:c r="H41" s="10"/>
      <x:c r="I41" s="10"/>
      <x:c r="J41" s="10"/>
      <x:c r="K41" s="10"/>
      <x:c r="L41" s="10"/>
      <x:c r="M41" s="10"/>
      <x:c r="N41" s="10"/>
      <x:c r="O41" s="10"/>
      <x:c r="P41" s="10"/>
      <x:c r="Q41" s="10"/>
      <x:c r="R41" s="10"/>
      <x:c r="S41" s="10"/>
      <x:c r="T41" s="10"/>
      <x:c r="U41" s="10"/>
      <x:c r="V41" s="10"/>
      <x:c r="W41" s="10"/>
      <x:c r="X41" s="10"/>
      <x:c r="Y41" s="10"/>
      <x:c r="Z41" s="10"/>
    </x:row>
    <x:row r="42" spans="1:26" ht="30" customHeight="1">
      <x:c r="A42" s="10"/>
      <x:c r="B42" s="10"/>
      <x:c r="C42" s="10"/>
      <x:c r="D42" s="10"/>
      <x:c r="E42" s="10"/>
      <x:c r="F42" s="10"/>
      <x:c r="G42" s="10"/>
      <x:c r="H42" s="10"/>
      <x:c r="I42" s="10"/>
      <x:c r="J42" s="10"/>
      <x:c r="K42" s="10"/>
      <x:c r="L42" s="10"/>
      <x:c r="M42" s="10"/>
      <x:c r="N42" s="10"/>
      <x:c r="O42" s="10"/>
      <x:c r="P42" s="10"/>
      <x:c r="Q42" s="10"/>
      <x:c r="R42" s="10"/>
      <x:c r="S42" s="10"/>
      <x:c r="T42" s="10"/>
      <x:c r="U42" s="10"/>
      <x:c r="V42" s="10"/>
      <x:c r="W42" s="10"/>
      <x:c r="X42" s="10"/>
      <x:c r="Y42" s="10"/>
      <x:c r="Z42" s="10"/>
    </x:row>
    <x:row r="43" spans="1:26" ht="30" customHeight="1">
      <x:c r="A43" s="10"/>
      <x:c r="B43" s="10"/>
      <x:c r="C43" s="10"/>
      <x:c r="D43" s="10"/>
      <x:c r="E43" s="10"/>
      <x:c r="F43" s="10"/>
      <x:c r="G43" s="10"/>
      <x:c r="H43" s="10"/>
      <x:c r="I43" s="10"/>
      <x:c r="J43" s="10"/>
      <x:c r="K43" s="10"/>
      <x:c r="L43" s="10"/>
      <x:c r="M43" s="10"/>
      <x:c r="N43" s="10"/>
      <x:c r="O43" s="10"/>
      <x:c r="P43" s="10"/>
      <x:c r="Q43" s="10"/>
      <x:c r="R43" s="10"/>
      <x:c r="S43" s="10"/>
      <x:c r="T43" s="10"/>
      <x:c r="U43" s="10"/>
      <x:c r="V43" s="10"/>
      <x:c r="W43" s="10"/>
      <x:c r="X43" s="10"/>
      <x:c r="Y43" s="10"/>
      <x:c r="Z43" s="10"/>
    </x:row>
    <x:row r="44" spans="1:26" ht="30" customHeight="1">
      <x:c r="A44" s="10"/>
      <x:c r="B44" s="10"/>
      <x:c r="C44" s="10"/>
      <x:c r="D44" s="10"/>
      <x:c r="E44" s="10"/>
      <x:c r="F44" s="10"/>
      <x:c r="G44" s="10"/>
      <x:c r="H44" s="10"/>
      <x:c r="I44" s="10"/>
      <x:c r="J44" s="10"/>
      <x:c r="K44" s="10"/>
      <x:c r="L44" s="10"/>
      <x:c r="M44" s="10"/>
      <x:c r="N44" s="10"/>
      <x:c r="O44" s="10"/>
      <x:c r="P44" s="10"/>
      <x:c r="Q44" s="10"/>
      <x:c r="R44" s="10"/>
      <x:c r="S44" s="10"/>
      <x:c r="T44" s="10"/>
      <x:c r="U44" s="10"/>
      <x:c r="V44" s="10"/>
      <x:c r="W44" s="10"/>
      <x:c r="X44" s="10"/>
      <x:c r="Y44" s="10"/>
      <x:c r="Z44" s="10"/>
    </x:row>
    <x:row r="45" spans="1:26" ht="30" customHeight="1">
      <x:c r="A45" s="10"/>
      <x:c r="B45" s="10"/>
      <x:c r="C45" s="10"/>
      <x:c r="D45" s="10"/>
      <x:c r="E45" s="10"/>
      <x:c r="F45" s="10"/>
      <x:c r="G45" s="10"/>
      <x:c r="H45" s="10"/>
      <x:c r="I45" s="10"/>
      <x:c r="J45" s="10"/>
      <x:c r="K45" s="10"/>
      <x:c r="L45" s="10"/>
      <x:c r="M45" s="10"/>
      <x:c r="N45" s="10"/>
      <x:c r="O45" s="10"/>
      <x:c r="P45" s="10"/>
      <x:c r="Q45" s="10"/>
      <x:c r="R45" s="10"/>
      <x:c r="S45" s="10"/>
      <x:c r="T45" s="10"/>
      <x:c r="U45" s="10"/>
      <x:c r="V45" s="10"/>
      <x:c r="W45" s="10"/>
      <x:c r="X45" s="10"/>
      <x:c r="Y45" s="10"/>
      <x:c r="Z45" s="10"/>
    </x:row>
    <x:row r="46" spans="1:26" ht="30" customHeight="1">
      <x:c r="A46" s="10"/>
      <x:c r="B46" s="10"/>
      <x:c r="C46" s="10"/>
      <x:c r="D46" s="10"/>
      <x:c r="E46" s="10"/>
      <x:c r="F46" s="10"/>
      <x:c r="G46" s="10"/>
      <x:c r="H46" s="10"/>
      <x:c r="I46" s="10"/>
      <x:c r="J46" s="10"/>
      <x:c r="K46" s="10"/>
      <x:c r="L46" s="10"/>
      <x:c r="M46" s="10"/>
      <x:c r="N46" s="10"/>
      <x:c r="O46" s="10"/>
      <x:c r="P46" s="10"/>
      <x:c r="Q46" s="10"/>
      <x:c r="R46" s="10"/>
      <x:c r="S46" s="10"/>
      <x:c r="T46" s="10"/>
      <x:c r="U46" s="10"/>
      <x:c r="V46" s="10"/>
      <x:c r="W46" s="10"/>
      <x:c r="X46" s="10"/>
      <x:c r="Y46" s="10"/>
      <x:c r="Z46" s="10"/>
    </x:row>
    <x:row r="47" spans="1:26" ht="30" customHeight="1">
      <x:c r="A47" s="10"/>
      <x:c r="B47" s="10"/>
      <x:c r="C47" s="10"/>
      <x:c r="D47" s="10"/>
      <x:c r="E47" s="10"/>
      <x:c r="F47" s="10"/>
      <x:c r="G47" s="10"/>
      <x:c r="H47" s="10"/>
      <x:c r="I47" s="10"/>
      <x:c r="J47" s="10"/>
      <x:c r="K47" s="10"/>
      <x:c r="L47" s="10"/>
      <x:c r="M47" s="10"/>
      <x:c r="N47" s="10"/>
      <x:c r="O47" s="10"/>
      <x:c r="P47" s="10"/>
      <x:c r="Q47" s="10"/>
      <x:c r="R47" s="10"/>
      <x:c r="S47" s="10"/>
      <x:c r="T47" s="10"/>
      <x:c r="U47" s="10"/>
      <x:c r="V47" s="10"/>
      <x:c r="W47" s="10"/>
      <x:c r="X47" s="10"/>
      <x:c r="Y47" s="10"/>
      <x:c r="Z47" s="10"/>
    </x:row>
    <x:row r="48" spans="1:26" ht="30" customHeight="1">
      <x:c r="A48" s="10"/>
      <x:c r="B48" s="10"/>
      <x:c r="C48" s="10"/>
      <x:c r="D48" s="10"/>
      <x:c r="E48" s="10"/>
      <x:c r="F48" s="10"/>
      <x:c r="G48" s="10"/>
      <x:c r="H48" s="10"/>
      <x:c r="I48" s="10"/>
      <x:c r="J48" s="10"/>
      <x:c r="K48" s="10"/>
      <x:c r="L48" s="10"/>
      <x:c r="M48" s="10"/>
      <x:c r="N48" s="10"/>
      <x:c r="O48" s="10"/>
      <x:c r="P48" s="10"/>
      <x:c r="Q48" s="10"/>
      <x:c r="R48" s="10"/>
      <x:c r="S48" s="10"/>
      <x:c r="T48" s="10"/>
      <x:c r="U48" s="10"/>
      <x:c r="V48" s="10"/>
      <x:c r="W48" s="10"/>
      <x:c r="X48" s="10"/>
      <x:c r="Y48" s="10"/>
      <x:c r="Z48" s="10"/>
    </x:row>
    <x:row r="49" spans="1:26" ht="30" customHeight="1">
      <x:c r="A49" s="10"/>
      <x:c r="B49" s="10"/>
      <x:c r="C49" s="10"/>
      <x:c r="D49" s="10"/>
      <x:c r="E49" s="10"/>
      <x:c r="F49" s="10"/>
      <x:c r="G49" s="10"/>
      <x:c r="H49" s="10"/>
      <x:c r="I49" s="10"/>
      <x:c r="J49" s="10"/>
      <x:c r="K49" s="10"/>
      <x:c r="L49" s="10"/>
      <x:c r="M49" s="10"/>
      <x:c r="N49" s="10"/>
      <x:c r="O49" s="10"/>
      <x:c r="P49" s="10"/>
      <x:c r="Q49" s="10"/>
      <x:c r="R49" s="10"/>
      <x:c r="S49" s="10"/>
      <x:c r="T49" s="10"/>
      <x:c r="U49" s="10"/>
      <x:c r="V49" s="10"/>
      <x:c r="W49" s="10"/>
      <x:c r="X49" s="10"/>
      <x:c r="Y49" s="10"/>
      <x:c r="Z49" s="10"/>
    </x:row>
    <x:row r="50" spans="1:26" ht="30" customHeight="1">
      <x:c r="A50" s="10"/>
      <x:c r="B50" s="10"/>
      <x:c r="C50" s="10"/>
      <x:c r="D50" s="10"/>
      <x:c r="E50" s="10"/>
      <x:c r="F50" s="10"/>
      <x:c r="G50" s="10"/>
      <x:c r="H50" s="10"/>
      <x:c r="I50" s="10"/>
      <x:c r="J50" s="10"/>
      <x:c r="K50" s="10"/>
      <x:c r="L50" s="10"/>
      <x:c r="M50" s="10"/>
      <x:c r="N50" s="10"/>
      <x:c r="O50" s="10"/>
      <x:c r="P50" s="10"/>
      <x:c r="Q50" s="10"/>
      <x:c r="R50" s="10"/>
      <x:c r="S50" s="10"/>
      <x:c r="T50" s="10"/>
      <x:c r="U50" s="10"/>
      <x:c r="V50" s="10"/>
      <x:c r="W50" s="10"/>
      <x:c r="X50" s="10"/>
      <x:c r="Y50" s="10"/>
      <x:c r="Z50" s="10"/>
    </x:row>
    <x:row r="51" spans="1:26" ht="30" customHeight="1">
      <x:c r="A51" s="10"/>
      <x:c r="B51" s="10"/>
      <x:c r="C51" s="10"/>
      <x:c r="D51" s="10"/>
      <x:c r="E51" s="10"/>
      <x:c r="F51" s="10"/>
      <x:c r="G51" s="10"/>
      <x:c r="H51" s="10"/>
      <x:c r="I51" s="10"/>
      <x:c r="J51" s="10"/>
      <x:c r="K51" s="10"/>
      <x:c r="L51" s="10"/>
      <x:c r="M51" s="10"/>
      <x:c r="N51" s="10"/>
      <x:c r="O51" s="10"/>
      <x:c r="P51" s="10"/>
      <x:c r="Q51" s="10"/>
      <x:c r="R51" s="10"/>
      <x:c r="S51" s="10"/>
      <x:c r="T51" s="10"/>
      <x:c r="U51" s="10"/>
      <x:c r="V51" s="10"/>
      <x:c r="W51" s="10"/>
      <x:c r="X51" s="10"/>
      <x:c r="Y51" s="10"/>
      <x:c r="Z51" s="10"/>
    </x:row>
    <x:row r="52" spans="1:26" ht="30" customHeight="1">
      <x:c r="A52" s="10"/>
      <x:c r="B52" s="10"/>
      <x:c r="C52" s="10"/>
      <x:c r="D52" s="10"/>
      <x:c r="E52" s="10"/>
      <x:c r="F52" s="10"/>
      <x:c r="G52" s="10"/>
      <x:c r="H52" s="10"/>
      <x:c r="I52" s="10"/>
      <x:c r="J52" s="10"/>
      <x:c r="K52" s="10"/>
      <x:c r="L52" s="10"/>
      <x:c r="M52" s="10"/>
      <x:c r="N52" s="10"/>
      <x:c r="O52" s="10"/>
      <x:c r="P52" s="10"/>
      <x:c r="Q52" s="10"/>
      <x:c r="R52" s="10"/>
      <x:c r="S52" s="10"/>
      <x:c r="T52" s="10"/>
      <x:c r="U52" s="10"/>
      <x:c r="V52" s="10"/>
      <x:c r="W52" s="10"/>
      <x:c r="X52" s="10"/>
      <x:c r="Y52" s="10"/>
      <x:c r="Z52" s="10"/>
    </x:row>
    <x:row r="53" spans="1:26" ht="30" customHeight="1">
      <x:c r="A53" s="10"/>
      <x:c r="B53" s="10"/>
      <x:c r="C53" s="10"/>
      <x:c r="D53" s="10"/>
      <x:c r="E53" s="10"/>
      <x:c r="F53" s="10"/>
      <x:c r="G53" s="10"/>
      <x:c r="H53" s="10"/>
      <x:c r="I53" s="10"/>
      <x:c r="J53" s="10"/>
      <x:c r="K53" s="10"/>
      <x:c r="L53" s="10"/>
      <x:c r="M53" s="10"/>
      <x:c r="N53" s="10"/>
      <x:c r="O53" s="10"/>
      <x:c r="P53" s="10"/>
      <x:c r="Q53" s="10"/>
      <x:c r="R53" s="10"/>
      <x:c r="S53" s="10"/>
      <x:c r="T53" s="10"/>
      <x:c r="U53" s="10"/>
      <x:c r="V53" s="10"/>
      <x:c r="W53" s="10"/>
      <x:c r="X53" s="10"/>
      <x:c r="Y53" s="10"/>
      <x:c r="Z53" s="10"/>
    </x:row>
    <x:row r="54" spans="1:26" ht="30" customHeight="1">
      <x:c r="A54" s="10"/>
      <x:c r="B54" s="10"/>
      <x:c r="C54" s="10"/>
      <x:c r="D54" s="10"/>
      <x:c r="E54" s="10"/>
      <x:c r="F54" s="10"/>
      <x:c r="G54" s="10"/>
      <x:c r="H54" s="10"/>
      <x:c r="I54" s="10"/>
      <x:c r="J54" s="10"/>
      <x:c r="K54" s="10"/>
      <x:c r="L54" s="10"/>
      <x:c r="M54" s="10"/>
      <x:c r="N54" s="10"/>
      <x:c r="O54" s="10"/>
      <x:c r="P54" s="10"/>
      <x:c r="Q54" s="10"/>
      <x:c r="R54" s="10"/>
      <x:c r="S54" s="10"/>
      <x:c r="T54" s="10"/>
      <x:c r="U54" s="10"/>
      <x:c r="V54" s="10"/>
      <x:c r="W54" s="10"/>
      <x:c r="X54" s="10"/>
      <x:c r="Y54" s="10"/>
      <x:c r="Z54" s="10"/>
    </x:row>
    <x:row r="55" spans="1:26" ht="30" customHeight="1">
      <x:c r="A55" s="10"/>
      <x:c r="B55" s="10"/>
      <x:c r="C55" s="10"/>
      <x:c r="D55" s="10"/>
      <x:c r="E55" s="10"/>
      <x:c r="F55" s="10"/>
      <x:c r="G55" s="10"/>
      <x:c r="H55" s="10"/>
      <x:c r="I55" s="10"/>
      <x:c r="J55" s="10"/>
      <x:c r="K55" s="10"/>
      <x:c r="L55" s="10"/>
      <x:c r="M55" s="10"/>
      <x:c r="N55" s="10"/>
      <x:c r="O55" s="10"/>
      <x:c r="P55" s="10"/>
      <x:c r="Q55" s="10"/>
      <x:c r="R55" s="10"/>
      <x:c r="S55" s="10"/>
      <x:c r="T55" s="10"/>
      <x:c r="U55" s="10"/>
      <x:c r="V55" s="10"/>
      <x:c r="W55" s="10"/>
      <x:c r="X55" s="10"/>
      <x:c r="Y55" s="10"/>
      <x:c r="Z55" s="10"/>
    </x:row>
    <x:row r="56" spans="1:26" ht="30" customHeight="1">
      <x:c r="A56" s="10"/>
      <x:c r="B56" s="10"/>
      <x:c r="C56" s="10"/>
      <x:c r="D56" s="10"/>
      <x:c r="E56" s="10"/>
      <x:c r="F56" s="10"/>
      <x:c r="G56" s="10"/>
      <x:c r="H56" s="10"/>
      <x:c r="I56" s="10"/>
      <x:c r="J56" s="10"/>
      <x:c r="K56" s="10"/>
      <x:c r="L56" s="10"/>
      <x:c r="M56" s="10"/>
      <x:c r="N56" s="10"/>
      <x:c r="O56" s="10"/>
      <x:c r="P56" s="10"/>
      <x:c r="Q56" s="10"/>
      <x:c r="R56" s="10"/>
      <x:c r="S56" s="10"/>
      <x:c r="T56" s="10"/>
      <x:c r="U56" s="10"/>
      <x:c r="V56" s="10"/>
      <x:c r="W56" s="10"/>
      <x:c r="X56" s="10"/>
      <x:c r="Y56" s="10"/>
      <x:c r="Z56" s="10"/>
    </x:row>
    <x:row r="57" spans="1:26" ht="30" customHeight="1">
      <x:c r="A57" s="10"/>
      <x:c r="B57" s="10"/>
      <x:c r="C57" s="10"/>
      <x:c r="D57" s="10"/>
      <x:c r="E57" s="10"/>
      <x:c r="F57" s="10"/>
      <x:c r="G57" s="10"/>
      <x:c r="H57" s="10"/>
      <x:c r="I57" s="10"/>
      <x:c r="J57" s="10"/>
      <x:c r="K57" s="10"/>
      <x:c r="L57" s="10"/>
      <x:c r="M57" s="10"/>
      <x:c r="N57" s="10"/>
      <x:c r="O57" s="10"/>
      <x:c r="P57" s="10"/>
      <x:c r="Q57" s="10"/>
      <x:c r="R57" s="10"/>
      <x:c r="S57" s="10"/>
      <x:c r="T57" s="10"/>
      <x:c r="U57" s="10"/>
      <x:c r="V57" s="10"/>
      <x:c r="W57" s="10"/>
      <x:c r="X57" s="10"/>
      <x:c r="Y57" s="10"/>
      <x:c r="Z57" s="10"/>
    </x:row>
    <x:row r="58" spans="1:26" ht="30" customHeight="1">
      <x:c r="A58" s="10"/>
      <x:c r="B58" s="10"/>
      <x:c r="C58" s="10"/>
      <x:c r="D58" s="10"/>
      <x:c r="E58" s="10"/>
      <x:c r="F58" s="10"/>
      <x:c r="G58" s="10"/>
      <x:c r="H58" s="10"/>
      <x:c r="I58" s="10"/>
      <x:c r="J58" s="10"/>
      <x:c r="K58" s="10"/>
      <x:c r="L58" s="10"/>
      <x:c r="M58" s="10"/>
      <x:c r="N58" s="10"/>
      <x:c r="O58" s="10"/>
      <x:c r="P58" s="10"/>
      <x:c r="Q58" s="10"/>
      <x:c r="R58" s="10"/>
      <x:c r="S58" s="10"/>
      <x:c r="T58" s="10"/>
      <x:c r="U58" s="10"/>
      <x:c r="V58" s="10"/>
      <x:c r="W58" s="10"/>
      <x:c r="X58" s="10"/>
      <x:c r="Y58" s="10"/>
      <x:c r="Z58" s="10"/>
    </x:row>
    <x:row r="59" spans="1:26" ht="30" customHeight="1">
      <x:c r="A59" s="10"/>
      <x:c r="B59" s="10"/>
      <x:c r="C59" s="10"/>
      <x:c r="D59" s="10"/>
      <x:c r="E59" s="10"/>
      <x:c r="F59" s="10"/>
      <x:c r="G59" s="10"/>
      <x:c r="H59" s="10"/>
      <x:c r="I59" s="10"/>
      <x:c r="J59" s="10"/>
      <x:c r="K59" s="10"/>
      <x:c r="L59" s="10"/>
      <x:c r="M59" s="10"/>
      <x:c r="N59" s="10"/>
      <x:c r="O59" s="10"/>
      <x:c r="P59" s="10"/>
      <x:c r="Q59" s="10"/>
      <x:c r="R59" s="10"/>
      <x:c r="S59" s="10"/>
      <x:c r="T59" s="10"/>
      <x:c r="U59" s="10"/>
      <x:c r="V59" s="10"/>
      <x:c r="W59" s="10"/>
      <x:c r="X59" s="10"/>
      <x:c r="Y59" s="10"/>
      <x:c r="Z59" s="10"/>
    </x:row>
    <x:row r="60" spans="1:26" ht="30" customHeight="1">
      <x:c r="A60" s="10"/>
      <x:c r="B60" s="10"/>
      <x:c r="C60" s="10"/>
      <x:c r="D60" s="10"/>
      <x:c r="E60" s="10"/>
      <x:c r="F60" s="10"/>
      <x:c r="G60" s="10"/>
      <x:c r="H60" s="10"/>
      <x:c r="I60" s="10"/>
      <x:c r="J60" s="10"/>
      <x:c r="K60" s="10"/>
      <x:c r="L60" s="10"/>
      <x:c r="M60" s="10"/>
      <x:c r="N60" s="10"/>
      <x:c r="O60" s="10"/>
      <x:c r="P60" s="10"/>
      <x:c r="Q60" s="10"/>
      <x:c r="R60" s="10"/>
      <x:c r="S60" s="10"/>
      <x:c r="T60" s="10"/>
      <x:c r="U60" s="10"/>
      <x:c r="V60" s="10"/>
      <x:c r="W60" s="10"/>
      <x:c r="X60" s="10"/>
      <x:c r="Y60" s="10"/>
      <x:c r="Z60" s="10"/>
    </x:row>
    <x:row r="61" spans="1:26" ht="30" customHeight="1">
      <x:c r="A61" s="10"/>
      <x:c r="B61" s="10"/>
      <x:c r="C61" s="10"/>
      <x:c r="D61" s="10"/>
      <x:c r="E61" s="10"/>
      <x:c r="F61" s="10"/>
      <x:c r="G61" s="10"/>
      <x:c r="H61" s="10"/>
      <x:c r="I61" s="10"/>
      <x:c r="J61" s="10"/>
      <x:c r="K61" s="10"/>
      <x:c r="L61" s="10"/>
      <x:c r="M61" s="10"/>
      <x:c r="N61" s="10"/>
      <x:c r="O61" s="10"/>
      <x:c r="P61" s="10"/>
      <x:c r="Q61" s="10"/>
      <x:c r="R61" s="10"/>
      <x:c r="S61" s="10"/>
      <x:c r="T61" s="10"/>
      <x:c r="U61" s="10"/>
      <x:c r="V61" s="10"/>
      <x:c r="W61" s="10"/>
      <x:c r="X61" s="10"/>
      <x:c r="Y61" s="10"/>
      <x:c r="Z61" s="10"/>
    </x:row>
    <x:row r="62" spans="1:26" ht="30" customHeight="1">
      <x:c r="A62" s="10"/>
      <x:c r="B62" s="10"/>
      <x:c r="C62" s="10"/>
      <x:c r="D62" s="10"/>
      <x:c r="E62" s="10"/>
      <x:c r="F62" s="10"/>
      <x:c r="G62" s="10"/>
      <x:c r="H62" s="10"/>
      <x:c r="I62" s="10"/>
      <x:c r="J62" s="10"/>
      <x:c r="K62" s="10"/>
      <x:c r="L62" s="10"/>
      <x:c r="M62" s="10"/>
      <x:c r="N62" s="10"/>
      <x:c r="O62" s="10"/>
      <x:c r="P62" s="10"/>
      <x:c r="Q62" s="10"/>
      <x:c r="R62" s="10"/>
      <x:c r="S62" s="10"/>
      <x:c r="T62" s="10"/>
      <x:c r="U62" s="10"/>
      <x:c r="V62" s="10"/>
      <x:c r="W62" s="10"/>
      <x:c r="X62" s="10"/>
      <x:c r="Y62" s="10"/>
      <x:c r="Z62" s="10"/>
    </x:row>
    <x:row r="63" spans="1:26" ht="30" customHeight="1">
      <x:c r="A63" s="10"/>
      <x:c r="B63" s="10"/>
      <x:c r="C63" s="10"/>
      <x:c r="D63" s="10"/>
      <x:c r="E63" s="10"/>
      <x:c r="F63" s="10"/>
      <x:c r="G63" s="10"/>
      <x:c r="H63" s="10"/>
      <x:c r="I63" s="10"/>
      <x:c r="J63" s="10"/>
      <x:c r="K63" s="10"/>
      <x:c r="L63" s="10"/>
      <x:c r="M63" s="10"/>
      <x:c r="N63" s="10"/>
      <x:c r="O63" s="10"/>
      <x:c r="P63" s="10"/>
      <x:c r="Q63" s="10"/>
      <x:c r="R63" s="10"/>
      <x:c r="S63" s="10"/>
      <x:c r="T63" s="10"/>
      <x:c r="U63" s="10"/>
      <x:c r="V63" s="10"/>
      <x:c r="W63" s="10"/>
      <x:c r="X63" s="10"/>
      <x:c r="Y63" s="10"/>
      <x:c r="Z63" s="10"/>
    </x:row>
    <x:row r="64" spans="1:26" ht="30" customHeight="1">
      <x:c r="A64" s="10"/>
      <x:c r="B64" s="10"/>
      <x:c r="C64" s="10"/>
      <x:c r="D64" s="10"/>
      <x:c r="E64" s="10"/>
      <x:c r="F64" s="10"/>
      <x:c r="G64" s="10"/>
      <x:c r="H64" s="10"/>
      <x:c r="I64" s="10"/>
      <x:c r="J64" s="10"/>
      <x:c r="K64" s="10"/>
      <x:c r="L64" s="10"/>
      <x:c r="M64" s="10"/>
      <x:c r="N64" s="10"/>
      <x:c r="O64" s="10"/>
      <x:c r="P64" s="10"/>
      <x:c r="Q64" s="10"/>
      <x:c r="R64" s="10"/>
      <x:c r="S64" s="10"/>
      <x:c r="T64" s="10"/>
      <x:c r="U64" s="10"/>
      <x:c r="V64" s="10"/>
      <x:c r="W64" s="10"/>
      <x:c r="X64" s="10"/>
      <x:c r="Y64" s="10"/>
      <x:c r="Z64" s="10"/>
    </x:row>
    <x:row r="65" spans="1:26" ht="30" customHeight="1">
      <x:c r="A65" s="10"/>
      <x:c r="B65" s="10"/>
      <x:c r="C65" s="10"/>
      <x:c r="D65" s="10"/>
      <x:c r="E65" s="10"/>
      <x:c r="F65" s="10"/>
      <x:c r="G65" s="10"/>
      <x:c r="H65" s="10"/>
      <x:c r="I65" s="10"/>
      <x:c r="J65" s="10"/>
      <x:c r="K65" s="10"/>
      <x:c r="L65" s="10"/>
      <x:c r="M65" s="10"/>
      <x:c r="N65" s="10"/>
      <x:c r="O65" s="10"/>
      <x:c r="P65" s="10"/>
      <x:c r="Q65" s="10"/>
      <x:c r="R65" s="10"/>
      <x:c r="S65" s="10"/>
      <x:c r="T65" s="10"/>
      <x:c r="U65" s="10"/>
      <x:c r="V65" s="10"/>
      <x:c r="W65" s="10"/>
      <x:c r="X65" s="10"/>
      <x:c r="Y65" s="10"/>
      <x:c r="Z65" s="10"/>
    </x:row>
    <x:row r="66" spans="1:26" ht="30" customHeight="1">
      <x:c r="A66" s="10"/>
      <x:c r="B66" s="10"/>
      <x:c r="C66" s="10"/>
      <x:c r="D66" s="10"/>
      <x:c r="E66" s="10"/>
      <x:c r="F66" s="10"/>
      <x:c r="G66" s="10"/>
      <x:c r="H66" s="10"/>
      <x:c r="I66" s="10"/>
      <x:c r="J66" s="10"/>
      <x:c r="K66" s="10"/>
      <x:c r="L66" s="10"/>
      <x:c r="M66" s="10"/>
      <x:c r="N66" s="10"/>
      <x:c r="O66" s="10"/>
      <x:c r="P66" s="10"/>
      <x:c r="Q66" s="10"/>
      <x:c r="R66" s="10"/>
      <x:c r="S66" s="10"/>
      <x:c r="T66" s="10"/>
      <x:c r="U66" s="10"/>
      <x:c r="V66" s="10"/>
      <x:c r="W66" s="10"/>
      <x:c r="X66" s="10"/>
      <x:c r="Y66" s="10"/>
      <x:c r="Z66" s="10"/>
    </x:row>
    <x:row r="67" spans="1:26" ht="30" customHeight="1">
      <x:c r="A67" s="10"/>
      <x:c r="B67" s="10"/>
      <x:c r="C67" s="10"/>
      <x:c r="D67" s="10"/>
      <x:c r="E67" s="10"/>
      <x:c r="F67" s="10"/>
      <x:c r="G67" s="10"/>
      <x:c r="H67" s="10"/>
      <x:c r="I67" s="10"/>
      <x:c r="J67" s="10"/>
      <x:c r="K67" s="10"/>
      <x:c r="L67" s="10"/>
      <x:c r="M67" s="10"/>
      <x:c r="N67" s="10"/>
      <x:c r="O67" s="10"/>
      <x:c r="P67" s="10"/>
      <x:c r="Q67" s="10"/>
      <x:c r="R67" s="10"/>
      <x:c r="S67" s="10"/>
      <x:c r="T67" s="10"/>
      <x:c r="U67" s="10"/>
      <x:c r="V67" s="10"/>
      <x:c r="W67" s="10"/>
      <x:c r="X67" s="10"/>
      <x:c r="Y67" s="10"/>
      <x:c r="Z67" s="10"/>
    </x:row>
    <x:row r="68" spans="1:26" ht="30" customHeight="1">
      <x:c r="A68" s="10"/>
      <x:c r="B68" s="10"/>
      <x:c r="C68" s="10"/>
      <x:c r="D68" s="10"/>
      <x:c r="E68" s="10"/>
      <x:c r="F68" s="10"/>
      <x:c r="G68" s="10"/>
      <x:c r="H68" s="10"/>
      <x:c r="I68" s="10"/>
      <x:c r="J68" s="10"/>
      <x:c r="K68" s="10"/>
      <x:c r="L68" s="10"/>
      <x:c r="M68" s="10"/>
      <x:c r="N68" s="10"/>
      <x:c r="O68" s="10"/>
      <x:c r="P68" s="10"/>
      <x:c r="Q68" s="10"/>
      <x:c r="R68" s="10"/>
      <x:c r="S68" s="10"/>
      <x:c r="T68" s="10"/>
      <x:c r="U68" s="10"/>
      <x:c r="V68" s="10"/>
      <x:c r="W68" s="10"/>
      <x:c r="X68" s="10"/>
      <x:c r="Y68" s="10"/>
      <x:c r="Z68" s="10"/>
    </x:row>
    <x:row r="69" spans="1:26" ht="30" customHeight="1">
      <x:c r="A69" s="10"/>
      <x:c r="B69" s="10"/>
      <x:c r="C69" s="10"/>
      <x:c r="D69" s="10"/>
      <x:c r="E69" s="10"/>
      <x:c r="F69" s="10"/>
      <x:c r="G69" s="10"/>
      <x:c r="H69" s="10"/>
      <x:c r="I69" s="10"/>
      <x:c r="J69" s="10"/>
      <x:c r="K69" s="10"/>
      <x:c r="L69" s="10"/>
      <x:c r="M69" s="10"/>
      <x:c r="N69" s="10"/>
      <x:c r="O69" s="10"/>
      <x:c r="P69" s="10"/>
      <x:c r="Q69" s="10"/>
      <x:c r="R69" s="10"/>
      <x:c r="S69" s="10"/>
      <x:c r="T69" s="10"/>
      <x:c r="U69" s="10"/>
      <x:c r="V69" s="10"/>
      <x:c r="W69" s="10"/>
      <x:c r="X69" s="10"/>
      <x:c r="Y69" s="10"/>
      <x:c r="Z69" s="10"/>
    </x:row>
    <x:row r="70" spans="1:26" ht="30" customHeight="1">
      <x:c r="A70" s="10"/>
      <x:c r="B70" s="10"/>
      <x:c r="C70" s="10"/>
      <x:c r="D70" s="10"/>
      <x:c r="E70" s="10"/>
      <x:c r="F70" s="10"/>
      <x:c r="G70" s="10"/>
      <x:c r="H70" s="10"/>
      <x:c r="I70" s="10"/>
      <x:c r="J70" s="10"/>
      <x:c r="K70" s="10"/>
      <x:c r="L70" s="10"/>
      <x:c r="M70" s="10"/>
      <x:c r="N70" s="10"/>
      <x:c r="O70" s="10"/>
      <x:c r="P70" s="10"/>
      <x:c r="Q70" s="10"/>
      <x:c r="R70" s="10"/>
      <x:c r="S70" s="10"/>
      <x:c r="T70" s="10"/>
      <x:c r="U70" s="10"/>
      <x:c r="V70" s="10"/>
      <x:c r="W70" s="10"/>
      <x:c r="X70" s="10"/>
      <x:c r="Y70" s="10"/>
      <x:c r="Z70" s="10"/>
    </x:row>
    <x:row r="71" spans="1:26" ht="30" customHeight="1">
      <x:c r="A71" s="10"/>
      <x:c r="B71" s="10"/>
      <x:c r="C71" s="10"/>
      <x:c r="D71" s="10"/>
      <x:c r="E71" s="10"/>
      <x:c r="F71" s="10"/>
      <x:c r="G71" s="10"/>
      <x:c r="H71" s="10"/>
      <x:c r="I71" s="10"/>
      <x:c r="J71" s="10"/>
      <x:c r="K71" s="10"/>
      <x:c r="L71" s="10"/>
      <x:c r="M71" s="10"/>
      <x:c r="N71" s="10"/>
      <x:c r="O71" s="10"/>
      <x:c r="P71" s="10"/>
      <x:c r="Q71" s="10"/>
      <x:c r="R71" s="10"/>
      <x:c r="S71" s="10"/>
      <x:c r="T71" s="10"/>
      <x:c r="U71" s="10"/>
      <x:c r="V71" s="10"/>
      <x:c r="W71" s="10"/>
      <x:c r="X71" s="10"/>
      <x:c r="Y71" s="10"/>
      <x:c r="Z71" s="10"/>
    </x:row>
    <x:row r="72" spans="1:26" ht="30" customHeight="1">
      <x:c r="A72" s="10"/>
      <x:c r="B72" s="10"/>
      <x:c r="C72" s="10"/>
      <x:c r="D72" s="10"/>
      <x:c r="E72" s="10"/>
      <x:c r="F72" s="10"/>
      <x:c r="G72" s="10"/>
      <x:c r="H72" s="10"/>
      <x:c r="I72" s="10"/>
      <x:c r="J72" s="10"/>
      <x:c r="K72" s="10"/>
      <x:c r="L72" s="10"/>
      <x:c r="M72" s="10"/>
      <x:c r="N72" s="10"/>
      <x:c r="O72" s="10"/>
      <x:c r="P72" s="10"/>
      <x:c r="Q72" s="10"/>
      <x:c r="R72" s="10"/>
      <x:c r="S72" s="10"/>
      <x:c r="T72" s="10"/>
      <x:c r="U72" s="10"/>
      <x:c r="V72" s="10"/>
      <x:c r="W72" s="10"/>
      <x:c r="X72" s="10"/>
      <x:c r="Y72" s="10"/>
      <x:c r="Z72" s="10"/>
    </x:row>
    <x:row r="73" spans="1:26" ht="30" customHeight="1">
      <x:c r="A73" s="10"/>
      <x:c r="B73" s="10"/>
      <x:c r="C73" s="10"/>
      <x:c r="D73" s="10"/>
      <x:c r="E73" s="10"/>
      <x:c r="F73" s="10"/>
      <x:c r="G73" s="10"/>
      <x:c r="H73" s="10"/>
      <x:c r="I73" s="10"/>
      <x:c r="J73" s="10"/>
      <x:c r="K73" s="10"/>
      <x:c r="L73" s="10"/>
      <x:c r="M73" s="10"/>
      <x:c r="N73" s="10"/>
      <x:c r="O73" s="10"/>
      <x:c r="P73" s="10"/>
      <x:c r="Q73" s="10"/>
      <x:c r="R73" s="10"/>
      <x:c r="S73" s="10"/>
      <x:c r="T73" s="10"/>
      <x:c r="U73" s="10"/>
      <x:c r="V73" s="10"/>
      <x:c r="W73" s="10"/>
      <x:c r="X73" s="10"/>
      <x:c r="Y73" s="10"/>
      <x:c r="Z73" s="10"/>
    </x:row>
    <x:row r="74" spans="1:26" ht="30" customHeight="1">
      <x:c r="A74" s="10"/>
      <x:c r="B74" s="10"/>
      <x:c r="C74" s="10"/>
      <x:c r="D74" s="10"/>
      <x:c r="E74" s="10"/>
      <x:c r="F74" s="10"/>
      <x:c r="G74" s="10"/>
      <x:c r="H74" s="10"/>
      <x:c r="I74" s="10"/>
      <x:c r="J74" s="10"/>
      <x:c r="K74" s="10"/>
      <x:c r="L74" s="10"/>
      <x:c r="M74" s="10"/>
      <x:c r="N74" s="10"/>
      <x:c r="O74" s="10"/>
      <x:c r="P74" s="10"/>
      <x:c r="Q74" s="10"/>
      <x:c r="R74" s="10"/>
      <x:c r="S74" s="10"/>
      <x:c r="T74" s="10"/>
      <x:c r="U74" s="10"/>
      <x:c r="V74" s="10"/>
      <x:c r="W74" s="10"/>
      <x:c r="X74" s="10"/>
      <x:c r="Y74" s="10"/>
      <x:c r="Z74" s="10"/>
    </x:row>
    <x:row r="75" spans="1:26" ht="30" customHeight="1">
      <x:c r="A75" s="10"/>
      <x:c r="B75" s="10"/>
      <x:c r="C75" s="10"/>
      <x:c r="D75" s="10"/>
      <x:c r="E75" s="10"/>
      <x:c r="F75" s="10"/>
      <x:c r="G75" s="10"/>
      <x:c r="H75" s="10"/>
      <x:c r="I75" s="10"/>
      <x:c r="J75" s="10"/>
      <x:c r="K75" s="10"/>
      <x:c r="L75" s="10"/>
      <x:c r="M75" s="10"/>
      <x:c r="N75" s="10"/>
      <x:c r="O75" s="10"/>
      <x:c r="P75" s="10"/>
      <x:c r="Q75" s="10"/>
      <x:c r="R75" s="10"/>
      <x:c r="S75" s="10"/>
      <x:c r="T75" s="10"/>
      <x:c r="U75" s="10"/>
      <x:c r="V75" s="10"/>
      <x:c r="W75" s="10"/>
      <x:c r="X75" s="10"/>
      <x:c r="Y75" s="10"/>
      <x:c r="Z75" s="10"/>
    </x:row>
    <x:row r="76" spans="1:26" ht="30" customHeight="1">
      <x:c r="A76" s="10"/>
      <x:c r="B76" s="10"/>
      <x:c r="C76" s="10"/>
      <x:c r="D76" s="10"/>
      <x:c r="E76" s="10"/>
      <x:c r="F76" s="10"/>
      <x:c r="G76" s="10"/>
      <x:c r="H76" s="10"/>
      <x:c r="I76" s="10"/>
      <x:c r="J76" s="10"/>
      <x:c r="K76" s="10"/>
      <x:c r="L76" s="10"/>
      <x:c r="M76" s="10"/>
      <x:c r="N76" s="10"/>
      <x:c r="O76" s="10"/>
      <x:c r="P76" s="10"/>
      <x:c r="Q76" s="10"/>
      <x:c r="R76" s="10"/>
      <x:c r="S76" s="10"/>
      <x:c r="T76" s="10"/>
      <x:c r="U76" s="10"/>
      <x:c r="V76" s="10"/>
      <x:c r="W76" s="10"/>
      <x:c r="X76" s="10"/>
      <x:c r="Y76" s="10"/>
      <x:c r="Z76" s="10"/>
    </x:row>
    <x:row r="77" spans="1:26" ht="30" customHeight="1">
      <x:c r="A77" s="10"/>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0"/>
      <x:c r="Z77" s="10"/>
    </x:row>
    <x:row r="78" spans="1:26" ht="30" customHeight="1">
      <x:c r="A78" s="10"/>
      <x:c r="B78" s="10"/>
      <x:c r="C78" s="10"/>
      <x:c r="D78" s="10"/>
      <x:c r="E78" s="10"/>
      <x:c r="F78" s="10"/>
      <x:c r="G78" s="10"/>
      <x:c r="H78" s="10"/>
      <x:c r="I78" s="10"/>
      <x:c r="J78" s="10"/>
      <x:c r="K78" s="10"/>
      <x:c r="L78" s="10"/>
      <x:c r="M78" s="10"/>
      <x:c r="N78" s="10"/>
      <x:c r="O78" s="10"/>
      <x:c r="P78" s="10"/>
      <x:c r="Q78" s="10"/>
      <x:c r="R78" s="10"/>
      <x:c r="S78" s="10"/>
      <x:c r="T78" s="10"/>
      <x:c r="U78" s="10"/>
      <x:c r="V78" s="10"/>
      <x:c r="W78" s="10"/>
      <x:c r="X78" s="10"/>
      <x:c r="Y78" s="10"/>
      <x:c r="Z78" s="10"/>
    </x:row>
    <x:row r="79" spans="1:26" ht="30" customHeight="1">
      <x:c r="A79" s="10"/>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0"/>
      <x:c r="Z79" s="10"/>
    </x:row>
    <x:row r="80" spans="1:26" ht="30" customHeight="1">
      <x:c r="A80" s="10"/>
      <x:c r="B80" s="10"/>
      <x:c r="C80" s="10"/>
      <x:c r="D80" s="10"/>
      <x:c r="E80" s="10"/>
      <x:c r="F80" s="10"/>
      <x:c r="G80" s="10"/>
      <x:c r="H80" s="10"/>
      <x:c r="I80" s="10"/>
      <x:c r="J80" s="10"/>
      <x:c r="K80" s="10"/>
      <x:c r="L80" s="10"/>
      <x:c r="M80" s="10"/>
      <x:c r="N80" s="10"/>
      <x:c r="O80" s="10"/>
      <x:c r="P80" s="10"/>
      <x:c r="Q80" s="10"/>
      <x:c r="R80" s="10"/>
      <x:c r="S80" s="10"/>
      <x:c r="T80" s="10"/>
      <x:c r="U80" s="10"/>
      <x:c r="V80" s="10"/>
      <x:c r="W80" s="10"/>
      <x:c r="X80" s="10"/>
      <x:c r="Y80" s="10"/>
      <x:c r="Z80" s="10"/>
    </x:row>
    <x:row r="81" spans="1:26" ht="30" customHeight="1">
      <x:c r="A81" s="10"/>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0"/>
      <x:c r="Z81" s="10"/>
    </x:row>
    <x:row r="82" spans="1:26" ht="30" customHeight="1">
      <x:c r="A82" s="10"/>
      <x:c r="B82" s="10"/>
      <x:c r="C82" s="10"/>
      <x:c r="D82" s="10"/>
      <x:c r="E82" s="10"/>
      <x:c r="F82" s="10"/>
      <x:c r="G82" s="10"/>
      <x:c r="H82" s="10"/>
      <x:c r="I82" s="10"/>
      <x:c r="J82" s="10"/>
      <x:c r="K82" s="10"/>
      <x:c r="L82" s="10"/>
      <x:c r="M82" s="10"/>
      <x:c r="N82" s="10"/>
      <x:c r="O82" s="10"/>
      <x:c r="P82" s="10"/>
      <x:c r="Q82" s="10"/>
      <x:c r="R82" s="10"/>
      <x:c r="S82" s="10"/>
      <x:c r="T82" s="10"/>
      <x:c r="U82" s="10"/>
      <x:c r="V82" s="10"/>
      <x:c r="W82" s="10"/>
      <x:c r="X82" s="10"/>
      <x:c r="Y82" s="10"/>
      <x:c r="Z82" s="10"/>
    </x:row>
    <x:row r="83" spans="1:26" ht="30" customHeight="1">
      <x:c r="A83" s="10"/>
      <x:c r="B83" s="10"/>
      <x:c r="C83" s="10"/>
      <x:c r="D83" s="10"/>
      <x:c r="E83" s="10"/>
      <x:c r="F83" s="10"/>
      <x:c r="G83" s="10"/>
      <x:c r="H83" s="10"/>
      <x:c r="I83" s="10"/>
      <x:c r="J83" s="10"/>
      <x:c r="K83" s="10"/>
      <x:c r="L83" s="10"/>
      <x:c r="M83" s="10"/>
      <x:c r="N83" s="10"/>
      <x:c r="O83" s="10"/>
      <x:c r="P83" s="10"/>
      <x:c r="Q83" s="10"/>
      <x:c r="R83" s="10"/>
      <x:c r="S83" s="10"/>
      <x:c r="T83" s="10"/>
      <x:c r="U83" s="10"/>
      <x:c r="V83" s="10"/>
      <x:c r="W83" s="10"/>
      <x:c r="X83" s="10"/>
      <x:c r="Y83" s="10"/>
      <x:c r="Z83" s="10"/>
    </x:row>
    <x:row r="84" spans="1:26" ht="30" customHeight="1">
      <x:c r="A84" s="10"/>
      <x:c r="B84" s="10"/>
      <x:c r="C84" s="10"/>
      <x:c r="D84" s="10"/>
      <x:c r="E84" s="10"/>
      <x:c r="F84" s="10"/>
      <x:c r="G84" s="10"/>
      <x:c r="H84" s="10"/>
      <x:c r="I84" s="10"/>
      <x:c r="J84" s="10"/>
      <x:c r="K84" s="10"/>
      <x:c r="L84" s="10"/>
      <x:c r="M84" s="10"/>
      <x:c r="N84" s="10"/>
      <x:c r="O84" s="10"/>
      <x:c r="P84" s="10"/>
      <x:c r="Q84" s="10"/>
      <x:c r="R84" s="10"/>
      <x:c r="S84" s="10"/>
      <x:c r="T84" s="10"/>
      <x:c r="U84" s="10"/>
      <x:c r="V84" s="10"/>
      <x:c r="W84" s="10"/>
      <x:c r="X84" s="10"/>
      <x:c r="Y84" s="10"/>
      <x:c r="Z84" s="10"/>
    </x:row>
    <x:row r="85" spans="1:26" ht="30" customHeight="1">
      <x:c r="A85" s="10"/>
      <x:c r="B85" s="10"/>
      <x:c r="C85" s="10"/>
      <x:c r="D85" s="10"/>
      <x:c r="E85" s="10"/>
      <x:c r="F85" s="10"/>
      <x:c r="G85" s="10"/>
      <x:c r="H85" s="10"/>
      <x:c r="I85" s="10"/>
      <x:c r="J85" s="10"/>
      <x:c r="K85" s="10"/>
      <x:c r="L85" s="10"/>
      <x:c r="M85" s="10"/>
      <x:c r="N85" s="10"/>
      <x:c r="O85" s="10"/>
      <x:c r="P85" s="10"/>
      <x:c r="Q85" s="10"/>
      <x:c r="R85" s="10"/>
      <x:c r="S85" s="10"/>
      <x:c r="T85" s="10"/>
      <x:c r="U85" s="10"/>
      <x:c r="V85" s="10"/>
      <x:c r="W85" s="10"/>
      <x:c r="X85" s="10"/>
      <x:c r="Y85" s="10"/>
      <x:c r="Z85" s="10"/>
    </x:row>
    <x:row r="86" spans="1:26" ht="30" customHeight="1">
      <x:c r="A86" s="10"/>
      <x:c r="B86" s="10"/>
      <x:c r="C86" s="10"/>
      <x:c r="D86" s="10"/>
      <x:c r="E86" s="10"/>
      <x:c r="F86" s="10"/>
      <x:c r="G86" s="10"/>
      <x:c r="H86" s="10"/>
      <x:c r="I86" s="10"/>
      <x:c r="J86" s="10"/>
      <x:c r="K86" s="10"/>
      <x:c r="L86" s="10"/>
      <x:c r="M86" s="10"/>
      <x:c r="N86" s="10"/>
      <x:c r="O86" s="10"/>
      <x:c r="P86" s="10"/>
      <x:c r="Q86" s="10"/>
      <x:c r="R86" s="10"/>
      <x:c r="S86" s="10"/>
      <x:c r="T86" s="10"/>
      <x:c r="U86" s="10"/>
      <x:c r="V86" s="10"/>
      <x:c r="W86" s="10"/>
      <x:c r="X86" s="10"/>
      <x:c r="Y86" s="10"/>
      <x:c r="Z86" s="10"/>
    </x:row>
    <x:row r="87" spans="1:26" ht="30" customHeight="1">
      <x:c r="A87" s="10"/>
      <x:c r="B87" s="10"/>
      <x:c r="C87" s="10"/>
      <x:c r="D87" s="10"/>
      <x:c r="E87" s="10"/>
      <x:c r="F87" s="10"/>
      <x:c r="G87" s="10"/>
      <x:c r="H87" s="10"/>
      <x:c r="I87" s="10"/>
      <x:c r="J87" s="10"/>
      <x:c r="K87" s="10"/>
      <x:c r="L87" s="10"/>
      <x:c r="M87" s="10"/>
      <x:c r="N87" s="10"/>
      <x:c r="O87" s="10"/>
      <x:c r="P87" s="10"/>
      <x:c r="Q87" s="10"/>
      <x:c r="R87" s="10"/>
      <x:c r="S87" s="10"/>
      <x:c r="T87" s="10"/>
      <x:c r="U87" s="10"/>
      <x:c r="V87" s="10"/>
      <x:c r="W87" s="10"/>
      <x:c r="X87" s="10"/>
      <x:c r="Y87" s="10"/>
      <x:c r="Z87" s="10"/>
    </x:row>
    <x:row r="88" spans="1:26" ht="30" customHeight="1">
      <x:c r="A88" s="10"/>
      <x:c r="B88" s="10"/>
      <x:c r="C88" s="10"/>
      <x:c r="D88" s="10"/>
      <x:c r="E88" s="10"/>
      <x:c r="F88" s="10"/>
      <x:c r="G88" s="10"/>
      <x:c r="H88" s="10"/>
      <x:c r="I88" s="10"/>
      <x:c r="J88" s="10"/>
      <x:c r="K88" s="10"/>
      <x:c r="L88" s="10"/>
      <x:c r="M88" s="10"/>
      <x:c r="N88" s="10"/>
      <x:c r="O88" s="10"/>
      <x:c r="P88" s="10"/>
      <x:c r="Q88" s="10"/>
      <x:c r="R88" s="10"/>
      <x:c r="S88" s="10"/>
      <x:c r="T88" s="10"/>
      <x:c r="U88" s="10"/>
      <x:c r="V88" s="10"/>
      <x:c r="W88" s="10"/>
      <x:c r="X88" s="10"/>
      <x:c r="Y88" s="10"/>
      <x:c r="Z88" s="10"/>
    </x:row>
    <x:row r="89" spans="1:26" ht="30" customHeight="1">
      <x:c r="A89" s="10"/>
      <x:c r="B89" s="10"/>
      <x:c r="C89" s="10"/>
      <x:c r="D89" s="10"/>
      <x:c r="E89" s="10"/>
      <x:c r="F89" s="10"/>
      <x:c r="G89" s="10"/>
      <x:c r="H89" s="10"/>
      <x:c r="I89" s="10"/>
      <x:c r="J89" s="10"/>
      <x:c r="K89" s="10"/>
      <x:c r="L89" s="10"/>
      <x:c r="M89" s="10"/>
      <x:c r="N89" s="10"/>
      <x:c r="O89" s="10"/>
      <x:c r="P89" s="10"/>
      <x:c r="Q89" s="10"/>
      <x:c r="R89" s="10"/>
      <x:c r="S89" s="10"/>
      <x:c r="T89" s="10"/>
      <x:c r="U89" s="10"/>
      <x:c r="V89" s="10"/>
      <x:c r="W89" s="10"/>
      <x:c r="X89" s="10"/>
      <x:c r="Y89" s="10"/>
      <x:c r="Z89" s="10"/>
    </x:row>
    <x:row r="90" spans="1:26" ht="30" customHeight="1">
      <x:c r="A90" s="10"/>
      <x:c r="B90" s="10"/>
      <x:c r="C90" s="10"/>
      <x:c r="D90" s="10"/>
      <x:c r="E90" s="10"/>
      <x:c r="F90" s="10"/>
      <x:c r="G90" s="10"/>
      <x:c r="H90" s="10"/>
      <x:c r="I90" s="10"/>
      <x:c r="J90" s="10"/>
      <x:c r="K90" s="10"/>
      <x:c r="L90" s="10"/>
      <x:c r="M90" s="10"/>
      <x:c r="N90" s="10"/>
      <x:c r="O90" s="10"/>
      <x:c r="P90" s="10"/>
      <x:c r="Q90" s="10"/>
      <x:c r="R90" s="10"/>
      <x:c r="S90" s="10"/>
      <x:c r="T90" s="10"/>
      <x:c r="U90" s="10"/>
      <x:c r="V90" s="10"/>
      <x:c r="W90" s="10"/>
      <x:c r="X90" s="10"/>
      <x:c r="Y90" s="10"/>
      <x:c r="Z90" s="10"/>
    </x:row>
    <x:row r="91" spans="1:26" ht="30" customHeight="1">
      <x:c r="A91" s="10"/>
      <x:c r="B91" s="10"/>
      <x:c r="C91" s="10"/>
      <x:c r="D91" s="10"/>
      <x:c r="E91" s="10"/>
      <x:c r="F91" s="10"/>
      <x:c r="G91" s="10"/>
      <x:c r="H91" s="10"/>
      <x:c r="I91" s="10"/>
      <x:c r="J91" s="10"/>
      <x:c r="K91" s="10"/>
      <x:c r="L91" s="10"/>
      <x:c r="M91" s="10"/>
      <x:c r="N91" s="10"/>
      <x:c r="O91" s="10"/>
      <x:c r="P91" s="10"/>
      <x:c r="Q91" s="10"/>
      <x:c r="R91" s="10"/>
      <x:c r="S91" s="10"/>
      <x:c r="T91" s="10"/>
      <x:c r="U91" s="10"/>
      <x:c r="V91" s="10"/>
      <x:c r="W91" s="10"/>
      <x:c r="X91" s="10"/>
      <x:c r="Y91" s="10"/>
      <x:c r="Z91" s="10"/>
    </x:row>
    <x:row r="92" spans="1:26" ht="30" customHeight="1">
      <x:c r="A92" s="10"/>
      <x:c r="B92" s="10"/>
      <x:c r="C92" s="10"/>
      <x:c r="D92" s="10"/>
      <x:c r="E92" s="10"/>
      <x:c r="F92" s="10"/>
      <x:c r="G92" s="10"/>
      <x:c r="H92" s="10"/>
      <x:c r="I92" s="10"/>
      <x:c r="J92" s="10"/>
      <x:c r="K92" s="10"/>
      <x:c r="L92" s="10"/>
      <x:c r="M92" s="10"/>
      <x:c r="N92" s="10"/>
      <x:c r="O92" s="10"/>
      <x:c r="P92" s="10"/>
      <x:c r="Q92" s="10"/>
      <x:c r="R92" s="10"/>
      <x:c r="S92" s="10"/>
      <x:c r="T92" s="10"/>
      <x:c r="U92" s="10"/>
      <x:c r="V92" s="10"/>
      <x:c r="W92" s="10"/>
      <x:c r="X92" s="10"/>
      <x:c r="Y92" s="10"/>
      <x:c r="Z92" s="10"/>
    </x:row>
    <x:row r="93" spans="1:26" ht="30" customHeight="1">
      <x:c r="A93" s="10"/>
      <x:c r="B93" s="10"/>
      <x:c r="C93" s="10"/>
      <x:c r="D93" s="10"/>
      <x:c r="E93" s="10"/>
      <x:c r="F93" s="10"/>
      <x:c r="G93" s="10"/>
      <x:c r="H93" s="10"/>
      <x:c r="I93" s="10"/>
      <x:c r="J93" s="10"/>
      <x:c r="K93" s="10"/>
      <x:c r="L93" s="10"/>
      <x:c r="M93" s="10"/>
      <x:c r="N93" s="10"/>
      <x:c r="O93" s="10"/>
      <x:c r="P93" s="10"/>
      <x:c r="Q93" s="10"/>
      <x:c r="R93" s="10"/>
      <x:c r="S93" s="10"/>
      <x:c r="T93" s="10"/>
      <x:c r="U93" s="10"/>
      <x:c r="V93" s="10"/>
      <x:c r="W93" s="10"/>
      <x:c r="X93" s="10"/>
      <x:c r="Y93" s="10"/>
      <x:c r="Z93" s="10"/>
    </x:row>
    <x:row r="94" spans="1:26" ht="30" customHeight="1">
      <x:c r="A94" s="10"/>
      <x:c r="B94" s="10"/>
      <x:c r="C94" s="10"/>
      <x:c r="D94" s="10"/>
      <x:c r="E94" s="10"/>
      <x:c r="F94" s="10"/>
      <x:c r="G94" s="10"/>
      <x:c r="H94" s="10"/>
      <x:c r="I94" s="10"/>
      <x:c r="J94" s="10"/>
      <x:c r="K94" s="10"/>
      <x:c r="L94" s="10"/>
      <x:c r="M94" s="10"/>
      <x:c r="N94" s="10"/>
      <x:c r="O94" s="10"/>
      <x:c r="P94" s="10"/>
      <x:c r="Q94" s="10"/>
      <x:c r="R94" s="10"/>
      <x:c r="S94" s="10"/>
      <x:c r="T94" s="10"/>
      <x:c r="U94" s="10"/>
      <x:c r="V94" s="10"/>
      <x:c r="W94" s="10"/>
      <x:c r="X94" s="10"/>
      <x:c r="Y94" s="10"/>
      <x:c r="Z94" s="10"/>
    </x:row>
    <x:row r="95" spans="1:26" ht="30" customHeight="1">
      <x:c r="A95" s="10"/>
      <x:c r="B95" s="10"/>
      <x:c r="C95" s="10"/>
      <x:c r="D95" s="10"/>
      <x:c r="E95" s="10"/>
      <x:c r="F95" s="10"/>
      <x:c r="G95" s="10"/>
      <x:c r="H95" s="10"/>
      <x:c r="I95" s="10"/>
      <x:c r="J95" s="10"/>
      <x:c r="K95" s="10"/>
      <x:c r="L95" s="10"/>
      <x:c r="M95" s="10"/>
      <x:c r="N95" s="10"/>
      <x:c r="O95" s="10"/>
      <x:c r="P95" s="10"/>
      <x:c r="Q95" s="10"/>
      <x:c r="R95" s="10"/>
      <x:c r="S95" s="10"/>
      <x:c r="T95" s="10"/>
      <x:c r="U95" s="10"/>
      <x:c r="V95" s="10"/>
      <x:c r="W95" s="10"/>
      <x:c r="X95" s="10"/>
      <x:c r="Y95" s="10"/>
      <x:c r="Z95" s="10"/>
    </x:row>
    <x:row r="96" spans="1:26" ht="30" customHeight="1">
      <x:c r="A96" s="10"/>
      <x:c r="B96" s="10"/>
      <x:c r="C96" s="10"/>
      <x:c r="D96" s="10"/>
      <x:c r="E96" s="10"/>
      <x:c r="F96" s="10"/>
      <x:c r="G96" s="10"/>
      <x:c r="H96" s="10"/>
      <x:c r="I96" s="10"/>
      <x:c r="J96" s="10"/>
      <x:c r="K96" s="10"/>
      <x:c r="L96" s="10"/>
      <x:c r="M96" s="10"/>
      <x:c r="N96" s="10"/>
      <x:c r="O96" s="10"/>
      <x:c r="P96" s="10"/>
      <x:c r="Q96" s="10"/>
      <x:c r="R96" s="10"/>
      <x:c r="S96" s="10"/>
      <x:c r="T96" s="10"/>
      <x:c r="U96" s="10"/>
      <x:c r="V96" s="10"/>
      <x:c r="W96" s="10"/>
      <x:c r="X96" s="10"/>
      <x:c r="Y96" s="10"/>
      <x:c r="Z96" s="10"/>
    </x:row>
    <x:row r="97" spans="1:26" ht="30" customHeight="1">
      <x:c r="A97" s="10"/>
      <x:c r="B97" s="10"/>
      <x:c r="C97" s="10"/>
      <x:c r="D97" s="10"/>
      <x:c r="E97" s="10"/>
      <x:c r="F97" s="10"/>
      <x:c r="G97" s="10"/>
      <x:c r="H97" s="10"/>
      <x:c r="I97" s="10"/>
      <x:c r="J97" s="10"/>
      <x:c r="K97" s="10"/>
      <x:c r="L97" s="10"/>
      <x:c r="M97" s="10"/>
      <x:c r="N97" s="10"/>
      <x:c r="O97" s="10"/>
      <x:c r="P97" s="10"/>
      <x:c r="Q97" s="10"/>
      <x:c r="R97" s="10"/>
      <x:c r="S97" s="10"/>
      <x:c r="T97" s="10"/>
      <x:c r="U97" s="10"/>
      <x:c r="V97" s="10"/>
      <x:c r="W97" s="10"/>
      <x:c r="X97" s="10"/>
      <x:c r="Y97" s="10"/>
      <x:c r="Z97" s="10"/>
    </x:row>
    <x:row r="98" spans="1:26" ht="30" customHeight="1">
      <x:c r="A98" s="10"/>
      <x:c r="B98" s="10"/>
      <x:c r="C98" s="10"/>
      <x:c r="D98" s="10"/>
      <x:c r="E98" s="10"/>
      <x:c r="F98" s="10"/>
      <x:c r="G98" s="10"/>
      <x:c r="H98" s="10"/>
      <x:c r="I98" s="10"/>
      <x:c r="J98" s="10"/>
      <x:c r="K98" s="10"/>
      <x:c r="L98" s="10"/>
      <x:c r="M98" s="10"/>
      <x:c r="N98" s="10"/>
      <x:c r="O98" s="10"/>
      <x:c r="P98" s="10"/>
      <x:c r="Q98" s="10"/>
      <x:c r="R98" s="10"/>
      <x:c r="S98" s="10"/>
      <x:c r="T98" s="10"/>
      <x:c r="U98" s="10"/>
      <x:c r="V98" s="10"/>
      <x:c r="W98" s="10"/>
      <x:c r="X98" s="10"/>
      <x:c r="Y98" s="10"/>
      <x:c r="Z98" s="10"/>
    </x:row>
    <x:row r="99" spans="1:26" ht="30" customHeight="1">
      <x:c r="A99" s="10"/>
      <x:c r="B99" s="10"/>
      <x:c r="C99" s="10"/>
      <x:c r="D99" s="10"/>
      <x:c r="E99" s="10"/>
      <x:c r="F99" s="10"/>
      <x:c r="G99" s="10"/>
      <x:c r="H99" s="10"/>
      <x:c r="I99" s="10"/>
      <x:c r="J99" s="10"/>
      <x:c r="K99" s="10"/>
      <x:c r="L99" s="10"/>
      <x:c r="M99" s="10"/>
      <x:c r="N99" s="10"/>
      <x:c r="O99" s="10"/>
      <x:c r="P99" s="10"/>
      <x:c r="Q99" s="10"/>
      <x:c r="R99" s="10"/>
      <x:c r="S99" s="10"/>
      <x:c r="T99" s="10"/>
      <x:c r="U99" s="10"/>
      <x:c r="V99" s="10"/>
      <x:c r="W99" s="10"/>
      <x:c r="X99" s="10"/>
      <x:c r="Y99" s="10"/>
      <x:c r="Z99" s="10"/>
    </x:row>
    <x:row r="100" spans="1:26" ht="30" customHeight="1">
      <x:c r="A100" s="10"/>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0"/>
      <x:c r="Y100" s="10"/>
      <x:c r="Z100" s="10"/>
    </x:row>
    <x:row r="101" spans="1:26" ht="30" customHeight="1">
      <x:c r="A101" s="10"/>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0"/>
      <x:c r="X101" s="10"/>
      <x:c r="Y101" s="10"/>
      <x:c r="Z101" s="10"/>
    </x:row>
    <x:row r="102" spans="1:26" ht="30" customHeight="1">
      <x:c r="A102" s="10"/>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0"/>
      <x:c r="Y102" s="10"/>
      <x:c r="Z102" s="10"/>
    </x:row>
    <x:row r="103" spans="1:26" ht="30" customHeight="1">
      <x:c r="A103" s="10"/>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0"/>
      <x:c r="Y103" s="10"/>
      <x:c r="Z103" s="10"/>
    </x:row>
    <x:row r="104" spans="1:26" ht="30" customHeight="1">
      <x:c r="A104" s="10"/>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0"/>
      <x:c r="Y104" s="10"/>
      <x:c r="Z104" s="10"/>
    </x:row>
    <x:row r="105" spans="1:26" ht="30" customHeight="1">
      <x:c r="A105" s="10"/>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0"/>
      <x:c r="Y105" s="10"/>
      <x:c r="Z105" s="10"/>
    </x:row>
    <x:row r="106" spans="1:26" ht="30" customHeight="1">
      <x:c r="A106" s="10"/>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0"/>
      <x:c r="Y106" s="10"/>
      <x:c r="Z106" s="10"/>
    </x:row>
    <x:row r="107" spans="1:26" ht="30" customHeight="1">
      <x:c r="A107" s="10"/>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0"/>
      <x:c r="Y107" s="10"/>
      <x:c r="Z107" s="10"/>
    </x:row>
    <x:row r="108" spans="1:26" ht="30" customHeight="1">
      <x:c r="A108" s="10"/>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0"/>
      <x:c r="Y108" s="10"/>
      <x:c r="Z108" s="10"/>
    </x:row>
    <x:row r="109" spans="1:26" ht="30" customHeight="1">
      <x:c r="A109" s="10"/>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0"/>
      <x:c r="Y109" s="10"/>
      <x:c r="Z109" s="10"/>
    </x:row>
    <x:row r="110" spans="1:26" ht="30" customHeight="1">
      <x:c r="A110" s="10"/>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0"/>
      <x:c r="Y110" s="10"/>
      <x:c r="Z110" s="10"/>
    </x:row>
    <x:row r="111" spans="1:26" ht="30" customHeight="1">
      <x:c r="A111" s="10"/>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0"/>
      <x:c r="Y111" s="10"/>
      <x:c r="Z111" s="10"/>
    </x:row>
    <x:row r="112" spans="1:26" ht="30" customHeight="1">
      <x:c r="A112" s="10"/>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0"/>
      <x:c r="Z112" s="10"/>
    </x:row>
    <x:row r="113" spans="1:26" ht="30" customHeight="1">
      <x:c r="A113" s="10"/>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0"/>
      <x:c r="Z113" s="10"/>
    </x:row>
    <x:row r="114" spans="1:26" ht="30" customHeight="1">
      <x:c r="A114" s="10"/>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0"/>
      <x:c r="Z114" s="10"/>
    </x:row>
    <x:row r="115" spans="1:26" ht="30" customHeight="1">
      <x:c r="A115" s="10"/>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0"/>
      <x:c r="Z115" s="10"/>
    </x:row>
    <x:row r="116" spans="1:26" ht="30" customHeight="1">
      <x:c r="A116" s="10"/>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0"/>
      <x:c r="Z116" s="10"/>
    </x:row>
    <x:row r="117" spans="1:26" ht="30" customHeight="1">
      <x:c r="A117" s="10"/>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0"/>
      <x:c r="Z117" s="10"/>
    </x:row>
    <x:row r="118" spans="1:26" ht="30" customHeight="1">
      <x:c r="A118" s="10"/>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0"/>
      <x:c r="Z118" s="10"/>
    </x:row>
    <x:row r="119" spans="1:26" ht="30" customHeight="1">
      <x:c r="A119" s="10"/>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0"/>
      <x:c r="Z119" s="10"/>
    </x:row>
    <x:row r="120" spans="1:26" ht="30" customHeight="1">
      <x:c r="A120" s="10"/>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0"/>
      <x:c r="Z120" s="10"/>
    </x:row>
    <x:row r="121" spans="1:26" ht="30" customHeight="1">
      <x:c r="A121" s="10"/>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0"/>
      <x:c r="Z121" s="10"/>
    </x:row>
    <x:row r="122" spans="1:26" ht="30" customHeight="1">
      <x:c r="A122" s="10"/>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0"/>
      <x:c r="Z122" s="10"/>
    </x:row>
    <x:row r="123" spans="1:26" ht="30" customHeight="1">
      <x:c r="A123" s="10"/>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0"/>
      <x:c r="Z123" s="10"/>
    </x:row>
    <x:row r="124" spans="1:26" ht="30" customHeight="1">
      <x:c r="A124" s="10"/>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0"/>
      <x:c r="Z124" s="10"/>
    </x:row>
    <x:row r="125" spans="1:26" ht="30" customHeight="1">
      <x:c r="A125" s="10"/>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0"/>
      <x:c r="Z125" s="10"/>
    </x:row>
    <x:row r="126" spans="1:26" ht="30" customHeight="1">
      <x:c r="A126" s="10"/>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0"/>
      <x:c r="Z126" s="10"/>
    </x:row>
    <x:row r="127" spans="1:26" ht="30" customHeight="1">
      <x:c r="A127" s="10"/>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0"/>
      <x:c r="Z127" s="10"/>
    </x:row>
    <x:row r="128" spans="1:26" ht="30" customHeight="1">
      <x:c r="A128" s="10"/>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0"/>
      <x:c r="Z128" s="10"/>
    </x:row>
    <x:row r="129" spans="1:26" ht="30" customHeight="1">
      <x:c r="A129" s="10"/>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0"/>
      <x:c r="Z129" s="10"/>
    </x:row>
    <x:row r="130" spans="1:26" ht="30" customHeight="1">
      <x:c r="A130" s="10"/>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0"/>
      <x:c r="Z130" s="10"/>
    </x:row>
    <x:row r="131" spans="1:26" ht="30" customHeight="1">
      <x:c r="A131" s="10"/>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0"/>
      <x:c r="Z131" s="10"/>
    </x:row>
    <x:row r="132" spans="1:26" ht="30" customHeight="1">
      <x:c r="A132" s="10"/>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0"/>
      <x:c r="Z132" s="10"/>
    </x:row>
    <x:row r="133" spans="1:26" ht="30" customHeight="1">
      <x:c r="A133" s="10"/>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0"/>
      <x:c r="Z133" s="10"/>
    </x:row>
    <x:row r="134" spans="1:26" ht="30" customHeight="1">
      <x:c r="A134" s="10"/>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0"/>
      <x:c r="Z134" s="10"/>
    </x:row>
    <x:row r="135" spans="1:26" ht="30" customHeight="1">
      <x:c r="A135" s="10"/>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0"/>
      <x:c r="Z135" s="10"/>
    </x:row>
    <x:row r="136" spans="1:26" ht="30" customHeight="1">
      <x:c r="A136" s="10"/>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0"/>
      <x:c r="Z136" s="10"/>
    </x:row>
    <x:row r="137" spans="1:26" ht="30" customHeight="1">
      <x:c r="A137" s="10"/>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0"/>
      <x:c r="Z137" s="10"/>
    </x:row>
    <x:row r="138" spans="1:26" ht="30" customHeight="1">
      <x:c r="A138" s="10"/>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0"/>
      <x:c r="Z138" s="10"/>
    </x:row>
    <x:row r="139" spans="1:26" ht="30" customHeight="1">
      <x:c r="A139" s="10"/>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0"/>
      <x:c r="Z139" s="10"/>
    </x:row>
    <x:row r="140" spans="1:26" ht="30" customHeight="1">
      <x:c r="A140" s="10"/>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0"/>
      <x:c r="Z140" s="10"/>
    </x:row>
    <x:row r="141" spans="1:26" ht="30" customHeight="1">
      <x:c r="A141" s="10"/>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0"/>
      <x:c r="Z141" s="10"/>
    </x:row>
    <x:row r="142" spans="1:26" ht="30" customHeight="1">
      <x:c r="A142" s="10"/>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0"/>
      <x:c r="Z142" s="10"/>
    </x:row>
    <x:row r="143" spans="1:26" ht="30" customHeight="1">
      <x:c r="A143" s="10"/>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0"/>
      <x:c r="Z143" s="10"/>
    </x:row>
    <x:row r="144" spans="1:26" ht="30" customHeight="1">
      <x:c r="A144" s="10"/>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0"/>
      <x:c r="Z144" s="10"/>
    </x:row>
    <x:row r="145" spans="1:26" ht="30" customHeight="1">
      <x:c r="A145" s="10"/>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0"/>
      <x:c r="Z145" s="10"/>
    </x:row>
    <x:row r="146" spans="1:26" ht="30" customHeight="1">
      <x:c r="A146" s="10"/>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0"/>
      <x:c r="Z146" s="10"/>
    </x:row>
    <x:row r="147" spans="1:26" ht="30" customHeight="1">
      <x:c r="A147" s="10"/>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0"/>
      <x:c r="Z147" s="10"/>
    </x:row>
    <x:row r="148" spans="1:26" ht="30" customHeight="1">
      <x:c r="A148" s="10"/>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0"/>
      <x:c r="Z148" s="10"/>
    </x:row>
    <x:row r="149" spans="1:26" ht="30" customHeight="1">
      <x:c r="A149" s="10"/>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0"/>
      <x:c r="Z149" s="10"/>
    </x:row>
    <x:row r="150" spans="1:26" ht="30" customHeight="1">
      <x:c r="A150" s="10"/>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0"/>
      <x:c r="Z150" s="10"/>
    </x:row>
    <x:row r="151" spans="1:26" ht="30" customHeight="1">
      <x:c r="A151" s="10"/>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0"/>
      <x:c r="Z151" s="10"/>
    </x:row>
    <x:row r="152" spans="1:26" ht="30" customHeight="1">
      <x:c r="A152" s="10"/>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0"/>
      <x:c r="Z152" s="10"/>
    </x:row>
    <x:row r="153" spans="1:26" ht="30" customHeight="1">
      <x:c r="A153" s="10"/>
      <x:c r="B153" s="10"/>
      <x:c r="C153" s="10"/>
      <x:c r="D153" s="10"/>
      <x:c r="E153" s="10"/>
      <x:c r="F153" s="10"/>
      <x:c r="G153" s="10"/>
      <x:c r="H153" s="10"/>
      <x:c r="I153" s="10"/>
      <x:c r="J153" s="10"/>
      <x:c r="K153" s="10"/>
      <x:c r="L153" s="10"/>
      <x:c r="M153" s="10"/>
      <x:c r="N153" s="10"/>
      <x:c r="O153" s="10"/>
      <x:c r="P153" s="10"/>
      <x:c r="Q153" s="10"/>
      <x:c r="R153" s="10"/>
      <x:c r="S153" s="10"/>
      <x:c r="T153" s="10"/>
      <x:c r="U153" s="10"/>
      <x:c r="V153" s="10"/>
      <x:c r="W153" s="10"/>
      <x:c r="X153" s="10"/>
      <x:c r="Y153" s="10"/>
      <x:c r="Z153" s="10"/>
    </x:row>
    <x:row r="154" spans="1:26" ht="30" customHeight="1">
      <x:c r="A154" s="10"/>
      <x:c r="B154" s="10"/>
      <x:c r="C154" s="10"/>
      <x:c r="D154" s="10"/>
      <x:c r="E154" s="10"/>
      <x:c r="F154" s="10"/>
      <x:c r="G154" s="10"/>
      <x:c r="H154" s="10"/>
      <x:c r="I154" s="10"/>
      <x:c r="J154" s="10"/>
      <x:c r="K154" s="10"/>
      <x:c r="L154" s="10"/>
      <x:c r="M154" s="10"/>
      <x:c r="N154" s="10"/>
      <x:c r="O154" s="10"/>
      <x:c r="P154" s="10"/>
      <x:c r="Q154" s="10"/>
      <x:c r="R154" s="10"/>
      <x:c r="S154" s="10"/>
      <x:c r="T154" s="10"/>
      <x:c r="U154" s="10"/>
      <x:c r="V154" s="10"/>
      <x:c r="W154" s="10"/>
      <x:c r="X154" s="10"/>
      <x:c r="Y154" s="10"/>
      <x:c r="Z154" s="10"/>
    </x:row>
    <x:row r="155" spans="1:26" ht="30" customHeight="1">
      <x:c r="A155" s="10"/>
      <x:c r="B155" s="10"/>
      <x:c r="C155" s="10"/>
      <x:c r="D155" s="10"/>
      <x:c r="E155" s="10"/>
      <x:c r="F155" s="10"/>
      <x:c r="G155" s="10"/>
      <x:c r="H155" s="10"/>
      <x:c r="I155" s="10"/>
      <x:c r="J155" s="10"/>
      <x:c r="K155" s="10"/>
      <x:c r="L155" s="10"/>
      <x:c r="M155" s="10"/>
      <x:c r="N155" s="10"/>
      <x:c r="O155" s="10"/>
      <x:c r="P155" s="10"/>
      <x:c r="Q155" s="10"/>
      <x:c r="R155" s="10"/>
      <x:c r="S155" s="10"/>
      <x:c r="T155" s="10"/>
      <x:c r="U155" s="10"/>
      <x:c r="V155" s="10"/>
      <x:c r="W155" s="10"/>
      <x:c r="X155" s="10"/>
      <x:c r="Y155" s="10"/>
      <x:c r="Z155" s="10"/>
    </x:row>
    <x:row r="156" spans="1:26" ht="30" customHeight="1">
      <x:c r="A156" s="10"/>
      <x:c r="B156" s="10"/>
      <x:c r="C156" s="10"/>
      <x:c r="D156" s="10"/>
      <x:c r="E156" s="10"/>
      <x:c r="F156" s="10"/>
      <x:c r="G156" s="10"/>
      <x:c r="H156" s="10"/>
      <x:c r="I156" s="10"/>
      <x:c r="J156" s="10"/>
      <x:c r="K156" s="10"/>
      <x:c r="L156" s="10"/>
      <x:c r="M156" s="10"/>
      <x:c r="N156" s="10"/>
      <x:c r="O156" s="10"/>
      <x:c r="P156" s="10"/>
      <x:c r="Q156" s="10"/>
      <x:c r="R156" s="10"/>
      <x:c r="S156" s="10"/>
      <x:c r="T156" s="10"/>
      <x:c r="U156" s="10"/>
      <x:c r="V156" s="10"/>
      <x:c r="W156" s="10"/>
      <x:c r="X156" s="10"/>
      <x:c r="Y156" s="10"/>
      <x:c r="Z156" s="10"/>
    </x:row>
    <x:row r="157" spans="1:26" ht="30" customHeight="1">
      <x:c r="A157" s="10"/>
      <x:c r="B157" s="10"/>
      <x:c r="C157" s="10"/>
      <x:c r="D157" s="10"/>
      <x:c r="E157" s="10"/>
      <x:c r="F157" s="10"/>
      <x:c r="G157" s="10"/>
      <x:c r="H157" s="10"/>
      <x:c r="I157" s="10"/>
      <x:c r="J157" s="10"/>
      <x:c r="K157" s="10"/>
      <x:c r="L157" s="10"/>
      <x:c r="M157" s="10"/>
      <x:c r="N157" s="10"/>
      <x:c r="O157" s="10"/>
      <x:c r="P157" s="10"/>
      <x:c r="Q157" s="10"/>
      <x:c r="R157" s="10"/>
      <x:c r="S157" s="10"/>
      <x:c r="T157" s="10"/>
      <x:c r="U157" s="10"/>
      <x:c r="V157" s="10"/>
      <x:c r="W157" s="10"/>
      <x:c r="X157" s="10"/>
      <x:c r="Y157" s="10"/>
      <x:c r="Z157" s="10"/>
    </x:row>
    <x:row r="158" spans="1:26" ht="30" customHeight="1">
      <x:c r="A158" s="10"/>
      <x:c r="B158" s="10"/>
      <x:c r="C158" s="10"/>
      <x:c r="D158" s="10"/>
      <x:c r="E158" s="10"/>
      <x:c r="F158" s="10"/>
      <x:c r="G158" s="10"/>
      <x:c r="H158" s="10"/>
      <x:c r="I158" s="10"/>
      <x:c r="J158" s="10"/>
      <x:c r="K158" s="10"/>
      <x:c r="L158" s="10"/>
      <x:c r="M158" s="10"/>
      <x:c r="N158" s="10"/>
      <x:c r="O158" s="10"/>
      <x:c r="P158" s="10"/>
      <x:c r="Q158" s="10"/>
      <x:c r="R158" s="10"/>
      <x:c r="S158" s="10"/>
      <x:c r="T158" s="10"/>
      <x:c r="U158" s="10"/>
      <x:c r="V158" s="10"/>
      <x:c r="W158" s="10"/>
      <x:c r="X158" s="10"/>
      <x:c r="Y158" s="10"/>
      <x:c r="Z158" s="10"/>
    </x:row>
    <x:row r="159" spans="1:26" ht="30" customHeight="1">
      <x:c r="A159" s="10"/>
      <x:c r="B159" s="10"/>
      <x:c r="C159" s="10"/>
      <x:c r="D159" s="10"/>
      <x:c r="E159" s="10"/>
      <x:c r="F159" s="10"/>
      <x:c r="G159" s="10"/>
      <x:c r="H159" s="10"/>
      <x:c r="I159" s="10"/>
      <x:c r="J159" s="10"/>
      <x:c r="K159" s="10"/>
      <x:c r="L159" s="10"/>
      <x:c r="M159" s="10"/>
      <x:c r="N159" s="10"/>
      <x:c r="O159" s="10"/>
      <x:c r="P159" s="10"/>
      <x:c r="Q159" s="10"/>
      <x:c r="R159" s="10"/>
      <x:c r="S159" s="10"/>
      <x:c r="T159" s="10"/>
      <x:c r="U159" s="10"/>
      <x:c r="V159" s="10"/>
      <x:c r="W159" s="10"/>
      <x:c r="X159" s="10"/>
      <x:c r="Y159" s="10"/>
      <x:c r="Z159" s="10"/>
    </x:row>
    <x:row r="160" spans="1:26" ht="30" customHeight="1">
      <x:c r="A160" s="10"/>
      <x:c r="B160" s="10"/>
      <x:c r="C160" s="10"/>
      <x:c r="D160" s="10"/>
      <x:c r="E160" s="10"/>
      <x:c r="F160" s="10"/>
      <x:c r="G160" s="10"/>
      <x:c r="H160" s="10"/>
      <x:c r="I160" s="10"/>
      <x:c r="J160" s="10"/>
      <x:c r="K160" s="10"/>
      <x:c r="L160" s="10"/>
      <x:c r="M160" s="10"/>
      <x:c r="N160" s="10"/>
      <x:c r="O160" s="10"/>
      <x:c r="P160" s="10"/>
      <x:c r="Q160" s="10"/>
      <x:c r="R160" s="10"/>
      <x:c r="S160" s="10"/>
      <x:c r="T160" s="10"/>
      <x:c r="U160" s="10"/>
      <x:c r="V160" s="10"/>
      <x:c r="W160" s="10"/>
      <x:c r="X160" s="10"/>
      <x:c r="Y160" s="10"/>
      <x:c r="Z160" s="10"/>
    </x:row>
    <x:row r="161" spans="1:26" ht="30" customHeight="1">
      <x:c r="A161" s="10"/>
      <x:c r="B161" s="10"/>
      <x:c r="C161" s="10"/>
      <x:c r="D161" s="10"/>
      <x:c r="E161" s="10"/>
      <x:c r="F161" s="10"/>
      <x:c r="G161" s="10"/>
      <x:c r="H161" s="10"/>
      <x:c r="I161" s="10"/>
      <x:c r="J161" s="10"/>
      <x:c r="K161" s="10"/>
      <x:c r="L161" s="10"/>
      <x:c r="M161" s="10"/>
      <x:c r="N161" s="10"/>
      <x:c r="O161" s="10"/>
      <x:c r="P161" s="10"/>
      <x:c r="Q161" s="10"/>
      <x:c r="R161" s="10"/>
      <x:c r="S161" s="10"/>
      <x:c r="T161" s="10"/>
      <x:c r="U161" s="10"/>
      <x:c r="V161" s="10"/>
      <x:c r="W161" s="10"/>
      <x:c r="X161" s="10"/>
      <x:c r="Y161" s="10"/>
      <x:c r="Z161" s="10"/>
    </x:row>
    <x:row r="162" spans="1:26" ht="30" customHeight="1">
      <x:c r="A162" s="10"/>
      <x:c r="B162" s="10"/>
      <x:c r="C162" s="10"/>
      <x:c r="D162" s="10"/>
      <x:c r="E162" s="10"/>
      <x:c r="F162" s="10"/>
      <x:c r="G162" s="10"/>
      <x:c r="H162" s="10"/>
      <x:c r="I162" s="10"/>
      <x:c r="J162" s="10"/>
      <x:c r="K162" s="10"/>
      <x:c r="L162" s="10"/>
      <x:c r="M162" s="10"/>
      <x:c r="N162" s="10"/>
      <x:c r="O162" s="10"/>
      <x:c r="P162" s="10"/>
      <x:c r="Q162" s="10"/>
      <x:c r="R162" s="10"/>
      <x:c r="S162" s="10"/>
      <x:c r="T162" s="10"/>
      <x:c r="U162" s="10"/>
      <x:c r="V162" s="10"/>
      <x:c r="W162" s="10"/>
      <x:c r="X162" s="10"/>
      <x:c r="Y162" s="10"/>
      <x:c r="Z162" s="10"/>
    </x:row>
    <x:row r="163" spans="1:26" ht="30" customHeight="1">
      <x:c r="A163" s="10"/>
      <x:c r="B163" s="10"/>
      <x:c r="C163" s="10"/>
      <x:c r="D163" s="10"/>
      <x:c r="E163" s="10"/>
      <x:c r="F163" s="10"/>
      <x:c r="G163" s="10"/>
      <x:c r="H163" s="10"/>
      <x:c r="I163" s="10"/>
      <x:c r="J163" s="10"/>
      <x:c r="K163" s="10"/>
      <x:c r="L163" s="10"/>
      <x:c r="M163" s="10"/>
      <x:c r="N163" s="10"/>
      <x:c r="O163" s="10"/>
      <x:c r="P163" s="10"/>
      <x:c r="Q163" s="10"/>
      <x:c r="R163" s="10"/>
      <x:c r="S163" s="10"/>
      <x:c r="T163" s="10"/>
      <x:c r="U163" s="10"/>
      <x:c r="V163" s="10"/>
      <x:c r="W163" s="10"/>
      <x:c r="X163" s="10"/>
      <x:c r="Y163" s="10"/>
      <x:c r="Z163" s="10"/>
    </x:row>
    <x:row r="164" spans="1:26" ht="30" customHeight="1">
      <x:c r="A164" s="10"/>
      <x:c r="B164" s="10"/>
      <x:c r="C164" s="10"/>
      <x:c r="D164" s="10"/>
      <x:c r="E164" s="10"/>
      <x:c r="F164" s="10"/>
      <x:c r="G164" s="10"/>
      <x:c r="H164" s="10"/>
      <x:c r="I164" s="10"/>
      <x:c r="J164" s="10"/>
      <x:c r="K164" s="10"/>
      <x:c r="L164" s="10"/>
      <x:c r="M164" s="10"/>
      <x:c r="N164" s="10"/>
      <x:c r="O164" s="10"/>
      <x:c r="P164" s="10"/>
      <x:c r="Q164" s="10"/>
      <x:c r="R164" s="10"/>
      <x:c r="S164" s="10"/>
      <x:c r="T164" s="10"/>
      <x:c r="U164" s="10"/>
      <x:c r="V164" s="10"/>
      <x:c r="W164" s="10"/>
      <x:c r="X164" s="10"/>
      <x:c r="Y164" s="10"/>
      <x:c r="Z164" s="10"/>
    </x:row>
    <x:row r="165" spans="1:26" ht="30" customHeight="1">
      <x:c r="A165" s="10"/>
      <x:c r="B165" s="10"/>
      <x:c r="C165" s="10"/>
      <x:c r="D165" s="10"/>
      <x:c r="E165" s="10"/>
      <x:c r="F165" s="10"/>
      <x:c r="G165" s="10"/>
      <x:c r="H165" s="10"/>
      <x:c r="I165" s="10"/>
      <x:c r="J165" s="10"/>
      <x:c r="K165" s="10"/>
      <x:c r="L165" s="10"/>
      <x:c r="M165" s="10"/>
      <x:c r="N165" s="10"/>
      <x:c r="O165" s="10"/>
      <x:c r="P165" s="10"/>
      <x:c r="Q165" s="10"/>
      <x:c r="R165" s="10"/>
      <x:c r="S165" s="10"/>
      <x:c r="T165" s="10"/>
      <x:c r="U165" s="10"/>
      <x:c r="V165" s="10"/>
      <x:c r="W165" s="10"/>
      <x:c r="X165" s="10"/>
      <x:c r="Y165" s="10"/>
      <x:c r="Z165" s="10"/>
    </x:row>
    <x:row r="166" spans="1:26" ht="30" customHeight="1">
      <x:c r="A166" s="10"/>
      <x:c r="B166" s="10"/>
      <x:c r="C166" s="10"/>
      <x:c r="D166" s="10"/>
      <x:c r="E166" s="10"/>
      <x:c r="F166" s="10"/>
      <x:c r="G166" s="10"/>
      <x:c r="H166" s="10"/>
      <x:c r="I166" s="10"/>
      <x:c r="J166" s="10"/>
      <x:c r="K166" s="10"/>
      <x:c r="L166" s="10"/>
      <x:c r="M166" s="10"/>
      <x:c r="N166" s="10"/>
      <x:c r="O166" s="10"/>
      <x:c r="P166" s="10"/>
      <x:c r="Q166" s="10"/>
      <x:c r="R166" s="10"/>
      <x:c r="S166" s="10"/>
      <x:c r="T166" s="10"/>
      <x:c r="U166" s="10"/>
      <x:c r="V166" s="10"/>
      <x:c r="W166" s="10"/>
      <x:c r="X166" s="10"/>
      <x:c r="Y166" s="10"/>
      <x:c r="Z166" s="10"/>
    </x:row>
    <x:row r="167" spans="1:26" ht="30" customHeight="1">
      <x:c r="A167" s="10"/>
      <x:c r="B167" s="10"/>
      <x:c r="C167" s="10"/>
      <x:c r="D167" s="10"/>
      <x:c r="E167" s="10"/>
      <x:c r="F167" s="10"/>
      <x:c r="G167" s="10"/>
      <x:c r="H167" s="10"/>
      <x:c r="I167" s="10"/>
      <x:c r="J167" s="10"/>
      <x:c r="K167" s="10"/>
      <x:c r="L167" s="10"/>
      <x:c r="M167" s="10"/>
      <x:c r="N167" s="10"/>
      <x:c r="O167" s="10"/>
      <x:c r="P167" s="10"/>
      <x:c r="Q167" s="10"/>
      <x:c r="R167" s="10"/>
      <x:c r="S167" s="10"/>
      <x:c r="T167" s="10"/>
      <x:c r="U167" s="10"/>
      <x:c r="V167" s="10"/>
      <x:c r="W167" s="10"/>
      <x:c r="X167" s="10"/>
      <x:c r="Y167" s="10"/>
      <x:c r="Z167" s="10"/>
    </x:row>
    <x:row r="168" spans="1:26" ht="30" customHeight="1">
      <x:c r="A168" s="10"/>
      <x:c r="B168" s="10"/>
      <x:c r="C168" s="10"/>
      <x:c r="D168" s="10"/>
      <x:c r="E168" s="10"/>
      <x:c r="F168" s="10"/>
      <x:c r="G168" s="10"/>
      <x:c r="H168" s="10"/>
      <x:c r="I168" s="10"/>
      <x:c r="J168" s="10"/>
      <x:c r="K168" s="10"/>
      <x:c r="L168" s="10"/>
      <x:c r="M168" s="10"/>
      <x:c r="N168" s="10"/>
      <x:c r="O168" s="10"/>
      <x:c r="P168" s="10"/>
      <x:c r="Q168" s="10"/>
      <x:c r="R168" s="10"/>
      <x:c r="S168" s="10"/>
      <x:c r="T168" s="10"/>
      <x:c r="U168" s="10"/>
      <x:c r="V168" s="10"/>
      <x:c r="W168" s="10"/>
      <x:c r="X168" s="10"/>
      <x:c r="Y168" s="10"/>
      <x:c r="Z168" s="10"/>
    </x:row>
    <x:row r="169" spans="1:26" ht="30" customHeight="1">
      <x:c r="A169" s="10"/>
      <x:c r="B169" s="10"/>
      <x:c r="C169" s="10"/>
      <x:c r="D169" s="10"/>
      <x:c r="E169" s="10"/>
      <x:c r="F169" s="10"/>
      <x:c r="G169" s="10"/>
      <x:c r="H169" s="10"/>
      <x:c r="I169" s="10"/>
      <x:c r="J169" s="10"/>
      <x:c r="K169" s="10"/>
      <x:c r="L169" s="10"/>
      <x:c r="M169" s="10"/>
      <x:c r="N169" s="10"/>
      <x:c r="O169" s="10"/>
      <x:c r="P169" s="10"/>
      <x:c r="Q169" s="10"/>
      <x:c r="R169" s="10"/>
      <x:c r="S169" s="10"/>
      <x:c r="T169" s="10"/>
      <x:c r="U169" s="10"/>
      <x:c r="V169" s="10"/>
      <x:c r="W169" s="10"/>
      <x:c r="X169" s="10"/>
      <x:c r="Y169" s="10"/>
      <x:c r="Z169" s="10"/>
    </x:row>
    <x:row r="170" spans="1:26" ht="30" customHeight="1">
      <x:c r="A170" s="10"/>
      <x:c r="B170" s="10"/>
      <x:c r="C170" s="10"/>
      <x:c r="D170" s="10"/>
      <x:c r="E170" s="10"/>
      <x:c r="F170" s="10"/>
      <x:c r="G170" s="10"/>
      <x:c r="H170" s="10"/>
      <x:c r="I170" s="10"/>
      <x:c r="J170" s="10"/>
      <x:c r="K170" s="10"/>
      <x:c r="L170" s="10"/>
      <x:c r="M170" s="10"/>
      <x:c r="N170" s="10"/>
      <x:c r="O170" s="10"/>
      <x:c r="P170" s="10"/>
      <x:c r="Q170" s="10"/>
      <x:c r="R170" s="10"/>
      <x:c r="S170" s="10"/>
      <x:c r="T170" s="10"/>
      <x:c r="U170" s="10"/>
      <x:c r="V170" s="10"/>
      <x:c r="W170" s="10"/>
      <x:c r="X170" s="10"/>
      <x:c r="Y170" s="10"/>
      <x:c r="Z170" s="10"/>
    </x:row>
    <x:row r="171" spans="1:26" ht="30" customHeight="1">
      <x:c r="A171" s="10"/>
      <x:c r="B171" s="10"/>
      <x:c r="C171" s="10"/>
      <x:c r="D171" s="10"/>
      <x:c r="E171" s="10"/>
      <x:c r="F171" s="10"/>
      <x:c r="G171" s="10"/>
      <x:c r="H171" s="10"/>
      <x:c r="I171" s="10"/>
      <x:c r="J171" s="10"/>
      <x:c r="K171" s="10"/>
      <x:c r="L171" s="10"/>
      <x:c r="M171" s="10"/>
      <x:c r="N171" s="10"/>
      <x:c r="O171" s="10"/>
      <x:c r="P171" s="10"/>
      <x:c r="Q171" s="10"/>
      <x:c r="R171" s="10"/>
      <x:c r="S171" s="10"/>
      <x:c r="T171" s="10"/>
      <x:c r="U171" s="10"/>
      <x:c r="V171" s="10"/>
      <x:c r="W171" s="10"/>
      <x:c r="X171" s="10"/>
      <x:c r="Y171" s="10"/>
      <x:c r="Z171" s="10"/>
    </x:row>
    <x:row r="172" spans="1:26" ht="30" customHeight="1">
      <x:c r="A172" s="10"/>
      <x:c r="B172" s="10"/>
      <x:c r="C172" s="10"/>
      <x:c r="D172" s="10"/>
      <x:c r="E172" s="10"/>
      <x:c r="F172" s="10"/>
      <x:c r="G172" s="10"/>
      <x:c r="H172" s="10"/>
      <x:c r="I172" s="10"/>
      <x:c r="J172" s="10"/>
      <x:c r="K172" s="10"/>
      <x:c r="L172" s="10"/>
      <x:c r="M172" s="10"/>
      <x:c r="N172" s="10"/>
      <x:c r="O172" s="10"/>
      <x:c r="P172" s="10"/>
      <x:c r="Q172" s="10"/>
      <x:c r="R172" s="10"/>
      <x:c r="S172" s="10"/>
      <x:c r="T172" s="10"/>
      <x:c r="U172" s="10"/>
      <x:c r="V172" s="10"/>
      <x:c r="W172" s="10"/>
      <x:c r="X172" s="10"/>
      <x:c r="Y172" s="10"/>
      <x:c r="Z172" s="10"/>
    </x:row>
    <x:row r="173" spans="1:26" ht="30" customHeight="1">
      <x:c r="A173" s="10"/>
      <x:c r="B173" s="10"/>
      <x:c r="C173" s="10"/>
      <x:c r="D173" s="10"/>
      <x:c r="E173" s="10"/>
      <x:c r="F173" s="10"/>
      <x:c r="G173" s="10"/>
      <x:c r="H173" s="10"/>
      <x:c r="I173" s="10"/>
      <x:c r="J173" s="10"/>
      <x:c r="K173" s="10"/>
      <x:c r="L173" s="10"/>
      <x:c r="M173" s="10"/>
      <x:c r="N173" s="10"/>
      <x:c r="O173" s="10"/>
      <x:c r="P173" s="10"/>
      <x:c r="Q173" s="10"/>
      <x:c r="R173" s="10"/>
      <x:c r="S173" s="10"/>
      <x:c r="T173" s="10"/>
      <x:c r="U173" s="10"/>
      <x:c r="V173" s="10"/>
      <x:c r="W173" s="10"/>
      <x:c r="X173" s="10"/>
      <x:c r="Y173" s="10"/>
      <x:c r="Z173" s="10"/>
    </x:row>
    <x:row r="174" spans="1:26" ht="30" customHeight="1">
      <x:c r="A174" s="10"/>
      <x:c r="B174" s="10"/>
      <x:c r="C174" s="10"/>
      <x:c r="D174" s="10"/>
      <x:c r="E174" s="10"/>
      <x:c r="F174" s="10"/>
      <x:c r="G174" s="10"/>
      <x:c r="H174" s="10"/>
      <x:c r="I174" s="10"/>
      <x:c r="J174" s="10"/>
      <x:c r="K174" s="10"/>
      <x:c r="L174" s="10"/>
      <x:c r="M174" s="10"/>
      <x:c r="N174" s="10"/>
      <x:c r="O174" s="10"/>
      <x:c r="P174" s="10"/>
      <x:c r="Q174" s="10"/>
      <x:c r="R174" s="10"/>
      <x:c r="S174" s="10"/>
      <x:c r="T174" s="10"/>
      <x:c r="U174" s="10"/>
      <x:c r="V174" s="10"/>
      <x:c r="W174" s="10"/>
      <x:c r="X174" s="10"/>
      <x:c r="Y174" s="10"/>
      <x:c r="Z174" s="10"/>
    </x:row>
    <x:row r="175" spans="1:26" ht="30" customHeight="1">
      <x:c r="A175" s="10"/>
      <x:c r="B175" s="10"/>
      <x:c r="C175" s="10"/>
      <x:c r="D175" s="10"/>
      <x:c r="E175" s="10"/>
      <x:c r="F175" s="10"/>
      <x:c r="G175" s="10"/>
      <x:c r="H175" s="10"/>
      <x:c r="I175" s="10"/>
      <x:c r="J175" s="10"/>
      <x:c r="K175" s="10"/>
      <x:c r="L175" s="10"/>
      <x:c r="M175" s="10"/>
      <x:c r="N175" s="10"/>
      <x:c r="O175" s="10"/>
      <x:c r="P175" s="10"/>
      <x:c r="Q175" s="10"/>
      <x:c r="R175" s="10"/>
      <x:c r="S175" s="10"/>
      <x:c r="T175" s="10"/>
      <x:c r="U175" s="10"/>
      <x:c r="V175" s="10"/>
      <x:c r="W175" s="10"/>
      <x:c r="X175" s="10"/>
      <x:c r="Y175" s="10"/>
      <x:c r="Z175" s="10"/>
    </x:row>
    <x:row r="176" spans="1:26" ht="30" customHeight="1">
      <x:c r="A176" s="10"/>
      <x:c r="B176" s="10"/>
      <x:c r="C176" s="10"/>
      <x:c r="D176" s="10"/>
      <x:c r="E176" s="10"/>
      <x:c r="F176" s="10"/>
      <x:c r="G176" s="10"/>
      <x:c r="H176" s="10"/>
      <x:c r="I176" s="10"/>
      <x:c r="J176" s="10"/>
      <x:c r="K176" s="10"/>
      <x:c r="L176" s="10"/>
      <x:c r="M176" s="10"/>
      <x:c r="N176" s="10"/>
      <x:c r="O176" s="10"/>
      <x:c r="P176" s="10"/>
      <x:c r="Q176" s="10"/>
      <x:c r="R176" s="10"/>
      <x:c r="S176" s="10"/>
      <x:c r="T176" s="10"/>
      <x:c r="U176" s="10"/>
      <x:c r="V176" s="10"/>
      <x:c r="W176" s="10"/>
      <x:c r="X176" s="10"/>
      <x:c r="Y176" s="10"/>
      <x:c r="Z176" s="10"/>
    </x:row>
    <x:row r="177" spans="1:26" ht="30" customHeight="1">
      <x:c r="A177" s="10"/>
      <x:c r="B177" s="10"/>
      <x:c r="C177" s="10"/>
      <x:c r="D177" s="10"/>
      <x:c r="E177" s="10"/>
      <x:c r="F177" s="10"/>
      <x:c r="G177" s="10"/>
      <x:c r="H177" s="10"/>
      <x:c r="I177" s="10"/>
      <x:c r="J177" s="10"/>
      <x:c r="K177" s="10"/>
      <x:c r="L177" s="10"/>
      <x:c r="M177" s="10"/>
      <x:c r="N177" s="10"/>
      <x:c r="O177" s="10"/>
      <x:c r="P177" s="10"/>
      <x:c r="Q177" s="10"/>
      <x:c r="R177" s="10"/>
      <x:c r="S177" s="10"/>
      <x:c r="T177" s="10"/>
      <x:c r="U177" s="10"/>
      <x:c r="V177" s="10"/>
      <x:c r="W177" s="10"/>
      <x:c r="X177" s="10"/>
      <x:c r="Y177" s="10"/>
      <x:c r="Z177" s="10"/>
    </x:row>
    <x:row r="178" spans="1:26" ht="30" customHeight="1">
      <x:c r="A178" s="10"/>
      <x:c r="B178" s="10"/>
      <x:c r="C178" s="10"/>
      <x:c r="D178" s="10"/>
      <x:c r="E178" s="10"/>
      <x:c r="F178" s="10"/>
      <x:c r="G178" s="10"/>
      <x:c r="H178" s="10"/>
      <x:c r="I178" s="10"/>
      <x:c r="J178" s="10"/>
      <x:c r="K178" s="10"/>
      <x:c r="L178" s="10"/>
      <x:c r="M178" s="10"/>
      <x:c r="N178" s="10"/>
      <x:c r="O178" s="10"/>
      <x:c r="P178" s="10"/>
      <x:c r="Q178" s="10"/>
      <x:c r="R178" s="10"/>
      <x:c r="S178" s="10"/>
      <x:c r="T178" s="10"/>
      <x:c r="U178" s="10"/>
      <x:c r="V178" s="10"/>
      <x:c r="W178" s="10"/>
      <x:c r="X178" s="10"/>
      <x:c r="Y178" s="10"/>
      <x:c r="Z178" s="10"/>
    </x:row>
    <x:row r="179" spans="1:26" ht="30" customHeight="1">
      <x:c r="A179" s="10"/>
      <x:c r="B179" s="10"/>
      <x:c r="C179" s="10"/>
      <x:c r="D179" s="10"/>
      <x:c r="E179" s="10"/>
      <x:c r="F179" s="10"/>
      <x:c r="G179" s="10"/>
      <x:c r="H179" s="10"/>
      <x:c r="I179" s="10"/>
      <x:c r="J179" s="10"/>
      <x:c r="K179" s="10"/>
      <x:c r="L179" s="10"/>
      <x:c r="M179" s="10"/>
      <x:c r="N179" s="10"/>
      <x:c r="O179" s="10"/>
      <x:c r="P179" s="10"/>
      <x:c r="Q179" s="10"/>
      <x:c r="R179" s="10"/>
      <x:c r="S179" s="10"/>
      <x:c r="T179" s="10"/>
      <x:c r="U179" s="10"/>
      <x:c r="V179" s="10"/>
      <x:c r="W179" s="10"/>
      <x:c r="X179" s="10"/>
      <x:c r="Y179" s="10"/>
      <x:c r="Z179" s="10"/>
    </x:row>
    <x:row r="180" spans="1:26" ht="30" customHeight="1">
      <x:c r="A180" s="10"/>
      <x:c r="B180" s="10"/>
      <x:c r="C180" s="10"/>
      <x:c r="D180" s="10"/>
      <x:c r="E180" s="10"/>
      <x:c r="F180" s="10"/>
      <x:c r="G180" s="10"/>
      <x:c r="H180" s="10"/>
      <x:c r="I180" s="10"/>
      <x:c r="J180" s="10"/>
      <x:c r="K180" s="10"/>
      <x:c r="L180" s="10"/>
      <x:c r="M180" s="10"/>
      <x:c r="N180" s="10"/>
      <x:c r="O180" s="10"/>
      <x:c r="P180" s="10"/>
      <x:c r="Q180" s="10"/>
      <x:c r="R180" s="10"/>
      <x:c r="S180" s="10"/>
      <x:c r="T180" s="10"/>
      <x:c r="U180" s="10"/>
      <x:c r="V180" s="10"/>
      <x:c r="W180" s="10"/>
      <x:c r="X180" s="10"/>
      <x:c r="Y180" s="10"/>
      <x:c r="Z180" s="10"/>
    </x:row>
    <x:row r="181" spans="1:26" ht="30" customHeight="1">
      <x:c r="A181" s="10"/>
      <x:c r="B181" s="10"/>
      <x:c r="C181" s="10"/>
      <x:c r="D181" s="10"/>
      <x:c r="E181" s="10"/>
      <x:c r="F181" s="10"/>
      <x:c r="G181" s="10"/>
      <x:c r="H181" s="10"/>
      <x:c r="I181" s="10"/>
      <x:c r="J181" s="10"/>
      <x:c r="K181" s="10"/>
      <x:c r="L181" s="10"/>
      <x:c r="M181" s="10"/>
      <x:c r="N181" s="10"/>
      <x:c r="O181" s="10"/>
      <x:c r="P181" s="10"/>
      <x:c r="Q181" s="10"/>
      <x:c r="R181" s="10"/>
      <x:c r="S181" s="10"/>
      <x:c r="T181" s="10"/>
      <x:c r="U181" s="10"/>
      <x:c r="V181" s="10"/>
      <x:c r="W181" s="10"/>
      <x:c r="X181" s="10"/>
      <x:c r="Y181" s="10"/>
      <x:c r="Z181" s="10"/>
    </x:row>
    <x:row r="182" spans="1:26" ht="30" customHeight="1">
      <x:c r="A182" s="10"/>
      <x:c r="B182" s="10"/>
      <x:c r="C182" s="10"/>
      <x:c r="D182" s="10"/>
      <x:c r="E182" s="10"/>
      <x:c r="F182" s="10"/>
      <x:c r="G182" s="10"/>
      <x:c r="H182" s="10"/>
      <x:c r="I182" s="10"/>
      <x:c r="J182" s="10"/>
      <x:c r="K182" s="10"/>
      <x:c r="L182" s="10"/>
      <x:c r="M182" s="10"/>
      <x:c r="N182" s="10"/>
      <x:c r="O182" s="10"/>
      <x:c r="P182" s="10"/>
      <x:c r="Q182" s="10"/>
      <x:c r="R182" s="10"/>
      <x:c r="S182" s="10"/>
      <x:c r="T182" s="10"/>
      <x:c r="U182" s="10"/>
      <x:c r="V182" s="10"/>
      <x:c r="W182" s="10"/>
      <x:c r="X182" s="10"/>
      <x:c r="Y182" s="10"/>
      <x:c r="Z182" s="10"/>
    </x:row>
    <x:row r="183" spans="1:26" ht="30" customHeight="1">
      <x:c r="A183" s="10"/>
      <x:c r="B183" s="10"/>
      <x:c r="C183" s="10"/>
      <x:c r="D183" s="10"/>
      <x:c r="E183" s="10"/>
      <x:c r="F183" s="10"/>
      <x:c r="G183" s="10"/>
      <x:c r="H183" s="10"/>
      <x:c r="I183" s="10"/>
      <x:c r="J183" s="10"/>
      <x:c r="K183" s="10"/>
      <x:c r="L183" s="10"/>
      <x:c r="M183" s="10"/>
      <x:c r="N183" s="10"/>
      <x:c r="O183" s="10"/>
      <x:c r="P183" s="10"/>
      <x:c r="Q183" s="10"/>
      <x:c r="R183" s="10"/>
      <x:c r="S183" s="10"/>
      <x:c r="T183" s="10"/>
      <x:c r="U183" s="10"/>
      <x:c r="V183" s="10"/>
      <x:c r="W183" s="10"/>
      <x:c r="X183" s="10"/>
      <x:c r="Y183" s="10"/>
      <x:c r="Z183" s="10"/>
    </x:row>
    <x:row r="184" spans="1:26" ht="30" customHeight="1">
      <x:c r="A184" s="10"/>
      <x:c r="B184" s="10"/>
      <x:c r="C184" s="10"/>
      <x:c r="D184" s="10"/>
      <x:c r="E184" s="10"/>
      <x:c r="F184" s="10"/>
      <x:c r="G184" s="10"/>
      <x:c r="H184" s="10"/>
      <x:c r="I184" s="10"/>
      <x:c r="J184" s="10"/>
      <x:c r="K184" s="10"/>
      <x:c r="L184" s="10"/>
      <x:c r="M184" s="10"/>
      <x:c r="N184" s="10"/>
      <x:c r="O184" s="10"/>
      <x:c r="P184" s="10"/>
      <x:c r="Q184" s="10"/>
      <x:c r="R184" s="10"/>
      <x:c r="S184" s="10"/>
      <x:c r="T184" s="10"/>
      <x:c r="U184" s="10"/>
      <x:c r="V184" s="10"/>
      <x:c r="W184" s="10"/>
      <x:c r="X184" s="10"/>
      <x:c r="Y184" s="10"/>
      <x:c r="Z184" s="10"/>
    </x:row>
    <x:row r="185" spans="1:26" ht="30" customHeight="1">
      <x:c r="A185" s="10"/>
      <x:c r="B185" s="10"/>
      <x:c r="C185" s="10"/>
      <x:c r="D185" s="10"/>
      <x:c r="E185" s="10"/>
      <x:c r="F185" s="10"/>
      <x:c r="G185" s="10"/>
      <x:c r="H185" s="10"/>
      <x:c r="I185" s="10"/>
      <x:c r="J185" s="10"/>
      <x:c r="K185" s="10"/>
      <x:c r="L185" s="10"/>
      <x:c r="M185" s="10"/>
      <x:c r="N185" s="10"/>
      <x:c r="O185" s="10"/>
      <x:c r="P185" s="10"/>
      <x:c r="Q185" s="10"/>
      <x:c r="R185" s="10"/>
      <x:c r="S185" s="10"/>
      <x:c r="T185" s="10"/>
      <x:c r="U185" s="10"/>
      <x:c r="V185" s="10"/>
      <x:c r="W185" s="10"/>
      <x:c r="X185" s="10"/>
      <x:c r="Y185" s="10"/>
      <x:c r="Z185" s="10"/>
    </x:row>
    <x:row r="186" spans="1:26" ht="30" customHeight="1">
      <x:c r="A186" s="10"/>
      <x:c r="B186" s="10"/>
      <x:c r="C186" s="10"/>
      <x:c r="D186" s="10"/>
      <x:c r="E186" s="10"/>
      <x:c r="F186" s="10"/>
      <x:c r="G186" s="10"/>
      <x:c r="H186" s="10"/>
      <x:c r="I186" s="10"/>
      <x:c r="J186" s="10"/>
      <x:c r="K186" s="10"/>
      <x:c r="L186" s="10"/>
      <x:c r="M186" s="10"/>
      <x:c r="N186" s="10"/>
      <x:c r="O186" s="10"/>
      <x:c r="P186" s="10"/>
      <x:c r="Q186" s="10"/>
      <x:c r="R186" s="10"/>
      <x:c r="S186" s="10"/>
      <x:c r="T186" s="10"/>
      <x:c r="U186" s="10"/>
      <x:c r="V186" s="10"/>
      <x:c r="W186" s="10"/>
      <x:c r="X186" s="10"/>
      <x:c r="Y186" s="10"/>
      <x:c r="Z186" s="10"/>
    </x:row>
    <x:row r="187" spans="1:26" ht="30" customHeight="1">
      <x:c r="A187" s="10"/>
      <x:c r="B187" s="10"/>
      <x:c r="C187" s="10"/>
      <x:c r="D187" s="10"/>
      <x:c r="E187" s="10"/>
      <x:c r="F187" s="10"/>
      <x:c r="G187" s="10"/>
      <x:c r="H187" s="10"/>
      <x:c r="I187" s="10"/>
      <x:c r="J187" s="10"/>
      <x:c r="K187" s="10"/>
      <x:c r="L187" s="10"/>
      <x:c r="M187" s="10"/>
      <x:c r="N187" s="10"/>
      <x:c r="O187" s="10"/>
      <x:c r="P187" s="10"/>
      <x:c r="Q187" s="10"/>
      <x:c r="R187" s="10"/>
      <x:c r="S187" s="10"/>
      <x:c r="T187" s="10"/>
      <x:c r="U187" s="10"/>
      <x:c r="V187" s="10"/>
      <x:c r="W187" s="10"/>
      <x:c r="X187" s="10"/>
      <x:c r="Y187" s="10"/>
      <x:c r="Z187" s="10"/>
    </x:row>
    <x:row r="188" spans="1:26" ht="30" customHeight="1">
      <x:c r="A188" s="10"/>
      <x:c r="B188" s="10"/>
      <x:c r="C188" s="10"/>
      <x:c r="D188" s="10"/>
      <x:c r="E188" s="10"/>
      <x:c r="F188" s="10"/>
      <x:c r="G188" s="10"/>
      <x:c r="H188" s="10"/>
      <x:c r="I188" s="10"/>
      <x:c r="J188" s="10"/>
      <x:c r="K188" s="10"/>
      <x:c r="L188" s="10"/>
      <x:c r="M188" s="10"/>
      <x:c r="N188" s="10"/>
      <x:c r="O188" s="10"/>
      <x:c r="P188" s="10"/>
      <x:c r="Q188" s="10"/>
      <x:c r="R188" s="10"/>
      <x:c r="S188" s="10"/>
      <x:c r="T188" s="10"/>
      <x:c r="U188" s="10"/>
      <x:c r="V188" s="10"/>
      <x:c r="W188" s="10"/>
      <x:c r="X188" s="10"/>
      <x:c r="Y188" s="10"/>
      <x:c r="Z188" s="10"/>
    </x:row>
    <x:row r="189" spans="1:26" ht="30" customHeight="1">
      <x:c r="A189" s="10"/>
      <x:c r="B189" s="10"/>
      <x:c r="C189" s="10"/>
      <x:c r="D189" s="10"/>
      <x:c r="E189" s="10"/>
      <x:c r="F189" s="10"/>
      <x:c r="G189" s="10"/>
      <x:c r="H189" s="10"/>
      <x:c r="I189" s="10"/>
      <x:c r="J189" s="10"/>
      <x:c r="K189" s="10"/>
      <x:c r="L189" s="10"/>
      <x:c r="M189" s="10"/>
      <x:c r="N189" s="10"/>
      <x:c r="O189" s="10"/>
      <x:c r="P189" s="10"/>
      <x:c r="Q189" s="10"/>
      <x:c r="R189" s="10"/>
      <x:c r="S189" s="10"/>
      <x:c r="T189" s="10"/>
      <x:c r="U189" s="10"/>
      <x:c r="V189" s="10"/>
      <x:c r="W189" s="10"/>
      <x:c r="X189" s="10"/>
      <x:c r="Y189" s="10"/>
      <x:c r="Z189" s="10"/>
    </x:row>
    <x:row r="190" spans="1:26" ht="30" customHeight="1">
      <x:c r="A190" s="10"/>
      <x:c r="B190" s="10"/>
      <x:c r="C190" s="10"/>
      <x:c r="D190" s="10"/>
      <x:c r="E190" s="10"/>
      <x:c r="F190" s="10"/>
      <x:c r="G190" s="10"/>
      <x:c r="H190" s="10"/>
      <x:c r="I190" s="10"/>
      <x:c r="J190" s="10"/>
      <x:c r="K190" s="10"/>
      <x:c r="L190" s="10"/>
      <x:c r="M190" s="10"/>
      <x:c r="N190" s="10"/>
      <x:c r="O190" s="10"/>
      <x:c r="P190" s="10"/>
      <x:c r="Q190" s="10"/>
      <x:c r="R190" s="10"/>
      <x:c r="S190" s="10"/>
      <x:c r="T190" s="10"/>
      <x:c r="U190" s="10"/>
      <x:c r="V190" s="10"/>
      <x:c r="W190" s="10"/>
      <x:c r="X190" s="10"/>
      <x:c r="Y190" s="10"/>
      <x:c r="Z190" s="10"/>
    </x:row>
    <x:row r="191" spans="1:26" ht="30" customHeight="1">
      <x:c r="A191" s="10"/>
      <x:c r="B191" s="10"/>
      <x:c r="C191" s="10"/>
      <x:c r="D191" s="10"/>
      <x:c r="E191" s="10"/>
      <x:c r="F191" s="10"/>
      <x:c r="G191" s="10"/>
      <x:c r="H191" s="10"/>
      <x:c r="I191" s="10"/>
      <x:c r="J191" s="10"/>
      <x:c r="K191" s="10"/>
      <x:c r="L191" s="10"/>
      <x:c r="M191" s="10"/>
      <x:c r="N191" s="10"/>
      <x:c r="O191" s="10"/>
      <x:c r="P191" s="10"/>
      <x:c r="Q191" s="10"/>
      <x:c r="R191" s="10"/>
      <x:c r="S191" s="10"/>
      <x:c r="T191" s="10"/>
      <x:c r="U191" s="10"/>
      <x:c r="V191" s="10"/>
      <x:c r="W191" s="10"/>
      <x:c r="X191" s="10"/>
      <x:c r="Y191" s="10"/>
      <x:c r="Z191" s="10"/>
    </x:row>
    <x:row r="192" spans="1:26" ht="30" customHeight="1">
      <x:c r="A192" s="10"/>
      <x:c r="B192" s="10"/>
      <x:c r="C192" s="10"/>
      <x:c r="D192" s="10"/>
      <x:c r="E192" s="10"/>
      <x:c r="F192" s="10"/>
      <x:c r="G192" s="10"/>
      <x:c r="H192" s="10"/>
      <x:c r="I192" s="10"/>
      <x:c r="J192" s="10"/>
      <x:c r="K192" s="10"/>
      <x:c r="L192" s="10"/>
      <x:c r="M192" s="10"/>
      <x:c r="N192" s="10"/>
      <x:c r="O192" s="10"/>
      <x:c r="P192" s="10"/>
      <x:c r="Q192" s="10"/>
      <x:c r="R192" s="10"/>
      <x:c r="S192" s="10"/>
      <x:c r="T192" s="10"/>
      <x:c r="U192" s="10"/>
      <x:c r="V192" s="10"/>
      <x:c r="W192" s="10"/>
      <x:c r="X192" s="10"/>
      <x:c r="Y192" s="10"/>
      <x:c r="Z192" s="10"/>
    </x:row>
    <x:row r="193" spans="1:26" ht="30" customHeight="1">
      <x:c r="A193" s="10"/>
      <x:c r="B193" s="10"/>
      <x:c r="C193" s="10"/>
      <x:c r="D193" s="10"/>
      <x:c r="E193" s="10"/>
      <x:c r="F193" s="10"/>
      <x:c r="G193" s="10"/>
      <x:c r="H193" s="10"/>
      <x:c r="I193" s="10"/>
      <x:c r="J193" s="10"/>
      <x:c r="K193" s="10"/>
      <x:c r="L193" s="10"/>
      <x:c r="M193" s="10"/>
      <x:c r="N193" s="10"/>
      <x:c r="O193" s="10"/>
      <x:c r="P193" s="10"/>
      <x:c r="Q193" s="10"/>
      <x:c r="R193" s="10"/>
      <x:c r="S193" s="10"/>
      <x:c r="T193" s="10"/>
      <x:c r="U193" s="10"/>
      <x:c r="V193" s="10"/>
      <x:c r="W193" s="10"/>
      <x:c r="X193" s="10"/>
      <x:c r="Y193" s="10"/>
      <x:c r="Z193" s="10"/>
    </x:row>
    <x:row r="194" spans="1:26" ht="30" customHeight="1">
      <x:c r="A194" s="10"/>
      <x:c r="B194" s="10"/>
      <x:c r="C194" s="10"/>
      <x:c r="D194" s="10"/>
      <x:c r="E194" s="10"/>
      <x:c r="F194" s="10"/>
      <x:c r="G194" s="10"/>
      <x:c r="H194" s="10"/>
      <x:c r="I194" s="10"/>
      <x:c r="J194" s="10"/>
      <x:c r="K194" s="10"/>
      <x:c r="L194" s="10"/>
      <x:c r="M194" s="10"/>
      <x:c r="N194" s="10"/>
      <x:c r="O194" s="10"/>
      <x:c r="P194" s="10"/>
      <x:c r="Q194" s="10"/>
      <x:c r="R194" s="10"/>
      <x:c r="S194" s="10"/>
      <x:c r="T194" s="10"/>
      <x:c r="U194" s="10"/>
      <x:c r="V194" s="10"/>
      <x:c r="W194" s="10"/>
      <x:c r="X194" s="10"/>
      <x:c r="Y194" s="10"/>
      <x:c r="Z194" s="10"/>
    </x:row>
    <x:row r="195" spans="1:26" ht="30" customHeight="1">
      <x:c r="A195" s="10"/>
      <x:c r="B195" s="10"/>
      <x:c r="C195" s="10"/>
      <x:c r="D195" s="10"/>
      <x:c r="E195" s="10"/>
      <x:c r="F195" s="10"/>
      <x:c r="G195" s="10"/>
      <x:c r="H195" s="10"/>
      <x:c r="I195" s="10"/>
      <x:c r="J195" s="10"/>
      <x:c r="K195" s="10"/>
      <x:c r="L195" s="10"/>
      <x:c r="M195" s="10"/>
      <x:c r="N195" s="10"/>
      <x:c r="O195" s="10"/>
      <x:c r="P195" s="10"/>
      <x:c r="Q195" s="10"/>
      <x:c r="R195" s="10"/>
      <x:c r="S195" s="10"/>
      <x:c r="T195" s="10"/>
      <x:c r="U195" s="10"/>
      <x:c r="V195" s="10"/>
      <x:c r="W195" s="10"/>
      <x:c r="X195" s="10"/>
      <x:c r="Y195" s="10"/>
      <x:c r="Z195" s="10"/>
    </x:row>
    <x:row r="196" spans="1:26" ht="30" customHeight="1">
      <x:c r="A196" s="10"/>
      <x:c r="B196" s="10"/>
      <x:c r="C196" s="10"/>
      <x:c r="D196" s="10"/>
      <x:c r="E196" s="10"/>
      <x:c r="F196" s="10"/>
      <x:c r="G196" s="10"/>
      <x:c r="H196" s="10"/>
      <x:c r="I196" s="10"/>
      <x:c r="J196" s="10"/>
      <x:c r="K196" s="10"/>
      <x:c r="L196" s="10"/>
      <x:c r="M196" s="10"/>
      <x:c r="N196" s="10"/>
      <x:c r="O196" s="10"/>
      <x:c r="P196" s="10"/>
      <x:c r="Q196" s="10"/>
      <x:c r="R196" s="10"/>
      <x:c r="S196" s="10"/>
      <x:c r="T196" s="10"/>
      <x:c r="U196" s="10"/>
      <x:c r="V196" s="10"/>
      <x:c r="W196" s="10"/>
      <x:c r="X196" s="10"/>
      <x:c r="Y196" s="10"/>
      <x:c r="Z196" s="10"/>
    </x:row>
    <x:row r="197" spans="1:26" ht="30" customHeight="1">
      <x:c r="A197" s="10"/>
      <x:c r="B197" s="10"/>
      <x:c r="C197" s="10"/>
      <x:c r="D197" s="10"/>
      <x:c r="E197" s="10"/>
      <x:c r="F197" s="10"/>
      <x:c r="G197" s="10"/>
      <x:c r="H197" s="10"/>
      <x:c r="I197" s="10"/>
      <x:c r="J197" s="10"/>
      <x:c r="K197" s="10"/>
      <x:c r="L197" s="10"/>
      <x:c r="M197" s="10"/>
      <x:c r="N197" s="10"/>
      <x:c r="O197" s="10"/>
      <x:c r="P197" s="10"/>
      <x:c r="Q197" s="10"/>
      <x:c r="R197" s="10"/>
      <x:c r="S197" s="10"/>
      <x:c r="T197" s="10"/>
      <x:c r="U197" s="10"/>
      <x:c r="V197" s="10"/>
      <x:c r="W197" s="10"/>
      <x:c r="X197" s="10"/>
      <x:c r="Y197" s="10"/>
      <x:c r="Z197" s="10"/>
    </x:row>
    <x:row r="198" spans="1:26" ht="30" customHeight="1">
      <x:c r="A198" s="10"/>
      <x:c r="B198" s="10"/>
      <x:c r="C198" s="10"/>
      <x:c r="D198" s="10"/>
      <x:c r="E198" s="10"/>
      <x:c r="F198" s="10"/>
      <x:c r="G198" s="10"/>
      <x:c r="H198" s="10"/>
      <x:c r="I198" s="10"/>
      <x:c r="J198" s="10"/>
      <x:c r="K198" s="10"/>
      <x:c r="L198" s="10"/>
      <x:c r="M198" s="10"/>
      <x:c r="N198" s="10"/>
      <x:c r="O198" s="10"/>
      <x:c r="P198" s="10"/>
      <x:c r="Q198" s="10"/>
      <x:c r="R198" s="10"/>
      <x:c r="S198" s="10"/>
      <x:c r="T198" s="10"/>
      <x:c r="U198" s="10"/>
      <x:c r="V198" s="10"/>
      <x:c r="W198" s="10"/>
      <x:c r="X198" s="10"/>
      <x:c r="Y198" s="10"/>
      <x:c r="Z198" s="10"/>
    </x:row>
    <x:row r="199" spans="1:26" ht="30" customHeight="1">
      <x:c r="A199" s="10"/>
      <x:c r="B199" s="10"/>
      <x:c r="C199" s="10"/>
      <x:c r="D199" s="10"/>
      <x:c r="E199" s="10"/>
      <x:c r="F199" s="10"/>
      <x:c r="G199" s="10"/>
      <x:c r="H199" s="10"/>
      <x:c r="I199" s="10"/>
      <x:c r="J199" s="10"/>
      <x:c r="K199" s="10"/>
      <x:c r="L199" s="10"/>
      <x:c r="M199" s="10"/>
      <x:c r="N199" s="10"/>
      <x:c r="O199" s="10"/>
      <x:c r="P199" s="10"/>
      <x:c r="Q199" s="10"/>
      <x:c r="R199" s="10"/>
      <x:c r="S199" s="10"/>
      <x:c r="T199" s="10"/>
      <x:c r="U199" s="10"/>
      <x:c r="V199" s="10"/>
      <x:c r="W199" s="10"/>
      <x:c r="X199" s="10"/>
      <x:c r="Y199" s="10"/>
      <x:c r="Z199" s="10"/>
    </x:row>
    <x:row r="200" spans="1:26" ht="30" customHeight="1">
      <x:c r="A200" s="10"/>
      <x:c r="B200" s="10"/>
      <x:c r="C200" s="10"/>
      <x:c r="D200" s="10"/>
      <x:c r="E200" s="10"/>
      <x:c r="F200" s="10"/>
      <x:c r="G200" s="10"/>
      <x:c r="H200" s="10"/>
      <x:c r="I200" s="10"/>
      <x:c r="J200" s="10"/>
      <x:c r="K200" s="10"/>
      <x:c r="L200" s="10"/>
      <x:c r="M200" s="10"/>
      <x:c r="N200" s="10"/>
      <x:c r="O200" s="10"/>
      <x:c r="P200" s="10"/>
      <x:c r="Q200" s="10"/>
      <x:c r="R200" s="10"/>
      <x:c r="S200" s="10"/>
      <x:c r="T200" s="10"/>
      <x:c r="U200" s="10"/>
      <x:c r="V200" s="10"/>
      <x:c r="W200" s="10"/>
      <x:c r="X200" s="10"/>
      <x:c r="Y200" s="10"/>
      <x:c r="Z200" s="10"/>
    </x:row>
    <x:row r="201" spans="1:26" ht="30" customHeight="1">
      <x:c r="A201" s="10"/>
      <x:c r="B201" s="10"/>
      <x:c r="C201" s="10"/>
      <x:c r="D201" s="10"/>
      <x:c r="E201" s="10"/>
      <x:c r="F201" s="10"/>
      <x:c r="G201" s="10"/>
      <x:c r="H201" s="10"/>
      <x:c r="I201" s="10"/>
      <x:c r="J201" s="10"/>
      <x:c r="K201" s="10"/>
      <x:c r="L201" s="10"/>
      <x:c r="M201" s="10"/>
      <x:c r="N201" s="10"/>
      <x:c r="O201" s="10"/>
      <x:c r="P201" s="10"/>
      <x:c r="Q201" s="10"/>
      <x:c r="R201" s="10"/>
      <x:c r="S201" s="10"/>
      <x:c r="T201" s="10"/>
      <x:c r="U201" s="10"/>
      <x:c r="V201" s="10"/>
      <x:c r="W201" s="10"/>
      <x:c r="X201" s="10"/>
      <x:c r="Y201" s="10"/>
      <x:c r="Z201" s="10"/>
    </x:row>
    <x:row r="202" spans="1:26" ht="30" customHeight="1">
      <x:c r="A202" s="10"/>
      <x:c r="B202" s="10"/>
      <x:c r="C202" s="10"/>
      <x:c r="D202" s="10"/>
      <x:c r="E202" s="10"/>
      <x:c r="F202" s="10"/>
      <x:c r="G202" s="10"/>
      <x:c r="H202" s="10"/>
      <x:c r="I202" s="10"/>
      <x:c r="J202" s="10"/>
      <x:c r="K202" s="10"/>
      <x:c r="L202" s="10"/>
      <x:c r="M202" s="10"/>
      <x:c r="N202" s="10"/>
      <x:c r="O202" s="10"/>
      <x:c r="P202" s="10"/>
      <x:c r="Q202" s="10"/>
      <x:c r="R202" s="10"/>
      <x:c r="S202" s="10"/>
      <x:c r="T202" s="10"/>
      <x:c r="U202" s="10"/>
      <x:c r="V202" s="10"/>
      <x:c r="W202" s="10"/>
      <x:c r="X202" s="10"/>
      <x:c r="Y202" s="10"/>
      <x:c r="Z202" s="10"/>
    </x:row>
    <x:row r="203" spans="1:26" ht="30" customHeight="1">
      <x:c r="A203" s="10"/>
      <x:c r="B203" s="10"/>
      <x:c r="C203" s="10"/>
      <x:c r="D203" s="10"/>
      <x:c r="E203" s="10"/>
      <x:c r="F203" s="10"/>
      <x:c r="G203" s="10"/>
      <x:c r="H203" s="10"/>
      <x:c r="I203" s="10"/>
      <x:c r="J203" s="10"/>
      <x:c r="K203" s="10"/>
      <x:c r="L203" s="10"/>
      <x:c r="M203" s="10"/>
      <x:c r="N203" s="10"/>
      <x:c r="O203" s="10"/>
      <x:c r="P203" s="10"/>
      <x:c r="Q203" s="10"/>
      <x:c r="R203" s="10"/>
      <x:c r="S203" s="10"/>
      <x:c r="T203" s="10"/>
      <x:c r="U203" s="10"/>
      <x:c r="V203" s="10"/>
      <x:c r="W203" s="10"/>
      <x:c r="X203" s="10"/>
      <x:c r="Y203" s="10"/>
      <x:c r="Z203" s="10"/>
    </x:row>
    <x:row r="204" spans="1:26" ht="30" customHeight="1">
      <x:c r="A204" s="10"/>
      <x:c r="B204" s="10"/>
      <x:c r="C204" s="10"/>
      <x:c r="D204" s="10"/>
      <x:c r="E204" s="10"/>
      <x:c r="F204" s="10"/>
      <x:c r="G204" s="10"/>
      <x:c r="H204" s="10"/>
      <x:c r="I204" s="10"/>
      <x:c r="J204" s="10"/>
      <x:c r="K204" s="10"/>
      <x:c r="L204" s="10"/>
      <x:c r="M204" s="10"/>
      <x:c r="N204" s="10"/>
      <x:c r="O204" s="10"/>
      <x:c r="P204" s="10"/>
      <x:c r="Q204" s="10"/>
      <x:c r="R204" s="10"/>
      <x:c r="S204" s="10"/>
      <x:c r="T204" s="10"/>
      <x:c r="U204" s="10"/>
      <x:c r="V204" s="10"/>
      <x:c r="W204" s="10"/>
      <x:c r="X204" s="10"/>
      <x:c r="Y204" s="10"/>
      <x:c r="Z204" s="10"/>
    </x:row>
    <x:row r="205" spans="1:26" ht="30" customHeight="1">
      <x:c r="A205" s="10"/>
      <x:c r="B205" s="10"/>
      <x:c r="C205" s="10"/>
      <x:c r="D205" s="10"/>
      <x:c r="E205" s="10"/>
      <x:c r="F205" s="10"/>
      <x:c r="G205" s="10"/>
      <x:c r="H205" s="10"/>
      <x:c r="I205" s="10"/>
      <x:c r="J205" s="10"/>
      <x:c r="K205" s="10"/>
      <x:c r="L205" s="10"/>
      <x:c r="M205" s="10"/>
      <x:c r="N205" s="10"/>
      <x:c r="O205" s="10"/>
      <x:c r="P205" s="10"/>
      <x:c r="Q205" s="10"/>
      <x:c r="R205" s="10"/>
      <x:c r="S205" s="10"/>
      <x:c r="T205" s="10"/>
      <x:c r="U205" s="10"/>
      <x:c r="V205" s="10"/>
      <x:c r="W205" s="10"/>
      <x:c r="X205" s="10"/>
      <x:c r="Y205" s="10"/>
      <x:c r="Z205" s="10"/>
    </x:row>
    <x:row r="206" spans="1:26" ht="30" customHeight="1">
      <x:c r="A206" s="10"/>
      <x:c r="B206" s="10"/>
      <x:c r="C206" s="10"/>
      <x:c r="D206" s="10"/>
      <x:c r="E206" s="10"/>
      <x:c r="F206" s="10"/>
      <x:c r="G206" s="10"/>
      <x:c r="H206" s="10"/>
      <x:c r="I206" s="10"/>
      <x:c r="J206" s="10"/>
      <x:c r="K206" s="10"/>
      <x:c r="L206" s="10"/>
      <x:c r="M206" s="10"/>
      <x:c r="N206" s="10"/>
      <x:c r="O206" s="10"/>
      <x:c r="P206" s="10"/>
      <x:c r="Q206" s="10"/>
      <x:c r="R206" s="10"/>
      <x:c r="S206" s="10"/>
      <x:c r="T206" s="10"/>
      <x:c r="U206" s="10"/>
      <x:c r="V206" s="10"/>
      <x:c r="W206" s="10"/>
      <x:c r="X206" s="10"/>
      <x:c r="Y206" s="10"/>
      <x:c r="Z206" s="10"/>
    </x:row>
    <x:row r="207" spans="1:26" ht="30" customHeight="1">
      <x:c r="A207" s="10"/>
      <x:c r="B207" s="10"/>
      <x:c r="C207" s="10"/>
      <x:c r="D207" s="10"/>
      <x:c r="E207" s="10"/>
      <x:c r="F207" s="10"/>
      <x:c r="G207" s="10"/>
      <x:c r="H207" s="10"/>
      <x:c r="I207" s="10"/>
      <x:c r="J207" s="10"/>
      <x:c r="K207" s="10"/>
      <x:c r="L207" s="10"/>
      <x:c r="M207" s="10"/>
      <x:c r="N207" s="10"/>
      <x:c r="O207" s="10"/>
      <x:c r="P207" s="10"/>
      <x:c r="Q207" s="10"/>
      <x:c r="R207" s="10"/>
      <x:c r="S207" s="10"/>
      <x:c r="T207" s="10"/>
      <x:c r="U207" s="10"/>
      <x:c r="V207" s="10"/>
      <x:c r="W207" s="10"/>
      <x:c r="X207" s="10"/>
      <x:c r="Y207" s="10"/>
      <x:c r="Z207" s="10"/>
    </x:row>
    <x:row r="208" spans="1:26" ht="30" customHeight="1">
      <x:c r="A208" s="10"/>
      <x:c r="B208" s="10"/>
      <x:c r="C208" s="10"/>
      <x:c r="D208" s="10"/>
      <x:c r="E208" s="10"/>
      <x:c r="F208" s="10"/>
      <x:c r="G208" s="10"/>
      <x:c r="H208" s="10"/>
      <x:c r="I208" s="10"/>
      <x:c r="J208" s="10"/>
      <x:c r="K208" s="10"/>
      <x:c r="L208" s="10"/>
      <x:c r="M208" s="10"/>
      <x:c r="N208" s="10"/>
      <x:c r="O208" s="10"/>
      <x:c r="P208" s="10"/>
      <x:c r="Q208" s="10"/>
      <x:c r="R208" s="10"/>
      <x:c r="S208" s="10"/>
      <x:c r="T208" s="10"/>
      <x:c r="U208" s="10"/>
      <x:c r="V208" s="10"/>
      <x:c r="W208" s="10"/>
      <x:c r="X208" s="10"/>
      <x:c r="Y208" s="10"/>
      <x:c r="Z208" s="10"/>
    </x:row>
    <x:row r="209" spans="1:26" ht="30" customHeight="1">
      <x:c r="A209" s="10"/>
      <x:c r="B209" s="10"/>
      <x:c r="C209" s="10"/>
      <x:c r="D209" s="10"/>
      <x:c r="E209" s="10"/>
      <x:c r="F209" s="10"/>
      <x:c r="G209" s="10"/>
      <x:c r="H209" s="10"/>
      <x:c r="I209" s="10"/>
      <x:c r="J209" s="10"/>
      <x:c r="K209" s="10"/>
      <x:c r="L209" s="10"/>
      <x:c r="M209" s="10"/>
      <x:c r="N209" s="10"/>
      <x:c r="O209" s="10"/>
      <x:c r="P209" s="10"/>
      <x:c r="Q209" s="10"/>
      <x:c r="R209" s="10"/>
      <x:c r="S209" s="10"/>
      <x:c r="T209" s="10"/>
      <x:c r="U209" s="10"/>
      <x:c r="V209" s="10"/>
      <x:c r="W209" s="10"/>
      <x:c r="X209" s="10"/>
      <x:c r="Y209" s="10"/>
      <x:c r="Z209" s="10"/>
    </x:row>
    <x:row r="210" spans="1:26" ht="30" customHeight="1">
      <x:c r="A210" s="10"/>
      <x:c r="B210" s="10"/>
      <x:c r="C210" s="10"/>
      <x:c r="D210" s="10"/>
      <x:c r="E210" s="10"/>
      <x:c r="F210" s="10"/>
      <x:c r="G210" s="10"/>
      <x:c r="H210" s="10"/>
      <x:c r="I210" s="10"/>
      <x:c r="J210" s="10"/>
      <x:c r="K210" s="10"/>
      <x:c r="L210" s="10"/>
      <x:c r="M210" s="10"/>
      <x:c r="N210" s="10"/>
      <x:c r="O210" s="10"/>
      <x:c r="P210" s="10"/>
      <x:c r="Q210" s="10"/>
      <x:c r="R210" s="10"/>
      <x:c r="S210" s="10"/>
      <x:c r="T210" s="10"/>
      <x:c r="U210" s="10"/>
      <x:c r="V210" s="10"/>
      <x:c r="W210" s="10"/>
      <x:c r="X210" s="10"/>
      <x:c r="Y210" s="10"/>
      <x:c r="Z210" s="10"/>
    </x:row>
    <x:row r="211" spans="1:26" ht="30" customHeight="1">
      <x:c r="A211" s="10"/>
      <x:c r="B211" s="10"/>
      <x:c r="C211" s="10"/>
      <x:c r="D211" s="10"/>
      <x:c r="E211" s="10"/>
      <x:c r="F211" s="10"/>
      <x:c r="G211" s="10"/>
      <x:c r="H211" s="10"/>
      <x:c r="I211" s="10"/>
      <x:c r="J211" s="10"/>
      <x:c r="K211" s="10"/>
      <x:c r="L211" s="10"/>
      <x:c r="M211" s="10"/>
      <x:c r="N211" s="10"/>
      <x:c r="O211" s="10"/>
      <x:c r="P211" s="10"/>
      <x:c r="Q211" s="10"/>
      <x:c r="R211" s="10"/>
      <x:c r="S211" s="10"/>
      <x:c r="T211" s="10"/>
      <x:c r="U211" s="10"/>
      <x:c r="V211" s="10"/>
      <x:c r="W211" s="10"/>
      <x:c r="X211" s="10"/>
      <x:c r="Y211" s="10"/>
      <x:c r="Z211" s="10"/>
    </x:row>
    <x:row r="212" spans="1:26" ht="30" customHeight="1">
      <x:c r="A212" s="10"/>
      <x:c r="B212" s="10"/>
      <x:c r="C212" s="10"/>
      <x:c r="D212" s="10"/>
      <x:c r="E212" s="10"/>
      <x:c r="F212" s="10"/>
      <x:c r="G212" s="10"/>
      <x:c r="H212" s="10"/>
      <x:c r="I212" s="10"/>
      <x:c r="J212" s="10"/>
      <x:c r="K212" s="10"/>
      <x:c r="L212" s="10"/>
      <x:c r="M212" s="10"/>
      <x:c r="N212" s="10"/>
      <x:c r="O212" s="10"/>
      <x:c r="P212" s="10"/>
      <x:c r="Q212" s="10"/>
      <x:c r="R212" s="10"/>
      <x:c r="S212" s="10"/>
      <x:c r="T212" s="10"/>
      <x:c r="U212" s="10"/>
      <x:c r="V212" s="10"/>
      <x:c r="W212" s="10"/>
      <x:c r="X212" s="10"/>
      <x:c r="Y212" s="10"/>
      <x:c r="Z212" s="10"/>
    </x:row>
    <x:row r="213" spans="1:26" ht="30" customHeight="1">
      <x:c r="A213" s="10"/>
      <x:c r="B213" s="10"/>
      <x:c r="C213" s="10"/>
      <x:c r="D213" s="10"/>
      <x:c r="E213" s="10"/>
      <x:c r="F213" s="10"/>
      <x:c r="G213" s="10"/>
      <x:c r="H213" s="10"/>
      <x:c r="I213" s="10"/>
      <x:c r="J213" s="10"/>
      <x:c r="K213" s="10"/>
      <x:c r="L213" s="10"/>
      <x:c r="M213" s="10"/>
      <x:c r="N213" s="10"/>
      <x:c r="O213" s="10"/>
      <x:c r="P213" s="10"/>
      <x:c r="Q213" s="10"/>
      <x:c r="R213" s="10"/>
      <x:c r="S213" s="10"/>
      <x:c r="T213" s="10"/>
      <x:c r="U213" s="10"/>
      <x:c r="V213" s="10"/>
      <x:c r="W213" s="10"/>
      <x:c r="X213" s="10"/>
      <x:c r="Y213" s="10"/>
      <x:c r="Z213" s="10"/>
    </x:row>
    <x:row r="214" spans="1:26" ht="30" customHeight="1">
      <x:c r="A214" s="10"/>
      <x:c r="B214" s="10"/>
      <x:c r="C214" s="10"/>
      <x:c r="D214" s="10"/>
      <x:c r="E214" s="10"/>
      <x:c r="F214" s="10"/>
      <x:c r="G214" s="10"/>
      <x:c r="H214" s="10"/>
      <x:c r="I214" s="10"/>
      <x:c r="J214" s="10"/>
      <x:c r="K214" s="10"/>
      <x:c r="L214" s="10"/>
      <x:c r="M214" s="10"/>
      <x:c r="N214" s="10"/>
      <x:c r="O214" s="10"/>
      <x:c r="P214" s="10"/>
      <x:c r="Q214" s="10"/>
      <x:c r="R214" s="10"/>
      <x:c r="S214" s="10"/>
      <x:c r="T214" s="10"/>
      <x:c r="U214" s="10"/>
      <x:c r="V214" s="10"/>
      <x:c r="W214" s="10"/>
      <x:c r="X214" s="10"/>
      <x:c r="Y214" s="10"/>
      <x:c r="Z214" s="10"/>
    </x:row>
    <x:row r="215" spans="1:26" ht="30" customHeight="1">
      <x:c r="A215" s="10"/>
      <x:c r="B215" s="10"/>
      <x:c r="C215" s="10"/>
      <x:c r="D215" s="10"/>
      <x:c r="E215" s="10"/>
      <x:c r="F215" s="10"/>
      <x:c r="G215" s="10"/>
      <x:c r="H215" s="10"/>
      <x:c r="I215" s="10"/>
      <x:c r="J215" s="10"/>
      <x:c r="K215" s="10"/>
      <x:c r="L215" s="10"/>
      <x:c r="M215" s="10"/>
      <x:c r="N215" s="10"/>
      <x:c r="O215" s="10"/>
      <x:c r="P215" s="10"/>
      <x:c r="Q215" s="10"/>
      <x:c r="R215" s="10"/>
      <x:c r="S215" s="10"/>
      <x:c r="T215" s="10"/>
      <x:c r="U215" s="10"/>
      <x:c r="V215" s="10"/>
      <x:c r="W215" s="10"/>
      <x:c r="X215" s="10"/>
      <x:c r="Y215" s="10"/>
      <x:c r="Z215" s="10"/>
    </x:row>
    <x:row r="216" spans="1:26" ht="30" customHeight="1">
      <x:c r="A216" s="10"/>
      <x:c r="B216" s="10"/>
      <x:c r="C216" s="10"/>
      <x:c r="D216" s="10"/>
      <x:c r="E216" s="10"/>
      <x:c r="F216" s="10"/>
      <x:c r="G216" s="10"/>
      <x:c r="H216" s="10"/>
      <x:c r="I216" s="10"/>
      <x:c r="J216" s="10"/>
      <x:c r="K216" s="10"/>
      <x:c r="L216" s="10"/>
      <x:c r="M216" s="10"/>
      <x:c r="N216" s="10"/>
      <x:c r="O216" s="10"/>
      <x:c r="P216" s="10"/>
      <x:c r="Q216" s="10"/>
      <x:c r="R216" s="10"/>
      <x:c r="S216" s="10"/>
      <x:c r="T216" s="10"/>
      <x:c r="U216" s="10"/>
      <x:c r="V216" s="10"/>
      <x:c r="W216" s="10"/>
      <x:c r="X216" s="10"/>
      <x:c r="Y216" s="10"/>
      <x:c r="Z216" s="10"/>
    </x:row>
    <x:row r="217" spans="1:26" ht="30" customHeight="1">
      <x:c r="A217" s="10"/>
      <x:c r="B217" s="10"/>
      <x:c r="C217" s="10"/>
      <x:c r="D217" s="10"/>
      <x:c r="E217" s="10"/>
      <x:c r="F217" s="10"/>
      <x:c r="G217" s="10"/>
      <x:c r="H217" s="10"/>
      <x:c r="I217" s="10"/>
      <x:c r="J217" s="10"/>
      <x:c r="K217" s="10"/>
      <x:c r="L217" s="10"/>
      <x:c r="M217" s="10"/>
      <x:c r="N217" s="10"/>
      <x:c r="O217" s="10"/>
      <x:c r="P217" s="10"/>
      <x:c r="Q217" s="10"/>
      <x:c r="R217" s="10"/>
      <x:c r="S217" s="10"/>
      <x:c r="T217" s="10"/>
      <x:c r="U217" s="10"/>
      <x:c r="V217" s="10"/>
      <x:c r="W217" s="10"/>
      <x:c r="X217" s="10"/>
      <x:c r="Y217" s="10"/>
      <x:c r="Z217" s="10"/>
    </x:row>
    <x:row r="218" spans="1:26" ht="30" customHeight="1">
      <x:c r="A218" s="10"/>
      <x:c r="B218" s="10"/>
      <x:c r="C218" s="10"/>
      <x:c r="D218" s="10"/>
      <x:c r="E218" s="10"/>
      <x:c r="F218" s="10"/>
      <x:c r="G218" s="10"/>
      <x:c r="H218" s="10"/>
      <x:c r="I218" s="10"/>
      <x:c r="J218" s="10"/>
      <x:c r="K218" s="10"/>
      <x:c r="L218" s="10"/>
      <x:c r="M218" s="10"/>
      <x:c r="N218" s="10"/>
      <x:c r="O218" s="10"/>
      <x:c r="P218" s="10"/>
      <x:c r="Q218" s="10"/>
      <x:c r="R218" s="10"/>
      <x:c r="S218" s="10"/>
      <x:c r="T218" s="10"/>
      <x:c r="U218" s="10"/>
      <x:c r="V218" s="10"/>
      <x:c r="W218" s="10"/>
      <x:c r="X218" s="10"/>
      <x:c r="Y218" s="10"/>
      <x:c r="Z218" s="10"/>
    </x:row>
    <x:row r="219" spans="1:26" ht="30" customHeight="1">
      <x:c r="A219" s="10"/>
      <x:c r="B219" s="10"/>
      <x:c r="C219" s="10"/>
      <x:c r="D219" s="10"/>
      <x:c r="E219" s="10"/>
      <x:c r="F219" s="10"/>
      <x:c r="G219" s="10"/>
      <x:c r="H219" s="10"/>
      <x:c r="I219" s="10"/>
      <x:c r="J219" s="10"/>
      <x:c r="K219" s="10"/>
      <x:c r="L219" s="10"/>
      <x:c r="M219" s="10"/>
      <x:c r="N219" s="10"/>
      <x:c r="O219" s="10"/>
      <x:c r="P219" s="10"/>
      <x:c r="Q219" s="10"/>
      <x:c r="R219" s="10"/>
      <x:c r="S219" s="10"/>
      <x:c r="T219" s="10"/>
      <x:c r="U219" s="10"/>
      <x:c r="V219" s="10"/>
      <x:c r="W219" s="10"/>
      <x:c r="X219" s="10"/>
      <x:c r="Y219" s="10"/>
      <x:c r="Z219" s="10"/>
    </x:row>
    <x:row r="220" spans="1:26" ht="30" customHeight="1">
      <x:c r="A220" s="10"/>
      <x:c r="B220" s="10"/>
      <x:c r="C220" s="10"/>
      <x:c r="D220" s="10"/>
      <x:c r="E220" s="10"/>
      <x:c r="F220" s="10"/>
      <x:c r="G220" s="10"/>
      <x:c r="H220" s="10"/>
      <x:c r="I220" s="10"/>
      <x:c r="J220" s="10"/>
      <x:c r="K220" s="10"/>
      <x:c r="L220" s="10"/>
      <x:c r="M220" s="10"/>
      <x:c r="N220" s="10"/>
      <x:c r="O220" s="10"/>
      <x:c r="P220" s="10"/>
      <x:c r="Q220" s="10"/>
      <x:c r="R220" s="10"/>
      <x:c r="S220" s="10"/>
      <x:c r="T220" s="10"/>
      <x:c r="U220" s="10"/>
      <x:c r="V220" s="10"/>
      <x:c r="W220" s="10"/>
      <x:c r="X220" s="10"/>
      <x:c r="Y220" s="10"/>
      <x:c r="Z220" s="10"/>
    </x:row>
    <x:row r="221" spans="1:26" ht="30" customHeight="1">
      <x:c r="A221" s="10"/>
      <x:c r="B221" s="10"/>
      <x:c r="C221" s="10"/>
      <x:c r="D221" s="10"/>
      <x:c r="E221" s="10"/>
      <x:c r="F221" s="10"/>
      <x:c r="G221" s="10"/>
      <x:c r="H221" s="10"/>
      <x:c r="I221" s="10"/>
      <x:c r="J221" s="10"/>
      <x:c r="K221" s="10"/>
      <x:c r="L221" s="10"/>
      <x:c r="M221" s="10"/>
      <x:c r="N221" s="10"/>
      <x:c r="O221" s="10"/>
      <x:c r="P221" s="10"/>
      <x:c r="Q221" s="10"/>
      <x:c r="R221" s="10"/>
      <x:c r="S221" s="10"/>
      <x:c r="T221" s="10"/>
      <x:c r="U221" s="10"/>
      <x:c r="V221" s="10"/>
      <x:c r="W221" s="10"/>
      <x:c r="X221" s="10"/>
      <x:c r="Y221" s="10"/>
      <x:c r="Z221" s="10"/>
    </x:row>
    <x:row r="222" spans="1:26" ht="30" customHeight="1">
      <x:c r="A222" s="10"/>
      <x:c r="B222" s="10"/>
      <x:c r="C222" s="10"/>
      <x:c r="D222" s="10"/>
      <x:c r="E222" s="10"/>
      <x:c r="F222" s="10"/>
      <x:c r="G222" s="10"/>
      <x:c r="H222" s="10"/>
      <x:c r="I222" s="10"/>
      <x:c r="J222" s="10"/>
      <x:c r="K222" s="10"/>
      <x:c r="L222" s="10"/>
      <x:c r="M222" s="10"/>
      <x:c r="N222" s="10"/>
      <x:c r="O222" s="10"/>
      <x:c r="P222" s="10"/>
      <x:c r="Q222" s="10"/>
      <x:c r="R222" s="10"/>
      <x:c r="S222" s="10"/>
      <x:c r="T222" s="10"/>
      <x:c r="U222" s="10"/>
      <x:c r="V222" s="10"/>
      <x:c r="W222" s="10"/>
      <x:c r="X222" s="10"/>
      <x:c r="Y222" s="10"/>
      <x:c r="Z222" s="10"/>
    </x:row>
    <x:row r="223" spans="1:26" ht="30" customHeight="1">
      <x:c r="A223" s="10"/>
      <x:c r="B223" s="10"/>
      <x:c r="C223" s="10"/>
      <x:c r="D223" s="10"/>
      <x:c r="E223" s="10"/>
      <x:c r="F223" s="10"/>
      <x:c r="G223" s="10"/>
      <x:c r="H223" s="10"/>
      <x:c r="I223" s="10"/>
      <x:c r="J223" s="10"/>
      <x:c r="K223" s="10"/>
      <x:c r="L223" s="10"/>
      <x:c r="M223" s="10"/>
      <x:c r="N223" s="10"/>
      <x:c r="O223" s="10"/>
      <x:c r="P223" s="10"/>
      <x:c r="Q223" s="10"/>
      <x:c r="R223" s="10"/>
      <x:c r="S223" s="10"/>
      <x:c r="T223" s="10"/>
      <x:c r="U223" s="10"/>
      <x:c r="V223" s="10"/>
      <x:c r="W223" s="10"/>
      <x:c r="X223" s="10"/>
      <x:c r="Y223" s="10"/>
      <x:c r="Z223" s="10"/>
    </x:row>
    <x:row r="224" spans="1:26" ht="30" customHeight="1">
      <x:c r="A224" s="10"/>
      <x:c r="B224" s="10"/>
      <x:c r="C224" s="10"/>
      <x:c r="D224" s="10"/>
      <x:c r="E224" s="10"/>
      <x:c r="F224" s="10"/>
      <x:c r="G224" s="10"/>
      <x:c r="H224" s="10"/>
      <x:c r="I224" s="10"/>
      <x:c r="J224" s="10"/>
      <x:c r="K224" s="10"/>
      <x:c r="L224" s="10"/>
      <x:c r="M224" s="10"/>
      <x:c r="N224" s="10"/>
      <x:c r="O224" s="10"/>
      <x:c r="P224" s="10"/>
      <x:c r="Q224" s="10"/>
      <x:c r="R224" s="10"/>
      <x:c r="S224" s="10"/>
      <x:c r="T224" s="10"/>
      <x:c r="U224" s="10"/>
      <x:c r="V224" s="10"/>
      <x:c r="W224" s="10"/>
      <x:c r="X224" s="10"/>
      <x:c r="Y224" s="10"/>
      <x:c r="Z224" s="10"/>
    </x:row>
    <x:row r="225" spans="1:26" ht="30" customHeight="1">
      <x:c r="A225" s="10"/>
      <x:c r="B225" s="10"/>
      <x:c r="C225" s="10"/>
      <x:c r="D225" s="10"/>
      <x:c r="E225" s="10"/>
      <x:c r="F225" s="10"/>
      <x:c r="G225" s="10"/>
      <x:c r="H225" s="10"/>
      <x:c r="I225" s="10"/>
      <x:c r="J225" s="10"/>
      <x:c r="K225" s="10"/>
      <x:c r="L225" s="10"/>
      <x:c r="M225" s="10"/>
      <x:c r="N225" s="10"/>
      <x:c r="O225" s="10"/>
      <x:c r="P225" s="10"/>
      <x:c r="Q225" s="10"/>
      <x:c r="R225" s="10"/>
      <x:c r="S225" s="10"/>
      <x:c r="T225" s="10"/>
      <x:c r="U225" s="10"/>
      <x:c r="V225" s="10"/>
      <x:c r="W225" s="10"/>
      <x:c r="X225" s="10"/>
      <x:c r="Y225" s="10"/>
      <x:c r="Z225" s="10"/>
    </x:row>
    <x:row r="226" spans="1:26" ht="30" customHeight="1">
      <x:c r="A226" s="10"/>
      <x:c r="B226" s="10"/>
      <x:c r="C226" s="10"/>
      <x:c r="D226" s="10"/>
      <x:c r="E226" s="10"/>
      <x:c r="F226" s="10"/>
      <x:c r="G226" s="10"/>
      <x:c r="H226" s="10"/>
      <x:c r="I226" s="10"/>
      <x:c r="J226" s="10"/>
      <x:c r="K226" s="10"/>
      <x:c r="L226" s="10"/>
      <x:c r="M226" s="10"/>
      <x:c r="N226" s="10"/>
      <x:c r="O226" s="10"/>
      <x:c r="P226" s="10"/>
      <x:c r="Q226" s="10"/>
      <x:c r="R226" s="10"/>
      <x:c r="S226" s="10"/>
      <x:c r="T226" s="10"/>
      <x:c r="U226" s="10"/>
      <x:c r="V226" s="10"/>
      <x:c r="W226" s="10"/>
      <x:c r="X226" s="10"/>
      <x:c r="Y226" s="10"/>
      <x:c r="Z226" s="10"/>
    </x:row>
    <x:row r="227" spans="1:26" ht="30" customHeight="1">
      <x:c r="A227" s="10"/>
      <x:c r="B227" s="10"/>
      <x:c r="C227" s="10"/>
      <x:c r="D227" s="10"/>
      <x:c r="E227" s="10"/>
      <x:c r="F227" s="10"/>
      <x:c r="G227" s="10"/>
      <x:c r="H227" s="10"/>
      <x:c r="I227" s="10"/>
      <x:c r="J227" s="10"/>
      <x:c r="K227" s="10"/>
      <x:c r="L227" s="10"/>
      <x:c r="M227" s="10"/>
      <x:c r="N227" s="10"/>
      <x:c r="O227" s="10"/>
      <x:c r="P227" s="10"/>
      <x:c r="Q227" s="10"/>
      <x:c r="R227" s="10"/>
      <x:c r="S227" s="10"/>
      <x:c r="T227" s="10"/>
      <x:c r="U227" s="10"/>
      <x:c r="V227" s="10"/>
      <x:c r="W227" s="10"/>
      <x:c r="X227" s="10"/>
      <x:c r="Y227" s="10"/>
      <x:c r="Z227" s="10"/>
    </x:row>
    <x:row r="228" spans="1:26" ht="30" customHeight="1">
      <x:c r="A228" s="10"/>
      <x:c r="B228" s="10"/>
      <x:c r="C228" s="10"/>
      <x:c r="D228" s="10"/>
      <x:c r="E228" s="10"/>
      <x:c r="F228" s="10"/>
      <x:c r="G228" s="10"/>
      <x:c r="H228" s="10"/>
      <x:c r="I228" s="10"/>
      <x:c r="J228" s="10"/>
      <x:c r="K228" s="10"/>
      <x:c r="L228" s="10"/>
      <x:c r="M228" s="10"/>
      <x:c r="N228" s="10"/>
      <x:c r="O228" s="10"/>
      <x:c r="P228" s="10"/>
      <x:c r="Q228" s="10"/>
      <x:c r="R228" s="10"/>
      <x:c r="S228" s="10"/>
      <x:c r="T228" s="10"/>
      <x:c r="U228" s="10"/>
      <x:c r="V228" s="10"/>
      <x:c r="W228" s="10"/>
      <x:c r="X228" s="10"/>
      <x:c r="Y228" s="10"/>
      <x:c r="Z228" s="10"/>
    </x:row>
    <x:row r="229" spans="1:26" ht="30" customHeight="1">
      <x:c r="A229" s="10"/>
      <x:c r="B229" s="10"/>
      <x:c r="C229" s="10"/>
      <x:c r="D229" s="10"/>
      <x:c r="E229" s="10"/>
      <x:c r="F229" s="10"/>
      <x:c r="G229" s="10"/>
      <x:c r="H229" s="10"/>
      <x:c r="I229" s="10"/>
      <x:c r="J229" s="10"/>
      <x:c r="K229" s="10"/>
      <x:c r="L229" s="10"/>
      <x:c r="M229" s="10"/>
      <x:c r="N229" s="10"/>
      <x:c r="O229" s="10"/>
      <x:c r="P229" s="10"/>
      <x:c r="Q229" s="10"/>
      <x:c r="R229" s="10"/>
      <x:c r="S229" s="10"/>
      <x:c r="T229" s="10"/>
      <x:c r="U229" s="10"/>
      <x:c r="V229" s="10"/>
      <x:c r="W229" s="10"/>
      <x:c r="X229" s="10"/>
      <x:c r="Y229" s="10"/>
      <x:c r="Z229" s="10"/>
    </x:row>
    <x:row r="230" spans="1:26" ht="30" customHeight="1">
      <x:c r="A230" s="10"/>
      <x:c r="B230" s="10"/>
      <x:c r="C230" s="10"/>
      <x:c r="D230" s="10"/>
      <x:c r="E230" s="10"/>
      <x:c r="F230" s="10"/>
      <x:c r="G230" s="10"/>
      <x:c r="H230" s="10"/>
      <x:c r="I230" s="10"/>
      <x:c r="J230" s="10"/>
      <x:c r="K230" s="10"/>
      <x:c r="L230" s="10"/>
      <x:c r="M230" s="10"/>
      <x:c r="N230" s="10"/>
      <x:c r="O230" s="10"/>
      <x:c r="P230" s="10"/>
      <x:c r="Q230" s="10"/>
      <x:c r="R230" s="10"/>
      <x:c r="S230" s="10"/>
      <x:c r="T230" s="10"/>
      <x:c r="U230" s="10"/>
      <x:c r="V230" s="10"/>
      <x:c r="W230" s="10"/>
      <x:c r="X230" s="10"/>
      <x:c r="Y230" s="10"/>
      <x:c r="Z230" s="10"/>
    </x:row>
    <x:row r="231" spans="1:26" ht="30" customHeight="1">
      <x:c r="A231" s="10"/>
      <x:c r="B231" s="10"/>
      <x:c r="C231" s="10"/>
      <x:c r="D231" s="10"/>
      <x:c r="E231" s="10"/>
      <x:c r="F231" s="10"/>
      <x:c r="G231" s="10"/>
      <x:c r="H231" s="10"/>
      <x:c r="I231" s="10"/>
      <x:c r="J231" s="10"/>
      <x:c r="K231" s="10"/>
      <x:c r="L231" s="10"/>
      <x:c r="M231" s="10"/>
      <x:c r="N231" s="10"/>
      <x:c r="O231" s="10"/>
      <x:c r="P231" s="10"/>
      <x:c r="Q231" s="10"/>
      <x:c r="R231" s="10"/>
      <x:c r="S231" s="10"/>
      <x:c r="T231" s="10"/>
      <x:c r="U231" s="10"/>
      <x:c r="V231" s="10"/>
      <x:c r="W231" s="10"/>
      <x:c r="X231" s="10"/>
      <x:c r="Y231" s="10"/>
      <x:c r="Z231" s="10"/>
    </x:row>
    <x:row r="232" spans="1:26" ht="30" customHeight="1">
      <x:c r="A232" s="10"/>
      <x:c r="B232" s="10"/>
      <x:c r="C232" s="10"/>
      <x:c r="D232" s="10"/>
      <x:c r="E232" s="10"/>
      <x:c r="F232" s="10"/>
      <x:c r="G232" s="10"/>
      <x:c r="H232" s="10"/>
      <x:c r="I232" s="10"/>
      <x:c r="J232" s="10"/>
      <x:c r="K232" s="10"/>
      <x:c r="L232" s="10"/>
      <x:c r="M232" s="10"/>
      <x:c r="N232" s="10"/>
      <x:c r="O232" s="10"/>
      <x:c r="P232" s="10"/>
      <x:c r="Q232" s="10"/>
      <x:c r="R232" s="10"/>
      <x:c r="S232" s="10"/>
      <x:c r="T232" s="10"/>
      <x:c r="U232" s="10"/>
      <x:c r="V232" s="10"/>
      <x:c r="W232" s="10"/>
      <x:c r="X232" s="10"/>
      <x:c r="Y232" s="10"/>
      <x:c r="Z232" s="10"/>
    </x:row>
    <x:row r="233" spans="1:26" ht="30" customHeight="1">
      <x:c r="A233" s="10"/>
      <x:c r="B233" s="10"/>
      <x:c r="C233" s="10"/>
      <x:c r="D233" s="10"/>
      <x:c r="E233" s="10"/>
      <x:c r="F233" s="10"/>
      <x:c r="G233" s="10"/>
      <x:c r="H233" s="10"/>
      <x:c r="I233" s="10"/>
      <x:c r="J233" s="10"/>
      <x:c r="K233" s="10"/>
      <x:c r="L233" s="10"/>
      <x:c r="M233" s="10"/>
      <x:c r="N233" s="10"/>
      <x:c r="O233" s="10"/>
      <x:c r="P233" s="10"/>
      <x:c r="Q233" s="10"/>
      <x:c r="R233" s="10"/>
      <x:c r="S233" s="10"/>
      <x:c r="T233" s="10"/>
      <x:c r="U233" s="10"/>
      <x:c r="V233" s="10"/>
      <x:c r="W233" s="10"/>
      <x:c r="X233" s="10"/>
      <x:c r="Y233" s="10"/>
      <x:c r="Z233" s="10"/>
    </x:row>
    <x:row r="234" spans="1:26" ht="30" customHeight="1">
      <x:c r="A234" s="10"/>
      <x:c r="B234" s="10"/>
      <x:c r="C234" s="10"/>
      <x:c r="D234" s="10"/>
      <x:c r="E234" s="10"/>
      <x:c r="F234" s="10"/>
      <x:c r="G234" s="10"/>
      <x:c r="H234" s="10"/>
      <x:c r="I234" s="10"/>
      <x:c r="J234" s="10"/>
      <x:c r="K234" s="10"/>
      <x:c r="L234" s="10"/>
      <x:c r="M234" s="10"/>
      <x:c r="N234" s="10"/>
      <x:c r="O234" s="10"/>
      <x:c r="P234" s="10"/>
      <x:c r="Q234" s="10"/>
      <x:c r="R234" s="10"/>
      <x:c r="S234" s="10"/>
      <x:c r="T234" s="10"/>
      <x:c r="U234" s="10"/>
      <x:c r="V234" s="10"/>
      <x:c r="W234" s="10"/>
      <x:c r="X234" s="10"/>
      <x:c r="Y234" s="10"/>
      <x:c r="Z234" s="10"/>
    </x:row>
    <x:row r="235" spans="1:26" ht="30" customHeight="1">
      <x:c r="A235" s="10"/>
      <x:c r="B235" s="10"/>
      <x:c r="C235" s="10"/>
      <x:c r="D235" s="10"/>
      <x:c r="E235" s="10"/>
      <x:c r="F235" s="10"/>
      <x:c r="G235" s="10"/>
      <x:c r="H235" s="10"/>
      <x:c r="I235" s="10"/>
      <x:c r="J235" s="10"/>
      <x:c r="K235" s="10"/>
      <x:c r="L235" s="10"/>
      <x:c r="M235" s="10"/>
      <x:c r="N235" s="10"/>
      <x:c r="O235" s="10"/>
      <x:c r="P235" s="10"/>
      <x:c r="Q235" s="10"/>
      <x:c r="R235" s="10"/>
      <x:c r="S235" s="10"/>
      <x:c r="T235" s="10"/>
      <x:c r="U235" s="10"/>
      <x:c r="V235" s="10"/>
      <x:c r="W235" s="10"/>
      <x:c r="X235" s="10"/>
      <x:c r="Y235" s="10"/>
      <x:c r="Z235" s="10"/>
    </x:row>
    <x:row r="236" spans="1:26" ht="30" customHeight="1">
      <x:c r="A236" s="10"/>
      <x:c r="B236" s="10"/>
      <x:c r="C236" s="10"/>
      <x:c r="D236" s="10"/>
      <x:c r="E236" s="10"/>
      <x:c r="F236" s="10"/>
      <x:c r="G236" s="10"/>
      <x:c r="H236" s="10"/>
      <x:c r="I236" s="10"/>
      <x:c r="J236" s="10"/>
      <x:c r="K236" s="10"/>
      <x:c r="L236" s="10"/>
      <x:c r="M236" s="10"/>
      <x:c r="N236" s="10"/>
      <x:c r="O236" s="10"/>
      <x:c r="P236" s="10"/>
      <x:c r="Q236" s="10"/>
      <x:c r="R236" s="10"/>
      <x:c r="S236" s="10"/>
      <x:c r="T236" s="10"/>
      <x:c r="U236" s="10"/>
      <x:c r="V236" s="10"/>
      <x:c r="W236" s="10"/>
      <x:c r="X236" s="10"/>
      <x:c r="Y236" s="10"/>
      <x:c r="Z236" s="10"/>
    </x:row>
    <x:row r="237" spans="1:26" ht="30" customHeight="1">
      <x:c r="A237" s="10"/>
      <x:c r="B237" s="10"/>
      <x:c r="C237" s="10"/>
      <x:c r="D237" s="10"/>
      <x:c r="E237" s="10"/>
      <x:c r="F237" s="10"/>
      <x:c r="G237" s="10"/>
      <x:c r="H237" s="10"/>
      <x:c r="I237" s="10"/>
      <x:c r="J237" s="10"/>
      <x:c r="K237" s="10"/>
      <x:c r="L237" s="10"/>
      <x:c r="M237" s="10"/>
      <x:c r="N237" s="10"/>
      <x:c r="O237" s="10"/>
      <x:c r="P237" s="10"/>
      <x:c r="Q237" s="10"/>
      <x:c r="R237" s="10"/>
      <x:c r="S237" s="10"/>
      <x:c r="T237" s="10"/>
      <x:c r="U237" s="10"/>
      <x:c r="V237" s="10"/>
      <x:c r="W237" s="10"/>
      <x:c r="X237" s="10"/>
      <x:c r="Y237" s="10"/>
      <x:c r="Z237" s="10"/>
    </x:row>
    <x:row r="238" spans="1:26" ht="30" customHeight="1">
      <x:c r="A238" s="10"/>
      <x:c r="B238" s="10"/>
      <x:c r="C238" s="10"/>
      <x:c r="D238" s="10"/>
      <x:c r="E238" s="10"/>
      <x:c r="F238" s="10"/>
      <x:c r="G238" s="10"/>
      <x:c r="H238" s="10"/>
      <x:c r="I238" s="10"/>
      <x:c r="J238" s="10"/>
      <x:c r="K238" s="10"/>
      <x:c r="L238" s="10"/>
      <x:c r="M238" s="10"/>
      <x:c r="N238" s="10"/>
      <x:c r="O238" s="10"/>
      <x:c r="P238" s="10"/>
      <x:c r="Q238" s="10"/>
      <x:c r="R238" s="10"/>
      <x:c r="S238" s="10"/>
      <x:c r="T238" s="10"/>
      <x:c r="U238" s="10"/>
      <x:c r="V238" s="10"/>
      <x:c r="W238" s="10"/>
      <x:c r="X238" s="10"/>
      <x:c r="Y238" s="10"/>
      <x:c r="Z238" s="10"/>
    </x:row>
    <x:row r="239" spans="1:26" ht="30" customHeight="1">
      <x:c r="A239" s="10"/>
      <x:c r="B239" s="10"/>
      <x:c r="C239" s="10"/>
      <x:c r="D239" s="10"/>
      <x:c r="E239" s="10"/>
      <x:c r="F239" s="10"/>
      <x:c r="G239" s="10"/>
      <x:c r="H239" s="10"/>
      <x:c r="I239" s="10"/>
      <x:c r="J239" s="10"/>
      <x:c r="K239" s="10"/>
      <x:c r="L239" s="10"/>
      <x:c r="M239" s="10"/>
      <x:c r="N239" s="10"/>
      <x:c r="O239" s="10"/>
      <x:c r="P239" s="10"/>
      <x:c r="Q239" s="10"/>
      <x:c r="R239" s="10"/>
      <x:c r="S239" s="10"/>
      <x:c r="T239" s="10"/>
      <x:c r="U239" s="10"/>
      <x:c r="V239" s="10"/>
      <x:c r="W239" s="10"/>
      <x:c r="X239" s="10"/>
      <x:c r="Y239" s="10"/>
      <x:c r="Z239" s="10"/>
    </x:row>
    <x:row r="240" spans="1:26" ht="30" customHeight="1">
      <x:c r="A240" s="10"/>
      <x:c r="B240" s="10"/>
      <x:c r="C240" s="10"/>
      <x:c r="D240" s="10"/>
      <x:c r="E240" s="10"/>
      <x:c r="F240" s="10"/>
      <x:c r="G240" s="10"/>
      <x:c r="H240" s="10"/>
      <x:c r="I240" s="10"/>
      <x:c r="J240" s="10"/>
      <x:c r="K240" s="10"/>
      <x:c r="L240" s="10"/>
      <x:c r="M240" s="10"/>
      <x:c r="N240" s="10"/>
      <x:c r="O240" s="10"/>
      <x:c r="P240" s="10"/>
      <x:c r="Q240" s="10"/>
      <x:c r="R240" s="10"/>
      <x:c r="S240" s="10"/>
      <x:c r="T240" s="10"/>
      <x:c r="U240" s="10"/>
      <x:c r="V240" s="10"/>
      <x:c r="W240" s="10"/>
      <x:c r="X240" s="10"/>
      <x:c r="Y240" s="10"/>
      <x:c r="Z240" s="10"/>
    </x:row>
    <x:row r="241" spans="1:26" ht="30" customHeight="1">
      <x:c r="A241" s="10"/>
      <x:c r="B241" s="10"/>
      <x:c r="C241" s="10"/>
      <x:c r="D241" s="10"/>
      <x:c r="E241" s="10"/>
      <x:c r="F241" s="10"/>
      <x:c r="G241" s="10"/>
      <x:c r="H241" s="10"/>
      <x:c r="I241" s="10"/>
      <x:c r="J241" s="10"/>
      <x:c r="K241" s="10"/>
      <x:c r="L241" s="10"/>
      <x:c r="M241" s="10"/>
      <x:c r="N241" s="10"/>
      <x:c r="O241" s="10"/>
      <x:c r="P241" s="10"/>
      <x:c r="Q241" s="10"/>
      <x:c r="R241" s="10"/>
      <x:c r="S241" s="10"/>
      <x:c r="T241" s="10"/>
      <x:c r="U241" s="10"/>
      <x:c r="V241" s="10"/>
      <x:c r="W241" s="10"/>
      <x:c r="X241" s="10"/>
      <x:c r="Y241" s="10"/>
      <x:c r="Z241" s="10"/>
    </x:row>
    <x:row r="242" spans="1:26" ht="30" customHeight="1">
      <x:c r="A242" s="10"/>
      <x:c r="B242" s="10"/>
      <x:c r="C242" s="10"/>
      <x:c r="D242" s="10"/>
      <x:c r="E242" s="10"/>
      <x:c r="F242" s="10"/>
      <x:c r="G242" s="10"/>
      <x:c r="H242" s="10"/>
      <x:c r="I242" s="10"/>
      <x:c r="J242" s="10"/>
      <x:c r="K242" s="10"/>
      <x:c r="L242" s="10"/>
      <x:c r="M242" s="10"/>
      <x:c r="N242" s="10"/>
      <x:c r="O242" s="10"/>
      <x:c r="P242" s="10"/>
      <x:c r="Q242" s="10"/>
      <x:c r="R242" s="10"/>
      <x:c r="S242" s="10"/>
      <x:c r="T242" s="10"/>
      <x:c r="U242" s="10"/>
      <x:c r="V242" s="10"/>
      <x:c r="W242" s="10"/>
      <x:c r="X242" s="10"/>
      <x:c r="Y242" s="10"/>
      <x:c r="Z242" s="10"/>
    </x:row>
    <x:row r="243" spans="1:26" ht="30" customHeight="1">
      <x:c r="A243" s="10"/>
      <x:c r="B243" s="10"/>
      <x:c r="C243" s="10"/>
      <x:c r="D243" s="10"/>
      <x:c r="E243" s="10"/>
      <x:c r="F243" s="10"/>
      <x:c r="G243" s="10"/>
      <x:c r="H243" s="10"/>
      <x:c r="I243" s="10"/>
      <x:c r="J243" s="10"/>
      <x:c r="K243" s="10"/>
      <x:c r="L243" s="10"/>
      <x:c r="M243" s="10"/>
      <x:c r="N243" s="10"/>
      <x:c r="O243" s="10"/>
      <x:c r="P243" s="10"/>
      <x:c r="Q243" s="10"/>
      <x:c r="R243" s="10"/>
      <x:c r="S243" s="10"/>
      <x:c r="T243" s="10"/>
      <x:c r="U243" s="10"/>
      <x:c r="V243" s="10"/>
      <x:c r="W243" s="10"/>
      <x:c r="X243" s="10"/>
      <x:c r="Y243" s="10"/>
      <x:c r="Z243" s="10"/>
    </x:row>
    <x:row r="244" spans="1:26" ht="30" customHeight="1">
      <x:c r="A244" s="10"/>
      <x:c r="B244" s="10"/>
      <x:c r="C244" s="10"/>
      <x:c r="D244" s="10"/>
      <x:c r="E244" s="10"/>
      <x:c r="F244" s="10"/>
      <x:c r="G244" s="10"/>
      <x:c r="H244" s="10"/>
      <x:c r="I244" s="10"/>
      <x:c r="J244" s="10"/>
      <x:c r="K244" s="10"/>
      <x:c r="L244" s="10"/>
      <x:c r="M244" s="10"/>
      <x:c r="N244" s="10"/>
      <x:c r="O244" s="10"/>
      <x:c r="P244" s="10"/>
      <x:c r="Q244" s="10"/>
      <x:c r="R244" s="10"/>
      <x:c r="S244" s="10"/>
      <x:c r="T244" s="10"/>
      <x:c r="U244" s="10"/>
      <x:c r="V244" s="10"/>
      <x:c r="W244" s="10"/>
      <x:c r="X244" s="10"/>
      <x:c r="Y244" s="10"/>
      <x:c r="Z244" s="10"/>
    </x:row>
    <x:row r="245" spans="1:26" ht="30" customHeight="1">
      <x:c r="A245" s="10"/>
      <x:c r="B245" s="10"/>
      <x:c r="C245" s="10"/>
      <x:c r="D245" s="10"/>
      <x:c r="E245" s="10"/>
      <x:c r="F245" s="10"/>
      <x:c r="G245" s="10"/>
      <x:c r="H245" s="10"/>
      <x:c r="I245" s="10"/>
      <x:c r="J245" s="10"/>
      <x:c r="K245" s="10"/>
      <x:c r="L245" s="10"/>
      <x:c r="M245" s="10"/>
      <x:c r="N245" s="10"/>
      <x:c r="O245" s="10"/>
      <x:c r="P245" s="10"/>
      <x:c r="Q245" s="10"/>
      <x:c r="R245" s="10"/>
      <x:c r="S245" s="10"/>
      <x:c r="T245" s="10"/>
      <x:c r="U245" s="10"/>
      <x:c r="V245" s="10"/>
      <x:c r="W245" s="10"/>
      <x:c r="X245" s="10"/>
      <x:c r="Y245" s="10"/>
      <x:c r="Z245" s="10"/>
    </x:row>
    <x:row r="246" spans="1:26" ht="30" customHeight="1">
      <x:c r="A246" s="10"/>
      <x:c r="B246" s="10"/>
      <x:c r="C246" s="10"/>
      <x:c r="D246" s="10"/>
      <x:c r="E246" s="10"/>
      <x:c r="F246" s="10"/>
      <x:c r="G246" s="10"/>
      <x:c r="H246" s="10"/>
      <x:c r="I246" s="10"/>
      <x:c r="J246" s="10"/>
      <x:c r="K246" s="10"/>
      <x:c r="L246" s="10"/>
      <x:c r="M246" s="10"/>
      <x:c r="N246" s="10"/>
      <x:c r="O246" s="10"/>
      <x:c r="P246" s="10"/>
      <x:c r="Q246" s="10"/>
      <x:c r="R246" s="10"/>
      <x:c r="S246" s="10"/>
      <x:c r="T246" s="10"/>
      <x:c r="U246" s="10"/>
      <x:c r="V246" s="10"/>
      <x:c r="W246" s="10"/>
      <x:c r="X246" s="10"/>
      <x:c r="Y246" s="10"/>
      <x:c r="Z246" s="10"/>
    </x:row>
    <x:row r="247" spans="1:26" ht="30" customHeight="1">
      <x:c r="A247" s="10"/>
      <x:c r="B247" s="10"/>
      <x:c r="C247" s="10"/>
      <x:c r="D247" s="10"/>
      <x:c r="E247" s="10"/>
      <x:c r="F247" s="10"/>
      <x:c r="G247" s="10"/>
      <x:c r="H247" s="10"/>
      <x:c r="I247" s="10"/>
      <x:c r="J247" s="10"/>
      <x:c r="K247" s="10"/>
      <x:c r="L247" s="10"/>
      <x:c r="M247" s="10"/>
      <x:c r="N247" s="10"/>
      <x:c r="O247" s="10"/>
      <x:c r="P247" s="10"/>
      <x:c r="Q247" s="10"/>
      <x:c r="R247" s="10"/>
      <x:c r="S247" s="10"/>
      <x:c r="T247" s="10"/>
      <x:c r="U247" s="10"/>
      <x:c r="V247" s="10"/>
      <x:c r="W247" s="10"/>
      <x:c r="X247" s="10"/>
      <x:c r="Y247" s="10"/>
      <x:c r="Z247" s="10"/>
    </x:row>
    <x:row r="248" spans="1:26" ht="30" customHeight="1">
      <x:c r="A248" s="10"/>
      <x:c r="B248" s="10"/>
      <x:c r="C248" s="10"/>
      <x:c r="D248" s="10"/>
      <x:c r="E248" s="10"/>
      <x:c r="F248" s="10"/>
      <x:c r="G248" s="10"/>
      <x:c r="H248" s="10"/>
      <x:c r="I248" s="10"/>
      <x:c r="J248" s="10"/>
      <x:c r="K248" s="10"/>
      <x:c r="L248" s="10"/>
      <x:c r="M248" s="10"/>
      <x:c r="N248" s="10"/>
      <x:c r="O248" s="10"/>
      <x:c r="P248" s="10"/>
      <x:c r="Q248" s="10"/>
      <x:c r="R248" s="10"/>
      <x:c r="S248" s="10"/>
      <x:c r="T248" s="10"/>
      <x:c r="U248" s="10"/>
      <x:c r="V248" s="10"/>
      <x:c r="W248" s="10"/>
      <x:c r="X248" s="10"/>
      <x:c r="Y248" s="10"/>
      <x:c r="Z248" s="10"/>
    </x:row>
    <x:row r="249" spans="1:26" ht="30" customHeight="1">
      <x:c r="A249" s="10"/>
      <x:c r="B249" s="10"/>
      <x:c r="C249" s="10"/>
      <x:c r="D249" s="10"/>
      <x:c r="E249" s="10"/>
      <x:c r="F249" s="10"/>
      <x:c r="G249" s="10"/>
      <x:c r="H249" s="10"/>
      <x:c r="I249" s="10"/>
      <x:c r="J249" s="10"/>
      <x:c r="K249" s="10"/>
      <x:c r="L249" s="10"/>
      <x:c r="M249" s="10"/>
      <x:c r="N249" s="10"/>
      <x:c r="O249" s="10"/>
      <x:c r="P249" s="10"/>
      <x:c r="Q249" s="10"/>
      <x:c r="R249" s="10"/>
      <x:c r="S249" s="10"/>
      <x:c r="T249" s="10"/>
      <x:c r="U249" s="10"/>
      <x:c r="V249" s="10"/>
      <x:c r="W249" s="10"/>
      <x:c r="X249" s="10"/>
      <x:c r="Y249" s="10"/>
      <x:c r="Z249" s="10"/>
    </x:row>
    <x:row r="250" spans="1:26" ht="30" customHeight="1">
      <x:c r="A250" s="10"/>
      <x:c r="B250" s="10"/>
      <x:c r="C250" s="10"/>
      <x:c r="D250" s="10"/>
      <x:c r="E250" s="10"/>
      <x:c r="F250" s="10"/>
      <x:c r="G250" s="10"/>
      <x:c r="H250" s="10"/>
      <x:c r="I250" s="10"/>
      <x:c r="J250" s="10"/>
      <x:c r="K250" s="10"/>
      <x:c r="L250" s="10"/>
      <x:c r="M250" s="10"/>
      <x:c r="N250" s="10"/>
      <x:c r="O250" s="10"/>
      <x:c r="P250" s="10"/>
      <x:c r="Q250" s="10"/>
      <x:c r="R250" s="10"/>
      <x:c r="S250" s="10"/>
      <x:c r="T250" s="10"/>
      <x:c r="U250" s="10"/>
      <x:c r="V250" s="10"/>
      <x:c r="W250" s="10"/>
      <x:c r="X250" s="10"/>
      <x:c r="Y250" s="10"/>
      <x:c r="Z250" s="10"/>
    </x:row>
    <x:row r="251" spans="1:26" ht="30" customHeight="1">
      <x:c r="A251" s="10"/>
      <x:c r="B251" s="10"/>
      <x:c r="C251" s="10"/>
      <x:c r="D251" s="10"/>
      <x:c r="E251" s="10"/>
      <x:c r="F251" s="10"/>
      <x:c r="G251" s="10"/>
      <x:c r="H251" s="10"/>
      <x:c r="I251" s="10"/>
      <x:c r="J251" s="10"/>
      <x:c r="K251" s="10"/>
      <x:c r="L251" s="10"/>
      <x:c r="M251" s="10"/>
      <x:c r="N251" s="10"/>
      <x:c r="O251" s="10"/>
      <x:c r="P251" s="10"/>
      <x:c r="Q251" s="10"/>
      <x:c r="R251" s="10"/>
      <x:c r="S251" s="10"/>
      <x:c r="T251" s="10"/>
      <x:c r="U251" s="10"/>
      <x:c r="V251" s="10"/>
      <x:c r="W251" s="10"/>
      <x:c r="X251" s="10"/>
      <x:c r="Y251" s="10"/>
      <x:c r="Z251" s="10"/>
    </x:row>
    <x:row r="252" spans="1:26" ht="30" customHeight="1">
      <x:c r="A252" s="10"/>
      <x:c r="B252" s="10"/>
      <x:c r="C252" s="10"/>
      <x:c r="D252" s="10"/>
      <x:c r="E252" s="10"/>
      <x:c r="F252" s="10"/>
      <x:c r="G252" s="10"/>
      <x:c r="H252" s="10"/>
      <x:c r="I252" s="10"/>
      <x:c r="J252" s="10"/>
      <x:c r="K252" s="10"/>
      <x:c r="L252" s="10"/>
      <x:c r="M252" s="10"/>
      <x:c r="N252" s="10"/>
      <x:c r="O252" s="10"/>
      <x:c r="P252" s="10"/>
      <x:c r="Q252" s="10"/>
      <x:c r="R252" s="10"/>
      <x:c r="S252" s="10"/>
      <x:c r="T252" s="10"/>
      <x:c r="U252" s="10"/>
      <x:c r="V252" s="10"/>
      <x:c r="W252" s="10"/>
      <x:c r="X252" s="10"/>
      <x:c r="Y252" s="10"/>
      <x:c r="Z252" s="10"/>
    </x:row>
    <x:row r="253" spans="1:26" ht="30" customHeight="1">
      <x:c r="A253" s="10"/>
      <x:c r="B253" s="10"/>
      <x:c r="C253" s="10"/>
      <x:c r="D253" s="10"/>
      <x:c r="E253" s="10"/>
      <x:c r="F253" s="10"/>
      <x:c r="G253" s="10"/>
      <x:c r="H253" s="10"/>
      <x:c r="I253" s="10"/>
      <x:c r="J253" s="10"/>
      <x:c r="K253" s="10"/>
      <x:c r="L253" s="10"/>
      <x:c r="M253" s="10"/>
      <x:c r="N253" s="10"/>
      <x:c r="O253" s="10"/>
      <x:c r="P253" s="10"/>
      <x:c r="Q253" s="10"/>
      <x:c r="R253" s="10"/>
      <x:c r="S253" s="10"/>
      <x:c r="T253" s="10"/>
      <x:c r="U253" s="10"/>
      <x:c r="V253" s="10"/>
      <x:c r="W253" s="10"/>
      <x:c r="X253" s="10"/>
      <x:c r="Y253" s="10"/>
      <x:c r="Z253" s="10"/>
    </x:row>
    <x:row r="254" spans="1:26" ht="30" customHeight="1">
      <x:c r="A254" s="10"/>
      <x:c r="B254" s="10"/>
      <x:c r="C254" s="10"/>
      <x:c r="D254" s="10"/>
      <x:c r="E254" s="10"/>
      <x:c r="F254" s="10"/>
      <x:c r="G254" s="10"/>
      <x:c r="H254" s="10"/>
      <x:c r="I254" s="10"/>
      <x:c r="J254" s="10"/>
      <x:c r="K254" s="10"/>
      <x:c r="L254" s="10"/>
      <x:c r="M254" s="10"/>
      <x:c r="N254" s="10"/>
      <x:c r="O254" s="10"/>
      <x:c r="P254" s="10"/>
      <x:c r="Q254" s="10"/>
      <x:c r="R254" s="10"/>
      <x:c r="S254" s="10"/>
      <x:c r="T254" s="10"/>
      <x:c r="U254" s="10"/>
      <x:c r="V254" s="10"/>
      <x:c r="W254" s="10"/>
      <x:c r="X254" s="10"/>
      <x:c r="Y254" s="10"/>
      <x:c r="Z254" s="10"/>
    </x:row>
    <x:row r="255" spans="1:26" ht="30" customHeight="1">
      <x:c r="A255" s="10"/>
      <x:c r="B255" s="10"/>
      <x:c r="C255" s="10"/>
      <x:c r="D255" s="10"/>
      <x:c r="E255" s="10"/>
      <x:c r="F255" s="10"/>
      <x:c r="G255" s="10"/>
      <x:c r="H255" s="10"/>
      <x:c r="I255" s="10"/>
      <x:c r="J255" s="10"/>
      <x:c r="K255" s="10"/>
      <x:c r="L255" s="10"/>
      <x:c r="M255" s="10"/>
      <x:c r="N255" s="10"/>
      <x:c r="O255" s="10"/>
      <x:c r="P255" s="10"/>
      <x:c r="Q255" s="10"/>
      <x:c r="R255" s="10"/>
      <x:c r="S255" s="10"/>
      <x:c r="T255" s="10"/>
      <x:c r="U255" s="10"/>
      <x:c r="V255" s="10"/>
      <x:c r="W255" s="10"/>
      <x:c r="X255" s="10"/>
      <x:c r="Y255" s="10"/>
      <x:c r="Z255" s="10"/>
    </x:row>
    <x:row r="256" spans="1:26" ht="30" customHeight="1">
      <x:c r="A256" s="10"/>
      <x:c r="B256" s="10"/>
      <x:c r="C256" s="10"/>
      <x:c r="D256" s="10"/>
      <x:c r="E256" s="10"/>
      <x:c r="F256" s="10"/>
      <x:c r="G256" s="10"/>
      <x:c r="H256" s="10"/>
      <x:c r="I256" s="10"/>
      <x:c r="J256" s="10"/>
      <x:c r="K256" s="10"/>
      <x:c r="L256" s="10"/>
      <x:c r="M256" s="10"/>
      <x:c r="N256" s="10"/>
      <x:c r="O256" s="10"/>
      <x:c r="P256" s="10"/>
      <x:c r="Q256" s="10"/>
      <x:c r="R256" s="10"/>
      <x:c r="S256" s="10"/>
      <x:c r="T256" s="10"/>
      <x:c r="U256" s="10"/>
      <x:c r="V256" s="10"/>
      <x:c r="W256" s="10"/>
      <x:c r="X256" s="10"/>
      <x:c r="Y256" s="10"/>
      <x:c r="Z256" s="10"/>
    </x:row>
    <x:row r="257" spans="1:26" ht="30" customHeight="1">
      <x:c r="A257" s="10"/>
      <x:c r="B257" s="10"/>
      <x:c r="C257" s="10"/>
      <x:c r="D257" s="10"/>
      <x:c r="E257" s="10"/>
      <x:c r="F257" s="10"/>
      <x:c r="G257" s="10"/>
      <x:c r="H257" s="10"/>
      <x:c r="I257" s="10"/>
      <x:c r="J257" s="10"/>
      <x:c r="K257" s="10"/>
      <x:c r="L257" s="10"/>
      <x:c r="M257" s="10"/>
      <x:c r="N257" s="10"/>
      <x:c r="O257" s="10"/>
      <x:c r="P257" s="10"/>
      <x:c r="Q257" s="10"/>
      <x:c r="R257" s="10"/>
      <x:c r="S257" s="10"/>
      <x:c r="T257" s="10"/>
      <x:c r="U257" s="10"/>
      <x:c r="V257" s="10"/>
      <x:c r="W257" s="10"/>
      <x:c r="X257" s="10"/>
      <x:c r="Y257" s="10"/>
      <x:c r="Z257" s="10"/>
    </x:row>
    <x:row r="258" spans="1:26" ht="30" customHeight="1">
      <x:c r="A258" s="10"/>
      <x:c r="B258" s="10"/>
      <x:c r="C258" s="10"/>
      <x:c r="D258" s="10"/>
      <x:c r="E258" s="10"/>
      <x:c r="F258" s="10"/>
      <x:c r="G258" s="10"/>
      <x:c r="H258" s="10"/>
      <x:c r="I258" s="10"/>
      <x:c r="J258" s="10"/>
      <x:c r="K258" s="10"/>
      <x:c r="L258" s="10"/>
      <x:c r="M258" s="10"/>
      <x:c r="N258" s="10"/>
      <x:c r="O258" s="10"/>
      <x:c r="P258" s="10"/>
      <x:c r="Q258" s="10"/>
      <x:c r="R258" s="10"/>
      <x:c r="S258" s="10"/>
      <x:c r="T258" s="10"/>
      <x:c r="U258" s="10"/>
      <x:c r="V258" s="10"/>
      <x:c r="W258" s="10"/>
      <x:c r="X258" s="10"/>
      <x:c r="Y258" s="10"/>
      <x:c r="Z258" s="10"/>
    </x:row>
    <x:row r="259" spans="1:26" ht="30" customHeight="1">
      <x:c r="A259" s="10"/>
      <x:c r="B259" s="10"/>
      <x:c r="C259" s="10"/>
      <x:c r="D259" s="10"/>
      <x:c r="E259" s="10"/>
      <x:c r="F259" s="10"/>
      <x:c r="G259" s="10"/>
      <x:c r="H259" s="10"/>
      <x:c r="I259" s="10"/>
      <x:c r="J259" s="10"/>
      <x:c r="K259" s="10"/>
      <x:c r="L259" s="10"/>
      <x:c r="M259" s="10"/>
      <x:c r="N259" s="10"/>
      <x:c r="O259" s="10"/>
      <x:c r="P259" s="10"/>
      <x:c r="Q259" s="10"/>
      <x:c r="R259" s="10"/>
      <x:c r="S259" s="10"/>
      <x:c r="T259" s="10"/>
      <x:c r="U259" s="10"/>
      <x:c r="V259" s="10"/>
      <x:c r="W259" s="10"/>
      <x:c r="X259" s="10"/>
      <x:c r="Y259" s="10"/>
      <x:c r="Z259" s="10"/>
    </x:row>
    <x:row r="260" spans="1:26" ht="30" customHeight="1">
      <x:c r="A260" s="10"/>
      <x:c r="B260" s="10"/>
      <x:c r="C260" s="10"/>
      <x:c r="D260" s="10"/>
      <x:c r="E260" s="10"/>
      <x:c r="F260" s="10"/>
      <x:c r="G260" s="10"/>
      <x:c r="H260" s="10"/>
      <x:c r="I260" s="10"/>
      <x:c r="J260" s="10"/>
      <x:c r="K260" s="10"/>
      <x:c r="L260" s="10"/>
      <x:c r="M260" s="10"/>
      <x:c r="N260" s="10"/>
      <x:c r="O260" s="10"/>
      <x:c r="P260" s="10"/>
      <x:c r="Q260" s="10"/>
      <x:c r="R260" s="10"/>
      <x:c r="S260" s="10"/>
      <x:c r="T260" s="10"/>
      <x:c r="U260" s="10"/>
      <x:c r="V260" s="10"/>
      <x:c r="W260" s="10"/>
      <x:c r="X260" s="10"/>
      <x:c r="Y260" s="10"/>
      <x:c r="Z260" s="10"/>
    </x:row>
    <x:row r="261" spans="1:26" ht="30" customHeight="1">
      <x:c r="A261" s="10"/>
      <x:c r="B261" s="10"/>
      <x:c r="C261" s="10"/>
      <x:c r="D261" s="10"/>
      <x:c r="E261" s="10"/>
      <x:c r="F261" s="10"/>
      <x:c r="G261" s="10"/>
      <x:c r="H261" s="10"/>
      <x:c r="I261" s="10"/>
      <x:c r="J261" s="10"/>
      <x:c r="K261" s="10"/>
      <x:c r="L261" s="10"/>
      <x:c r="M261" s="10"/>
      <x:c r="N261" s="10"/>
      <x:c r="O261" s="10"/>
      <x:c r="P261" s="10"/>
      <x:c r="Q261" s="10"/>
      <x:c r="R261" s="10"/>
      <x:c r="S261" s="10"/>
      <x:c r="T261" s="10"/>
      <x:c r="U261" s="10"/>
      <x:c r="V261" s="10"/>
      <x:c r="W261" s="10"/>
      <x:c r="X261" s="10"/>
      <x:c r="Y261" s="10"/>
      <x:c r="Z261" s="10"/>
    </x:row>
    <x:row r="262" spans="1:26" ht="30" customHeight="1">
      <x:c r="A262" s="10"/>
      <x:c r="B262" s="10"/>
      <x:c r="C262" s="10"/>
      <x:c r="D262" s="10"/>
      <x:c r="E262" s="10"/>
      <x:c r="F262" s="10"/>
      <x:c r="G262" s="10"/>
      <x:c r="H262" s="10"/>
      <x:c r="I262" s="10"/>
      <x:c r="J262" s="10"/>
      <x:c r="K262" s="10"/>
      <x:c r="L262" s="10"/>
      <x:c r="M262" s="10"/>
      <x:c r="N262" s="10"/>
      <x:c r="O262" s="10"/>
      <x:c r="P262" s="10"/>
      <x:c r="Q262" s="10"/>
      <x:c r="R262" s="10"/>
      <x:c r="S262" s="10"/>
      <x:c r="T262" s="10"/>
      <x:c r="U262" s="10"/>
      <x:c r="V262" s="10"/>
      <x:c r="W262" s="10"/>
      <x:c r="X262" s="10"/>
      <x:c r="Y262" s="10"/>
      <x:c r="Z262" s="10"/>
    </x:row>
    <x:row r="263" spans="1:26" ht="30" customHeight="1">
      <x:c r="A263" s="10"/>
      <x:c r="B263" s="10"/>
      <x:c r="C263" s="10"/>
      <x:c r="D263" s="10"/>
      <x:c r="E263" s="10"/>
      <x:c r="F263" s="10"/>
      <x:c r="G263" s="10"/>
      <x:c r="H263" s="10"/>
      <x:c r="I263" s="10"/>
      <x:c r="J263" s="10"/>
      <x:c r="K263" s="10"/>
      <x:c r="L263" s="10"/>
      <x:c r="M263" s="10"/>
      <x:c r="N263" s="10"/>
      <x:c r="O263" s="10"/>
      <x:c r="P263" s="10"/>
      <x:c r="Q263" s="10"/>
      <x:c r="R263" s="10"/>
      <x:c r="S263" s="10"/>
      <x:c r="T263" s="10"/>
      <x:c r="U263" s="10"/>
      <x:c r="V263" s="10"/>
      <x:c r="W263" s="10"/>
      <x:c r="X263" s="10"/>
      <x:c r="Y263" s="10"/>
      <x:c r="Z263" s="10"/>
    </x:row>
    <x:row r="264" spans="1:26" ht="30" customHeight="1">
      <x:c r="A264" s="10"/>
      <x:c r="B264" s="10"/>
      <x:c r="C264" s="10"/>
      <x:c r="D264" s="10"/>
      <x:c r="E264" s="10"/>
      <x:c r="F264" s="10"/>
      <x:c r="G264" s="10"/>
      <x:c r="H264" s="10"/>
      <x:c r="I264" s="10"/>
      <x:c r="J264" s="10"/>
      <x:c r="K264" s="10"/>
      <x:c r="L264" s="10"/>
      <x:c r="M264" s="10"/>
      <x:c r="N264" s="10"/>
      <x:c r="O264" s="10"/>
      <x:c r="P264" s="10"/>
      <x:c r="Q264" s="10"/>
      <x:c r="R264" s="10"/>
      <x:c r="S264" s="10"/>
      <x:c r="T264" s="10"/>
      <x:c r="U264" s="10"/>
      <x:c r="V264" s="10"/>
      <x:c r="W264" s="10"/>
      <x:c r="X264" s="10"/>
      <x:c r="Y264" s="10"/>
      <x:c r="Z264" s="10"/>
    </x:row>
    <x:row r="265" spans="1:26" ht="30" customHeight="1">
      <x:c r="A265" s="10"/>
      <x:c r="B265" s="10"/>
      <x:c r="C265" s="10"/>
      <x:c r="D265" s="10"/>
      <x:c r="E265" s="10"/>
      <x:c r="F265" s="10"/>
      <x:c r="G265" s="10"/>
      <x:c r="H265" s="10"/>
      <x:c r="I265" s="10"/>
      <x:c r="J265" s="10"/>
      <x:c r="K265" s="10"/>
      <x:c r="L265" s="10"/>
      <x:c r="M265" s="10"/>
      <x:c r="N265" s="10"/>
      <x:c r="O265" s="10"/>
      <x:c r="P265" s="10"/>
      <x:c r="Q265" s="10"/>
      <x:c r="R265" s="10"/>
      <x:c r="S265" s="10"/>
      <x:c r="T265" s="10"/>
      <x:c r="U265" s="10"/>
      <x:c r="V265" s="10"/>
      <x:c r="W265" s="10"/>
      <x:c r="X265" s="10"/>
      <x:c r="Y265" s="10"/>
      <x:c r="Z265" s="10"/>
    </x:row>
    <x:row r="266" spans="1:26" ht="30" customHeight="1">
      <x:c r="A266" s="10"/>
      <x:c r="B266" s="10"/>
      <x:c r="C266" s="10"/>
      <x:c r="D266" s="10"/>
      <x:c r="E266" s="10"/>
      <x:c r="F266" s="10"/>
      <x:c r="G266" s="10"/>
      <x:c r="H266" s="10"/>
      <x:c r="I266" s="10"/>
      <x:c r="J266" s="10"/>
      <x:c r="K266" s="10"/>
      <x:c r="L266" s="10"/>
      <x:c r="M266" s="10"/>
      <x:c r="N266" s="10"/>
      <x:c r="O266" s="10"/>
      <x:c r="P266" s="10"/>
      <x:c r="Q266" s="10"/>
      <x:c r="R266" s="10"/>
      <x:c r="S266" s="10"/>
      <x:c r="T266" s="10"/>
      <x:c r="U266" s="10"/>
      <x:c r="V266" s="10"/>
      <x:c r="W266" s="10"/>
      <x:c r="X266" s="10"/>
      <x:c r="Y266" s="10"/>
      <x:c r="Z266" s="10"/>
    </x:row>
    <x:row r="267" spans="1:26" ht="30" customHeight="1">
      <x:c r="A267" s="10"/>
      <x:c r="B267" s="10"/>
      <x:c r="C267" s="10"/>
      <x:c r="D267" s="10"/>
      <x:c r="E267" s="10"/>
      <x:c r="F267" s="10"/>
      <x:c r="G267" s="10"/>
      <x:c r="H267" s="10"/>
      <x:c r="I267" s="10"/>
      <x:c r="J267" s="10"/>
      <x:c r="K267" s="10"/>
      <x:c r="L267" s="10"/>
      <x:c r="M267" s="10"/>
      <x:c r="N267" s="10"/>
      <x:c r="O267" s="10"/>
      <x:c r="P267" s="10"/>
      <x:c r="Q267" s="10"/>
      <x:c r="R267" s="10"/>
      <x:c r="S267" s="10"/>
      <x:c r="T267" s="10"/>
      <x:c r="U267" s="10"/>
      <x:c r="V267" s="10"/>
      <x:c r="W267" s="10"/>
      <x:c r="X267" s="10"/>
      <x:c r="Y267" s="10"/>
      <x:c r="Z267" s="10"/>
    </x:row>
    <x:row r="268" spans="1:26" ht="30" customHeight="1">
      <x:c r="A268" s="10"/>
      <x:c r="B268" s="10"/>
      <x:c r="C268" s="10"/>
      <x:c r="D268" s="10"/>
      <x:c r="E268" s="10"/>
      <x:c r="F268" s="10"/>
      <x:c r="G268" s="10"/>
      <x:c r="H268" s="10"/>
      <x:c r="I268" s="10"/>
      <x:c r="J268" s="10"/>
      <x:c r="K268" s="10"/>
      <x:c r="L268" s="10"/>
      <x:c r="M268" s="10"/>
      <x:c r="N268" s="10"/>
      <x:c r="O268" s="10"/>
      <x:c r="P268" s="10"/>
      <x:c r="Q268" s="10"/>
      <x:c r="R268" s="10"/>
      <x:c r="S268" s="10"/>
      <x:c r="T268" s="10"/>
      <x:c r="U268" s="10"/>
      <x:c r="V268" s="10"/>
      <x:c r="W268" s="10"/>
      <x:c r="X268" s="10"/>
      <x:c r="Y268" s="10"/>
      <x:c r="Z268" s="10"/>
    </x:row>
    <x:row r="269" spans="1:26" ht="30" customHeight="1">
      <x:c r="A269" s="10"/>
      <x:c r="B269" s="10"/>
      <x:c r="C269" s="10"/>
      <x:c r="D269" s="10"/>
      <x:c r="E269" s="10"/>
      <x:c r="F269" s="10"/>
      <x:c r="G269" s="10"/>
      <x:c r="H269" s="10"/>
      <x:c r="I269" s="10"/>
      <x:c r="J269" s="10"/>
      <x:c r="K269" s="10"/>
      <x:c r="L269" s="10"/>
      <x:c r="M269" s="10"/>
      <x:c r="N269" s="10"/>
      <x:c r="O269" s="10"/>
      <x:c r="P269" s="10"/>
      <x:c r="Q269" s="10"/>
      <x:c r="R269" s="10"/>
      <x:c r="S269" s="10"/>
      <x:c r="T269" s="10"/>
      <x:c r="U269" s="10"/>
      <x:c r="V269" s="10"/>
      <x:c r="W269" s="10"/>
      <x:c r="X269" s="10"/>
      <x:c r="Y269" s="10"/>
      <x:c r="Z269" s="10"/>
    </x:row>
    <x:row r="270" spans="1:26" ht="30" customHeight="1">
      <x:c r="A270" s="10"/>
      <x:c r="B270" s="10"/>
      <x:c r="C270" s="10"/>
      <x:c r="D270" s="10"/>
      <x:c r="E270" s="10"/>
      <x:c r="F270" s="10"/>
      <x:c r="G270" s="10"/>
      <x:c r="H270" s="10"/>
      <x:c r="I270" s="10"/>
      <x:c r="J270" s="10"/>
      <x:c r="K270" s="10"/>
      <x:c r="L270" s="10"/>
      <x:c r="M270" s="10"/>
      <x:c r="N270" s="10"/>
      <x:c r="O270" s="10"/>
      <x:c r="P270" s="10"/>
      <x:c r="Q270" s="10"/>
      <x:c r="R270" s="10"/>
      <x:c r="S270" s="10"/>
      <x:c r="T270" s="10"/>
      <x:c r="U270" s="10"/>
      <x:c r="V270" s="10"/>
      <x:c r="W270" s="10"/>
      <x:c r="X270" s="10"/>
      <x:c r="Y270" s="10"/>
      <x:c r="Z270" s="10"/>
    </x:row>
    <x:row r="271" spans="1:26" ht="30" customHeight="1">
      <x:c r="A271" s="10"/>
      <x:c r="B271" s="10"/>
      <x:c r="C271" s="10"/>
      <x:c r="D271" s="10"/>
      <x:c r="E271" s="10"/>
      <x:c r="F271" s="10"/>
      <x:c r="G271" s="10"/>
      <x:c r="H271" s="10"/>
      <x:c r="I271" s="10"/>
      <x:c r="J271" s="10"/>
      <x:c r="K271" s="10"/>
      <x:c r="L271" s="10"/>
      <x:c r="M271" s="10"/>
      <x:c r="N271" s="10"/>
      <x:c r="O271" s="10"/>
      <x:c r="P271" s="10"/>
      <x:c r="Q271" s="10"/>
      <x:c r="R271" s="10"/>
      <x:c r="S271" s="10"/>
      <x:c r="T271" s="10"/>
      <x:c r="U271" s="10"/>
      <x:c r="V271" s="10"/>
      <x:c r="W271" s="10"/>
      <x:c r="X271" s="10"/>
      <x:c r="Y271" s="10"/>
      <x:c r="Z271" s="10"/>
    </x:row>
    <x:row r="272" spans="1:26" ht="30" customHeight="1">
      <x:c r="A272" s="10"/>
      <x:c r="B272" s="10"/>
      <x:c r="C272" s="10"/>
      <x:c r="D272" s="10"/>
      <x:c r="E272" s="10"/>
      <x:c r="F272" s="10"/>
      <x:c r="G272" s="10"/>
      <x:c r="H272" s="10"/>
      <x:c r="I272" s="10"/>
      <x:c r="J272" s="10"/>
      <x:c r="K272" s="10"/>
      <x:c r="L272" s="10"/>
      <x:c r="M272" s="10"/>
      <x:c r="N272" s="10"/>
      <x:c r="O272" s="10"/>
      <x:c r="P272" s="10"/>
      <x:c r="Q272" s="10"/>
      <x:c r="R272" s="10"/>
      <x:c r="S272" s="10"/>
      <x:c r="T272" s="10"/>
      <x:c r="U272" s="10"/>
      <x:c r="V272" s="10"/>
      <x:c r="W272" s="10"/>
      <x:c r="X272" s="10"/>
      <x:c r="Y272" s="10"/>
      <x:c r="Z272" s="10"/>
    </x:row>
    <x:row r="273" spans="1:26" ht="30" customHeight="1">
      <x:c r="A273" s="10"/>
      <x:c r="B273" s="10"/>
      <x:c r="C273" s="10"/>
      <x:c r="D273" s="10"/>
      <x:c r="E273" s="10"/>
      <x:c r="F273" s="10"/>
      <x:c r="G273" s="10"/>
      <x:c r="H273" s="10"/>
      <x:c r="I273" s="10"/>
      <x:c r="J273" s="10"/>
      <x:c r="K273" s="10"/>
      <x:c r="L273" s="10"/>
      <x:c r="M273" s="10"/>
      <x:c r="N273" s="10"/>
      <x:c r="O273" s="10"/>
      <x:c r="P273" s="10"/>
      <x:c r="Q273" s="10"/>
      <x:c r="R273" s="10"/>
      <x:c r="S273" s="10"/>
      <x:c r="T273" s="10"/>
      <x:c r="U273" s="10"/>
      <x:c r="V273" s="10"/>
      <x:c r="W273" s="10"/>
      <x:c r="X273" s="10"/>
      <x:c r="Y273" s="10"/>
      <x:c r="Z273" s="10"/>
    </x:row>
    <x:row r="274" spans="1:26" ht="30" customHeight="1">
      <x:c r="A274" s="10"/>
      <x:c r="B274" s="10"/>
      <x:c r="C274" s="10"/>
      <x:c r="D274" s="10"/>
      <x:c r="E274" s="10"/>
      <x:c r="F274" s="10"/>
      <x:c r="G274" s="10"/>
      <x:c r="H274" s="10"/>
      <x:c r="I274" s="10"/>
      <x:c r="J274" s="10"/>
      <x:c r="K274" s="10"/>
      <x:c r="L274" s="10"/>
      <x:c r="M274" s="10"/>
      <x:c r="N274" s="10"/>
      <x:c r="O274" s="10"/>
      <x:c r="P274" s="10"/>
      <x:c r="Q274" s="10"/>
      <x:c r="R274" s="10"/>
      <x:c r="S274" s="10"/>
      <x:c r="T274" s="10"/>
      <x:c r="U274" s="10"/>
      <x:c r="V274" s="10"/>
      <x:c r="W274" s="10"/>
      <x:c r="X274" s="10"/>
      <x:c r="Y274" s="10"/>
      <x:c r="Z274" s="10"/>
    </x:row>
    <x:row r="275" spans="1:26" ht="30" customHeight="1">
      <x:c r="A275" s="10"/>
      <x:c r="B275" s="10"/>
      <x:c r="C275" s="10"/>
      <x:c r="D275" s="10"/>
      <x:c r="E275" s="10"/>
      <x:c r="F275" s="10"/>
      <x:c r="G275" s="10"/>
      <x:c r="H275" s="10"/>
      <x:c r="I275" s="10"/>
      <x:c r="J275" s="10"/>
      <x:c r="K275" s="10"/>
      <x:c r="L275" s="10"/>
      <x:c r="M275" s="10"/>
      <x:c r="N275" s="10"/>
      <x:c r="O275" s="10"/>
      <x:c r="P275" s="10"/>
      <x:c r="Q275" s="10"/>
      <x:c r="R275" s="10"/>
      <x:c r="S275" s="10"/>
      <x:c r="T275" s="10"/>
      <x:c r="U275" s="10"/>
      <x:c r="V275" s="10"/>
      <x:c r="W275" s="10"/>
      <x:c r="X275" s="10"/>
      <x:c r="Y275" s="10"/>
      <x:c r="Z275" s="10"/>
    </x:row>
    <x:row r="276" spans="1:26" ht="30" customHeight="1">
      <x:c r="A276" s="10"/>
      <x:c r="B276" s="10"/>
      <x:c r="C276" s="10"/>
      <x:c r="D276" s="10"/>
      <x:c r="E276" s="10"/>
      <x:c r="F276" s="10"/>
      <x:c r="G276" s="10"/>
      <x:c r="H276" s="10"/>
      <x:c r="I276" s="10"/>
      <x:c r="J276" s="10"/>
      <x:c r="K276" s="10"/>
      <x:c r="L276" s="10"/>
      <x:c r="M276" s="10"/>
      <x:c r="N276" s="10"/>
      <x:c r="O276" s="10"/>
      <x:c r="P276" s="10"/>
      <x:c r="Q276" s="10"/>
      <x:c r="R276" s="10"/>
      <x:c r="S276" s="10"/>
      <x:c r="T276" s="10"/>
      <x:c r="U276" s="10"/>
      <x:c r="V276" s="10"/>
      <x:c r="W276" s="10"/>
      <x:c r="X276" s="10"/>
      <x:c r="Y276" s="10"/>
      <x:c r="Z276" s="10"/>
    </x:row>
    <x:row r="277" spans="1:26" ht="30" customHeight="1">
      <x:c r="A277" s="10"/>
      <x:c r="B277" s="10"/>
      <x:c r="C277" s="10"/>
      <x:c r="D277" s="10"/>
      <x:c r="E277" s="10"/>
      <x:c r="F277" s="10"/>
      <x:c r="G277" s="10"/>
      <x:c r="H277" s="10"/>
      <x:c r="I277" s="10"/>
      <x:c r="J277" s="10"/>
      <x:c r="K277" s="10"/>
      <x:c r="L277" s="10"/>
      <x:c r="M277" s="10"/>
      <x:c r="N277" s="10"/>
      <x:c r="O277" s="10"/>
      <x:c r="P277" s="10"/>
      <x:c r="Q277" s="10"/>
      <x:c r="R277" s="10"/>
      <x:c r="S277" s="10"/>
      <x:c r="T277" s="10"/>
      <x:c r="U277" s="10"/>
      <x:c r="V277" s="10"/>
      <x:c r="W277" s="10"/>
      <x:c r="X277" s="10"/>
      <x:c r="Y277" s="10"/>
      <x:c r="Z277" s="10"/>
    </x:row>
    <x:row r="278" spans="1:26" ht="30" customHeight="1">
      <x:c r="A278" s="10"/>
      <x:c r="B278" s="10"/>
      <x:c r="C278" s="10"/>
      <x:c r="D278" s="10"/>
      <x:c r="E278" s="10"/>
      <x:c r="F278" s="10"/>
      <x:c r="G278" s="10"/>
      <x:c r="H278" s="10"/>
      <x:c r="I278" s="10"/>
      <x:c r="J278" s="10"/>
      <x:c r="K278" s="10"/>
      <x:c r="L278" s="10"/>
      <x:c r="M278" s="10"/>
      <x:c r="N278" s="10"/>
      <x:c r="O278" s="10"/>
      <x:c r="P278" s="10"/>
      <x:c r="Q278" s="10"/>
      <x:c r="R278" s="10"/>
      <x:c r="S278" s="10"/>
      <x:c r="T278" s="10"/>
      <x:c r="U278" s="10"/>
      <x:c r="V278" s="10"/>
      <x:c r="W278" s="10"/>
      <x:c r="X278" s="10"/>
      <x:c r="Y278" s="10"/>
      <x:c r="Z278" s="10"/>
    </x:row>
    <x:row r="279" spans="1:26" ht="30" customHeight="1">
      <x:c r="A279" s="10"/>
      <x:c r="B279" s="10"/>
      <x:c r="C279" s="10"/>
      <x:c r="D279" s="10"/>
      <x:c r="E279" s="10"/>
      <x:c r="F279" s="10"/>
      <x:c r="G279" s="10"/>
      <x:c r="H279" s="10"/>
      <x:c r="I279" s="10"/>
      <x:c r="J279" s="10"/>
      <x:c r="K279" s="10"/>
      <x:c r="L279" s="10"/>
      <x:c r="M279" s="10"/>
      <x:c r="N279" s="10"/>
      <x:c r="O279" s="10"/>
      <x:c r="P279" s="10"/>
      <x:c r="Q279" s="10"/>
      <x:c r="R279" s="10"/>
      <x:c r="S279" s="10"/>
      <x:c r="T279" s="10"/>
      <x:c r="U279" s="10"/>
      <x:c r="V279" s="10"/>
      <x:c r="W279" s="10"/>
      <x:c r="X279" s="10"/>
      <x:c r="Y279" s="10"/>
      <x:c r="Z279" s="10"/>
    </x:row>
    <x:row r="280" spans="1:26" ht="30" customHeight="1">
      <x:c r="A280" s="10"/>
      <x:c r="B280" s="10"/>
      <x:c r="C280" s="10"/>
      <x:c r="D280" s="10"/>
      <x:c r="E280" s="10"/>
      <x:c r="F280" s="10"/>
      <x:c r="G280" s="10"/>
      <x:c r="H280" s="10"/>
      <x:c r="I280" s="10"/>
      <x:c r="J280" s="10"/>
      <x:c r="K280" s="10"/>
      <x:c r="L280" s="10"/>
      <x:c r="M280" s="10"/>
      <x:c r="N280" s="10"/>
      <x:c r="O280" s="10"/>
      <x:c r="P280" s="10"/>
      <x:c r="Q280" s="10"/>
      <x:c r="R280" s="10"/>
      <x:c r="S280" s="10"/>
      <x:c r="T280" s="10"/>
      <x:c r="U280" s="10"/>
      <x:c r="V280" s="10"/>
      <x:c r="W280" s="10"/>
      <x:c r="X280" s="10"/>
      <x:c r="Y280" s="10"/>
      <x:c r="Z280" s="10"/>
    </x:row>
    <x:row r="281" spans="1:26" ht="30" customHeight="1">
      <x:c r="A281" s="10"/>
      <x:c r="B281" s="10"/>
      <x:c r="C281" s="10"/>
      <x:c r="D281" s="10"/>
      <x:c r="E281" s="10"/>
      <x:c r="F281" s="10"/>
      <x:c r="G281" s="10"/>
      <x:c r="H281" s="10"/>
      <x:c r="I281" s="10"/>
      <x:c r="J281" s="10"/>
      <x:c r="K281" s="10"/>
      <x:c r="L281" s="10"/>
      <x:c r="M281" s="10"/>
      <x:c r="N281" s="10"/>
      <x:c r="O281" s="10"/>
      <x:c r="P281" s="10"/>
      <x:c r="Q281" s="10"/>
      <x:c r="R281" s="10"/>
      <x:c r="S281" s="10"/>
      <x:c r="T281" s="10"/>
      <x:c r="U281" s="10"/>
      <x:c r="V281" s="10"/>
      <x:c r="W281" s="10"/>
      <x:c r="X281" s="10"/>
      <x:c r="Y281" s="10"/>
      <x:c r="Z281" s="10"/>
    </x:row>
    <x:row r="282" spans="1:26" ht="30" customHeight="1">
      <x:c r="A282" s="10"/>
      <x:c r="B282" s="10"/>
      <x:c r="C282" s="10"/>
      <x:c r="D282" s="10"/>
      <x:c r="E282" s="10"/>
      <x:c r="F282" s="10"/>
      <x:c r="G282" s="10"/>
      <x:c r="H282" s="10"/>
      <x:c r="I282" s="10"/>
      <x:c r="J282" s="10"/>
      <x:c r="K282" s="10"/>
      <x:c r="L282" s="10"/>
      <x:c r="M282" s="10"/>
      <x:c r="N282" s="10"/>
      <x:c r="O282" s="10"/>
      <x:c r="P282" s="10"/>
      <x:c r="Q282" s="10"/>
      <x:c r="R282" s="10"/>
      <x:c r="S282" s="10"/>
      <x:c r="T282" s="10"/>
      <x:c r="U282" s="10"/>
      <x:c r="V282" s="10"/>
      <x:c r="W282" s="10"/>
      <x:c r="X282" s="10"/>
      <x:c r="Y282" s="10"/>
      <x:c r="Z282" s="10"/>
    </x:row>
    <x:row r="283" spans="1:26" ht="30" customHeight="1">
      <x:c r="A283" s="10"/>
      <x:c r="B283" s="10"/>
      <x:c r="C283" s="10"/>
      <x:c r="D283" s="10"/>
      <x:c r="E283" s="10"/>
      <x:c r="F283" s="10"/>
      <x:c r="G283" s="10"/>
      <x:c r="H283" s="10"/>
      <x:c r="I283" s="10"/>
      <x:c r="J283" s="10"/>
      <x:c r="K283" s="10"/>
      <x:c r="L283" s="10"/>
      <x:c r="M283" s="10"/>
      <x:c r="N283" s="10"/>
      <x:c r="O283" s="10"/>
      <x:c r="P283" s="10"/>
      <x:c r="Q283" s="10"/>
      <x:c r="R283" s="10"/>
      <x:c r="S283" s="10"/>
      <x:c r="T283" s="10"/>
      <x:c r="U283" s="10"/>
      <x:c r="V283" s="10"/>
      <x:c r="W283" s="10"/>
      <x:c r="X283" s="10"/>
      <x:c r="Y283" s="10"/>
      <x:c r="Z283" s="10"/>
    </x:row>
    <x:row r="284" spans="1:26" ht="30" customHeight="1">
      <x:c r="A284" s="10"/>
      <x:c r="B284" s="10"/>
      <x:c r="C284" s="10"/>
      <x:c r="D284" s="10"/>
      <x:c r="E284" s="10"/>
      <x:c r="F284" s="10"/>
      <x:c r="G284" s="10"/>
      <x:c r="H284" s="10"/>
      <x:c r="I284" s="10"/>
      <x:c r="J284" s="10"/>
      <x:c r="K284" s="10"/>
      <x:c r="L284" s="10"/>
      <x:c r="M284" s="10"/>
      <x:c r="N284" s="10"/>
      <x:c r="O284" s="10"/>
      <x:c r="P284" s="10"/>
      <x:c r="Q284" s="10"/>
      <x:c r="R284" s="10"/>
      <x:c r="S284" s="10"/>
      <x:c r="T284" s="10"/>
      <x:c r="U284" s="10"/>
      <x:c r="V284" s="10"/>
      <x:c r="W284" s="10"/>
      <x:c r="X284" s="10"/>
      <x:c r="Y284" s="10"/>
      <x:c r="Z284" s="10"/>
    </x:row>
    <x:row r="285" spans="1:26" ht="30" customHeight="1">
      <x:c r="A285" s="10"/>
      <x:c r="B285" s="10"/>
      <x:c r="C285" s="10"/>
      <x:c r="D285" s="10"/>
      <x:c r="E285" s="10"/>
      <x:c r="F285" s="10"/>
      <x:c r="G285" s="10"/>
      <x:c r="H285" s="10"/>
      <x:c r="I285" s="10"/>
      <x:c r="J285" s="10"/>
      <x:c r="K285" s="10"/>
      <x:c r="L285" s="10"/>
      <x:c r="M285" s="10"/>
      <x:c r="N285" s="10"/>
      <x:c r="O285" s="10"/>
      <x:c r="P285" s="10"/>
      <x:c r="Q285" s="10"/>
      <x:c r="R285" s="10"/>
      <x:c r="S285" s="10"/>
      <x:c r="T285" s="10"/>
      <x:c r="U285" s="10"/>
      <x:c r="V285" s="10"/>
      <x:c r="W285" s="10"/>
      <x:c r="X285" s="10"/>
      <x:c r="Y285" s="10"/>
      <x:c r="Z285" s="10"/>
    </x:row>
    <x:row r="286" spans="1:26" ht="30" customHeight="1">
      <x:c r="A286" s="10"/>
      <x:c r="B286" s="10"/>
      <x:c r="C286" s="10"/>
      <x:c r="D286" s="10"/>
      <x:c r="E286" s="10"/>
      <x:c r="F286" s="10"/>
      <x:c r="G286" s="10"/>
      <x:c r="H286" s="10"/>
      <x:c r="I286" s="10"/>
      <x:c r="J286" s="10"/>
      <x:c r="K286" s="10"/>
      <x:c r="L286" s="10"/>
      <x:c r="M286" s="10"/>
      <x:c r="N286" s="10"/>
      <x:c r="O286" s="10"/>
      <x:c r="P286" s="10"/>
      <x:c r="Q286" s="10"/>
      <x:c r="R286" s="10"/>
      <x:c r="S286" s="10"/>
      <x:c r="T286" s="10"/>
      <x:c r="U286" s="10"/>
      <x:c r="V286" s="10"/>
      <x:c r="W286" s="10"/>
      <x:c r="X286" s="10"/>
      <x:c r="Y286" s="10"/>
      <x:c r="Z286" s="10"/>
    </x:row>
    <x:row r="287" spans="1:26" ht="30" customHeight="1">
      <x:c r="A287" s="10"/>
      <x:c r="B287" s="10"/>
      <x:c r="C287" s="10"/>
      <x:c r="D287" s="10"/>
      <x:c r="E287" s="10"/>
      <x:c r="F287" s="10"/>
      <x:c r="G287" s="10"/>
      <x:c r="H287" s="10"/>
      <x:c r="I287" s="10"/>
      <x:c r="J287" s="10"/>
      <x:c r="K287" s="10"/>
      <x:c r="L287" s="10"/>
      <x:c r="M287" s="10"/>
      <x:c r="N287" s="10"/>
      <x:c r="O287" s="10"/>
      <x:c r="P287" s="10"/>
      <x:c r="Q287" s="10"/>
      <x:c r="R287" s="10"/>
      <x:c r="S287" s="10"/>
      <x:c r="T287" s="10"/>
      <x:c r="U287" s="10"/>
      <x:c r="V287" s="10"/>
      <x:c r="W287" s="10"/>
      <x:c r="X287" s="10"/>
      <x:c r="Y287" s="10"/>
      <x:c r="Z287" s="10"/>
    </x:row>
    <x:row r="288" spans="1:26" ht="30" customHeight="1">
      <x:c r="A288" s="10"/>
      <x:c r="B288" s="10"/>
      <x:c r="C288" s="10"/>
      <x:c r="D288" s="10"/>
      <x:c r="E288" s="10"/>
      <x:c r="F288" s="10"/>
      <x:c r="G288" s="10"/>
      <x:c r="H288" s="10"/>
      <x:c r="I288" s="10"/>
      <x:c r="J288" s="10"/>
      <x:c r="K288" s="10"/>
      <x:c r="L288" s="10"/>
      <x:c r="M288" s="10"/>
      <x:c r="N288" s="10"/>
      <x:c r="O288" s="10"/>
      <x:c r="P288" s="10"/>
      <x:c r="Q288" s="10"/>
      <x:c r="R288" s="10"/>
      <x:c r="S288" s="10"/>
      <x:c r="T288" s="10"/>
      <x:c r="U288" s="10"/>
      <x:c r="V288" s="10"/>
      <x:c r="W288" s="10"/>
      <x:c r="X288" s="10"/>
      <x:c r="Y288" s="10"/>
      <x:c r="Z288" s="10"/>
    </x:row>
    <x:row r="289" spans="1:26" ht="30" customHeight="1">
      <x:c r="A289" s="10"/>
      <x:c r="B289" s="10"/>
      <x:c r="C289" s="10"/>
      <x:c r="D289" s="10"/>
      <x:c r="E289" s="10"/>
      <x:c r="F289" s="10"/>
      <x:c r="G289" s="10"/>
      <x:c r="H289" s="10"/>
      <x:c r="I289" s="10"/>
      <x:c r="J289" s="10"/>
      <x:c r="K289" s="10"/>
      <x:c r="L289" s="10"/>
      <x:c r="M289" s="10"/>
      <x:c r="N289" s="10"/>
      <x:c r="O289" s="10"/>
      <x:c r="P289" s="10"/>
      <x:c r="Q289" s="10"/>
      <x:c r="R289" s="10"/>
      <x:c r="S289" s="10"/>
      <x:c r="T289" s="10"/>
      <x:c r="U289" s="10"/>
      <x:c r="V289" s="10"/>
      <x:c r="W289" s="10"/>
      <x:c r="X289" s="10"/>
      <x:c r="Y289" s="10"/>
      <x:c r="Z289" s="10"/>
    </x:row>
    <x:row r="290" spans="1:26" ht="30" customHeight="1">
      <x:c r="A290" s="10"/>
      <x:c r="B290" s="10"/>
      <x:c r="C290" s="10"/>
      <x:c r="D290" s="10"/>
      <x:c r="E290" s="10"/>
      <x:c r="F290" s="10"/>
      <x:c r="G290" s="10"/>
      <x:c r="H290" s="10"/>
      <x:c r="I290" s="10"/>
      <x:c r="J290" s="10"/>
      <x:c r="K290" s="10"/>
      <x:c r="L290" s="10"/>
      <x:c r="M290" s="10"/>
      <x:c r="N290" s="10"/>
      <x:c r="O290" s="10"/>
      <x:c r="P290" s="10"/>
      <x:c r="Q290" s="10"/>
      <x:c r="R290" s="10"/>
      <x:c r="S290" s="10"/>
      <x:c r="T290" s="10"/>
      <x:c r="U290" s="10"/>
      <x:c r="V290" s="10"/>
      <x:c r="W290" s="10"/>
      <x:c r="X290" s="10"/>
      <x:c r="Y290" s="10"/>
      <x:c r="Z290" s="10"/>
    </x:row>
    <x:row r="291" spans="1:26" ht="30" customHeight="1">
      <x:c r="A291" s="10"/>
      <x:c r="B291" s="10"/>
      <x:c r="C291" s="10"/>
      <x:c r="D291" s="10"/>
      <x:c r="E291" s="10"/>
      <x:c r="F291" s="10"/>
      <x:c r="G291" s="10"/>
      <x:c r="H291" s="10"/>
      <x:c r="I291" s="10"/>
      <x:c r="J291" s="10"/>
      <x:c r="K291" s="10"/>
      <x:c r="L291" s="10"/>
      <x:c r="M291" s="10"/>
      <x:c r="N291" s="10"/>
      <x:c r="O291" s="10"/>
      <x:c r="P291" s="10"/>
      <x:c r="Q291" s="10"/>
      <x:c r="R291" s="10"/>
      <x:c r="S291" s="10"/>
      <x:c r="T291" s="10"/>
      <x:c r="U291" s="10"/>
      <x:c r="V291" s="10"/>
      <x:c r="W291" s="10"/>
      <x:c r="X291" s="10"/>
      <x:c r="Y291" s="10"/>
      <x:c r="Z291" s="10"/>
    </x:row>
    <x:row r="292" spans="1:26" ht="30" customHeight="1">
      <x:c r="A292" s="10"/>
      <x:c r="B292" s="10"/>
      <x:c r="C292" s="10"/>
      <x:c r="D292" s="10"/>
      <x:c r="E292" s="10"/>
      <x:c r="F292" s="10"/>
      <x:c r="G292" s="10"/>
      <x:c r="H292" s="10"/>
      <x:c r="I292" s="10"/>
      <x:c r="J292" s="10"/>
      <x:c r="K292" s="10"/>
      <x:c r="L292" s="10"/>
      <x:c r="M292" s="10"/>
      <x:c r="N292" s="10"/>
      <x:c r="O292" s="10"/>
      <x:c r="P292" s="10"/>
      <x:c r="Q292" s="10"/>
      <x:c r="R292" s="10"/>
      <x:c r="S292" s="10"/>
      <x:c r="T292" s="10"/>
      <x:c r="U292" s="10"/>
      <x:c r="V292" s="10"/>
      <x:c r="W292" s="10"/>
      <x:c r="X292" s="10"/>
      <x:c r="Y292" s="10"/>
      <x:c r="Z292" s="10"/>
    </x:row>
    <x:row r="293" spans="1:26" ht="30" customHeight="1">
      <x:c r="A293" s="10"/>
      <x:c r="B293" s="10"/>
      <x:c r="C293" s="10"/>
      <x:c r="D293" s="10"/>
      <x:c r="E293" s="10"/>
      <x:c r="F293" s="10"/>
      <x:c r="G293" s="10"/>
      <x:c r="H293" s="10"/>
      <x:c r="I293" s="10"/>
      <x:c r="J293" s="10"/>
      <x:c r="K293" s="10"/>
      <x:c r="L293" s="10"/>
      <x:c r="M293" s="10"/>
      <x:c r="N293" s="10"/>
      <x:c r="O293" s="10"/>
      <x:c r="P293" s="10"/>
      <x:c r="Q293" s="10"/>
      <x:c r="R293" s="10"/>
      <x:c r="S293" s="10"/>
      <x:c r="T293" s="10"/>
      <x:c r="U293" s="10"/>
      <x:c r="V293" s="10"/>
      <x:c r="W293" s="10"/>
      <x:c r="X293" s="10"/>
      <x:c r="Y293" s="10"/>
      <x:c r="Z293" s="10"/>
    </x:row>
    <x:row r="294" spans="1:26" ht="30" customHeight="1">
      <x:c r="A294" s="10"/>
      <x:c r="B294" s="10"/>
      <x:c r="C294" s="10"/>
      <x:c r="D294" s="10"/>
      <x:c r="E294" s="10"/>
      <x:c r="F294" s="10"/>
      <x:c r="G294" s="10"/>
      <x:c r="H294" s="10"/>
      <x:c r="I294" s="10"/>
      <x:c r="J294" s="10"/>
      <x:c r="K294" s="10"/>
      <x:c r="L294" s="10"/>
      <x:c r="M294" s="10"/>
      <x:c r="N294" s="10"/>
      <x:c r="O294" s="10"/>
      <x:c r="P294" s="10"/>
      <x:c r="Q294" s="10"/>
      <x:c r="R294" s="10"/>
      <x:c r="S294" s="10"/>
      <x:c r="T294" s="10"/>
      <x:c r="U294" s="10"/>
      <x:c r="V294" s="10"/>
      <x:c r="W294" s="10"/>
      <x:c r="X294" s="10"/>
      <x:c r="Y294" s="10"/>
      <x:c r="Z294" s="10"/>
    </x:row>
    <x:row r="295" spans="1:26" ht="30" customHeight="1">
      <x:c r="A295" s="10"/>
      <x:c r="B295" s="10"/>
      <x:c r="C295" s="10"/>
      <x:c r="D295" s="10"/>
      <x:c r="E295" s="10"/>
      <x:c r="F295" s="10"/>
      <x:c r="G295" s="10"/>
      <x:c r="H295" s="10"/>
      <x:c r="I295" s="10"/>
      <x:c r="J295" s="10"/>
      <x:c r="K295" s="10"/>
      <x:c r="L295" s="10"/>
      <x:c r="M295" s="10"/>
      <x:c r="N295" s="10"/>
      <x:c r="O295" s="10"/>
      <x:c r="P295" s="10"/>
      <x:c r="Q295" s="10"/>
      <x:c r="R295" s="10"/>
      <x:c r="S295" s="10"/>
      <x:c r="T295" s="10"/>
      <x:c r="U295" s="10"/>
      <x:c r="V295" s="10"/>
      <x:c r="W295" s="10"/>
      <x:c r="X295" s="10"/>
      <x:c r="Y295" s="10"/>
      <x:c r="Z295" s="10"/>
    </x:row>
    <x:row r="296" spans="1:26" ht="30" customHeight="1">
      <x:c r="A296" s="10"/>
      <x:c r="B296" s="10"/>
      <x:c r="C296" s="10"/>
      <x:c r="D296" s="10"/>
      <x:c r="E296" s="10"/>
      <x:c r="F296" s="10"/>
      <x:c r="G296" s="10"/>
      <x:c r="H296" s="10"/>
      <x:c r="I296" s="10"/>
      <x:c r="J296" s="10"/>
      <x:c r="K296" s="10"/>
      <x:c r="L296" s="10"/>
      <x:c r="M296" s="10"/>
      <x:c r="N296" s="10"/>
      <x:c r="O296" s="10"/>
      <x:c r="P296" s="10"/>
      <x:c r="Q296" s="10"/>
      <x:c r="R296" s="10"/>
      <x:c r="S296" s="10"/>
      <x:c r="T296" s="10"/>
      <x:c r="U296" s="10"/>
      <x:c r="V296" s="10"/>
      <x:c r="W296" s="10"/>
      <x:c r="X296" s="10"/>
      <x:c r="Y296" s="10"/>
      <x:c r="Z296" s="10"/>
    </x:row>
    <x:row r="297" spans="1:26" ht="30" customHeight="1">
      <x:c r="A297" s="10"/>
      <x:c r="B297" s="10"/>
      <x:c r="C297" s="10"/>
      <x:c r="D297" s="10"/>
      <x:c r="E297" s="10"/>
      <x:c r="F297" s="10"/>
      <x:c r="G297" s="10"/>
      <x:c r="H297" s="10"/>
      <x:c r="I297" s="10"/>
      <x:c r="J297" s="10"/>
      <x:c r="K297" s="10"/>
      <x:c r="L297" s="10"/>
      <x:c r="M297" s="10"/>
      <x:c r="N297" s="10"/>
      <x:c r="O297" s="10"/>
      <x:c r="P297" s="10"/>
      <x:c r="Q297" s="10"/>
      <x:c r="R297" s="10"/>
      <x:c r="S297" s="10"/>
      <x:c r="T297" s="10"/>
      <x:c r="U297" s="10"/>
      <x:c r="V297" s="10"/>
      <x:c r="W297" s="10"/>
      <x:c r="X297" s="10"/>
      <x:c r="Y297" s="10"/>
      <x:c r="Z297" s="10"/>
    </x:row>
    <x:row r="298" spans="1:26" ht="30" customHeight="1">
      <x:c r="A298" s="10"/>
      <x:c r="B298" s="10"/>
      <x:c r="C298" s="10"/>
      <x:c r="D298" s="10"/>
      <x:c r="E298" s="10"/>
      <x:c r="F298" s="10"/>
      <x:c r="G298" s="10"/>
      <x:c r="H298" s="10"/>
      <x:c r="I298" s="10"/>
      <x:c r="J298" s="10"/>
      <x:c r="K298" s="10"/>
      <x:c r="L298" s="10"/>
      <x:c r="M298" s="10"/>
      <x:c r="N298" s="10"/>
      <x:c r="O298" s="10"/>
      <x:c r="P298" s="10"/>
      <x:c r="Q298" s="10"/>
      <x:c r="R298" s="10"/>
      <x:c r="S298" s="10"/>
      <x:c r="T298" s="10"/>
      <x:c r="U298" s="10"/>
      <x:c r="V298" s="10"/>
      <x:c r="W298" s="10"/>
      <x:c r="X298" s="10"/>
      <x:c r="Y298" s="10"/>
      <x:c r="Z298" s="10"/>
    </x:row>
    <x:row r="299" spans="1:26" ht="30" customHeight="1">
      <x:c r="A299" s="10"/>
      <x:c r="B299" s="10"/>
      <x:c r="C299" s="10"/>
      <x:c r="D299" s="10"/>
      <x:c r="E299" s="10"/>
      <x:c r="F299" s="10"/>
      <x:c r="G299" s="10"/>
      <x:c r="H299" s="10"/>
      <x:c r="I299" s="10"/>
      <x:c r="J299" s="10"/>
      <x:c r="K299" s="10"/>
      <x:c r="L299" s="10"/>
      <x:c r="M299" s="10"/>
      <x:c r="N299" s="10"/>
      <x:c r="O299" s="10"/>
      <x:c r="P299" s="10"/>
      <x:c r="Q299" s="10"/>
      <x:c r="R299" s="10"/>
      <x:c r="S299" s="10"/>
      <x:c r="T299" s="10"/>
      <x:c r="U299" s="10"/>
      <x:c r="V299" s="10"/>
      <x:c r="W299" s="10"/>
      <x:c r="X299" s="10"/>
      <x:c r="Y299" s="10"/>
      <x:c r="Z299" s="10"/>
    </x:row>
    <x:row r="300" spans="1:26" ht="30" customHeight="1">
      <x:c r="A300" s="10"/>
      <x:c r="B300" s="10"/>
      <x:c r="C300" s="10"/>
      <x:c r="D300" s="10"/>
      <x:c r="E300" s="10"/>
      <x:c r="F300" s="10"/>
      <x:c r="G300" s="10"/>
      <x:c r="H300" s="10"/>
      <x:c r="I300" s="10"/>
      <x:c r="J300" s="10"/>
      <x:c r="K300" s="10"/>
      <x:c r="L300" s="10"/>
      <x:c r="M300" s="10"/>
      <x:c r="N300" s="10"/>
      <x:c r="O300" s="10"/>
      <x:c r="P300" s="10"/>
      <x:c r="Q300" s="10"/>
      <x:c r="R300" s="10"/>
      <x:c r="S300" s="10"/>
      <x:c r="T300" s="10"/>
      <x:c r="U300" s="10"/>
      <x:c r="V300" s="10"/>
      <x:c r="W300" s="10"/>
      <x:c r="X300" s="10"/>
      <x:c r="Y300" s="10"/>
      <x:c r="Z300" s="10"/>
    </x:row>
    <x:row r="301" spans="1:26" ht="30" customHeight="1">
      <x:c r="A301" s="10"/>
      <x:c r="B301" s="10"/>
      <x:c r="C301" s="10"/>
      <x:c r="D301" s="10"/>
      <x:c r="E301" s="10"/>
      <x:c r="F301" s="10"/>
      <x:c r="G301" s="10"/>
      <x:c r="H301" s="10"/>
      <x:c r="I301" s="10"/>
      <x:c r="J301" s="10"/>
      <x:c r="K301" s="10"/>
      <x:c r="L301" s="10"/>
      <x:c r="M301" s="10"/>
      <x:c r="N301" s="10"/>
      <x:c r="O301" s="10"/>
      <x:c r="P301" s="10"/>
      <x:c r="Q301" s="10"/>
      <x:c r="R301" s="10"/>
      <x:c r="S301" s="10"/>
      <x:c r="T301" s="10"/>
      <x:c r="U301" s="10"/>
      <x:c r="V301" s="10"/>
      <x:c r="W301" s="10"/>
      <x:c r="X301" s="10"/>
      <x:c r="Y301" s="10"/>
      <x:c r="Z301" s="10"/>
    </x:row>
    <x:row r="302" spans="1:26" ht="30" customHeight="1">
      <x:c r="A302" s="10"/>
      <x:c r="B302" s="10"/>
      <x:c r="C302" s="10"/>
      <x:c r="D302" s="10"/>
      <x:c r="E302" s="10"/>
      <x:c r="F302" s="10"/>
      <x:c r="G302" s="10"/>
      <x:c r="H302" s="10"/>
      <x:c r="I302" s="10"/>
      <x:c r="J302" s="10"/>
      <x:c r="K302" s="10"/>
      <x:c r="L302" s="10"/>
      <x:c r="M302" s="10"/>
      <x:c r="N302" s="10"/>
      <x:c r="O302" s="10"/>
      <x:c r="P302" s="10"/>
      <x:c r="Q302" s="10"/>
      <x:c r="R302" s="10"/>
      <x:c r="S302" s="10"/>
      <x:c r="T302" s="10"/>
      <x:c r="U302" s="10"/>
      <x:c r="V302" s="10"/>
      <x:c r="W302" s="10"/>
      <x:c r="X302" s="10"/>
      <x:c r="Y302" s="10"/>
      <x:c r="Z302" s="10"/>
    </x:row>
    <x:row r="303" spans="1:26" ht="30" customHeight="1">
      <x:c r="A303" s="10"/>
      <x:c r="B303" s="10"/>
      <x:c r="C303" s="10"/>
      <x:c r="D303" s="10"/>
      <x:c r="E303" s="10"/>
      <x:c r="F303" s="10"/>
      <x:c r="G303" s="10"/>
      <x:c r="H303" s="10"/>
      <x:c r="I303" s="10"/>
      <x:c r="J303" s="10"/>
      <x:c r="K303" s="10"/>
      <x:c r="L303" s="10"/>
      <x:c r="M303" s="10"/>
      <x:c r="N303" s="10"/>
      <x:c r="O303" s="10"/>
      <x:c r="P303" s="10"/>
      <x:c r="Q303" s="10"/>
      <x:c r="R303" s="10"/>
      <x:c r="S303" s="10"/>
      <x:c r="T303" s="10"/>
      <x:c r="U303" s="10"/>
      <x:c r="V303" s="10"/>
      <x:c r="W303" s="10"/>
      <x:c r="X303" s="10"/>
      <x:c r="Y303" s="10"/>
      <x:c r="Z303" s="10"/>
    </x:row>
    <x:row r="304" spans="1:26" ht="30" customHeight="1">
      <x:c r="A304" s="10"/>
      <x:c r="B304" s="10"/>
      <x:c r="C304" s="10"/>
      <x:c r="D304" s="10"/>
      <x:c r="E304" s="10"/>
      <x:c r="F304" s="10"/>
      <x:c r="G304" s="10"/>
      <x:c r="H304" s="10"/>
      <x:c r="I304" s="10"/>
      <x:c r="J304" s="10"/>
      <x:c r="K304" s="10"/>
      <x:c r="L304" s="10"/>
      <x:c r="M304" s="10"/>
      <x:c r="N304" s="10"/>
      <x:c r="O304" s="10"/>
      <x:c r="P304" s="10"/>
      <x:c r="Q304" s="10"/>
      <x:c r="R304" s="10"/>
      <x:c r="S304" s="10"/>
      <x:c r="T304" s="10"/>
      <x:c r="U304" s="10"/>
      <x:c r="V304" s="10"/>
      <x:c r="W304" s="10"/>
      <x:c r="X304" s="10"/>
      <x:c r="Y304" s="10"/>
      <x:c r="Z304" s="10"/>
    </x:row>
    <x:row r="305" spans="1:26" ht="30" customHeight="1">
      <x:c r="A305" s="10"/>
      <x:c r="B305" s="10"/>
      <x:c r="C305" s="10"/>
      <x:c r="D305" s="10"/>
      <x:c r="E305" s="10"/>
      <x:c r="F305" s="10"/>
      <x:c r="G305" s="10"/>
      <x:c r="H305" s="10"/>
      <x:c r="I305" s="10"/>
      <x:c r="J305" s="10"/>
      <x:c r="K305" s="10"/>
      <x:c r="L305" s="10"/>
      <x:c r="M305" s="10"/>
      <x:c r="N305" s="10"/>
      <x:c r="O305" s="10"/>
      <x:c r="P305" s="10"/>
      <x:c r="Q305" s="10"/>
      <x:c r="R305" s="10"/>
      <x:c r="S305" s="10"/>
      <x:c r="T305" s="10"/>
      <x:c r="U305" s="10"/>
      <x:c r="V305" s="10"/>
      <x:c r="W305" s="10"/>
      <x:c r="X305" s="10"/>
      <x:c r="Y305" s="10"/>
      <x:c r="Z305" s="10"/>
    </x:row>
    <x:row r="306" spans="1:26" ht="30" customHeight="1">
      <x:c r="A306" s="10"/>
      <x:c r="B306" s="10"/>
      <x:c r="C306" s="10"/>
      <x:c r="D306" s="10"/>
      <x:c r="E306" s="10"/>
      <x:c r="F306" s="10"/>
      <x:c r="G306" s="10"/>
      <x:c r="H306" s="10"/>
      <x:c r="I306" s="10"/>
      <x:c r="J306" s="10"/>
      <x:c r="K306" s="10"/>
      <x:c r="L306" s="10"/>
      <x:c r="M306" s="10"/>
      <x:c r="N306" s="10"/>
      <x:c r="O306" s="10"/>
      <x:c r="P306" s="10"/>
      <x:c r="Q306" s="10"/>
      <x:c r="R306" s="10"/>
      <x:c r="S306" s="10"/>
      <x:c r="T306" s="10"/>
      <x:c r="U306" s="10"/>
      <x:c r="V306" s="10"/>
      <x:c r="W306" s="10"/>
      <x:c r="X306" s="10"/>
      <x:c r="Y306" s="10"/>
      <x:c r="Z306" s="10"/>
    </x:row>
    <x:row r="307" spans="1:26" ht="30" customHeight="1">
      <x:c r="A307" s="10"/>
      <x:c r="B307" s="10"/>
      <x:c r="C307" s="10"/>
      <x:c r="D307" s="10"/>
      <x:c r="E307" s="10"/>
      <x:c r="F307" s="10"/>
      <x:c r="G307" s="10"/>
      <x:c r="H307" s="10"/>
      <x:c r="I307" s="10"/>
      <x:c r="J307" s="10"/>
      <x:c r="K307" s="10"/>
      <x:c r="L307" s="10"/>
      <x:c r="M307" s="10"/>
      <x:c r="N307" s="10"/>
      <x:c r="O307" s="10"/>
      <x:c r="P307" s="10"/>
      <x:c r="Q307" s="10"/>
      <x:c r="R307" s="10"/>
      <x:c r="S307" s="10"/>
      <x:c r="T307" s="10"/>
      <x:c r="U307" s="10"/>
      <x:c r="V307" s="10"/>
      <x:c r="W307" s="10"/>
      <x:c r="X307" s="10"/>
      <x:c r="Y307" s="10"/>
      <x:c r="Z307" s="10"/>
    </x:row>
    <x:row r="308" spans="1:26" ht="30" customHeight="1">
      <x:c r="A308" s="10"/>
      <x:c r="B308" s="10"/>
      <x:c r="C308" s="10"/>
      <x:c r="D308" s="10"/>
      <x:c r="E308" s="10"/>
      <x:c r="F308" s="10"/>
      <x:c r="G308" s="10"/>
      <x:c r="H308" s="10"/>
      <x:c r="I308" s="10"/>
      <x:c r="J308" s="10"/>
      <x:c r="K308" s="10"/>
      <x:c r="L308" s="10"/>
      <x:c r="M308" s="10"/>
      <x:c r="N308" s="10"/>
      <x:c r="O308" s="10"/>
      <x:c r="P308" s="10"/>
      <x:c r="Q308" s="10"/>
      <x:c r="R308" s="10"/>
      <x:c r="S308" s="10"/>
      <x:c r="T308" s="10"/>
      <x:c r="U308" s="10"/>
      <x:c r="V308" s="10"/>
      <x:c r="W308" s="10"/>
      <x:c r="X308" s="10"/>
      <x:c r="Y308" s="10"/>
      <x:c r="Z308" s="10"/>
    </x:row>
    <x:row r="309" spans="1:26" ht="30" customHeight="1">
      <x:c r="A309" s="10"/>
      <x:c r="B309" s="10"/>
      <x:c r="C309" s="10"/>
      <x:c r="D309" s="10"/>
      <x:c r="E309" s="10"/>
      <x:c r="F309" s="10"/>
      <x:c r="G309" s="10"/>
      <x:c r="H309" s="10"/>
      <x:c r="I309" s="10"/>
      <x:c r="J309" s="10"/>
      <x:c r="K309" s="10"/>
      <x:c r="L309" s="10"/>
      <x:c r="M309" s="10"/>
      <x:c r="N309" s="10"/>
      <x:c r="O309" s="10"/>
      <x:c r="P309" s="10"/>
      <x:c r="Q309" s="10"/>
      <x:c r="R309" s="10"/>
      <x:c r="S309" s="10"/>
      <x:c r="T309" s="10"/>
      <x:c r="U309" s="10"/>
      <x:c r="V309" s="10"/>
      <x:c r="W309" s="10"/>
      <x:c r="X309" s="10"/>
      <x:c r="Y309" s="10"/>
      <x:c r="Z309" s="10"/>
    </x:row>
    <x:row r="310" spans="1:26" ht="30" customHeight="1">
      <x:c r="A310" s="10"/>
      <x:c r="B310" s="10"/>
      <x:c r="C310" s="10"/>
      <x:c r="D310" s="10"/>
      <x:c r="E310" s="10"/>
      <x:c r="F310" s="10"/>
      <x:c r="G310" s="10"/>
      <x:c r="H310" s="10"/>
      <x:c r="I310" s="10"/>
      <x:c r="J310" s="10"/>
      <x:c r="K310" s="10"/>
      <x:c r="L310" s="10"/>
      <x:c r="M310" s="10"/>
      <x:c r="N310" s="10"/>
      <x:c r="O310" s="10"/>
      <x:c r="P310" s="10"/>
      <x:c r="Q310" s="10"/>
      <x:c r="R310" s="10"/>
      <x:c r="S310" s="10"/>
      <x:c r="T310" s="10"/>
      <x:c r="U310" s="10"/>
      <x:c r="V310" s="10"/>
      <x:c r="W310" s="10"/>
      <x:c r="X310" s="10"/>
      <x:c r="Y310" s="10"/>
      <x:c r="Z310" s="10"/>
    </x:row>
    <x:row r="311" spans="1:26" ht="30" customHeight="1">
      <x:c r="A311" s="10"/>
      <x:c r="B311" s="10"/>
      <x:c r="C311" s="10"/>
      <x:c r="D311" s="10"/>
      <x:c r="E311" s="10"/>
      <x:c r="F311" s="10"/>
      <x:c r="G311" s="10"/>
      <x:c r="H311" s="10"/>
      <x:c r="I311" s="10"/>
      <x:c r="J311" s="10"/>
      <x:c r="K311" s="10"/>
      <x:c r="L311" s="10"/>
      <x:c r="M311" s="10"/>
      <x:c r="N311" s="10"/>
      <x:c r="O311" s="10"/>
      <x:c r="P311" s="10"/>
      <x:c r="Q311" s="10"/>
      <x:c r="R311" s="10"/>
      <x:c r="S311" s="10"/>
      <x:c r="T311" s="10"/>
      <x:c r="U311" s="10"/>
      <x:c r="V311" s="10"/>
      <x:c r="W311" s="10"/>
      <x:c r="X311" s="10"/>
      <x:c r="Y311" s="10"/>
      <x:c r="Z311" s="10"/>
    </x:row>
    <x:row r="312" spans="1:26" ht="30" customHeight="1">
      <x:c r="A312" s="10"/>
      <x:c r="B312" s="10"/>
      <x:c r="C312" s="10"/>
      <x:c r="D312" s="10"/>
      <x:c r="E312" s="10"/>
      <x:c r="F312" s="10"/>
      <x:c r="G312" s="10"/>
      <x:c r="H312" s="10"/>
      <x:c r="I312" s="10"/>
      <x:c r="J312" s="10"/>
      <x:c r="K312" s="10"/>
      <x:c r="L312" s="10"/>
      <x:c r="M312" s="10"/>
      <x:c r="N312" s="10"/>
      <x:c r="O312" s="10"/>
      <x:c r="P312" s="10"/>
      <x:c r="Q312" s="10"/>
      <x:c r="R312" s="10"/>
      <x:c r="S312" s="10"/>
      <x:c r="T312" s="10"/>
      <x:c r="U312" s="10"/>
      <x:c r="V312" s="10"/>
      <x:c r="W312" s="10"/>
      <x:c r="X312" s="10"/>
      <x:c r="Y312" s="10"/>
      <x:c r="Z312" s="10"/>
    </x:row>
    <x:row r="313" spans="1:26" ht="30" customHeight="1">
      <x:c r="A313" s="10"/>
      <x:c r="B313" s="10"/>
      <x:c r="C313" s="10"/>
      <x:c r="D313" s="10"/>
      <x:c r="E313" s="10"/>
      <x:c r="F313" s="10"/>
      <x:c r="G313" s="10"/>
      <x:c r="H313" s="10"/>
      <x:c r="I313" s="10"/>
      <x:c r="J313" s="10"/>
      <x:c r="K313" s="10"/>
      <x:c r="L313" s="10"/>
      <x:c r="M313" s="10"/>
      <x:c r="N313" s="10"/>
      <x:c r="O313" s="10"/>
      <x:c r="P313" s="10"/>
      <x:c r="Q313" s="10"/>
      <x:c r="R313" s="10"/>
      <x:c r="S313" s="10"/>
      <x:c r="T313" s="10"/>
      <x:c r="U313" s="10"/>
      <x:c r="V313" s="10"/>
      <x:c r="W313" s="10"/>
      <x:c r="X313" s="10"/>
      <x:c r="Y313" s="10"/>
      <x:c r="Z313" s="10"/>
    </x:row>
    <x:row r="314" spans="1:26" ht="30" customHeight="1">
      <x:c r="A314" s="10"/>
      <x:c r="B314" s="10"/>
      <x:c r="C314" s="10"/>
      <x:c r="D314" s="10"/>
      <x:c r="E314" s="10"/>
      <x:c r="F314" s="10"/>
      <x:c r="G314" s="10"/>
      <x:c r="H314" s="10"/>
      <x:c r="I314" s="10"/>
      <x:c r="J314" s="10"/>
      <x:c r="K314" s="10"/>
      <x:c r="L314" s="10"/>
      <x:c r="M314" s="10"/>
      <x:c r="N314" s="10"/>
      <x:c r="O314" s="10"/>
      <x:c r="P314" s="10"/>
      <x:c r="Q314" s="10"/>
      <x:c r="R314" s="10"/>
      <x:c r="S314" s="10"/>
      <x:c r="T314" s="10"/>
      <x:c r="U314" s="10"/>
      <x:c r="V314" s="10"/>
      <x:c r="W314" s="10"/>
      <x:c r="X314" s="10"/>
      <x:c r="Y314" s="10"/>
      <x:c r="Z314" s="10"/>
    </x:row>
    <x:row r="315" spans="1:26" ht="30" customHeight="1">
      <x:c r="A315" s="10"/>
      <x:c r="B315" s="10"/>
      <x:c r="C315" s="10"/>
      <x:c r="D315" s="10"/>
      <x:c r="E315" s="10"/>
      <x:c r="F315" s="10"/>
      <x:c r="G315" s="10"/>
      <x:c r="H315" s="10"/>
      <x:c r="I315" s="10"/>
      <x:c r="J315" s="10"/>
      <x:c r="K315" s="10"/>
      <x:c r="L315" s="10"/>
      <x:c r="M315" s="10"/>
      <x:c r="N315" s="10"/>
      <x:c r="O315" s="10"/>
      <x:c r="P315" s="10"/>
      <x:c r="Q315" s="10"/>
      <x:c r="R315" s="10"/>
      <x:c r="S315" s="10"/>
      <x:c r="T315" s="10"/>
      <x:c r="U315" s="10"/>
      <x:c r="V315" s="10"/>
      <x:c r="W315" s="10"/>
      <x:c r="X315" s="10"/>
      <x:c r="Y315" s="10"/>
      <x:c r="Z315" s="10"/>
    </x:row>
    <x:row r="316" spans="1:26" ht="30" customHeight="1">
      <x:c r="A316" s="10"/>
      <x:c r="B316" s="10"/>
      <x:c r="C316" s="10"/>
      <x:c r="D316" s="10"/>
      <x:c r="E316" s="10"/>
      <x:c r="F316" s="10"/>
      <x:c r="G316" s="10"/>
      <x:c r="H316" s="10"/>
      <x:c r="I316" s="10"/>
      <x:c r="J316" s="10"/>
      <x:c r="K316" s="10"/>
      <x:c r="L316" s="10"/>
      <x:c r="M316" s="10"/>
      <x:c r="N316" s="10"/>
      <x:c r="O316" s="10"/>
      <x:c r="P316" s="10"/>
      <x:c r="Q316" s="10"/>
      <x:c r="R316" s="10"/>
      <x:c r="S316" s="10"/>
      <x:c r="T316" s="10"/>
      <x:c r="U316" s="10"/>
      <x:c r="V316" s="10"/>
      <x:c r="W316" s="10"/>
      <x:c r="X316" s="10"/>
      <x:c r="Y316" s="10"/>
      <x:c r="Z316" s="10"/>
    </x:row>
    <x:row r="317" spans="1:26" ht="30" customHeight="1">
      <x:c r="A317" s="10"/>
      <x:c r="B317" s="10"/>
      <x:c r="C317" s="10"/>
      <x:c r="D317" s="10"/>
      <x:c r="E317" s="10"/>
      <x:c r="F317" s="10"/>
      <x:c r="G317" s="10"/>
      <x:c r="H317" s="10"/>
      <x:c r="I317" s="10"/>
      <x:c r="J317" s="10"/>
      <x:c r="K317" s="10"/>
      <x:c r="L317" s="10"/>
      <x:c r="M317" s="10"/>
      <x:c r="N317" s="10"/>
      <x:c r="O317" s="10"/>
      <x:c r="P317" s="10"/>
      <x:c r="Q317" s="10"/>
      <x:c r="R317" s="10"/>
      <x:c r="S317" s="10"/>
      <x:c r="T317" s="10"/>
      <x:c r="U317" s="10"/>
      <x:c r="V317" s="10"/>
      <x:c r="W317" s="10"/>
      <x:c r="X317" s="10"/>
      <x:c r="Y317" s="10"/>
      <x:c r="Z317" s="10"/>
    </x:row>
    <x:row r="318" spans="1:26" ht="30" customHeight="1">
      <x:c r="A318" s="10"/>
      <x:c r="B318" s="10"/>
      <x:c r="C318" s="10"/>
      <x:c r="D318" s="10"/>
      <x:c r="E318" s="10"/>
      <x:c r="F318" s="10"/>
      <x:c r="G318" s="10"/>
      <x:c r="H318" s="10"/>
      <x:c r="I318" s="10"/>
      <x:c r="J318" s="10"/>
      <x:c r="K318" s="10"/>
      <x:c r="L318" s="10"/>
      <x:c r="M318" s="10"/>
      <x:c r="N318" s="10"/>
      <x:c r="O318" s="10"/>
      <x:c r="P318" s="10"/>
      <x:c r="Q318" s="10"/>
      <x:c r="R318" s="10"/>
      <x:c r="S318" s="10"/>
      <x:c r="T318" s="10"/>
      <x:c r="U318" s="10"/>
      <x:c r="V318" s="10"/>
      <x:c r="W318" s="10"/>
      <x:c r="X318" s="10"/>
      <x:c r="Y318" s="10"/>
      <x:c r="Z318" s="10"/>
    </x:row>
    <x:row r="319" spans="1:26" ht="30" customHeight="1">
      <x:c r="A319" s="10"/>
      <x:c r="B319" s="10"/>
      <x:c r="C319" s="10"/>
      <x:c r="D319" s="10"/>
      <x:c r="E319" s="10"/>
      <x:c r="F319" s="10"/>
      <x:c r="G319" s="10"/>
      <x:c r="H319" s="10"/>
      <x:c r="I319" s="10"/>
      <x:c r="J319" s="10"/>
      <x:c r="K319" s="10"/>
      <x:c r="L319" s="10"/>
      <x:c r="M319" s="10"/>
      <x:c r="N319" s="10"/>
      <x:c r="O319" s="10"/>
      <x:c r="P319" s="10"/>
      <x:c r="Q319" s="10"/>
      <x:c r="R319" s="10"/>
      <x:c r="S319" s="10"/>
      <x:c r="T319" s="10"/>
      <x:c r="U319" s="10"/>
      <x:c r="V319" s="10"/>
      <x:c r="W319" s="10"/>
      <x:c r="X319" s="10"/>
      <x:c r="Y319" s="10"/>
      <x:c r="Z319" s="10"/>
    </x:row>
    <x:row r="320" spans="1:26" ht="30" customHeight="1">
      <x:c r="A320" s="10"/>
      <x:c r="B320" s="10"/>
      <x:c r="C320" s="10"/>
      <x:c r="D320" s="10"/>
      <x:c r="E320" s="10"/>
      <x:c r="F320" s="10"/>
      <x:c r="G320" s="10"/>
      <x:c r="H320" s="10"/>
      <x:c r="I320" s="10"/>
      <x:c r="J320" s="10"/>
      <x:c r="K320" s="10"/>
      <x:c r="L320" s="10"/>
      <x:c r="M320" s="10"/>
      <x:c r="N320" s="10"/>
      <x:c r="O320" s="10"/>
      <x:c r="P320" s="10"/>
      <x:c r="Q320" s="10"/>
      <x:c r="R320" s="10"/>
      <x:c r="S320" s="10"/>
      <x:c r="T320" s="10"/>
      <x:c r="U320" s="10"/>
      <x:c r="V320" s="10"/>
      <x:c r="W320" s="10"/>
      <x:c r="X320" s="10"/>
      <x:c r="Y320" s="10"/>
      <x:c r="Z320" s="10"/>
    </x:row>
    <x:row r="321" spans="1:26" ht="30" customHeight="1">
      <x:c r="A321" s="10"/>
      <x:c r="B321" s="10"/>
      <x:c r="C321" s="10"/>
      <x:c r="D321" s="10"/>
      <x:c r="E321" s="10"/>
      <x:c r="F321" s="10"/>
      <x:c r="G321" s="10"/>
      <x:c r="H321" s="10"/>
      <x:c r="I321" s="10"/>
      <x:c r="J321" s="10"/>
      <x:c r="K321" s="10"/>
      <x:c r="L321" s="10"/>
      <x:c r="M321" s="10"/>
      <x:c r="N321" s="10"/>
      <x:c r="O321" s="10"/>
      <x:c r="P321" s="10"/>
      <x:c r="Q321" s="10"/>
      <x:c r="R321" s="10"/>
      <x:c r="S321" s="10"/>
      <x:c r="T321" s="10"/>
      <x:c r="U321" s="10"/>
      <x:c r="V321" s="10"/>
      <x:c r="W321" s="10"/>
      <x:c r="X321" s="10"/>
      <x:c r="Y321" s="10"/>
      <x:c r="Z321" s="10"/>
    </x:row>
    <x:row r="322" spans="1:26" ht="30" customHeight="1">
      <x:c r="A322" s="10"/>
      <x:c r="B322" s="10"/>
      <x:c r="C322" s="10"/>
      <x:c r="D322" s="10"/>
      <x:c r="E322" s="10"/>
      <x:c r="F322" s="10"/>
      <x:c r="G322" s="10"/>
      <x:c r="H322" s="10"/>
      <x:c r="I322" s="10"/>
      <x:c r="J322" s="10"/>
      <x:c r="K322" s="10"/>
      <x:c r="L322" s="10"/>
      <x:c r="M322" s="10"/>
      <x:c r="N322" s="10"/>
      <x:c r="O322" s="10"/>
      <x:c r="P322" s="10"/>
      <x:c r="Q322" s="10"/>
      <x:c r="R322" s="10"/>
      <x:c r="S322" s="10"/>
      <x:c r="T322" s="10"/>
      <x:c r="U322" s="10"/>
      <x:c r="V322" s="10"/>
      <x:c r="W322" s="10"/>
      <x:c r="X322" s="10"/>
      <x:c r="Y322" s="10"/>
      <x:c r="Z322" s="10"/>
    </x:row>
    <x:row r="323" spans="1:26" ht="30" customHeight="1">
      <x:c r="A323" s="10"/>
      <x:c r="B323" s="10"/>
      <x:c r="C323" s="10"/>
      <x:c r="D323" s="10"/>
      <x:c r="E323" s="10"/>
      <x:c r="F323" s="10"/>
      <x:c r="G323" s="10"/>
      <x:c r="H323" s="10"/>
      <x:c r="I323" s="10"/>
      <x:c r="J323" s="10"/>
      <x:c r="K323" s="10"/>
      <x:c r="L323" s="10"/>
      <x:c r="M323" s="10"/>
      <x:c r="N323" s="10"/>
      <x:c r="O323" s="10"/>
      <x:c r="P323" s="10"/>
      <x:c r="Q323" s="10"/>
      <x:c r="R323" s="10"/>
      <x:c r="S323" s="10"/>
      <x:c r="T323" s="10"/>
      <x:c r="U323" s="10"/>
      <x:c r="V323" s="10"/>
      <x:c r="W323" s="10"/>
      <x:c r="X323" s="10"/>
      <x:c r="Y323" s="10"/>
      <x:c r="Z323" s="10"/>
    </x:row>
    <x:row r="324" spans="1:26" ht="30" customHeight="1">
      <x:c r="A324" s="10"/>
      <x:c r="B324" s="10"/>
      <x:c r="C324" s="10"/>
      <x:c r="D324" s="10"/>
      <x:c r="E324" s="10"/>
      <x:c r="F324" s="10"/>
      <x:c r="G324" s="10"/>
      <x:c r="H324" s="10"/>
      <x:c r="I324" s="10"/>
      <x:c r="J324" s="10"/>
      <x:c r="K324" s="10"/>
      <x:c r="L324" s="10"/>
      <x:c r="M324" s="10"/>
      <x:c r="N324" s="10"/>
      <x:c r="O324" s="10"/>
      <x:c r="P324" s="10"/>
      <x:c r="Q324" s="10"/>
      <x:c r="R324" s="10"/>
      <x:c r="S324" s="10"/>
      <x:c r="T324" s="10"/>
      <x:c r="U324" s="10"/>
      <x:c r="V324" s="10"/>
      <x:c r="W324" s="10"/>
      <x:c r="X324" s="10"/>
      <x:c r="Y324" s="10"/>
      <x:c r="Z324" s="10"/>
    </x:row>
    <x:row r="325" spans="1:26" ht="30" customHeight="1">
      <x:c r="A325" s="10"/>
      <x:c r="B325" s="10"/>
      <x:c r="C325" s="10"/>
      <x:c r="D325" s="10"/>
      <x:c r="E325" s="10"/>
      <x:c r="F325" s="10"/>
      <x:c r="G325" s="10"/>
      <x:c r="H325" s="10"/>
      <x:c r="I325" s="10"/>
      <x:c r="J325" s="10"/>
      <x:c r="K325" s="10"/>
      <x:c r="L325" s="10"/>
      <x:c r="M325" s="10"/>
      <x:c r="N325" s="10"/>
      <x:c r="O325" s="10"/>
      <x:c r="P325" s="10"/>
      <x:c r="Q325" s="10"/>
      <x:c r="R325" s="10"/>
      <x:c r="S325" s="10"/>
      <x:c r="T325" s="10"/>
      <x:c r="U325" s="10"/>
      <x:c r="V325" s="10"/>
      <x:c r="W325" s="10"/>
      <x:c r="X325" s="10"/>
      <x:c r="Y325" s="10"/>
      <x:c r="Z325" s="10"/>
    </x:row>
    <x:row r="326" spans="1:26" ht="30" customHeight="1">
      <x:c r="A326" s="10"/>
      <x:c r="B326" s="10"/>
      <x:c r="C326" s="10"/>
      <x:c r="D326" s="10"/>
      <x:c r="E326" s="10"/>
      <x:c r="F326" s="10"/>
      <x:c r="G326" s="10"/>
      <x:c r="H326" s="10"/>
      <x:c r="I326" s="10"/>
      <x:c r="J326" s="10"/>
      <x:c r="K326" s="10"/>
      <x:c r="L326" s="10"/>
      <x:c r="M326" s="10"/>
      <x:c r="N326" s="10"/>
      <x:c r="O326" s="10"/>
      <x:c r="P326" s="10"/>
      <x:c r="Q326" s="10"/>
      <x:c r="R326" s="10"/>
      <x:c r="S326" s="10"/>
      <x:c r="T326" s="10"/>
      <x:c r="U326" s="10"/>
      <x:c r="V326" s="10"/>
      <x:c r="W326" s="10"/>
      <x:c r="X326" s="10"/>
      <x:c r="Y326" s="10"/>
      <x:c r="Z326" s="10"/>
    </x:row>
    <x:row r="327" spans="1:26" ht="30" customHeight="1">
      <x:c r="A327" s="10"/>
      <x:c r="B327" s="10"/>
      <x:c r="C327" s="10"/>
      <x:c r="D327" s="10"/>
      <x:c r="E327" s="10"/>
      <x:c r="F327" s="10"/>
      <x:c r="G327" s="10"/>
      <x:c r="H327" s="10"/>
      <x:c r="I327" s="10"/>
      <x:c r="J327" s="10"/>
      <x:c r="K327" s="10"/>
      <x:c r="L327" s="10"/>
      <x:c r="M327" s="10"/>
      <x:c r="N327" s="10"/>
      <x:c r="O327" s="10"/>
      <x:c r="P327" s="10"/>
      <x:c r="Q327" s="10"/>
      <x:c r="R327" s="10"/>
      <x:c r="S327" s="10"/>
      <x:c r="T327" s="10"/>
      <x:c r="U327" s="10"/>
      <x:c r="V327" s="10"/>
      <x:c r="W327" s="10"/>
      <x:c r="X327" s="10"/>
      <x:c r="Y327" s="10"/>
      <x:c r="Z327" s="10"/>
    </x:row>
    <x:row r="328" spans="1:26" ht="30" customHeight="1">
      <x:c r="A328" s="10"/>
      <x:c r="B328" s="10"/>
      <x:c r="C328" s="10"/>
      <x:c r="D328" s="10"/>
      <x:c r="E328" s="10"/>
      <x:c r="F328" s="10"/>
      <x:c r="G328" s="10"/>
      <x:c r="H328" s="10"/>
      <x:c r="I328" s="10"/>
      <x:c r="J328" s="10"/>
      <x:c r="K328" s="10"/>
      <x:c r="L328" s="10"/>
      <x:c r="M328" s="10"/>
      <x:c r="N328" s="10"/>
      <x:c r="O328" s="10"/>
      <x:c r="P328" s="10"/>
      <x:c r="Q328" s="10"/>
      <x:c r="R328" s="10"/>
      <x:c r="S328" s="10"/>
      <x:c r="T328" s="10"/>
      <x:c r="U328" s="10"/>
      <x:c r="V328" s="10"/>
      <x:c r="W328" s="10"/>
      <x:c r="X328" s="10"/>
      <x:c r="Y328" s="10"/>
      <x:c r="Z328" s="10"/>
    </x:row>
    <x:row r="329" spans="1:26" ht="30" customHeight="1">
      <x:c r="A329" s="10"/>
      <x:c r="B329" s="10"/>
      <x:c r="C329" s="10"/>
      <x:c r="D329" s="10"/>
      <x:c r="E329" s="10"/>
      <x:c r="F329" s="10"/>
      <x:c r="G329" s="10"/>
      <x:c r="H329" s="10"/>
      <x:c r="I329" s="10"/>
      <x:c r="J329" s="10"/>
      <x:c r="K329" s="10"/>
      <x:c r="L329" s="10"/>
      <x:c r="M329" s="10"/>
      <x:c r="N329" s="10"/>
      <x:c r="O329" s="10"/>
      <x:c r="P329" s="10"/>
      <x:c r="Q329" s="10"/>
      <x:c r="R329" s="10"/>
      <x:c r="S329" s="10"/>
      <x:c r="T329" s="10"/>
      <x:c r="U329" s="10"/>
      <x:c r="V329" s="10"/>
      <x:c r="W329" s="10"/>
      <x:c r="X329" s="10"/>
      <x:c r="Y329" s="10"/>
      <x:c r="Z329" s="10"/>
    </x:row>
    <x:row r="330" spans="1:26" ht="30" customHeight="1">
      <x:c r="A330" s="10"/>
      <x:c r="B330" s="10"/>
      <x:c r="C330" s="10"/>
      <x:c r="D330" s="10"/>
      <x:c r="E330" s="10"/>
      <x:c r="F330" s="10"/>
      <x:c r="G330" s="10"/>
      <x:c r="H330" s="10"/>
      <x:c r="I330" s="10"/>
      <x:c r="J330" s="10"/>
      <x:c r="K330" s="10"/>
      <x:c r="L330" s="10"/>
      <x:c r="M330" s="10"/>
      <x:c r="N330" s="10"/>
      <x:c r="O330" s="10"/>
      <x:c r="P330" s="10"/>
      <x:c r="Q330" s="10"/>
      <x:c r="R330" s="10"/>
      <x:c r="S330" s="10"/>
      <x:c r="T330" s="10"/>
      <x:c r="U330" s="10"/>
      <x:c r="V330" s="10"/>
      <x:c r="W330" s="10"/>
      <x:c r="X330" s="10"/>
      <x:c r="Y330" s="10"/>
      <x:c r="Z330" s="10"/>
    </x:row>
    <x:row r="331" spans="1:26" ht="30" customHeight="1">
      <x:c r="A331" s="10"/>
      <x:c r="B331" s="10"/>
      <x:c r="C331" s="10"/>
      <x:c r="D331" s="10"/>
      <x:c r="E331" s="10"/>
      <x:c r="F331" s="10"/>
      <x:c r="G331" s="10"/>
      <x:c r="H331" s="10"/>
      <x:c r="I331" s="10"/>
      <x:c r="J331" s="10"/>
      <x:c r="K331" s="10"/>
      <x:c r="L331" s="10"/>
      <x:c r="M331" s="10"/>
      <x:c r="N331" s="10"/>
      <x:c r="O331" s="10"/>
      <x:c r="P331" s="10"/>
      <x:c r="Q331" s="10"/>
      <x:c r="R331" s="10"/>
      <x:c r="S331" s="10"/>
      <x:c r="T331" s="10"/>
      <x:c r="U331" s="10"/>
      <x:c r="V331" s="10"/>
      <x:c r="W331" s="10"/>
      <x:c r="X331" s="10"/>
      <x:c r="Y331" s="10"/>
      <x:c r="Z331" s="10"/>
    </x:row>
    <x:row r="332" spans="1:26" ht="30" customHeight="1">
      <x:c r="A332" s="10"/>
      <x:c r="B332" s="10"/>
      <x:c r="C332" s="10"/>
      <x:c r="D332" s="10"/>
      <x:c r="E332" s="10"/>
      <x:c r="F332" s="10"/>
      <x:c r="G332" s="10"/>
      <x:c r="H332" s="10"/>
      <x:c r="I332" s="10"/>
      <x:c r="J332" s="10"/>
      <x:c r="K332" s="10"/>
      <x:c r="L332" s="10"/>
      <x:c r="M332" s="10"/>
      <x:c r="N332" s="10"/>
      <x:c r="O332" s="10"/>
      <x:c r="P332" s="10"/>
      <x:c r="Q332" s="10"/>
      <x:c r="R332" s="10"/>
      <x:c r="S332" s="10"/>
      <x:c r="T332" s="10"/>
      <x:c r="U332" s="10"/>
      <x:c r="V332" s="10"/>
      <x:c r="W332" s="10"/>
      <x:c r="X332" s="10"/>
      <x:c r="Y332" s="10"/>
      <x:c r="Z332" s="10"/>
    </x:row>
    <x:row r="333" spans="1:26" ht="30" customHeight="1">
      <x:c r="A333" s="10"/>
      <x:c r="B333" s="10"/>
      <x:c r="C333" s="10"/>
      <x:c r="D333" s="10"/>
      <x:c r="E333" s="10"/>
      <x:c r="F333" s="10"/>
      <x:c r="G333" s="10"/>
      <x:c r="H333" s="10"/>
      <x:c r="I333" s="10"/>
      <x:c r="J333" s="10"/>
      <x:c r="K333" s="10"/>
      <x:c r="L333" s="10"/>
      <x:c r="M333" s="10"/>
      <x:c r="N333" s="10"/>
      <x:c r="O333" s="10"/>
      <x:c r="P333" s="10"/>
      <x:c r="Q333" s="10"/>
      <x:c r="R333" s="10"/>
      <x:c r="S333" s="10"/>
      <x:c r="T333" s="10"/>
      <x:c r="U333" s="10"/>
      <x:c r="V333" s="10"/>
      <x:c r="W333" s="10"/>
      <x:c r="X333" s="10"/>
      <x:c r="Y333" s="10"/>
      <x:c r="Z333" s="10"/>
    </x:row>
    <x:row r="334" spans="1:26" ht="30" customHeight="1">
      <x:c r="A334" s="10"/>
      <x:c r="B334" s="10"/>
      <x:c r="C334" s="10"/>
      <x:c r="D334" s="10"/>
      <x:c r="E334" s="10"/>
      <x:c r="F334" s="10"/>
      <x:c r="G334" s="10"/>
      <x:c r="H334" s="10"/>
      <x:c r="I334" s="10"/>
      <x:c r="J334" s="10"/>
      <x:c r="K334" s="10"/>
      <x:c r="L334" s="10"/>
      <x:c r="M334" s="10"/>
      <x:c r="N334" s="10"/>
      <x:c r="O334" s="10"/>
      <x:c r="P334" s="10"/>
      <x:c r="Q334" s="10"/>
      <x:c r="R334" s="10"/>
      <x:c r="S334" s="10"/>
      <x:c r="T334" s="10"/>
      <x:c r="U334" s="10"/>
      <x:c r="V334" s="10"/>
      <x:c r="W334" s="10"/>
      <x:c r="X334" s="10"/>
      <x:c r="Y334" s="10"/>
      <x:c r="Z334" s="10"/>
    </x:row>
    <x:row r="335" spans="1:26" ht="30" customHeight="1">
      <x:c r="A335" s="10"/>
      <x:c r="B335" s="10"/>
      <x:c r="C335" s="10"/>
      <x:c r="D335" s="10"/>
      <x:c r="E335" s="10"/>
      <x:c r="F335" s="10"/>
      <x:c r="G335" s="10"/>
      <x:c r="H335" s="10"/>
      <x:c r="I335" s="10"/>
      <x:c r="J335" s="10"/>
      <x:c r="K335" s="10"/>
      <x:c r="L335" s="10"/>
      <x:c r="M335" s="10"/>
      <x:c r="N335" s="10"/>
      <x:c r="O335" s="10"/>
      <x:c r="P335" s="10"/>
      <x:c r="Q335" s="10"/>
      <x:c r="R335" s="10"/>
      <x:c r="S335" s="10"/>
      <x:c r="T335" s="10"/>
      <x:c r="U335" s="10"/>
      <x:c r="V335" s="10"/>
      <x:c r="W335" s="10"/>
      <x:c r="X335" s="10"/>
      <x:c r="Y335" s="10"/>
      <x:c r="Z335" s="10"/>
    </x:row>
    <x:row r="336" spans="1:26" ht="30" customHeight="1">
      <x:c r="A336" s="10"/>
      <x:c r="B336" s="10"/>
      <x:c r="C336" s="10"/>
      <x:c r="D336" s="10"/>
      <x:c r="E336" s="10"/>
      <x:c r="F336" s="10"/>
      <x:c r="G336" s="10"/>
      <x:c r="H336" s="10"/>
      <x:c r="I336" s="10"/>
      <x:c r="J336" s="10"/>
      <x:c r="K336" s="10"/>
      <x:c r="L336" s="10"/>
      <x:c r="M336" s="10"/>
      <x:c r="N336" s="10"/>
      <x:c r="O336" s="10"/>
      <x:c r="P336" s="10"/>
      <x:c r="Q336" s="10"/>
      <x:c r="R336" s="10"/>
      <x:c r="S336" s="10"/>
      <x:c r="T336" s="10"/>
      <x:c r="U336" s="10"/>
      <x:c r="V336" s="10"/>
      <x:c r="W336" s="10"/>
      <x:c r="X336" s="10"/>
      <x:c r="Y336" s="10"/>
      <x:c r="Z336" s="10"/>
    </x:row>
    <x:row r="337" spans="1:26" ht="30" customHeight="1">
      <x:c r="A337" s="10"/>
      <x:c r="B337" s="10"/>
      <x:c r="C337" s="10"/>
      <x:c r="D337" s="10"/>
      <x:c r="E337" s="10"/>
      <x:c r="F337" s="10"/>
      <x:c r="G337" s="10"/>
      <x:c r="H337" s="10"/>
      <x:c r="I337" s="10"/>
      <x:c r="J337" s="10"/>
      <x:c r="K337" s="10"/>
      <x:c r="L337" s="10"/>
      <x:c r="M337" s="10"/>
      <x:c r="N337" s="10"/>
      <x:c r="O337" s="10"/>
      <x:c r="P337" s="10"/>
      <x:c r="Q337" s="10"/>
      <x:c r="R337" s="10"/>
      <x:c r="S337" s="10"/>
      <x:c r="T337" s="10"/>
      <x:c r="U337" s="10"/>
      <x:c r="V337" s="10"/>
      <x:c r="W337" s="10"/>
      <x:c r="X337" s="10"/>
      <x:c r="Y337" s="10"/>
      <x:c r="Z337" s="10"/>
    </x:row>
    <x:row r="338" spans="1:26" ht="30" customHeight="1">
      <x:c r="A338" s="10"/>
      <x:c r="B338" s="10"/>
      <x:c r="C338" s="10"/>
      <x:c r="D338" s="10"/>
      <x:c r="E338" s="10"/>
      <x:c r="F338" s="10"/>
      <x:c r="G338" s="10"/>
      <x:c r="H338" s="10"/>
      <x:c r="I338" s="10"/>
      <x:c r="J338" s="10"/>
      <x:c r="K338" s="10"/>
      <x:c r="L338" s="10"/>
      <x:c r="M338" s="10"/>
      <x:c r="N338" s="10"/>
      <x:c r="O338" s="10"/>
      <x:c r="P338" s="10"/>
      <x:c r="Q338" s="10"/>
      <x:c r="R338" s="10"/>
      <x:c r="S338" s="10"/>
      <x:c r="T338" s="10"/>
      <x:c r="U338" s="10"/>
      <x:c r="V338" s="10"/>
      <x:c r="W338" s="10"/>
      <x:c r="X338" s="10"/>
      <x:c r="Y338" s="10"/>
      <x:c r="Z338" s="10"/>
    </x:row>
    <x:row r="339" spans="1:26" ht="30" customHeight="1">
      <x:c r="A339" s="10"/>
      <x:c r="B339" s="10"/>
      <x:c r="C339" s="10"/>
      <x:c r="D339" s="10"/>
      <x:c r="E339" s="10"/>
      <x:c r="F339" s="10"/>
      <x:c r="G339" s="10"/>
      <x:c r="H339" s="10"/>
      <x:c r="I339" s="10"/>
      <x:c r="J339" s="10"/>
      <x:c r="K339" s="10"/>
      <x:c r="L339" s="10"/>
      <x:c r="M339" s="10"/>
      <x:c r="N339" s="10"/>
      <x:c r="O339" s="10"/>
      <x:c r="P339" s="10"/>
      <x:c r="Q339" s="10"/>
      <x:c r="R339" s="10"/>
      <x:c r="S339" s="10"/>
      <x:c r="T339" s="10"/>
      <x:c r="U339" s="10"/>
      <x:c r="V339" s="10"/>
      <x:c r="W339" s="10"/>
      <x:c r="X339" s="10"/>
      <x:c r="Y339" s="10"/>
      <x:c r="Z339" s="10"/>
    </x:row>
    <x:row r="340" spans="1:26" ht="30" customHeight="1">
      <x:c r="A340" s="10"/>
      <x:c r="B340" s="10"/>
      <x:c r="C340" s="10"/>
      <x:c r="D340" s="10"/>
      <x:c r="E340" s="10"/>
      <x:c r="F340" s="10"/>
      <x:c r="G340" s="10"/>
      <x:c r="H340" s="10"/>
      <x:c r="I340" s="10"/>
      <x:c r="J340" s="10"/>
      <x:c r="K340" s="10"/>
      <x:c r="L340" s="10"/>
      <x:c r="M340" s="10"/>
      <x:c r="N340" s="10"/>
      <x:c r="O340" s="10"/>
      <x:c r="P340" s="10"/>
      <x:c r="Q340" s="10"/>
      <x:c r="R340" s="10"/>
      <x:c r="S340" s="10"/>
      <x:c r="T340" s="10"/>
      <x:c r="U340" s="10"/>
      <x:c r="V340" s="10"/>
      <x:c r="W340" s="10"/>
      <x:c r="X340" s="10"/>
      <x:c r="Y340" s="10"/>
      <x:c r="Z340" s="10"/>
    </x:row>
    <x:row r="341" spans="1:26" ht="30" customHeight="1">
      <x:c r="A341" s="10"/>
      <x:c r="B341" s="10"/>
      <x:c r="C341" s="10"/>
      <x:c r="D341" s="10"/>
      <x:c r="E341" s="10"/>
      <x:c r="F341" s="10"/>
      <x:c r="G341" s="10"/>
      <x:c r="H341" s="10"/>
      <x:c r="I341" s="10"/>
      <x:c r="J341" s="10"/>
      <x:c r="K341" s="10"/>
      <x:c r="L341" s="10"/>
      <x:c r="M341" s="10"/>
      <x:c r="N341" s="10"/>
      <x:c r="O341" s="10"/>
      <x:c r="P341" s="10"/>
      <x:c r="Q341" s="10"/>
      <x:c r="R341" s="10"/>
      <x:c r="S341" s="10"/>
      <x:c r="T341" s="10"/>
      <x:c r="U341" s="10"/>
      <x:c r="V341" s="10"/>
      <x:c r="W341" s="10"/>
      <x:c r="X341" s="10"/>
      <x:c r="Y341" s="10"/>
      <x:c r="Z341" s="10"/>
    </x:row>
    <x:row r="342" spans="1:26" ht="30" customHeight="1">
      <x:c r="A342" s="10"/>
      <x:c r="B342" s="10"/>
      <x:c r="C342" s="10"/>
      <x:c r="D342" s="10"/>
      <x:c r="E342" s="10"/>
      <x:c r="F342" s="10"/>
      <x:c r="G342" s="10"/>
      <x:c r="H342" s="10"/>
      <x:c r="I342" s="10"/>
      <x:c r="J342" s="10"/>
      <x:c r="K342" s="10"/>
      <x:c r="L342" s="10"/>
      <x:c r="M342" s="10"/>
      <x:c r="N342" s="10"/>
      <x:c r="O342" s="10"/>
      <x:c r="P342" s="10"/>
      <x:c r="Q342" s="10"/>
      <x:c r="R342" s="10"/>
      <x:c r="S342" s="10"/>
      <x:c r="T342" s="10"/>
      <x:c r="U342" s="10"/>
      <x:c r="V342" s="10"/>
      <x:c r="W342" s="10"/>
      <x:c r="X342" s="10"/>
      <x:c r="Y342" s="10"/>
      <x:c r="Z342" s="10"/>
    </x:row>
    <x:row r="343" spans="1:26" ht="30" customHeight="1">
      <x:c r="A343" s="10"/>
      <x:c r="B343" s="10"/>
      <x:c r="C343" s="10"/>
      <x:c r="D343" s="10"/>
      <x:c r="E343" s="10"/>
      <x:c r="F343" s="10"/>
      <x:c r="G343" s="10"/>
      <x:c r="H343" s="10"/>
      <x:c r="I343" s="10"/>
      <x:c r="J343" s="10"/>
      <x:c r="K343" s="10"/>
      <x:c r="L343" s="10"/>
      <x:c r="M343" s="10"/>
      <x:c r="N343" s="10"/>
      <x:c r="O343" s="10"/>
      <x:c r="P343" s="10"/>
      <x:c r="Q343" s="10"/>
      <x:c r="R343" s="10"/>
      <x:c r="S343" s="10"/>
      <x:c r="T343" s="10"/>
      <x:c r="U343" s="10"/>
      <x:c r="V343" s="10"/>
      <x:c r="W343" s="10"/>
      <x:c r="X343" s="10"/>
      <x:c r="Y343" s="10"/>
      <x:c r="Z343" s="10"/>
    </x:row>
    <x:row r="344" spans="1:26" ht="30" customHeight="1">
      <x:c r="A344" s="10"/>
      <x:c r="B344" s="10"/>
      <x:c r="C344" s="10"/>
      <x:c r="D344" s="10"/>
      <x:c r="E344" s="10"/>
      <x:c r="F344" s="10"/>
      <x:c r="G344" s="10"/>
      <x:c r="H344" s="10"/>
      <x:c r="I344" s="10"/>
      <x:c r="J344" s="10"/>
      <x:c r="K344" s="10"/>
      <x:c r="L344" s="10"/>
      <x:c r="M344" s="10"/>
      <x:c r="N344" s="10"/>
      <x:c r="O344" s="10"/>
      <x:c r="P344" s="10"/>
      <x:c r="Q344" s="10"/>
      <x:c r="R344" s="10"/>
      <x:c r="S344" s="10"/>
      <x:c r="T344" s="10"/>
      <x:c r="U344" s="10"/>
      <x:c r="V344" s="10"/>
      <x:c r="W344" s="10"/>
      <x:c r="X344" s="10"/>
      <x:c r="Y344" s="10"/>
      <x:c r="Z344" s="10"/>
    </x:row>
    <x:row r="345" spans="1:26" ht="30" customHeight="1">
      <x:c r="A345" s="10"/>
      <x:c r="B345" s="10"/>
      <x:c r="C345" s="10"/>
      <x:c r="D345" s="10"/>
      <x:c r="E345" s="10"/>
      <x:c r="F345" s="10"/>
      <x:c r="G345" s="10"/>
      <x:c r="H345" s="10"/>
      <x:c r="I345" s="10"/>
      <x:c r="J345" s="10"/>
      <x:c r="K345" s="10"/>
      <x:c r="L345" s="10"/>
      <x:c r="M345" s="10"/>
      <x:c r="N345" s="10"/>
      <x:c r="O345" s="10"/>
      <x:c r="P345" s="10"/>
      <x:c r="Q345" s="10"/>
      <x:c r="R345" s="10"/>
      <x:c r="S345" s="10"/>
      <x:c r="T345" s="10"/>
      <x:c r="U345" s="10"/>
      <x:c r="V345" s="10"/>
      <x:c r="W345" s="10"/>
      <x:c r="X345" s="10"/>
      <x:c r="Y345" s="10"/>
      <x:c r="Z345" s="10"/>
    </x:row>
    <x:row r="346" spans="1:26" ht="30" customHeight="1">
      <x:c r="A346" s="10"/>
      <x:c r="B346" s="10"/>
      <x:c r="C346" s="10"/>
      <x:c r="D346" s="10"/>
      <x:c r="E346" s="10"/>
      <x:c r="F346" s="10"/>
      <x:c r="G346" s="10"/>
      <x:c r="H346" s="10"/>
      <x:c r="I346" s="10"/>
      <x:c r="J346" s="10"/>
      <x:c r="K346" s="10"/>
      <x:c r="L346" s="10"/>
      <x:c r="M346" s="10"/>
      <x:c r="N346" s="10"/>
      <x:c r="O346" s="10"/>
      <x:c r="P346" s="10"/>
      <x:c r="Q346" s="10"/>
      <x:c r="R346" s="10"/>
      <x:c r="S346" s="10"/>
      <x:c r="T346" s="10"/>
      <x:c r="U346" s="10"/>
      <x:c r="V346" s="10"/>
      <x:c r="W346" s="10"/>
      <x:c r="X346" s="10"/>
      <x:c r="Y346" s="10"/>
      <x:c r="Z346" s="10"/>
    </x:row>
    <x:row r="347" spans="1:26" ht="30" customHeight="1">
      <x:c r="A347" s="10"/>
      <x:c r="B347" s="10"/>
      <x:c r="C347" s="10"/>
      <x:c r="D347" s="10"/>
      <x:c r="E347" s="10"/>
      <x:c r="F347" s="10"/>
      <x:c r="G347" s="10"/>
      <x:c r="H347" s="10"/>
      <x:c r="I347" s="10"/>
      <x:c r="J347" s="10"/>
      <x:c r="K347" s="10"/>
      <x:c r="L347" s="10"/>
      <x:c r="M347" s="10"/>
      <x:c r="N347" s="10"/>
      <x:c r="O347" s="10"/>
      <x:c r="P347" s="10"/>
      <x:c r="Q347" s="10"/>
      <x:c r="R347" s="10"/>
      <x:c r="S347" s="10"/>
      <x:c r="T347" s="10"/>
      <x:c r="U347" s="10"/>
      <x:c r="V347" s="10"/>
      <x:c r="W347" s="10"/>
      <x:c r="X347" s="10"/>
      <x:c r="Y347" s="10"/>
      <x:c r="Z347" s="10"/>
    </x:row>
    <x:row r="348" spans="1:26" ht="30" customHeight="1">
      <x:c r="A348" s="10"/>
      <x:c r="B348" s="10"/>
      <x:c r="C348" s="10"/>
      <x:c r="D348" s="10"/>
      <x:c r="E348" s="10"/>
      <x:c r="F348" s="10"/>
      <x:c r="G348" s="10"/>
      <x:c r="H348" s="10"/>
      <x:c r="I348" s="10"/>
      <x:c r="J348" s="10"/>
      <x:c r="K348" s="10"/>
      <x:c r="L348" s="10"/>
      <x:c r="M348" s="10"/>
      <x:c r="N348" s="10"/>
      <x:c r="O348" s="10"/>
      <x:c r="P348" s="10"/>
      <x:c r="Q348" s="10"/>
      <x:c r="R348" s="10"/>
      <x:c r="S348" s="10"/>
      <x:c r="T348" s="10"/>
      <x:c r="U348" s="10"/>
      <x:c r="V348" s="10"/>
      <x:c r="W348" s="10"/>
      <x:c r="X348" s="10"/>
      <x:c r="Y348" s="10"/>
      <x:c r="Z348" s="10"/>
    </x:row>
    <x:row r="349" spans="1:26" ht="30" customHeight="1">
      <x:c r="A349" s="10"/>
      <x:c r="B349" s="10"/>
      <x:c r="C349" s="10"/>
      <x:c r="D349" s="10"/>
      <x:c r="E349" s="10"/>
      <x:c r="F349" s="10"/>
      <x:c r="G349" s="10"/>
      <x:c r="H349" s="10"/>
      <x:c r="I349" s="10"/>
      <x:c r="J349" s="10"/>
      <x:c r="K349" s="10"/>
      <x:c r="L349" s="10"/>
      <x:c r="M349" s="10"/>
      <x:c r="N349" s="10"/>
      <x:c r="O349" s="10"/>
      <x:c r="P349" s="10"/>
      <x:c r="Q349" s="10"/>
      <x:c r="R349" s="10"/>
      <x:c r="S349" s="10"/>
      <x:c r="T349" s="10"/>
      <x:c r="U349" s="10"/>
      <x:c r="V349" s="10"/>
      <x:c r="W349" s="10"/>
      <x:c r="X349" s="10"/>
      <x:c r="Y349" s="10"/>
      <x:c r="Z349" s="10"/>
    </x:row>
    <x:row r="350" spans="1:26" ht="30" customHeight="1">
      <x:c r="A350" s="10"/>
      <x:c r="B350" s="10"/>
      <x:c r="C350" s="10"/>
      <x:c r="D350" s="10"/>
      <x:c r="E350" s="10"/>
      <x:c r="F350" s="10"/>
      <x:c r="G350" s="10"/>
      <x:c r="H350" s="10"/>
      <x:c r="I350" s="10"/>
      <x:c r="J350" s="10"/>
      <x:c r="K350" s="10"/>
      <x:c r="L350" s="10"/>
      <x:c r="M350" s="10"/>
      <x:c r="N350" s="10"/>
      <x:c r="O350" s="10"/>
      <x:c r="P350" s="10"/>
      <x:c r="Q350" s="10"/>
      <x:c r="R350" s="10"/>
      <x:c r="S350" s="10"/>
      <x:c r="T350" s="10"/>
      <x:c r="U350" s="10"/>
      <x:c r="V350" s="10"/>
      <x:c r="W350" s="10"/>
      <x:c r="X350" s="10"/>
      <x:c r="Y350" s="10"/>
      <x:c r="Z350" s="10"/>
    </x:row>
    <x:row r="351" spans="1:26" ht="30" customHeight="1">
      <x:c r="A351" s="10"/>
      <x:c r="B351" s="10"/>
      <x:c r="C351" s="10"/>
      <x:c r="D351" s="10"/>
      <x:c r="E351" s="10"/>
      <x:c r="F351" s="10"/>
      <x:c r="G351" s="10"/>
      <x:c r="H351" s="10"/>
      <x:c r="I351" s="10"/>
      <x:c r="J351" s="10"/>
      <x:c r="K351" s="10"/>
      <x:c r="L351" s="10"/>
      <x:c r="M351" s="10"/>
      <x:c r="N351" s="10"/>
      <x:c r="O351" s="10"/>
      <x:c r="P351" s="10"/>
      <x:c r="Q351" s="10"/>
      <x:c r="R351" s="10"/>
      <x:c r="S351" s="10"/>
      <x:c r="T351" s="10"/>
      <x:c r="U351" s="10"/>
      <x:c r="V351" s="10"/>
      <x:c r="W351" s="10"/>
      <x:c r="X351" s="10"/>
      <x:c r="Y351" s="10"/>
      <x:c r="Z351" s="10"/>
    </x:row>
    <x:row r="352" spans="1:26" ht="30" customHeight="1">
      <x:c r="A352" s="10"/>
      <x:c r="B352" s="10"/>
      <x:c r="C352" s="10"/>
      <x:c r="D352" s="10"/>
      <x:c r="E352" s="10"/>
      <x:c r="F352" s="10"/>
      <x:c r="G352" s="10"/>
      <x:c r="H352" s="10"/>
      <x:c r="I352" s="10"/>
      <x:c r="J352" s="10"/>
      <x:c r="K352" s="10"/>
      <x:c r="L352" s="10"/>
      <x:c r="M352" s="10"/>
      <x:c r="N352" s="10"/>
      <x:c r="O352" s="10"/>
      <x:c r="P352" s="10"/>
      <x:c r="Q352" s="10"/>
      <x:c r="R352" s="10"/>
      <x:c r="S352" s="10"/>
      <x:c r="T352" s="10"/>
      <x:c r="U352" s="10"/>
      <x:c r="V352" s="10"/>
      <x:c r="W352" s="10"/>
      <x:c r="X352" s="10"/>
      <x:c r="Y352" s="10"/>
      <x:c r="Z352" s="10"/>
    </x:row>
    <x:row r="353" spans="1:26" ht="30" customHeight="1">
      <x:c r="A353" s="10"/>
      <x:c r="B353" s="10"/>
      <x:c r="C353" s="10"/>
      <x:c r="D353" s="10"/>
      <x:c r="E353" s="10"/>
      <x:c r="F353" s="10"/>
      <x:c r="G353" s="10"/>
      <x:c r="H353" s="10"/>
      <x:c r="I353" s="10"/>
      <x:c r="J353" s="10"/>
      <x:c r="K353" s="10"/>
      <x:c r="L353" s="10"/>
      <x:c r="M353" s="10"/>
      <x:c r="N353" s="10"/>
      <x:c r="O353" s="10"/>
      <x:c r="P353" s="10"/>
      <x:c r="Q353" s="10"/>
      <x:c r="R353" s="10"/>
      <x:c r="S353" s="10"/>
      <x:c r="T353" s="10"/>
      <x:c r="U353" s="10"/>
      <x:c r="V353" s="10"/>
      <x:c r="W353" s="10"/>
      <x:c r="X353" s="10"/>
      <x:c r="Y353" s="10"/>
      <x:c r="Z353" s="10"/>
    </x:row>
    <x:row r="354" spans="1:26" ht="30" customHeight="1">
      <x:c r="A354" s="10"/>
      <x:c r="B354" s="10"/>
      <x:c r="C354" s="10"/>
      <x:c r="D354" s="10"/>
      <x:c r="E354" s="10"/>
      <x:c r="F354" s="10"/>
      <x:c r="G354" s="10"/>
      <x:c r="H354" s="10"/>
      <x:c r="I354" s="10"/>
      <x:c r="J354" s="10"/>
      <x:c r="K354" s="10"/>
      <x:c r="L354" s="10"/>
      <x:c r="M354" s="10"/>
      <x:c r="N354" s="10"/>
      <x:c r="O354" s="10"/>
      <x:c r="P354" s="10"/>
      <x:c r="Q354" s="10"/>
      <x:c r="R354" s="10"/>
      <x:c r="S354" s="10"/>
      <x:c r="T354" s="10"/>
      <x:c r="U354" s="10"/>
      <x:c r="V354" s="10"/>
      <x:c r="W354" s="10"/>
      <x:c r="X354" s="10"/>
      <x:c r="Y354" s="10"/>
      <x:c r="Z354" s="10"/>
    </x:row>
    <x:row r="355" spans="1:26" ht="30" customHeight="1">
      <x:c r="A355" s="10"/>
      <x:c r="B355" s="10"/>
      <x:c r="C355" s="10"/>
      <x:c r="D355" s="10"/>
      <x:c r="E355" s="10"/>
      <x:c r="F355" s="10"/>
      <x:c r="G355" s="10"/>
      <x:c r="H355" s="10"/>
      <x:c r="I355" s="10"/>
      <x:c r="J355" s="10"/>
      <x:c r="K355" s="10"/>
      <x:c r="L355" s="10"/>
      <x:c r="M355" s="10"/>
      <x:c r="N355" s="10"/>
      <x:c r="O355" s="10"/>
      <x:c r="P355" s="10"/>
      <x:c r="Q355" s="10"/>
      <x:c r="R355" s="10"/>
      <x:c r="S355" s="10"/>
      <x:c r="T355" s="10"/>
      <x:c r="U355" s="10"/>
      <x:c r="V355" s="10"/>
      <x:c r="W355" s="10"/>
      <x:c r="X355" s="10"/>
      <x:c r="Y355" s="10"/>
      <x:c r="Z355" s="10"/>
    </x:row>
    <x:row r="356" spans="1:26" ht="30" customHeight="1">
      <x:c r="A356" s="10"/>
      <x:c r="B356" s="10"/>
      <x:c r="C356" s="10"/>
      <x:c r="D356" s="10"/>
      <x:c r="E356" s="10"/>
      <x:c r="F356" s="10"/>
      <x:c r="G356" s="10"/>
      <x:c r="H356" s="10"/>
      <x:c r="I356" s="10"/>
      <x:c r="J356" s="10"/>
      <x:c r="K356" s="10"/>
      <x:c r="L356" s="10"/>
      <x:c r="M356" s="10"/>
      <x:c r="N356" s="10"/>
      <x:c r="O356" s="10"/>
      <x:c r="P356" s="10"/>
      <x:c r="Q356" s="10"/>
      <x:c r="R356" s="10"/>
      <x:c r="S356" s="10"/>
      <x:c r="T356" s="10"/>
      <x:c r="U356" s="10"/>
      <x:c r="V356" s="10"/>
      <x:c r="W356" s="10"/>
      <x:c r="X356" s="10"/>
      <x:c r="Y356" s="10"/>
      <x:c r="Z356" s="10"/>
    </x:row>
    <x:row r="357" spans="1:26" ht="30" customHeight="1">
      <x:c r="A357" s="10"/>
      <x:c r="B357" s="10"/>
      <x:c r="C357" s="10"/>
      <x:c r="D357" s="10"/>
      <x:c r="E357" s="10"/>
      <x:c r="F357" s="10"/>
      <x:c r="G357" s="10"/>
      <x:c r="H357" s="10"/>
      <x:c r="I357" s="10"/>
      <x:c r="J357" s="10"/>
      <x:c r="K357" s="10"/>
      <x:c r="L357" s="10"/>
      <x:c r="M357" s="10"/>
      <x:c r="N357" s="10"/>
      <x:c r="O357" s="10"/>
      <x:c r="P357" s="10"/>
      <x:c r="Q357" s="10"/>
      <x:c r="R357" s="10"/>
      <x:c r="S357" s="10"/>
      <x:c r="T357" s="10"/>
      <x:c r="U357" s="10"/>
      <x:c r="V357" s="10"/>
      <x:c r="W357" s="10"/>
      <x:c r="X357" s="10"/>
      <x:c r="Y357" s="10"/>
      <x:c r="Z357" s="10"/>
    </x:row>
    <x:row r="358" spans="1:26" ht="30" customHeight="1">
      <x:c r="A358" s="10"/>
      <x:c r="B358" s="10"/>
      <x:c r="C358" s="10"/>
      <x:c r="D358" s="10"/>
      <x:c r="E358" s="10"/>
      <x:c r="F358" s="10"/>
      <x:c r="G358" s="10"/>
      <x:c r="H358" s="10"/>
      <x:c r="I358" s="10"/>
      <x:c r="J358" s="10"/>
      <x:c r="K358" s="10"/>
      <x:c r="L358" s="10"/>
      <x:c r="M358" s="10"/>
      <x:c r="N358" s="10"/>
      <x:c r="O358" s="10"/>
      <x:c r="P358" s="10"/>
      <x:c r="Q358" s="10"/>
      <x:c r="R358" s="10"/>
      <x:c r="S358" s="10"/>
      <x:c r="T358" s="10"/>
      <x:c r="U358" s="10"/>
      <x:c r="V358" s="10"/>
      <x:c r="W358" s="10"/>
      <x:c r="X358" s="10"/>
      <x:c r="Y358" s="10"/>
      <x:c r="Z358" s="10"/>
    </x:row>
    <x:row r="359" spans="1:26" ht="30" customHeight="1">
      <x:c r="A359" s="10"/>
      <x:c r="B359" s="10"/>
      <x:c r="C359" s="10"/>
      <x:c r="D359" s="10"/>
      <x:c r="E359" s="10"/>
      <x:c r="F359" s="10"/>
      <x:c r="G359" s="10"/>
      <x:c r="H359" s="10"/>
      <x:c r="I359" s="10"/>
      <x:c r="J359" s="10"/>
      <x:c r="K359" s="10"/>
      <x:c r="L359" s="10"/>
      <x:c r="M359" s="10"/>
      <x:c r="N359" s="10"/>
      <x:c r="O359" s="10"/>
      <x:c r="P359" s="10"/>
      <x:c r="Q359" s="10"/>
      <x:c r="R359" s="10"/>
      <x:c r="S359" s="10"/>
      <x:c r="T359" s="10"/>
      <x:c r="U359" s="10"/>
      <x:c r="V359" s="10"/>
      <x:c r="W359" s="10"/>
      <x:c r="X359" s="10"/>
      <x:c r="Y359" s="10"/>
      <x:c r="Z359" s="10"/>
    </x:row>
    <x:row r="360" spans="1:26" ht="30" customHeight="1">
      <x:c r="A360" s="10"/>
      <x:c r="B360" s="10"/>
      <x:c r="C360" s="10"/>
      <x:c r="D360" s="10"/>
      <x:c r="E360" s="10"/>
      <x:c r="F360" s="10"/>
      <x:c r="G360" s="10"/>
      <x:c r="H360" s="10"/>
      <x:c r="I360" s="10"/>
      <x:c r="J360" s="10"/>
      <x:c r="K360" s="10"/>
      <x:c r="L360" s="10"/>
      <x:c r="M360" s="10"/>
      <x:c r="N360" s="10"/>
      <x:c r="O360" s="10"/>
      <x:c r="P360" s="10"/>
      <x:c r="Q360" s="10"/>
      <x:c r="R360" s="10"/>
      <x:c r="S360" s="10"/>
      <x:c r="T360" s="10"/>
      <x:c r="U360" s="10"/>
      <x:c r="V360" s="10"/>
      <x:c r="W360" s="10"/>
      <x:c r="X360" s="10"/>
      <x:c r="Y360" s="10"/>
      <x:c r="Z360" s="10"/>
    </x:row>
    <x:row r="361" spans="1:26" ht="30" customHeight="1">
      <x:c r="A361" s="10"/>
      <x:c r="B361" s="10"/>
      <x:c r="C361" s="10"/>
      <x:c r="D361" s="10"/>
      <x:c r="E361" s="10"/>
      <x:c r="F361" s="10"/>
      <x:c r="G361" s="10"/>
      <x:c r="H361" s="10"/>
      <x:c r="I361" s="10"/>
      <x:c r="J361" s="10"/>
      <x:c r="K361" s="10"/>
      <x:c r="L361" s="10"/>
      <x:c r="M361" s="10"/>
      <x:c r="N361" s="10"/>
      <x:c r="O361" s="10"/>
      <x:c r="P361" s="10"/>
      <x:c r="Q361" s="10"/>
      <x:c r="R361" s="10"/>
      <x:c r="S361" s="10"/>
      <x:c r="T361" s="10"/>
      <x:c r="U361" s="10"/>
      <x:c r="V361" s="10"/>
      <x:c r="W361" s="10"/>
      <x:c r="X361" s="10"/>
      <x:c r="Y361" s="10"/>
      <x:c r="Z361" s="10"/>
    </x:row>
    <x:row r="362" spans="1:26" ht="30" customHeight="1">
      <x:c r="A362" s="10"/>
      <x:c r="B362" s="10"/>
      <x:c r="C362" s="10"/>
      <x:c r="D362" s="10"/>
      <x:c r="E362" s="10"/>
      <x:c r="F362" s="10"/>
      <x:c r="G362" s="10"/>
      <x:c r="H362" s="10"/>
      <x:c r="I362" s="10"/>
      <x:c r="J362" s="10"/>
      <x:c r="K362" s="10"/>
      <x:c r="L362" s="10"/>
      <x:c r="M362" s="10"/>
      <x:c r="N362" s="10"/>
      <x:c r="O362" s="10"/>
      <x:c r="P362" s="10"/>
      <x:c r="Q362" s="10"/>
      <x:c r="R362" s="10"/>
      <x:c r="S362" s="10"/>
      <x:c r="T362" s="10"/>
      <x:c r="U362" s="10"/>
      <x:c r="V362" s="10"/>
      <x:c r="W362" s="10"/>
      <x:c r="X362" s="10"/>
      <x:c r="Y362" s="10"/>
      <x:c r="Z362" s="10"/>
    </x:row>
    <x:row r="363" spans="1:26" ht="30" customHeight="1">
      <x:c r="A363" s="10"/>
      <x:c r="B363" s="10"/>
      <x:c r="C363" s="10"/>
      <x:c r="D363" s="10"/>
      <x:c r="E363" s="10"/>
      <x:c r="F363" s="10"/>
      <x:c r="G363" s="10"/>
      <x:c r="H363" s="10"/>
      <x:c r="I363" s="10"/>
      <x:c r="J363" s="10"/>
      <x:c r="K363" s="10"/>
      <x:c r="L363" s="10"/>
      <x:c r="M363" s="10"/>
      <x:c r="N363" s="10"/>
      <x:c r="O363" s="10"/>
      <x:c r="P363" s="10"/>
      <x:c r="Q363" s="10"/>
      <x:c r="R363" s="10"/>
      <x:c r="S363" s="10"/>
      <x:c r="T363" s="10"/>
      <x:c r="U363" s="10"/>
      <x:c r="V363" s="10"/>
      <x:c r="W363" s="10"/>
      <x:c r="X363" s="10"/>
      <x:c r="Y363" s="10"/>
      <x:c r="Z363" s="10"/>
    </x:row>
    <x:row r="364" spans="1:26" ht="30" customHeight="1">
      <x:c r="A364" s="10"/>
      <x:c r="B364" s="10"/>
      <x:c r="C364" s="10"/>
      <x:c r="D364" s="10"/>
      <x:c r="E364" s="10"/>
      <x:c r="F364" s="10"/>
      <x:c r="G364" s="10"/>
      <x:c r="H364" s="10"/>
      <x:c r="I364" s="10"/>
      <x:c r="J364" s="10"/>
      <x:c r="K364" s="10"/>
      <x:c r="L364" s="10"/>
      <x:c r="M364" s="10"/>
      <x:c r="N364" s="10"/>
      <x:c r="O364" s="10"/>
      <x:c r="P364" s="10"/>
      <x:c r="Q364" s="10"/>
      <x:c r="R364" s="10"/>
      <x:c r="S364" s="10"/>
      <x:c r="T364" s="10"/>
      <x:c r="U364" s="10"/>
      <x:c r="V364" s="10"/>
      <x:c r="W364" s="10"/>
      <x:c r="X364" s="10"/>
      <x:c r="Y364" s="10"/>
      <x:c r="Z364" s="10"/>
    </x:row>
    <x:row r="365" spans="1:26" ht="30" customHeight="1">
      <x:c r="A365" s="10"/>
      <x:c r="B365" s="10"/>
      <x:c r="C365" s="10"/>
      <x:c r="D365" s="10"/>
      <x:c r="E365" s="10"/>
      <x:c r="F365" s="10"/>
      <x:c r="G365" s="10"/>
      <x:c r="H365" s="10"/>
      <x:c r="I365" s="10"/>
      <x:c r="J365" s="10"/>
      <x:c r="K365" s="10"/>
      <x:c r="L365" s="10"/>
      <x:c r="M365" s="10"/>
      <x:c r="N365" s="10"/>
      <x:c r="O365" s="10"/>
      <x:c r="P365" s="10"/>
      <x:c r="Q365" s="10"/>
      <x:c r="R365" s="10"/>
      <x:c r="S365" s="10"/>
      <x:c r="T365" s="10"/>
      <x:c r="U365" s="10"/>
      <x:c r="V365" s="10"/>
      <x:c r="W365" s="10"/>
      <x:c r="X365" s="10"/>
      <x:c r="Y365" s="10"/>
      <x:c r="Z365" s="10"/>
    </x:row>
    <x:row r="366" spans="1:26" ht="30" customHeight="1">
      <x:c r="A366" s="10"/>
      <x:c r="B366" s="10"/>
      <x:c r="C366" s="10"/>
      <x:c r="D366" s="10"/>
      <x:c r="E366" s="10"/>
      <x:c r="F366" s="10"/>
      <x:c r="G366" s="10"/>
      <x:c r="H366" s="10"/>
      <x:c r="I366" s="10"/>
      <x:c r="J366" s="10"/>
      <x:c r="K366" s="10"/>
      <x:c r="L366" s="10"/>
      <x:c r="M366" s="10"/>
      <x:c r="N366" s="10"/>
      <x:c r="O366" s="10"/>
      <x:c r="P366" s="10"/>
      <x:c r="Q366" s="10"/>
      <x:c r="R366" s="10"/>
      <x:c r="S366" s="10"/>
      <x:c r="T366" s="10"/>
      <x:c r="U366" s="10"/>
      <x:c r="V366" s="10"/>
      <x:c r="W366" s="10"/>
      <x:c r="X366" s="10"/>
      <x:c r="Y366" s="10"/>
      <x:c r="Z366" s="10"/>
    </x:row>
    <x:row r="367" spans="1:26" ht="30" customHeight="1">
      <x:c r="A367" s="10"/>
      <x:c r="B367" s="10"/>
      <x:c r="C367" s="10"/>
      <x:c r="D367" s="10"/>
      <x:c r="E367" s="10"/>
      <x:c r="F367" s="10"/>
      <x:c r="G367" s="10"/>
      <x:c r="H367" s="10"/>
      <x:c r="I367" s="10"/>
      <x:c r="J367" s="10"/>
      <x:c r="K367" s="10"/>
      <x:c r="L367" s="10"/>
      <x:c r="M367" s="10"/>
      <x:c r="N367" s="10"/>
      <x:c r="O367" s="10"/>
      <x:c r="P367" s="10"/>
      <x:c r="Q367" s="10"/>
      <x:c r="R367" s="10"/>
      <x:c r="S367" s="10"/>
      <x:c r="T367" s="10"/>
      <x:c r="U367" s="10"/>
      <x:c r="V367" s="10"/>
      <x:c r="W367" s="10"/>
      <x:c r="X367" s="10"/>
      <x:c r="Y367" s="10"/>
      <x:c r="Z367" s="10"/>
    </x:row>
    <x:row r="368" spans="1:26" ht="30" customHeight="1">
      <x:c r="A368" s="10"/>
      <x:c r="B368" s="10"/>
      <x:c r="C368" s="10"/>
      <x:c r="D368" s="10"/>
      <x:c r="E368" s="10"/>
      <x:c r="F368" s="10"/>
      <x:c r="G368" s="10"/>
      <x:c r="H368" s="10"/>
      <x:c r="I368" s="10"/>
      <x:c r="J368" s="10"/>
      <x:c r="K368" s="10"/>
      <x:c r="L368" s="10"/>
      <x:c r="M368" s="10"/>
      <x:c r="N368" s="10"/>
      <x:c r="O368" s="10"/>
      <x:c r="P368" s="10"/>
      <x:c r="Q368" s="10"/>
      <x:c r="R368" s="10"/>
      <x:c r="S368" s="10"/>
      <x:c r="T368" s="10"/>
      <x:c r="U368" s="10"/>
      <x:c r="V368" s="10"/>
      <x:c r="W368" s="10"/>
      <x:c r="X368" s="10"/>
      <x:c r="Y368" s="10"/>
      <x:c r="Z368" s="10"/>
    </x:row>
    <x:row r="369" spans="1:26" ht="30" customHeight="1">
      <x:c r="A369" s="10"/>
      <x:c r="B369" s="10"/>
      <x:c r="C369" s="10"/>
      <x:c r="D369" s="10"/>
      <x:c r="E369" s="10"/>
      <x:c r="F369" s="10"/>
      <x:c r="G369" s="10"/>
      <x:c r="H369" s="10"/>
      <x:c r="I369" s="10"/>
      <x:c r="J369" s="10"/>
      <x:c r="K369" s="10"/>
      <x:c r="L369" s="10"/>
      <x:c r="M369" s="10"/>
      <x:c r="N369" s="10"/>
      <x:c r="O369" s="10"/>
      <x:c r="P369" s="10"/>
      <x:c r="Q369" s="10"/>
      <x:c r="R369" s="10"/>
      <x:c r="S369" s="10"/>
      <x:c r="T369" s="10"/>
      <x:c r="U369" s="10"/>
      <x:c r="V369" s="10"/>
      <x:c r="W369" s="10"/>
      <x:c r="X369" s="10"/>
      <x:c r="Y369" s="10"/>
      <x:c r="Z369" s="10"/>
    </x:row>
    <x:row r="370" spans="1:26" ht="30" customHeight="1">
      <x:c r="A370" s="10"/>
      <x:c r="B370" s="10"/>
      <x:c r="C370" s="10"/>
      <x:c r="D370" s="10"/>
      <x:c r="E370" s="10"/>
      <x:c r="F370" s="10"/>
      <x:c r="G370" s="10"/>
      <x:c r="H370" s="10"/>
      <x:c r="I370" s="10"/>
      <x:c r="J370" s="10"/>
      <x:c r="K370" s="10"/>
      <x:c r="L370" s="10"/>
      <x:c r="M370" s="10"/>
      <x:c r="N370" s="10"/>
      <x:c r="O370" s="10"/>
      <x:c r="P370" s="10"/>
      <x:c r="Q370" s="10"/>
      <x:c r="R370" s="10"/>
      <x:c r="S370" s="10"/>
      <x:c r="T370" s="10"/>
      <x:c r="U370" s="10"/>
      <x:c r="V370" s="10"/>
      <x:c r="W370" s="10"/>
      <x:c r="X370" s="10"/>
      <x:c r="Y370" s="10"/>
      <x:c r="Z370" s="10"/>
    </x:row>
    <x:row r="371" spans="1:26" ht="30" customHeight="1">
      <x:c r="A371" s="10"/>
      <x:c r="B371" s="10"/>
      <x:c r="C371" s="10"/>
      <x:c r="D371" s="10"/>
      <x:c r="E371" s="10"/>
      <x:c r="F371" s="10"/>
      <x:c r="G371" s="10"/>
      <x:c r="H371" s="10"/>
      <x:c r="I371" s="10"/>
      <x:c r="J371" s="10"/>
      <x:c r="K371" s="10"/>
      <x:c r="L371" s="10"/>
      <x:c r="M371" s="10"/>
      <x:c r="N371" s="10"/>
      <x:c r="O371" s="10"/>
      <x:c r="P371" s="10"/>
      <x:c r="Q371" s="10"/>
      <x:c r="R371" s="10"/>
      <x:c r="S371" s="10"/>
      <x:c r="T371" s="10"/>
      <x:c r="U371" s="10"/>
      <x:c r="V371" s="10"/>
      <x:c r="W371" s="10"/>
      <x:c r="X371" s="10"/>
      <x:c r="Y371" s="10"/>
      <x:c r="Z371" s="10"/>
    </x:row>
    <x:row r="372" spans="1:26" ht="30" customHeight="1">
      <x:c r="A372" s="10"/>
      <x:c r="B372" s="10"/>
      <x:c r="C372" s="10"/>
      <x:c r="D372" s="10"/>
      <x:c r="E372" s="10"/>
      <x:c r="F372" s="10"/>
      <x:c r="G372" s="10"/>
      <x:c r="H372" s="10"/>
      <x:c r="I372" s="10"/>
      <x:c r="J372" s="10"/>
      <x:c r="K372" s="10"/>
      <x:c r="L372" s="10"/>
      <x:c r="M372" s="10"/>
      <x:c r="N372" s="10"/>
      <x:c r="O372" s="10"/>
      <x:c r="P372" s="10"/>
      <x:c r="Q372" s="10"/>
      <x:c r="R372" s="10"/>
      <x:c r="S372" s="10"/>
      <x:c r="T372" s="10"/>
      <x:c r="U372" s="10"/>
      <x:c r="V372" s="10"/>
      <x:c r="W372" s="10"/>
      <x:c r="X372" s="10"/>
      <x:c r="Y372" s="10"/>
      <x:c r="Z372" s="10"/>
    </x:row>
    <x:row r="373" spans="1:26" ht="30" customHeight="1">
      <x:c r="A373" s="10"/>
      <x:c r="B373" s="10"/>
      <x:c r="C373" s="10"/>
      <x:c r="D373" s="10"/>
      <x:c r="E373" s="10"/>
      <x:c r="F373" s="10"/>
      <x:c r="G373" s="10"/>
      <x:c r="H373" s="10"/>
      <x:c r="I373" s="10"/>
      <x:c r="J373" s="10"/>
      <x:c r="K373" s="10"/>
      <x:c r="L373" s="10"/>
      <x:c r="M373" s="10"/>
      <x:c r="N373" s="10"/>
      <x:c r="O373" s="10"/>
      <x:c r="P373" s="10"/>
      <x:c r="Q373" s="10"/>
      <x:c r="R373" s="10"/>
      <x:c r="S373" s="10"/>
      <x:c r="T373" s="10"/>
      <x:c r="U373" s="10"/>
      <x:c r="V373" s="10"/>
      <x:c r="W373" s="10"/>
      <x:c r="X373" s="10"/>
      <x:c r="Y373" s="10"/>
      <x:c r="Z373" s="10"/>
    </x:row>
    <x:row r="374" spans="1:26" ht="30" customHeight="1">
      <x:c r="A374" s="10"/>
      <x:c r="B374" s="10"/>
      <x:c r="C374" s="10"/>
      <x:c r="D374" s="10"/>
      <x:c r="E374" s="10"/>
      <x:c r="F374" s="10"/>
      <x:c r="G374" s="10"/>
      <x:c r="H374" s="10"/>
      <x:c r="I374" s="10"/>
      <x:c r="J374" s="10"/>
      <x:c r="K374" s="10"/>
      <x:c r="L374" s="10"/>
      <x:c r="M374" s="10"/>
      <x:c r="N374" s="10"/>
      <x:c r="O374" s="10"/>
      <x:c r="P374" s="10"/>
      <x:c r="Q374" s="10"/>
      <x:c r="R374" s="10"/>
      <x:c r="S374" s="10"/>
      <x:c r="T374" s="10"/>
      <x:c r="U374" s="10"/>
      <x:c r="V374" s="10"/>
      <x:c r="W374" s="10"/>
      <x:c r="X374" s="10"/>
      <x:c r="Y374" s="10"/>
      <x:c r="Z374" s="10"/>
    </x:row>
    <x:row r="375" spans="1:26" ht="30" customHeight="1">
      <x:c r="A375" s="10"/>
      <x:c r="B375" s="10"/>
      <x:c r="C375" s="10"/>
      <x:c r="D375" s="10"/>
      <x:c r="E375" s="10"/>
      <x:c r="F375" s="10"/>
      <x:c r="G375" s="10"/>
      <x:c r="H375" s="10"/>
      <x:c r="I375" s="10"/>
      <x:c r="J375" s="10"/>
      <x:c r="K375" s="10"/>
      <x:c r="L375" s="10"/>
      <x:c r="M375" s="10"/>
      <x:c r="N375" s="10"/>
      <x:c r="O375" s="10"/>
      <x:c r="P375" s="10"/>
      <x:c r="Q375" s="10"/>
      <x:c r="R375" s="10"/>
      <x:c r="S375" s="10"/>
      <x:c r="T375" s="10"/>
      <x:c r="U375" s="10"/>
      <x:c r="V375" s="10"/>
      <x:c r="W375" s="10"/>
      <x:c r="X375" s="10"/>
      <x:c r="Y375" s="10"/>
      <x:c r="Z375" s="10"/>
    </x:row>
    <x:row r="376" spans="1:26" ht="30" customHeight="1">
      <x:c r="A376" s="10"/>
      <x:c r="B376" s="10"/>
      <x:c r="C376" s="10"/>
      <x:c r="D376" s="10"/>
      <x:c r="E376" s="10"/>
      <x:c r="F376" s="10"/>
      <x:c r="G376" s="10"/>
      <x:c r="H376" s="10"/>
      <x:c r="I376" s="10"/>
      <x:c r="J376" s="10"/>
      <x:c r="K376" s="10"/>
      <x:c r="L376" s="10"/>
      <x:c r="M376" s="10"/>
      <x:c r="N376" s="10"/>
      <x:c r="O376" s="10"/>
      <x:c r="P376" s="10"/>
      <x:c r="Q376" s="10"/>
      <x:c r="R376" s="10"/>
      <x:c r="S376" s="10"/>
      <x:c r="T376" s="10"/>
      <x:c r="U376" s="10"/>
      <x:c r="V376" s="10"/>
      <x:c r="W376" s="10"/>
      <x:c r="X376" s="10"/>
      <x:c r="Y376" s="10"/>
      <x:c r="Z376" s="10"/>
    </x:row>
    <x:row r="377" spans="1:26" ht="30" customHeight="1">
      <x:c r="A377" s="10"/>
      <x:c r="B377" s="10"/>
      <x:c r="C377" s="10"/>
      <x:c r="D377" s="10"/>
      <x:c r="E377" s="10"/>
      <x:c r="F377" s="10"/>
      <x:c r="G377" s="10"/>
      <x:c r="H377" s="10"/>
      <x:c r="I377" s="10"/>
      <x:c r="J377" s="10"/>
      <x:c r="K377" s="10"/>
      <x:c r="L377" s="10"/>
      <x:c r="M377" s="10"/>
      <x:c r="N377" s="10"/>
      <x:c r="O377" s="10"/>
      <x:c r="P377" s="10"/>
      <x:c r="Q377" s="10"/>
      <x:c r="R377" s="10"/>
      <x:c r="S377" s="10"/>
      <x:c r="T377" s="10"/>
      <x:c r="U377" s="10"/>
      <x:c r="V377" s="10"/>
      <x:c r="W377" s="10"/>
      <x:c r="X377" s="10"/>
      <x:c r="Y377" s="10"/>
      <x:c r="Z377" s="10"/>
    </x:row>
    <x:row r="378" spans="1:26" ht="30" customHeight="1">
      <x:c r="A378" s="10"/>
      <x:c r="B378" s="10"/>
      <x:c r="C378" s="10"/>
      <x:c r="D378" s="10"/>
      <x:c r="E378" s="10"/>
      <x:c r="F378" s="10"/>
      <x:c r="G378" s="10"/>
      <x:c r="H378" s="10"/>
      <x:c r="I378" s="10"/>
      <x:c r="J378" s="10"/>
      <x:c r="K378" s="10"/>
      <x:c r="L378" s="10"/>
      <x:c r="M378" s="10"/>
      <x:c r="N378" s="10"/>
      <x:c r="O378" s="10"/>
      <x:c r="P378" s="10"/>
      <x:c r="Q378" s="10"/>
      <x:c r="R378" s="10"/>
      <x:c r="S378" s="10"/>
      <x:c r="T378" s="10"/>
      <x:c r="U378" s="10"/>
      <x:c r="V378" s="10"/>
      <x:c r="W378" s="10"/>
      <x:c r="X378" s="10"/>
      <x:c r="Y378" s="10"/>
      <x:c r="Z378" s="10"/>
    </x:row>
    <x:row r="379" spans="1:26" ht="30" customHeight="1">
      <x:c r="A379" s="10"/>
      <x:c r="B379" s="10"/>
      <x:c r="C379" s="10"/>
      <x:c r="D379" s="10"/>
      <x:c r="E379" s="10"/>
      <x:c r="F379" s="10"/>
      <x:c r="G379" s="10"/>
      <x:c r="H379" s="10"/>
      <x:c r="I379" s="10"/>
      <x:c r="J379" s="10"/>
      <x:c r="K379" s="10"/>
      <x:c r="L379" s="10"/>
      <x:c r="M379" s="10"/>
      <x:c r="N379" s="10"/>
      <x:c r="O379" s="10"/>
      <x:c r="P379" s="10"/>
      <x:c r="Q379" s="10"/>
      <x:c r="R379" s="10"/>
      <x:c r="S379" s="10"/>
      <x:c r="T379" s="10"/>
      <x:c r="U379" s="10"/>
      <x:c r="V379" s="10"/>
      <x:c r="W379" s="10"/>
      <x:c r="X379" s="10"/>
      <x:c r="Y379" s="10"/>
      <x:c r="Z379" s="10"/>
    </x:row>
    <x:row r="380" spans="1:26" ht="30" customHeight="1">
      <x:c r="A380" s="10"/>
      <x:c r="B380" s="10"/>
      <x:c r="C380" s="10"/>
      <x:c r="D380" s="10"/>
      <x:c r="E380" s="10"/>
      <x:c r="F380" s="10"/>
      <x:c r="G380" s="10"/>
      <x:c r="H380" s="10"/>
      <x:c r="I380" s="10"/>
      <x:c r="J380" s="10"/>
      <x:c r="K380" s="10"/>
      <x:c r="L380" s="10"/>
      <x:c r="M380" s="10"/>
      <x:c r="N380" s="10"/>
      <x:c r="O380" s="10"/>
      <x:c r="P380" s="10"/>
      <x:c r="Q380" s="10"/>
      <x:c r="R380" s="10"/>
      <x:c r="S380" s="10"/>
      <x:c r="T380" s="10"/>
      <x:c r="U380" s="10"/>
      <x:c r="V380" s="10"/>
      <x:c r="W380" s="10"/>
      <x:c r="X380" s="10"/>
      <x:c r="Y380" s="10"/>
      <x:c r="Z380" s="10"/>
    </x:row>
    <x:row r="381" spans="1:26" ht="30" customHeight="1">
      <x:c r="A381" s="10"/>
      <x:c r="B381" s="10"/>
      <x:c r="C381" s="10"/>
      <x:c r="D381" s="10"/>
      <x:c r="E381" s="10"/>
      <x:c r="F381" s="10"/>
      <x:c r="G381" s="10"/>
      <x:c r="H381" s="10"/>
      <x:c r="I381" s="10"/>
      <x:c r="J381" s="10"/>
      <x:c r="K381" s="10"/>
      <x:c r="L381" s="10"/>
      <x:c r="M381" s="10"/>
      <x:c r="N381" s="10"/>
      <x:c r="O381" s="10"/>
      <x:c r="P381" s="10"/>
      <x:c r="Q381" s="10"/>
      <x:c r="R381" s="10"/>
      <x:c r="S381" s="10"/>
      <x:c r="T381" s="10"/>
      <x:c r="U381" s="10"/>
      <x:c r="V381" s="10"/>
      <x:c r="W381" s="10"/>
      <x:c r="X381" s="10"/>
      <x:c r="Y381" s="10"/>
      <x:c r="Z381" s="10"/>
    </x:row>
    <x:row r="382" spans="1:26" ht="30" customHeight="1">
      <x:c r="A382" s="10"/>
      <x:c r="B382" s="10"/>
      <x:c r="C382" s="10"/>
      <x:c r="D382" s="10"/>
      <x:c r="E382" s="10"/>
      <x:c r="F382" s="10"/>
      <x:c r="G382" s="10"/>
      <x:c r="H382" s="10"/>
      <x:c r="I382" s="10"/>
      <x:c r="J382" s="10"/>
      <x:c r="K382" s="10"/>
      <x:c r="L382" s="10"/>
      <x:c r="M382" s="10"/>
      <x:c r="N382" s="10"/>
      <x:c r="O382" s="10"/>
      <x:c r="P382" s="10"/>
      <x:c r="Q382" s="10"/>
      <x:c r="R382" s="10"/>
      <x:c r="S382" s="10"/>
      <x:c r="T382" s="10"/>
      <x:c r="U382" s="10"/>
      <x:c r="V382" s="10"/>
      <x:c r="W382" s="10"/>
      <x:c r="X382" s="10"/>
      <x:c r="Y382" s="10"/>
      <x:c r="Z382" s="10"/>
    </x:row>
    <x:row r="383" spans="1:26" ht="30" customHeight="1">
      <x:c r="A383" s="10"/>
      <x:c r="B383" s="10"/>
      <x:c r="C383" s="10"/>
      <x:c r="D383" s="10"/>
      <x:c r="E383" s="10"/>
      <x:c r="F383" s="10"/>
      <x:c r="G383" s="10"/>
      <x:c r="H383" s="10"/>
      <x:c r="I383" s="10"/>
      <x:c r="J383" s="10"/>
      <x:c r="K383" s="10"/>
      <x:c r="L383" s="10"/>
      <x:c r="M383" s="10"/>
      <x:c r="N383" s="10"/>
      <x:c r="O383" s="10"/>
      <x:c r="P383" s="10"/>
      <x:c r="Q383" s="10"/>
      <x:c r="R383" s="10"/>
      <x:c r="S383" s="10"/>
      <x:c r="T383" s="10"/>
      <x:c r="U383" s="10"/>
      <x:c r="V383" s="10"/>
      <x:c r="W383" s="10"/>
      <x:c r="X383" s="10"/>
      <x:c r="Y383" s="10"/>
      <x:c r="Z383" s="10"/>
    </x:row>
    <x:row r="384" spans="1:26" ht="30" customHeight="1">
      <x:c r="A384" s="10"/>
      <x:c r="B384" s="10"/>
      <x:c r="C384" s="10"/>
      <x:c r="D384" s="10"/>
      <x:c r="E384" s="10"/>
      <x:c r="F384" s="10"/>
      <x:c r="G384" s="10"/>
      <x:c r="H384" s="10"/>
      <x:c r="I384" s="10"/>
      <x:c r="J384" s="10"/>
      <x:c r="K384" s="10"/>
      <x:c r="L384" s="10"/>
      <x:c r="M384" s="10"/>
      <x:c r="N384" s="10"/>
      <x:c r="O384" s="10"/>
      <x:c r="P384" s="10"/>
      <x:c r="Q384" s="10"/>
      <x:c r="R384" s="10"/>
      <x:c r="S384" s="10"/>
      <x:c r="T384" s="10"/>
      <x:c r="U384" s="10"/>
      <x:c r="V384" s="10"/>
      <x:c r="W384" s="10"/>
      <x:c r="X384" s="10"/>
      <x:c r="Y384" s="10"/>
      <x:c r="Z384" s="10"/>
    </x:row>
    <x:row r="385" spans="1:26" ht="30" customHeight="1">
      <x:c r="A385" s="10"/>
      <x:c r="B385" s="10"/>
      <x:c r="C385" s="10"/>
      <x:c r="D385" s="10"/>
      <x:c r="E385" s="10"/>
      <x:c r="F385" s="10"/>
      <x:c r="G385" s="10"/>
      <x:c r="H385" s="10"/>
      <x:c r="I385" s="10"/>
      <x:c r="J385" s="10"/>
      <x:c r="K385" s="10"/>
      <x:c r="L385" s="10"/>
      <x:c r="M385" s="10"/>
      <x:c r="N385" s="10"/>
      <x:c r="O385" s="10"/>
      <x:c r="P385" s="10"/>
      <x:c r="Q385" s="10"/>
      <x:c r="R385" s="10"/>
      <x:c r="S385" s="10"/>
      <x:c r="T385" s="10"/>
      <x:c r="U385" s="10"/>
      <x:c r="V385" s="10"/>
      <x:c r="W385" s="10"/>
      <x:c r="X385" s="10"/>
      <x:c r="Y385" s="10"/>
      <x:c r="Z385" s="10"/>
    </x:row>
    <x:row r="386" spans="1:26" ht="30" customHeight="1">
      <x:c r="A386" s="10"/>
      <x:c r="B386" s="10"/>
      <x:c r="C386" s="10"/>
      <x:c r="D386" s="10"/>
      <x:c r="E386" s="10"/>
      <x:c r="F386" s="10"/>
      <x:c r="G386" s="10"/>
      <x:c r="H386" s="10"/>
      <x:c r="I386" s="10"/>
      <x:c r="J386" s="10"/>
      <x:c r="K386" s="10"/>
      <x:c r="L386" s="10"/>
      <x:c r="M386" s="10"/>
      <x:c r="N386" s="10"/>
      <x:c r="O386" s="10"/>
      <x:c r="P386" s="10"/>
      <x:c r="Q386" s="10"/>
      <x:c r="R386" s="10"/>
      <x:c r="S386" s="10"/>
      <x:c r="T386" s="10"/>
      <x:c r="U386" s="10"/>
      <x:c r="V386" s="10"/>
      <x:c r="W386" s="10"/>
      <x:c r="X386" s="10"/>
      <x:c r="Y386" s="10"/>
      <x:c r="Z386" s="10"/>
    </x:row>
    <x:row r="387" spans="1:26" ht="30" customHeight="1">
      <x:c r="A387" s="10"/>
      <x:c r="B387" s="10"/>
      <x:c r="C387" s="10"/>
      <x:c r="D387" s="10"/>
      <x:c r="E387" s="10"/>
      <x:c r="F387" s="10"/>
      <x:c r="G387" s="10"/>
      <x:c r="H387" s="10"/>
      <x:c r="I387" s="10"/>
      <x:c r="J387" s="10"/>
      <x:c r="K387" s="10"/>
      <x:c r="L387" s="10"/>
      <x:c r="M387" s="10"/>
      <x:c r="N387" s="10"/>
      <x:c r="O387" s="10"/>
      <x:c r="P387" s="10"/>
      <x:c r="Q387" s="10"/>
      <x:c r="R387" s="10"/>
      <x:c r="S387" s="10"/>
      <x:c r="T387" s="10"/>
      <x:c r="U387" s="10"/>
      <x:c r="V387" s="10"/>
      <x:c r="W387" s="10"/>
      <x:c r="X387" s="10"/>
      <x:c r="Y387" s="10"/>
      <x:c r="Z387" s="10"/>
    </x:row>
    <x:row r="388" spans="1:26" ht="30" customHeight="1">
      <x:c r="A388" s="10"/>
      <x:c r="B388" s="10"/>
      <x:c r="C388" s="10"/>
      <x:c r="D388" s="10"/>
      <x:c r="E388" s="10"/>
      <x:c r="F388" s="10"/>
      <x:c r="G388" s="10"/>
      <x:c r="H388" s="10"/>
      <x:c r="I388" s="10"/>
      <x:c r="J388" s="10"/>
      <x:c r="K388" s="10"/>
      <x:c r="L388" s="10"/>
      <x:c r="M388" s="10"/>
      <x:c r="N388" s="10"/>
      <x:c r="O388" s="10"/>
      <x:c r="P388" s="10"/>
      <x:c r="Q388" s="10"/>
      <x:c r="R388" s="10"/>
      <x:c r="S388" s="10"/>
      <x:c r="T388" s="10"/>
      <x:c r="U388" s="10"/>
      <x:c r="V388" s="10"/>
      <x:c r="W388" s="10"/>
      <x:c r="X388" s="10"/>
      <x:c r="Y388" s="10"/>
      <x:c r="Z388" s="10"/>
    </x:row>
    <x:row r="389" spans="1:26" ht="30" customHeight="1">
      <x:c r="A389" s="10"/>
      <x:c r="B389" s="10"/>
      <x:c r="C389" s="10"/>
      <x:c r="D389" s="10"/>
      <x:c r="E389" s="10"/>
      <x:c r="F389" s="10"/>
      <x:c r="G389" s="10"/>
      <x:c r="H389" s="10"/>
      <x:c r="I389" s="10"/>
      <x:c r="J389" s="10"/>
      <x:c r="K389" s="10"/>
      <x:c r="L389" s="10"/>
      <x:c r="M389" s="10"/>
      <x:c r="N389" s="10"/>
      <x:c r="O389" s="10"/>
      <x:c r="P389" s="10"/>
      <x:c r="Q389" s="10"/>
      <x:c r="R389" s="10"/>
      <x:c r="S389" s="10"/>
      <x:c r="T389" s="10"/>
      <x:c r="U389" s="10"/>
      <x:c r="V389" s="10"/>
      <x:c r="W389" s="10"/>
      <x:c r="X389" s="10"/>
      <x:c r="Y389" s="10"/>
      <x:c r="Z389" s="10"/>
    </x:row>
    <x:row r="390" spans="1:26" ht="30" customHeight="1">
      <x:c r="A390" s="10"/>
      <x:c r="B390" s="10"/>
      <x:c r="C390" s="10"/>
      <x:c r="D390" s="10"/>
      <x:c r="E390" s="10"/>
      <x:c r="F390" s="10"/>
      <x:c r="G390" s="10"/>
      <x:c r="H390" s="10"/>
      <x:c r="I390" s="10"/>
      <x:c r="J390" s="10"/>
      <x:c r="K390" s="10"/>
      <x:c r="L390" s="10"/>
      <x:c r="M390" s="10"/>
      <x:c r="N390" s="10"/>
      <x:c r="O390" s="10"/>
      <x:c r="P390" s="10"/>
      <x:c r="Q390" s="10"/>
      <x:c r="R390" s="10"/>
      <x:c r="S390" s="10"/>
      <x:c r="T390" s="10"/>
      <x:c r="U390" s="10"/>
      <x:c r="V390" s="10"/>
      <x:c r="W390" s="10"/>
      <x:c r="X390" s="10"/>
      <x:c r="Y390" s="10"/>
      <x:c r="Z390" s="10"/>
    </x:row>
    <x:row r="391" spans="1:26" ht="30" customHeight="1">
      <x:c r="A391" s="10"/>
      <x:c r="B391" s="10"/>
      <x:c r="C391" s="10"/>
      <x:c r="D391" s="10"/>
      <x:c r="E391" s="10"/>
      <x:c r="F391" s="10"/>
      <x:c r="G391" s="10"/>
      <x:c r="H391" s="10"/>
      <x:c r="I391" s="10"/>
      <x:c r="J391" s="10"/>
      <x:c r="K391" s="10"/>
      <x:c r="L391" s="10"/>
      <x:c r="M391" s="10"/>
      <x:c r="N391" s="10"/>
      <x:c r="O391" s="10"/>
      <x:c r="P391" s="10"/>
      <x:c r="Q391" s="10"/>
      <x:c r="R391" s="10"/>
      <x:c r="S391" s="10"/>
      <x:c r="T391" s="10"/>
      <x:c r="U391" s="10"/>
      <x:c r="V391" s="10"/>
      <x:c r="W391" s="10"/>
      <x:c r="X391" s="10"/>
      <x:c r="Y391" s="10"/>
      <x:c r="Z391" s="10"/>
    </x:row>
    <x:row r="392" spans="1:26" ht="30" customHeight="1">
      <x:c r="A392" s="10"/>
      <x:c r="B392" s="10"/>
      <x:c r="C392" s="10"/>
      <x:c r="D392" s="10"/>
      <x:c r="E392" s="10"/>
      <x:c r="F392" s="10"/>
      <x:c r="G392" s="10"/>
      <x:c r="H392" s="10"/>
      <x:c r="I392" s="10"/>
      <x:c r="J392" s="10"/>
      <x:c r="K392" s="10"/>
      <x:c r="L392" s="10"/>
      <x:c r="M392" s="10"/>
      <x:c r="N392" s="10"/>
      <x:c r="O392" s="10"/>
      <x:c r="P392" s="10"/>
      <x:c r="Q392" s="10"/>
      <x:c r="R392" s="10"/>
      <x:c r="S392" s="10"/>
      <x:c r="T392" s="10"/>
      <x:c r="U392" s="10"/>
      <x:c r="V392" s="10"/>
      <x:c r="W392" s="10"/>
      <x:c r="X392" s="10"/>
      <x:c r="Y392" s="10"/>
      <x:c r="Z392" s="10"/>
    </x:row>
    <x:row r="393" spans="1:26" ht="30" customHeight="1">
      <x:c r="A393" s="10"/>
      <x:c r="B393" s="10"/>
      <x:c r="C393" s="10"/>
      <x:c r="D393" s="10"/>
      <x:c r="E393" s="10"/>
      <x:c r="F393" s="10"/>
      <x:c r="G393" s="10"/>
      <x:c r="H393" s="10"/>
      <x:c r="I393" s="10"/>
      <x:c r="J393" s="10"/>
      <x:c r="K393" s="10"/>
      <x:c r="L393" s="10"/>
      <x:c r="M393" s="10"/>
      <x:c r="N393" s="10"/>
      <x:c r="O393" s="10"/>
      <x:c r="P393" s="10"/>
      <x:c r="Q393" s="10"/>
      <x:c r="R393" s="10"/>
      <x:c r="S393" s="10"/>
      <x:c r="T393" s="10"/>
      <x:c r="U393" s="10"/>
      <x:c r="V393" s="10"/>
      <x:c r="W393" s="10"/>
      <x:c r="X393" s="10"/>
      <x:c r="Y393" s="10"/>
      <x:c r="Z393" s="10"/>
    </x:row>
    <x:row r="394" spans="1:26" ht="30" customHeight="1">
      <x:c r="A394" s="10"/>
      <x:c r="B394" s="10"/>
      <x:c r="C394" s="10"/>
      <x:c r="D394" s="10"/>
      <x:c r="E394" s="10"/>
      <x:c r="F394" s="10"/>
      <x:c r="G394" s="10"/>
      <x:c r="H394" s="10"/>
      <x:c r="I394" s="10"/>
      <x:c r="J394" s="10"/>
      <x:c r="K394" s="10"/>
      <x:c r="L394" s="10"/>
      <x:c r="M394" s="10"/>
      <x:c r="N394" s="10"/>
      <x:c r="O394" s="10"/>
      <x:c r="P394" s="10"/>
      <x:c r="Q394" s="10"/>
      <x:c r="R394" s="10"/>
      <x:c r="S394" s="10"/>
      <x:c r="T394" s="10"/>
      <x:c r="U394" s="10"/>
      <x:c r="V394" s="10"/>
      <x:c r="W394" s="10"/>
      <x:c r="X394" s="10"/>
      <x:c r="Y394" s="10"/>
      <x:c r="Z394" s="10"/>
    </x:row>
    <x:row r="395" spans="1:26" ht="30" customHeight="1">
      <x:c r="A395" s="10"/>
      <x:c r="B395" s="10"/>
      <x:c r="C395" s="10"/>
      <x:c r="D395" s="10"/>
      <x:c r="E395" s="10"/>
      <x:c r="F395" s="10"/>
      <x:c r="G395" s="10"/>
      <x:c r="H395" s="10"/>
      <x:c r="I395" s="10"/>
      <x:c r="J395" s="10"/>
      <x:c r="K395" s="10"/>
      <x:c r="L395" s="10"/>
      <x:c r="M395" s="10"/>
      <x:c r="N395" s="10"/>
      <x:c r="O395" s="10"/>
      <x:c r="P395" s="10"/>
      <x:c r="Q395" s="10"/>
      <x:c r="R395" s="10"/>
      <x:c r="S395" s="10"/>
      <x:c r="T395" s="10"/>
      <x:c r="U395" s="10"/>
      <x:c r="V395" s="10"/>
      <x:c r="W395" s="10"/>
      <x:c r="X395" s="10"/>
      <x:c r="Y395" s="10"/>
      <x:c r="Z395" s="10"/>
    </x:row>
    <x:row r="396" spans="1:26" ht="30" customHeight="1">
      <x:c r="A396" s="10"/>
      <x:c r="B396" s="10"/>
      <x:c r="C396" s="10"/>
      <x:c r="D396" s="10"/>
      <x:c r="E396" s="10"/>
      <x:c r="F396" s="10"/>
      <x:c r="G396" s="10"/>
      <x:c r="H396" s="10"/>
      <x:c r="I396" s="10"/>
      <x:c r="J396" s="10"/>
      <x:c r="K396" s="10"/>
      <x:c r="L396" s="10"/>
      <x:c r="M396" s="10"/>
      <x:c r="N396" s="10"/>
      <x:c r="O396" s="10"/>
      <x:c r="P396" s="10"/>
      <x:c r="Q396" s="10"/>
      <x:c r="R396" s="10"/>
      <x:c r="S396" s="10"/>
      <x:c r="T396" s="10"/>
      <x:c r="U396" s="10"/>
      <x:c r="V396" s="10"/>
      <x:c r="W396" s="10"/>
      <x:c r="X396" s="10"/>
      <x:c r="Y396" s="10"/>
      <x:c r="Z396" s="10"/>
    </x:row>
    <x:row r="397" spans="1:26" ht="30" customHeight="1">
      <x:c r="A397" s="10"/>
      <x:c r="B397" s="10"/>
      <x:c r="C397" s="10"/>
      <x:c r="D397" s="10"/>
      <x:c r="E397" s="10"/>
      <x:c r="F397" s="10"/>
      <x:c r="G397" s="10"/>
      <x:c r="H397" s="10"/>
      <x:c r="I397" s="10"/>
      <x:c r="J397" s="10"/>
      <x:c r="K397" s="10"/>
      <x:c r="L397" s="10"/>
      <x:c r="M397" s="10"/>
      <x:c r="N397" s="10"/>
      <x:c r="O397" s="10"/>
      <x:c r="P397" s="10"/>
      <x:c r="Q397" s="10"/>
      <x:c r="R397" s="10"/>
      <x:c r="S397" s="10"/>
      <x:c r="T397" s="10"/>
      <x:c r="U397" s="10"/>
      <x:c r="V397" s="10"/>
      <x:c r="W397" s="10"/>
      <x:c r="X397" s="10"/>
      <x:c r="Y397" s="10"/>
      <x:c r="Z397" s="10"/>
    </x:row>
    <x:row r="398" spans="1:26" ht="30" customHeight="1">
      <x:c r="A398" s="10"/>
      <x:c r="B398" s="10"/>
      <x:c r="C398" s="10"/>
      <x:c r="D398" s="10"/>
      <x:c r="E398" s="10"/>
      <x:c r="F398" s="10"/>
      <x:c r="G398" s="10"/>
      <x:c r="H398" s="10"/>
      <x:c r="I398" s="10"/>
      <x:c r="J398" s="10"/>
      <x:c r="K398" s="10"/>
      <x:c r="L398" s="10"/>
      <x:c r="M398" s="10"/>
      <x:c r="N398" s="10"/>
      <x:c r="O398" s="10"/>
      <x:c r="P398" s="10"/>
      <x:c r="Q398" s="10"/>
      <x:c r="R398" s="10"/>
      <x:c r="S398" s="10"/>
      <x:c r="T398" s="10"/>
      <x:c r="U398" s="10"/>
      <x:c r="V398" s="10"/>
      <x:c r="W398" s="10"/>
      <x:c r="X398" s="10"/>
      <x:c r="Y398" s="10"/>
      <x:c r="Z398" s="10"/>
    </x:row>
    <x:row r="399" spans="1:26" ht="30" customHeight="1">
      <x:c r="A399" s="10"/>
      <x:c r="B399" s="10"/>
      <x:c r="C399" s="10"/>
      <x:c r="D399" s="10"/>
      <x:c r="E399" s="10"/>
      <x:c r="F399" s="10"/>
      <x:c r="G399" s="10"/>
      <x:c r="H399" s="10"/>
      <x:c r="I399" s="10"/>
      <x:c r="J399" s="10"/>
      <x:c r="K399" s="10"/>
      <x:c r="L399" s="10"/>
      <x:c r="M399" s="10"/>
      <x:c r="N399" s="10"/>
      <x:c r="O399" s="10"/>
      <x:c r="P399" s="10"/>
      <x:c r="Q399" s="10"/>
      <x:c r="R399" s="10"/>
      <x:c r="S399" s="10"/>
      <x:c r="T399" s="10"/>
      <x:c r="U399" s="10"/>
      <x:c r="V399" s="10"/>
      <x:c r="W399" s="10"/>
      <x:c r="X399" s="10"/>
      <x:c r="Y399" s="10"/>
      <x:c r="Z399" s="10"/>
    </x:row>
    <x:row r="400" spans="1:26" ht="30" customHeight="1">
      <x:c r="A400" s="10"/>
      <x:c r="B400" s="10"/>
      <x:c r="C400" s="10"/>
      <x:c r="D400" s="10"/>
      <x:c r="E400" s="10"/>
      <x:c r="F400" s="10"/>
      <x:c r="G400" s="10"/>
      <x:c r="H400" s="10"/>
      <x:c r="I400" s="10"/>
      <x:c r="J400" s="10"/>
      <x:c r="K400" s="10"/>
      <x:c r="L400" s="10"/>
      <x:c r="M400" s="10"/>
      <x:c r="N400" s="10"/>
      <x:c r="O400" s="10"/>
      <x:c r="P400" s="10"/>
      <x:c r="Q400" s="10"/>
      <x:c r="R400" s="10"/>
      <x:c r="S400" s="10"/>
      <x:c r="T400" s="10"/>
      <x:c r="U400" s="10"/>
      <x:c r="V400" s="10"/>
      <x:c r="W400" s="10"/>
      <x:c r="X400" s="10"/>
      <x:c r="Y400" s="10"/>
      <x:c r="Z400" s="10"/>
    </x:row>
    <x:row r="401" spans="1:26" ht="30" customHeight="1">
      <x:c r="A401" s="10"/>
      <x:c r="B401" s="10"/>
      <x:c r="C401" s="10"/>
      <x:c r="D401" s="10"/>
      <x:c r="E401" s="10"/>
      <x:c r="F401" s="10"/>
      <x:c r="G401" s="10"/>
      <x:c r="H401" s="10"/>
      <x:c r="I401" s="10"/>
      <x:c r="J401" s="10"/>
      <x:c r="K401" s="10"/>
      <x:c r="L401" s="10"/>
      <x:c r="M401" s="10"/>
      <x:c r="N401" s="10"/>
      <x:c r="O401" s="10"/>
      <x:c r="P401" s="10"/>
      <x:c r="Q401" s="10"/>
      <x:c r="R401" s="10"/>
      <x:c r="S401" s="10"/>
      <x:c r="T401" s="10"/>
      <x:c r="U401" s="10"/>
      <x:c r="V401" s="10"/>
      <x:c r="W401" s="10"/>
      <x:c r="X401" s="10"/>
      <x:c r="Y401" s="10"/>
      <x:c r="Z401" s="10"/>
    </x:row>
    <x:row r="402" spans="1:26" ht="30" customHeight="1">
      <x:c r="A402" s="10"/>
      <x:c r="B402" s="10"/>
      <x:c r="C402" s="10"/>
      <x:c r="D402" s="10"/>
      <x:c r="E402" s="10"/>
      <x:c r="F402" s="10"/>
      <x:c r="G402" s="10"/>
      <x:c r="H402" s="10"/>
      <x:c r="I402" s="10"/>
      <x:c r="J402" s="10"/>
      <x:c r="K402" s="10"/>
      <x:c r="L402" s="10"/>
      <x:c r="M402" s="10"/>
      <x:c r="N402" s="10"/>
      <x:c r="O402" s="10"/>
      <x:c r="P402" s="10"/>
      <x:c r="Q402" s="10"/>
      <x:c r="R402" s="10"/>
      <x:c r="S402" s="10"/>
      <x:c r="T402" s="10"/>
      <x:c r="U402" s="10"/>
      <x:c r="V402" s="10"/>
      <x:c r="W402" s="10"/>
      <x:c r="X402" s="10"/>
      <x:c r="Y402" s="10"/>
      <x:c r="Z402" s="10"/>
    </x:row>
    <x:row r="403" spans="1:26" ht="30" customHeight="1">
      <x:c r="A403" s="10"/>
      <x:c r="B403" s="10"/>
      <x:c r="C403" s="10"/>
      <x:c r="D403" s="10"/>
      <x:c r="E403" s="10"/>
      <x:c r="F403" s="10"/>
      <x:c r="G403" s="10"/>
      <x:c r="H403" s="10"/>
      <x:c r="I403" s="10"/>
      <x:c r="J403" s="10"/>
      <x:c r="K403" s="10"/>
      <x:c r="L403" s="10"/>
      <x:c r="M403" s="10"/>
      <x:c r="N403" s="10"/>
      <x:c r="O403" s="10"/>
      <x:c r="P403" s="10"/>
      <x:c r="Q403" s="10"/>
      <x:c r="R403" s="10"/>
      <x:c r="S403" s="10"/>
      <x:c r="T403" s="10"/>
      <x:c r="U403" s="10"/>
      <x:c r="V403" s="10"/>
      <x:c r="W403" s="10"/>
      <x:c r="X403" s="10"/>
      <x:c r="Y403" s="10"/>
      <x:c r="Z403" s="10"/>
    </x:row>
    <x:row r="404" spans="1:26" ht="30" customHeight="1">
      <x:c r="A404" s="10"/>
      <x:c r="B404" s="10"/>
      <x:c r="C404" s="10"/>
      <x:c r="D404" s="10"/>
      <x:c r="E404" s="10"/>
      <x:c r="F404" s="10"/>
      <x:c r="G404" s="10"/>
      <x:c r="H404" s="10"/>
      <x:c r="I404" s="10"/>
      <x:c r="J404" s="10"/>
      <x:c r="K404" s="10"/>
      <x:c r="L404" s="10"/>
      <x:c r="M404" s="10"/>
      <x:c r="N404" s="10"/>
      <x:c r="O404" s="10"/>
      <x:c r="P404" s="10"/>
      <x:c r="Q404" s="10"/>
      <x:c r="R404" s="10"/>
      <x:c r="S404" s="10"/>
      <x:c r="T404" s="10"/>
      <x:c r="U404" s="10"/>
      <x:c r="V404" s="10"/>
      <x:c r="W404" s="10"/>
      <x:c r="X404" s="10"/>
      <x:c r="Y404" s="10"/>
      <x:c r="Z404" s="10"/>
    </x:row>
    <x:row r="405" spans="1:26" ht="30" customHeight="1">
      <x:c r="A405" s="10"/>
      <x:c r="B405" s="10"/>
      <x:c r="C405" s="10"/>
      <x:c r="D405" s="10"/>
      <x:c r="E405" s="10"/>
      <x:c r="F405" s="10"/>
      <x:c r="G405" s="10"/>
      <x:c r="H405" s="10"/>
      <x:c r="I405" s="10"/>
      <x:c r="J405" s="10"/>
      <x:c r="K405" s="10"/>
      <x:c r="L405" s="10"/>
      <x:c r="M405" s="10"/>
      <x:c r="N405" s="10"/>
      <x:c r="O405" s="10"/>
      <x:c r="P405" s="10"/>
      <x:c r="Q405" s="10"/>
      <x:c r="R405" s="10"/>
      <x:c r="S405" s="10"/>
      <x:c r="T405" s="10"/>
      <x:c r="U405" s="10"/>
      <x:c r="V405" s="10"/>
      <x:c r="W405" s="10"/>
      <x:c r="X405" s="10"/>
      <x:c r="Y405" s="10"/>
      <x:c r="Z405" s="10"/>
    </x:row>
    <x:row r="406" spans="1:26" ht="30" customHeight="1">
      <x:c r="A406" s="10"/>
      <x:c r="B406" s="10"/>
      <x:c r="C406" s="10"/>
      <x:c r="D406" s="10"/>
      <x:c r="E406" s="10"/>
      <x:c r="F406" s="10"/>
      <x:c r="G406" s="10"/>
      <x:c r="H406" s="10"/>
      <x:c r="I406" s="10"/>
      <x:c r="J406" s="10"/>
      <x:c r="K406" s="10"/>
      <x:c r="L406" s="10"/>
      <x:c r="M406" s="10"/>
      <x:c r="N406" s="10"/>
      <x:c r="O406" s="10"/>
      <x:c r="P406" s="10"/>
      <x:c r="Q406" s="10"/>
      <x:c r="R406" s="10"/>
      <x:c r="S406" s="10"/>
      <x:c r="T406" s="10"/>
      <x:c r="U406" s="10"/>
      <x:c r="V406" s="10"/>
      <x:c r="W406" s="10"/>
      <x:c r="X406" s="10"/>
      <x:c r="Y406" s="10"/>
      <x:c r="Z406" s="10"/>
    </x:row>
    <x:row r="407" spans="1:26" ht="30" customHeight="1">
      <x:c r="A407" s="10"/>
      <x:c r="B407" s="10"/>
      <x:c r="C407" s="10"/>
      <x:c r="D407" s="10"/>
      <x:c r="E407" s="10"/>
      <x:c r="F407" s="10"/>
      <x:c r="G407" s="10"/>
      <x:c r="H407" s="10"/>
      <x:c r="I407" s="10"/>
      <x:c r="J407" s="10"/>
      <x:c r="K407" s="10"/>
      <x:c r="L407" s="10"/>
      <x:c r="M407" s="10"/>
      <x:c r="N407" s="10"/>
      <x:c r="O407" s="10"/>
      <x:c r="P407" s="10"/>
      <x:c r="Q407" s="10"/>
      <x:c r="R407" s="10"/>
      <x:c r="S407" s="10"/>
      <x:c r="T407" s="10"/>
      <x:c r="U407" s="10"/>
      <x:c r="V407" s="10"/>
      <x:c r="W407" s="10"/>
      <x:c r="X407" s="10"/>
      <x:c r="Y407" s="10"/>
      <x:c r="Z407" s="10"/>
    </x:row>
    <x:row r="408" spans="1:26" ht="30" customHeight="1">
      <x:c r="A408" s="10"/>
      <x:c r="B408" s="10"/>
      <x:c r="C408" s="10"/>
      <x:c r="D408" s="10"/>
      <x:c r="E408" s="10"/>
      <x:c r="F408" s="10"/>
      <x:c r="G408" s="10"/>
      <x:c r="H408" s="10"/>
      <x:c r="I408" s="10"/>
      <x:c r="J408" s="10"/>
      <x:c r="K408" s="10"/>
      <x:c r="L408" s="10"/>
      <x:c r="M408" s="10"/>
      <x:c r="N408" s="10"/>
      <x:c r="O408" s="10"/>
      <x:c r="P408" s="10"/>
      <x:c r="Q408" s="10"/>
      <x:c r="R408" s="10"/>
      <x:c r="S408" s="10"/>
      <x:c r="T408" s="10"/>
      <x:c r="U408" s="10"/>
      <x:c r="V408" s="10"/>
      <x:c r="W408" s="10"/>
      <x:c r="X408" s="10"/>
      <x:c r="Y408" s="10"/>
      <x:c r="Z408" s="10"/>
    </x:row>
    <x:row r="409" spans="1:26" ht="30" customHeight="1">
      <x:c r="A409" s="10"/>
      <x:c r="B409" s="10"/>
      <x:c r="C409" s="10"/>
      <x:c r="D409" s="10"/>
      <x:c r="E409" s="10"/>
      <x:c r="F409" s="10"/>
      <x:c r="G409" s="10"/>
      <x:c r="H409" s="10"/>
      <x:c r="I409" s="10"/>
      <x:c r="J409" s="10"/>
      <x:c r="K409" s="10"/>
      <x:c r="L409" s="10"/>
      <x:c r="M409" s="10"/>
      <x:c r="N409" s="10"/>
      <x:c r="O409" s="10"/>
      <x:c r="P409" s="10"/>
      <x:c r="Q409" s="10"/>
      <x:c r="R409" s="10"/>
      <x:c r="S409" s="10"/>
      <x:c r="T409" s="10"/>
      <x:c r="U409" s="10"/>
      <x:c r="V409" s="10"/>
      <x:c r="W409" s="10"/>
      <x:c r="X409" s="10"/>
      <x:c r="Y409" s="10"/>
      <x:c r="Z409" s="10"/>
    </x:row>
    <x:row r="410" spans="1:26" ht="30" customHeight="1">
      <x:c r="A410" s="10"/>
      <x:c r="B410" s="10"/>
      <x:c r="C410" s="10"/>
      <x:c r="D410" s="10"/>
      <x:c r="E410" s="10"/>
      <x:c r="F410" s="10"/>
      <x:c r="G410" s="10"/>
      <x:c r="H410" s="10"/>
      <x:c r="I410" s="10"/>
      <x:c r="J410" s="10"/>
      <x:c r="K410" s="10"/>
      <x:c r="L410" s="10"/>
      <x:c r="M410" s="10"/>
      <x:c r="N410" s="10"/>
      <x:c r="O410" s="10"/>
      <x:c r="P410" s="10"/>
      <x:c r="Q410" s="10"/>
      <x:c r="R410" s="10"/>
      <x:c r="S410" s="10"/>
      <x:c r="T410" s="10"/>
      <x:c r="U410" s="10"/>
      <x:c r="V410" s="10"/>
      <x:c r="W410" s="10"/>
      <x:c r="X410" s="10"/>
      <x:c r="Y410" s="10"/>
      <x:c r="Z410" s="10"/>
    </x:row>
    <x:row r="411" spans="1:26" ht="30" customHeight="1">
      <x:c r="A411" s="10"/>
      <x:c r="B411" s="10"/>
      <x:c r="C411" s="10"/>
      <x:c r="D411" s="10"/>
      <x:c r="E411" s="10"/>
      <x:c r="F411" s="10"/>
      <x:c r="G411" s="10"/>
      <x:c r="H411" s="10"/>
      <x:c r="I411" s="10"/>
      <x:c r="J411" s="10"/>
      <x:c r="K411" s="10"/>
      <x:c r="L411" s="10"/>
      <x:c r="M411" s="10"/>
      <x:c r="N411" s="10"/>
      <x:c r="O411" s="10"/>
      <x:c r="P411" s="10"/>
      <x:c r="Q411" s="10"/>
      <x:c r="R411" s="10"/>
      <x:c r="S411" s="10"/>
      <x:c r="T411" s="10"/>
      <x:c r="U411" s="10"/>
      <x:c r="V411" s="10"/>
      <x:c r="W411" s="10"/>
      <x:c r="X411" s="10"/>
      <x:c r="Y411" s="10"/>
      <x:c r="Z411" s="10"/>
    </x:row>
    <x:row r="412" spans="1:26" ht="30" customHeight="1">
      <x:c r="A412" s="10"/>
      <x:c r="B412" s="10"/>
      <x:c r="C412" s="10"/>
      <x:c r="D412" s="10"/>
      <x:c r="E412" s="10"/>
      <x:c r="F412" s="10"/>
      <x:c r="G412" s="10"/>
      <x:c r="H412" s="10"/>
      <x:c r="I412" s="10"/>
      <x:c r="J412" s="10"/>
      <x:c r="K412" s="10"/>
      <x:c r="L412" s="10"/>
      <x:c r="M412" s="10"/>
      <x:c r="N412" s="10"/>
      <x:c r="O412" s="10"/>
      <x:c r="P412" s="10"/>
      <x:c r="Q412" s="10"/>
      <x:c r="R412" s="10"/>
      <x:c r="S412" s="10"/>
      <x:c r="T412" s="10"/>
      <x:c r="U412" s="10"/>
      <x:c r="V412" s="10"/>
      <x:c r="W412" s="10"/>
      <x:c r="X412" s="10"/>
      <x:c r="Y412" s="10"/>
      <x:c r="Z412" s="10"/>
    </x:row>
    <x:row r="413" spans="1:26" ht="30" customHeight="1">
      <x:c r="A413" s="10"/>
      <x:c r="B413" s="10"/>
      <x:c r="C413" s="10"/>
      <x:c r="D413" s="10"/>
      <x:c r="E413" s="10"/>
      <x:c r="F413" s="10"/>
      <x:c r="G413" s="10"/>
      <x:c r="H413" s="10"/>
      <x:c r="I413" s="10"/>
      <x:c r="J413" s="10"/>
      <x:c r="K413" s="10"/>
      <x:c r="L413" s="10"/>
      <x:c r="M413" s="10"/>
      <x:c r="N413" s="10"/>
      <x:c r="O413" s="10"/>
      <x:c r="P413" s="10"/>
      <x:c r="Q413" s="10"/>
      <x:c r="R413" s="10"/>
      <x:c r="S413" s="10"/>
      <x:c r="T413" s="10"/>
      <x:c r="U413" s="10"/>
      <x:c r="V413" s="10"/>
      <x:c r="W413" s="10"/>
      <x:c r="X413" s="10"/>
      <x:c r="Y413" s="10"/>
      <x:c r="Z413" s="10"/>
    </x:row>
    <x:row r="414" spans="1:26" ht="30" customHeight="1">
      <x:c r="A414" s="10"/>
      <x:c r="B414" s="10"/>
      <x:c r="C414" s="10"/>
      <x:c r="D414" s="10"/>
      <x:c r="E414" s="10"/>
      <x:c r="F414" s="10"/>
      <x:c r="G414" s="10"/>
      <x:c r="H414" s="10"/>
      <x:c r="I414" s="10"/>
      <x:c r="J414" s="10"/>
      <x:c r="K414" s="10"/>
      <x:c r="L414" s="10"/>
      <x:c r="M414" s="10"/>
      <x:c r="N414" s="10"/>
      <x:c r="O414" s="10"/>
      <x:c r="P414" s="10"/>
      <x:c r="Q414" s="10"/>
      <x:c r="R414" s="10"/>
      <x:c r="S414" s="10"/>
      <x:c r="T414" s="10"/>
      <x:c r="U414" s="10"/>
      <x:c r="V414" s="10"/>
      <x:c r="W414" s="10"/>
      <x:c r="X414" s="10"/>
      <x:c r="Y414" s="10"/>
      <x:c r="Z414" s="10"/>
    </x:row>
    <x:row r="415" spans="1:26" ht="30" customHeight="1">
      <x:c r="A415" s="10"/>
      <x:c r="B415" s="10"/>
      <x:c r="C415" s="10"/>
      <x:c r="D415" s="10"/>
      <x:c r="E415" s="10"/>
      <x:c r="F415" s="10"/>
      <x:c r="G415" s="10"/>
      <x:c r="H415" s="10"/>
      <x:c r="I415" s="10"/>
      <x:c r="J415" s="10"/>
      <x:c r="K415" s="10"/>
      <x:c r="L415" s="10"/>
      <x:c r="M415" s="10"/>
      <x:c r="N415" s="10"/>
      <x:c r="O415" s="10"/>
      <x:c r="P415" s="10"/>
      <x:c r="Q415" s="10"/>
      <x:c r="R415" s="10"/>
      <x:c r="S415" s="10"/>
      <x:c r="T415" s="10"/>
      <x:c r="U415" s="10"/>
      <x:c r="V415" s="10"/>
      <x:c r="W415" s="10"/>
      <x:c r="X415" s="10"/>
      <x:c r="Y415" s="10"/>
      <x:c r="Z415" s="10"/>
    </x:row>
    <x:row r="416" spans="1:26" ht="30" customHeight="1">
      <x:c r="A416" s="10"/>
      <x:c r="B416" s="10"/>
      <x:c r="C416" s="10"/>
      <x:c r="D416" s="10"/>
      <x:c r="E416" s="10"/>
      <x:c r="F416" s="10"/>
      <x:c r="G416" s="10"/>
      <x:c r="H416" s="10"/>
      <x:c r="I416" s="10"/>
      <x:c r="J416" s="10"/>
      <x:c r="K416" s="10"/>
      <x:c r="L416" s="10"/>
      <x:c r="M416" s="10"/>
      <x:c r="N416" s="10"/>
      <x:c r="O416" s="10"/>
      <x:c r="P416" s="10"/>
      <x:c r="Q416" s="10"/>
      <x:c r="R416" s="10"/>
      <x:c r="S416" s="10"/>
      <x:c r="T416" s="10"/>
      <x:c r="U416" s="10"/>
      <x:c r="V416" s="10"/>
      <x:c r="W416" s="10"/>
      <x:c r="X416" s="10"/>
      <x:c r="Y416" s="10"/>
      <x:c r="Z416" s="10"/>
    </x:row>
    <x:row r="417" spans="1:26" ht="30" customHeight="1">
      <x:c r="A417" s="10"/>
      <x:c r="B417" s="10"/>
      <x:c r="C417" s="10"/>
      <x:c r="D417" s="10"/>
      <x:c r="E417" s="10"/>
      <x:c r="F417" s="10"/>
      <x:c r="G417" s="10"/>
      <x:c r="H417" s="10"/>
      <x:c r="I417" s="10"/>
      <x:c r="J417" s="10"/>
      <x:c r="K417" s="10"/>
      <x:c r="L417" s="10"/>
      <x:c r="M417" s="10"/>
      <x:c r="N417" s="10"/>
      <x:c r="O417" s="10"/>
      <x:c r="P417" s="10"/>
      <x:c r="Q417" s="10"/>
      <x:c r="R417" s="10"/>
      <x:c r="S417" s="10"/>
      <x:c r="T417" s="10"/>
      <x:c r="U417" s="10"/>
      <x:c r="V417" s="10"/>
      <x:c r="W417" s="10"/>
      <x:c r="X417" s="10"/>
      <x:c r="Y417" s="10"/>
      <x:c r="Z417" s="10"/>
    </x:row>
    <x:row r="418" spans="1:26" ht="30" customHeight="1">
      <x:c r="A418" s="10"/>
      <x:c r="B418" s="10"/>
      <x:c r="C418" s="10"/>
      <x:c r="D418" s="10"/>
      <x:c r="E418" s="10"/>
      <x:c r="F418" s="10"/>
      <x:c r="G418" s="10"/>
      <x:c r="H418" s="10"/>
      <x:c r="I418" s="10"/>
      <x:c r="J418" s="10"/>
      <x:c r="K418" s="10"/>
      <x:c r="L418" s="10"/>
      <x:c r="M418" s="10"/>
      <x:c r="N418" s="10"/>
      <x:c r="O418" s="10"/>
      <x:c r="P418" s="10"/>
      <x:c r="Q418" s="10"/>
      <x:c r="R418" s="10"/>
      <x:c r="S418" s="10"/>
      <x:c r="T418" s="10"/>
      <x:c r="U418" s="10"/>
      <x:c r="V418" s="10"/>
      <x:c r="W418" s="10"/>
      <x:c r="X418" s="10"/>
      <x:c r="Y418" s="10"/>
      <x:c r="Z418" s="10"/>
    </x:row>
    <x:row r="419" spans="1:26" ht="30" customHeight="1">
      <x:c r="A419" s="10"/>
      <x:c r="B419" s="10"/>
      <x:c r="C419" s="10"/>
      <x:c r="D419" s="10"/>
      <x:c r="E419" s="10"/>
      <x:c r="F419" s="10"/>
      <x:c r="G419" s="10"/>
      <x:c r="H419" s="10"/>
      <x:c r="I419" s="10"/>
      <x:c r="J419" s="10"/>
      <x:c r="K419" s="10"/>
      <x:c r="L419" s="10"/>
      <x:c r="M419" s="10"/>
      <x:c r="N419" s="10"/>
      <x:c r="O419" s="10"/>
      <x:c r="P419" s="10"/>
      <x:c r="Q419" s="10"/>
      <x:c r="R419" s="10"/>
      <x:c r="S419" s="10"/>
      <x:c r="T419" s="10"/>
      <x:c r="U419" s="10"/>
      <x:c r="V419" s="10"/>
      <x:c r="W419" s="10"/>
      <x:c r="X419" s="10"/>
      <x:c r="Y419" s="10"/>
      <x:c r="Z419" s="10"/>
    </x:row>
    <x:row r="420" spans="1:26" ht="30" customHeight="1">
      <x:c r="A420" s="10"/>
      <x:c r="B420" s="10"/>
      <x:c r="C420" s="10"/>
      <x:c r="D420" s="10"/>
      <x:c r="E420" s="10"/>
      <x:c r="F420" s="10"/>
      <x:c r="G420" s="10"/>
      <x:c r="H420" s="10"/>
      <x:c r="I420" s="10"/>
      <x:c r="J420" s="10"/>
      <x:c r="K420" s="10"/>
      <x:c r="L420" s="10"/>
      <x:c r="M420" s="10"/>
      <x:c r="N420" s="10"/>
      <x:c r="O420" s="10"/>
      <x:c r="P420" s="10"/>
      <x:c r="Q420" s="10"/>
      <x:c r="R420" s="10"/>
      <x:c r="S420" s="10"/>
      <x:c r="T420" s="10"/>
      <x:c r="U420" s="10"/>
      <x:c r="V420" s="10"/>
      <x:c r="W420" s="10"/>
      <x:c r="X420" s="10"/>
      <x:c r="Y420" s="10"/>
      <x:c r="Z420" s="10"/>
    </x:row>
    <x:row r="421" spans="1:26" ht="30" customHeight="1">
      <x:c r="A421" s="10"/>
      <x:c r="B421" s="10"/>
      <x:c r="C421" s="10"/>
      <x:c r="D421" s="10"/>
      <x:c r="E421" s="10"/>
      <x:c r="F421" s="10"/>
      <x:c r="G421" s="10"/>
      <x:c r="H421" s="10"/>
      <x:c r="I421" s="10"/>
      <x:c r="J421" s="10"/>
      <x:c r="K421" s="10"/>
      <x:c r="L421" s="10"/>
      <x:c r="M421" s="10"/>
      <x:c r="N421" s="10"/>
      <x:c r="O421" s="10"/>
      <x:c r="P421" s="10"/>
      <x:c r="Q421" s="10"/>
      <x:c r="R421" s="10"/>
      <x:c r="S421" s="10"/>
      <x:c r="T421" s="10"/>
      <x:c r="U421" s="10"/>
      <x:c r="V421" s="10"/>
      <x:c r="W421" s="10"/>
      <x:c r="X421" s="10"/>
      <x:c r="Y421" s="10"/>
      <x:c r="Z421" s="10"/>
    </x:row>
    <x:row r="422" spans="1:26" ht="30" customHeight="1">
      <x:c r="A422" s="10"/>
      <x:c r="B422" s="10"/>
      <x:c r="C422" s="10"/>
      <x:c r="D422" s="10"/>
      <x:c r="E422" s="10"/>
      <x:c r="F422" s="10"/>
      <x:c r="G422" s="10"/>
      <x:c r="H422" s="10"/>
      <x:c r="I422" s="10"/>
      <x:c r="J422" s="10"/>
      <x:c r="K422" s="10"/>
      <x:c r="L422" s="10"/>
      <x:c r="M422" s="10"/>
      <x:c r="N422" s="10"/>
      <x:c r="O422" s="10"/>
      <x:c r="P422" s="10"/>
      <x:c r="Q422" s="10"/>
      <x:c r="R422" s="10"/>
      <x:c r="S422" s="10"/>
      <x:c r="T422" s="10"/>
      <x:c r="U422" s="10"/>
      <x:c r="V422" s="10"/>
      <x:c r="W422" s="10"/>
      <x:c r="X422" s="10"/>
      <x:c r="Y422" s="10"/>
      <x:c r="Z422" s="10"/>
    </x:row>
    <x:row r="423" spans="1:26" ht="30" customHeight="1">
      <x:c r="A423" s="10"/>
      <x:c r="B423" s="10"/>
      <x:c r="C423" s="10"/>
      <x:c r="D423" s="10"/>
      <x:c r="E423" s="10"/>
      <x:c r="F423" s="10"/>
      <x:c r="G423" s="10"/>
      <x:c r="H423" s="10"/>
      <x:c r="I423" s="10"/>
      <x:c r="J423" s="10"/>
      <x:c r="K423" s="10"/>
      <x:c r="L423" s="10"/>
      <x:c r="M423" s="10"/>
      <x:c r="N423" s="10"/>
      <x:c r="O423" s="10"/>
      <x:c r="P423" s="10"/>
      <x:c r="Q423" s="10"/>
      <x:c r="R423" s="10"/>
      <x:c r="S423" s="10"/>
      <x:c r="T423" s="10"/>
      <x:c r="U423" s="10"/>
      <x:c r="V423" s="10"/>
      <x:c r="W423" s="10"/>
      <x:c r="X423" s="10"/>
      <x:c r="Y423" s="10"/>
      <x:c r="Z423" s="10"/>
    </x:row>
    <x:row r="424" spans="1:26" ht="30" customHeight="1">
      <x:c r="A424" s="10"/>
      <x:c r="B424" s="10"/>
      <x:c r="C424" s="10"/>
      <x:c r="D424" s="10"/>
      <x:c r="E424" s="10"/>
      <x:c r="F424" s="10"/>
      <x:c r="G424" s="10"/>
      <x:c r="H424" s="10"/>
      <x:c r="I424" s="10"/>
      <x:c r="J424" s="10"/>
      <x:c r="K424" s="10"/>
      <x:c r="L424" s="10"/>
      <x:c r="M424" s="10"/>
      <x:c r="N424" s="10"/>
      <x:c r="O424" s="10"/>
      <x:c r="P424" s="10"/>
      <x:c r="Q424" s="10"/>
      <x:c r="R424" s="10"/>
      <x:c r="S424" s="10"/>
      <x:c r="T424" s="10"/>
      <x:c r="U424" s="10"/>
      <x:c r="V424" s="10"/>
      <x:c r="W424" s="10"/>
      <x:c r="X424" s="10"/>
      <x:c r="Y424" s="10"/>
      <x:c r="Z424" s="10"/>
    </x:row>
    <x:row r="425" spans="1:26" ht="30" customHeight="1">
      <x:c r="A425" s="10"/>
      <x:c r="B425" s="10"/>
      <x:c r="C425" s="10"/>
      <x:c r="D425" s="10"/>
      <x:c r="E425" s="10"/>
      <x:c r="F425" s="10"/>
      <x:c r="G425" s="10"/>
      <x:c r="H425" s="10"/>
      <x:c r="I425" s="10"/>
      <x:c r="J425" s="10"/>
      <x:c r="K425" s="10"/>
      <x:c r="L425" s="10"/>
      <x:c r="M425" s="10"/>
      <x:c r="N425" s="10"/>
      <x:c r="O425" s="10"/>
      <x:c r="P425" s="10"/>
      <x:c r="Q425" s="10"/>
      <x:c r="R425" s="10"/>
      <x:c r="S425" s="10"/>
      <x:c r="T425" s="10"/>
      <x:c r="U425" s="10"/>
      <x:c r="V425" s="10"/>
      <x:c r="W425" s="10"/>
      <x:c r="X425" s="10"/>
      <x:c r="Y425" s="10"/>
      <x:c r="Z425" s="10"/>
    </x:row>
    <x:row r="426" spans="1:26" ht="30" customHeight="1">
      <x:c r="A426" s="10"/>
      <x:c r="B426" s="10"/>
      <x:c r="C426" s="10"/>
      <x:c r="D426" s="10"/>
      <x:c r="E426" s="10"/>
      <x:c r="F426" s="10"/>
      <x:c r="G426" s="10"/>
      <x:c r="H426" s="10"/>
      <x:c r="I426" s="10"/>
      <x:c r="J426" s="10"/>
      <x:c r="K426" s="10"/>
      <x:c r="L426" s="10"/>
      <x:c r="M426" s="10"/>
      <x:c r="N426" s="10"/>
      <x:c r="O426" s="10"/>
      <x:c r="P426" s="10"/>
      <x:c r="Q426" s="10"/>
      <x:c r="R426" s="10"/>
      <x:c r="S426" s="10"/>
      <x:c r="T426" s="10"/>
      <x:c r="U426" s="10"/>
      <x:c r="V426" s="10"/>
      <x:c r="W426" s="10"/>
      <x:c r="X426" s="10"/>
      <x:c r="Y426" s="10"/>
      <x:c r="Z426" s="10"/>
    </x:row>
    <x:row r="427" spans="1:26" ht="30" customHeight="1">
      <x:c r="A427" s="10"/>
      <x:c r="B427" s="10"/>
      <x:c r="C427" s="10"/>
      <x:c r="D427" s="10"/>
      <x:c r="E427" s="10"/>
      <x:c r="F427" s="10"/>
      <x:c r="G427" s="10"/>
      <x:c r="H427" s="10"/>
      <x:c r="I427" s="10"/>
      <x:c r="J427" s="10"/>
      <x:c r="K427" s="10"/>
      <x:c r="L427" s="10"/>
      <x:c r="M427" s="10"/>
      <x:c r="N427" s="10"/>
      <x:c r="O427" s="10"/>
      <x:c r="P427" s="10"/>
      <x:c r="Q427" s="10"/>
      <x:c r="R427" s="10"/>
      <x:c r="S427" s="10"/>
      <x:c r="T427" s="10"/>
      <x:c r="U427" s="10"/>
      <x:c r="V427" s="10"/>
      <x:c r="W427" s="10"/>
      <x:c r="X427" s="10"/>
      <x:c r="Y427" s="10"/>
      <x:c r="Z427" s="10"/>
    </x:row>
    <x:row r="428" spans="1:26" ht="30" customHeight="1">
      <x:c r="A428" s="10"/>
      <x:c r="B428" s="10"/>
      <x:c r="C428" s="10"/>
      <x:c r="D428" s="10"/>
      <x:c r="E428" s="10"/>
      <x:c r="F428" s="10"/>
      <x:c r="G428" s="10"/>
      <x:c r="H428" s="10"/>
      <x:c r="I428" s="10"/>
      <x:c r="J428" s="10"/>
      <x:c r="K428" s="10"/>
      <x:c r="L428" s="10"/>
      <x:c r="M428" s="10"/>
      <x:c r="N428" s="10"/>
      <x:c r="O428" s="10"/>
      <x:c r="P428" s="10"/>
      <x:c r="Q428" s="10"/>
      <x:c r="R428" s="10"/>
      <x:c r="S428" s="10"/>
      <x:c r="T428" s="10"/>
      <x:c r="U428" s="10"/>
      <x:c r="V428" s="10"/>
      <x:c r="W428" s="10"/>
      <x:c r="X428" s="10"/>
      <x:c r="Y428" s="10"/>
      <x:c r="Z428" s="10"/>
    </x:row>
    <x:row r="429" spans="1:26" ht="30" customHeight="1">
      <x:c r="A429" s="10"/>
      <x:c r="B429" s="10"/>
      <x:c r="C429" s="10"/>
      <x:c r="D429" s="10"/>
      <x:c r="E429" s="10"/>
      <x:c r="F429" s="10"/>
      <x:c r="G429" s="10"/>
      <x:c r="H429" s="10"/>
      <x:c r="I429" s="10"/>
      <x:c r="J429" s="10"/>
      <x:c r="K429" s="10"/>
      <x:c r="L429" s="10"/>
      <x:c r="M429" s="10"/>
      <x:c r="N429" s="10"/>
      <x:c r="O429" s="10"/>
      <x:c r="P429" s="10"/>
      <x:c r="Q429" s="10"/>
      <x:c r="R429" s="10"/>
      <x:c r="S429" s="10"/>
      <x:c r="T429" s="10"/>
      <x:c r="U429" s="10"/>
      <x:c r="V429" s="10"/>
      <x:c r="W429" s="10"/>
      <x:c r="X429" s="10"/>
      <x:c r="Y429" s="10"/>
      <x:c r="Z429" s="10"/>
    </x:row>
    <x:row r="430" spans="1:26" ht="30" customHeight="1">
      <x:c r="A430" s="10"/>
      <x:c r="B430" s="10"/>
      <x:c r="C430" s="10"/>
      <x:c r="D430" s="10"/>
      <x:c r="E430" s="10"/>
      <x:c r="F430" s="10"/>
      <x:c r="G430" s="10"/>
      <x:c r="H430" s="10"/>
      <x:c r="I430" s="10"/>
      <x:c r="J430" s="10"/>
      <x:c r="K430" s="10"/>
      <x:c r="L430" s="10"/>
      <x:c r="M430" s="10"/>
      <x:c r="N430" s="10"/>
      <x:c r="O430" s="10"/>
      <x:c r="P430" s="10"/>
      <x:c r="Q430" s="10"/>
      <x:c r="R430" s="10"/>
      <x:c r="S430" s="10"/>
      <x:c r="T430" s="10"/>
      <x:c r="U430" s="10"/>
      <x:c r="V430" s="10"/>
      <x:c r="W430" s="10"/>
      <x:c r="X430" s="10"/>
      <x:c r="Y430" s="10"/>
      <x:c r="Z430" s="10"/>
    </x:row>
    <x:row r="431" spans="1:26" ht="30" customHeight="1">
      <x:c r="A431" s="10"/>
      <x:c r="B431" s="10"/>
      <x:c r="C431" s="10"/>
      <x:c r="D431" s="10"/>
      <x:c r="E431" s="10"/>
      <x:c r="F431" s="10"/>
      <x:c r="G431" s="10"/>
      <x:c r="H431" s="10"/>
      <x:c r="I431" s="10"/>
      <x:c r="J431" s="10"/>
      <x:c r="K431" s="10"/>
      <x:c r="L431" s="10"/>
      <x:c r="M431" s="10"/>
      <x:c r="N431" s="10"/>
      <x:c r="O431" s="10"/>
      <x:c r="P431" s="10"/>
      <x:c r="Q431" s="10"/>
      <x:c r="R431" s="10"/>
      <x:c r="S431" s="10"/>
      <x:c r="T431" s="10"/>
      <x:c r="U431" s="10"/>
      <x:c r="V431" s="10"/>
      <x:c r="W431" s="10"/>
      <x:c r="X431" s="10"/>
      <x:c r="Y431" s="10"/>
      <x:c r="Z431" s="10"/>
    </x:row>
    <x:row r="432" spans="1:26" ht="30" customHeight="1">
      <x:c r="A432" s="10"/>
      <x:c r="B432" s="10"/>
      <x:c r="C432" s="10"/>
      <x:c r="D432" s="10"/>
      <x:c r="E432" s="10"/>
      <x:c r="F432" s="10"/>
      <x:c r="G432" s="10"/>
      <x:c r="H432" s="10"/>
      <x:c r="I432" s="10"/>
      <x:c r="J432" s="10"/>
      <x:c r="K432" s="10"/>
      <x:c r="L432" s="10"/>
      <x:c r="M432" s="10"/>
      <x:c r="N432" s="10"/>
      <x:c r="O432" s="10"/>
      <x:c r="P432" s="10"/>
      <x:c r="Q432" s="10"/>
      <x:c r="R432" s="10"/>
      <x:c r="S432" s="10"/>
      <x:c r="T432" s="10"/>
      <x:c r="U432" s="10"/>
      <x:c r="V432" s="10"/>
      <x:c r="W432" s="10"/>
      <x:c r="X432" s="10"/>
      <x:c r="Y432" s="10"/>
      <x:c r="Z432" s="10"/>
    </x:row>
    <x:row r="433" spans="1:26" ht="30" customHeight="1">
      <x:c r="A433" s="10"/>
      <x:c r="B433" s="10"/>
      <x:c r="C433" s="10"/>
      <x:c r="D433" s="10"/>
      <x:c r="E433" s="10"/>
      <x:c r="F433" s="10"/>
      <x:c r="G433" s="10"/>
      <x:c r="H433" s="10"/>
      <x:c r="I433" s="10"/>
      <x:c r="J433" s="10"/>
      <x:c r="K433" s="10"/>
      <x:c r="L433" s="10"/>
      <x:c r="M433" s="10"/>
      <x:c r="N433" s="10"/>
      <x:c r="O433" s="10"/>
      <x:c r="P433" s="10"/>
      <x:c r="Q433" s="10"/>
      <x:c r="R433" s="10"/>
      <x:c r="S433" s="10"/>
      <x:c r="T433" s="10"/>
      <x:c r="U433" s="10"/>
      <x:c r="V433" s="10"/>
      <x:c r="W433" s="10"/>
      <x:c r="X433" s="10"/>
      <x:c r="Y433" s="10"/>
      <x:c r="Z433" s="10"/>
    </x:row>
    <x:row r="434" spans="1:26" ht="30" customHeight="1">
      <x:c r="A434" s="10"/>
      <x:c r="B434" s="10"/>
      <x:c r="C434" s="10"/>
      <x:c r="D434" s="10"/>
      <x:c r="E434" s="10"/>
      <x:c r="F434" s="10"/>
      <x:c r="G434" s="10"/>
      <x:c r="H434" s="10"/>
      <x:c r="I434" s="10"/>
      <x:c r="J434" s="10"/>
      <x:c r="K434" s="10"/>
      <x:c r="L434" s="10"/>
      <x:c r="M434" s="10"/>
      <x:c r="N434" s="10"/>
      <x:c r="O434" s="10"/>
      <x:c r="P434" s="10"/>
      <x:c r="Q434" s="10"/>
      <x:c r="R434" s="10"/>
      <x:c r="S434" s="10"/>
      <x:c r="T434" s="10"/>
      <x:c r="U434" s="10"/>
      <x:c r="V434" s="10"/>
      <x:c r="W434" s="10"/>
      <x:c r="X434" s="10"/>
      <x:c r="Y434" s="10"/>
      <x:c r="Z434" s="10"/>
    </x:row>
    <x:row r="435" spans="1:26" ht="30" customHeight="1">
      <x:c r="A435" s="10"/>
      <x:c r="B435" s="10"/>
      <x:c r="C435" s="10"/>
      <x:c r="D435" s="10"/>
      <x:c r="E435" s="10"/>
      <x:c r="F435" s="10"/>
      <x:c r="G435" s="10"/>
      <x:c r="H435" s="10"/>
      <x:c r="I435" s="10"/>
      <x:c r="J435" s="10"/>
      <x:c r="K435" s="10"/>
      <x:c r="L435" s="10"/>
      <x:c r="M435" s="10"/>
      <x:c r="N435" s="10"/>
      <x:c r="O435" s="10"/>
      <x:c r="P435" s="10"/>
      <x:c r="Q435" s="10"/>
      <x:c r="R435" s="10"/>
      <x:c r="S435" s="10"/>
      <x:c r="T435" s="10"/>
      <x:c r="U435" s="10"/>
      <x:c r="V435" s="10"/>
      <x:c r="W435" s="10"/>
      <x:c r="X435" s="10"/>
      <x:c r="Y435" s="10"/>
      <x:c r="Z435" s="10"/>
    </x:row>
    <x:row r="436" spans="1:26" ht="30" customHeight="1">
      <x:c r="A436" s="10"/>
      <x:c r="B436" s="10"/>
      <x:c r="C436" s="10"/>
      <x:c r="D436" s="10"/>
      <x:c r="E436" s="10"/>
      <x:c r="F436" s="10"/>
      <x:c r="G436" s="10"/>
      <x:c r="H436" s="10"/>
      <x:c r="I436" s="10"/>
      <x:c r="J436" s="10"/>
      <x:c r="K436" s="10"/>
      <x:c r="L436" s="10"/>
      <x:c r="M436" s="10"/>
      <x:c r="N436" s="10"/>
      <x:c r="O436" s="10"/>
      <x:c r="P436" s="10"/>
      <x:c r="Q436" s="10"/>
      <x:c r="R436" s="10"/>
      <x:c r="S436" s="10"/>
      <x:c r="T436" s="10"/>
      <x:c r="U436" s="10"/>
      <x:c r="V436" s="10"/>
      <x:c r="W436" s="10"/>
      <x:c r="X436" s="10"/>
      <x:c r="Y436" s="10"/>
      <x:c r="Z436" s="10"/>
    </x:row>
    <x:row r="437" spans="1:26" ht="30" customHeight="1">
      <x:c r="A437" s="10"/>
      <x:c r="B437" s="10"/>
      <x:c r="C437" s="10"/>
      <x:c r="D437" s="10"/>
      <x:c r="E437" s="10"/>
      <x:c r="F437" s="10"/>
      <x:c r="G437" s="10"/>
      <x:c r="H437" s="10"/>
      <x:c r="I437" s="10"/>
      <x:c r="J437" s="10"/>
      <x:c r="K437" s="10"/>
      <x:c r="L437" s="10"/>
      <x:c r="M437" s="10"/>
      <x:c r="N437" s="10"/>
      <x:c r="O437" s="10"/>
      <x:c r="P437" s="10"/>
      <x:c r="Q437" s="10"/>
      <x:c r="R437" s="10"/>
      <x:c r="S437" s="10"/>
      <x:c r="T437" s="10"/>
      <x:c r="U437" s="10"/>
      <x:c r="V437" s="10"/>
      <x:c r="W437" s="10"/>
      <x:c r="X437" s="10"/>
      <x:c r="Y437" s="10"/>
      <x:c r="Z437" s="10"/>
    </x:row>
    <x:row r="438" spans="1:26" ht="30" customHeight="1">
      <x:c r="A438" s="10"/>
      <x:c r="B438" s="10"/>
      <x:c r="C438" s="10"/>
      <x:c r="D438" s="10"/>
      <x:c r="E438" s="10"/>
      <x:c r="F438" s="10"/>
      <x:c r="G438" s="10"/>
      <x:c r="H438" s="10"/>
      <x:c r="I438" s="10"/>
      <x:c r="J438" s="10"/>
      <x:c r="K438" s="10"/>
      <x:c r="L438" s="10"/>
      <x:c r="M438" s="10"/>
      <x:c r="N438" s="10"/>
      <x:c r="O438" s="10"/>
      <x:c r="P438" s="10"/>
      <x:c r="Q438" s="10"/>
      <x:c r="R438" s="10"/>
      <x:c r="S438" s="10"/>
      <x:c r="T438" s="10"/>
      <x:c r="U438" s="10"/>
      <x:c r="V438" s="10"/>
      <x:c r="W438" s="10"/>
      <x:c r="X438" s="10"/>
      <x:c r="Y438" s="10"/>
      <x:c r="Z438" s="10"/>
    </x:row>
    <x:row r="439" spans="1:26" ht="30" customHeight="1">
      <x:c r="A439" s="10"/>
      <x:c r="B439" s="10"/>
      <x:c r="C439" s="10"/>
      <x:c r="D439" s="10"/>
      <x:c r="E439" s="10"/>
      <x:c r="F439" s="10"/>
      <x:c r="G439" s="10"/>
      <x:c r="H439" s="10"/>
      <x:c r="I439" s="10"/>
      <x:c r="J439" s="10"/>
      <x:c r="K439" s="10"/>
      <x:c r="L439" s="10"/>
      <x:c r="M439" s="10"/>
      <x:c r="N439" s="10"/>
      <x:c r="O439" s="10"/>
      <x:c r="P439" s="10"/>
      <x:c r="Q439" s="10"/>
      <x:c r="R439" s="10"/>
      <x:c r="S439" s="10"/>
      <x:c r="T439" s="10"/>
      <x:c r="U439" s="10"/>
      <x:c r="V439" s="10"/>
      <x:c r="W439" s="10"/>
      <x:c r="X439" s="10"/>
      <x:c r="Y439" s="10"/>
      <x:c r="Z439" s="10"/>
    </x:row>
    <x:row r="440" spans="1:26" ht="30" customHeight="1">
      <x:c r="A440" s="10"/>
      <x:c r="B440" s="10"/>
      <x:c r="C440" s="10"/>
      <x:c r="D440" s="10"/>
      <x:c r="E440" s="10"/>
      <x:c r="F440" s="10"/>
      <x:c r="G440" s="10"/>
      <x:c r="H440" s="10"/>
      <x:c r="I440" s="10"/>
      <x:c r="J440" s="10"/>
      <x:c r="K440" s="10"/>
      <x:c r="L440" s="10"/>
      <x:c r="M440" s="10"/>
      <x:c r="N440" s="10"/>
      <x:c r="O440" s="10"/>
      <x:c r="P440" s="10"/>
      <x:c r="Q440" s="10"/>
      <x:c r="R440" s="10"/>
      <x:c r="S440" s="10"/>
      <x:c r="T440" s="10"/>
      <x:c r="U440" s="10"/>
      <x:c r="V440" s="10"/>
      <x:c r="W440" s="10"/>
      <x:c r="X440" s="10"/>
      <x:c r="Y440" s="10"/>
      <x:c r="Z440" s="10"/>
    </x:row>
    <x:row r="441" spans="1:26" ht="30" customHeight="1">
      <x:c r="A441" s="10"/>
      <x:c r="B441" s="10"/>
      <x:c r="C441" s="10"/>
      <x:c r="D441" s="10"/>
      <x:c r="E441" s="10"/>
      <x:c r="F441" s="10"/>
      <x:c r="G441" s="10"/>
      <x:c r="H441" s="10"/>
      <x:c r="I441" s="10"/>
      <x:c r="J441" s="10"/>
      <x:c r="K441" s="10"/>
      <x:c r="L441" s="10"/>
      <x:c r="M441" s="10"/>
      <x:c r="N441" s="10"/>
      <x:c r="O441" s="10"/>
      <x:c r="P441" s="10"/>
      <x:c r="Q441" s="10"/>
      <x:c r="R441" s="10"/>
      <x:c r="S441" s="10"/>
      <x:c r="T441" s="10"/>
      <x:c r="U441" s="10"/>
      <x:c r="V441" s="10"/>
      <x:c r="W441" s="10"/>
      <x:c r="X441" s="10"/>
      <x:c r="Y441" s="10"/>
      <x:c r="Z441" s="10"/>
    </x:row>
    <x:row r="442" spans="1:26" ht="30" customHeight="1">
      <x:c r="A442" s="10"/>
      <x:c r="B442" s="10"/>
      <x:c r="C442" s="10"/>
      <x:c r="D442" s="10"/>
      <x:c r="E442" s="10"/>
      <x:c r="F442" s="10"/>
      <x:c r="G442" s="10"/>
      <x:c r="H442" s="10"/>
      <x:c r="I442" s="10"/>
      <x:c r="J442" s="10"/>
      <x:c r="K442" s="10"/>
      <x:c r="L442" s="10"/>
      <x:c r="M442" s="10"/>
      <x:c r="N442" s="10"/>
      <x:c r="O442" s="10"/>
      <x:c r="P442" s="10"/>
      <x:c r="Q442" s="10"/>
      <x:c r="R442" s="10"/>
      <x:c r="S442" s="10"/>
      <x:c r="T442" s="10"/>
      <x:c r="U442" s="10"/>
      <x:c r="V442" s="10"/>
      <x:c r="W442" s="10"/>
      <x:c r="X442" s="10"/>
      <x:c r="Y442" s="10"/>
      <x:c r="Z442" s="10"/>
    </x:row>
    <x:row r="443" spans="1:26" ht="30" customHeight="1">
      <x:c r="A443" s="10"/>
      <x:c r="B443" s="10"/>
      <x:c r="C443" s="10"/>
      <x:c r="D443" s="10"/>
      <x:c r="E443" s="10"/>
      <x:c r="F443" s="10"/>
      <x:c r="G443" s="10"/>
      <x:c r="H443" s="10"/>
      <x:c r="I443" s="10"/>
      <x:c r="J443" s="10"/>
      <x:c r="K443" s="10"/>
      <x:c r="L443" s="10"/>
      <x:c r="M443" s="10"/>
      <x:c r="N443" s="10"/>
      <x:c r="O443" s="10"/>
      <x:c r="P443" s="10"/>
      <x:c r="Q443" s="10"/>
      <x:c r="R443" s="10"/>
      <x:c r="S443" s="10"/>
      <x:c r="T443" s="10"/>
      <x:c r="U443" s="10"/>
      <x:c r="V443" s="10"/>
      <x:c r="W443" s="10"/>
      <x:c r="X443" s="10"/>
      <x:c r="Y443" s="10"/>
      <x:c r="Z443" s="10"/>
    </x:row>
    <x:row r="444" spans="1:26" ht="30" customHeight="1">
      <x:c r="A444" s="10"/>
      <x:c r="B444" s="10"/>
      <x:c r="C444" s="10"/>
      <x:c r="D444" s="10"/>
      <x:c r="E444" s="10"/>
      <x:c r="F444" s="10"/>
      <x:c r="G444" s="10"/>
      <x:c r="H444" s="10"/>
      <x:c r="I444" s="10"/>
      <x:c r="J444" s="10"/>
      <x:c r="K444" s="10"/>
      <x:c r="L444" s="10"/>
      <x:c r="M444" s="10"/>
      <x:c r="N444" s="10"/>
      <x:c r="O444" s="10"/>
      <x:c r="P444" s="10"/>
      <x:c r="Q444" s="10"/>
      <x:c r="R444" s="10"/>
      <x:c r="S444" s="10"/>
      <x:c r="T444" s="10"/>
      <x:c r="U444" s="10"/>
      <x:c r="V444" s="10"/>
      <x:c r="W444" s="10"/>
      <x:c r="X444" s="10"/>
      <x:c r="Y444" s="10"/>
      <x:c r="Z444" s="10"/>
    </x:row>
    <x:row r="445" spans="1:26" ht="30" customHeight="1">
      <x:c r="A445" s="10"/>
      <x:c r="B445" s="10"/>
      <x:c r="C445" s="10"/>
      <x:c r="D445" s="10"/>
      <x:c r="E445" s="10"/>
      <x:c r="F445" s="10"/>
      <x:c r="G445" s="10"/>
      <x:c r="H445" s="10"/>
      <x:c r="I445" s="10"/>
      <x:c r="J445" s="10"/>
      <x:c r="K445" s="10"/>
      <x:c r="L445" s="10"/>
      <x:c r="M445" s="10"/>
      <x:c r="N445" s="10"/>
      <x:c r="O445" s="10"/>
      <x:c r="P445" s="10"/>
      <x:c r="Q445" s="10"/>
      <x:c r="R445" s="10"/>
      <x:c r="S445" s="10"/>
      <x:c r="T445" s="10"/>
      <x:c r="U445" s="10"/>
      <x:c r="V445" s="10"/>
      <x:c r="W445" s="10"/>
      <x:c r="X445" s="10"/>
      <x:c r="Y445" s="10"/>
      <x:c r="Z445" s="10"/>
    </x:row>
    <x:row r="446" spans="1:26" ht="30" customHeight="1">
      <x:c r="A446" s="10"/>
      <x:c r="B446" s="10"/>
      <x:c r="C446" s="10"/>
      <x:c r="D446" s="10"/>
      <x:c r="E446" s="10"/>
      <x:c r="F446" s="10"/>
      <x:c r="G446" s="10"/>
      <x:c r="H446" s="10"/>
      <x:c r="I446" s="10"/>
      <x:c r="J446" s="10"/>
      <x:c r="K446" s="10"/>
      <x:c r="L446" s="10"/>
      <x:c r="M446" s="10"/>
      <x:c r="N446" s="10"/>
      <x:c r="O446" s="10"/>
      <x:c r="P446" s="10"/>
      <x:c r="Q446" s="10"/>
      <x:c r="R446" s="10"/>
      <x:c r="S446" s="10"/>
      <x:c r="T446" s="10"/>
      <x:c r="U446" s="10"/>
      <x:c r="V446" s="10"/>
      <x:c r="W446" s="10"/>
      <x:c r="X446" s="10"/>
      <x:c r="Y446" s="10"/>
      <x:c r="Z446" s="10"/>
    </x:row>
    <x:row r="447" spans="1:26" ht="30" customHeight="1">
      <x:c r="A447" s="10"/>
      <x:c r="B447" s="10"/>
      <x:c r="C447" s="10"/>
      <x:c r="D447" s="10"/>
      <x:c r="E447" s="10"/>
      <x:c r="F447" s="10"/>
      <x:c r="G447" s="10"/>
      <x:c r="H447" s="10"/>
      <x:c r="I447" s="10"/>
      <x:c r="J447" s="10"/>
      <x:c r="K447" s="10"/>
      <x:c r="L447" s="10"/>
      <x:c r="M447" s="10"/>
      <x:c r="N447" s="10"/>
      <x:c r="O447" s="10"/>
      <x:c r="P447" s="10"/>
      <x:c r="Q447" s="10"/>
      <x:c r="R447" s="10"/>
      <x:c r="S447" s="10"/>
      <x:c r="T447" s="10"/>
      <x:c r="U447" s="10"/>
      <x:c r="V447" s="10"/>
      <x:c r="W447" s="10"/>
      <x:c r="X447" s="10"/>
      <x:c r="Y447" s="10"/>
      <x:c r="Z447" s="10"/>
    </x:row>
    <x:row r="448" spans="1:26" ht="30" customHeight="1">
      <x:c r="A448" s="10"/>
      <x:c r="B448" s="10"/>
      <x:c r="C448" s="10"/>
      <x:c r="D448" s="10"/>
      <x:c r="E448" s="10"/>
      <x:c r="F448" s="10"/>
      <x:c r="G448" s="10"/>
      <x:c r="H448" s="10"/>
      <x:c r="I448" s="10"/>
      <x:c r="J448" s="10"/>
      <x:c r="K448" s="10"/>
      <x:c r="L448" s="10"/>
      <x:c r="M448" s="10"/>
      <x:c r="N448" s="10"/>
      <x:c r="O448" s="10"/>
      <x:c r="P448" s="10"/>
      <x:c r="Q448" s="10"/>
      <x:c r="R448" s="10"/>
      <x:c r="S448" s="10"/>
      <x:c r="T448" s="10"/>
      <x:c r="U448" s="10"/>
      <x:c r="V448" s="10"/>
      <x:c r="W448" s="10"/>
      <x:c r="X448" s="10"/>
      <x:c r="Y448" s="10"/>
      <x:c r="Z448" s="10"/>
    </x:row>
    <x:row r="449" spans="1:26" ht="30" customHeight="1">
      <x:c r="A449" s="10"/>
      <x:c r="B449" s="10"/>
      <x:c r="C449" s="10"/>
      <x:c r="D449" s="10"/>
      <x:c r="E449" s="10"/>
      <x:c r="F449" s="10"/>
      <x:c r="G449" s="10"/>
      <x:c r="H449" s="10"/>
      <x:c r="I449" s="10"/>
      <x:c r="J449" s="10"/>
      <x:c r="K449" s="10"/>
      <x:c r="L449" s="10"/>
      <x:c r="M449" s="10"/>
      <x:c r="N449" s="10"/>
      <x:c r="O449" s="10"/>
      <x:c r="P449" s="10"/>
      <x:c r="Q449" s="10"/>
      <x:c r="R449" s="10"/>
      <x:c r="S449" s="10"/>
      <x:c r="T449" s="10"/>
      <x:c r="U449" s="10"/>
      <x:c r="V449" s="10"/>
      <x:c r="W449" s="10"/>
      <x:c r="X449" s="10"/>
      <x:c r="Y449" s="10"/>
      <x:c r="Z449" s="10"/>
    </x:row>
    <x:row r="450" spans="1:26" ht="30" customHeight="1">
      <x:c r="A450" s="10"/>
      <x:c r="B450" s="10"/>
      <x:c r="C450" s="10"/>
      <x:c r="D450" s="10"/>
      <x:c r="E450" s="10"/>
      <x:c r="F450" s="10"/>
      <x:c r="G450" s="10"/>
      <x:c r="H450" s="10"/>
      <x:c r="I450" s="10"/>
      <x:c r="J450" s="10"/>
      <x:c r="K450" s="10"/>
      <x:c r="L450" s="10"/>
      <x:c r="M450" s="10"/>
      <x:c r="N450" s="10"/>
      <x:c r="O450" s="10"/>
      <x:c r="P450" s="10"/>
      <x:c r="Q450" s="10"/>
      <x:c r="R450" s="10"/>
      <x:c r="S450" s="10"/>
      <x:c r="T450" s="10"/>
      <x:c r="U450" s="10"/>
      <x:c r="V450" s="10"/>
      <x:c r="W450" s="10"/>
      <x:c r="X450" s="10"/>
      <x:c r="Y450" s="10"/>
      <x:c r="Z450" s="10"/>
    </x:row>
    <x:row r="451" spans="1:26" ht="30" customHeight="1">
      <x:c r="A451" s="10"/>
      <x:c r="B451" s="10"/>
      <x:c r="C451" s="10"/>
      <x:c r="D451" s="10"/>
      <x:c r="E451" s="10"/>
      <x:c r="F451" s="10"/>
      <x:c r="G451" s="10"/>
      <x:c r="H451" s="10"/>
      <x:c r="I451" s="10"/>
      <x:c r="J451" s="10"/>
      <x:c r="K451" s="10"/>
      <x:c r="L451" s="10"/>
      <x:c r="M451" s="10"/>
      <x:c r="N451" s="10"/>
      <x:c r="O451" s="10"/>
      <x:c r="P451" s="10"/>
      <x:c r="Q451" s="10"/>
      <x:c r="R451" s="10"/>
      <x:c r="S451" s="10"/>
      <x:c r="T451" s="10"/>
      <x:c r="U451" s="10"/>
      <x:c r="V451" s="10"/>
      <x:c r="W451" s="10"/>
      <x:c r="X451" s="10"/>
      <x:c r="Y451" s="10"/>
      <x:c r="Z451" s="10"/>
    </x:row>
    <x:row r="452" spans="1:26" ht="30" customHeight="1">
      <x:c r="A452" s="10"/>
      <x:c r="B452" s="10"/>
      <x:c r="C452" s="10"/>
      <x:c r="D452" s="10"/>
      <x:c r="E452" s="10"/>
      <x:c r="F452" s="10"/>
      <x:c r="G452" s="10"/>
      <x:c r="H452" s="10"/>
      <x:c r="I452" s="10"/>
      <x:c r="J452" s="10"/>
      <x:c r="K452" s="10"/>
      <x:c r="L452" s="10"/>
      <x:c r="M452" s="10"/>
      <x:c r="N452" s="10"/>
      <x:c r="O452" s="10"/>
      <x:c r="P452" s="10"/>
      <x:c r="Q452" s="10"/>
      <x:c r="R452" s="10"/>
      <x:c r="S452" s="10"/>
      <x:c r="T452" s="10"/>
      <x:c r="U452" s="10"/>
      <x:c r="V452" s="10"/>
      <x:c r="W452" s="10"/>
      <x:c r="X452" s="10"/>
      <x:c r="Y452" s="10"/>
      <x:c r="Z452" s="10"/>
    </x:row>
    <x:row r="453" spans="1:26" ht="30" customHeight="1">
      <x:c r="A453" s="10"/>
      <x:c r="B453" s="10"/>
      <x:c r="C453" s="10"/>
      <x:c r="D453" s="10"/>
      <x:c r="E453" s="10"/>
      <x:c r="F453" s="10"/>
      <x:c r="G453" s="10"/>
      <x:c r="H453" s="10"/>
      <x:c r="I453" s="10"/>
      <x:c r="J453" s="10"/>
      <x:c r="K453" s="10"/>
      <x:c r="L453" s="10"/>
      <x:c r="M453" s="10"/>
      <x:c r="N453" s="10"/>
      <x:c r="O453" s="10"/>
      <x:c r="P453" s="10"/>
      <x:c r="Q453" s="10"/>
      <x:c r="R453" s="10"/>
      <x:c r="S453" s="10"/>
      <x:c r="T453" s="10"/>
      <x:c r="U453" s="10"/>
      <x:c r="V453" s="10"/>
      <x:c r="W453" s="10"/>
      <x:c r="X453" s="10"/>
      <x:c r="Y453" s="10"/>
      <x:c r="Z453" s="10"/>
    </x:row>
    <x:row r="454" spans="1:26" ht="30" customHeight="1">
      <x:c r="A454" s="10"/>
      <x:c r="B454" s="10"/>
      <x:c r="C454" s="10"/>
      <x:c r="D454" s="10"/>
      <x:c r="E454" s="10"/>
      <x:c r="F454" s="10"/>
      <x:c r="G454" s="10"/>
      <x:c r="H454" s="10"/>
      <x:c r="I454" s="10"/>
      <x:c r="J454" s="10"/>
      <x:c r="K454" s="10"/>
      <x:c r="L454" s="10"/>
      <x:c r="M454" s="10"/>
      <x:c r="N454" s="10"/>
      <x:c r="O454" s="10"/>
      <x:c r="P454" s="10"/>
      <x:c r="Q454" s="10"/>
      <x:c r="R454" s="10"/>
      <x:c r="S454" s="10"/>
      <x:c r="T454" s="10"/>
      <x:c r="U454" s="10"/>
      <x:c r="V454" s="10"/>
      <x:c r="W454" s="10"/>
      <x:c r="X454" s="10"/>
      <x:c r="Y454" s="10"/>
      <x:c r="Z454" s="10"/>
    </x:row>
    <x:row r="455" spans="1:26" ht="30" customHeight="1">
      <x:c r="A455" s="10"/>
      <x:c r="B455" s="10"/>
      <x:c r="C455" s="10"/>
      <x:c r="D455" s="10"/>
      <x:c r="E455" s="10"/>
      <x:c r="F455" s="10"/>
      <x:c r="G455" s="10"/>
      <x:c r="H455" s="10"/>
      <x:c r="I455" s="10"/>
      <x:c r="J455" s="10"/>
      <x:c r="K455" s="10"/>
      <x:c r="L455" s="10"/>
      <x:c r="M455" s="10"/>
      <x:c r="N455" s="10"/>
      <x:c r="O455" s="10"/>
      <x:c r="P455" s="10"/>
      <x:c r="Q455" s="10"/>
      <x:c r="R455" s="10"/>
      <x:c r="S455" s="10"/>
      <x:c r="T455" s="10"/>
      <x:c r="U455" s="10"/>
      <x:c r="V455" s="10"/>
      <x:c r="W455" s="10"/>
      <x:c r="X455" s="10"/>
      <x:c r="Y455" s="10"/>
      <x:c r="Z455" s="10"/>
    </x:row>
    <x:row r="456" spans="1:26" ht="30" customHeight="1">
      <x:c r="A456" s="10"/>
      <x:c r="B456" s="10"/>
      <x:c r="C456" s="10"/>
      <x:c r="D456" s="10"/>
      <x:c r="E456" s="10"/>
      <x:c r="F456" s="10"/>
      <x:c r="G456" s="10"/>
      <x:c r="H456" s="10"/>
      <x:c r="I456" s="10"/>
      <x:c r="J456" s="10"/>
      <x:c r="K456" s="10"/>
      <x:c r="L456" s="10"/>
      <x:c r="M456" s="10"/>
      <x:c r="N456" s="10"/>
      <x:c r="O456" s="10"/>
      <x:c r="P456" s="10"/>
      <x:c r="Q456" s="10"/>
      <x:c r="R456" s="10"/>
      <x:c r="S456" s="10"/>
      <x:c r="T456" s="10"/>
      <x:c r="U456" s="10"/>
      <x:c r="V456" s="10"/>
      <x:c r="W456" s="10"/>
      <x:c r="X456" s="10"/>
      <x:c r="Y456" s="10"/>
      <x:c r="Z456" s="10"/>
    </x:row>
    <x:row r="457" spans="1:26" ht="30" customHeight="1">
      <x:c r="A457" s="10"/>
      <x:c r="B457" s="10"/>
      <x:c r="C457" s="10"/>
      <x:c r="D457" s="10"/>
      <x:c r="E457" s="10"/>
      <x:c r="F457" s="10"/>
      <x:c r="G457" s="10"/>
      <x:c r="H457" s="10"/>
      <x:c r="I457" s="10"/>
      <x:c r="J457" s="10"/>
      <x:c r="K457" s="10"/>
      <x:c r="L457" s="10"/>
      <x:c r="M457" s="10"/>
      <x:c r="N457" s="10"/>
      <x:c r="O457" s="10"/>
      <x:c r="P457" s="10"/>
      <x:c r="Q457" s="10"/>
      <x:c r="R457" s="10"/>
      <x:c r="S457" s="10"/>
      <x:c r="T457" s="10"/>
      <x:c r="U457" s="10"/>
      <x:c r="V457" s="10"/>
      <x:c r="W457" s="10"/>
      <x:c r="X457" s="10"/>
      <x:c r="Y457" s="10"/>
      <x:c r="Z457" s="10"/>
    </x:row>
    <x:row r="458" spans="1:26" ht="30" customHeight="1">
      <x:c r="A458" s="10"/>
      <x:c r="B458" s="10"/>
      <x:c r="C458" s="10"/>
      <x:c r="D458" s="10"/>
      <x:c r="E458" s="10"/>
      <x:c r="F458" s="10"/>
      <x:c r="G458" s="10"/>
      <x:c r="H458" s="10"/>
      <x:c r="I458" s="10"/>
      <x:c r="J458" s="10"/>
      <x:c r="K458" s="10"/>
      <x:c r="L458" s="10"/>
      <x:c r="M458" s="10"/>
      <x:c r="N458" s="10"/>
      <x:c r="O458" s="10"/>
      <x:c r="P458" s="10"/>
      <x:c r="Q458" s="10"/>
      <x:c r="R458" s="10"/>
      <x:c r="S458" s="10"/>
      <x:c r="T458" s="10"/>
      <x:c r="U458" s="10"/>
      <x:c r="V458" s="10"/>
      <x:c r="W458" s="10"/>
      <x:c r="X458" s="10"/>
      <x:c r="Y458" s="10"/>
      <x:c r="Z458" s="10"/>
    </x:row>
    <x:row r="459" spans="1:26" ht="30" customHeight="1">
      <x:c r="A459" s="10"/>
      <x:c r="B459" s="10"/>
      <x:c r="C459" s="10"/>
      <x:c r="D459" s="10"/>
      <x:c r="E459" s="10"/>
      <x:c r="F459" s="10"/>
      <x:c r="G459" s="10"/>
      <x:c r="H459" s="10"/>
      <x:c r="I459" s="10"/>
      <x:c r="J459" s="10"/>
      <x:c r="K459" s="10"/>
      <x:c r="L459" s="10"/>
      <x:c r="M459" s="10"/>
      <x:c r="N459" s="10"/>
      <x:c r="O459" s="10"/>
      <x:c r="P459" s="10"/>
      <x:c r="Q459" s="10"/>
      <x:c r="R459" s="10"/>
      <x:c r="S459" s="10"/>
      <x:c r="T459" s="10"/>
      <x:c r="U459" s="10"/>
      <x:c r="V459" s="10"/>
      <x:c r="W459" s="10"/>
      <x:c r="X459" s="10"/>
      <x:c r="Y459" s="10"/>
      <x:c r="Z459" s="10"/>
    </x:row>
    <x:row r="460" spans="1:26" ht="30" customHeight="1">
      <x:c r="A460" s="10"/>
      <x:c r="B460" s="10"/>
      <x:c r="C460" s="10"/>
      <x:c r="D460" s="10"/>
      <x:c r="E460" s="10"/>
      <x:c r="F460" s="10"/>
      <x:c r="G460" s="10"/>
      <x:c r="H460" s="10"/>
      <x:c r="I460" s="10"/>
      <x:c r="J460" s="10"/>
      <x:c r="K460" s="10"/>
      <x:c r="L460" s="10"/>
      <x:c r="M460" s="10"/>
      <x:c r="N460" s="10"/>
      <x:c r="O460" s="10"/>
      <x:c r="P460" s="10"/>
      <x:c r="Q460" s="10"/>
      <x:c r="R460" s="10"/>
      <x:c r="S460" s="10"/>
      <x:c r="T460" s="10"/>
      <x:c r="U460" s="10"/>
      <x:c r="V460" s="10"/>
      <x:c r="W460" s="10"/>
      <x:c r="X460" s="10"/>
      <x:c r="Y460" s="10"/>
      <x:c r="Z460" s="10"/>
    </x:row>
    <x:row r="461" spans="1:26" ht="30" customHeight="1">
      <x:c r="A461" s="10"/>
      <x:c r="B461" s="10"/>
      <x:c r="C461" s="10"/>
      <x:c r="D461" s="10"/>
      <x:c r="E461" s="10"/>
      <x:c r="F461" s="10"/>
      <x:c r="G461" s="10"/>
      <x:c r="H461" s="10"/>
      <x:c r="I461" s="10"/>
      <x:c r="J461" s="10"/>
      <x:c r="K461" s="10"/>
      <x:c r="L461" s="10"/>
      <x:c r="M461" s="10"/>
      <x:c r="N461" s="10"/>
      <x:c r="O461" s="10"/>
      <x:c r="P461" s="10"/>
      <x:c r="Q461" s="10"/>
      <x:c r="R461" s="10"/>
      <x:c r="S461" s="10"/>
      <x:c r="T461" s="10"/>
      <x:c r="U461" s="10"/>
      <x:c r="V461" s="10"/>
      <x:c r="W461" s="10"/>
      <x:c r="X461" s="10"/>
      <x:c r="Y461" s="10"/>
      <x:c r="Z461" s="10"/>
    </x:row>
    <x:row r="462" spans="1:26" ht="30" customHeight="1">
      <x:c r="A462" s="10"/>
      <x:c r="B462" s="10"/>
      <x:c r="C462" s="10"/>
      <x:c r="D462" s="10"/>
      <x:c r="E462" s="10"/>
      <x:c r="F462" s="10"/>
      <x:c r="G462" s="10"/>
      <x:c r="H462" s="10"/>
      <x:c r="I462" s="10"/>
      <x:c r="J462" s="10"/>
      <x:c r="K462" s="10"/>
      <x:c r="L462" s="10"/>
      <x:c r="M462" s="10"/>
      <x:c r="N462" s="10"/>
      <x:c r="O462" s="10"/>
      <x:c r="P462" s="10"/>
      <x:c r="Q462" s="10"/>
      <x:c r="R462" s="10"/>
      <x:c r="S462" s="10"/>
      <x:c r="T462" s="10"/>
      <x:c r="U462" s="10"/>
      <x:c r="V462" s="10"/>
      <x:c r="W462" s="10"/>
      <x:c r="X462" s="10"/>
      <x:c r="Y462" s="10"/>
      <x:c r="Z462" s="10"/>
    </x:row>
    <x:row r="463" spans="1:26" ht="30" customHeight="1">
      <x:c r="A463" s="10"/>
      <x:c r="B463" s="10"/>
      <x:c r="C463" s="10"/>
      <x:c r="D463" s="10"/>
      <x:c r="E463" s="10"/>
      <x:c r="F463" s="10"/>
      <x:c r="G463" s="10"/>
      <x:c r="H463" s="10"/>
      <x:c r="I463" s="10"/>
      <x:c r="J463" s="10"/>
      <x:c r="K463" s="10"/>
      <x:c r="L463" s="10"/>
      <x:c r="M463" s="10"/>
      <x:c r="N463" s="10"/>
      <x:c r="O463" s="10"/>
      <x:c r="P463" s="10"/>
      <x:c r="Q463" s="10"/>
      <x:c r="R463" s="10"/>
      <x:c r="S463" s="10"/>
      <x:c r="T463" s="10"/>
      <x:c r="U463" s="10"/>
      <x:c r="V463" s="10"/>
      <x:c r="W463" s="10"/>
      <x:c r="X463" s="10"/>
      <x:c r="Y463" s="10"/>
      <x:c r="Z463" s="10"/>
    </x:row>
    <x:row r="464" spans="1:26" ht="30" customHeight="1">
      <x:c r="A464" s="10"/>
      <x:c r="B464" s="10"/>
      <x:c r="C464" s="10"/>
      <x:c r="D464" s="10"/>
      <x:c r="E464" s="10"/>
      <x:c r="F464" s="10"/>
      <x:c r="G464" s="10"/>
      <x:c r="H464" s="10"/>
      <x:c r="I464" s="10"/>
      <x:c r="J464" s="10"/>
      <x:c r="K464" s="10"/>
      <x:c r="L464" s="10"/>
      <x:c r="M464" s="10"/>
      <x:c r="N464" s="10"/>
      <x:c r="O464" s="10"/>
      <x:c r="P464" s="10"/>
      <x:c r="Q464" s="10"/>
      <x:c r="R464" s="10"/>
      <x:c r="S464" s="10"/>
      <x:c r="T464" s="10"/>
      <x:c r="U464" s="10"/>
      <x:c r="V464" s="10"/>
      <x:c r="W464" s="10"/>
      <x:c r="X464" s="10"/>
      <x:c r="Y464" s="10"/>
      <x:c r="Z464" s="10"/>
    </x:row>
    <x:row r="465" spans="1:26" ht="30" customHeight="1">
      <x:c r="A465" s="10"/>
      <x:c r="B465" s="10"/>
      <x:c r="C465" s="10"/>
      <x:c r="D465" s="10"/>
      <x:c r="E465" s="10"/>
      <x:c r="F465" s="10"/>
      <x:c r="G465" s="10"/>
      <x:c r="H465" s="10"/>
      <x:c r="I465" s="10"/>
      <x:c r="J465" s="10"/>
      <x:c r="K465" s="10"/>
      <x:c r="L465" s="10"/>
      <x:c r="M465" s="10"/>
      <x:c r="N465" s="10"/>
      <x:c r="O465" s="10"/>
      <x:c r="P465" s="10"/>
      <x:c r="Q465" s="10"/>
      <x:c r="R465" s="10"/>
      <x:c r="S465" s="10"/>
      <x:c r="T465" s="10"/>
      <x:c r="U465" s="10"/>
      <x:c r="V465" s="10"/>
      <x:c r="W465" s="10"/>
      <x:c r="X465" s="10"/>
      <x:c r="Y465" s="10"/>
      <x:c r="Z465" s="10"/>
    </x:row>
    <x:row r="466" spans="1:26" ht="30" customHeight="1">
      <x:c r="A466" s="10"/>
      <x:c r="B466" s="10"/>
      <x:c r="C466" s="10"/>
      <x:c r="D466" s="10"/>
      <x:c r="E466" s="10"/>
      <x:c r="F466" s="10"/>
      <x:c r="G466" s="10"/>
      <x:c r="H466" s="10"/>
      <x:c r="I466" s="10"/>
      <x:c r="J466" s="10"/>
      <x:c r="K466" s="10"/>
      <x:c r="L466" s="10"/>
      <x:c r="M466" s="10"/>
      <x:c r="N466" s="10"/>
      <x:c r="O466" s="10"/>
      <x:c r="P466" s="10"/>
      <x:c r="Q466" s="10"/>
      <x:c r="R466" s="10"/>
      <x:c r="S466" s="10"/>
      <x:c r="T466" s="10"/>
      <x:c r="U466" s="10"/>
      <x:c r="V466" s="10"/>
      <x:c r="W466" s="10"/>
      <x:c r="X466" s="10"/>
      <x:c r="Y466" s="10"/>
      <x:c r="Z466" s="10"/>
    </x:row>
    <x:row r="467" spans="1:26" ht="30" customHeight="1">
      <x:c r="A467" s="10"/>
      <x:c r="B467" s="10"/>
      <x:c r="C467" s="10"/>
      <x:c r="D467" s="10"/>
      <x:c r="E467" s="10"/>
      <x:c r="F467" s="10"/>
      <x:c r="G467" s="10"/>
      <x:c r="H467" s="10"/>
      <x:c r="I467" s="10"/>
      <x:c r="J467" s="10"/>
      <x:c r="K467" s="10"/>
      <x:c r="L467" s="10"/>
      <x:c r="M467" s="10"/>
      <x:c r="N467" s="10"/>
      <x:c r="O467" s="10"/>
      <x:c r="P467" s="10"/>
      <x:c r="Q467" s="10"/>
      <x:c r="R467" s="10"/>
      <x:c r="S467" s="10"/>
      <x:c r="T467" s="10"/>
      <x:c r="U467" s="10"/>
      <x:c r="V467" s="10"/>
      <x:c r="W467" s="10"/>
      <x:c r="X467" s="10"/>
      <x:c r="Y467" s="10"/>
      <x:c r="Z467" s="10"/>
    </x:row>
    <x:row r="468" spans="1:26" ht="30" customHeight="1">
      <x:c r="A468" s="10"/>
      <x:c r="B468" s="10"/>
      <x:c r="C468" s="10"/>
      <x:c r="D468" s="10"/>
      <x:c r="E468" s="10"/>
      <x:c r="F468" s="10"/>
      <x:c r="G468" s="10"/>
      <x:c r="H468" s="10"/>
      <x:c r="I468" s="10"/>
      <x:c r="J468" s="10"/>
      <x:c r="K468" s="10"/>
      <x:c r="L468" s="10"/>
      <x:c r="M468" s="10"/>
      <x:c r="N468" s="10"/>
      <x:c r="O468" s="10"/>
      <x:c r="P468" s="10"/>
      <x:c r="Q468" s="10"/>
      <x:c r="R468" s="10"/>
      <x:c r="S468" s="10"/>
      <x:c r="T468" s="10"/>
      <x:c r="U468" s="10"/>
      <x:c r="V468" s="10"/>
      <x:c r="W468" s="10"/>
      <x:c r="X468" s="10"/>
      <x:c r="Y468" s="10"/>
      <x:c r="Z468" s="10"/>
    </x:row>
    <x:row r="469" spans="1:26" ht="30" customHeight="1">
      <x:c r="A469" s="10"/>
      <x:c r="B469" s="10"/>
      <x:c r="C469" s="10"/>
      <x:c r="D469" s="10"/>
      <x:c r="E469" s="10"/>
      <x:c r="F469" s="10"/>
      <x:c r="G469" s="10"/>
      <x:c r="H469" s="10"/>
      <x:c r="I469" s="10"/>
      <x:c r="J469" s="10"/>
      <x:c r="K469" s="10"/>
      <x:c r="L469" s="10"/>
      <x:c r="M469" s="10"/>
      <x:c r="N469" s="10"/>
      <x:c r="O469" s="10"/>
      <x:c r="P469" s="10"/>
      <x:c r="Q469" s="10"/>
      <x:c r="R469" s="10"/>
      <x:c r="S469" s="10"/>
      <x:c r="T469" s="10"/>
      <x:c r="U469" s="10"/>
      <x:c r="V469" s="10"/>
      <x:c r="W469" s="10"/>
      <x:c r="X469" s="10"/>
      <x:c r="Y469" s="10"/>
      <x:c r="Z469" s="10"/>
    </x:row>
    <x:row r="470" spans="1:26" ht="30" customHeight="1">
      <x:c r="A470" s="10"/>
      <x:c r="B470" s="10"/>
      <x:c r="C470" s="10"/>
      <x:c r="D470" s="10"/>
      <x:c r="E470" s="10"/>
      <x:c r="F470" s="10"/>
      <x:c r="G470" s="10"/>
      <x:c r="H470" s="10"/>
      <x:c r="I470" s="10"/>
      <x:c r="J470" s="10"/>
      <x:c r="K470" s="10"/>
      <x:c r="L470" s="10"/>
      <x:c r="M470" s="10"/>
      <x:c r="N470" s="10"/>
      <x:c r="O470" s="10"/>
      <x:c r="P470" s="10"/>
      <x:c r="Q470" s="10"/>
      <x:c r="R470" s="10"/>
      <x:c r="S470" s="10"/>
      <x:c r="T470" s="10"/>
      <x:c r="U470" s="10"/>
      <x:c r="V470" s="10"/>
      <x:c r="W470" s="10"/>
      <x:c r="X470" s="10"/>
      <x:c r="Y470" s="10"/>
      <x:c r="Z470" s="10"/>
    </x:row>
    <x:row r="471" spans="1:26" ht="30" customHeight="1">
      <x:c r="A471" s="10"/>
      <x:c r="B471" s="10"/>
      <x:c r="C471" s="10"/>
      <x:c r="D471" s="10"/>
      <x:c r="E471" s="10"/>
      <x:c r="F471" s="10"/>
      <x:c r="G471" s="10"/>
      <x:c r="H471" s="10"/>
      <x:c r="I471" s="10"/>
      <x:c r="J471" s="10"/>
      <x:c r="K471" s="10"/>
      <x:c r="L471" s="10"/>
      <x:c r="M471" s="10"/>
      <x:c r="N471" s="10"/>
      <x:c r="O471" s="10"/>
      <x:c r="P471" s="10"/>
      <x:c r="Q471" s="10"/>
      <x:c r="R471" s="10"/>
      <x:c r="S471" s="10"/>
      <x:c r="T471" s="10"/>
      <x:c r="U471" s="10"/>
      <x:c r="V471" s="10"/>
      <x:c r="W471" s="10"/>
      <x:c r="X471" s="10"/>
      <x:c r="Y471" s="10"/>
      <x:c r="Z471" s="10"/>
    </x:row>
    <x:row r="472" spans="1:26" ht="30" customHeight="1">
      <x:c r="A472" s="10"/>
      <x:c r="B472" s="10"/>
      <x:c r="C472" s="10"/>
      <x:c r="D472" s="10"/>
      <x:c r="E472" s="10"/>
      <x:c r="F472" s="10"/>
      <x:c r="G472" s="10"/>
      <x:c r="H472" s="10"/>
      <x:c r="I472" s="10"/>
      <x:c r="J472" s="10"/>
      <x:c r="K472" s="10"/>
      <x:c r="L472" s="10"/>
      <x:c r="M472" s="10"/>
      <x:c r="N472" s="10"/>
      <x:c r="O472" s="10"/>
      <x:c r="P472" s="10"/>
      <x:c r="Q472" s="10"/>
      <x:c r="R472" s="10"/>
      <x:c r="S472" s="10"/>
      <x:c r="T472" s="10"/>
      <x:c r="U472" s="10"/>
      <x:c r="V472" s="10"/>
      <x:c r="W472" s="10"/>
      <x:c r="X472" s="10"/>
      <x:c r="Y472" s="10"/>
      <x:c r="Z472" s="10"/>
    </x:row>
    <x:row r="473" spans="1:26" ht="30" customHeight="1">
      <x:c r="A473" s="10"/>
      <x:c r="B473" s="10"/>
      <x:c r="C473" s="10"/>
      <x:c r="D473" s="10"/>
      <x:c r="E473" s="10"/>
      <x:c r="F473" s="10"/>
      <x:c r="G473" s="10"/>
      <x:c r="H473" s="10"/>
      <x:c r="I473" s="10"/>
      <x:c r="J473" s="10"/>
      <x:c r="K473" s="10"/>
      <x:c r="L473" s="10"/>
      <x:c r="M473" s="10"/>
      <x:c r="N473" s="10"/>
      <x:c r="O473" s="10"/>
      <x:c r="P473" s="10"/>
      <x:c r="Q473" s="10"/>
      <x:c r="R473" s="10"/>
      <x:c r="S473" s="10"/>
      <x:c r="T473" s="10"/>
      <x:c r="U473" s="10"/>
      <x:c r="V473" s="10"/>
      <x:c r="W473" s="10"/>
      <x:c r="X473" s="10"/>
      <x:c r="Y473" s="10"/>
      <x:c r="Z473" s="10"/>
    </x:row>
    <x:row r="474" spans="1:26" ht="30" customHeight="1">
      <x:c r="A474" s="10"/>
      <x:c r="B474" s="10"/>
      <x:c r="C474" s="10"/>
      <x:c r="D474" s="10"/>
      <x:c r="E474" s="10"/>
      <x:c r="F474" s="10"/>
      <x:c r="G474" s="10"/>
      <x:c r="H474" s="10"/>
      <x:c r="I474" s="10"/>
      <x:c r="J474" s="10"/>
      <x:c r="K474" s="10"/>
      <x:c r="L474" s="10"/>
      <x:c r="M474" s="10"/>
      <x:c r="N474" s="10"/>
      <x:c r="O474" s="10"/>
      <x:c r="P474" s="10"/>
      <x:c r="Q474" s="10"/>
      <x:c r="R474" s="10"/>
      <x:c r="S474" s="10"/>
      <x:c r="T474" s="10"/>
      <x:c r="U474" s="10"/>
      <x:c r="V474" s="10"/>
      <x:c r="W474" s="10"/>
      <x:c r="X474" s="10"/>
      <x:c r="Y474" s="10"/>
      <x:c r="Z474" s="10"/>
    </x:row>
    <x:row r="475" spans="1:26" ht="30" customHeight="1">
      <x:c r="A475" s="10"/>
      <x:c r="B475" s="10"/>
      <x:c r="C475" s="10"/>
      <x:c r="D475" s="10"/>
      <x:c r="E475" s="10"/>
      <x:c r="F475" s="10"/>
      <x:c r="G475" s="10"/>
      <x:c r="H475" s="10"/>
      <x:c r="I475" s="10"/>
      <x:c r="J475" s="10"/>
      <x:c r="K475" s="10"/>
      <x:c r="L475" s="10"/>
      <x:c r="M475" s="10"/>
      <x:c r="N475" s="10"/>
      <x:c r="O475" s="10"/>
      <x:c r="P475" s="10"/>
      <x:c r="Q475" s="10"/>
      <x:c r="R475" s="10"/>
      <x:c r="S475" s="10"/>
      <x:c r="T475" s="10"/>
      <x:c r="U475" s="10"/>
      <x:c r="V475" s="10"/>
      <x:c r="W475" s="10"/>
      <x:c r="X475" s="10"/>
      <x:c r="Y475" s="10"/>
      <x:c r="Z475" s="10"/>
    </x:row>
    <x:row r="476" spans="1:26" ht="30" customHeight="1">
      <x:c r="A476" s="10"/>
      <x:c r="B476" s="10"/>
      <x:c r="C476" s="10"/>
      <x:c r="D476" s="10"/>
      <x:c r="E476" s="10"/>
      <x:c r="F476" s="10"/>
      <x:c r="G476" s="10"/>
      <x:c r="H476" s="10"/>
      <x:c r="I476" s="10"/>
      <x:c r="J476" s="10"/>
      <x:c r="K476" s="10"/>
      <x:c r="L476" s="10"/>
      <x:c r="M476" s="10"/>
      <x:c r="N476" s="10"/>
      <x:c r="O476" s="10"/>
      <x:c r="P476" s="10"/>
      <x:c r="Q476" s="10"/>
      <x:c r="R476" s="10"/>
      <x:c r="S476" s="10"/>
      <x:c r="T476" s="10"/>
      <x:c r="U476" s="10"/>
      <x:c r="V476" s="10"/>
      <x:c r="W476" s="10"/>
      <x:c r="X476" s="10"/>
      <x:c r="Y476" s="10"/>
      <x:c r="Z476" s="10"/>
    </x:row>
    <x:row r="477" spans="1:26" ht="30" customHeight="1">
      <x:c r="A477" s="10"/>
      <x:c r="B477" s="10"/>
      <x:c r="C477" s="10"/>
      <x:c r="D477" s="10"/>
      <x:c r="E477" s="10"/>
      <x:c r="F477" s="10"/>
      <x:c r="G477" s="10"/>
      <x:c r="H477" s="10"/>
      <x:c r="I477" s="10"/>
      <x:c r="J477" s="10"/>
      <x:c r="K477" s="10"/>
      <x:c r="L477" s="10"/>
      <x:c r="M477" s="10"/>
      <x:c r="N477" s="10"/>
      <x:c r="O477" s="10"/>
      <x:c r="P477" s="10"/>
      <x:c r="Q477" s="10"/>
      <x:c r="R477" s="10"/>
      <x:c r="S477" s="10"/>
      <x:c r="T477" s="10"/>
      <x:c r="U477" s="10"/>
      <x:c r="V477" s="10"/>
      <x:c r="W477" s="10"/>
      <x:c r="X477" s="10"/>
      <x:c r="Y477" s="10"/>
      <x:c r="Z477" s="10"/>
    </x:row>
    <x:row r="478" spans="1:26" ht="30" customHeight="1">
      <x:c r="A478" s="10"/>
      <x:c r="B478" s="10"/>
      <x:c r="C478" s="10"/>
      <x:c r="D478" s="10"/>
      <x:c r="E478" s="10"/>
      <x:c r="F478" s="10"/>
      <x:c r="G478" s="10"/>
      <x:c r="H478" s="10"/>
      <x:c r="I478" s="10"/>
      <x:c r="J478" s="10"/>
      <x:c r="K478" s="10"/>
      <x:c r="L478" s="10"/>
      <x:c r="M478" s="10"/>
      <x:c r="N478" s="10"/>
      <x:c r="O478" s="10"/>
      <x:c r="P478" s="10"/>
      <x:c r="Q478" s="10"/>
      <x:c r="R478" s="10"/>
      <x:c r="S478" s="10"/>
      <x:c r="T478" s="10"/>
      <x:c r="U478" s="10"/>
      <x:c r="V478" s="10"/>
      <x:c r="W478" s="10"/>
      <x:c r="X478" s="10"/>
      <x:c r="Y478" s="10"/>
      <x:c r="Z478" s="10"/>
    </x:row>
    <x:row r="479" spans="1:26" ht="30" customHeight="1">
      <x:c r="A479" s="10"/>
      <x:c r="B479" s="10"/>
      <x:c r="C479" s="10"/>
      <x:c r="D479" s="10"/>
      <x:c r="E479" s="10"/>
      <x:c r="F479" s="10"/>
      <x:c r="G479" s="10"/>
      <x:c r="H479" s="10"/>
      <x:c r="I479" s="10"/>
      <x:c r="J479" s="10"/>
      <x:c r="K479" s="10"/>
      <x:c r="L479" s="10"/>
      <x:c r="M479" s="10"/>
      <x:c r="N479" s="10"/>
      <x:c r="O479" s="10"/>
      <x:c r="P479" s="10"/>
      <x:c r="Q479" s="10"/>
      <x:c r="R479" s="10"/>
      <x:c r="S479" s="10"/>
      <x:c r="T479" s="10"/>
      <x:c r="U479" s="10"/>
      <x:c r="V479" s="10"/>
      <x:c r="W479" s="10"/>
      <x:c r="X479" s="10"/>
      <x:c r="Y479" s="10"/>
      <x:c r="Z479" s="10"/>
    </x:row>
    <x:row r="480" spans="1:26" ht="30" customHeight="1">
      <x:c r="A480" s="10"/>
      <x:c r="B480" s="10"/>
      <x:c r="C480" s="10"/>
      <x:c r="D480" s="10"/>
      <x:c r="E480" s="10"/>
      <x:c r="F480" s="10"/>
      <x:c r="G480" s="10"/>
      <x:c r="H480" s="10"/>
      <x:c r="I480" s="10"/>
      <x:c r="J480" s="10"/>
      <x:c r="K480" s="10"/>
      <x:c r="L480" s="10"/>
      <x:c r="M480" s="10"/>
      <x:c r="N480" s="10"/>
      <x:c r="O480" s="10"/>
      <x:c r="P480" s="10"/>
      <x:c r="Q480" s="10"/>
      <x:c r="R480" s="10"/>
      <x:c r="S480" s="10"/>
      <x:c r="T480" s="10"/>
      <x:c r="U480" s="10"/>
      <x:c r="V480" s="10"/>
      <x:c r="W480" s="10"/>
      <x:c r="X480" s="10"/>
      <x:c r="Y480" s="10"/>
      <x:c r="Z480" s="10"/>
    </x:row>
    <x:row r="481" spans="1:26" ht="30" customHeight="1">
      <x:c r="A481" s="10"/>
      <x:c r="B481" s="10"/>
      <x:c r="C481" s="10"/>
      <x:c r="D481" s="10"/>
      <x:c r="E481" s="10"/>
      <x:c r="F481" s="10"/>
      <x:c r="G481" s="10"/>
      <x:c r="H481" s="10"/>
      <x:c r="I481" s="10"/>
      <x:c r="J481" s="10"/>
      <x:c r="K481" s="10"/>
      <x:c r="L481" s="10"/>
      <x:c r="M481" s="10"/>
      <x:c r="N481" s="10"/>
      <x:c r="O481" s="10"/>
      <x:c r="P481" s="10"/>
      <x:c r="Q481" s="10"/>
      <x:c r="R481" s="10"/>
      <x:c r="S481" s="10"/>
      <x:c r="T481" s="10"/>
      <x:c r="U481" s="10"/>
      <x:c r="V481" s="10"/>
      <x:c r="W481" s="10"/>
      <x:c r="X481" s="10"/>
      <x:c r="Y481" s="10"/>
      <x:c r="Z481" s="10"/>
    </x:row>
    <x:row r="482" spans="1:26" ht="30" customHeight="1">
      <x:c r="A482" s="10"/>
      <x:c r="B482" s="10"/>
      <x:c r="C482" s="10"/>
      <x:c r="D482" s="10"/>
      <x:c r="E482" s="10"/>
      <x:c r="F482" s="10"/>
      <x:c r="G482" s="10"/>
      <x:c r="H482" s="10"/>
      <x:c r="I482" s="10"/>
      <x:c r="J482" s="10"/>
      <x:c r="K482" s="10"/>
      <x:c r="L482" s="10"/>
      <x:c r="M482" s="10"/>
      <x:c r="N482" s="10"/>
      <x:c r="O482" s="10"/>
      <x:c r="P482" s="10"/>
      <x:c r="Q482" s="10"/>
      <x:c r="R482" s="10"/>
      <x:c r="S482" s="10"/>
      <x:c r="T482" s="10"/>
      <x:c r="U482" s="10"/>
      <x:c r="V482" s="10"/>
      <x:c r="W482" s="10"/>
      <x:c r="X482" s="10"/>
      <x:c r="Y482" s="10"/>
      <x:c r="Z482" s="10"/>
    </x:row>
    <x:row r="483" spans="1:26" ht="30" customHeight="1">
      <x:c r="A483" s="10"/>
      <x:c r="B483" s="10"/>
      <x:c r="C483" s="10"/>
      <x:c r="D483" s="10"/>
      <x:c r="E483" s="10"/>
      <x:c r="F483" s="10"/>
      <x:c r="G483" s="10"/>
      <x:c r="H483" s="10"/>
      <x:c r="I483" s="10"/>
      <x:c r="J483" s="10"/>
      <x:c r="K483" s="10"/>
      <x:c r="L483" s="10"/>
      <x:c r="M483" s="10"/>
      <x:c r="N483" s="10"/>
      <x:c r="O483" s="10"/>
      <x:c r="P483" s="10"/>
      <x:c r="Q483" s="10"/>
      <x:c r="R483" s="10"/>
      <x:c r="S483" s="10"/>
      <x:c r="T483" s="10"/>
      <x:c r="U483" s="10"/>
      <x:c r="V483" s="10"/>
      <x:c r="W483" s="10"/>
      <x:c r="X483" s="10"/>
      <x:c r="Y483" s="10"/>
      <x:c r="Z483" s="10"/>
    </x:row>
    <x:row r="484" spans="1:26" ht="30" customHeight="1">
      <x:c r="A484" s="10"/>
      <x:c r="B484" s="10"/>
      <x:c r="C484" s="10"/>
      <x:c r="D484" s="10"/>
      <x:c r="E484" s="10"/>
      <x:c r="F484" s="10"/>
      <x:c r="G484" s="10"/>
      <x:c r="H484" s="10"/>
      <x:c r="I484" s="10"/>
      <x:c r="J484" s="10"/>
      <x:c r="K484" s="10"/>
      <x:c r="L484" s="10"/>
      <x:c r="M484" s="10"/>
      <x:c r="N484" s="10"/>
      <x:c r="O484" s="10"/>
      <x:c r="P484" s="10"/>
      <x:c r="Q484" s="10"/>
      <x:c r="R484" s="10"/>
      <x:c r="S484" s="10"/>
      <x:c r="T484" s="10"/>
      <x:c r="U484" s="10"/>
      <x:c r="V484" s="10"/>
      <x:c r="W484" s="10"/>
      <x:c r="X484" s="10"/>
      <x:c r="Y484" s="10"/>
      <x:c r="Z484" s="10"/>
    </x:row>
    <x:row r="485" spans="1:26" ht="30" customHeight="1">
      <x:c r="A485" s="10"/>
      <x:c r="B485" s="10"/>
      <x:c r="C485" s="10"/>
      <x:c r="D485" s="10"/>
      <x:c r="E485" s="10"/>
      <x:c r="F485" s="10"/>
      <x:c r="G485" s="10"/>
      <x:c r="H485" s="10"/>
      <x:c r="I485" s="10"/>
      <x:c r="J485" s="10"/>
      <x:c r="K485" s="10"/>
      <x:c r="L485" s="10"/>
      <x:c r="M485" s="10"/>
      <x:c r="N485" s="10"/>
      <x:c r="O485" s="10"/>
      <x:c r="P485" s="10"/>
      <x:c r="Q485" s="10"/>
      <x:c r="R485" s="10"/>
      <x:c r="S485" s="10"/>
      <x:c r="T485" s="10"/>
      <x:c r="U485" s="10"/>
      <x:c r="V485" s="10"/>
      <x:c r="W485" s="10"/>
      <x:c r="X485" s="10"/>
      <x:c r="Y485" s="10"/>
      <x:c r="Z485" s="10"/>
    </x:row>
    <x:row r="486" spans="1:26" ht="30" customHeight="1">
      <x:c r="A486" s="10"/>
      <x:c r="B486" s="10"/>
      <x:c r="C486" s="10"/>
      <x:c r="D486" s="10"/>
      <x:c r="E486" s="10"/>
      <x:c r="F486" s="10"/>
      <x:c r="G486" s="10"/>
      <x:c r="H486" s="10"/>
      <x:c r="I486" s="10"/>
      <x:c r="J486" s="10"/>
      <x:c r="K486" s="10"/>
      <x:c r="L486" s="10"/>
      <x:c r="M486" s="10"/>
      <x:c r="N486" s="10"/>
      <x:c r="O486" s="10"/>
      <x:c r="P486" s="10"/>
      <x:c r="Q486" s="10"/>
      <x:c r="R486" s="10"/>
      <x:c r="S486" s="10"/>
      <x:c r="T486" s="10"/>
      <x:c r="U486" s="10"/>
      <x:c r="V486" s="10"/>
      <x:c r="W486" s="10"/>
      <x:c r="X486" s="10"/>
      <x:c r="Y486" s="10"/>
      <x:c r="Z486" s="10"/>
    </x:row>
    <x:row r="487" spans="1:26" ht="30" customHeight="1">
      <x:c r="A487" s="10"/>
      <x:c r="B487" s="10"/>
      <x:c r="C487" s="10"/>
      <x:c r="D487" s="10"/>
      <x:c r="E487" s="10"/>
      <x:c r="F487" s="10"/>
      <x:c r="G487" s="10"/>
      <x:c r="H487" s="10"/>
      <x:c r="I487" s="10"/>
      <x:c r="J487" s="10"/>
      <x:c r="K487" s="10"/>
      <x:c r="L487" s="10"/>
      <x:c r="M487" s="10"/>
      <x:c r="N487" s="10"/>
      <x:c r="O487" s="10"/>
      <x:c r="P487" s="10"/>
      <x:c r="Q487" s="10"/>
      <x:c r="R487" s="10"/>
      <x:c r="S487" s="10"/>
      <x:c r="T487" s="10"/>
      <x:c r="U487" s="10"/>
      <x:c r="V487" s="10"/>
      <x:c r="W487" s="10"/>
      <x:c r="X487" s="10"/>
      <x:c r="Y487" s="10"/>
      <x:c r="Z487" s="10"/>
    </x:row>
    <x:row r="488" spans="1:26" ht="30" customHeight="1">
      <x:c r="A488" s="10"/>
      <x:c r="B488" s="10"/>
      <x:c r="C488" s="10"/>
      <x:c r="D488" s="10"/>
      <x:c r="E488" s="10"/>
      <x:c r="F488" s="10"/>
      <x:c r="G488" s="10"/>
      <x:c r="H488" s="10"/>
      <x:c r="I488" s="10"/>
      <x:c r="J488" s="10"/>
      <x:c r="K488" s="10"/>
      <x:c r="L488" s="10"/>
      <x:c r="M488" s="10"/>
      <x:c r="N488" s="10"/>
      <x:c r="O488" s="10"/>
      <x:c r="P488" s="10"/>
      <x:c r="Q488" s="10"/>
      <x:c r="R488" s="10"/>
      <x:c r="S488" s="10"/>
      <x:c r="T488" s="10"/>
      <x:c r="U488" s="10"/>
      <x:c r="V488" s="10"/>
      <x:c r="W488" s="10"/>
      <x:c r="X488" s="10"/>
      <x:c r="Y488" s="10"/>
      <x:c r="Z488" s="10"/>
    </x:row>
    <x:row r="489" spans="1:26" ht="30" customHeight="1">
      <x:c r="A489" s="10"/>
      <x:c r="B489" s="10"/>
      <x:c r="C489" s="10"/>
      <x:c r="D489" s="10"/>
      <x:c r="E489" s="10"/>
      <x:c r="F489" s="10"/>
      <x:c r="G489" s="10"/>
      <x:c r="H489" s="10"/>
      <x:c r="I489" s="10"/>
      <x:c r="J489" s="10"/>
      <x:c r="K489" s="10"/>
      <x:c r="L489" s="10"/>
      <x:c r="M489" s="10"/>
      <x:c r="N489" s="10"/>
      <x:c r="O489" s="10"/>
      <x:c r="P489" s="10"/>
      <x:c r="Q489" s="10"/>
      <x:c r="R489" s="10"/>
      <x:c r="S489" s="10"/>
      <x:c r="T489" s="10"/>
      <x:c r="U489" s="10"/>
      <x:c r="V489" s="10"/>
      <x:c r="W489" s="10"/>
      <x:c r="X489" s="10"/>
      <x:c r="Y489" s="10"/>
      <x:c r="Z489" s="10"/>
    </x:row>
    <x:row r="490" spans="1:26" ht="30" customHeight="1">
      <x:c r="A490" s="10"/>
      <x:c r="B490" s="10"/>
      <x:c r="C490" s="10"/>
      <x:c r="D490" s="10"/>
      <x:c r="E490" s="10"/>
      <x:c r="F490" s="10"/>
      <x:c r="G490" s="10"/>
      <x:c r="H490" s="10"/>
      <x:c r="I490" s="10"/>
      <x:c r="J490" s="10"/>
      <x:c r="K490" s="10"/>
      <x:c r="L490" s="10"/>
      <x:c r="M490" s="10"/>
      <x:c r="N490" s="10"/>
      <x:c r="O490" s="10"/>
      <x:c r="P490" s="10"/>
      <x:c r="Q490" s="10"/>
      <x:c r="R490" s="10"/>
      <x:c r="S490" s="10"/>
      <x:c r="T490" s="10"/>
      <x:c r="U490" s="10"/>
      <x:c r="V490" s="10"/>
      <x:c r="W490" s="10"/>
      <x:c r="X490" s="10"/>
      <x:c r="Y490" s="10"/>
      <x:c r="Z490" s="10"/>
    </x:row>
    <x:row r="491" spans="1:26" ht="30" customHeight="1">
      <x:c r="A491" s="10"/>
      <x:c r="B491" s="10"/>
      <x:c r="C491" s="10"/>
      <x:c r="D491" s="10"/>
      <x:c r="E491" s="10"/>
      <x:c r="F491" s="10"/>
      <x:c r="G491" s="10"/>
      <x:c r="H491" s="10"/>
      <x:c r="I491" s="10"/>
      <x:c r="J491" s="10"/>
      <x:c r="K491" s="10"/>
      <x:c r="L491" s="10"/>
      <x:c r="M491" s="10"/>
      <x:c r="N491" s="10"/>
      <x:c r="O491" s="10"/>
      <x:c r="P491" s="10"/>
      <x:c r="Q491" s="10"/>
      <x:c r="R491" s="10"/>
      <x:c r="S491" s="10"/>
      <x:c r="T491" s="10"/>
      <x:c r="U491" s="10"/>
      <x:c r="V491" s="10"/>
      <x:c r="W491" s="10"/>
      <x:c r="X491" s="10"/>
      <x:c r="Y491" s="10"/>
      <x:c r="Z491" s="10"/>
    </x:row>
    <x:row r="492" spans="1:26" ht="30" customHeight="1">
      <x:c r="A492" s="10"/>
      <x:c r="B492" s="10"/>
      <x:c r="C492" s="10"/>
      <x:c r="D492" s="10"/>
      <x:c r="E492" s="10"/>
      <x:c r="F492" s="10"/>
      <x:c r="G492" s="10"/>
      <x:c r="H492" s="10"/>
      <x:c r="I492" s="10"/>
      <x:c r="J492" s="10"/>
      <x:c r="K492" s="10"/>
      <x:c r="L492" s="10"/>
      <x:c r="M492" s="10"/>
      <x:c r="N492" s="10"/>
      <x:c r="O492" s="10"/>
      <x:c r="P492" s="10"/>
      <x:c r="Q492" s="10"/>
      <x:c r="R492" s="10"/>
      <x:c r="S492" s="10"/>
      <x:c r="T492" s="10"/>
      <x:c r="U492" s="10"/>
      <x:c r="V492" s="10"/>
      <x:c r="W492" s="10"/>
      <x:c r="X492" s="10"/>
      <x:c r="Y492" s="10"/>
      <x:c r="Z492" s="10"/>
    </x:row>
    <x:row r="493" spans="1:26" ht="30" customHeight="1">
      <x:c r="A493" s="10"/>
      <x:c r="B493" s="10"/>
      <x:c r="C493" s="10"/>
      <x:c r="D493" s="10"/>
      <x:c r="E493" s="10"/>
      <x:c r="F493" s="10"/>
      <x:c r="G493" s="10"/>
      <x:c r="H493" s="10"/>
      <x:c r="I493" s="10"/>
      <x:c r="J493" s="10"/>
      <x:c r="K493" s="10"/>
      <x:c r="L493" s="10"/>
      <x:c r="M493" s="10"/>
      <x:c r="N493" s="10"/>
      <x:c r="O493" s="10"/>
      <x:c r="P493" s="10"/>
      <x:c r="Q493" s="10"/>
      <x:c r="R493" s="10"/>
      <x:c r="S493" s="10"/>
      <x:c r="T493" s="10"/>
      <x:c r="U493" s="10"/>
      <x:c r="V493" s="10"/>
      <x:c r="W493" s="10"/>
      <x:c r="X493" s="10"/>
      <x:c r="Y493" s="10"/>
      <x:c r="Z493" s="10"/>
    </x:row>
    <x:row r="494" spans="1:26" ht="30" customHeight="1">
      <x:c r="A494" s="10"/>
      <x:c r="B494" s="10"/>
      <x:c r="C494" s="10"/>
      <x:c r="D494" s="10"/>
      <x:c r="E494" s="10"/>
      <x:c r="F494" s="10"/>
      <x:c r="G494" s="10"/>
      <x:c r="H494" s="10"/>
      <x:c r="I494" s="10"/>
      <x:c r="J494" s="10"/>
      <x:c r="K494" s="10"/>
      <x:c r="L494" s="10"/>
      <x:c r="M494" s="10"/>
      <x:c r="N494" s="10"/>
      <x:c r="O494" s="10"/>
      <x:c r="P494" s="10"/>
      <x:c r="Q494" s="10"/>
      <x:c r="R494" s="10"/>
      <x:c r="S494" s="10"/>
      <x:c r="T494" s="10"/>
      <x:c r="U494" s="10"/>
      <x:c r="V494" s="10"/>
      <x:c r="W494" s="10"/>
      <x:c r="X494" s="10"/>
      <x:c r="Y494" s="10"/>
      <x:c r="Z494" s="10"/>
    </x:row>
    <x:row r="495" spans="1:26" ht="30" customHeight="1">
      <x:c r="A495" s="10"/>
      <x:c r="B495" s="10"/>
      <x:c r="C495" s="10"/>
      <x:c r="D495" s="10"/>
      <x:c r="E495" s="10"/>
      <x:c r="F495" s="10"/>
      <x:c r="G495" s="10"/>
      <x:c r="H495" s="10"/>
      <x:c r="I495" s="10"/>
      <x:c r="J495" s="10"/>
      <x:c r="K495" s="10"/>
      <x:c r="L495" s="10"/>
      <x:c r="M495" s="10"/>
      <x:c r="N495" s="10"/>
      <x:c r="O495" s="10"/>
      <x:c r="P495" s="10"/>
      <x:c r="Q495" s="10"/>
      <x:c r="R495" s="10"/>
      <x:c r="S495" s="10"/>
      <x:c r="T495" s="10"/>
      <x:c r="U495" s="10"/>
      <x:c r="V495" s="10"/>
      <x:c r="W495" s="10"/>
      <x:c r="X495" s="10"/>
      <x:c r="Y495" s="10"/>
      <x:c r="Z495" s="10"/>
    </x:row>
    <x:row r="496" spans="1:26" ht="30" customHeight="1">
      <x:c r="A496" s="10"/>
      <x:c r="B496" s="10"/>
      <x:c r="C496" s="10"/>
      <x:c r="D496" s="10"/>
      <x:c r="E496" s="10"/>
      <x:c r="F496" s="10"/>
      <x:c r="G496" s="10"/>
      <x:c r="H496" s="10"/>
      <x:c r="I496" s="10"/>
      <x:c r="J496" s="10"/>
      <x:c r="K496" s="10"/>
      <x:c r="L496" s="10"/>
      <x:c r="M496" s="10"/>
      <x:c r="N496" s="10"/>
      <x:c r="O496" s="10"/>
      <x:c r="P496" s="10"/>
      <x:c r="Q496" s="10"/>
      <x:c r="R496" s="10"/>
      <x:c r="S496" s="10"/>
      <x:c r="T496" s="10"/>
      <x:c r="U496" s="10"/>
      <x:c r="V496" s="10"/>
      <x:c r="W496" s="10"/>
      <x:c r="X496" s="10"/>
      <x:c r="Y496" s="10"/>
      <x:c r="Z496" s="10"/>
    </x:row>
    <x:row r="497" spans="1:26" ht="30" customHeight="1">
      <x:c r="A497" s="10"/>
      <x:c r="B497" s="10"/>
      <x:c r="C497" s="10"/>
      <x:c r="D497" s="10"/>
      <x:c r="E497" s="10"/>
      <x:c r="F497" s="10"/>
      <x:c r="G497" s="10"/>
      <x:c r="H497" s="10"/>
      <x:c r="I497" s="10"/>
      <x:c r="J497" s="10"/>
      <x:c r="K497" s="10"/>
      <x:c r="L497" s="10"/>
      <x:c r="M497" s="10"/>
      <x:c r="N497" s="10"/>
      <x:c r="O497" s="10"/>
      <x:c r="P497" s="10"/>
      <x:c r="Q497" s="10"/>
      <x:c r="R497" s="10"/>
      <x:c r="S497" s="10"/>
      <x:c r="T497" s="10"/>
      <x:c r="U497" s="10"/>
      <x:c r="V497" s="10"/>
      <x:c r="W497" s="10"/>
      <x:c r="X497" s="10"/>
      <x:c r="Y497" s="10"/>
      <x:c r="Z497" s="10"/>
    </x:row>
    <x:row r="498" spans="1:26" ht="30" customHeight="1">
      <x:c r="A498" s="10"/>
      <x:c r="B498" s="10"/>
      <x:c r="C498" s="10"/>
      <x:c r="D498" s="10"/>
      <x:c r="E498" s="10"/>
      <x:c r="F498" s="10"/>
      <x:c r="G498" s="10"/>
      <x:c r="H498" s="10"/>
      <x:c r="I498" s="10"/>
      <x:c r="J498" s="10"/>
      <x:c r="K498" s="10"/>
      <x:c r="L498" s="10"/>
      <x:c r="M498" s="10"/>
      <x:c r="N498" s="10"/>
      <x:c r="O498" s="10"/>
      <x:c r="P498" s="10"/>
      <x:c r="Q498" s="10"/>
      <x:c r="R498" s="10"/>
      <x:c r="S498" s="10"/>
      <x:c r="T498" s="10"/>
      <x:c r="U498" s="10"/>
      <x:c r="V498" s="10"/>
      <x:c r="W498" s="10"/>
      <x:c r="X498" s="10"/>
      <x:c r="Y498" s="10"/>
      <x:c r="Z498" s="10"/>
    </x:row>
    <x:row r="499" spans="1:26" ht="30" customHeight="1">
      <x:c r="A499" s="10"/>
      <x:c r="B499" s="10"/>
      <x:c r="C499" s="10"/>
      <x:c r="D499" s="10"/>
      <x:c r="E499" s="10"/>
      <x:c r="F499" s="10"/>
      <x:c r="G499" s="10"/>
      <x:c r="H499" s="10"/>
      <x:c r="I499" s="10"/>
      <x:c r="J499" s="10"/>
      <x:c r="K499" s="10"/>
      <x:c r="L499" s="10"/>
      <x:c r="M499" s="10"/>
      <x:c r="N499" s="10"/>
      <x:c r="O499" s="10"/>
      <x:c r="P499" s="10"/>
      <x:c r="Q499" s="10"/>
      <x:c r="R499" s="10"/>
      <x:c r="S499" s="10"/>
      <x:c r="T499" s="10"/>
      <x:c r="U499" s="10"/>
      <x:c r="V499" s="10"/>
      <x:c r="W499" s="10"/>
      <x:c r="X499" s="10"/>
      <x:c r="Y499" s="10"/>
      <x:c r="Z499" s="10"/>
    </x:row>
    <x:row r="500" spans="1:26" ht="30" customHeight="1">
      <x:c r="A500" s="10"/>
      <x:c r="B500" s="10"/>
      <x:c r="C500" s="10"/>
      <x:c r="D500" s="10"/>
      <x:c r="E500" s="10"/>
      <x:c r="F500" s="10"/>
      <x:c r="G500" s="10"/>
      <x:c r="H500" s="10"/>
      <x:c r="I500" s="10"/>
      <x:c r="J500" s="10"/>
      <x:c r="K500" s="10"/>
      <x:c r="L500" s="10"/>
      <x:c r="M500" s="10"/>
      <x:c r="N500" s="10"/>
      <x:c r="O500" s="10"/>
      <x:c r="P500" s="10"/>
      <x:c r="Q500" s="10"/>
      <x:c r="R500" s="10"/>
      <x:c r="S500" s="10"/>
      <x:c r="T500" s="10"/>
      <x:c r="U500" s="10"/>
      <x:c r="V500" s="10"/>
      <x:c r="W500" s="10"/>
      <x:c r="X500" s="10"/>
      <x:c r="Y500" s="10"/>
      <x:c r="Z500" s="10"/>
    </x:row>
    <x:row r="501" spans="1:26" ht="30" customHeight="1">
      <x:c r="A501" s="10"/>
      <x:c r="B501" s="10"/>
      <x:c r="C501" s="10"/>
      <x:c r="D501" s="10"/>
      <x:c r="E501" s="10"/>
      <x:c r="F501" s="10"/>
      <x:c r="G501" s="10"/>
      <x:c r="H501" s="10"/>
      <x:c r="I501" s="10"/>
      <x:c r="J501" s="10"/>
      <x:c r="K501" s="10"/>
      <x:c r="L501" s="10"/>
      <x:c r="M501" s="10"/>
      <x:c r="N501" s="10"/>
      <x:c r="O501" s="10"/>
      <x:c r="P501" s="10"/>
      <x:c r="Q501" s="10"/>
      <x:c r="R501" s="10"/>
      <x:c r="S501" s="10"/>
      <x:c r="T501" s="10"/>
      <x:c r="U501" s="10"/>
      <x:c r="V501" s="10"/>
      <x:c r="W501" s="10"/>
      <x:c r="X501" s="10"/>
      <x:c r="Y501" s="10"/>
      <x:c r="Z501" s="10"/>
    </x:row>
    <x:row r="502" spans="1:26" ht="30" customHeight="1">
      <x:c r="A502" s="10"/>
      <x:c r="B502" s="10"/>
      <x:c r="C502" s="10"/>
      <x:c r="D502" s="10"/>
      <x:c r="E502" s="10"/>
      <x:c r="F502" s="10"/>
      <x:c r="G502" s="10"/>
      <x:c r="H502" s="10"/>
      <x:c r="I502" s="10"/>
      <x:c r="J502" s="10"/>
      <x:c r="K502" s="10"/>
      <x:c r="L502" s="10"/>
      <x:c r="M502" s="10"/>
      <x:c r="N502" s="10"/>
      <x:c r="O502" s="10"/>
      <x:c r="P502" s="10"/>
      <x:c r="Q502" s="10"/>
      <x:c r="R502" s="10"/>
      <x:c r="S502" s="10"/>
      <x:c r="T502" s="10"/>
      <x:c r="U502" s="10"/>
      <x:c r="V502" s="10"/>
      <x:c r="W502" s="10"/>
      <x:c r="X502" s="10"/>
      <x:c r="Y502" s="10"/>
      <x:c r="Z502" s="10"/>
    </x:row>
    <x:row r="503" spans="1:26" ht="30" customHeight="1">
      <x:c r="A503" s="10"/>
      <x:c r="B503" s="10"/>
      <x:c r="C503" s="10"/>
      <x:c r="D503" s="10"/>
      <x:c r="E503" s="10"/>
      <x:c r="F503" s="10"/>
      <x:c r="G503" s="10"/>
      <x:c r="H503" s="10"/>
      <x:c r="I503" s="10"/>
      <x:c r="J503" s="10"/>
      <x:c r="K503" s="10"/>
      <x:c r="L503" s="10"/>
      <x:c r="M503" s="10"/>
      <x:c r="N503" s="10"/>
      <x:c r="O503" s="10"/>
      <x:c r="P503" s="10"/>
      <x:c r="Q503" s="10"/>
      <x:c r="R503" s="10"/>
      <x:c r="S503" s="10"/>
      <x:c r="T503" s="10"/>
      <x:c r="U503" s="10"/>
      <x:c r="V503" s="10"/>
      <x:c r="W503" s="10"/>
      <x:c r="X503" s="10"/>
      <x:c r="Y503" s="10"/>
      <x:c r="Z503" s="10"/>
    </x:row>
    <x:row r="504" spans="1:26" ht="30" customHeight="1">
      <x:c r="A504" s="10"/>
      <x:c r="B504" s="10"/>
      <x:c r="C504" s="10"/>
      <x:c r="D504" s="10"/>
      <x:c r="E504" s="10"/>
      <x:c r="F504" s="10"/>
      <x:c r="G504" s="10"/>
      <x:c r="H504" s="10"/>
      <x:c r="I504" s="10"/>
      <x:c r="J504" s="10"/>
      <x:c r="K504" s="10"/>
      <x:c r="L504" s="10"/>
      <x:c r="M504" s="10"/>
      <x:c r="N504" s="10"/>
      <x:c r="O504" s="10"/>
      <x:c r="P504" s="10"/>
      <x:c r="Q504" s="10"/>
      <x:c r="R504" s="10"/>
      <x:c r="S504" s="10"/>
      <x:c r="T504" s="10"/>
      <x:c r="U504" s="10"/>
      <x:c r="V504" s="10"/>
      <x:c r="W504" s="10"/>
      <x:c r="X504" s="10"/>
      <x:c r="Y504" s="10"/>
      <x:c r="Z504" s="10"/>
    </x:row>
    <x:row r="505" spans="1:26" ht="30" customHeight="1">
      <x:c r="A505" s="10"/>
      <x:c r="B505" s="10"/>
      <x:c r="C505" s="10"/>
      <x:c r="D505" s="10"/>
      <x:c r="E505" s="10"/>
      <x:c r="F505" s="10"/>
      <x:c r="G505" s="10"/>
      <x:c r="H505" s="10"/>
      <x:c r="I505" s="10"/>
      <x:c r="J505" s="10"/>
      <x:c r="K505" s="10"/>
      <x:c r="L505" s="10"/>
      <x:c r="M505" s="10"/>
      <x:c r="N505" s="10"/>
      <x:c r="O505" s="10"/>
      <x:c r="P505" s="10"/>
      <x:c r="Q505" s="10"/>
      <x:c r="R505" s="10"/>
      <x:c r="S505" s="10"/>
      <x:c r="T505" s="10"/>
      <x:c r="U505" s="10"/>
      <x:c r="V505" s="10"/>
      <x:c r="W505" s="10"/>
      <x:c r="X505" s="10"/>
      <x:c r="Y505" s="10"/>
      <x:c r="Z505" s="10"/>
    </x:row>
    <x:row r="506" spans="1:26" ht="30" customHeight="1">
      <x:c r="A506" s="10"/>
      <x:c r="B506" s="10"/>
      <x:c r="C506" s="10"/>
      <x:c r="D506" s="10"/>
      <x:c r="E506" s="10"/>
      <x:c r="F506" s="10"/>
      <x:c r="G506" s="10"/>
      <x:c r="H506" s="10"/>
      <x:c r="I506" s="10"/>
      <x:c r="J506" s="10"/>
      <x:c r="K506" s="10"/>
      <x:c r="L506" s="10"/>
      <x:c r="M506" s="10"/>
      <x:c r="N506" s="10"/>
      <x:c r="O506" s="10"/>
      <x:c r="P506" s="10"/>
      <x:c r="Q506" s="10"/>
      <x:c r="R506" s="10"/>
      <x:c r="S506" s="10"/>
      <x:c r="T506" s="10"/>
      <x:c r="U506" s="10"/>
      <x:c r="V506" s="10"/>
      <x:c r="W506" s="10"/>
      <x:c r="X506" s="10"/>
      <x:c r="Y506" s="10"/>
      <x:c r="Z506" s="10"/>
    </x:row>
    <x:row r="507" spans="1:26" ht="30" customHeight="1">
      <x:c r="A507" s="10"/>
      <x:c r="B507" s="10"/>
      <x:c r="C507" s="10"/>
      <x:c r="D507" s="10"/>
      <x:c r="E507" s="10"/>
      <x:c r="F507" s="10"/>
      <x:c r="G507" s="10"/>
      <x:c r="H507" s="10"/>
      <x:c r="I507" s="10"/>
      <x:c r="J507" s="10"/>
      <x:c r="K507" s="10"/>
      <x:c r="L507" s="10"/>
      <x:c r="M507" s="10"/>
      <x:c r="N507" s="10"/>
      <x:c r="O507" s="10"/>
      <x:c r="P507" s="10"/>
      <x:c r="Q507" s="10"/>
      <x:c r="R507" s="10"/>
      <x:c r="S507" s="10"/>
      <x:c r="T507" s="10"/>
      <x:c r="U507" s="10"/>
      <x:c r="V507" s="10"/>
      <x:c r="W507" s="10"/>
      <x:c r="X507" s="10"/>
      <x:c r="Y507" s="10"/>
      <x:c r="Z507" s="10"/>
    </x:row>
    <x:row r="508" spans="1:26" ht="30" customHeight="1">
      <x:c r="A508" s="10"/>
      <x:c r="B508" s="10"/>
      <x:c r="C508" s="10"/>
      <x:c r="D508" s="10"/>
      <x:c r="E508" s="10"/>
      <x:c r="F508" s="10"/>
      <x:c r="G508" s="10"/>
      <x:c r="H508" s="10"/>
      <x:c r="I508" s="10"/>
      <x:c r="J508" s="10"/>
      <x:c r="K508" s="10"/>
      <x:c r="L508" s="10"/>
      <x:c r="M508" s="10"/>
      <x:c r="N508" s="10"/>
      <x:c r="O508" s="10"/>
      <x:c r="P508" s="10"/>
      <x:c r="Q508" s="10"/>
      <x:c r="R508" s="10"/>
      <x:c r="S508" s="10"/>
      <x:c r="T508" s="10"/>
      <x:c r="U508" s="10"/>
      <x:c r="V508" s="10"/>
      <x:c r="W508" s="10"/>
      <x:c r="X508" s="10"/>
      <x:c r="Y508" s="10"/>
      <x:c r="Z508" s="10"/>
    </x:row>
    <x:row r="509" spans="1:26" ht="30" customHeight="1">
      <x:c r="A509" s="10"/>
      <x:c r="B509" s="10"/>
      <x:c r="C509" s="10"/>
      <x:c r="D509" s="10"/>
      <x:c r="E509" s="10"/>
      <x:c r="F509" s="10"/>
      <x:c r="G509" s="10"/>
      <x:c r="H509" s="10"/>
      <x:c r="I509" s="10"/>
      <x:c r="J509" s="10"/>
      <x:c r="K509" s="10"/>
      <x:c r="L509" s="10"/>
      <x:c r="M509" s="10"/>
      <x:c r="N509" s="10"/>
      <x:c r="O509" s="10"/>
      <x:c r="P509" s="10"/>
      <x:c r="Q509" s="10"/>
      <x:c r="R509" s="10"/>
      <x:c r="S509" s="10"/>
      <x:c r="T509" s="10"/>
      <x:c r="U509" s="10"/>
      <x:c r="V509" s="10"/>
      <x:c r="W509" s="10"/>
      <x:c r="X509" s="10"/>
      <x:c r="Y509" s="10"/>
      <x:c r="Z509" s="10"/>
    </x:row>
    <x:row r="510" spans="1:26" ht="30" customHeight="1">
      <x:c r="A510" s="10"/>
      <x:c r="B510" s="10"/>
      <x:c r="C510" s="10"/>
      <x:c r="D510" s="10"/>
      <x:c r="E510" s="10"/>
      <x:c r="F510" s="10"/>
      <x:c r="G510" s="10"/>
      <x:c r="H510" s="10"/>
      <x:c r="I510" s="10"/>
      <x:c r="J510" s="10"/>
      <x:c r="K510" s="10"/>
      <x:c r="L510" s="10"/>
      <x:c r="M510" s="10"/>
      <x:c r="N510" s="10"/>
      <x:c r="O510" s="10"/>
      <x:c r="P510" s="10"/>
      <x:c r="Q510" s="10"/>
      <x:c r="R510" s="10"/>
      <x:c r="S510" s="10"/>
      <x:c r="T510" s="10"/>
      <x:c r="U510" s="10"/>
      <x:c r="V510" s="10"/>
      <x:c r="W510" s="10"/>
      <x:c r="X510" s="10"/>
      <x:c r="Y510" s="10"/>
      <x:c r="Z510" s="10"/>
    </x:row>
    <x:row r="511" spans="1:26" ht="30" customHeight="1">
      <x:c r="A511" s="10"/>
      <x:c r="B511" s="10"/>
      <x:c r="C511" s="10"/>
      <x:c r="D511" s="10"/>
      <x:c r="E511" s="10"/>
      <x:c r="F511" s="10"/>
      <x:c r="G511" s="10"/>
      <x:c r="H511" s="10"/>
      <x:c r="I511" s="10"/>
      <x:c r="J511" s="10"/>
      <x:c r="K511" s="10"/>
      <x:c r="L511" s="10"/>
      <x:c r="M511" s="10"/>
      <x:c r="N511" s="10"/>
      <x:c r="O511" s="10"/>
      <x:c r="P511" s="10"/>
      <x:c r="Q511" s="10"/>
      <x:c r="R511" s="10"/>
      <x:c r="S511" s="10"/>
      <x:c r="T511" s="10"/>
      <x:c r="U511" s="10"/>
      <x:c r="V511" s="10"/>
      <x:c r="W511" s="10"/>
      <x:c r="X511" s="10"/>
      <x:c r="Y511" s="10"/>
      <x:c r="Z511" s="10"/>
    </x:row>
    <x:row r="512" spans="1:26" ht="30" customHeight="1">
      <x:c r="A512" s="10"/>
      <x:c r="B512" s="10"/>
      <x:c r="C512" s="10"/>
      <x:c r="D512" s="10"/>
      <x:c r="E512" s="10"/>
      <x:c r="F512" s="10"/>
      <x:c r="G512" s="10"/>
      <x:c r="H512" s="10"/>
      <x:c r="I512" s="10"/>
      <x:c r="J512" s="10"/>
      <x:c r="K512" s="10"/>
      <x:c r="L512" s="10"/>
      <x:c r="M512" s="10"/>
      <x:c r="N512" s="10"/>
      <x:c r="O512" s="10"/>
      <x:c r="P512" s="10"/>
      <x:c r="Q512" s="10"/>
      <x:c r="R512" s="10"/>
      <x:c r="S512" s="10"/>
      <x:c r="T512" s="10"/>
      <x:c r="U512" s="10"/>
      <x:c r="V512" s="10"/>
      <x:c r="W512" s="10"/>
      <x:c r="X512" s="10"/>
      <x:c r="Y512" s="10"/>
      <x:c r="Z512" s="10"/>
    </x:row>
    <x:row r="513" spans="1:26" ht="30" customHeight="1">
      <x:c r="A513" s="10"/>
      <x:c r="B513" s="10"/>
      <x:c r="C513" s="10"/>
      <x:c r="D513" s="10"/>
      <x:c r="E513" s="10"/>
      <x:c r="F513" s="10"/>
      <x:c r="G513" s="10"/>
      <x:c r="H513" s="10"/>
      <x:c r="I513" s="10"/>
      <x:c r="J513" s="10"/>
      <x:c r="K513" s="10"/>
      <x:c r="L513" s="10"/>
      <x:c r="M513" s="10"/>
      <x:c r="N513" s="10"/>
      <x:c r="O513" s="10"/>
      <x:c r="P513" s="10"/>
      <x:c r="Q513" s="10"/>
      <x:c r="R513" s="10"/>
      <x:c r="S513" s="10"/>
      <x:c r="T513" s="10"/>
      <x:c r="U513" s="10"/>
      <x:c r="V513" s="10"/>
      <x:c r="W513" s="10"/>
      <x:c r="X513" s="10"/>
      <x:c r="Y513" s="10"/>
      <x:c r="Z513" s="10"/>
    </x:row>
    <x:row r="514" spans="1:26" ht="30" customHeight="1">
      <x:c r="A514" s="10"/>
      <x:c r="B514" s="10"/>
      <x:c r="C514" s="10"/>
      <x:c r="D514" s="10"/>
      <x:c r="E514" s="10"/>
      <x:c r="F514" s="10"/>
      <x:c r="G514" s="10"/>
      <x:c r="H514" s="10"/>
      <x:c r="I514" s="10"/>
      <x:c r="J514" s="10"/>
      <x:c r="K514" s="10"/>
      <x:c r="L514" s="10"/>
      <x:c r="M514" s="10"/>
      <x:c r="N514" s="10"/>
      <x:c r="O514" s="10"/>
      <x:c r="P514" s="10"/>
      <x:c r="Q514" s="10"/>
      <x:c r="R514" s="10"/>
      <x:c r="S514" s="10"/>
      <x:c r="T514" s="10"/>
      <x:c r="U514" s="10"/>
      <x:c r="V514" s="10"/>
      <x:c r="W514" s="10"/>
      <x:c r="X514" s="10"/>
      <x:c r="Y514" s="10"/>
      <x:c r="Z514" s="10"/>
    </x:row>
    <x:row r="515" spans="1:26" ht="30" customHeight="1">
      <x:c r="A515" s="10"/>
      <x:c r="B515" s="10"/>
      <x:c r="C515" s="10"/>
      <x:c r="D515" s="10"/>
      <x:c r="E515" s="10"/>
      <x:c r="F515" s="10"/>
      <x:c r="G515" s="10"/>
      <x:c r="H515" s="10"/>
      <x:c r="I515" s="10"/>
      <x:c r="J515" s="10"/>
      <x:c r="K515" s="10"/>
      <x:c r="L515" s="10"/>
      <x:c r="M515" s="10"/>
      <x:c r="N515" s="10"/>
      <x:c r="O515" s="10"/>
      <x:c r="P515" s="10"/>
      <x:c r="Q515" s="10"/>
      <x:c r="R515" s="10"/>
      <x:c r="S515" s="10"/>
      <x:c r="T515" s="10"/>
      <x:c r="U515" s="10"/>
      <x:c r="V515" s="10"/>
      <x:c r="W515" s="10"/>
      <x:c r="X515" s="10"/>
      <x:c r="Y515" s="10"/>
      <x:c r="Z515" s="10"/>
    </x:row>
    <x:row r="516" spans="1:26" ht="30" customHeight="1">
      <x:c r="A516" s="10"/>
      <x:c r="B516" s="10"/>
      <x:c r="C516" s="10"/>
      <x:c r="D516" s="10"/>
      <x:c r="E516" s="10"/>
      <x:c r="F516" s="10"/>
      <x:c r="G516" s="10"/>
      <x:c r="H516" s="10"/>
      <x:c r="I516" s="10"/>
      <x:c r="J516" s="10"/>
      <x:c r="K516" s="10"/>
      <x:c r="L516" s="10"/>
      <x:c r="M516" s="10"/>
      <x:c r="N516" s="10"/>
      <x:c r="O516" s="10"/>
      <x:c r="P516" s="10"/>
      <x:c r="Q516" s="10"/>
      <x:c r="R516" s="10"/>
      <x:c r="S516" s="10"/>
      <x:c r="T516" s="10"/>
      <x:c r="U516" s="10"/>
      <x:c r="V516" s="10"/>
      <x:c r="W516" s="10"/>
      <x:c r="X516" s="10"/>
      <x:c r="Y516" s="10"/>
      <x:c r="Z516" s="10"/>
    </x:row>
    <x:row r="517" spans="1:26" ht="30" customHeight="1">
      <x:c r="A517" s="10"/>
      <x:c r="B517" s="10"/>
      <x:c r="C517" s="10"/>
      <x:c r="D517" s="10"/>
      <x:c r="E517" s="10"/>
      <x:c r="F517" s="10"/>
      <x:c r="G517" s="10"/>
      <x:c r="H517" s="10"/>
      <x:c r="I517" s="10"/>
      <x:c r="J517" s="10"/>
      <x:c r="K517" s="10"/>
      <x:c r="L517" s="10"/>
      <x:c r="M517" s="10"/>
      <x:c r="N517" s="10"/>
      <x:c r="O517" s="10"/>
      <x:c r="P517" s="10"/>
      <x:c r="Q517" s="10"/>
      <x:c r="R517" s="10"/>
      <x:c r="S517" s="10"/>
      <x:c r="T517" s="10"/>
      <x:c r="U517" s="10"/>
      <x:c r="V517" s="10"/>
      <x:c r="W517" s="10"/>
      <x:c r="X517" s="10"/>
      <x:c r="Y517" s="10"/>
      <x:c r="Z517" s="10"/>
    </x:row>
    <x:row r="518" spans="1:26" ht="30" customHeight="1">
      <x:c r="A518" s="10"/>
      <x:c r="B518" s="10"/>
      <x:c r="C518" s="10"/>
      <x:c r="D518" s="10"/>
      <x:c r="E518" s="10"/>
      <x:c r="F518" s="10"/>
      <x:c r="G518" s="10"/>
      <x:c r="H518" s="10"/>
      <x:c r="I518" s="10"/>
      <x:c r="J518" s="10"/>
      <x:c r="K518" s="10"/>
      <x:c r="L518" s="10"/>
      <x:c r="M518" s="10"/>
      <x:c r="N518" s="10"/>
      <x:c r="O518" s="10"/>
      <x:c r="P518" s="10"/>
      <x:c r="Q518" s="10"/>
      <x:c r="R518" s="10"/>
      <x:c r="S518" s="10"/>
      <x:c r="T518" s="10"/>
      <x:c r="U518" s="10"/>
      <x:c r="V518" s="10"/>
      <x:c r="W518" s="10"/>
      <x:c r="X518" s="10"/>
      <x:c r="Y518" s="10"/>
      <x:c r="Z518" s="10"/>
    </x:row>
    <x:row r="519" spans="1:26" ht="30" customHeight="1">
      <x:c r="A519" s="10"/>
      <x:c r="B519" s="10"/>
      <x:c r="C519" s="10"/>
      <x:c r="D519" s="10"/>
      <x:c r="E519" s="10"/>
      <x:c r="F519" s="10"/>
      <x:c r="G519" s="10"/>
      <x:c r="H519" s="10"/>
      <x:c r="I519" s="10"/>
      <x:c r="J519" s="10"/>
      <x:c r="K519" s="10"/>
      <x:c r="L519" s="10"/>
      <x:c r="M519" s="10"/>
      <x:c r="N519" s="10"/>
      <x:c r="O519" s="10"/>
      <x:c r="P519" s="10"/>
      <x:c r="Q519" s="10"/>
      <x:c r="R519" s="10"/>
      <x:c r="S519" s="10"/>
      <x:c r="T519" s="10"/>
      <x:c r="U519" s="10"/>
      <x:c r="V519" s="10"/>
      <x:c r="W519" s="10"/>
      <x:c r="X519" s="10"/>
      <x:c r="Y519" s="10"/>
      <x:c r="Z519" s="10"/>
    </x:row>
    <x:row r="520" spans="1:26" ht="30" customHeight="1">
      <x:c r="A520" s="10"/>
      <x:c r="B520" s="10"/>
      <x:c r="C520" s="10"/>
      <x:c r="D520" s="10"/>
      <x:c r="E520" s="10"/>
      <x:c r="F520" s="10"/>
      <x:c r="G520" s="10"/>
      <x:c r="H520" s="10"/>
      <x:c r="I520" s="10"/>
      <x:c r="J520" s="10"/>
      <x:c r="K520" s="10"/>
      <x:c r="L520" s="10"/>
      <x:c r="M520" s="10"/>
      <x:c r="N520" s="10"/>
      <x:c r="O520" s="10"/>
      <x:c r="P520" s="10"/>
      <x:c r="Q520" s="10"/>
      <x:c r="R520" s="10"/>
      <x:c r="S520" s="10"/>
      <x:c r="T520" s="10"/>
      <x:c r="U520" s="10"/>
      <x:c r="V520" s="10"/>
      <x:c r="W520" s="10"/>
      <x:c r="X520" s="10"/>
      <x:c r="Y520" s="10"/>
      <x:c r="Z520" s="10"/>
    </x:row>
    <x:row r="521" spans="1:26" ht="30" customHeight="1">
      <x:c r="A521" s="10"/>
      <x:c r="B521" s="10"/>
      <x:c r="C521" s="10"/>
      <x:c r="D521" s="10"/>
      <x:c r="E521" s="10"/>
      <x:c r="F521" s="10"/>
      <x:c r="G521" s="10"/>
      <x:c r="H521" s="10"/>
      <x:c r="I521" s="10"/>
      <x:c r="J521" s="10"/>
      <x:c r="K521" s="10"/>
      <x:c r="L521" s="10"/>
      <x:c r="M521" s="10"/>
      <x:c r="N521" s="10"/>
      <x:c r="O521" s="10"/>
      <x:c r="P521" s="10"/>
      <x:c r="Q521" s="10"/>
      <x:c r="R521" s="10"/>
      <x:c r="S521" s="10"/>
      <x:c r="T521" s="10"/>
      <x:c r="U521" s="10"/>
      <x:c r="V521" s="10"/>
      <x:c r="W521" s="10"/>
      <x:c r="X521" s="10"/>
      <x:c r="Y521" s="10"/>
      <x:c r="Z521" s="10"/>
    </x:row>
    <x:row r="522" spans="1:26" ht="30" customHeight="1">
      <x:c r="A522" s="10"/>
      <x:c r="B522" s="10"/>
      <x:c r="C522" s="10"/>
      <x:c r="D522" s="10"/>
      <x:c r="E522" s="10"/>
      <x:c r="F522" s="10"/>
      <x:c r="G522" s="10"/>
      <x:c r="H522" s="10"/>
      <x:c r="I522" s="10"/>
      <x:c r="J522" s="10"/>
      <x:c r="K522" s="10"/>
      <x:c r="L522" s="10"/>
      <x:c r="M522" s="10"/>
      <x:c r="N522" s="10"/>
      <x:c r="O522" s="10"/>
      <x:c r="P522" s="10"/>
      <x:c r="Q522" s="10"/>
      <x:c r="R522" s="10"/>
      <x:c r="S522" s="10"/>
      <x:c r="T522" s="10"/>
      <x:c r="U522" s="10"/>
      <x:c r="V522" s="10"/>
      <x:c r="W522" s="10"/>
      <x:c r="X522" s="10"/>
      <x:c r="Y522" s="10"/>
      <x:c r="Z522" s="10"/>
    </x:row>
    <x:row r="523" spans="1:26" ht="30" customHeight="1">
      <x:c r="A523" s="10"/>
      <x:c r="B523" s="10"/>
      <x:c r="C523" s="10"/>
      <x:c r="D523" s="10"/>
      <x:c r="E523" s="10"/>
      <x:c r="F523" s="10"/>
      <x:c r="G523" s="10"/>
      <x:c r="H523" s="10"/>
      <x:c r="I523" s="10"/>
      <x:c r="J523" s="10"/>
      <x:c r="K523" s="10"/>
      <x:c r="L523" s="10"/>
      <x:c r="M523" s="10"/>
      <x:c r="N523" s="10"/>
      <x:c r="O523" s="10"/>
      <x:c r="P523" s="10"/>
      <x:c r="Q523" s="10"/>
      <x:c r="R523" s="10"/>
      <x:c r="S523" s="10"/>
      <x:c r="T523" s="10"/>
      <x:c r="U523" s="10"/>
      <x:c r="V523" s="10"/>
      <x:c r="W523" s="10"/>
      <x:c r="X523" s="10"/>
      <x:c r="Y523" s="10"/>
      <x:c r="Z523" s="10"/>
    </x:row>
    <x:row r="524" spans="1:26" ht="30" customHeight="1">
      <x:c r="A524" s="10"/>
      <x:c r="B524" s="10"/>
      <x:c r="C524" s="10"/>
      <x:c r="D524" s="10"/>
      <x:c r="E524" s="10"/>
      <x:c r="F524" s="10"/>
      <x:c r="G524" s="10"/>
      <x:c r="H524" s="10"/>
      <x:c r="I524" s="10"/>
      <x:c r="J524" s="10"/>
      <x:c r="K524" s="10"/>
      <x:c r="L524" s="10"/>
      <x:c r="M524" s="10"/>
      <x:c r="N524" s="10"/>
      <x:c r="O524" s="10"/>
      <x:c r="P524" s="10"/>
      <x:c r="Q524" s="10"/>
      <x:c r="R524" s="10"/>
      <x:c r="S524" s="10"/>
      <x:c r="T524" s="10"/>
      <x:c r="U524" s="10"/>
      <x:c r="V524" s="10"/>
      <x:c r="W524" s="10"/>
      <x:c r="X524" s="10"/>
      <x:c r="Y524" s="10"/>
      <x:c r="Z524" s="10"/>
    </x:row>
    <x:row r="525" spans="1:26" ht="30" customHeight="1">
      <x:c r="A525" s="10"/>
      <x:c r="B525" s="10"/>
      <x:c r="C525" s="10"/>
      <x:c r="D525" s="10"/>
      <x:c r="E525" s="10"/>
      <x:c r="F525" s="10"/>
      <x:c r="G525" s="10"/>
      <x:c r="H525" s="10"/>
      <x:c r="I525" s="10"/>
      <x:c r="J525" s="10"/>
      <x:c r="K525" s="10"/>
      <x:c r="L525" s="10"/>
      <x:c r="M525" s="10"/>
      <x:c r="N525" s="10"/>
      <x:c r="O525" s="10"/>
      <x:c r="P525" s="10"/>
      <x:c r="Q525" s="10"/>
      <x:c r="R525" s="10"/>
      <x:c r="S525" s="10"/>
      <x:c r="T525" s="10"/>
      <x:c r="U525" s="10"/>
      <x:c r="V525" s="10"/>
      <x:c r="W525" s="10"/>
      <x:c r="X525" s="10"/>
      <x:c r="Y525" s="10"/>
      <x:c r="Z525" s="10"/>
    </x:row>
    <x:row r="526" spans="1:26" ht="30" customHeight="1">
      <x:c r="A526" s="10"/>
      <x:c r="B526" s="10"/>
      <x:c r="C526" s="10"/>
      <x:c r="D526" s="10"/>
      <x:c r="E526" s="10"/>
      <x:c r="F526" s="10"/>
      <x:c r="G526" s="10"/>
      <x:c r="H526" s="10"/>
      <x:c r="I526" s="10"/>
      <x:c r="J526" s="10"/>
      <x:c r="K526" s="10"/>
      <x:c r="L526" s="10"/>
      <x:c r="M526" s="10"/>
      <x:c r="N526" s="10"/>
      <x:c r="O526" s="10"/>
      <x:c r="P526" s="10"/>
      <x:c r="Q526" s="10"/>
      <x:c r="R526" s="10"/>
      <x:c r="S526" s="10"/>
      <x:c r="T526" s="10"/>
      <x:c r="U526" s="10"/>
      <x:c r="V526" s="10"/>
      <x:c r="W526" s="10"/>
      <x:c r="X526" s="10"/>
      <x:c r="Y526" s="10"/>
      <x:c r="Z526" s="10"/>
    </x:row>
    <x:row r="527" spans="1:26" ht="30" customHeight="1">
      <x:c r="A527" s="10"/>
      <x:c r="B527" s="10"/>
      <x:c r="C527" s="10"/>
      <x:c r="D527" s="10"/>
      <x:c r="E527" s="10"/>
      <x:c r="F527" s="10"/>
      <x:c r="G527" s="10"/>
      <x:c r="H527" s="10"/>
      <x:c r="I527" s="10"/>
      <x:c r="J527" s="10"/>
      <x:c r="K527" s="10"/>
      <x:c r="L527" s="10"/>
      <x:c r="M527" s="10"/>
      <x:c r="N527" s="10"/>
      <x:c r="O527" s="10"/>
      <x:c r="P527" s="10"/>
      <x:c r="Q527" s="10"/>
      <x:c r="R527" s="10"/>
      <x:c r="S527" s="10"/>
      <x:c r="T527" s="10"/>
      <x:c r="U527" s="10"/>
      <x:c r="V527" s="10"/>
      <x:c r="W527" s="10"/>
      <x:c r="X527" s="10"/>
      <x:c r="Y527" s="10"/>
      <x:c r="Z527" s="10"/>
    </x:row>
    <x:row r="528" spans="1:26" ht="30" customHeight="1">
      <x:c r="A528" s="10"/>
      <x:c r="B528" s="10"/>
      <x:c r="C528" s="10"/>
      <x:c r="D528" s="10"/>
      <x:c r="E528" s="10"/>
      <x:c r="F528" s="10"/>
      <x:c r="G528" s="10"/>
      <x:c r="H528" s="10"/>
      <x:c r="I528" s="10"/>
      <x:c r="J528" s="10"/>
      <x:c r="K528" s="10"/>
      <x:c r="L528" s="10"/>
      <x:c r="M528" s="10"/>
      <x:c r="N528" s="10"/>
      <x:c r="O528" s="10"/>
      <x:c r="P528" s="10"/>
      <x:c r="Q528" s="10"/>
      <x:c r="R528" s="10"/>
      <x:c r="S528" s="10"/>
      <x:c r="T528" s="10"/>
      <x:c r="U528" s="10"/>
      <x:c r="V528" s="10"/>
      <x:c r="W528" s="10"/>
      <x:c r="X528" s="10"/>
      <x:c r="Y528" s="10"/>
      <x:c r="Z528" s="10"/>
    </x:row>
    <x:row r="529" spans="1:26" ht="30" customHeight="1">
      <x:c r="A529" s="10"/>
      <x:c r="B529" s="10"/>
      <x:c r="C529" s="10"/>
      <x:c r="D529" s="10"/>
      <x:c r="E529" s="10"/>
      <x:c r="F529" s="10"/>
      <x:c r="G529" s="10"/>
      <x:c r="H529" s="10"/>
      <x:c r="I529" s="10"/>
      <x:c r="J529" s="10"/>
      <x:c r="K529" s="10"/>
      <x:c r="L529" s="10"/>
      <x:c r="M529" s="10"/>
      <x:c r="N529" s="10"/>
      <x:c r="O529" s="10"/>
      <x:c r="P529" s="10"/>
      <x:c r="Q529" s="10"/>
      <x:c r="R529" s="10"/>
      <x:c r="S529" s="10"/>
      <x:c r="T529" s="10"/>
      <x:c r="U529" s="10"/>
      <x:c r="V529" s="10"/>
      <x:c r="W529" s="10"/>
      <x:c r="X529" s="10"/>
      <x:c r="Y529" s="10"/>
      <x:c r="Z529" s="10"/>
    </x:row>
    <x:row r="530" spans="1:26" ht="30" customHeight="1">
      <x:c r="A530" s="10"/>
      <x:c r="B530" s="10"/>
      <x:c r="C530" s="10"/>
      <x:c r="D530" s="10"/>
      <x:c r="E530" s="10"/>
      <x:c r="F530" s="10"/>
      <x:c r="G530" s="10"/>
      <x:c r="H530" s="10"/>
      <x:c r="I530" s="10"/>
      <x:c r="J530" s="10"/>
      <x:c r="K530" s="10"/>
      <x:c r="L530" s="10"/>
      <x:c r="M530" s="10"/>
      <x:c r="N530" s="10"/>
      <x:c r="O530" s="10"/>
      <x:c r="P530" s="10"/>
      <x:c r="Q530" s="10"/>
      <x:c r="R530" s="10"/>
      <x:c r="S530" s="10"/>
      <x:c r="T530" s="10"/>
      <x:c r="U530" s="10"/>
      <x:c r="V530" s="10"/>
      <x:c r="W530" s="10"/>
      <x:c r="X530" s="10"/>
      <x:c r="Y530" s="10"/>
      <x:c r="Z530" s="10"/>
    </x:row>
    <x:row r="531" spans="1:26" ht="30" customHeight="1">
      <x:c r="A531" s="10"/>
      <x:c r="B531" s="10"/>
      <x:c r="C531" s="10"/>
      <x:c r="D531" s="10"/>
      <x:c r="E531" s="10"/>
      <x:c r="F531" s="10"/>
      <x:c r="G531" s="10"/>
      <x:c r="H531" s="10"/>
      <x:c r="I531" s="10"/>
      <x:c r="J531" s="10"/>
      <x:c r="K531" s="10"/>
      <x:c r="L531" s="10"/>
      <x:c r="M531" s="10"/>
      <x:c r="N531" s="10"/>
      <x:c r="O531" s="10"/>
      <x:c r="P531" s="10"/>
      <x:c r="Q531" s="10"/>
      <x:c r="R531" s="10"/>
      <x:c r="S531" s="10"/>
      <x:c r="T531" s="10"/>
      <x:c r="U531" s="10"/>
      <x:c r="V531" s="10"/>
      <x:c r="W531" s="10"/>
      <x:c r="X531" s="10"/>
      <x:c r="Y531" s="10"/>
      <x:c r="Z531" s="10"/>
    </x:row>
    <x:row r="532" spans="1:26" ht="30" customHeight="1">
      <x:c r="A532" s="10"/>
      <x:c r="B532" s="10"/>
      <x:c r="C532" s="10"/>
      <x:c r="D532" s="10"/>
      <x:c r="E532" s="10"/>
      <x:c r="F532" s="10"/>
      <x:c r="G532" s="10"/>
      <x:c r="H532" s="10"/>
      <x:c r="I532" s="10"/>
      <x:c r="J532" s="10"/>
      <x:c r="K532" s="10"/>
      <x:c r="L532" s="10"/>
      <x:c r="M532" s="10"/>
      <x:c r="N532" s="10"/>
      <x:c r="O532" s="10"/>
      <x:c r="P532" s="10"/>
      <x:c r="Q532" s="10"/>
      <x:c r="R532" s="10"/>
      <x:c r="S532" s="10"/>
      <x:c r="T532" s="10"/>
      <x:c r="U532" s="10"/>
      <x:c r="V532" s="10"/>
      <x:c r="W532" s="10"/>
      <x:c r="X532" s="10"/>
      <x:c r="Y532" s="10"/>
      <x:c r="Z532" s="10"/>
    </x:row>
    <x:row r="533" spans="1:26" ht="30" customHeight="1">
      <x:c r="A533" s="10"/>
      <x:c r="B533" s="10"/>
      <x:c r="C533" s="10"/>
      <x:c r="D533" s="10"/>
      <x:c r="E533" s="10"/>
      <x:c r="F533" s="10"/>
      <x:c r="G533" s="10"/>
      <x:c r="H533" s="10"/>
      <x:c r="I533" s="10"/>
      <x:c r="J533" s="10"/>
      <x:c r="K533" s="10"/>
      <x:c r="L533" s="10"/>
      <x:c r="M533" s="10"/>
      <x:c r="N533" s="10"/>
      <x:c r="O533" s="10"/>
      <x:c r="P533" s="10"/>
      <x:c r="Q533" s="10"/>
      <x:c r="R533" s="10"/>
      <x:c r="S533" s="10"/>
      <x:c r="T533" s="10"/>
      <x:c r="U533" s="10"/>
      <x:c r="V533" s="10"/>
      <x:c r="W533" s="10"/>
      <x:c r="X533" s="10"/>
      <x:c r="Y533" s="10"/>
      <x:c r="Z533" s="10"/>
    </x:row>
    <x:row r="534" spans="1:26" ht="30" customHeight="1">
      <x:c r="A534" s="10"/>
      <x:c r="B534" s="10"/>
      <x:c r="C534" s="10"/>
      <x:c r="D534" s="10"/>
      <x:c r="E534" s="10"/>
      <x:c r="F534" s="10"/>
      <x:c r="G534" s="10"/>
      <x:c r="H534" s="10"/>
      <x:c r="I534" s="10"/>
      <x:c r="J534" s="10"/>
      <x:c r="K534" s="10"/>
      <x:c r="L534" s="10"/>
      <x:c r="M534" s="10"/>
      <x:c r="N534" s="10"/>
      <x:c r="O534" s="10"/>
      <x:c r="P534" s="10"/>
      <x:c r="Q534" s="10"/>
      <x:c r="R534" s="10"/>
      <x:c r="S534" s="10"/>
      <x:c r="T534" s="10"/>
      <x:c r="U534" s="10"/>
      <x:c r="V534" s="10"/>
      <x:c r="W534" s="10"/>
      <x:c r="X534" s="10"/>
      <x:c r="Y534" s="10"/>
      <x:c r="Z534" s="10"/>
    </x:row>
    <x:row r="535" spans="1:26" ht="30" customHeight="1">
      <x:c r="A535" s="10"/>
      <x:c r="B535" s="10"/>
      <x:c r="C535" s="10"/>
      <x:c r="D535" s="10"/>
      <x:c r="E535" s="10"/>
      <x:c r="F535" s="10"/>
      <x:c r="G535" s="10"/>
      <x:c r="H535" s="10"/>
      <x:c r="I535" s="10"/>
      <x:c r="J535" s="10"/>
      <x:c r="K535" s="10"/>
      <x:c r="L535" s="10"/>
      <x:c r="M535" s="10"/>
      <x:c r="N535" s="10"/>
      <x:c r="O535" s="10"/>
      <x:c r="P535" s="10"/>
      <x:c r="Q535" s="10"/>
      <x:c r="R535" s="10"/>
      <x:c r="S535" s="10"/>
      <x:c r="T535" s="10"/>
      <x:c r="U535" s="10"/>
      <x:c r="V535" s="10"/>
      <x:c r="W535" s="10"/>
      <x:c r="X535" s="10"/>
      <x:c r="Y535" s="10"/>
      <x:c r="Z535" s="10"/>
    </x:row>
    <x:row r="536" spans="1:26" ht="30" customHeight="1">
      <x:c r="A536" s="10"/>
      <x:c r="B536" s="10"/>
      <x:c r="C536" s="10"/>
      <x:c r="D536" s="10"/>
      <x:c r="E536" s="10"/>
      <x:c r="F536" s="10"/>
      <x:c r="G536" s="10"/>
      <x:c r="H536" s="10"/>
      <x:c r="I536" s="10"/>
      <x:c r="J536" s="10"/>
      <x:c r="K536" s="10"/>
      <x:c r="L536" s="10"/>
      <x:c r="M536" s="10"/>
      <x:c r="N536" s="10"/>
      <x:c r="O536" s="10"/>
      <x:c r="P536" s="10"/>
      <x:c r="Q536" s="10"/>
      <x:c r="R536" s="10"/>
      <x:c r="S536" s="10"/>
      <x:c r="T536" s="10"/>
      <x:c r="U536" s="10"/>
      <x:c r="V536" s="10"/>
      <x:c r="W536" s="10"/>
      <x:c r="X536" s="10"/>
      <x:c r="Y536" s="10"/>
      <x:c r="Z536" s="10"/>
    </x:row>
    <x:row r="537" spans="1:26" ht="30" customHeight="1">
      <x:c r="A537" s="10"/>
      <x:c r="B537" s="10"/>
      <x:c r="C537" s="10"/>
      <x:c r="D537" s="10"/>
      <x:c r="E537" s="10"/>
      <x:c r="F537" s="10"/>
      <x:c r="G537" s="10"/>
      <x:c r="H537" s="10"/>
      <x:c r="I537" s="10"/>
      <x:c r="J537" s="10"/>
      <x:c r="K537" s="10"/>
      <x:c r="L537" s="10"/>
      <x:c r="M537" s="10"/>
      <x:c r="N537" s="10"/>
      <x:c r="O537" s="10"/>
      <x:c r="P537" s="10"/>
      <x:c r="Q537" s="10"/>
      <x:c r="R537" s="10"/>
      <x:c r="S537" s="10"/>
      <x:c r="T537" s="10"/>
      <x:c r="U537" s="10"/>
      <x:c r="V537" s="10"/>
      <x:c r="W537" s="10"/>
      <x:c r="X537" s="10"/>
      <x:c r="Y537" s="10"/>
      <x:c r="Z537" s="10"/>
    </x:row>
    <x:row r="538" spans="1:26" ht="30" customHeight="1">
      <x:c r="A538" s="10"/>
      <x:c r="B538" s="10"/>
      <x:c r="C538" s="10"/>
      <x:c r="D538" s="10"/>
      <x:c r="E538" s="10"/>
      <x:c r="F538" s="10"/>
      <x:c r="G538" s="10"/>
      <x:c r="H538" s="10"/>
      <x:c r="I538" s="10"/>
      <x:c r="J538" s="10"/>
      <x:c r="K538" s="10"/>
      <x:c r="L538" s="10"/>
      <x:c r="M538" s="10"/>
      <x:c r="N538" s="10"/>
      <x:c r="O538" s="10"/>
      <x:c r="P538" s="10"/>
      <x:c r="Q538" s="10"/>
      <x:c r="R538" s="10"/>
      <x:c r="S538" s="10"/>
      <x:c r="T538" s="10"/>
      <x:c r="U538" s="10"/>
      <x:c r="V538" s="10"/>
      <x:c r="W538" s="10"/>
      <x:c r="X538" s="10"/>
      <x:c r="Y538" s="10"/>
      <x:c r="Z538" s="10"/>
    </x:row>
    <x:row r="539" spans="1:26" ht="30" customHeight="1">
      <x:c r="A539" s="10"/>
      <x:c r="B539" s="10"/>
      <x:c r="C539" s="10"/>
      <x:c r="D539" s="10"/>
      <x:c r="E539" s="10"/>
      <x:c r="F539" s="10"/>
      <x:c r="G539" s="10"/>
      <x:c r="H539" s="10"/>
      <x:c r="I539" s="10"/>
      <x:c r="J539" s="10"/>
      <x:c r="K539" s="10"/>
      <x:c r="L539" s="10"/>
      <x:c r="M539" s="10"/>
      <x:c r="N539" s="10"/>
      <x:c r="O539" s="10"/>
      <x:c r="P539" s="10"/>
      <x:c r="Q539" s="10"/>
      <x:c r="R539" s="10"/>
      <x:c r="S539" s="10"/>
      <x:c r="T539" s="10"/>
      <x:c r="U539" s="10"/>
      <x:c r="V539" s="10"/>
      <x:c r="W539" s="10"/>
      <x:c r="X539" s="10"/>
      <x:c r="Y539" s="10"/>
      <x:c r="Z539" s="10"/>
    </x:row>
    <x:row r="540" spans="1:26" ht="30" customHeight="1">
      <x:c r="A540" s="10"/>
      <x:c r="B540" s="10"/>
      <x:c r="C540" s="10"/>
      <x:c r="D540" s="10"/>
      <x:c r="E540" s="10"/>
      <x:c r="F540" s="10"/>
      <x:c r="G540" s="10"/>
      <x:c r="H540" s="10"/>
      <x:c r="I540" s="10"/>
      <x:c r="J540" s="10"/>
      <x:c r="K540" s="10"/>
      <x:c r="L540" s="10"/>
      <x:c r="M540" s="10"/>
      <x:c r="N540" s="10"/>
      <x:c r="O540" s="10"/>
      <x:c r="P540" s="10"/>
      <x:c r="Q540" s="10"/>
      <x:c r="R540" s="10"/>
      <x:c r="S540" s="10"/>
      <x:c r="T540" s="10"/>
      <x:c r="U540" s="10"/>
      <x:c r="V540" s="10"/>
      <x:c r="W540" s="10"/>
      <x:c r="X540" s="10"/>
      <x:c r="Y540" s="10"/>
      <x:c r="Z540" s="10"/>
    </x:row>
    <x:row r="541" spans="1:26" ht="30" customHeight="1">
      <x:c r="A541" s="10"/>
      <x:c r="B541" s="10"/>
      <x:c r="C541" s="10"/>
      <x:c r="D541" s="10"/>
      <x:c r="E541" s="10"/>
      <x:c r="F541" s="10"/>
      <x:c r="G541" s="10"/>
      <x:c r="H541" s="10"/>
      <x:c r="I541" s="10"/>
      <x:c r="J541" s="10"/>
      <x:c r="K541" s="10"/>
      <x:c r="L541" s="10"/>
      <x:c r="M541" s="10"/>
      <x:c r="N541" s="10"/>
      <x:c r="O541" s="10"/>
      <x:c r="P541" s="10"/>
      <x:c r="Q541" s="10"/>
      <x:c r="R541" s="10"/>
      <x:c r="S541" s="10"/>
      <x:c r="T541" s="10"/>
      <x:c r="U541" s="10"/>
      <x:c r="V541" s="10"/>
      <x:c r="W541" s="10"/>
      <x:c r="X541" s="10"/>
      <x:c r="Y541" s="10"/>
      <x:c r="Z541" s="10"/>
    </x:row>
    <x:row r="542" spans="1:26" ht="30" customHeight="1">
      <x:c r="A542" s="10"/>
      <x:c r="B542" s="10"/>
      <x:c r="C542" s="10"/>
      <x:c r="D542" s="10"/>
      <x:c r="E542" s="10"/>
      <x:c r="F542" s="10"/>
      <x:c r="G542" s="10"/>
      <x:c r="H542" s="10"/>
      <x:c r="I542" s="10"/>
      <x:c r="J542" s="10"/>
      <x:c r="K542" s="10"/>
      <x:c r="L542" s="10"/>
      <x:c r="M542" s="10"/>
      <x:c r="N542" s="10"/>
      <x:c r="O542" s="10"/>
      <x:c r="P542" s="10"/>
      <x:c r="Q542" s="10"/>
      <x:c r="R542" s="10"/>
      <x:c r="S542" s="10"/>
      <x:c r="T542" s="10"/>
      <x:c r="U542" s="10"/>
      <x:c r="V542" s="10"/>
      <x:c r="W542" s="10"/>
      <x:c r="X542" s="10"/>
      <x:c r="Y542" s="10"/>
      <x:c r="Z542" s="10"/>
    </x:row>
    <x:row r="543" spans="1:26" ht="30" customHeight="1">
      <x:c r="A543" s="10"/>
      <x:c r="B543" s="10"/>
      <x:c r="C543" s="10"/>
      <x:c r="D543" s="10"/>
      <x:c r="E543" s="10"/>
      <x:c r="F543" s="10"/>
      <x:c r="G543" s="10"/>
      <x:c r="H543" s="10"/>
      <x:c r="I543" s="10"/>
      <x:c r="J543" s="10"/>
      <x:c r="K543" s="10"/>
      <x:c r="L543" s="10"/>
      <x:c r="M543" s="10"/>
      <x:c r="N543" s="10"/>
      <x:c r="O543" s="10"/>
      <x:c r="P543" s="10"/>
      <x:c r="Q543" s="10"/>
      <x:c r="R543" s="10"/>
      <x:c r="S543" s="10"/>
      <x:c r="T543" s="10"/>
      <x:c r="U543" s="10"/>
      <x:c r="V543" s="10"/>
      <x:c r="W543" s="10"/>
      <x:c r="X543" s="10"/>
      <x:c r="Y543" s="10"/>
      <x:c r="Z543" s="10"/>
    </x:row>
    <x:row r="544" spans="1:26" ht="30" customHeight="1">
      <x:c r="A544" s="10"/>
      <x:c r="B544" s="10"/>
      <x:c r="C544" s="10"/>
      <x:c r="D544" s="10"/>
      <x:c r="E544" s="10"/>
      <x:c r="F544" s="10"/>
      <x:c r="G544" s="10"/>
      <x:c r="H544" s="10"/>
      <x:c r="I544" s="10"/>
      <x:c r="J544" s="10"/>
      <x:c r="K544" s="10"/>
      <x:c r="L544" s="10"/>
      <x:c r="M544" s="10"/>
      <x:c r="N544" s="10"/>
      <x:c r="O544" s="10"/>
      <x:c r="P544" s="10"/>
      <x:c r="Q544" s="10"/>
      <x:c r="R544" s="10"/>
      <x:c r="S544" s="10"/>
      <x:c r="T544" s="10"/>
      <x:c r="U544" s="10"/>
      <x:c r="V544" s="10"/>
      <x:c r="W544" s="10"/>
      <x:c r="X544" s="10"/>
      <x:c r="Y544" s="10"/>
      <x:c r="Z544" s="10"/>
    </x:row>
    <x:row r="545" spans="1:26" ht="30" customHeight="1">
      <x:c r="A545" s="10"/>
      <x:c r="B545" s="10"/>
      <x:c r="C545" s="10"/>
      <x:c r="D545" s="10"/>
      <x:c r="E545" s="10"/>
      <x:c r="F545" s="10"/>
      <x:c r="G545" s="10"/>
      <x:c r="H545" s="10"/>
      <x:c r="I545" s="10"/>
      <x:c r="J545" s="10"/>
      <x:c r="K545" s="10"/>
      <x:c r="L545" s="10"/>
      <x:c r="M545" s="10"/>
      <x:c r="N545" s="10"/>
      <x:c r="O545" s="10"/>
      <x:c r="P545" s="10"/>
      <x:c r="Q545" s="10"/>
      <x:c r="R545" s="10"/>
      <x:c r="S545" s="10"/>
      <x:c r="T545" s="10"/>
      <x:c r="U545" s="10"/>
      <x:c r="V545" s="10"/>
      <x:c r="W545" s="10"/>
      <x:c r="X545" s="10"/>
      <x:c r="Y545" s="10"/>
      <x:c r="Z545" s="10"/>
    </x:row>
    <x:row r="546" spans="1:26" ht="30" customHeight="1">
      <x:c r="A546" s="10"/>
      <x:c r="B546" s="10"/>
      <x:c r="C546" s="10"/>
      <x:c r="D546" s="10"/>
      <x:c r="E546" s="10"/>
      <x:c r="F546" s="10"/>
      <x:c r="G546" s="10"/>
      <x:c r="H546" s="10"/>
      <x:c r="I546" s="10"/>
      <x:c r="J546" s="10"/>
      <x:c r="K546" s="10"/>
      <x:c r="L546" s="10"/>
      <x:c r="M546" s="10"/>
      <x:c r="N546" s="10"/>
      <x:c r="O546" s="10"/>
      <x:c r="P546" s="10"/>
      <x:c r="Q546" s="10"/>
      <x:c r="R546" s="10"/>
      <x:c r="S546" s="10"/>
      <x:c r="T546" s="10"/>
      <x:c r="U546" s="10"/>
      <x:c r="V546" s="10"/>
      <x:c r="W546" s="10"/>
      <x:c r="X546" s="10"/>
      <x:c r="Y546" s="10"/>
      <x:c r="Z546" s="10"/>
    </x:row>
    <x:row r="547" spans="1:26" ht="30" customHeight="1">
      <x:c r="A547" s="10"/>
      <x:c r="B547" s="10"/>
      <x:c r="C547" s="10"/>
      <x:c r="D547" s="10"/>
      <x:c r="E547" s="10"/>
      <x:c r="F547" s="10"/>
      <x:c r="G547" s="10"/>
      <x:c r="H547" s="10"/>
      <x:c r="I547" s="10"/>
      <x:c r="J547" s="10"/>
      <x:c r="K547" s="10"/>
      <x:c r="L547" s="10"/>
      <x:c r="M547" s="10"/>
      <x:c r="N547" s="10"/>
      <x:c r="O547" s="10"/>
      <x:c r="P547" s="10"/>
      <x:c r="Q547" s="10"/>
      <x:c r="R547" s="10"/>
      <x:c r="S547" s="10"/>
      <x:c r="T547" s="10"/>
      <x:c r="U547" s="10"/>
      <x:c r="V547" s="10"/>
      <x:c r="W547" s="10"/>
      <x:c r="X547" s="10"/>
      <x:c r="Y547" s="10"/>
      <x:c r="Z547" s="10"/>
    </x:row>
    <x:row r="548" spans="1:26" ht="30" customHeight="1">
      <x:c r="A548" s="10"/>
      <x:c r="B548" s="10"/>
      <x:c r="C548" s="10"/>
      <x:c r="D548" s="10"/>
      <x:c r="E548" s="10"/>
      <x:c r="F548" s="10"/>
      <x:c r="G548" s="10"/>
      <x:c r="H548" s="10"/>
      <x:c r="I548" s="10"/>
      <x:c r="J548" s="10"/>
      <x:c r="K548" s="10"/>
      <x:c r="L548" s="10"/>
      <x:c r="M548" s="10"/>
      <x:c r="N548" s="10"/>
      <x:c r="O548" s="10"/>
      <x:c r="P548" s="10"/>
      <x:c r="Q548" s="10"/>
      <x:c r="R548" s="10"/>
      <x:c r="S548" s="10"/>
      <x:c r="T548" s="10"/>
      <x:c r="U548" s="10"/>
      <x:c r="V548" s="10"/>
      <x:c r="W548" s="10"/>
      <x:c r="X548" s="10"/>
      <x:c r="Y548" s="10"/>
      <x:c r="Z548" s="10"/>
    </x:row>
    <x:row r="549" spans="1:26" ht="30" customHeight="1">
      <x:c r="A549" s="10"/>
      <x:c r="B549" s="10"/>
      <x:c r="C549" s="10"/>
      <x:c r="D549" s="10"/>
      <x:c r="E549" s="10"/>
      <x:c r="F549" s="10"/>
      <x:c r="G549" s="10"/>
      <x:c r="H549" s="10"/>
      <x:c r="I549" s="10"/>
      <x:c r="J549" s="10"/>
      <x:c r="K549" s="10"/>
      <x:c r="L549" s="10"/>
      <x:c r="M549" s="10"/>
      <x:c r="N549" s="10"/>
      <x:c r="O549" s="10"/>
      <x:c r="P549" s="10"/>
      <x:c r="Q549" s="10"/>
      <x:c r="R549" s="10"/>
      <x:c r="S549" s="10"/>
      <x:c r="T549" s="10"/>
      <x:c r="U549" s="10"/>
      <x:c r="V549" s="10"/>
      <x:c r="W549" s="10"/>
      <x:c r="X549" s="10"/>
      <x:c r="Y549" s="10"/>
      <x:c r="Z549" s="10"/>
    </x:row>
    <x:row r="550" spans="1:26" ht="30" customHeight="1">
      <x:c r="A550" s="10"/>
      <x:c r="B550" s="10"/>
      <x:c r="C550" s="10"/>
      <x:c r="D550" s="10"/>
      <x:c r="E550" s="10"/>
      <x:c r="F550" s="10"/>
      <x:c r="G550" s="10"/>
      <x:c r="H550" s="10"/>
      <x:c r="I550" s="10"/>
      <x:c r="J550" s="10"/>
      <x:c r="K550" s="10"/>
      <x:c r="L550" s="10"/>
      <x:c r="M550" s="10"/>
      <x:c r="N550" s="10"/>
      <x:c r="O550" s="10"/>
      <x:c r="P550" s="10"/>
      <x:c r="Q550" s="10"/>
      <x:c r="R550" s="10"/>
      <x:c r="S550" s="10"/>
      <x:c r="T550" s="10"/>
      <x:c r="U550" s="10"/>
      <x:c r="V550" s="10"/>
      <x:c r="W550" s="10"/>
      <x:c r="X550" s="10"/>
      <x:c r="Y550" s="10"/>
      <x:c r="Z550" s="10"/>
    </x:row>
    <x:row r="551" spans="1:26" ht="30" customHeight="1">
      <x:c r="A551" s="10"/>
      <x:c r="B551" s="10"/>
      <x:c r="C551" s="10"/>
      <x:c r="D551" s="10"/>
      <x:c r="E551" s="10"/>
      <x:c r="F551" s="10"/>
      <x:c r="G551" s="10"/>
      <x:c r="H551" s="10"/>
      <x:c r="I551" s="10"/>
      <x:c r="J551" s="10"/>
      <x:c r="K551" s="10"/>
      <x:c r="L551" s="10"/>
      <x:c r="M551" s="10"/>
      <x:c r="N551" s="10"/>
      <x:c r="O551" s="10"/>
      <x:c r="P551" s="10"/>
      <x:c r="Q551" s="10"/>
      <x:c r="R551" s="10"/>
      <x:c r="S551" s="10"/>
      <x:c r="T551" s="10"/>
      <x:c r="U551" s="10"/>
      <x:c r="V551" s="10"/>
      <x:c r="W551" s="10"/>
      <x:c r="X551" s="10"/>
      <x:c r="Y551" s="10"/>
      <x:c r="Z551" s="10"/>
    </x:row>
    <x:row r="552" spans="1:26" ht="30" customHeight="1">
      <x:c r="A552" s="10"/>
      <x:c r="B552" s="10"/>
      <x:c r="C552" s="10"/>
      <x:c r="D552" s="10"/>
      <x:c r="E552" s="10"/>
      <x:c r="F552" s="10"/>
      <x:c r="G552" s="10"/>
      <x:c r="H552" s="10"/>
      <x:c r="I552" s="10"/>
      <x:c r="J552" s="10"/>
      <x:c r="K552" s="10"/>
      <x:c r="L552" s="10"/>
      <x:c r="M552" s="10"/>
      <x:c r="N552" s="10"/>
      <x:c r="O552" s="10"/>
      <x:c r="P552" s="10"/>
      <x:c r="Q552" s="10"/>
      <x:c r="R552" s="10"/>
      <x:c r="S552" s="10"/>
      <x:c r="T552" s="10"/>
      <x:c r="U552" s="10"/>
      <x:c r="V552" s="10"/>
      <x:c r="W552" s="10"/>
      <x:c r="X552" s="10"/>
      <x:c r="Y552" s="10"/>
      <x:c r="Z552" s="10"/>
    </x:row>
    <x:row r="553" spans="1:26" ht="30" customHeight="1">
      <x:c r="A553" s="10"/>
      <x:c r="B553" s="10"/>
      <x:c r="C553" s="10"/>
      <x:c r="D553" s="10"/>
      <x:c r="E553" s="10"/>
      <x:c r="F553" s="10"/>
      <x:c r="G553" s="10"/>
      <x:c r="H553" s="10"/>
      <x:c r="I553" s="10"/>
      <x:c r="J553" s="10"/>
      <x:c r="K553" s="10"/>
      <x:c r="L553" s="10"/>
      <x:c r="M553" s="10"/>
      <x:c r="N553" s="10"/>
      <x:c r="O553" s="10"/>
      <x:c r="P553" s="10"/>
      <x:c r="Q553" s="10"/>
      <x:c r="R553" s="10"/>
      <x:c r="S553" s="10"/>
      <x:c r="T553" s="10"/>
      <x:c r="U553" s="10"/>
      <x:c r="V553" s="10"/>
      <x:c r="W553" s="10"/>
      <x:c r="X553" s="10"/>
      <x:c r="Y553" s="10"/>
      <x:c r="Z553" s="10"/>
    </x:row>
    <x:row r="554" spans="1:26" ht="30" customHeight="1">
      <x:c r="A554" s="10"/>
      <x:c r="B554" s="10"/>
      <x:c r="C554" s="10"/>
      <x:c r="D554" s="10"/>
      <x:c r="E554" s="10"/>
      <x:c r="F554" s="10"/>
      <x:c r="G554" s="10"/>
      <x:c r="H554" s="10"/>
      <x:c r="I554" s="10"/>
      <x:c r="J554" s="10"/>
      <x:c r="K554" s="10"/>
      <x:c r="L554" s="10"/>
      <x:c r="M554" s="10"/>
      <x:c r="N554" s="10"/>
      <x:c r="O554" s="10"/>
      <x:c r="P554" s="10"/>
      <x:c r="Q554" s="10"/>
      <x:c r="R554" s="10"/>
      <x:c r="S554" s="10"/>
      <x:c r="T554" s="10"/>
      <x:c r="U554" s="10"/>
      <x:c r="V554" s="10"/>
      <x:c r="W554" s="10"/>
      <x:c r="X554" s="10"/>
      <x:c r="Y554" s="10"/>
      <x:c r="Z554" s="10"/>
    </x:row>
    <x:row r="555" spans="1:26" ht="30" customHeight="1">
      <x:c r="A555" s="10"/>
      <x:c r="B555" s="10"/>
      <x:c r="C555" s="10"/>
      <x:c r="D555" s="10"/>
      <x:c r="E555" s="10"/>
      <x:c r="F555" s="10"/>
      <x:c r="G555" s="10"/>
      <x:c r="H555" s="10"/>
      <x:c r="I555" s="10"/>
      <x:c r="J555" s="10"/>
      <x:c r="K555" s="10"/>
      <x:c r="L555" s="10"/>
      <x:c r="M555" s="10"/>
      <x:c r="N555" s="10"/>
      <x:c r="O555" s="10"/>
      <x:c r="P555" s="10"/>
      <x:c r="Q555" s="10"/>
      <x:c r="R555" s="10"/>
      <x:c r="S555" s="10"/>
      <x:c r="T555" s="10"/>
      <x:c r="U555" s="10"/>
      <x:c r="V555" s="10"/>
      <x:c r="W555" s="10"/>
      <x:c r="X555" s="10"/>
      <x:c r="Y555" s="10"/>
      <x:c r="Z555" s="10"/>
    </x:row>
    <x:row r="556" spans="1:26" ht="30" customHeight="1">
      <x:c r="A556" s="10"/>
      <x:c r="B556" s="10"/>
      <x:c r="C556" s="10"/>
      <x:c r="D556" s="10"/>
      <x:c r="E556" s="10"/>
      <x:c r="F556" s="10"/>
      <x:c r="G556" s="10"/>
      <x:c r="H556" s="10"/>
      <x:c r="I556" s="10"/>
      <x:c r="J556" s="10"/>
      <x:c r="K556" s="10"/>
      <x:c r="L556" s="10"/>
      <x:c r="M556" s="10"/>
      <x:c r="N556" s="10"/>
      <x:c r="O556" s="10"/>
      <x:c r="P556" s="10"/>
      <x:c r="Q556" s="10"/>
      <x:c r="R556" s="10"/>
      <x:c r="S556" s="10"/>
      <x:c r="T556" s="10"/>
      <x:c r="U556" s="10"/>
      <x:c r="V556" s="10"/>
      <x:c r="W556" s="10"/>
      <x:c r="X556" s="10"/>
      <x:c r="Y556" s="10"/>
      <x:c r="Z556" s="10"/>
    </x:row>
    <x:row r="557" spans="1:26" ht="30" customHeight="1">
      <x:c r="A557" s="10"/>
      <x:c r="B557" s="10"/>
      <x:c r="C557" s="10"/>
      <x:c r="D557" s="10"/>
      <x:c r="E557" s="10"/>
      <x:c r="F557" s="10"/>
      <x:c r="G557" s="10"/>
      <x:c r="H557" s="10"/>
      <x:c r="I557" s="10"/>
      <x:c r="J557" s="10"/>
      <x:c r="K557" s="10"/>
      <x:c r="L557" s="10"/>
      <x:c r="M557" s="10"/>
      <x:c r="N557" s="10"/>
      <x:c r="O557" s="10"/>
      <x:c r="P557" s="10"/>
      <x:c r="Q557" s="10"/>
      <x:c r="R557" s="10"/>
      <x:c r="S557" s="10"/>
      <x:c r="T557" s="10"/>
      <x:c r="U557" s="10"/>
      <x:c r="V557" s="10"/>
      <x:c r="W557" s="10"/>
      <x:c r="X557" s="10"/>
      <x:c r="Y557" s="10"/>
      <x:c r="Z557" s="10"/>
    </x:row>
    <x:row r="558" spans="1:26" ht="30" customHeight="1">
      <x:c r="A558" s="10"/>
      <x:c r="B558" s="10"/>
      <x:c r="C558" s="10"/>
      <x:c r="D558" s="10"/>
      <x:c r="E558" s="10"/>
      <x:c r="F558" s="10"/>
      <x:c r="G558" s="10"/>
      <x:c r="H558" s="10"/>
      <x:c r="I558" s="10"/>
      <x:c r="J558" s="10"/>
      <x:c r="K558" s="10"/>
      <x:c r="L558" s="10"/>
      <x:c r="M558" s="10"/>
      <x:c r="N558" s="10"/>
      <x:c r="O558" s="10"/>
      <x:c r="P558" s="10"/>
      <x:c r="Q558" s="10"/>
      <x:c r="R558" s="10"/>
      <x:c r="S558" s="10"/>
      <x:c r="T558" s="10"/>
      <x:c r="U558" s="10"/>
      <x:c r="V558" s="10"/>
      <x:c r="W558" s="10"/>
      <x:c r="X558" s="10"/>
      <x:c r="Y558" s="10"/>
      <x:c r="Z558" s="10"/>
    </x:row>
    <x:row r="559" spans="1:26" ht="30" customHeight="1">
      <x:c r="A559" s="10"/>
      <x:c r="B559" s="10"/>
      <x:c r="C559" s="10"/>
      <x:c r="D559" s="10"/>
      <x:c r="E559" s="10"/>
      <x:c r="F559" s="10"/>
      <x:c r="G559" s="10"/>
      <x:c r="H559" s="10"/>
      <x:c r="I559" s="10"/>
      <x:c r="J559" s="10"/>
      <x:c r="K559" s="10"/>
      <x:c r="L559" s="10"/>
      <x:c r="M559" s="10"/>
      <x:c r="N559" s="10"/>
      <x:c r="O559" s="10"/>
      <x:c r="P559" s="10"/>
      <x:c r="Q559" s="10"/>
      <x:c r="R559" s="10"/>
      <x:c r="S559" s="10"/>
      <x:c r="T559" s="10"/>
      <x:c r="U559" s="10"/>
      <x:c r="V559" s="10"/>
      <x:c r="W559" s="10"/>
      <x:c r="X559" s="10"/>
      <x:c r="Y559" s="10"/>
      <x:c r="Z559" s="10"/>
    </x:row>
    <x:row r="560" spans="1:26" ht="30" customHeight="1">
      <x:c r="A560" s="10"/>
      <x:c r="B560" s="10"/>
      <x:c r="C560" s="10"/>
      <x:c r="D560" s="10"/>
      <x:c r="E560" s="10"/>
      <x:c r="F560" s="10"/>
      <x:c r="G560" s="10"/>
      <x:c r="H560" s="10"/>
      <x:c r="I560" s="10"/>
      <x:c r="J560" s="10"/>
      <x:c r="K560" s="10"/>
      <x:c r="L560" s="10"/>
      <x:c r="M560" s="10"/>
      <x:c r="N560" s="10"/>
      <x:c r="O560" s="10"/>
      <x:c r="P560" s="10"/>
      <x:c r="Q560" s="10"/>
      <x:c r="R560" s="10"/>
      <x:c r="S560" s="10"/>
      <x:c r="T560" s="10"/>
      <x:c r="U560" s="10"/>
      <x:c r="V560" s="10"/>
      <x:c r="W560" s="10"/>
      <x:c r="X560" s="10"/>
      <x:c r="Y560" s="10"/>
      <x:c r="Z560" s="10"/>
    </x:row>
    <x:row r="561" spans="1:26" ht="30" customHeight="1">
      <x:c r="A561" s="10"/>
      <x:c r="B561" s="10"/>
      <x:c r="C561" s="10"/>
      <x:c r="D561" s="10"/>
      <x:c r="E561" s="10"/>
      <x:c r="F561" s="10"/>
      <x:c r="G561" s="10"/>
      <x:c r="H561" s="10"/>
      <x:c r="I561" s="10"/>
      <x:c r="J561" s="10"/>
      <x:c r="K561" s="10"/>
      <x:c r="L561" s="10"/>
      <x:c r="M561" s="10"/>
      <x:c r="N561" s="10"/>
      <x:c r="O561" s="10"/>
      <x:c r="P561" s="10"/>
      <x:c r="Q561" s="10"/>
      <x:c r="R561" s="10"/>
      <x:c r="S561" s="10"/>
      <x:c r="T561" s="10"/>
      <x:c r="U561" s="10"/>
      <x:c r="V561" s="10"/>
      <x:c r="W561" s="10"/>
      <x:c r="X561" s="10"/>
      <x:c r="Y561" s="10"/>
      <x:c r="Z561" s="10"/>
    </x:row>
    <x:row r="562" spans="1:26" ht="30" customHeight="1">
      <x:c r="A562" s="10"/>
      <x:c r="B562" s="10"/>
      <x:c r="C562" s="10"/>
      <x:c r="D562" s="10"/>
      <x:c r="E562" s="10"/>
      <x:c r="F562" s="10"/>
      <x:c r="G562" s="10"/>
      <x:c r="H562" s="10"/>
      <x:c r="I562" s="10"/>
      <x:c r="J562" s="10"/>
      <x:c r="K562" s="10"/>
      <x:c r="L562" s="10"/>
      <x:c r="M562" s="10"/>
      <x:c r="N562" s="10"/>
      <x:c r="O562" s="10"/>
      <x:c r="P562" s="10"/>
      <x:c r="Q562" s="10"/>
      <x:c r="R562" s="10"/>
      <x:c r="S562" s="10"/>
      <x:c r="T562" s="10"/>
      <x:c r="U562" s="10"/>
      <x:c r="V562" s="10"/>
      <x:c r="W562" s="10"/>
      <x:c r="X562" s="10"/>
      <x:c r="Y562" s="10"/>
      <x:c r="Z562" s="10"/>
    </x:row>
    <x:row r="563" spans="1:26" ht="30" customHeight="1">
      <x:c r="A563" s="10"/>
      <x:c r="B563" s="10"/>
      <x:c r="C563" s="10"/>
      <x:c r="D563" s="10"/>
      <x:c r="E563" s="10"/>
      <x:c r="F563" s="10"/>
      <x:c r="G563" s="10"/>
      <x:c r="H563" s="10"/>
      <x:c r="I563" s="10"/>
      <x:c r="J563" s="10"/>
      <x:c r="K563" s="10"/>
      <x:c r="L563" s="10"/>
      <x:c r="M563" s="10"/>
      <x:c r="N563" s="10"/>
      <x:c r="O563" s="10"/>
      <x:c r="P563" s="10"/>
      <x:c r="Q563" s="10"/>
      <x:c r="R563" s="10"/>
      <x:c r="S563" s="10"/>
      <x:c r="T563" s="10"/>
      <x:c r="U563" s="10"/>
      <x:c r="V563" s="10"/>
      <x:c r="W563" s="10"/>
      <x:c r="X563" s="10"/>
      <x:c r="Y563" s="10"/>
      <x:c r="Z563" s="10"/>
    </x:row>
    <x:row r="564" spans="1:26" ht="30" customHeight="1">
      <x:c r="A564" s="10"/>
      <x:c r="B564" s="10"/>
      <x:c r="C564" s="10"/>
      <x:c r="D564" s="10"/>
      <x:c r="E564" s="10"/>
      <x:c r="F564" s="10"/>
      <x:c r="G564" s="10"/>
      <x:c r="H564" s="10"/>
      <x:c r="I564" s="10"/>
      <x:c r="J564" s="10"/>
      <x:c r="K564" s="10"/>
      <x:c r="L564" s="10"/>
      <x:c r="M564" s="10"/>
      <x:c r="N564" s="10"/>
      <x:c r="O564" s="10"/>
      <x:c r="P564" s="10"/>
      <x:c r="Q564" s="10"/>
      <x:c r="R564" s="10"/>
      <x:c r="S564" s="10"/>
      <x:c r="T564" s="10"/>
      <x:c r="U564" s="10"/>
      <x:c r="V564" s="10"/>
      <x:c r="W564" s="10"/>
      <x:c r="X564" s="10"/>
      <x:c r="Y564" s="10"/>
      <x:c r="Z564" s="10"/>
    </x:row>
    <x:row r="565" spans="1:26" ht="30" customHeight="1">
      <x:c r="A565" s="10"/>
      <x:c r="B565" s="10"/>
      <x:c r="C565" s="10"/>
      <x:c r="D565" s="10"/>
      <x:c r="E565" s="10"/>
      <x:c r="F565" s="10"/>
      <x:c r="G565" s="10"/>
      <x:c r="H565" s="10"/>
      <x:c r="I565" s="10"/>
      <x:c r="J565" s="10"/>
      <x:c r="K565" s="10"/>
      <x:c r="L565" s="10"/>
      <x:c r="M565" s="10"/>
      <x:c r="N565" s="10"/>
      <x:c r="O565" s="10"/>
      <x:c r="P565" s="10"/>
      <x:c r="Q565" s="10"/>
      <x:c r="R565" s="10"/>
      <x:c r="S565" s="10"/>
      <x:c r="T565" s="10"/>
      <x:c r="U565" s="10"/>
      <x:c r="V565" s="10"/>
      <x:c r="W565" s="10"/>
      <x:c r="X565" s="10"/>
      <x:c r="Y565" s="10"/>
      <x:c r="Z565" s="10"/>
    </x:row>
    <x:row r="566" spans="1:26" ht="30" customHeight="1">
      <x:c r="A566" s="10"/>
      <x:c r="B566" s="10"/>
      <x:c r="C566" s="10"/>
      <x:c r="D566" s="10"/>
      <x:c r="E566" s="10"/>
      <x:c r="F566" s="10"/>
      <x:c r="G566" s="10"/>
      <x:c r="H566" s="10"/>
      <x:c r="I566" s="10"/>
      <x:c r="J566" s="10"/>
      <x:c r="K566" s="10"/>
      <x:c r="L566" s="10"/>
      <x:c r="M566" s="10"/>
      <x:c r="N566" s="10"/>
      <x:c r="O566" s="10"/>
      <x:c r="P566" s="10"/>
      <x:c r="Q566" s="10"/>
      <x:c r="R566" s="10"/>
      <x:c r="S566" s="10"/>
      <x:c r="T566" s="10"/>
      <x:c r="U566" s="10"/>
      <x:c r="V566" s="10"/>
      <x:c r="W566" s="10"/>
      <x:c r="X566" s="10"/>
      <x:c r="Y566" s="10"/>
      <x:c r="Z566" s="10"/>
    </x:row>
    <x:row r="567" spans="1:26" ht="30" customHeight="1">
      <x:c r="A567" s="10"/>
      <x:c r="B567" s="10"/>
      <x:c r="C567" s="10"/>
      <x:c r="D567" s="10"/>
      <x:c r="E567" s="10"/>
      <x:c r="F567" s="10"/>
      <x:c r="G567" s="10"/>
      <x:c r="H567" s="10"/>
      <x:c r="I567" s="10"/>
      <x:c r="J567" s="10"/>
      <x:c r="K567" s="10"/>
      <x:c r="L567" s="10"/>
      <x:c r="M567" s="10"/>
      <x:c r="N567" s="10"/>
      <x:c r="O567" s="10"/>
      <x:c r="P567" s="10"/>
      <x:c r="Q567" s="10"/>
      <x:c r="R567" s="10"/>
      <x:c r="S567" s="10"/>
      <x:c r="T567" s="10"/>
      <x:c r="U567" s="10"/>
      <x:c r="V567" s="10"/>
      <x:c r="W567" s="10"/>
      <x:c r="X567" s="10"/>
      <x:c r="Y567" s="10"/>
      <x:c r="Z567" s="10"/>
    </x:row>
    <x:row r="568" spans="1:26" ht="30" customHeight="1">
      <x:c r="A568" s="10"/>
      <x:c r="B568" s="10"/>
      <x:c r="C568" s="10"/>
      <x:c r="D568" s="10"/>
      <x:c r="E568" s="10"/>
      <x:c r="F568" s="10"/>
      <x:c r="G568" s="10"/>
      <x:c r="H568" s="10"/>
      <x:c r="I568" s="10"/>
      <x:c r="J568" s="10"/>
      <x:c r="K568" s="10"/>
      <x:c r="L568" s="10"/>
      <x:c r="M568" s="10"/>
      <x:c r="N568" s="10"/>
      <x:c r="O568" s="10"/>
      <x:c r="P568" s="10"/>
      <x:c r="Q568" s="10"/>
      <x:c r="R568" s="10"/>
      <x:c r="S568" s="10"/>
      <x:c r="T568" s="10"/>
      <x:c r="U568" s="10"/>
      <x:c r="V568" s="10"/>
      <x:c r="W568" s="10"/>
      <x:c r="X568" s="10"/>
      <x:c r="Y568" s="10"/>
      <x:c r="Z568" s="10"/>
    </x:row>
    <x:row r="569" spans="1:26" ht="30" customHeight="1">
      <x:c r="A569" s="10"/>
      <x:c r="B569" s="10"/>
      <x:c r="C569" s="10"/>
      <x:c r="D569" s="10"/>
      <x:c r="E569" s="10"/>
      <x:c r="F569" s="10"/>
      <x:c r="G569" s="10"/>
      <x:c r="H569" s="10"/>
      <x:c r="I569" s="10"/>
      <x:c r="J569" s="10"/>
      <x:c r="K569" s="10"/>
      <x:c r="L569" s="10"/>
      <x:c r="M569" s="10"/>
      <x:c r="N569" s="10"/>
      <x:c r="O569" s="10"/>
      <x:c r="P569" s="10"/>
      <x:c r="Q569" s="10"/>
      <x:c r="R569" s="10"/>
      <x:c r="S569" s="10"/>
      <x:c r="T569" s="10"/>
      <x:c r="U569" s="10"/>
      <x:c r="V569" s="10"/>
      <x:c r="W569" s="10"/>
      <x:c r="X569" s="10"/>
      <x:c r="Y569" s="10"/>
      <x:c r="Z569" s="10"/>
    </x:row>
    <x:row r="570" spans="1:26" ht="30" customHeight="1">
      <x:c r="A570" s="10"/>
      <x:c r="B570" s="10"/>
      <x:c r="C570" s="10"/>
      <x:c r="D570" s="10"/>
      <x:c r="E570" s="10"/>
      <x:c r="F570" s="10"/>
      <x:c r="G570" s="10"/>
      <x:c r="H570" s="10"/>
      <x:c r="I570" s="10"/>
      <x:c r="J570" s="10"/>
      <x:c r="K570" s="10"/>
      <x:c r="L570" s="10"/>
      <x:c r="M570" s="10"/>
      <x:c r="N570" s="10"/>
      <x:c r="O570" s="10"/>
      <x:c r="P570" s="10"/>
      <x:c r="Q570" s="10"/>
      <x:c r="R570" s="10"/>
      <x:c r="S570" s="10"/>
      <x:c r="T570" s="10"/>
      <x:c r="U570" s="10"/>
      <x:c r="V570" s="10"/>
      <x:c r="W570" s="10"/>
      <x:c r="X570" s="10"/>
      <x:c r="Y570" s="10"/>
      <x:c r="Z570" s="10"/>
    </x:row>
    <x:row r="571" spans="1:26" ht="30" customHeight="1">
      <x:c r="A571" s="10"/>
      <x:c r="B571" s="10"/>
      <x:c r="C571" s="10"/>
      <x:c r="D571" s="10"/>
      <x:c r="E571" s="10"/>
      <x:c r="F571" s="10"/>
      <x:c r="G571" s="10"/>
      <x:c r="H571" s="10"/>
      <x:c r="I571" s="10"/>
      <x:c r="J571" s="10"/>
      <x:c r="K571" s="10"/>
      <x:c r="L571" s="10"/>
      <x:c r="M571" s="10"/>
      <x:c r="N571" s="10"/>
      <x:c r="O571" s="10"/>
      <x:c r="P571" s="10"/>
      <x:c r="Q571" s="10"/>
      <x:c r="R571" s="10"/>
      <x:c r="S571" s="10"/>
      <x:c r="T571" s="10"/>
      <x:c r="U571" s="10"/>
      <x:c r="V571" s="10"/>
      <x:c r="W571" s="10"/>
      <x:c r="X571" s="10"/>
      <x:c r="Y571" s="10"/>
      <x:c r="Z571" s="10"/>
    </x:row>
    <x:row r="572" spans="1:26" ht="30" customHeight="1">
      <x:c r="A572" s="10"/>
      <x:c r="B572" s="10"/>
      <x:c r="C572" s="10"/>
      <x:c r="D572" s="10"/>
      <x:c r="E572" s="10"/>
      <x:c r="F572" s="10"/>
      <x:c r="G572" s="10"/>
      <x:c r="H572" s="10"/>
      <x:c r="I572" s="10"/>
      <x:c r="J572" s="10"/>
      <x:c r="K572" s="10"/>
      <x:c r="L572" s="10"/>
      <x:c r="M572" s="10"/>
      <x:c r="N572" s="10"/>
      <x:c r="O572" s="10"/>
      <x:c r="P572" s="10"/>
      <x:c r="Q572" s="10"/>
      <x:c r="R572" s="10"/>
      <x:c r="S572" s="10"/>
      <x:c r="T572" s="10"/>
      <x:c r="U572" s="10"/>
      <x:c r="V572" s="10"/>
      <x:c r="W572" s="10"/>
      <x:c r="X572" s="10"/>
      <x:c r="Y572" s="10"/>
      <x:c r="Z572" s="10"/>
    </x:row>
    <x:row r="573" spans="1:26" ht="30" customHeight="1">
      <x:c r="A573" s="10"/>
      <x:c r="B573" s="10"/>
      <x:c r="C573" s="10"/>
      <x:c r="D573" s="10"/>
      <x:c r="E573" s="10"/>
      <x:c r="F573" s="10"/>
      <x:c r="G573" s="10"/>
      <x:c r="H573" s="10"/>
      <x:c r="I573" s="10"/>
      <x:c r="J573" s="10"/>
      <x:c r="K573" s="10"/>
      <x:c r="L573" s="10"/>
      <x:c r="M573" s="10"/>
      <x:c r="N573" s="10"/>
      <x:c r="O573" s="10"/>
      <x:c r="P573" s="10"/>
      <x:c r="Q573" s="10"/>
      <x:c r="R573" s="10"/>
      <x:c r="S573" s="10"/>
      <x:c r="T573" s="10"/>
      <x:c r="U573" s="10"/>
      <x:c r="V573" s="10"/>
      <x:c r="W573" s="10"/>
      <x:c r="X573" s="10"/>
      <x:c r="Y573" s="10"/>
      <x:c r="Z573" s="10"/>
    </x:row>
    <x:row r="574" spans="1:26" ht="30" customHeight="1">
      <x:c r="A574" s="10"/>
      <x:c r="B574" s="10"/>
      <x:c r="C574" s="10"/>
      <x:c r="D574" s="10"/>
      <x:c r="E574" s="10"/>
      <x:c r="F574" s="10"/>
      <x:c r="G574" s="10"/>
      <x:c r="H574" s="10"/>
      <x:c r="I574" s="10"/>
      <x:c r="J574" s="10"/>
      <x:c r="K574" s="10"/>
      <x:c r="L574" s="10"/>
      <x:c r="M574" s="10"/>
      <x:c r="N574" s="10"/>
      <x:c r="O574" s="10"/>
      <x:c r="P574" s="10"/>
      <x:c r="Q574" s="10"/>
      <x:c r="R574" s="10"/>
      <x:c r="S574" s="10"/>
      <x:c r="T574" s="10"/>
      <x:c r="U574" s="10"/>
      <x:c r="V574" s="10"/>
      <x:c r="W574" s="10"/>
      <x:c r="X574" s="10"/>
      <x:c r="Y574" s="10"/>
      <x:c r="Z574" s="10"/>
    </x:row>
    <x:row r="575" spans="1:26" ht="30" customHeight="1">
      <x:c r="A575" s="10"/>
      <x:c r="B575" s="10"/>
      <x:c r="C575" s="10"/>
      <x:c r="D575" s="10"/>
      <x:c r="E575" s="10"/>
      <x:c r="F575" s="10"/>
      <x:c r="G575" s="10"/>
      <x:c r="H575" s="10"/>
      <x:c r="I575" s="10"/>
      <x:c r="J575" s="10"/>
      <x:c r="K575" s="10"/>
      <x:c r="L575" s="10"/>
      <x:c r="M575" s="10"/>
      <x:c r="N575" s="10"/>
      <x:c r="O575" s="10"/>
      <x:c r="P575" s="10"/>
      <x:c r="Q575" s="10"/>
      <x:c r="R575" s="10"/>
      <x:c r="S575" s="10"/>
      <x:c r="T575" s="10"/>
      <x:c r="U575" s="10"/>
      <x:c r="V575" s="10"/>
      <x:c r="W575" s="10"/>
      <x:c r="X575" s="10"/>
      <x:c r="Y575" s="10"/>
      <x:c r="Z575" s="10"/>
    </x:row>
    <x:row r="576" spans="1:26" ht="30" customHeight="1">
      <x:c r="A576" s="10"/>
      <x:c r="B576" s="10"/>
      <x:c r="C576" s="10"/>
      <x:c r="D576" s="10"/>
      <x:c r="E576" s="10"/>
      <x:c r="F576" s="10"/>
      <x:c r="G576" s="10"/>
      <x:c r="H576" s="10"/>
      <x:c r="I576" s="10"/>
      <x:c r="J576" s="10"/>
      <x:c r="K576" s="10"/>
      <x:c r="L576" s="10"/>
      <x:c r="M576" s="10"/>
      <x:c r="N576" s="10"/>
      <x:c r="O576" s="10"/>
      <x:c r="P576" s="10"/>
      <x:c r="Q576" s="10"/>
      <x:c r="R576" s="10"/>
      <x:c r="S576" s="10"/>
      <x:c r="T576" s="10"/>
      <x:c r="U576" s="10"/>
      <x:c r="V576" s="10"/>
      <x:c r="W576" s="10"/>
      <x:c r="X576" s="10"/>
      <x:c r="Y576" s="10"/>
      <x:c r="Z576" s="10"/>
    </x:row>
    <x:row r="577" spans="1:26" ht="30" customHeight="1">
      <x:c r="A577" s="10"/>
      <x:c r="B577" s="10"/>
      <x:c r="C577" s="10"/>
      <x:c r="D577" s="10"/>
      <x:c r="E577" s="10"/>
      <x:c r="F577" s="10"/>
      <x:c r="G577" s="10"/>
      <x:c r="H577" s="10"/>
      <x:c r="I577" s="10"/>
      <x:c r="J577" s="10"/>
      <x:c r="K577" s="10"/>
      <x:c r="L577" s="10"/>
      <x:c r="M577" s="10"/>
      <x:c r="N577" s="10"/>
      <x:c r="O577" s="10"/>
      <x:c r="P577" s="10"/>
      <x:c r="Q577" s="10"/>
      <x:c r="R577" s="10"/>
      <x:c r="S577" s="10"/>
      <x:c r="T577" s="10"/>
      <x:c r="U577" s="10"/>
      <x:c r="V577" s="10"/>
      <x:c r="W577" s="10"/>
      <x:c r="X577" s="10"/>
      <x:c r="Y577" s="10"/>
      <x:c r="Z577" s="10"/>
    </x:row>
    <x:row r="578" spans="1:26" ht="30" customHeight="1">
      <x:c r="A578" s="10"/>
      <x:c r="B578" s="10"/>
      <x:c r="C578" s="10"/>
      <x:c r="D578" s="10"/>
      <x:c r="E578" s="10"/>
      <x:c r="F578" s="10"/>
      <x:c r="G578" s="10"/>
      <x:c r="H578" s="10"/>
      <x:c r="I578" s="10"/>
      <x:c r="J578" s="10"/>
      <x:c r="K578" s="10"/>
      <x:c r="L578" s="10"/>
      <x:c r="M578" s="10"/>
      <x:c r="N578" s="10"/>
      <x:c r="O578" s="10"/>
      <x:c r="P578" s="10"/>
      <x:c r="Q578" s="10"/>
      <x:c r="R578" s="10"/>
      <x:c r="S578" s="10"/>
      <x:c r="T578" s="10"/>
      <x:c r="U578" s="10"/>
      <x:c r="V578" s="10"/>
      <x:c r="W578" s="10"/>
      <x:c r="X578" s="10"/>
      <x:c r="Y578" s="10"/>
      <x:c r="Z578" s="10"/>
    </x:row>
    <x:row r="579" spans="1:26" ht="30" customHeight="1">
      <x:c r="A579" s="10"/>
      <x:c r="B579" s="10"/>
      <x:c r="C579" s="10"/>
      <x:c r="D579" s="10"/>
      <x:c r="E579" s="10"/>
      <x:c r="F579" s="10"/>
      <x:c r="G579" s="10"/>
      <x:c r="H579" s="10"/>
      <x:c r="I579" s="10"/>
      <x:c r="J579" s="10"/>
      <x:c r="K579" s="10"/>
      <x:c r="L579" s="10"/>
      <x:c r="M579" s="10"/>
      <x:c r="N579" s="10"/>
      <x:c r="O579" s="10"/>
      <x:c r="P579" s="10"/>
      <x:c r="Q579" s="10"/>
      <x:c r="R579" s="10"/>
      <x:c r="S579" s="10"/>
      <x:c r="T579" s="10"/>
      <x:c r="U579" s="10"/>
      <x:c r="V579" s="10"/>
      <x:c r="W579" s="10"/>
      <x:c r="X579" s="10"/>
      <x:c r="Y579" s="10"/>
      <x:c r="Z579" s="10"/>
    </x:row>
    <x:row r="580" spans="1:26" ht="30" customHeight="1">
      <x:c r="A580" s="10"/>
      <x:c r="B580" s="10"/>
      <x:c r="C580" s="10"/>
      <x:c r="D580" s="10"/>
      <x:c r="E580" s="10"/>
      <x:c r="F580" s="10"/>
      <x:c r="G580" s="10"/>
      <x:c r="H580" s="10"/>
      <x:c r="I580" s="10"/>
      <x:c r="J580" s="10"/>
      <x:c r="K580" s="10"/>
      <x:c r="L580" s="10"/>
      <x:c r="M580" s="10"/>
      <x:c r="N580" s="10"/>
      <x:c r="O580" s="10"/>
      <x:c r="P580" s="10"/>
      <x:c r="Q580" s="10"/>
      <x:c r="R580" s="10"/>
      <x:c r="S580" s="10"/>
      <x:c r="T580" s="10"/>
      <x:c r="U580" s="10"/>
      <x:c r="V580" s="10"/>
      <x:c r="W580" s="10"/>
      <x:c r="X580" s="10"/>
      <x:c r="Y580" s="10"/>
      <x:c r="Z580" s="10"/>
    </x:row>
    <x:row r="581" spans="1:26" ht="30" customHeight="1">
      <x:c r="A581" s="10"/>
      <x:c r="B581" s="10"/>
      <x:c r="C581" s="10"/>
      <x:c r="D581" s="10"/>
      <x:c r="E581" s="10"/>
      <x:c r="F581" s="10"/>
      <x:c r="G581" s="10"/>
      <x:c r="H581" s="10"/>
      <x:c r="I581" s="10"/>
      <x:c r="J581" s="10"/>
      <x:c r="K581" s="10"/>
      <x:c r="L581" s="10"/>
      <x:c r="M581" s="10"/>
      <x:c r="N581" s="10"/>
      <x:c r="O581" s="10"/>
      <x:c r="P581" s="10"/>
      <x:c r="Q581" s="10"/>
      <x:c r="R581" s="10"/>
      <x:c r="S581" s="10"/>
      <x:c r="T581" s="10"/>
      <x:c r="U581" s="10"/>
      <x:c r="V581" s="10"/>
      <x:c r="W581" s="10"/>
      <x:c r="X581" s="10"/>
      <x:c r="Y581" s="10"/>
      <x:c r="Z581" s="10"/>
    </x:row>
    <x:row r="582" spans="1:26" ht="30" customHeight="1">
      <x:c r="A582" s="10"/>
      <x:c r="B582" s="10"/>
      <x:c r="C582" s="10"/>
      <x:c r="D582" s="10"/>
      <x:c r="E582" s="10"/>
      <x:c r="F582" s="10"/>
      <x:c r="G582" s="10"/>
      <x:c r="H582" s="10"/>
      <x:c r="I582" s="10"/>
      <x:c r="J582" s="10"/>
      <x:c r="K582" s="10"/>
      <x:c r="L582" s="10"/>
      <x:c r="M582" s="10"/>
      <x:c r="N582" s="10"/>
      <x:c r="O582" s="10"/>
      <x:c r="P582" s="10"/>
      <x:c r="Q582" s="10"/>
      <x:c r="R582" s="10"/>
      <x:c r="S582" s="10"/>
      <x:c r="T582" s="10"/>
      <x:c r="U582" s="10"/>
      <x:c r="V582" s="10"/>
      <x:c r="W582" s="10"/>
      <x:c r="X582" s="10"/>
      <x:c r="Y582" s="10"/>
      <x:c r="Z582" s="10"/>
    </x:row>
    <x:row r="583" spans="1:26" ht="30" customHeight="1">
      <x:c r="A583" s="10"/>
      <x:c r="B583" s="10"/>
      <x:c r="C583" s="10"/>
      <x:c r="D583" s="10"/>
      <x:c r="E583" s="10"/>
      <x:c r="F583" s="10"/>
      <x:c r="G583" s="10"/>
      <x:c r="H583" s="10"/>
      <x:c r="I583" s="10"/>
      <x:c r="J583" s="10"/>
      <x:c r="K583" s="10"/>
      <x:c r="L583" s="10"/>
      <x:c r="M583" s="10"/>
      <x:c r="N583" s="10"/>
      <x:c r="O583" s="10"/>
      <x:c r="P583" s="10"/>
      <x:c r="Q583" s="10"/>
      <x:c r="R583" s="10"/>
      <x:c r="S583" s="10"/>
      <x:c r="T583" s="10"/>
      <x:c r="U583" s="10"/>
      <x:c r="V583" s="10"/>
      <x:c r="W583" s="10"/>
      <x:c r="X583" s="10"/>
      <x:c r="Y583" s="10"/>
      <x:c r="Z583" s="10"/>
    </x:row>
    <x:row r="584" spans="1:26" ht="30" customHeight="1">
      <x:c r="A584" s="10"/>
      <x:c r="B584" s="10"/>
      <x:c r="C584" s="10"/>
      <x:c r="D584" s="10"/>
      <x:c r="E584" s="10"/>
      <x:c r="F584" s="10"/>
      <x:c r="G584" s="10"/>
      <x:c r="H584" s="10"/>
      <x:c r="I584" s="10"/>
      <x:c r="J584" s="10"/>
      <x:c r="K584" s="10"/>
      <x:c r="L584" s="10"/>
      <x:c r="M584" s="10"/>
      <x:c r="N584" s="10"/>
      <x:c r="O584" s="10"/>
      <x:c r="P584" s="10"/>
      <x:c r="Q584" s="10"/>
      <x:c r="R584" s="10"/>
      <x:c r="S584" s="10"/>
      <x:c r="T584" s="10"/>
      <x:c r="U584" s="10"/>
      <x:c r="V584" s="10"/>
      <x:c r="W584" s="10"/>
      <x:c r="X584" s="10"/>
      <x:c r="Y584" s="10"/>
      <x:c r="Z584" s="10"/>
    </x:row>
    <x:row r="585" spans="1:26" ht="30" customHeight="1">
      <x:c r="A585" s="10"/>
      <x:c r="B585" s="10"/>
      <x:c r="C585" s="10"/>
      <x:c r="D585" s="10"/>
      <x:c r="E585" s="10"/>
      <x:c r="F585" s="10"/>
      <x:c r="G585" s="10"/>
      <x:c r="H585" s="10"/>
      <x:c r="I585" s="10"/>
      <x:c r="J585" s="10"/>
      <x:c r="K585" s="10"/>
      <x:c r="L585" s="10"/>
      <x:c r="M585" s="10"/>
      <x:c r="N585" s="10"/>
      <x:c r="O585" s="10"/>
      <x:c r="P585" s="10"/>
      <x:c r="Q585" s="10"/>
      <x:c r="R585" s="10"/>
      <x:c r="S585" s="10"/>
      <x:c r="T585" s="10"/>
      <x:c r="U585" s="10"/>
      <x:c r="V585" s="10"/>
      <x:c r="W585" s="10"/>
      <x:c r="X585" s="10"/>
      <x:c r="Y585" s="10"/>
      <x:c r="Z585" s="10"/>
    </x:row>
    <x:row r="586" spans="1:26" ht="30" customHeight="1">
      <x:c r="A586" s="10"/>
      <x:c r="B586" s="10"/>
      <x:c r="C586" s="10"/>
      <x:c r="D586" s="10"/>
      <x:c r="E586" s="10"/>
      <x:c r="F586" s="10"/>
      <x:c r="G586" s="10"/>
      <x:c r="H586" s="10"/>
      <x:c r="I586" s="10"/>
      <x:c r="J586" s="10"/>
      <x:c r="K586" s="10"/>
      <x:c r="L586" s="10"/>
      <x:c r="M586" s="10"/>
      <x:c r="N586" s="10"/>
      <x:c r="O586" s="10"/>
      <x:c r="P586" s="10"/>
      <x:c r="Q586" s="10"/>
      <x:c r="R586" s="10"/>
      <x:c r="S586" s="10"/>
      <x:c r="T586" s="10"/>
      <x:c r="U586" s="10"/>
      <x:c r="V586" s="10"/>
      <x:c r="W586" s="10"/>
      <x:c r="X586" s="10"/>
      <x:c r="Y586" s="10"/>
      <x:c r="Z586" s="10"/>
    </x:row>
    <x:row r="587" spans="1:26" ht="30" customHeight="1">
      <x:c r="A587" s="10"/>
      <x:c r="B587" s="10"/>
      <x:c r="C587" s="10"/>
      <x:c r="D587" s="10"/>
      <x:c r="E587" s="10"/>
      <x:c r="F587" s="10"/>
      <x:c r="G587" s="10"/>
      <x:c r="H587" s="10"/>
      <x:c r="I587" s="10"/>
      <x:c r="J587" s="10"/>
      <x:c r="K587" s="10"/>
      <x:c r="L587" s="10"/>
      <x:c r="M587" s="10"/>
      <x:c r="N587" s="10"/>
      <x:c r="O587" s="10"/>
      <x:c r="P587" s="10"/>
      <x:c r="Q587" s="10"/>
      <x:c r="R587" s="10"/>
      <x:c r="S587" s="10"/>
      <x:c r="T587" s="10"/>
      <x:c r="U587" s="10"/>
      <x:c r="V587" s="10"/>
      <x:c r="W587" s="10"/>
      <x:c r="X587" s="10"/>
      <x:c r="Y587" s="10"/>
      <x:c r="Z587" s="10"/>
    </x:row>
    <x:row r="588" spans="1:26" ht="30" customHeight="1">
      <x:c r="A588" s="10"/>
      <x:c r="B588" s="10"/>
      <x:c r="C588" s="10"/>
      <x:c r="D588" s="10"/>
      <x:c r="E588" s="10"/>
      <x:c r="F588" s="10"/>
      <x:c r="G588" s="10"/>
      <x:c r="H588" s="10"/>
      <x:c r="I588" s="10"/>
      <x:c r="J588" s="10"/>
      <x:c r="K588" s="10"/>
      <x:c r="L588" s="10"/>
      <x:c r="M588" s="10"/>
      <x:c r="N588" s="10"/>
      <x:c r="O588" s="10"/>
      <x:c r="P588" s="10"/>
      <x:c r="Q588" s="10"/>
      <x:c r="R588" s="10"/>
      <x:c r="S588" s="10"/>
      <x:c r="T588" s="10"/>
      <x:c r="U588" s="10"/>
      <x:c r="V588" s="10"/>
      <x:c r="W588" s="10"/>
      <x:c r="X588" s="10"/>
      <x:c r="Y588" s="10"/>
      <x:c r="Z588" s="10"/>
    </x:row>
    <x:row r="589" spans="1:26" ht="30" customHeight="1">
      <x:c r="A589" s="10"/>
      <x:c r="B589" s="10"/>
      <x:c r="C589" s="10"/>
      <x:c r="D589" s="10"/>
      <x:c r="E589" s="10"/>
      <x:c r="F589" s="10"/>
      <x:c r="G589" s="10"/>
      <x:c r="H589" s="10"/>
      <x:c r="I589" s="10"/>
      <x:c r="J589" s="10"/>
      <x:c r="K589" s="10"/>
      <x:c r="L589" s="10"/>
      <x:c r="M589" s="10"/>
      <x:c r="N589" s="10"/>
      <x:c r="O589" s="10"/>
      <x:c r="P589" s="10"/>
      <x:c r="Q589" s="10"/>
      <x:c r="R589" s="10"/>
      <x:c r="S589" s="10"/>
      <x:c r="T589" s="10"/>
      <x:c r="U589" s="10"/>
      <x:c r="V589" s="10"/>
      <x:c r="W589" s="10"/>
      <x:c r="X589" s="10"/>
      <x:c r="Y589" s="10"/>
      <x:c r="Z589" s="10"/>
    </x:row>
    <x:row r="590" spans="1:26" ht="30" customHeight="1">
      <x:c r="A590" s="10"/>
      <x:c r="B590" s="10"/>
      <x:c r="C590" s="10"/>
      <x:c r="D590" s="10"/>
      <x:c r="E590" s="10"/>
      <x:c r="F590" s="10"/>
      <x:c r="G590" s="10"/>
      <x:c r="H590" s="10"/>
      <x:c r="I590" s="10"/>
      <x:c r="J590" s="10"/>
      <x:c r="K590" s="10"/>
      <x:c r="L590" s="10"/>
      <x:c r="M590" s="10"/>
      <x:c r="N590" s="10"/>
      <x:c r="O590" s="10"/>
      <x:c r="P590" s="10"/>
      <x:c r="Q590" s="10"/>
      <x:c r="R590" s="10"/>
      <x:c r="S590" s="10"/>
      <x:c r="T590" s="10"/>
      <x:c r="U590" s="10"/>
      <x:c r="V590" s="10"/>
      <x:c r="W590" s="10"/>
      <x:c r="X590" s="10"/>
      <x:c r="Y590" s="10"/>
      <x:c r="Z590" s="10"/>
    </x:row>
    <x:row r="591" spans="1:26" ht="30" customHeight="1">
      <x:c r="A591" s="10"/>
      <x:c r="B591" s="10"/>
      <x:c r="C591" s="10"/>
      <x:c r="D591" s="10"/>
      <x:c r="E591" s="10"/>
      <x:c r="F591" s="10"/>
      <x:c r="G591" s="10"/>
      <x:c r="H591" s="10"/>
      <x:c r="I591" s="10"/>
      <x:c r="J591" s="10"/>
      <x:c r="K591" s="10"/>
      <x:c r="L591" s="10"/>
      <x:c r="M591" s="10"/>
      <x:c r="N591" s="10"/>
      <x:c r="O591" s="10"/>
      <x:c r="P591" s="10"/>
      <x:c r="Q591" s="10"/>
      <x:c r="R591" s="10"/>
      <x:c r="S591" s="10"/>
      <x:c r="T591" s="10"/>
      <x:c r="U591" s="10"/>
      <x:c r="V591" s="10"/>
      <x:c r="W591" s="10"/>
      <x:c r="X591" s="10"/>
      <x:c r="Y591" s="10"/>
      <x:c r="Z591" s="10"/>
    </x:row>
    <x:row r="592" spans="1:26" ht="30" customHeight="1">
      <x:c r="A592" s="10"/>
      <x:c r="B592" s="10"/>
      <x:c r="C592" s="10"/>
      <x:c r="D592" s="10"/>
      <x:c r="E592" s="10"/>
      <x:c r="F592" s="10"/>
      <x:c r="G592" s="10"/>
      <x:c r="H592" s="10"/>
      <x:c r="I592" s="10"/>
      <x:c r="J592" s="10"/>
      <x:c r="K592" s="10"/>
      <x:c r="L592" s="10"/>
      <x:c r="M592" s="10"/>
      <x:c r="N592" s="10"/>
      <x:c r="O592" s="10"/>
      <x:c r="P592" s="10"/>
      <x:c r="Q592" s="10"/>
      <x:c r="R592" s="10"/>
      <x:c r="S592" s="10"/>
      <x:c r="T592" s="10"/>
      <x:c r="U592" s="10"/>
      <x:c r="V592" s="10"/>
      <x:c r="W592" s="10"/>
      <x:c r="X592" s="10"/>
      <x:c r="Y592" s="10"/>
      <x:c r="Z592" s="10"/>
    </x:row>
    <x:row r="593" spans="1:26" ht="30" customHeight="1">
      <x:c r="A593" s="10"/>
      <x:c r="B593" s="10"/>
      <x:c r="C593" s="10"/>
      <x:c r="D593" s="10"/>
      <x:c r="E593" s="10"/>
      <x:c r="F593" s="10"/>
      <x:c r="G593" s="10"/>
      <x:c r="H593" s="10"/>
      <x:c r="I593" s="10"/>
      <x:c r="J593" s="10"/>
      <x:c r="K593" s="10"/>
      <x:c r="L593" s="10"/>
      <x:c r="M593" s="10"/>
      <x:c r="N593" s="10"/>
      <x:c r="O593" s="10"/>
      <x:c r="P593" s="10"/>
      <x:c r="Q593" s="10"/>
      <x:c r="R593" s="10"/>
      <x:c r="S593" s="10"/>
      <x:c r="T593" s="10"/>
      <x:c r="U593" s="10"/>
      <x:c r="V593" s="10"/>
      <x:c r="W593" s="10"/>
      <x:c r="X593" s="10"/>
      <x:c r="Y593" s="10"/>
      <x:c r="Z593" s="10"/>
    </x:row>
    <x:row r="594" spans="1:26" ht="30" customHeight="1">
      <x:c r="A594" s="10"/>
      <x:c r="B594" s="10"/>
      <x:c r="C594" s="10"/>
      <x:c r="D594" s="10"/>
      <x:c r="E594" s="10"/>
      <x:c r="F594" s="10"/>
      <x:c r="G594" s="10"/>
      <x:c r="H594" s="10"/>
      <x:c r="I594" s="10"/>
      <x:c r="J594" s="10"/>
      <x:c r="K594" s="10"/>
      <x:c r="L594" s="10"/>
      <x:c r="M594" s="10"/>
      <x:c r="N594" s="10"/>
      <x:c r="O594" s="10"/>
      <x:c r="P594" s="10"/>
      <x:c r="Q594" s="10"/>
      <x:c r="R594" s="10"/>
      <x:c r="S594" s="10"/>
      <x:c r="T594" s="10"/>
      <x:c r="U594" s="10"/>
      <x:c r="V594" s="10"/>
      <x:c r="W594" s="10"/>
      <x:c r="X594" s="10"/>
      <x:c r="Y594" s="10"/>
      <x:c r="Z594" s="10"/>
    </x:row>
    <x:row r="595" spans="1:26" ht="30" customHeight="1">
      <x:c r="A595" s="10"/>
      <x:c r="B595" s="10"/>
      <x:c r="C595" s="10"/>
      <x:c r="D595" s="10"/>
      <x:c r="E595" s="10"/>
      <x:c r="F595" s="10"/>
      <x:c r="G595" s="10"/>
      <x:c r="H595" s="10"/>
      <x:c r="I595" s="10"/>
      <x:c r="J595" s="10"/>
      <x:c r="K595" s="10"/>
      <x:c r="L595" s="10"/>
      <x:c r="M595" s="10"/>
      <x:c r="N595" s="10"/>
      <x:c r="O595" s="10"/>
      <x:c r="P595" s="10"/>
      <x:c r="Q595" s="10"/>
      <x:c r="R595" s="10"/>
      <x:c r="S595" s="10"/>
      <x:c r="T595" s="10"/>
      <x:c r="U595" s="10"/>
      <x:c r="V595" s="10"/>
      <x:c r="W595" s="10"/>
      <x:c r="X595" s="10"/>
      <x:c r="Y595" s="10"/>
      <x:c r="Z595" s="10"/>
    </x:row>
    <x:row r="596" spans="1:26" ht="30" customHeight="1">
      <x:c r="A596" s="10"/>
      <x:c r="B596" s="10"/>
      <x:c r="C596" s="10"/>
      <x:c r="D596" s="10"/>
      <x:c r="E596" s="10"/>
      <x:c r="F596" s="10"/>
      <x:c r="G596" s="10"/>
      <x:c r="H596" s="10"/>
      <x:c r="I596" s="10"/>
      <x:c r="J596" s="10"/>
      <x:c r="K596" s="10"/>
      <x:c r="L596" s="10"/>
      <x:c r="M596" s="10"/>
      <x:c r="N596" s="10"/>
      <x:c r="O596" s="10"/>
      <x:c r="P596" s="10"/>
      <x:c r="Q596" s="10"/>
      <x:c r="R596" s="10"/>
      <x:c r="S596" s="10"/>
      <x:c r="T596" s="10"/>
      <x:c r="U596" s="10"/>
      <x:c r="V596" s="10"/>
      <x:c r="W596" s="10"/>
      <x:c r="X596" s="10"/>
      <x:c r="Y596" s="10"/>
      <x:c r="Z596" s="10"/>
    </x:row>
    <x:row r="597" spans="1:26" ht="30" customHeight="1">
      <x:c r="A597" s="10"/>
      <x:c r="B597" s="10"/>
      <x:c r="C597" s="10"/>
      <x:c r="D597" s="10"/>
      <x:c r="E597" s="10"/>
      <x:c r="F597" s="10"/>
      <x:c r="G597" s="10"/>
      <x:c r="H597" s="10"/>
      <x:c r="I597" s="10"/>
      <x:c r="J597" s="10"/>
      <x:c r="K597" s="10"/>
      <x:c r="L597" s="10"/>
      <x:c r="M597" s="10"/>
      <x:c r="N597" s="10"/>
      <x:c r="O597" s="10"/>
      <x:c r="P597" s="10"/>
      <x:c r="Q597" s="10"/>
      <x:c r="R597" s="10"/>
      <x:c r="S597" s="10"/>
      <x:c r="T597" s="10"/>
      <x:c r="U597" s="10"/>
      <x:c r="V597" s="10"/>
      <x:c r="W597" s="10"/>
      <x:c r="X597" s="10"/>
      <x:c r="Y597" s="10"/>
      <x:c r="Z597" s="10"/>
    </x:row>
    <x:row r="598" spans="1:26" ht="30" customHeight="1">
      <x:c r="A598" s="10"/>
      <x:c r="B598" s="10"/>
      <x:c r="C598" s="10"/>
      <x:c r="D598" s="10"/>
      <x:c r="E598" s="10"/>
      <x:c r="F598" s="10"/>
      <x:c r="G598" s="10"/>
      <x:c r="H598" s="10"/>
      <x:c r="I598" s="10"/>
      <x:c r="J598" s="10"/>
      <x:c r="K598" s="10"/>
      <x:c r="L598" s="10"/>
      <x:c r="M598" s="10"/>
      <x:c r="N598" s="10"/>
      <x:c r="O598" s="10"/>
      <x:c r="P598" s="10"/>
      <x:c r="Q598" s="10"/>
      <x:c r="R598" s="10"/>
      <x:c r="S598" s="10"/>
      <x:c r="T598" s="10"/>
      <x:c r="U598" s="10"/>
      <x:c r="V598" s="10"/>
      <x:c r="W598" s="10"/>
      <x:c r="X598" s="10"/>
      <x:c r="Y598" s="10"/>
      <x:c r="Z598" s="10"/>
    </x:row>
    <x:row r="599" spans="1:26" ht="30" customHeight="1">
      <x:c r="A599" s="10"/>
      <x:c r="B599" s="10"/>
      <x:c r="C599" s="10"/>
      <x:c r="D599" s="10"/>
      <x:c r="E599" s="10"/>
      <x:c r="F599" s="10"/>
      <x:c r="G599" s="10"/>
      <x:c r="H599" s="10"/>
      <x:c r="I599" s="10"/>
      <x:c r="J599" s="10"/>
      <x:c r="K599" s="10"/>
      <x:c r="L599" s="10"/>
      <x:c r="M599" s="10"/>
      <x:c r="N599" s="10"/>
      <x:c r="O599" s="10"/>
      <x:c r="P599" s="10"/>
      <x:c r="Q599" s="10"/>
      <x:c r="R599" s="10"/>
      <x:c r="S599" s="10"/>
      <x:c r="T599" s="10"/>
      <x:c r="U599" s="10"/>
      <x:c r="V599" s="10"/>
      <x:c r="W599" s="10"/>
      <x:c r="X599" s="10"/>
      <x:c r="Y599" s="10"/>
      <x:c r="Z599" s="10"/>
    </x:row>
    <x:row r="600" spans="1:26" ht="30" customHeight="1">
      <x:c r="A600" s="10"/>
      <x:c r="B600" s="10"/>
      <x:c r="C600" s="10"/>
      <x:c r="D600" s="10"/>
      <x:c r="E600" s="10"/>
      <x:c r="F600" s="10"/>
      <x:c r="G600" s="10"/>
      <x:c r="H600" s="10"/>
      <x:c r="I600" s="10"/>
      <x:c r="J600" s="10"/>
      <x:c r="K600" s="10"/>
      <x:c r="L600" s="10"/>
      <x:c r="M600" s="10"/>
      <x:c r="N600" s="10"/>
      <x:c r="O600" s="10"/>
      <x:c r="P600" s="10"/>
      <x:c r="Q600" s="10"/>
      <x:c r="R600" s="10"/>
      <x:c r="S600" s="10"/>
      <x:c r="T600" s="10"/>
      <x:c r="U600" s="10"/>
      <x:c r="V600" s="10"/>
      <x:c r="W600" s="10"/>
      <x:c r="X600" s="10"/>
      <x:c r="Y600" s="10"/>
      <x:c r="Z600" s="10"/>
    </x:row>
    <x:row r="601" spans="1:26" ht="30" customHeight="1">
      <x:c r="A601" s="10"/>
      <x:c r="B601" s="10"/>
      <x:c r="C601" s="10"/>
      <x:c r="D601" s="10"/>
      <x:c r="E601" s="10"/>
      <x:c r="F601" s="10"/>
      <x:c r="G601" s="10"/>
      <x:c r="H601" s="10"/>
      <x:c r="I601" s="10"/>
      <x:c r="J601" s="10"/>
      <x:c r="K601" s="10"/>
      <x:c r="L601" s="10"/>
      <x:c r="M601" s="10"/>
      <x:c r="N601" s="10"/>
      <x:c r="O601" s="10"/>
      <x:c r="P601" s="10"/>
      <x:c r="Q601" s="10"/>
      <x:c r="R601" s="10"/>
      <x:c r="S601" s="10"/>
      <x:c r="T601" s="10"/>
      <x:c r="U601" s="10"/>
      <x:c r="V601" s="10"/>
      <x:c r="W601" s="10"/>
      <x:c r="X601" s="10"/>
      <x:c r="Y601" s="10"/>
      <x:c r="Z601" s="10"/>
    </x:row>
    <x:row r="602" spans="1:26" ht="30" customHeight="1">
      <x:c r="A602" s="10"/>
      <x:c r="B602" s="10"/>
      <x:c r="C602" s="10"/>
      <x:c r="D602" s="10"/>
      <x:c r="E602" s="10"/>
      <x:c r="F602" s="10"/>
      <x:c r="G602" s="10"/>
      <x:c r="H602" s="10"/>
      <x:c r="I602" s="10"/>
      <x:c r="J602" s="10"/>
      <x:c r="K602" s="10"/>
      <x:c r="L602" s="10"/>
      <x:c r="M602" s="10"/>
      <x:c r="N602" s="10"/>
      <x:c r="O602" s="10"/>
      <x:c r="P602" s="10"/>
      <x:c r="Q602" s="10"/>
      <x:c r="R602" s="10"/>
      <x:c r="S602" s="10"/>
      <x:c r="T602" s="10"/>
      <x:c r="U602" s="10"/>
      <x:c r="V602" s="10"/>
      <x:c r="W602" s="10"/>
      <x:c r="X602" s="10"/>
      <x:c r="Y602" s="10"/>
      <x:c r="Z602" s="10"/>
    </x:row>
    <x:row r="603" spans="1:26" ht="30" customHeight="1">
      <x:c r="A603" s="10"/>
      <x:c r="B603" s="10"/>
      <x:c r="C603" s="10"/>
      <x:c r="D603" s="10"/>
      <x:c r="E603" s="10"/>
      <x:c r="F603" s="10"/>
      <x:c r="G603" s="10"/>
      <x:c r="H603" s="10"/>
      <x:c r="I603" s="10"/>
      <x:c r="J603" s="10"/>
      <x:c r="K603" s="10"/>
      <x:c r="L603" s="10"/>
      <x:c r="M603" s="10"/>
      <x:c r="N603" s="10"/>
      <x:c r="O603" s="10"/>
      <x:c r="P603" s="10"/>
      <x:c r="Q603" s="10"/>
      <x:c r="R603" s="10"/>
      <x:c r="S603" s="10"/>
      <x:c r="T603" s="10"/>
      <x:c r="U603" s="10"/>
      <x:c r="V603" s="10"/>
      <x:c r="W603" s="10"/>
      <x:c r="X603" s="10"/>
      <x:c r="Y603" s="10"/>
      <x:c r="Z603" s="10"/>
    </x:row>
    <x:row r="604" spans="1:26" ht="30" customHeight="1">
      <x:c r="A604" s="10"/>
      <x:c r="B604" s="10"/>
      <x:c r="C604" s="10"/>
      <x:c r="D604" s="10"/>
      <x:c r="E604" s="10"/>
      <x:c r="F604" s="10"/>
      <x:c r="G604" s="10"/>
      <x:c r="H604" s="10"/>
      <x:c r="I604" s="10"/>
      <x:c r="J604" s="10"/>
      <x:c r="K604" s="10"/>
      <x:c r="L604" s="10"/>
      <x:c r="M604" s="10"/>
      <x:c r="N604" s="10"/>
      <x:c r="O604" s="10"/>
      <x:c r="P604" s="10"/>
      <x:c r="Q604" s="10"/>
      <x:c r="R604" s="10"/>
      <x:c r="S604" s="10"/>
      <x:c r="T604" s="10"/>
      <x:c r="U604" s="10"/>
      <x:c r="V604" s="10"/>
      <x:c r="W604" s="10"/>
      <x:c r="X604" s="10"/>
      <x:c r="Y604" s="10"/>
      <x:c r="Z604" s="10"/>
    </x:row>
    <x:row r="605" spans="1:26" ht="30" customHeight="1">
      <x:c r="A605" s="10"/>
      <x:c r="B605" s="10"/>
      <x:c r="C605" s="10"/>
      <x:c r="D605" s="10"/>
      <x:c r="E605" s="10"/>
      <x:c r="F605" s="10"/>
      <x:c r="G605" s="10"/>
      <x:c r="H605" s="10"/>
      <x:c r="I605" s="10"/>
      <x:c r="J605" s="10"/>
      <x:c r="K605" s="10"/>
      <x:c r="L605" s="10"/>
      <x:c r="M605" s="10"/>
      <x:c r="N605" s="10"/>
      <x:c r="O605" s="10"/>
      <x:c r="P605" s="10"/>
      <x:c r="Q605" s="10"/>
      <x:c r="R605" s="10"/>
      <x:c r="S605" s="10"/>
      <x:c r="T605" s="10"/>
      <x:c r="U605" s="10"/>
      <x:c r="V605" s="10"/>
      <x:c r="W605" s="10"/>
      <x:c r="X605" s="10"/>
      <x:c r="Y605" s="10"/>
      <x:c r="Z605" s="10"/>
    </x:row>
    <x:row r="606" spans="1:26" ht="30" customHeight="1">
      <x:c r="A606" s="10"/>
      <x:c r="B606" s="10"/>
      <x:c r="C606" s="10"/>
      <x:c r="D606" s="10"/>
      <x:c r="E606" s="10"/>
      <x:c r="F606" s="10"/>
      <x:c r="G606" s="10"/>
      <x:c r="H606" s="10"/>
      <x:c r="I606" s="10"/>
      <x:c r="J606" s="10"/>
      <x:c r="K606" s="10"/>
      <x:c r="L606" s="10"/>
      <x:c r="M606" s="10"/>
      <x:c r="N606" s="10"/>
      <x:c r="O606" s="10"/>
      <x:c r="P606" s="10"/>
      <x:c r="Q606" s="10"/>
      <x:c r="R606" s="10"/>
      <x:c r="S606" s="10"/>
      <x:c r="T606" s="10"/>
      <x:c r="U606" s="10"/>
      <x:c r="V606" s="10"/>
      <x:c r="W606" s="10"/>
      <x:c r="X606" s="10"/>
      <x:c r="Y606" s="10"/>
      <x:c r="Z606" s="10"/>
    </x:row>
    <x:row r="607" spans="1:26" ht="30" customHeight="1">
      <x:c r="A607" s="10"/>
      <x:c r="B607" s="10"/>
      <x:c r="C607" s="10"/>
      <x:c r="D607" s="10"/>
      <x:c r="E607" s="10"/>
      <x:c r="F607" s="10"/>
      <x:c r="G607" s="10"/>
      <x:c r="H607" s="10"/>
      <x:c r="I607" s="10"/>
      <x:c r="J607" s="10"/>
      <x:c r="K607" s="10"/>
      <x:c r="L607" s="10"/>
      <x:c r="M607" s="10"/>
      <x:c r="N607" s="10"/>
      <x:c r="O607" s="10"/>
      <x:c r="P607" s="10"/>
      <x:c r="Q607" s="10"/>
      <x:c r="R607" s="10"/>
      <x:c r="S607" s="10"/>
      <x:c r="T607" s="10"/>
      <x:c r="U607" s="10"/>
      <x:c r="V607" s="10"/>
      <x:c r="W607" s="10"/>
      <x:c r="X607" s="10"/>
      <x:c r="Y607" s="10"/>
      <x:c r="Z607" s="10"/>
    </x:row>
    <x:row r="608" spans="1:26" ht="30" customHeight="1">
      <x:c r="A608" s="10"/>
      <x:c r="B608" s="10"/>
      <x:c r="C608" s="10"/>
      <x:c r="D608" s="10"/>
      <x:c r="E608" s="10"/>
      <x:c r="F608" s="10"/>
      <x:c r="G608" s="10"/>
      <x:c r="H608" s="10"/>
      <x:c r="I608" s="10"/>
      <x:c r="J608" s="10"/>
      <x:c r="K608" s="10"/>
      <x:c r="L608" s="10"/>
      <x:c r="M608" s="10"/>
      <x:c r="N608" s="10"/>
      <x:c r="O608" s="10"/>
      <x:c r="P608" s="10"/>
      <x:c r="Q608" s="10"/>
      <x:c r="R608" s="10"/>
      <x:c r="S608" s="10"/>
      <x:c r="T608" s="10"/>
      <x:c r="U608" s="10"/>
      <x:c r="V608" s="10"/>
      <x:c r="W608" s="10"/>
      <x:c r="X608" s="10"/>
      <x:c r="Y608" s="10"/>
      <x:c r="Z608" s="10"/>
    </x:row>
    <x:row r="609" spans="1:26" ht="30" customHeight="1">
      <x:c r="A609" s="10"/>
      <x:c r="B609" s="10"/>
      <x:c r="C609" s="10"/>
      <x:c r="D609" s="10"/>
      <x:c r="E609" s="10"/>
      <x:c r="F609" s="10"/>
      <x:c r="G609" s="10"/>
      <x:c r="H609" s="10"/>
      <x:c r="I609" s="10"/>
      <x:c r="J609" s="10"/>
      <x:c r="K609" s="10"/>
      <x:c r="L609" s="10"/>
      <x:c r="M609" s="10"/>
      <x:c r="N609" s="10"/>
      <x:c r="O609" s="10"/>
      <x:c r="P609" s="10"/>
      <x:c r="Q609" s="10"/>
      <x:c r="R609" s="10"/>
      <x:c r="S609" s="10"/>
      <x:c r="T609" s="10"/>
      <x:c r="U609" s="10"/>
      <x:c r="V609" s="10"/>
      <x:c r="W609" s="10"/>
      <x:c r="X609" s="10"/>
      <x:c r="Y609" s="10"/>
      <x:c r="Z609" s="10"/>
    </x:row>
    <x:row r="610" spans="1:26" ht="30" customHeight="1">
      <x:c r="A610" s="10"/>
      <x:c r="B610" s="10"/>
      <x:c r="C610" s="10"/>
      <x:c r="D610" s="10"/>
      <x:c r="E610" s="10"/>
      <x:c r="F610" s="10"/>
      <x:c r="G610" s="10"/>
      <x:c r="H610" s="10"/>
      <x:c r="I610" s="10"/>
      <x:c r="J610" s="10"/>
      <x:c r="K610" s="10"/>
      <x:c r="L610" s="10"/>
      <x:c r="M610" s="10"/>
      <x:c r="N610" s="10"/>
      <x:c r="O610" s="10"/>
      <x:c r="P610" s="10"/>
      <x:c r="Q610" s="10"/>
      <x:c r="R610" s="10"/>
      <x:c r="S610" s="10"/>
      <x:c r="T610" s="10"/>
      <x:c r="U610" s="10"/>
      <x:c r="V610" s="10"/>
      <x:c r="W610" s="10"/>
      <x:c r="X610" s="10"/>
      <x:c r="Y610" s="10"/>
      <x:c r="Z610" s="10"/>
    </x:row>
    <x:row r="611" spans="1:26" ht="30" customHeight="1">
      <x:c r="A611" s="10"/>
      <x:c r="B611" s="10"/>
      <x:c r="C611" s="10"/>
      <x:c r="D611" s="10"/>
      <x:c r="E611" s="10"/>
      <x:c r="F611" s="10"/>
      <x:c r="G611" s="10"/>
      <x:c r="H611" s="10"/>
      <x:c r="I611" s="10"/>
      <x:c r="J611" s="10"/>
      <x:c r="K611" s="10"/>
      <x:c r="L611" s="10"/>
      <x:c r="M611" s="10"/>
      <x:c r="N611" s="10"/>
      <x:c r="O611" s="10"/>
      <x:c r="P611" s="10"/>
      <x:c r="Q611" s="10"/>
      <x:c r="R611" s="10"/>
      <x:c r="S611" s="10"/>
      <x:c r="T611" s="10"/>
      <x:c r="U611" s="10"/>
      <x:c r="V611" s="10"/>
      <x:c r="W611" s="10"/>
      <x:c r="X611" s="10"/>
      <x:c r="Y611" s="10"/>
      <x:c r="Z611" s="10"/>
    </x:row>
    <x:row r="612" spans="1:26" ht="30" customHeight="1">
      <x:c r="A612" s="10"/>
      <x:c r="B612" s="10"/>
      <x:c r="C612" s="10"/>
      <x:c r="D612" s="10"/>
      <x:c r="E612" s="10"/>
      <x:c r="F612" s="10"/>
      <x:c r="G612" s="10"/>
      <x:c r="H612" s="10"/>
      <x:c r="I612" s="10"/>
      <x:c r="J612" s="10"/>
      <x:c r="K612" s="10"/>
      <x:c r="L612" s="10"/>
      <x:c r="M612" s="10"/>
      <x:c r="N612" s="10"/>
      <x:c r="O612" s="10"/>
      <x:c r="P612" s="10"/>
      <x:c r="Q612" s="10"/>
      <x:c r="R612" s="10"/>
      <x:c r="S612" s="10"/>
      <x:c r="T612" s="10"/>
      <x:c r="U612" s="10"/>
      <x:c r="V612" s="10"/>
      <x:c r="W612" s="10"/>
      <x:c r="X612" s="10"/>
      <x:c r="Y612" s="10"/>
      <x:c r="Z612" s="10"/>
    </x:row>
    <x:row r="613" spans="1:26" ht="30" customHeight="1">
      <x:c r="A613" s="10"/>
      <x:c r="B613" s="10"/>
      <x:c r="C613" s="10"/>
      <x:c r="D613" s="10"/>
      <x:c r="E613" s="10"/>
      <x:c r="F613" s="10"/>
      <x:c r="G613" s="10"/>
      <x:c r="H613" s="10"/>
      <x:c r="I613" s="10"/>
      <x:c r="J613" s="10"/>
      <x:c r="K613" s="10"/>
      <x:c r="L613" s="10"/>
      <x:c r="M613" s="10"/>
      <x:c r="N613" s="10"/>
      <x:c r="O613" s="10"/>
      <x:c r="P613" s="10"/>
      <x:c r="Q613" s="10"/>
      <x:c r="R613" s="10"/>
      <x:c r="S613" s="10"/>
      <x:c r="T613" s="10"/>
      <x:c r="U613" s="10"/>
      <x:c r="V613" s="10"/>
      <x:c r="W613" s="10"/>
      <x:c r="X613" s="10"/>
      <x:c r="Y613" s="10"/>
      <x:c r="Z613" s="10"/>
    </x:row>
    <x:row r="614" spans="1:26" ht="30" customHeight="1">
      <x:c r="A614" s="10"/>
      <x:c r="B614" s="10"/>
      <x:c r="C614" s="10"/>
      <x:c r="D614" s="10"/>
      <x:c r="E614" s="10"/>
      <x:c r="F614" s="10"/>
      <x:c r="G614" s="10"/>
      <x:c r="H614" s="10"/>
      <x:c r="I614" s="10"/>
      <x:c r="J614" s="10"/>
      <x:c r="K614" s="10"/>
      <x:c r="L614" s="10"/>
      <x:c r="M614" s="10"/>
      <x:c r="N614" s="10"/>
      <x:c r="O614" s="10"/>
      <x:c r="P614" s="10"/>
      <x:c r="Q614" s="10"/>
      <x:c r="R614" s="10"/>
      <x:c r="S614" s="10"/>
      <x:c r="T614" s="10"/>
      <x:c r="U614" s="10"/>
      <x:c r="V614" s="10"/>
      <x:c r="W614" s="10"/>
      <x:c r="X614" s="10"/>
      <x:c r="Y614" s="10"/>
      <x:c r="Z614" s="10"/>
    </x:row>
    <x:row r="615" spans="1:26" ht="30" customHeight="1">
      <x:c r="A615" s="10"/>
      <x:c r="B615" s="10"/>
      <x:c r="C615" s="10"/>
      <x:c r="D615" s="10"/>
      <x:c r="E615" s="10"/>
      <x:c r="F615" s="10"/>
      <x:c r="G615" s="10"/>
      <x:c r="H615" s="10"/>
      <x:c r="I615" s="10"/>
      <x:c r="J615" s="10"/>
      <x:c r="K615" s="10"/>
      <x:c r="L615" s="10"/>
      <x:c r="M615" s="10"/>
      <x:c r="N615" s="10"/>
      <x:c r="O615" s="10"/>
      <x:c r="P615" s="10"/>
      <x:c r="Q615" s="10"/>
      <x:c r="R615" s="10"/>
      <x:c r="S615" s="10"/>
      <x:c r="T615" s="10"/>
      <x:c r="U615" s="10"/>
      <x:c r="V615" s="10"/>
      <x:c r="W615" s="10"/>
      <x:c r="X615" s="10"/>
      <x:c r="Y615" s="10"/>
      <x:c r="Z615" s="10"/>
    </x:row>
    <x:row r="616" spans="1:26" ht="30" customHeight="1">
      <x:c r="A616" s="10"/>
      <x:c r="B616" s="10"/>
      <x:c r="C616" s="10"/>
      <x:c r="D616" s="10"/>
      <x:c r="E616" s="10"/>
      <x:c r="F616" s="10"/>
      <x:c r="G616" s="10"/>
      <x:c r="H616" s="10"/>
      <x:c r="I616" s="10"/>
      <x:c r="J616" s="10"/>
      <x:c r="K616" s="10"/>
      <x:c r="L616" s="10"/>
      <x:c r="M616" s="10"/>
      <x:c r="N616" s="10"/>
      <x:c r="O616" s="10"/>
      <x:c r="P616" s="10"/>
      <x:c r="Q616" s="10"/>
      <x:c r="R616" s="10"/>
      <x:c r="S616" s="10"/>
      <x:c r="T616" s="10"/>
      <x:c r="U616" s="10"/>
      <x:c r="V616" s="10"/>
      <x:c r="W616" s="10"/>
      <x:c r="X616" s="10"/>
      <x:c r="Y616" s="10"/>
      <x:c r="Z616" s="10"/>
    </x:row>
    <x:row r="617" spans="1:26" ht="30" customHeight="1">
      <x:c r="A617" s="10"/>
      <x:c r="B617" s="10"/>
      <x:c r="C617" s="10"/>
      <x:c r="D617" s="10"/>
      <x:c r="E617" s="10"/>
      <x:c r="F617" s="10"/>
      <x:c r="G617" s="10"/>
      <x:c r="H617" s="10"/>
      <x:c r="I617" s="10"/>
      <x:c r="J617" s="10"/>
      <x:c r="K617" s="10"/>
      <x:c r="L617" s="10"/>
      <x:c r="M617" s="10"/>
      <x:c r="N617" s="10"/>
      <x:c r="O617" s="10"/>
      <x:c r="P617" s="10"/>
      <x:c r="Q617" s="10"/>
      <x:c r="R617" s="10"/>
      <x:c r="S617" s="10"/>
      <x:c r="T617" s="10"/>
      <x:c r="U617" s="10"/>
      <x:c r="V617" s="10"/>
      <x:c r="W617" s="10"/>
      <x:c r="X617" s="10"/>
      <x:c r="Y617" s="10"/>
      <x:c r="Z617" s="10"/>
    </x:row>
    <x:row r="618" spans="1:26" ht="30" customHeight="1">
      <x:c r="A618" s="10"/>
      <x:c r="B618" s="10"/>
      <x:c r="C618" s="10"/>
      <x:c r="D618" s="10"/>
      <x:c r="E618" s="10"/>
      <x:c r="F618" s="10"/>
      <x:c r="G618" s="10"/>
      <x:c r="H618" s="10"/>
      <x:c r="I618" s="10"/>
      <x:c r="J618" s="10"/>
      <x:c r="K618" s="10"/>
      <x:c r="L618" s="10"/>
      <x:c r="M618" s="10"/>
      <x:c r="N618" s="10"/>
      <x:c r="O618" s="10"/>
      <x:c r="P618" s="10"/>
      <x:c r="Q618" s="10"/>
      <x:c r="R618" s="10"/>
      <x:c r="S618" s="10"/>
      <x:c r="T618" s="10"/>
      <x:c r="U618" s="10"/>
      <x:c r="V618" s="10"/>
      <x:c r="W618" s="10"/>
      <x:c r="X618" s="10"/>
      <x:c r="Y618" s="10"/>
      <x:c r="Z618" s="10"/>
    </x:row>
    <x:row r="619" spans="1:26" ht="30" customHeight="1">
      <x:c r="A619" s="10"/>
      <x:c r="B619" s="10"/>
      <x:c r="C619" s="10"/>
      <x:c r="D619" s="10"/>
      <x:c r="E619" s="10"/>
      <x:c r="F619" s="10"/>
      <x:c r="G619" s="10"/>
      <x:c r="H619" s="10"/>
      <x:c r="I619" s="10"/>
      <x:c r="J619" s="10"/>
      <x:c r="K619" s="10"/>
      <x:c r="L619" s="10"/>
      <x:c r="M619" s="10"/>
      <x:c r="N619" s="10"/>
      <x:c r="O619" s="10"/>
      <x:c r="P619" s="10"/>
      <x:c r="Q619" s="10"/>
      <x:c r="R619" s="10"/>
      <x:c r="S619" s="10"/>
      <x:c r="T619" s="10"/>
      <x:c r="U619" s="10"/>
      <x:c r="V619" s="10"/>
      <x:c r="W619" s="10"/>
      <x:c r="X619" s="10"/>
      <x:c r="Y619" s="10"/>
      <x:c r="Z619" s="10"/>
    </x:row>
    <x:row r="620" spans="1:26" ht="30" customHeight="1">
      <x:c r="A620" s="10"/>
      <x:c r="B620" s="10"/>
      <x:c r="C620" s="10"/>
      <x:c r="D620" s="10"/>
      <x:c r="E620" s="10"/>
      <x:c r="F620" s="10"/>
      <x:c r="G620" s="10"/>
      <x:c r="H620" s="10"/>
      <x:c r="I620" s="10"/>
      <x:c r="J620" s="10"/>
      <x:c r="K620" s="10"/>
      <x:c r="L620" s="10"/>
      <x:c r="M620" s="10"/>
      <x:c r="N620" s="10"/>
      <x:c r="O620" s="10"/>
      <x:c r="P620" s="10"/>
      <x:c r="Q620" s="10"/>
      <x:c r="R620" s="10"/>
      <x:c r="S620" s="10"/>
      <x:c r="T620" s="10"/>
      <x:c r="U620" s="10"/>
      <x:c r="V620" s="10"/>
      <x:c r="W620" s="10"/>
      <x:c r="X620" s="10"/>
      <x:c r="Y620" s="10"/>
      <x:c r="Z620" s="10"/>
    </x:row>
    <x:row r="621" spans="1:26" ht="30" customHeight="1">
      <x:c r="A621" s="10"/>
      <x:c r="B621" s="10"/>
      <x:c r="C621" s="10"/>
      <x:c r="D621" s="10"/>
      <x:c r="E621" s="10"/>
      <x:c r="F621" s="10"/>
      <x:c r="G621" s="10"/>
      <x:c r="H621" s="10"/>
      <x:c r="I621" s="10"/>
      <x:c r="J621" s="10"/>
      <x:c r="K621" s="10"/>
      <x:c r="L621" s="10"/>
      <x:c r="M621" s="10"/>
      <x:c r="N621" s="10"/>
      <x:c r="O621" s="10"/>
      <x:c r="P621" s="10"/>
      <x:c r="Q621" s="10"/>
      <x:c r="R621" s="10"/>
      <x:c r="S621" s="10"/>
      <x:c r="T621" s="10"/>
      <x:c r="U621" s="10"/>
      <x:c r="V621" s="10"/>
      <x:c r="W621" s="10"/>
      <x:c r="X621" s="10"/>
      <x:c r="Y621" s="10"/>
      <x:c r="Z621" s="10"/>
    </x:row>
    <x:row r="622" spans="1:26" ht="30" customHeight="1">
      <x:c r="A622" s="10"/>
      <x:c r="B622" s="10"/>
      <x:c r="C622" s="10"/>
      <x:c r="D622" s="10"/>
      <x:c r="E622" s="10"/>
      <x:c r="F622" s="10"/>
      <x:c r="G622" s="10"/>
      <x:c r="H622" s="10"/>
      <x:c r="I622" s="10"/>
      <x:c r="J622" s="10"/>
      <x:c r="K622" s="10"/>
      <x:c r="L622" s="10"/>
      <x:c r="M622" s="10"/>
      <x:c r="N622" s="10"/>
      <x:c r="O622" s="10"/>
      <x:c r="P622" s="10"/>
      <x:c r="Q622" s="10"/>
      <x:c r="R622" s="10"/>
      <x:c r="S622" s="10"/>
      <x:c r="T622" s="10"/>
      <x:c r="U622" s="10"/>
      <x:c r="V622" s="10"/>
      <x:c r="W622" s="10"/>
      <x:c r="X622" s="10"/>
      <x:c r="Y622" s="10"/>
      <x:c r="Z622" s="10"/>
    </x:row>
    <x:row r="623" spans="1:26" ht="30" customHeight="1">
      <x:c r="A623" s="10"/>
      <x:c r="B623" s="10"/>
      <x:c r="C623" s="10"/>
      <x:c r="D623" s="10"/>
      <x:c r="E623" s="10"/>
      <x:c r="F623" s="10"/>
      <x:c r="G623" s="10"/>
      <x:c r="H623" s="10"/>
      <x:c r="I623" s="10"/>
      <x:c r="J623" s="10"/>
      <x:c r="K623" s="10"/>
      <x:c r="L623" s="10"/>
      <x:c r="M623" s="10"/>
      <x:c r="N623" s="10"/>
      <x:c r="O623" s="10"/>
      <x:c r="P623" s="10"/>
      <x:c r="Q623" s="10"/>
      <x:c r="R623" s="10"/>
      <x:c r="S623" s="10"/>
      <x:c r="T623" s="10"/>
      <x:c r="U623" s="10"/>
      <x:c r="V623" s="10"/>
      <x:c r="W623" s="10"/>
      <x:c r="X623" s="10"/>
      <x:c r="Y623" s="10"/>
      <x:c r="Z623" s="10"/>
    </x:row>
    <x:row r="624" spans="1:26" ht="30" customHeight="1">
      <x:c r="A624" s="10"/>
      <x:c r="B624" s="10"/>
      <x:c r="C624" s="10"/>
      <x:c r="D624" s="10"/>
      <x:c r="E624" s="10"/>
      <x:c r="F624" s="10"/>
      <x:c r="G624" s="10"/>
      <x:c r="H624" s="10"/>
      <x:c r="I624" s="10"/>
      <x:c r="J624" s="10"/>
      <x:c r="K624" s="10"/>
      <x:c r="L624" s="10"/>
      <x:c r="M624" s="10"/>
      <x:c r="N624" s="10"/>
      <x:c r="O624" s="10"/>
      <x:c r="P624" s="10"/>
      <x:c r="Q624" s="10"/>
      <x:c r="R624" s="10"/>
      <x:c r="S624" s="10"/>
      <x:c r="T624" s="10"/>
      <x:c r="U624" s="10"/>
      <x:c r="V624" s="10"/>
      <x:c r="W624" s="10"/>
      <x:c r="X624" s="10"/>
      <x:c r="Y624" s="10"/>
      <x:c r="Z624" s="10"/>
    </x:row>
    <x:row r="625" spans="1:26" ht="30" customHeight="1">
      <x:c r="A625" s="10"/>
      <x:c r="B625" s="10"/>
      <x:c r="C625" s="10"/>
      <x:c r="D625" s="10"/>
      <x:c r="E625" s="10"/>
      <x:c r="F625" s="10"/>
      <x:c r="G625" s="10"/>
      <x:c r="H625" s="10"/>
      <x:c r="I625" s="10"/>
      <x:c r="J625" s="10"/>
      <x:c r="K625" s="10"/>
      <x:c r="L625" s="10"/>
      <x:c r="M625" s="10"/>
      <x:c r="N625" s="10"/>
      <x:c r="O625" s="10"/>
      <x:c r="P625" s="10"/>
      <x:c r="Q625" s="10"/>
      <x:c r="R625" s="10"/>
      <x:c r="S625" s="10"/>
      <x:c r="T625" s="10"/>
      <x:c r="U625" s="10"/>
      <x:c r="V625" s="10"/>
      <x:c r="W625" s="10"/>
      <x:c r="X625" s="10"/>
      <x:c r="Y625" s="10"/>
      <x:c r="Z625" s="10"/>
    </x:row>
    <x:row r="626" spans="1:26" ht="30" customHeight="1">
      <x:c r="A626" s="10"/>
      <x:c r="B626" s="10"/>
      <x:c r="C626" s="10"/>
      <x:c r="D626" s="10"/>
      <x:c r="E626" s="10"/>
      <x:c r="F626" s="10"/>
      <x:c r="G626" s="10"/>
      <x:c r="H626" s="10"/>
      <x:c r="I626" s="10"/>
      <x:c r="J626" s="10"/>
      <x:c r="K626" s="10"/>
      <x:c r="L626" s="10"/>
      <x:c r="M626" s="10"/>
      <x:c r="N626" s="10"/>
      <x:c r="O626" s="10"/>
      <x:c r="P626" s="10"/>
      <x:c r="Q626" s="10"/>
      <x:c r="R626" s="10"/>
      <x:c r="S626" s="10"/>
      <x:c r="T626" s="10"/>
      <x:c r="U626" s="10"/>
      <x:c r="V626" s="10"/>
      <x:c r="W626" s="10"/>
      <x:c r="X626" s="10"/>
      <x:c r="Y626" s="10"/>
      <x:c r="Z626" s="10"/>
    </x:row>
    <x:row r="627" spans="1:26" ht="30" customHeight="1">
      <x:c r="A627" s="10"/>
      <x:c r="B627" s="10"/>
      <x:c r="C627" s="10"/>
      <x:c r="D627" s="10"/>
      <x:c r="E627" s="10"/>
      <x:c r="F627" s="10"/>
      <x:c r="G627" s="10"/>
      <x:c r="H627" s="10"/>
      <x:c r="I627" s="10"/>
      <x:c r="J627" s="10"/>
      <x:c r="K627" s="10"/>
      <x:c r="L627" s="10"/>
      <x:c r="M627" s="10"/>
      <x:c r="N627" s="10"/>
      <x:c r="O627" s="10"/>
      <x:c r="P627" s="10"/>
      <x:c r="Q627" s="10"/>
      <x:c r="R627" s="10"/>
      <x:c r="S627" s="10"/>
      <x:c r="T627" s="10"/>
      <x:c r="U627" s="10"/>
      <x:c r="V627" s="10"/>
      <x:c r="W627" s="10"/>
      <x:c r="X627" s="10"/>
      <x:c r="Y627" s="10"/>
      <x:c r="Z627" s="10"/>
    </x:row>
    <x:row r="628" spans="1:26" ht="30" customHeight="1">
      <x:c r="A628" s="10"/>
      <x:c r="B628" s="10"/>
      <x:c r="C628" s="10"/>
      <x:c r="D628" s="10"/>
      <x:c r="E628" s="10"/>
      <x:c r="F628" s="10"/>
      <x:c r="G628" s="10"/>
      <x:c r="H628" s="10"/>
      <x:c r="I628" s="10"/>
      <x:c r="J628" s="10"/>
      <x:c r="K628" s="10"/>
      <x:c r="L628" s="10"/>
      <x:c r="M628" s="10"/>
      <x:c r="N628" s="10"/>
      <x:c r="O628" s="10"/>
      <x:c r="P628" s="10"/>
      <x:c r="Q628" s="10"/>
      <x:c r="R628" s="10"/>
      <x:c r="S628" s="10"/>
      <x:c r="T628" s="10"/>
      <x:c r="U628" s="10"/>
      <x:c r="V628" s="10"/>
      <x:c r="W628" s="10"/>
      <x:c r="X628" s="10"/>
      <x:c r="Y628" s="10"/>
      <x:c r="Z628" s="10"/>
    </x:row>
    <x:row r="629" spans="1:26" ht="30" customHeight="1">
      <x:c r="A629" s="10"/>
      <x:c r="B629" s="10"/>
      <x:c r="C629" s="10"/>
      <x:c r="D629" s="10"/>
      <x:c r="E629" s="10"/>
      <x:c r="F629" s="10"/>
      <x:c r="G629" s="10"/>
      <x:c r="H629" s="10"/>
      <x:c r="I629" s="10"/>
      <x:c r="J629" s="10"/>
      <x:c r="K629" s="10"/>
      <x:c r="L629" s="10"/>
      <x:c r="M629" s="10"/>
      <x:c r="N629" s="10"/>
      <x:c r="O629" s="10"/>
      <x:c r="P629" s="10"/>
      <x:c r="Q629" s="10"/>
      <x:c r="R629" s="10"/>
      <x:c r="S629" s="10"/>
      <x:c r="T629" s="10"/>
      <x:c r="U629" s="10"/>
      <x:c r="V629" s="10"/>
      <x:c r="W629" s="10"/>
      <x:c r="X629" s="10"/>
      <x:c r="Y629" s="10"/>
      <x:c r="Z629" s="10"/>
    </x:row>
    <x:row r="630" spans="1:26" ht="30" customHeight="1">
      <x:c r="A630" s="10"/>
      <x:c r="B630" s="10"/>
      <x:c r="C630" s="10"/>
      <x:c r="D630" s="10"/>
      <x:c r="E630" s="10"/>
      <x:c r="F630" s="10"/>
      <x:c r="G630" s="10"/>
      <x:c r="H630" s="10"/>
      <x:c r="I630" s="10"/>
      <x:c r="J630" s="10"/>
      <x:c r="K630" s="10"/>
      <x:c r="L630" s="10"/>
      <x:c r="M630" s="10"/>
      <x:c r="N630" s="10"/>
      <x:c r="O630" s="10"/>
      <x:c r="P630" s="10"/>
      <x:c r="Q630" s="10"/>
      <x:c r="R630" s="10"/>
      <x:c r="S630" s="10"/>
      <x:c r="T630" s="10"/>
      <x:c r="U630" s="10"/>
      <x:c r="V630" s="10"/>
      <x:c r="W630" s="10"/>
      <x:c r="X630" s="10"/>
      <x:c r="Y630" s="10"/>
      <x:c r="Z630" s="10"/>
    </x:row>
    <x:row r="631" spans="1:26" ht="30" customHeight="1">
      <x:c r="A631" s="10"/>
      <x:c r="B631" s="10"/>
      <x:c r="C631" s="10"/>
      <x:c r="D631" s="10"/>
      <x:c r="E631" s="10"/>
      <x:c r="F631" s="10"/>
      <x:c r="G631" s="10"/>
      <x:c r="H631" s="10"/>
      <x:c r="I631" s="10"/>
      <x:c r="J631" s="10"/>
      <x:c r="K631" s="10"/>
      <x:c r="L631" s="10"/>
      <x:c r="M631" s="10"/>
      <x:c r="N631" s="10"/>
      <x:c r="O631" s="10"/>
      <x:c r="P631" s="10"/>
      <x:c r="Q631" s="10"/>
      <x:c r="R631" s="10"/>
      <x:c r="S631" s="10"/>
      <x:c r="T631" s="10"/>
      <x:c r="U631" s="10"/>
      <x:c r="V631" s="10"/>
      <x:c r="W631" s="10"/>
      <x:c r="X631" s="10"/>
      <x:c r="Y631" s="10"/>
      <x:c r="Z631" s="10"/>
    </x:row>
    <x:row r="632" spans="1:26" ht="30" customHeight="1">
      <x:c r="A632" s="10"/>
      <x:c r="B632" s="10"/>
      <x:c r="C632" s="10"/>
      <x:c r="D632" s="10"/>
      <x:c r="E632" s="10"/>
      <x:c r="F632" s="10"/>
      <x:c r="G632" s="10"/>
      <x:c r="H632" s="10"/>
      <x:c r="I632" s="10"/>
      <x:c r="J632" s="10"/>
      <x:c r="K632" s="10"/>
      <x:c r="L632" s="10"/>
      <x:c r="M632" s="10"/>
      <x:c r="N632" s="10"/>
      <x:c r="O632" s="10"/>
      <x:c r="P632" s="10"/>
      <x:c r="Q632" s="10"/>
      <x:c r="R632" s="10"/>
      <x:c r="S632" s="10"/>
      <x:c r="T632" s="10"/>
      <x:c r="U632" s="10"/>
      <x:c r="V632" s="10"/>
      <x:c r="W632" s="10"/>
      <x:c r="X632" s="10"/>
      <x:c r="Y632" s="10"/>
      <x:c r="Z632" s="10"/>
    </x:row>
    <x:row r="633" spans="1:26" ht="30" customHeight="1">
      <x:c r="A633" s="10"/>
      <x:c r="B633" s="10"/>
      <x:c r="C633" s="10"/>
      <x:c r="D633" s="10"/>
      <x:c r="E633" s="10"/>
      <x:c r="F633" s="10"/>
      <x:c r="G633" s="10"/>
      <x:c r="H633" s="10"/>
      <x:c r="I633" s="10"/>
      <x:c r="J633" s="10"/>
      <x:c r="K633" s="10"/>
      <x:c r="L633" s="10"/>
      <x:c r="M633" s="10"/>
      <x:c r="N633" s="10"/>
      <x:c r="O633" s="10"/>
      <x:c r="P633" s="10"/>
      <x:c r="Q633" s="10"/>
      <x:c r="R633" s="10"/>
      <x:c r="S633" s="10"/>
      <x:c r="T633" s="10"/>
      <x:c r="U633" s="10"/>
      <x:c r="V633" s="10"/>
      <x:c r="W633" s="10"/>
      <x:c r="X633" s="10"/>
      <x:c r="Y633" s="10"/>
      <x:c r="Z633" s="10"/>
    </x:row>
    <x:row r="634" spans="1:26" ht="30" customHeight="1">
      <x:c r="A634" s="10"/>
      <x:c r="B634" s="10"/>
      <x:c r="C634" s="10"/>
      <x:c r="D634" s="10"/>
      <x:c r="E634" s="10"/>
      <x:c r="F634" s="10"/>
      <x:c r="G634" s="10"/>
      <x:c r="H634" s="10"/>
      <x:c r="I634" s="10"/>
      <x:c r="J634" s="10"/>
      <x:c r="K634" s="10"/>
      <x:c r="L634" s="10"/>
      <x:c r="M634" s="10"/>
      <x:c r="N634" s="10"/>
      <x:c r="O634" s="10"/>
      <x:c r="P634" s="10"/>
      <x:c r="Q634" s="10"/>
      <x:c r="R634" s="10"/>
      <x:c r="S634" s="10"/>
      <x:c r="T634" s="10"/>
      <x:c r="U634" s="10"/>
      <x:c r="V634" s="10"/>
      <x:c r="W634" s="10"/>
      <x:c r="X634" s="10"/>
      <x:c r="Y634" s="10"/>
      <x:c r="Z634" s="10"/>
    </x:row>
    <x:row r="635" spans="1:26" ht="30" customHeight="1">
      <x:c r="A635" s="10"/>
      <x:c r="B635" s="10"/>
      <x:c r="C635" s="10"/>
      <x:c r="D635" s="10"/>
      <x:c r="E635" s="10"/>
      <x:c r="F635" s="10"/>
      <x:c r="G635" s="10"/>
      <x:c r="H635" s="10"/>
      <x:c r="I635" s="10"/>
      <x:c r="J635" s="10"/>
      <x:c r="K635" s="10"/>
      <x:c r="L635" s="10"/>
      <x:c r="M635" s="10"/>
      <x:c r="N635" s="10"/>
      <x:c r="O635" s="10"/>
      <x:c r="P635" s="10"/>
      <x:c r="Q635" s="10"/>
      <x:c r="R635" s="10"/>
      <x:c r="S635" s="10"/>
      <x:c r="T635" s="10"/>
      <x:c r="U635" s="10"/>
      <x:c r="V635" s="10"/>
      <x:c r="W635" s="10"/>
      <x:c r="X635" s="10"/>
      <x:c r="Y635" s="10"/>
      <x:c r="Z635" s="10"/>
    </x:row>
    <x:row r="636" spans="1:26" ht="30" customHeight="1">
      <x:c r="A636" s="10"/>
      <x:c r="B636" s="10"/>
      <x:c r="C636" s="10"/>
      <x:c r="D636" s="10"/>
      <x:c r="E636" s="10"/>
      <x:c r="F636" s="10"/>
      <x:c r="G636" s="10"/>
      <x:c r="H636" s="10"/>
      <x:c r="I636" s="10"/>
      <x:c r="J636" s="10"/>
      <x:c r="K636" s="10"/>
      <x:c r="L636" s="10"/>
      <x:c r="M636" s="10"/>
      <x:c r="N636" s="10"/>
      <x:c r="O636" s="10"/>
      <x:c r="P636" s="10"/>
      <x:c r="Q636" s="10"/>
      <x:c r="R636" s="10"/>
      <x:c r="S636" s="10"/>
      <x:c r="T636" s="10"/>
      <x:c r="U636" s="10"/>
      <x:c r="V636" s="10"/>
      <x:c r="W636" s="10"/>
      <x:c r="X636" s="10"/>
      <x:c r="Y636" s="10"/>
      <x:c r="Z636" s="10"/>
    </x:row>
    <x:row r="637" spans="1:26" ht="30" customHeight="1">
      <x:c r="A637" s="10"/>
      <x:c r="B637" s="10"/>
      <x:c r="C637" s="10"/>
      <x:c r="D637" s="10"/>
      <x:c r="E637" s="10"/>
      <x:c r="F637" s="10"/>
      <x:c r="G637" s="10"/>
      <x:c r="H637" s="10"/>
      <x:c r="I637" s="10"/>
      <x:c r="J637" s="10"/>
      <x:c r="K637" s="10"/>
      <x:c r="L637" s="10"/>
      <x:c r="M637" s="10"/>
      <x:c r="N637" s="10"/>
      <x:c r="O637" s="10"/>
      <x:c r="P637" s="10"/>
      <x:c r="Q637" s="10"/>
      <x:c r="R637" s="10"/>
      <x:c r="S637" s="10"/>
      <x:c r="T637" s="10"/>
      <x:c r="U637" s="10"/>
      <x:c r="V637" s="10"/>
      <x:c r="W637" s="10"/>
      <x:c r="X637" s="10"/>
      <x:c r="Y637" s="10"/>
      <x:c r="Z637" s="10"/>
    </x:row>
    <x:row r="638" spans="1:26" ht="30" customHeight="1">
      <x:c r="A638" s="10"/>
      <x:c r="B638" s="10"/>
      <x:c r="C638" s="10"/>
      <x:c r="D638" s="10"/>
      <x:c r="E638" s="10"/>
      <x:c r="F638" s="10"/>
      <x:c r="G638" s="10"/>
      <x:c r="H638" s="10"/>
      <x:c r="I638" s="10"/>
      <x:c r="J638" s="10"/>
      <x:c r="K638" s="10"/>
      <x:c r="L638" s="10"/>
      <x:c r="M638" s="10"/>
      <x:c r="N638" s="10"/>
      <x:c r="O638" s="10"/>
      <x:c r="P638" s="10"/>
      <x:c r="Q638" s="10"/>
      <x:c r="R638" s="10"/>
      <x:c r="S638" s="10"/>
      <x:c r="T638" s="10"/>
      <x:c r="U638" s="10"/>
      <x:c r="V638" s="10"/>
      <x:c r="W638" s="10"/>
      <x:c r="X638" s="10"/>
      <x:c r="Y638" s="10"/>
      <x:c r="Z638" s="10"/>
    </x:row>
    <x:row r="639" spans="1:26" ht="30" customHeight="1">
      <x:c r="A639" s="10"/>
      <x:c r="B639" s="10"/>
      <x:c r="C639" s="10"/>
      <x:c r="D639" s="10"/>
      <x:c r="E639" s="10"/>
      <x:c r="F639" s="10"/>
      <x:c r="G639" s="10"/>
      <x:c r="H639" s="10"/>
      <x:c r="I639" s="10"/>
      <x:c r="J639" s="10"/>
      <x:c r="K639" s="10"/>
      <x:c r="L639" s="10"/>
      <x:c r="M639" s="10"/>
      <x:c r="N639" s="10"/>
      <x:c r="O639" s="10"/>
      <x:c r="P639" s="10"/>
      <x:c r="Q639" s="10"/>
      <x:c r="R639" s="10"/>
      <x:c r="S639" s="10"/>
      <x:c r="T639" s="10"/>
      <x:c r="U639" s="10"/>
      <x:c r="V639" s="10"/>
      <x:c r="W639" s="10"/>
      <x:c r="X639" s="10"/>
      <x:c r="Y639" s="10"/>
      <x:c r="Z639" s="10"/>
    </x:row>
    <x:row r="640" spans="1:26" ht="30" customHeight="1">
      <x:c r="A640" s="10"/>
      <x:c r="B640" s="10"/>
      <x:c r="C640" s="10"/>
      <x:c r="D640" s="10"/>
      <x:c r="E640" s="10"/>
      <x:c r="F640" s="10"/>
      <x:c r="G640" s="10"/>
      <x:c r="H640" s="10"/>
      <x:c r="I640" s="10"/>
      <x:c r="J640" s="10"/>
      <x:c r="K640" s="10"/>
      <x:c r="L640" s="10"/>
      <x:c r="M640" s="10"/>
      <x:c r="N640" s="10"/>
      <x:c r="O640" s="10"/>
      <x:c r="P640" s="10"/>
      <x:c r="Q640" s="10"/>
      <x:c r="R640" s="10"/>
      <x:c r="S640" s="10"/>
      <x:c r="T640" s="10"/>
      <x:c r="U640" s="10"/>
      <x:c r="V640" s="10"/>
      <x:c r="W640" s="10"/>
      <x:c r="X640" s="10"/>
      <x:c r="Y640" s="10"/>
      <x:c r="Z640" s="10"/>
    </x:row>
    <x:row r="641" spans="1:26" ht="30" customHeight="1">
      <x:c r="A641" s="10"/>
      <x:c r="B641" s="10"/>
      <x:c r="C641" s="10"/>
      <x:c r="D641" s="10"/>
      <x:c r="E641" s="10"/>
      <x:c r="F641" s="10"/>
      <x:c r="G641" s="10"/>
      <x:c r="H641" s="10"/>
      <x:c r="I641" s="10"/>
      <x:c r="J641" s="10"/>
      <x:c r="K641" s="10"/>
      <x:c r="L641" s="10"/>
      <x:c r="M641" s="10"/>
      <x:c r="N641" s="10"/>
      <x:c r="O641" s="10"/>
      <x:c r="P641" s="10"/>
      <x:c r="Q641" s="10"/>
      <x:c r="R641" s="10"/>
      <x:c r="S641" s="10"/>
      <x:c r="T641" s="10"/>
      <x:c r="U641" s="10"/>
      <x:c r="V641" s="10"/>
      <x:c r="W641" s="10"/>
      <x:c r="X641" s="10"/>
      <x:c r="Y641" s="10"/>
      <x:c r="Z641" s="10"/>
    </x:row>
    <x:row r="642" spans="1:26" ht="30" customHeight="1">
      <x:c r="A642" s="10"/>
      <x:c r="B642" s="10"/>
      <x:c r="C642" s="10"/>
      <x:c r="D642" s="10"/>
      <x:c r="E642" s="10"/>
      <x:c r="F642" s="10"/>
      <x:c r="G642" s="10"/>
      <x:c r="H642" s="10"/>
      <x:c r="I642" s="10"/>
      <x:c r="J642" s="10"/>
      <x:c r="K642" s="10"/>
      <x:c r="L642" s="10"/>
      <x:c r="M642" s="10"/>
      <x:c r="N642" s="10"/>
      <x:c r="O642" s="10"/>
      <x:c r="P642" s="10"/>
      <x:c r="Q642" s="10"/>
      <x:c r="R642" s="10"/>
      <x:c r="S642" s="10"/>
      <x:c r="T642" s="10"/>
      <x:c r="U642" s="10"/>
      <x:c r="V642" s="10"/>
      <x:c r="W642" s="10"/>
      <x:c r="X642" s="10"/>
      <x:c r="Y642" s="10"/>
      <x:c r="Z642" s="10"/>
    </x:row>
    <x:row r="643" spans="1:26" ht="30" customHeight="1">
      <x:c r="A643" s="10"/>
      <x:c r="B643" s="10"/>
      <x:c r="C643" s="10"/>
      <x:c r="D643" s="10"/>
      <x:c r="E643" s="10"/>
      <x:c r="F643" s="10"/>
      <x:c r="G643" s="10"/>
      <x:c r="H643" s="10"/>
      <x:c r="I643" s="10"/>
      <x:c r="J643" s="10"/>
      <x:c r="K643" s="10"/>
      <x:c r="L643" s="10"/>
      <x:c r="M643" s="10"/>
      <x:c r="N643" s="10"/>
      <x:c r="O643" s="10"/>
      <x:c r="P643" s="10"/>
      <x:c r="Q643" s="10"/>
      <x:c r="R643" s="10"/>
      <x:c r="S643" s="10"/>
      <x:c r="T643" s="10"/>
      <x:c r="U643" s="10"/>
      <x:c r="V643" s="10"/>
      <x:c r="W643" s="10"/>
      <x:c r="X643" s="10"/>
      <x:c r="Y643" s="10"/>
      <x:c r="Z643" s="10"/>
    </x:row>
    <x:row r="644" spans="1:26" ht="30" customHeight="1">
      <x:c r="A644" s="10"/>
      <x:c r="B644" s="10"/>
      <x:c r="C644" s="10"/>
      <x:c r="D644" s="10"/>
      <x:c r="E644" s="10"/>
      <x:c r="F644" s="10"/>
      <x:c r="G644" s="10"/>
      <x:c r="H644" s="10"/>
      <x:c r="I644" s="10"/>
      <x:c r="J644" s="10"/>
      <x:c r="K644" s="10"/>
      <x:c r="L644" s="10"/>
      <x:c r="M644" s="10"/>
      <x:c r="N644" s="10"/>
      <x:c r="O644" s="10"/>
      <x:c r="P644" s="10"/>
      <x:c r="Q644" s="10"/>
      <x:c r="R644" s="10"/>
      <x:c r="S644" s="10"/>
      <x:c r="T644" s="10"/>
      <x:c r="U644" s="10"/>
      <x:c r="V644" s="10"/>
      <x:c r="W644" s="10"/>
      <x:c r="X644" s="10"/>
      <x:c r="Y644" s="10"/>
      <x:c r="Z644" s="10"/>
    </x:row>
    <x:row r="645" spans="1:26" ht="30" customHeight="1">
      <x:c r="A645" s="10"/>
      <x:c r="B645" s="10"/>
      <x:c r="C645" s="10"/>
      <x:c r="D645" s="10"/>
      <x:c r="E645" s="10"/>
      <x:c r="F645" s="10"/>
      <x:c r="G645" s="10"/>
      <x:c r="H645" s="10"/>
      <x:c r="I645" s="10"/>
      <x:c r="J645" s="10"/>
      <x:c r="K645" s="10"/>
      <x:c r="L645" s="10"/>
      <x:c r="M645" s="10"/>
      <x:c r="N645" s="10"/>
      <x:c r="O645" s="10"/>
      <x:c r="P645" s="10"/>
      <x:c r="Q645" s="10"/>
      <x:c r="R645" s="10"/>
      <x:c r="S645" s="10"/>
      <x:c r="T645" s="10"/>
      <x:c r="U645" s="10"/>
      <x:c r="V645" s="10"/>
      <x:c r="W645" s="10"/>
      <x:c r="X645" s="10"/>
      <x:c r="Y645" s="10"/>
      <x:c r="Z645" s="10"/>
    </x:row>
    <x:row r="646" spans="1:26" ht="30" customHeight="1">
      <x:c r="A646" s="10"/>
      <x:c r="B646" s="10"/>
      <x:c r="C646" s="10"/>
      <x:c r="D646" s="10"/>
      <x:c r="E646" s="10"/>
      <x:c r="F646" s="10"/>
      <x:c r="G646" s="10"/>
      <x:c r="H646" s="10"/>
      <x:c r="I646" s="10"/>
      <x:c r="J646" s="10"/>
      <x:c r="K646" s="10"/>
      <x:c r="L646" s="10"/>
      <x:c r="M646" s="10"/>
      <x:c r="N646" s="10"/>
      <x:c r="O646" s="10"/>
      <x:c r="P646" s="10"/>
      <x:c r="Q646" s="10"/>
      <x:c r="R646" s="10"/>
      <x:c r="S646" s="10"/>
      <x:c r="T646" s="10"/>
      <x:c r="U646" s="10"/>
      <x:c r="V646" s="10"/>
      <x:c r="W646" s="10"/>
      <x:c r="X646" s="10"/>
      <x:c r="Y646" s="10"/>
      <x:c r="Z646" s="10"/>
    </x:row>
    <x:row r="647" spans="1:26" ht="30" customHeight="1">
      <x:c r="A647" s="10"/>
      <x:c r="B647" s="10"/>
      <x:c r="C647" s="10"/>
      <x:c r="D647" s="10"/>
      <x:c r="E647" s="10"/>
      <x:c r="F647" s="10"/>
      <x:c r="G647" s="10"/>
      <x:c r="H647" s="10"/>
      <x:c r="I647" s="10"/>
      <x:c r="J647" s="10"/>
      <x:c r="K647" s="10"/>
      <x:c r="L647" s="10"/>
      <x:c r="M647" s="10"/>
      <x:c r="N647" s="10"/>
      <x:c r="O647" s="10"/>
      <x:c r="P647" s="10"/>
      <x:c r="Q647" s="10"/>
      <x:c r="R647" s="10"/>
      <x:c r="S647" s="10"/>
      <x:c r="T647" s="10"/>
      <x:c r="U647" s="10"/>
      <x:c r="V647" s="10"/>
      <x:c r="W647" s="10"/>
      <x:c r="X647" s="10"/>
      <x:c r="Y647" s="10"/>
      <x:c r="Z647" s="10"/>
    </x:row>
    <x:row r="648" spans="1:26" ht="30" customHeight="1">
      <x:c r="A648" s="10"/>
      <x:c r="B648" s="10"/>
      <x:c r="C648" s="10"/>
      <x:c r="D648" s="10"/>
      <x:c r="E648" s="10"/>
      <x:c r="F648" s="10"/>
      <x:c r="G648" s="10"/>
      <x:c r="H648" s="10"/>
      <x:c r="I648" s="10"/>
      <x:c r="J648" s="10"/>
      <x:c r="K648" s="10"/>
      <x:c r="L648" s="10"/>
      <x:c r="M648" s="10"/>
      <x:c r="N648" s="10"/>
      <x:c r="O648" s="10"/>
      <x:c r="P648" s="10"/>
      <x:c r="Q648" s="10"/>
      <x:c r="R648" s="10"/>
      <x:c r="S648" s="10"/>
      <x:c r="T648" s="10"/>
      <x:c r="U648" s="10"/>
      <x:c r="V648" s="10"/>
      <x:c r="W648" s="10"/>
      <x:c r="X648" s="10"/>
      <x:c r="Y648" s="10"/>
      <x:c r="Z648" s="10"/>
    </x:row>
    <x:row r="649" spans="1:26" ht="30" customHeight="1">
      <x:c r="A649" s="10"/>
      <x:c r="B649" s="10"/>
      <x:c r="C649" s="10"/>
      <x:c r="D649" s="10"/>
      <x:c r="E649" s="10"/>
      <x:c r="F649" s="10"/>
      <x:c r="G649" s="10"/>
      <x:c r="H649" s="10"/>
      <x:c r="I649" s="10"/>
      <x:c r="J649" s="10"/>
      <x:c r="K649" s="10"/>
      <x:c r="L649" s="10"/>
      <x:c r="M649" s="10"/>
      <x:c r="N649" s="10"/>
      <x:c r="O649" s="10"/>
      <x:c r="P649" s="10"/>
      <x:c r="Q649" s="10"/>
      <x:c r="R649" s="10"/>
      <x:c r="S649" s="10"/>
      <x:c r="T649" s="10"/>
      <x:c r="U649" s="10"/>
      <x:c r="V649" s="10"/>
      <x:c r="W649" s="10"/>
      <x:c r="X649" s="10"/>
      <x:c r="Y649" s="10"/>
      <x:c r="Z649" s="10"/>
    </x:row>
    <x:row r="650" spans="1:26" ht="30" customHeight="1">
      <x:c r="A650" s="10"/>
      <x:c r="B650" s="10"/>
      <x:c r="C650" s="10"/>
      <x:c r="D650" s="10"/>
      <x:c r="E650" s="10"/>
      <x:c r="F650" s="10"/>
      <x:c r="G650" s="10"/>
      <x:c r="H650" s="10"/>
      <x:c r="I650" s="10"/>
      <x:c r="J650" s="10"/>
      <x:c r="K650" s="10"/>
      <x:c r="L650" s="10"/>
      <x:c r="M650" s="10"/>
      <x:c r="N650" s="10"/>
      <x:c r="O650" s="10"/>
      <x:c r="P650" s="10"/>
      <x:c r="Q650" s="10"/>
      <x:c r="R650" s="10"/>
      <x:c r="S650" s="10"/>
      <x:c r="T650" s="10"/>
      <x:c r="U650" s="10"/>
      <x:c r="V650" s="10"/>
      <x:c r="W650" s="10"/>
      <x:c r="X650" s="10"/>
      <x:c r="Y650" s="10"/>
      <x:c r="Z650" s="10"/>
    </x:row>
    <x:row r="651" spans="1:26" ht="30" customHeight="1">
      <x:c r="A651" s="10"/>
      <x:c r="B651" s="10"/>
      <x:c r="C651" s="10"/>
      <x:c r="D651" s="10"/>
      <x:c r="E651" s="10"/>
      <x:c r="F651" s="10"/>
      <x:c r="G651" s="10"/>
      <x:c r="H651" s="10"/>
      <x:c r="I651" s="10"/>
      <x:c r="J651" s="10"/>
      <x:c r="K651" s="10"/>
      <x:c r="L651" s="10"/>
      <x:c r="M651" s="10"/>
      <x:c r="N651" s="10"/>
      <x:c r="O651" s="10"/>
      <x:c r="P651" s="10"/>
      <x:c r="Q651" s="10"/>
      <x:c r="R651" s="10"/>
      <x:c r="S651" s="10"/>
      <x:c r="T651" s="10"/>
      <x:c r="U651" s="10"/>
      <x:c r="V651" s="10"/>
      <x:c r="W651" s="10"/>
      <x:c r="X651" s="10"/>
      <x:c r="Y651" s="10"/>
      <x:c r="Z651" s="10"/>
    </x:row>
    <x:row r="652" spans="1:26" ht="30" customHeight="1">
      <x:c r="A652" s="10"/>
      <x:c r="B652" s="10"/>
      <x:c r="C652" s="10"/>
      <x:c r="D652" s="10"/>
      <x:c r="E652" s="10"/>
      <x:c r="F652" s="10"/>
      <x:c r="G652" s="10"/>
      <x:c r="H652" s="10"/>
      <x:c r="I652" s="10"/>
      <x:c r="J652" s="10"/>
      <x:c r="K652" s="10"/>
      <x:c r="L652" s="10"/>
      <x:c r="M652" s="10"/>
      <x:c r="N652" s="10"/>
      <x:c r="O652" s="10"/>
      <x:c r="P652" s="10"/>
      <x:c r="Q652" s="10"/>
      <x:c r="R652" s="10"/>
      <x:c r="S652" s="10"/>
      <x:c r="T652" s="10"/>
      <x:c r="U652" s="10"/>
      <x:c r="V652" s="10"/>
      <x:c r="W652" s="10"/>
      <x:c r="X652" s="10"/>
      <x:c r="Y652" s="10"/>
      <x:c r="Z652" s="10"/>
    </x:row>
    <x:row r="653" spans="1:26" ht="30" customHeight="1">
      <x:c r="A653" s="10"/>
      <x:c r="B653" s="10"/>
      <x:c r="C653" s="10"/>
      <x:c r="D653" s="10"/>
      <x:c r="E653" s="10"/>
      <x:c r="F653" s="10"/>
      <x:c r="G653" s="10"/>
      <x:c r="H653" s="10"/>
      <x:c r="I653" s="10"/>
      <x:c r="J653" s="10"/>
      <x:c r="K653" s="10"/>
      <x:c r="L653" s="10"/>
      <x:c r="M653" s="10"/>
      <x:c r="N653" s="10"/>
      <x:c r="O653" s="10"/>
      <x:c r="P653" s="10"/>
      <x:c r="Q653" s="10"/>
      <x:c r="R653" s="10"/>
      <x:c r="S653" s="10"/>
      <x:c r="T653" s="10"/>
      <x:c r="U653" s="10"/>
      <x:c r="V653" s="10"/>
      <x:c r="W653" s="10"/>
      <x:c r="X653" s="10"/>
      <x:c r="Y653" s="10"/>
      <x:c r="Z653" s="10"/>
    </x:row>
    <x:row r="654" spans="1:26" ht="30" customHeight="1">
      <x:c r="A654" s="10"/>
      <x:c r="B654" s="10"/>
      <x:c r="C654" s="10"/>
      <x:c r="D654" s="10"/>
      <x:c r="E654" s="10"/>
      <x:c r="F654" s="10"/>
      <x:c r="G654" s="10"/>
      <x:c r="H654" s="10"/>
      <x:c r="I654" s="10"/>
      <x:c r="J654" s="10"/>
      <x:c r="K654" s="10"/>
      <x:c r="L654" s="10"/>
      <x:c r="M654" s="10"/>
      <x:c r="N654" s="10"/>
      <x:c r="O654" s="10"/>
      <x:c r="P654" s="10"/>
      <x:c r="Q654" s="10"/>
      <x:c r="R654" s="10"/>
      <x:c r="S654" s="10"/>
      <x:c r="T654" s="10"/>
      <x:c r="U654" s="10"/>
      <x:c r="V654" s="10"/>
      <x:c r="W654" s="10"/>
      <x:c r="X654" s="10"/>
      <x:c r="Y654" s="10"/>
      <x:c r="Z654" s="10"/>
    </x:row>
    <x:row r="655" spans="1:26" ht="30" customHeight="1">
      <x:c r="A655" s="10"/>
      <x:c r="B655" s="10"/>
      <x:c r="C655" s="10"/>
      <x:c r="D655" s="10"/>
      <x:c r="E655" s="10"/>
      <x:c r="F655" s="10"/>
      <x:c r="G655" s="10"/>
      <x:c r="H655" s="10"/>
      <x:c r="I655" s="10"/>
      <x:c r="J655" s="10"/>
      <x:c r="K655" s="10"/>
      <x:c r="L655" s="10"/>
      <x:c r="M655" s="10"/>
      <x:c r="N655" s="10"/>
      <x:c r="O655" s="10"/>
      <x:c r="P655" s="10"/>
      <x:c r="Q655" s="10"/>
      <x:c r="R655" s="10"/>
      <x:c r="S655" s="10"/>
      <x:c r="T655" s="10"/>
      <x:c r="U655" s="10"/>
      <x:c r="V655" s="10"/>
      <x:c r="W655" s="10"/>
      <x:c r="X655" s="10"/>
      <x:c r="Y655" s="10"/>
      <x:c r="Z655" s="10"/>
    </x:row>
    <x:row r="656" spans="1:26" ht="30" customHeight="1">
      <x:c r="A656" s="10"/>
      <x:c r="B656" s="10"/>
      <x:c r="C656" s="10"/>
      <x:c r="D656" s="10"/>
      <x:c r="E656" s="10"/>
      <x:c r="F656" s="10"/>
      <x:c r="G656" s="10"/>
      <x:c r="H656" s="10"/>
      <x:c r="I656" s="10"/>
      <x:c r="J656" s="10"/>
      <x:c r="K656" s="10"/>
      <x:c r="L656" s="10"/>
      <x:c r="M656" s="10"/>
      <x:c r="N656" s="10"/>
      <x:c r="O656" s="10"/>
      <x:c r="P656" s="10"/>
      <x:c r="Q656" s="10"/>
      <x:c r="R656" s="10"/>
      <x:c r="S656" s="10"/>
      <x:c r="T656" s="10"/>
      <x:c r="U656" s="10"/>
      <x:c r="V656" s="10"/>
      <x:c r="W656" s="10"/>
      <x:c r="X656" s="10"/>
      <x:c r="Y656" s="10"/>
      <x:c r="Z656" s="10"/>
    </x:row>
    <x:row r="657" spans="1:26" ht="30" customHeight="1">
      <x:c r="A657" s="10"/>
      <x:c r="B657" s="10"/>
      <x:c r="C657" s="10"/>
      <x:c r="D657" s="10"/>
      <x:c r="E657" s="10"/>
      <x:c r="F657" s="10"/>
      <x:c r="G657" s="10"/>
      <x:c r="H657" s="10"/>
      <x:c r="I657" s="10"/>
      <x:c r="J657" s="10"/>
      <x:c r="K657" s="10"/>
      <x:c r="L657" s="10"/>
      <x:c r="M657" s="10"/>
      <x:c r="N657" s="10"/>
      <x:c r="O657" s="10"/>
      <x:c r="P657" s="10"/>
      <x:c r="Q657" s="10"/>
      <x:c r="R657" s="10"/>
      <x:c r="S657" s="10"/>
      <x:c r="T657" s="10"/>
      <x:c r="U657" s="10"/>
      <x:c r="V657" s="10"/>
      <x:c r="W657" s="10"/>
      <x:c r="X657" s="10"/>
      <x:c r="Y657" s="10"/>
      <x:c r="Z657" s="10"/>
    </x:row>
    <x:row r="658" spans="1:26" ht="30" customHeight="1">
      <x:c r="A658" s="10"/>
      <x:c r="B658" s="10"/>
      <x:c r="C658" s="10"/>
      <x:c r="D658" s="10"/>
      <x:c r="E658" s="10"/>
      <x:c r="F658" s="10"/>
      <x:c r="G658" s="10"/>
      <x:c r="H658" s="10"/>
      <x:c r="I658" s="10"/>
      <x:c r="J658" s="10"/>
      <x:c r="K658" s="10"/>
      <x:c r="L658" s="10"/>
      <x:c r="M658" s="10"/>
      <x:c r="N658" s="10"/>
      <x:c r="O658" s="10"/>
      <x:c r="P658" s="10"/>
      <x:c r="Q658" s="10"/>
      <x:c r="R658" s="10"/>
      <x:c r="S658" s="10"/>
      <x:c r="T658" s="10"/>
      <x:c r="U658" s="10"/>
      <x:c r="V658" s="10"/>
      <x:c r="W658" s="10"/>
      <x:c r="X658" s="10"/>
      <x:c r="Y658" s="10"/>
      <x:c r="Z658" s="10"/>
    </x:row>
    <x:row r="659" spans="1:26" ht="30" customHeight="1">
      <x:c r="A659" s="10"/>
      <x:c r="B659" s="10"/>
      <x:c r="C659" s="10"/>
      <x:c r="D659" s="10"/>
      <x:c r="E659" s="10"/>
      <x:c r="F659" s="10"/>
      <x:c r="G659" s="10"/>
      <x:c r="H659" s="10"/>
      <x:c r="I659" s="10"/>
      <x:c r="J659" s="10"/>
      <x:c r="K659" s="10"/>
      <x:c r="L659" s="10"/>
      <x:c r="M659" s="10"/>
      <x:c r="N659" s="10"/>
      <x:c r="O659" s="10"/>
      <x:c r="P659" s="10"/>
      <x:c r="Q659" s="10"/>
      <x:c r="R659" s="10"/>
      <x:c r="S659" s="10"/>
      <x:c r="T659" s="10"/>
      <x:c r="U659" s="10"/>
      <x:c r="V659" s="10"/>
      <x:c r="W659" s="10"/>
      <x:c r="X659" s="10"/>
      <x:c r="Y659" s="10"/>
      <x:c r="Z659" s="10"/>
    </x:row>
    <x:row r="660" spans="1:26" ht="30" customHeight="1">
      <x:c r="A660" s="10"/>
      <x:c r="B660" s="10"/>
      <x:c r="C660" s="10"/>
      <x:c r="D660" s="10"/>
      <x:c r="E660" s="10"/>
      <x:c r="F660" s="10"/>
      <x:c r="G660" s="10"/>
      <x:c r="H660" s="10"/>
      <x:c r="I660" s="10"/>
      <x:c r="J660" s="10"/>
      <x:c r="K660" s="10"/>
      <x:c r="L660" s="10"/>
      <x:c r="M660" s="10"/>
      <x:c r="N660" s="10"/>
      <x:c r="O660" s="10"/>
      <x:c r="P660" s="10"/>
      <x:c r="Q660" s="10"/>
      <x:c r="R660" s="10"/>
      <x:c r="S660" s="10"/>
      <x:c r="T660" s="10"/>
      <x:c r="U660" s="10"/>
      <x:c r="V660" s="10"/>
      <x:c r="W660" s="10"/>
      <x:c r="X660" s="10"/>
      <x:c r="Y660" s="10"/>
      <x:c r="Z660" s="10"/>
    </x:row>
    <x:row r="661" spans="1:26" ht="30" customHeight="1">
      <x:c r="A661" s="10"/>
      <x:c r="B661" s="10"/>
      <x:c r="C661" s="10"/>
      <x:c r="D661" s="10"/>
      <x:c r="E661" s="10"/>
      <x:c r="F661" s="10"/>
      <x:c r="G661" s="10"/>
      <x:c r="H661" s="10"/>
      <x:c r="I661" s="10"/>
      <x:c r="J661" s="10"/>
      <x:c r="K661" s="10"/>
      <x:c r="L661" s="10"/>
      <x:c r="M661" s="10"/>
      <x:c r="N661" s="10"/>
      <x:c r="O661" s="10"/>
      <x:c r="P661" s="10"/>
      <x:c r="Q661" s="10"/>
      <x:c r="R661" s="10"/>
      <x:c r="S661" s="10"/>
      <x:c r="T661" s="10"/>
      <x:c r="U661" s="10"/>
      <x:c r="V661" s="10"/>
      <x:c r="W661" s="10"/>
      <x:c r="X661" s="10"/>
      <x:c r="Y661" s="10"/>
      <x:c r="Z661" s="10"/>
    </x:row>
    <x:row r="662" spans="1:26" ht="30" customHeight="1">
      <x:c r="A662" s="10"/>
      <x:c r="B662" s="10"/>
      <x:c r="C662" s="10"/>
      <x:c r="D662" s="10"/>
      <x:c r="E662" s="10"/>
      <x:c r="F662" s="10"/>
      <x:c r="G662" s="10"/>
      <x:c r="H662" s="10"/>
      <x:c r="I662" s="10"/>
      <x:c r="J662" s="10"/>
      <x:c r="K662" s="10"/>
      <x:c r="L662" s="10"/>
      <x:c r="M662" s="10"/>
      <x:c r="N662" s="10"/>
      <x:c r="O662" s="10"/>
      <x:c r="P662" s="10"/>
      <x:c r="Q662" s="10"/>
      <x:c r="R662" s="10"/>
      <x:c r="S662" s="10"/>
      <x:c r="T662" s="10"/>
      <x:c r="U662" s="10"/>
      <x:c r="V662" s="10"/>
      <x:c r="W662" s="10"/>
      <x:c r="X662" s="10"/>
      <x:c r="Y662" s="10"/>
      <x:c r="Z662" s="10"/>
    </x:row>
    <x:row r="663" spans="1:26" ht="30" customHeight="1">
      <x:c r="A663" s="10"/>
      <x:c r="B663" s="10"/>
      <x:c r="C663" s="10"/>
      <x:c r="D663" s="10"/>
      <x:c r="E663" s="10"/>
      <x:c r="F663" s="10"/>
      <x:c r="G663" s="10"/>
      <x:c r="H663" s="10"/>
      <x:c r="I663" s="10"/>
      <x:c r="J663" s="10"/>
      <x:c r="K663" s="10"/>
      <x:c r="L663" s="10"/>
      <x:c r="M663" s="10"/>
      <x:c r="N663" s="10"/>
      <x:c r="O663" s="10"/>
      <x:c r="P663" s="10"/>
      <x:c r="Q663" s="10"/>
      <x:c r="R663" s="10"/>
      <x:c r="S663" s="10"/>
      <x:c r="T663" s="10"/>
      <x:c r="U663" s="10"/>
      <x:c r="V663" s="10"/>
      <x:c r="W663" s="10"/>
      <x:c r="X663" s="10"/>
      <x:c r="Y663" s="10"/>
      <x:c r="Z663" s="10"/>
    </x:row>
    <x:row r="664" spans="1:26" ht="30" customHeight="1">
      <x:c r="A664" s="10"/>
      <x:c r="B664" s="10"/>
      <x:c r="C664" s="10"/>
      <x:c r="D664" s="10"/>
      <x:c r="E664" s="10"/>
      <x:c r="F664" s="10"/>
      <x:c r="G664" s="10"/>
      <x:c r="H664" s="10"/>
      <x:c r="I664" s="10"/>
      <x:c r="J664" s="10"/>
      <x:c r="K664" s="10"/>
      <x:c r="L664" s="10"/>
      <x:c r="M664" s="10"/>
      <x:c r="N664" s="10"/>
      <x:c r="O664" s="10"/>
      <x:c r="P664" s="10"/>
      <x:c r="Q664" s="10"/>
      <x:c r="R664" s="10"/>
      <x:c r="S664" s="10"/>
      <x:c r="T664" s="10"/>
      <x:c r="U664" s="10"/>
      <x:c r="V664" s="10"/>
      <x:c r="W664" s="10"/>
      <x:c r="X664" s="10"/>
      <x:c r="Y664" s="10"/>
      <x:c r="Z664" s="10"/>
    </x:row>
    <x:row r="665" spans="1:26" ht="30" customHeight="1">
      <x:c r="A665" s="10"/>
      <x:c r="B665" s="10"/>
      <x:c r="C665" s="10"/>
      <x:c r="D665" s="10"/>
      <x:c r="E665" s="10"/>
      <x:c r="F665" s="10"/>
      <x:c r="G665" s="10"/>
      <x:c r="H665" s="10"/>
      <x:c r="I665" s="10"/>
      <x:c r="J665" s="10"/>
      <x:c r="K665" s="10"/>
      <x:c r="L665" s="10"/>
      <x:c r="M665" s="10"/>
      <x:c r="N665" s="10"/>
      <x:c r="O665" s="10"/>
      <x:c r="P665" s="10"/>
      <x:c r="Q665" s="10"/>
      <x:c r="R665" s="10"/>
      <x:c r="S665" s="10"/>
      <x:c r="T665" s="10"/>
      <x:c r="U665" s="10"/>
      <x:c r="V665" s="10"/>
      <x:c r="W665" s="10"/>
      <x:c r="X665" s="10"/>
      <x:c r="Y665" s="10"/>
      <x:c r="Z665" s="10"/>
    </x:row>
    <x:row r="666" spans="1:26" ht="30" customHeight="1">
      <x:c r="A666" s="10"/>
      <x:c r="B666" s="10"/>
      <x:c r="C666" s="10"/>
      <x:c r="D666" s="10"/>
      <x:c r="E666" s="10"/>
      <x:c r="F666" s="10"/>
      <x:c r="G666" s="10"/>
      <x:c r="H666" s="10"/>
      <x:c r="I666" s="10"/>
      <x:c r="J666" s="10"/>
      <x:c r="K666" s="10"/>
      <x:c r="L666" s="10"/>
      <x:c r="M666" s="10"/>
      <x:c r="N666" s="10"/>
      <x:c r="O666" s="10"/>
      <x:c r="P666" s="10"/>
      <x:c r="Q666" s="10"/>
      <x:c r="R666" s="10"/>
      <x:c r="S666" s="10"/>
      <x:c r="T666" s="10"/>
      <x:c r="U666" s="10"/>
      <x:c r="V666" s="10"/>
      <x:c r="W666" s="10"/>
      <x:c r="X666" s="10"/>
      <x:c r="Y666" s="10"/>
      <x:c r="Z666" s="10"/>
    </x:row>
    <x:row r="667" spans="1:26" ht="30" customHeight="1">
      <x:c r="A667" s="10"/>
      <x:c r="B667" s="10"/>
      <x:c r="C667" s="10"/>
      <x:c r="D667" s="10"/>
      <x:c r="E667" s="10"/>
      <x:c r="F667" s="10"/>
      <x:c r="G667" s="10"/>
      <x:c r="H667" s="10"/>
      <x:c r="I667" s="10"/>
      <x:c r="J667" s="10"/>
      <x:c r="K667" s="10"/>
      <x:c r="L667" s="10"/>
      <x:c r="M667" s="10"/>
      <x:c r="N667" s="10"/>
      <x:c r="O667" s="10"/>
      <x:c r="P667" s="10"/>
      <x:c r="Q667" s="10"/>
      <x:c r="R667" s="10"/>
      <x:c r="S667" s="10"/>
      <x:c r="T667" s="10"/>
      <x:c r="U667" s="10"/>
      <x:c r="V667" s="10"/>
      <x:c r="W667" s="10"/>
      <x:c r="X667" s="10"/>
      <x:c r="Y667" s="10"/>
      <x:c r="Z667" s="10"/>
    </x:row>
    <x:row r="668" spans="1:26" ht="30" customHeight="1">
      <x:c r="A668" s="10"/>
      <x:c r="B668" s="10"/>
      <x:c r="C668" s="10"/>
      <x:c r="D668" s="10"/>
      <x:c r="E668" s="10"/>
      <x:c r="F668" s="10"/>
      <x:c r="G668" s="10"/>
      <x:c r="H668" s="10"/>
      <x:c r="I668" s="10"/>
      <x:c r="J668" s="10"/>
      <x:c r="K668" s="10"/>
      <x:c r="L668" s="10"/>
      <x:c r="M668" s="10"/>
      <x:c r="N668" s="10"/>
      <x:c r="O668" s="10"/>
      <x:c r="P668" s="10"/>
      <x:c r="Q668" s="10"/>
      <x:c r="R668" s="10"/>
      <x:c r="S668" s="10"/>
      <x:c r="T668" s="10"/>
      <x:c r="U668" s="10"/>
      <x:c r="V668" s="10"/>
      <x:c r="W668" s="10"/>
      <x:c r="X668" s="10"/>
      <x:c r="Y668" s="10"/>
      <x:c r="Z668" s="10"/>
    </x:row>
    <x:row r="669" spans="1:26" ht="30" customHeight="1">
      <x:c r="A669" s="10"/>
      <x:c r="B669" s="10"/>
      <x:c r="C669" s="10"/>
      <x:c r="D669" s="10"/>
      <x:c r="E669" s="10"/>
      <x:c r="F669" s="10"/>
      <x:c r="G669" s="10"/>
      <x:c r="H669" s="10"/>
      <x:c r="I669" s="10"/>
      <x:c r="J669" s="10"/>
      <x:c r="K669" s="10"/>
      <x:c r="L669" s="10"/>
      <x:c r="M669" s="10"/>
      <x:c r="N669" s="10"/>
      <x:c r="O669" s="10"/>
      <x:c r="P669" s="10"/>
      <x:c r="Q669" s="10"/>
      <x:c r="R669" s="10"/>
      <x:c r="S669" s="10"/>
      <x:c r="T669" s="10"/>
      <x:c r="U669" s="10"/>
      <x:c r="V669" s="10"/>
      <x:c r="W669" s="10"/>
      <x:c r="X669" s="10"/>
      <x:c r="Y669" s="10"/>
      <x:c r="Z669" s="10"/>
    </x:row>
    <x:row r="670" spans="1:26" ht="30" customHeight="1">
      <x:c r="A670" s="10"/>
      <x:c r="B670" s="10"/>
      <x:c r="C670" s="10"/>
      <x:c r="D670" s="10"/>
      <x:c r="E670" s="10"/>
      <x:c r="F670" s="10"/>
      <x:c r="G670" s="10"/>
      <x:c r="H670" s="10"/>
      <x:c r="I670" s="10"/>
      <x:c r="J670" s="10"/>
      <x:c r="K670" s="10"/>
      <x:c r="L670" s="10"/>
      <x:c r="M670" s="10"/>
      <x:c r="N670" s="10"/>
      <x:c r="O670" s="10"/>
      <x:c r="P670" s="10"/>
      <x:c r="Q670" s="10"/>
      <x:c r="R670" s="10"/>
      <x:c r="S670" s="10"/>
      <x:c r="T670" s="10"/>
      <x:c r="U670" s="10"/>
      <x:c r="V670" s="10"/>
      <x:c r="W670" s="10"/>
      <x:c r="X670" s="10"/>
      <x:c r="Y670" s="10"/>
      <x:c r="Z670" s="10"/>
    </x:row>
    <x:row r="671" spans="1:26" ht="30" customHeight="1">
      <x:c r="A671" s="10"/>
      <x:c r="B671" s="10"/>
      <x:c r="C671" s="10"/>
      <x:c r="D671" s="10"/>
      <x:c r="E671" s="10"/>
      <x:c r="F671" s="10"/>
      <x:c r="G671" s="10"/>
      <x:c r="H671" s="10"/>
      <x:c r="I671" s="10"/>
      <x:c r="J671" s="10"/>
      <x:c r="K671" s="10"/>
      <x:c r="L671" s="10"/>
      <x:c r="M671" s="10"/>
      <x:c r="N671" s="10"/>
      <x:c r="O671" s="10"/>
      <x:c r="P671" s="10"/>
      <x:c r="Q671" s="10"/>
      <x:c r="R671" s="10"/>
      <x:c r="S671" s="10"/>
      <x:c r="T671" s="10"/>
      <x:c r="U671" s="10"/>
      <x:c r="V671" s="10"/>
      <x:c r="W671" s="10"/>
      <x:c r="X671" s="10"/>
      <x:c r="Y671" s="10"/>
      <x:c r="Z671" s="10"/>
    </x:row>
    <x:row r="672" spans="1:26" ht="30" customHeight="1">
      <x:c r="A672" s="10"/>
      <x:c r="B672" s="10"/>
      <x:c r="C672" s="10"/>
      <x:c r="D672" s="10"/>
      <x:c r="E672" s="10"/>
      <x:c r="F672" s="10"/>
      <x:c r="G672" s="10"/>
      <x:c r="H672" s="10"/>
      <x:c r="I672" s="10"/>
      <x:c r="J672" s="10"/>
      <x:c r="K672" s="10"/>
      <x:c r="L672" s="10"/>
      <x:c r="M672" s="10"/>
      <x:c r="N672" s="10"/>
      <x:c r="O672" s="10"/>
      <x:c r="P672" s="10"/>
      <x:c r="Q672" s="10"/>
      <x:c r="R672" s="10"/>
      <x:c r="S672" s="10"/>
      <x:c r="T672" s="10"/>
      <x:c r="U672" s="10"/>
      <x:c r="V672" s="10"/>
      <x:c r="W672" s="10"/>
      <x:c r="X672" s="10"/>
      <x:c r="Y672" s="10"/>
      <x:c r="Z672" s="10"/>
    </x:row>
    <x:row r="673" spans="1:26" ht="30" customHeight="1">
      <x:c r="A673" s="10"/>
      <x:c r="B673" s="10"/>
      <x:c r="C673" s="10"/>
      <x:c r="D673" s="10"/>
      <x:c r="E673" s="10"/>
      <x:c r="F673" s="10"/>
      <x:c r="G673" s="10"/>
      <x:c r="H673" s="10"/>
      <x:c r="I673" s="10"/>
      <x:c r="J673" s="10"/>
      <x:c r="K673" s="10"/>
      <x:c r="L673" s="10"/>
      <x:c r="M673" s="10"/>
      <x:c r="N673" s="10"/>
      <x:c r="O673" s="10"/>
      <x:c r="P673" s="10"/>
      <x:c r="Q673" s="10"/>
      <x:c r="R673" s="10"/>
      <x:c r="S673" s="10"/>
      <x:c r="T673" s="10"/>
      <x:c r="U673" s="10"/>
      <x:c r="V673" s="10"/>
      <x:c r="W673" s="10"/>
      <x:c r="X673" s="10"/>
      <x:c r="Y673" s="10"/>
      <x:c r="Z673" s="10"/>
    </x:row>
    <x:row r="674" spans="1:26" ht="30" customHeight="1">
      <x:c r="A674" s="10"/>
      <x:c r="B674" s="10"/>
      <x:c r="C674" s="10"/>
      <x:c r="D674" s="10"/>
      <x:c r="E674" s="10"/>
      <x:c r="F674" s="10"/>
      <x:c r="G674" s="10"/>
      <x:c r="H674" s="10"/>
      <x:c r="I674" s="10"/>
      <x:c r="J674" s="10"/>
      <x:c r="K674" s="10"/>
      <x:c r="L674" s="10"/>
      <x:c r="M674" s="10"/>
      <x:c r="N674" s="10"/>
      <x:c r="O674" s="10"/>
      <x:c r="P674" s="10"/>
      <x:c r="Q674" s="10"/>
      <x:c r="R674" s="10"/>
      <x:c r="S674" s="10"/>
      <x:c r="T674" s="10"/>
      <x:c r="U674" s="10"/>
      <x:c r="V674" s="10"/>
      <x:c r="W674" s="10"/>
      <x:c r="X674" s="10"/>
      <x:c r="Y674" s="10"/>
      <x:c r="Z674" s="10"/>
    </x:row>
    <x:row r="675" spans="1:26" ht="30" customHeight="1">
      <x:c r="A675" s="10"/>
      <x:c r="B675" s="10"/>
      <x:c r="C675" s="10"/>
      <x:c r="D675" s="10"/>
      <x:c r="E675" s="10"/>
      <x:c r="F675" s="10"/>
      <x:c r="G675" s="10"/>
      <x:c r="H675" s="10"/>
      <x:c r="I675" s="10"/>
      <x:c r="J675" s="10"/>
      <x:c r="K675" s="10"/>
      <x:c r="L675" s="10"/>
      <x:c r="M675" s="10"/>
      <x:c r="N675" s="10"/>
      <x:c r="O675" s="10"/>
      <x:c r="P675" s="10"/>
      <x:c r="Q675" s="10"/>
      <x:c r="R675" s="10"/>
      <x:c r="S675" s="10"/>
      <x:c r="T675" s="10"/>
      <x:c r="U675" s="10"/>
      <x:c r="V675" s="10"/>
      <x:c r="W675" s="10"/>
      <x:c r="X675" s="10"/>
      <x:c r="Y675" s="10"/>
      <x:c r="Z675" s="10"/>
    </x:row>
    <x:row r="676" spans="1:26" ht="30" customHeight="1">
      <x:c r="A676" s="10"/>
      <x:c r="B676" s="10"/>
      <x:c r="C676" s="10"/>
      <x:c r="D676" s="10"/>
      <x:c r="E676" s="10"/>
      <x:c r="F676" s="10"/>
      <x:c r="G676" s="10"/>
      <x:c r="H676" s="10"/>
      <x:c r="I676" s="10"/>
      <x:c r="J676" s="10"/>
      <x:c r="K676" s="10"/>
      <x:c r="L676" s="10"/>
      <x:c r="M676" s="10"/>
      <x:c r="N676" s="10"/>
      <x:c r="O676" s="10"/>
      <x:c r="P676" s="10"/>
      <x:c r="Q676" s="10"/>
      <x:c r="R676" s="10"/>
      <x:c r="S676" s="10"/>
      <x:c r="T676" s="10"/>
      <x:c r="U676" s="10"/>
      <x:c r="V676" s="10"/>
      <x:c r="W676" s="10"/>
      <x:c r="X676" s="10"/>
      <x:c r="Y676" s="10"/>
      <x:c r="Z676" s="10"/>
    </x:row>
    <x:row r="677" spans="1:26" ht="30" customHeight="1">
      <x:c r="A677" s="10"/>
      <x:c r="B677" s="10"/>
      <x:c r="C677" s="10"/>
      <x:c r="D677" s="10"/>
      <x:c r="E677" s="10"/>
      <x:c r="F677" s="10"/>
      <x:c r="G677" s="10"/>
      <x:c r="H677" s="10"/>
      <x:c r="I677" s="10"/>
      <x:c r="J677" s="10"/>
      <x:c r="K677" s="10"/>
      <x:c r="L677" s="10"/>
      <x:c r="M677" s="10"/>
      <x:c r="N677" s="10"/>
      <x:c r="O677" s="10"/>
      <x:c r="P677" s="10"/>
      <x:c r="Q677" s="10"/>
      <x:c r="R677" s="10"/>
      <x:c r="S677" s="10"/>
      <x:c r="T677" s="10"/>
      <x:c r="U677" s="10"/>
      <x:c r="V677" s="10"/>
      <x:c r="W677" s="10"/>
      <x:c r="X677" s="10"/>
      <x:c r="Y677" s="10"/>
      <x:c r="Z677" s="10"/>
    </x:row>
    <x:row r="678" spans="1:26" ht="30" customHeight="1">
      <x:c r="A678" s="10"/>
      <x:c r="B678" s="10"/>
      <x:c r="C678" s="10"/>
      <x:c r="D678" s="10"/>
      <x:c r="E678" s="10"/>
      <x:c r="F678" s="10"/>
      <x:c r="G678" s="10"/>
      <x:c r="H678" s="10"/>
      <x:c r="I678" s="10"/>
      <x:c r="J678" s="10"/>
      <x:c r="K678" s="10"/>
      <x:c r="L678" s="10"/>
      <x:c r="M678" s="10"/>
      <x:c r="N678" s="10"/>
      <x:c r="O678" s="10"/>
      <x:c r="P678" s="10"/>
      <x:c r="Q678" s="10"/>
      <x:c r="R678" s="10"/>
      <x:c r="S678" s="10"/>
      <x:c r="T678" s="10"/>
      <x:c r="U678" s="10"/>
      <x:c r="V678" s="10"/>
      <x:c r="W678" s="10"/>
      <x:c r="X678" s="10"/>
      <x:c r="Y678" s="10"/>
      <x:c r="Z678" s="10"/>
    </x:row>
    <x:row r="679" spans="1:26" ht="30" customHeight="1">
      <x:c r="A679" s="10"/>
      <x:c r="B679" s="10"/>
      <x:c r="C679" s="10"/>
      <x:c r="D679" s="10"/>
      <x:c r="E679" s="10"/>
      <x:c r="F679" s="10"/>
      <x:c r="G679" s="10"/>
      <x:c r="H679" s="10"/>
      <x:c r="I679" s="10"/>
      <x:c r="J679" s="10"/>
      <x:c r="K679" s="10"/>
      <x:c r="L679" s="10"/>
      <x:c r="M679" s="10"/>
      <x:c r="N679" s="10"/>
      <x:c r="O679" s="10"/>
      <x:c r="P679" s="10"/>
      <x:c r="Q679" s="10"/>
      <x:c r="R679" s="10"/>
      <x:c r="S679" s="10"/>
      <x:c r="T679" s="10"/>
      <x:c r="U679" s="10"/>
      <x:c r="V679" s="10"/>
      <x:c r="W679" s="10"/>
      <x:c r="X679" s="10"/>
      <x:c r="Y679" s="10"/>
      <x:c r="Z679" s="10"/>
    </x:row>
    <x:row r="680" spans="1:26" ht="30" customHeight="1">
      <x:c r="A680" s="10"/>
      <x:c r="B680" s="10"/>
      <x:c r="C680" s="10"/>
      <x:c r="D680" s="10"/>
      <x:c r="E680" s="10"/>
      <x:c r="F680" s="10"/>
      <x:c r="G680" s="10"/>
      <x:c r="H680" s="10"/>
      <x:c r="I680" s="10"/>
      <x:c r="J680" s="10"/>
      <x:c r="K680" s="10"/>
      <x:c r="L680" s="10"/>
      <x:c r="M680" s="10"/>
      <x:c r="N680" s="10"/>
      <x:c r="O680" s="10"/>
      <x:c r="P680" s="10"/>
      <x:c r="Q680" s="10"/>
      <x:c r="R680" s="10"/>
      <x:c r="S680" s="10"/>
      <x:c r="T680" s="10"/>
      <x:c r="U680" s="10"/>
      <x:c r="V680" s="10"/>
      <x:c r="W680" s="10"/>
      <x:c r="X680" s="10"/>
      <x:c r="Y680" s="10"/>
      <x:c r="Z680" s="10"/>
    </x:row>
    <x:row r="681" spans="1:26" ht="30" customHeight="1">
      <x:c r="A681" s="10"/>
      <x:c r="B681" s="10"/>
      <x:c r="C681" s="10"/>
      <x:c r="D681" s="10"/>
      <x:c r="E681" s="10"/>
      <x:c r="F681" s="10"/>
      <x:c r="G681" s="10"/>
      <x:c r="H681" s="10"/>
      <x:c r="I681" s="10"/>
      <x:c r="J681" s="10"/>
      <x:c r="K681" s="10"/>
      <x:c r="L681" s="10"/>
      <x:c r="M681" s="10"/>
      <x:c r="N681" s="10"/>
      <x:c r="O681" s="10"/>
      <x:c r="P681" s="10"/>
      <x:c r="Q681" s="10"/>
      <x:c r="R681" s="10"/>
      <x:c r="S681" s="10"/>
      <x:c r="T681" s="10"/>
      <x:c r="U681" s="10"/>
      <x:c r="V681" s="10"/>
      <x:c r="W681" s="10"/>
      <x:c r="X681" s="10"/>
      <x:c r="Y681" s="10"/>
      <x:c r="Z681" s="10"/>
    </x:row>
    <x:row r="682" spans="1:26" ht="30" customHeight="1">
      <x:c r="A682" s="10"/>
      <x:c r="B682" s="10"/>
      <x:c r="C682" s="10"/>
      <x:c r="D682" s="10"/>
      <x:c r="E682" s="10"/>
      <x:c r="F682" s="10"/>
      <x:c r="G682" s="10"/>
      <x:c r="H682" s="10"/>
      <x:c r="I682" s="10"/>
      <x:c r="J682" s="10"/>
      <x:c r="K682" s="10"/>
      <x:c r="L682" s="10"/>
      <x:c r="M682" s="10"/>
      <x:c r="N682" s="10"/>
      <x:c r="O682" s="10"/>
      <x:c r="P682" s="10"/>
      <x:c r="Q682" s="10"/>
      <x:c r="R682" s="10"/>
      <x:c r="S682" s="10"/>
      <x:c r="T682" s="10"/>
      <x:c r="U682" s="10"/>
      <x:c r="V682" s="10"/>
      <x:c r="W682" s="10"/>
      <x:c r="X682" s="10"/>
      <x:c r="Y682" s="10"/>
      <x:c r="Z682" s="10"/>
    </x:row>
    <x:row r="683" spans="1:26" ht="30" customHeight="1">
      <x:c r="A683" s="10"/>
      <x:c r="B683" s="10"/>
      <x:c r="C683" s="10"/>
      <x:c r="D683" s="10"/>
      <x:c r="E683" s="10"/>
      <x:c r="F683" s="10"/>
      <x:c r="G683" s="10"/>
      <x:c r="H683" s="10"/>
      <x:c r="I683" s="10"/>
      <x:c r="J683" s="10"/>
      <x:c r="K683" s="10"/>
      <x:c r="L683" s="10"/>
      <x:c r="M683" s="10"/>
      <x:c r="N683" s="10"/>
      <x:c r="O683" s="10"/>
      <x:c r="P683" s="10"/>
      <x:c r="Q683" s="10"/>
      <x:c r="R683" s="10"/>
      <x:c r="S683" s="10"/>
      <x:c r="T683" s="10"/>
      <x:c r="U683" s="10"/>
      <x:c r="V683" s="10"/>
      <x:c r="W683" s="10"/>
      <x:c r="X683" s="10"/>
      <x:c r="Y683" s="10"/>
      <x:c r="Z683" s="10"/>
    </x:row>
    <x:row r="684" spans="1:26" ht="30" customHeight="1">
      <x:c r="A684" s="10"/>
      <x:c r="B684" s="10"/>
      <x:c r="C684" s="10"/>
      <x:c r="D684" s="10"/>
      <x:c r="E684" s="10"/>
      <x:c r="F684" s="10"/>
      <x:c r="G684" s="10"/>
      <x:c r="H684" s="10"/>
      <x:c r="I684" s="10"/>
      <x:c r="J684" s="10"/>
      <x:c r="K684" s="10"/>
      <x:c r="L684" s="10"/>
      <x:c r="M684" s="10"/>
      <x:c r="N684" s="10"/>
      <x:c r="O684" s="10"/>
      <x:c r="P684" s="10"/>
      <x:c r="Q684" s="10"/>
      <x:c r="R684" s="10"/>
      <x:c r="S684" s="10"/>
      <x:c r="T684" s="10"/>
      <x:c r="U684" s="10"/>
      <x:c r="V684" s="10"/>
      <x:c r="W684" s="10"/>
      <x:c r="X684" s="10"/>
      <x:c r="Y684" s="10"/>
      <x:c r="Z684" s="10"/>
    </x:row>
    <x:row r="685" spans="1:26" ht="30" customHeight="1">
      <x:c r="A685" s="10"/>
      <x:c r="B685" s="10"/>
      <x:c r="C685" s="10"/>
      <x:c r="D685" s="10"/>
      <x:c r="E685" s="10"/>
      <x:c r="F685" s="10"/>
      <x:c r="G685" s="10"/>
      <x:c r="H685" s="10"/>
      <x:c r="I685" s="10"/>
      <x:c r="J685" s="10"/>
      <x:c r="K685" s="10"/>
      <x:c r="L685" s="10"/>
      <x:c r="M685" s="10"/>
      <x:c r="N685" s="10"/>
      <x:c r="O685" s="10"/>
      <x:c r="P685" s="10"/>
      <x:c r="Q685" s="10"/>
      <x:c r="R685" s="10"/>
      <x:c r="S685" s="10"/>
      <x:c r="T685" s="10"/>
      <x:c r="U685" s="10"/>
      <x:c r="V685" s="10"/>
      <x:c r="W685" s="10"/>
      <x:c r="X685" s="10"/>
      <x:c r="Y685" s="10"/>
      <x:c r="Z685" s="10"/>
    </x:row>
    <x:row r="686" spans="1:26" ht="30" customHeight="1">
      <x:c r="A686" s="10"/>
      <x:c r="B686" s="10"/>
      <x:c r="C686" s="10"/>
      <x:c r="D686" s="10"/>
      <x:c r="E686" s="10"/>
      <x:c r="F686" s="10"/>
      <x:c r="G686" s="10"/>
      <x:c r="H686" s="10"/>
      <x:c r="I686" s="10"/>
      <x:c r="J686" s="10"/>
      <x:c r="K686" s="10"/>
      <x:c r="L686" s="10"/>
      <x:c r="M686" s="10"/>
      <x:c r="N686" s="10"/>
      <x:c r="O686" s="10"/>
      <x:c r="P686" s="10"/>
      <x:c r="Q686" s="10"/>
      <x:c r="R686" s="10"/>
      <x:c r="S686" s="10"/>
      <x:c r="T686" s="10"/>
      <x:c r="U686" s="10"/>
      <x:c r="V686" s="10"/>
      <x:c r="W686" s="10"/>
      <x:c r="X686" s="10"/>
      <x:c r="Y686" s="10"/>
      <x:c r="Z686" s="10"/>
    </x:row>
    <x:row r="687" spans="1:26" ht="30" customHeight="1">
      <x:c r="A687" s="10"/>
      <x:c r="B687" s="10"/>
      <x:c r="C687" s="10"/>
      <x:c r="D687" s="10"/>
      <x:c r="E687" s="10"/>
      <x:c r="F687" s="10"/>
      <x:c r="G687" s="10"/>
      <x:c r="H687" s="10"/>
      <x:c r="I687" s="10"/>
      <x:c r="J687" s="10"/>
      <x:c r="K687" s="10"/>
      <x:c r="L687" s="10"/>
      <x:c r="M687" s="10"/>
      <x:c r="N687" s="10"/>
      <x:c r="O687" s="10"/>
      <x:c r="P687" s="10"/>
      <x:c r="Q687" s="10"/>
      <x:c r="R687" s="10"/>
      <x:c r="S687" s="10"/>
      <x:c r="T687" s="10"/>
      <x:c r="U687" s="10"/>
      <x:c r="V687" s="10"/>
      <x:c r="W687" s="10"/>
      <x:c r="X687" s="10"/>
      <x:c r="Y687" s="10"/>
      <x:c r="Z687" s="10"/>
    </x:row>
    <x:row r="688" spans="1:26" ht="30" customHeight="1">
      <x:c r="A688" s="10"/>
      <x:c r="B688" s="10"/>
      <x:c r="C688" s="10"/>
      <x:c r="D688" s="10"/>
      <x:c r="E688" s="10"/>
      <x:c r="F688" s="10"/>
      <x:c r="G688" s="10"/>
      <x:c r="H688" s="10"/>
      <x:c r="I688" s="10"/>
      <x:c r="J688" s="10"/>
      <x:c r="K688" s="10"/>
      <x:c r="L688" s="10"/>
      <x:c r="M688" s="10"/>
      <x:c r="N688" s="10"/>
      <x:c r="O688" s="10"/>
      <x:c r="P688" s="10"/>
      <x:c r="Q688" s="10"/>
      <x:c r="R688" s="10"/>
      <x:c r="S688" s="10"/>
      <x:c r="T688" s="10"/>
      <x:c r="U688" s="10"/>
      <x:c r="V688" s="10"/>
      <x:c r="W688" s="10"/>
      <x:c r="X688" s="10"/>
      <x:c r="Y688" s="10"/>
      <x:c r="Z688" s="10"/>
    </x:row>
    <x:row r="689" spans="1:26" ht="30" customHeight="1">
      <x:c r="A689" s="10"/>
      <x:c r="B689" s="10"/>
      <x:c r="C689" s="10"/>
      <x:c r="D689" s="10"/>
      <x:c r="E689" s="10"/>
      <x:c r="F689" s="10"/>
      <x:c r="G689" s="10"/>
      <x:c r="H689" s="10"/>
      <x:c r="I689" s="10"/>
      <x:c r="J689" s="10"/>
      <x:c r="K689" s="10"/>
      <x:c r="L689" s="10"/>
      <x:c r="M689" s="10"/>
      <x:c r="N689" s="10"/>
      <x:c r="O689" s="10"/>
      <x:c r="P689" s="10"/>
      <x:c r="Q689" s="10"/>
      <x:c r="R689" s="10"/>
      <x:c r="S689" s="10"/>
      <x:c r="T689" s="10"/>
      <x:c r="U689" s="10"/>
      <x:c r="V689" s="10"/>
      <x:c r="W689" s="10"/>
      <x:c r="X689" s="10"/>
      <x:c r="Y689" s="10"/>
      <x:c r="Z689" s="10"/>
    </x:row>
    <x:row r="690" spans="1:26" ht="30" customHeight="1">
      <x:c r="A690" s="10"/>
      <x:c r="B690" s="10"/>
      <x:c r="C690" s="10"/>
      <x:c r="D690" s="10"/>
      <x:c r="E690" s="10"/>
      <x:c r="F690" s="10"/>
      <x:c r="G690" s="10"/>
      <x:c r="H690" s="10"/>
      <x:c r="I690" s="10"/>
      <x:c r="J690" s="10"/>
      <x:c r="K690" s="10"/>
      <x:c r="L690" s="10"/>
      <x:c r="M690" s="10"/>
      <x:c r="N690" s="10"/>
      <x:c r="O690" s="10"/>
      <x:c r="P690" s="10"/>
      <x:c r="Q690" s="10"/>
      <x:c r="R690" s="10"/>
      <x:c r="S690" s="10"/>
      <x:c r="T690" s="10"/>
      <x:c r="U690" s="10"/>
      <x:c r="V690" s="10"/>
      <x:c r="W690" s="10"/>
      <x:c r="X690" s="10"/>
      <x:c r="Y690" s="10"/>
      <x:c r="Z690" s="10"/>
    </x:row>
    <x:row r="691" spans="1:26" ht="30" customHeight="1">
      <x:c r="A691" s="10"/>
      <x:c r="B691" s="10"/>
      <x:c r="C691" s="10"/>
      <x:c r="D691" s="10"/>
      <x:c r="E691" s="10"/>
      <x:c r="F691" s="10"/>
      <x:c r="G691" s="10"/>
      <x:c r="H691" s="10"/>
      <x:c r="I691" s="10"/>
      <x:c r="J691" s="10"/>
      <x:c r="K691" s="10"/>
      <x:c r="L691" s="10"/>
      <x:c r="M691" s="10"/>
      <x:c r="N691" s="10"/>
      <x:c r="O691" s="10"/>
      <x:c r="P691" s="10"/>
      <x:c r="Q691" s="10"/>
      <x:c r="R691" s="10"/>
      <x:c r="S691" s="10"/>
      <x:c r="T691" s="10"/>
      <x:c r="U691" s="10"/>
      <x:c r="V691" s="10"/>
      <x:c r="W691" s="10"/>
      <x:c r="X691" s="10"/>
      <x:c r="Y691" s="10"/>
      <x:c r="Z691" s="10"/>
    </x:row>
    <x:row r="692" spans="1:26" ht="30" customHeight="1">
      <x:c r="A692" s="10"/>
      <x:c r="B692" s="10"/>
      <x:c r="C692" s="10"/>
      <x:c r="D692" s="10"/>
      <x:c r="E692" s="10"/>
      <x:c r="F692" s="10"/>
      <x:c r="G692" s="10"/>
      <x:c r="H692" s="10"/>
      <x:c r="I692" s="10"/>
      <x:c r="J692" s="10"/>
      <x:c r="K692" s="10"/>
      <x:c r="L692" s="10"/>
      <x:c r="M692" s="10"/>
      <x:c r="N692" s="10"/>
      <x:c r="O692" s="10"/>
      <x:c r="P692" s="10"/>
      <x:c r="Q692" s="10"/>
      <x:c r="R692" s="10"/>
      <x:c r="S692" s="10"/>
      <x:c r="T692" s="10"/>
      <x:c r="U692" s="10"/>
      <x:c r="V692" s="10"/>
      <x:c r="W692" s="10"/>
      <x:c r="X692" s="10"/>
      <x:c r="Y692" s="10"/>
      <x:c r="Z692" s="10"/>
    </x:row>
    <x:row r="693" spans="1:26" ht="30" customHeight="1">
      <x:c r="A693" s="10"/>
      <x:c r="B693" s="10"/>
      <x:c r="C693" s="10"/>
      <x:c r="D693" s="10"/>
      <x:c r="E693" s="10"/>
      <x:c r="F693" s="10"/>
      <x:c r="G693" s="10"/>
      <x:c r="H693" s="10"/>
      <x:c r="I693" s="10"/>
      <x:c r="J693" s="10"/>
      <x:c r="K693" s="10"/>
      <x:c r="L693" s="10"/>
      <x:c r="M693" s="10"/>
      <x:c r="N693" s="10"/>
      <x:c r="O693" s="10"/>
      <x:c r="P693" s="10"/>
      <x:c r="Q693" s="10"/>
      <x:c r="R693" s="10"/>
      <x:c r="S693" s="10"/>
      <x:c r="T693" s="10"/>
      <x:c r="U693" s="10"/>
      <x:c r="V693" s="10"/>
      <x:c r="W693" s="10"/>
      <x:c r="X693" s="10"/>
      <x:c r="Y693" s="10"/>
      <x:c r="Z693" s="10"/>
    </x:row>
    <x:row r="694" spans="1:26" ht="30" customHeight="1">
      <x:c r="A694" s="10"/>
      <x:c r="B694" s="10"/>
      <x:c r="C694" s="10"/>
      <x:c r="D694" s="10"/>
      <x:c r="E694" s="10"/>
      <x:c r="F694" s="10"/>
      <x:c r="G694" s="10"/>
      <x:c r="H694" s="10"/>
      <x:c r="I694" s="10"/>
      <x:c r="J694" s="10"/>
      <x:c r="K694" s="10"/>
      <x:c r="L694" s="10"/>
      <x:c r="M694" s="10"/>
      <x:c r="N694" s="10"/>
      <x:c r="O694" s="10"/>
      <x:c r="P694" s="10"/>
      <x:c r="Q694" s="10"/>
      <x:c r="R694" s="10"/>
      <x:c r="S694" s="10"/>
      <x:c r="T694" s="10"/>
      <x:c r="U694" s="10"/>
      <x:c r="V694" s="10"/>
      <x:c r="W694" s="10"/>
      <x:c r="X694" s="10"/>
      <x:c r="Y694" s="10"/>
      <x:c r="Z694" s="10"/>
    </x:row>
    <x:row r="695" spans="1:26" ht="30" customHeight="1">
      <x:c r="A695" s="10"/>
      <x:c r="B695" s="10"/>
      <x:c r="C695" s="10"/>
      <x:c r="D695" s="10"/>
      <x:c r="E695" s="10"/>
      <x:c r="F695" s="10"/>
      <x:c r="G695" s="10"/>
      <x:c r="H695" s="10"/>
      <x:c r="I695" s="10"/>
      <x:c r="J695" s="10"/>
      <x:c r="K695" s="10"/>
      <x:c r="L695" s="10"/>
      <x:c r="M695" s="10"/>
      <x:c r="N695" s="10"/>
      <x:c r="O695" s="10"/>
      <x:c r="P695" s="10"/>
      <x:c r="Q695" s="10"/>
      <x:c r="R695" s="10"/>
      <x:c r="S695" s="10"/>
      <x:c r="T695" s="10"/>
      <x:c r="U695" s="10"/>
      <x:c r="V695" s="10"/>
      <x:c r="W695" s="10"/>
      <x:c r="X695" s="10"/>
      <x:c r="Y695" s="10"/>
      <x:c r="Z695" s="10"/>
    </x:row>
    <x:row r="696" spans="1:26" ht="30" customHeight="1">
      <x:c r="A696" s="10"/>
      <x:c r="B696" s="10"/>
      <x:c r="C696" s="10"/>
      <x:c r="D696" s="10"/>
      <x:c r="E696" s="10"/>
      <x:c r="F696" s="10"/>
      <x:c r="G696" s="10"/>
      <x:c r="H696" s="10"/>
      <x:c r="I696" s="10"/>
      <x:c r="J696" s="10"/>
      <x:c r="K696" s="10"/>
      <x:c r="L696" s="10"/>
      <x:c r="M696" s="10"/>
      <x:c r="N696" s="10"/>
      <x:c r="O696" s="10"/>
      <x:c r="P696" s="10"/>
      <x:c r="Q696" s="10"/>
      <x:c r="R696" s="10"/>
      <x:c r="S696" s="10"/>
      <x:c r="T696" s="10"/>
      <x:c r="U696" s="10"/>
      <x:c r="V696" s="10"/>
      <x:c r="W696" s="10"/>
      <x:c r="X696" s="10"/>
      <x:c r="Y696" s="10"/>
      <x:c r="Z696" s="10"/>
    </x:row>
    <x:row r="697" spans="1:26" ht="30" customHeight="1">
      <x:c r="A697" s="10"/>
      <x:c r="B697" s="10"/>
      <x:c r="C697" s="10"/>
      <x:c r="D697" s="10"/>
      <x:c r="E697" s="10"/>
      <x:c r="F697" s="10"/>
      <x:c r="G697" s="10"/>
      <x:c r="H697" s="10"/>
      <x:c r="I697" s="10"/>
      <x:c r="J697" s="10"/>
      <x:c r="K697" s="10"/>
      <x:c r="L697" s="10"/>
      <x:c r="M697" s="10"/>
      <x:c r="N697" s="10"/>
      <x:c r="O697" s="10"/>
      <x:c r="P697" s="10"/>
      <x:c r="Q697" s="10"/>
      <x:c r="R697" s="10"/>
      <x:c r="S697" s="10"/>
      <x:c r="T697" s="10"/>
      <x:c r="U697" s="10"/>
      <x:c r="V697" s="10"/>
      <x:c r="W697" s="10"/>
      <x:c r="X697" s="10"/>
      <x:c r="Y697" s="10"/>
      <x:c r="Z697" s="10"/>
    </x:row>
    <x:row r="698" spans="1:26" ht="30" customHeight="1">
      <x:c r="A698" s="10"/>
      <x:c r="B698" s="10"/>
      <x:c r="C698" s="10"/>
      <x:c r="D698" s="10"/>
      <x:c r="E698" s="10"/>
      <x:c r="F698" s="10"/>
      <x:c r="G698" s="10"/>
      <x:c r="H698" s="10"/>
      <x:c r="I698" s="10"/>
      <x:c r="J698" s="10"/>
      <x:c r="K698" s="10"/>
      <x:c r="L698" s="10"/>
      <x:c r="M698" s="10"/>
      <x:c r="N698" s="10"/>
      <x:c r="O698" s="10"/>
      <x:c r="P698" s="10"/>
      <x:c r="Q698" s="10"/>
      <x:c r="R698" s="10"/>
      <x:c r="S698" s="10"/>
      <x:c r="T698" s="10"/>
      <x:c r="U698" s="10"/>
      <x:c r="V698" s="10"/>
      <x:c r="W698" s="10"/>
      <x:c r="X698" s="10"/>
      <x:c r="Y698" s="10"/>
      <x:c r="Z698" s="10"/>
    </x:row>
    <x:row r="699" spans="1:26" ht="30" customHeight="1">
      <x:c r="A699" s="10"/>
      <x:c r="B699" s="10"/>
      <x:c r="C699" s="10"/>
      <x:c r="D699" s="10"/>
      <x:c r="E699" s="10"/>
      <x:c r="F699" s="10"/>
      <x:c r="G699" s="10"/>
      <x:c r="H699" s="10"/>
      <x:c r="I699" s="10"/>
      <x:c r="J699" s="10"/>
      <x:c r="K699" s="10"/>
      <x:c r="L699" s="10"/>
      <x:c r="M699" s="10"/>
      <x:c r="N699" s="10"/>
      <x:c r="O699" s="10"/>
      <x:c r="P699" s="10"/>
      <x:c r="Q699" s="10"/>
      <x:c r="R699" s="10"/>
      <x:c r="S699" s="10"/>
      <x:c r="T699" s="10"/>
      <x:c r="U699" s="10"/>
      <x:c r="V699" s="10"/>
      <x:c r="W699" s="10"/>
      <x:c r="X699" s="10"/>
      <x:c r="Y699" s="10"/>
      <x:c r="Z699" s="10"/>
    </x:row>
    <x:row r="700" spans="1:26" ht="30" customHeight="1">
      <x:c r="A700" s="10"/>
      <x:c r="B700" s="10"/>
      <x:c r="C700" s="10"/>
      <x:c r="D700" s="10"/>
      <x:c r="E700" s="10"/>
      <x:c r="F700" s="10"/>
      <x:c r="G700" s="10"/>
      <x:c r="H700" s="10"/>
      <x:c r="I700" s="10"/>
      <x:c r="J700" s="10"/>
      <x:c r="K700" s="10"/>
      <x:c r="L700" s="10"/>
      <x:c r="M700" s="10"/>
      <x:c r="N700" s="10"/>
      <x:c r="O700" s="10"/>
      <x:c r="P700" s="10"/>
      <x:c r="Q700" s="10"/>
      <x:c r="R700" s="10"/>
      <x:c r="S700" s="10"/>
      <x:c r="T700" s="10"/>
      <x:c r="U700" s="10"/>
      <x:c r="V700" s="10"/>
      <x:c r="W700" s="10"/>
      <x:c r="X700" s="10"/>
      <x:c r="Y700" s="10"/>
      <x:c r="Z700" s="10"/>
    </x:row>
    <x:row r="701" spans="1:26" ht="30" customHeight="1">
      <x:c r="A701" s="10"/>
      <x:c r="B701" s="10"/>
      <x:c r="C701" s="10"/>
      <x:c r="D701" s="10"/>
      <x:c r="E701" s="10"/>
      <x:c r="F701" s="10"/>
      <x:c r="G701" s="10"/>
      <x:c r="H701" s="10"/>
      <x:c r="I701" s="10"/>
      <x:c r="J701" s="10"/>
      <x:c r="K701" s="10"/>
      <x:c r="L701" s="10"/>
      <x:c r="M701" s="10"/>
      <x:c r="N701" s="10"/>
      <x:c r="O701" s="10"/>
      <x:c r="P701" s="10"/>
      <x:c r="Q701" s="10"/>
      <x:c r="R701" s="10"/>
      <x:c r="S701" s="10"/>
      <x:c r="T701" s="10"/>
      <x:c r="U701" s="10"/>
      <x:c r="V701" s="10"/>
      <x:c r="W701" s="10"/>
      <x:c r="X701" s="10"/>
      <x:c r="Y701" s="10"/>
      <x:c r="Z701" s="10"/>
    </x:row>
    <x:row r="702" spans="1:26" ht="30" customHeight="1">
      <x:c r="A702" s="10"/>
      <x:c r="B702" s="10"/>
      <x:c r="C702" s="10"/>
      <x:c r="D702" s="10"/>
      <x:c r="E702" s="10"/>
      <x:c r="F702" s="10"/>
      <x:c r="G702" s="10"/>
      <x:c r="H702" s="10"/>
      <x:c r="I702" s="10"/>
      <x:c r="J702" s="10"/>
      <x:c r="K702" s="10"/>
      <x:c r="L702" s="10"/>
      <x:c r="M702" s="10"/>
      <x:c r="N702" s="10"/>
      <x:c r="O702" s="10"/>
      <x:c r="P702" s="10"/>
      <x:c r="Q702" s="10"/>
      <x:c r="R702" s="10"/>
      <x:c r="S702" s="10"/>
      <x:c r="T702" s="10"/>
      <x:c r="U702" s="10"/>
      <x:c r="V702" s="10"/>
      <x:c r="W702" s="10"/>
      <x:c r="X702" s="10"/>
      <x:c r="Y702" s="10"/>
      <x:c r="Z702" s="10"/>
    </x:row>
    <x:row r="703" spans="1:26" ht="30" customHeight="1">
      <x:c r="A703" s="10"/>
      <x:c r="B703" s="10"/>
      <x:c r="C703" s="10"/>
      <x:c r="D703" s="10"/>
      <x:c r="E703" s="10"/>
      <x:c r="F703" s="10"/>
      <x:c r="G703" s="10"/>
      <x:c r="H703" s="10"/>
      <x:c r="I703" s="10"/>
      <x:c r="J703" s="10"/>
      <x:c r="K703" s="10"/>
      <x:c r="L703" s="10"/>
      <x:c r="M703" s="10"/>
      <x:c r="N703" s="10"/>
      <x:c r="O703" s="10"/>
      <x:c r="P703" s="10"/>
      <x:c r="Q703" s="10"/>
      <x:c r="R703" s="10"/>
      <x:c r="S703" s="10"/>
      <x:c r="T703" s="10"/>
      <x:c r="U703" s="10"/>
      <x:c r="V703" s="10"/>
      <x:c r="W703" s="10"/>
      <x:c r="X703" s="10"/>
      <x:c r="Y703" s="10"/>
      <x:c r="Z703" s="10"/>
    </x:row>
    <x:row r="704" spans="1:26" ht="30" customHeight="1">
      <x:c r="A704" s="10"/>
      <x:c r="B704" s="10"/>
      <x:c r="C704" s="10"/>
      <x:c r="D704" s="10"/>
      <x:c r="E704" s="10"/>
      <x:c r="F704" s="10"/>
      <x:c r="G704" s="10"/>
      <x:c r="H704" s="10"/>
      <x:c r="I704" s="10"/>
      <x:c r="J704" s="10"/>
      <x:c r="K704" s="10"/>
      <x:c r="L704" s="10"/>
      <x:c r="M704" s="10"/>
      <x:c r="N704" s="10"/>
      <x:c r="O704" s="10"/>
      <x:c r="P704" s="10"/>
      <x:c r="Q704" s="10"/>
      <x:c r="R704" s="10"/>
      <x:c r="S704" s="10"/>
      <x:c r="T704" s="10"/>
      <x:c r="U704" s="10"/>
      <x:c r="V704" s="10"/>
      <x:c r="W704" s="10"/>
      <x:c r="X704" s="10"/>
      <x:c r="Y704" s="10"/>
      <x:c r="Z704" s="10"/>
    </x:row>
    <x:row r="705" spans="1:26" ht="30" customHeight="1">
      <x:c r="A705" s="10"/>
      <x:c r="B705" s="10"/>
      <x:c r="C705" s="10"/>
      <x:c r="D705" s="10"/>
      <x:c r="E705" s="10"/>
      <x:c r="F705" s="10"/>
      <x:c r="G705" s="10"/>
      <x:c r="H705" s="10"/>
      <x:c r="I705" s="10"/>
      <x:c r="J705" s="10"/>
      <x:c r="K705" s="10"/>
      <x:c r="L705" s="10"/>
      <x:c r="M705" s="10"/>
      <x:c r="N705" s="10"/>
      <x:c r="O705" s="10"/>
      <x:c r="P705" s="10"/>
      <x:c r="Q705" s="10"/>
      <x:c r="R705" s="10"/>
      <x:c r="S705" s="10"/>
      <x:c r="T705" s="10"/>
      <x:c r="U705" s="10"/>
      <x:c r="V705" s="10"/>
      <x:c r="W705" s="10"/>
      <x:c r="X705" s="10"/>
      <x:c r="Y705" s="10"/>
      <x:c r="Z705" s="10"/>
    </x:row>
    <x:row r="706" spans="1:26" ht="30" customHeight="1">
      <x:c r="A706" s="10"/>
      <x:c r="B706" s="10"/>
      <x:c r="C706" s="10"/>
      <x:c r="D706" s="10"/>
      <x:c r="E706" s="10"/>
      <x:c r="F706" s="10"/>
      <x:c r="G706" s="10"/>
      <x:c r="H706" s="10"/>
      <x:c r="I706" s="10"/>
      <x:c r="J706" s="10"/>
      <x:c r="K706" s="10"/>
      <x:c r="L706" s="10"/>
      <x:c r="M706" s="10"/>
      <x:c r="N706" s="10"/>
      <x:c r="O706" s="10"/>
      <x:c r="P706" s="10"/>
      <x:c r="Q706" s="10"/>
      <x:c r="R706" s="10"/>
      <x:c r="S706" s="10"/>
      <x:c r="T706" s="10"/>
      <x:c r="U706" s="10"/>
      <x:c r="V706" s="10"/>
      <x:c r="W706" s="10"/>
      <x:c r="X706" s="10"/>
      <x:c r="Y706" s="10"/>
      <x:c r="Z706" s="10"/>
    </x:row>
    <x:row r="707" spans="1:26" ht="30" customHeight="1">
      <x:c r="A707" s="10"/>
      <x:c r="B707" s="10"/>
      <x:c r="C707" s="10"/>
      <x:c r="D707" s="10"/>
      <x:c r="E707" s="10"/>
      <x:c r="F707" s="10"/>
      <x:c r="G707" s="10"/>
      <x:c r="H707" s="10"/>
      <x:c r="I707" s="10"/>
      <x:c r="J707" s="10"/>
      <x:c r="K707" s="10"/>
      <x:c r="L707" s="10"/>
      <x:c r="M707" s="10"/>
      <x:c r="N707" s="10"/>
      <x:c r="O707" s="10"/>
      <x:c r="P707" s="10"/>
      <x:c r="Q707" s="10"/>
      <x:c r="R707" s="10"/>
      <x:c r="S707" s="10"/>
      <x:c r="T707" s="10"/>
      <x:c r="U707" s="10"/>
      <x:c r="V707" s="10"/>
      <x:c r="W707" s="10"/>
      <x:c r="X707" s="10"/>
      <x:c r="Y707" s="10"/>
      <x:c r="Z707" s="10"/>
    </x:row>
    <x:row r="708" spans="1:26" ht="30" customHeight="1">
      <x:c r="A708" s="10"/>
      <x:c r="B708" s="10"/>
      <x:c r="C708" s="10"/>
      <x:c r="D708" s="10"/>
      <x:c r="E708" s="10"/>
      <x:c r="F708" s="10"/>
      <x:c r="G708" s="10"/>
      <x:c r="H708" s="10"/>
      <x:c r="I708" s="10"/>
      <x:c r="J708" s="10"/>
      <x:c r="K708" s="10"/>
      <x:c r="L708" s="10"/>
      <x:c r="M708" s="10"/>
      <x:c r="N708" s="10"/>
      <x:c r="O708" s="10"/>
      <x:c r="P708" s="10"/>
      <x:c r="Q708" s="10"/>
      <x:c r="R708" s="10"/>
      <x:c r="S708" s="10"/>
      <x:c r="T708" s="10"/>
      <x:c r="U708" s="10"/>
      <x:c r="V708" s="10"/>
      <x:c r="W708" s="10"/>
      <x:c r="X708" s="10"/>
      <x:c r="Y708" s="10"/>
      <x:c r="Z708" s="10"/>
    </x:row>
    <x:row r="709" spans="1:26" ht="30" customHeight="1">
      <x:c r="A709" s="10"/>
      <x:c r="B709" s="10"/>
      <x:c r="C709" s="10"/>
      <x:c r="D709" s="10"/>
      <x:c r="E709" s="10"/>
      <x:c r="F709" s="10"/>
      <x:c r="G709" s="10"/>
      <x:c r="H709" s="10"/>
      <x:c r="I709" s="10"/>
      <x:c r="J709" s="10"/>
      <x:c r="K709" s="10"/>
      <x:c r="L709" s="10"/>
      <x:c r="M709" s="10"/>
      <x:c r="N709" s="10"/>
      <x:c r="O709" s="10"/>
      <x:c r="P709" s="10"/>
      <x:c r="Q709" s="10"/>
      <x:c r="R709" s="10"/>
      <x:c r="S709" s="10"/>
      <x:c r="T709" s="10"/>
      <x:c r="U709" s="10"/>
      <x:c r="V709" s="10"/>
      <x:c r="W709" s="10"/>
      <x:c r="X709" s="10"/>
      <x:c r="Y709" s="10"/>
      <x:c r="Z709" s="10"/>
    </x:row>
    <x:row r="710" spans="1:26" ht="30" customHeight="1">
      <x:c r="A710" s="10"/>
      <x:c r="B710" s="10"/>
      <x:c r="C710" s="10"/>
      <x:c r="D710" s="10"/>
      <x:c r="E710" s="10"/>
      <x:c r="F710" s="10"/>
      <x:c r="G710" s="10"/>
      <x:c r="H710" s="10"/>
      <x:c r="I710" s="10"/>
      <x:c r="J710" s="10"/>
      <x:c r="K710" s="10"/>
      <x:c r="L710" s="10"/>
      <x:c r="M710" s="10"/>
      <x:c r="N710" s="10"/>
      <x:c r="O710" s="10"/>
      <x:c r="P710" s="10"/>
      <x:c r="Q710" s="10"/>
      <x:c r="R710" s="10"/>
      <x:c r="S710" s="10"/>
      <x:c r="T710" s="10"/>
      <x:c r="U710" s="10"/>
      <x:c r="V710" s="10"/>
      <x:c r="W710" s="10"/>
      <x:c r="X710" s="10"/>
      <x:c r="Y710" s="10"/>
      <x:c r="Z710" s="10"/>
    </x:row>
    <x:row r="711" spans="1:26" ht="30" customHeight="1">
      <x:c r="A711" s="10"/>
      <x:c r="B711" s="10"/>
      <x:c r="C711" s="10"/>
      <x:c r="D711" s="10"/>
      <x:c r="E711" s="10"/>
      <x:c r="F711" s="10"/>
      <x:c r="G711" s="10"/>
      <x:c r="H711" s="10"/>
      <x:c r="I711" s="10"/>
      <x:c r="J711" s="10"/>
      <x:c r="K711" s="10"/>
      <x:c r="L711" s="10"/>
      <x:c r="M711" s="10"/>
      <x:c r="N711" s="10"/>
      <x:c r="O711" s="10"/>
      <x:c r="P711" s="10"/>
      <x:c r="Q711" s="10"/>
      <x:c r="R711" s="10"/>
      <x:c r="S711" s="10"/>
      <x:c r="T711" s="10"/>
      <x:c r="U711" s="10"/>
      <x:c r="V711" s="10"/>
      <x:c r="W711" s="10"/>
      <x:c r="X711" s="10"/>
      <x:c r="Y711" s="10"/>
      <x:c r="Z711" s="10"/>
    </x:row>
    <x:row r="712" spans="1:26" ht="30" customHeight="1">
      <x:c r="A712" s="10"/>
      <x:c r="B712" s="10"/>
      <x:c r="C712" s="10"/>
      <x:c r="D712" s="10"/>
      <x:c r="E712" s="10"/>
      <x:c r="F712" s="10"/>
      <x:c r="G712" s="10"/>
      <x:c r="H712" s="10"/>
      <x:c r="I712" s="10"/>
      <x:c r="J712" s="10"/>
      <x:c r="K712" s="10"/>
      <x:c r="L712" s="10"/>
      <x:c r="M712" s="10"/>
      <x:c r="N712" s="10"/>
      <x:c r="O712" s="10"/>
      <x:c r="P712" s="10"/>
      <x:c r="Q712" s="10"/>
      <x:c r="R712" s="10"/>
      <x:c r="S712" s="10"/>
      <x:c r="T712" s="10"/>
      <x:c r="U712" s="10"/>
      <x:c r="V712" s="10"/>
      <x:c r="W712" s="10"/>
      <x:c r="X712" s="10"/>
      <x:c r="Y712" s="10"/>
      <x:c r="Z712" s="10"/>
    </x:row>
    <x:row r="713" spans="1:26" ht="30" customHeight="1">
      <x:c r="A713" s="10"/>
      <x:c r="B713" s="10"/>
      <x:c r="C713" s="10"/>
      <x:c r="D713" s="10"/>
      <x:c r="E713" s="10"/>
      <x:c r="F713" s="10"/>
      <x:c r="G713" s="10"/>
      <x:c r="H713" s="10"/>
      <x:c r="I713" s="10"/>
      <x:c r="J713" s="10"/>
      <x:c r="K713" s="10"/>
      <x:c r="L713" s="10"/>
      <x:c r="M713" s="10"/>
      <x:c r="N713" s="10"/>
      <x:c r="O713" s="10"/>
      <x:c r="P713" s="10"/>
      <x:c r="Q713" s="10"/>
      <x:c r="R713" s="10"/>
      <x:c r="S713" s="10"/>
      <x:c r="T713" s="10"/>
      <x:c r="U713" s="10"/>
      <x:c r="V713" s="10"/>
      <x:c r="W713" s="10"/>
      <x:c r="X713" s="10"/>
      <x:c r="Y713" s="10"/>
      <x:c r="Z713" s="10"/>
    </x:row>
    <x:row r="714" spans="1:26" ht="30" customHeight="1">
      <x:c r="A714" s="10"/>
      <x:c r="B714" s="10"/>
      <x:c r="C714" s="10"/>
      <x:c r="D714" s="10"/>
      <x:c r="E714" s="10"/>
      <x:c r="F714" s="10"/>
      <x:c r="G714" s="10"/>
      <x:c r="H714" s="10"/>
      <x:c r="I714" s="10"/>
      <x:c r="J714" s="10"/>
      <x:c r="K714" s="10"/>
      <x:c r="L714" s="10"/>
      <x:c r="M714" s="10"/>
      <x:c r="N714" s="10"/>
      <x:c r="O714" s="10"/>
      <x:c r="P714" s="10"/>
      <x:c r="Q714" s="10"/>
      <x:c r="R714" s="10"/>
      <x:c r="S714" s="10"/>
      <x:c r="T714" s="10"/>
      <x:c r="U714" s="10"/>
      <x:c r="V714" s="10"/>
      <x:c r="W714" s="10"/>
      <x:c r="X714" s="10"/>
      <x:c r="Y714" s="10"/>
      <x:c r="Z714" s="10"/>
    </x:row>
    <x:row r="715" spans="1:26" ht="30" customHeight="1">
      <x:c r="A715" s="10"/>
      <x:c r="B715" s="10"/>
      <x:c r="C715" s="10"/>
      <x:c r="D715" s="10"/>
      <x:c r="E715" s="10"/>
      <x:c r="F715" s="10"/>
      <x:c r="G715" s="10"/>
      <x:c r="H715" s="10"/>
      <x:c r="I715" s="10"/>
      <x:c r="J715" s="10"/>
      <x:c r="K715" s="10"/>
      <x:c r="L715" s="10"/>
      <x:c r="M715" s="10"/>
      <x:c r="N715" s="10"/>
      <x:c r="O715" s="10"/>
      <x:c r="P715" s="10"/>
      <x:c r="Q715" s="10"/>
      <x:c r="R715" s="10"/>
      <x:c r="S715" s="10"/>
      <x:c r="T715" s="10"/>
      <x:c r="U715" s="10"/>
      <x:c r="V715" s="10"/>
      <x:c r="W715" s="10"/>
      <x:c r="X715" s="10"/>
      <x:c r="Y715" s="10"/>
      <x:c r="Z715" s="10"/>
    </x:row>
    <x:row r="716" spans="1:26" ht="30" customHeight="1">
      <x:c r="A716" s="10"/>
      <x:c r="B716" s="10"/>
      <x:c r="C716" s="10"/>
      <x:c r="D716" s="10"/>
      <x:c r="E716" s="10"/>
      <x:c r="F716" s="10"/>
      <x:c r="G716" s="10"/>
      <x:c r="H716" s="10"/>
      <x:c r="I716" s="10"/>
      <x:c r="J716" s="10"/>
      <x:c r="K716" s="10"/>
      <x:c r="L716" s="10"/>
      <x:c r="M716" s="10"/>
      <x:c r="N716" s="10"/>
      <x:c r="O716" s="10"/>
      <x:c r="P716" s="10"/>
      <x:c r="Q716" s="10"/>
      <x:c r="R716" s="10"/>
      <x:c r="S716" s="10"/>
      <x:c r="T716" s="10"/>
      <x:c r="U716" s="10"/>
      <x:c r="V716" s="10"/>
      <x:c r="W716" s="10"/>
      <x:c r="X716" s="10"/>
      <x:c r="Y716" s="10"/>
      <x:c r="Z716" s="10"/>
    </x:row>
    <x:row r="717" spans="1:26" ht="30" customHeight="1">
      <x:c r="A717" s="10"/>
      <x:c r="B717" s="10"/>
      <x:c r="C717" s="10"/>
      <x:c r="D717" s="10"/>
      <x:c r="E717" s="10"/>
      <x:c r="F717" s="10"/>
      <x:c r="G717" s="10"/>
      <x:c r="H717" s="10"/>
      <x:c r="I717" s="10"/>
      <x:c r="J717" s="10"/>
      <x:c r="K717" s="10"/>
      <x:c r="L717" s="10"/>
      <x:c r="M717" s="10"/>
      <x:c r="N717" s="10"/>
      <x:c r="O717" s="10"/>
      <x:c r="P717" s="10"/>
      <x:c r="Q717" s="10"/>
      <x:c r="R717" s="10"/>
      <x:c r="S717" s="10"/>
      <x:c r="T717" s="10"/>
      <x:c r="U717" s="10"/>
      <x:c r="V717" s="10"/>
      <x:c r="W717" s="10"/>
      <x:c r="X717" s="10"/>
      <x:c r="Y717" s="10"/>
      <x:c r="Z717" s="10"/>
    </x:row>
    <x:row r="718" spans="1:26" ht="30" customHeight="1">
      <x:c r="A718" s="10"/>
      <x:c r="B718" s="10"/>
      <x:c r="C718" s="10"/>
      <x:c r="D718" s="10"/>
      <x:c r="E718" s="10"/>
      <x:c r="F718" s="10"/>
      <x:c r="G718" s="10"/>
      <x:c r="H718" s="10"/>
      <x:c r="I718" s="10"/>
      <x:c r="J718" s="10"/>
      <x:c r="K718" s="10"/>
      <x:c r="L718" s="10"/>
      <x:c r="M718" s="10"/>
      <x:c r="N718" s="10"/>
      <x:c r="O718" s="10"/>
      <x:c r="P718" s="10"/>
      <x:c r="Q718" s="10"/>
      <x:c r="R718" s="10"/>
      <x:c r="S718" s="10"/>
      <x:c r="T718" s="10"/>
      <x:c r="U718" s="10"/>
      <x:c r="V718" s="10"/>
      <x:c r="W718" s="10"/>
      <x:c r="X718" s="10"/>
      <x:c r="Y718" s="10"/>
      <x:c r="Z718" s="10"/>
    </x:row>
    <x:row r="719" spans="1:26" ht="30" customHeight="1">
      <x:c r="A719" s="10"/>
      <x:c r="B719" s="10"/>
      <x:c r="C719" s="10"/>
      <x:c r="D719" s="10"/>
      <x:c r="E719" s="10"/>
      <x:c r="F719" s="10"/>
      <x:c r="G719" s="10"/>
      <x:c r="H719" s="10"/>
      <x:c r="I719" s="10"/>
      <x:c r="J719" s="10"/>
      <x:c r="K719" s="10"/>
      <x:c r="L719" s="10"/>
      <x:c r="M719" s="10"/>
      <x:c r="N719" s="10"/>
      <x:c r="O719" s="10"/>
      <x:c r="P719" s="10"/>
      <x:c r="Q719" s="10"/>
      <x:c r="R719" s="10"/>
      <x:c r="S719" s="10"/>
      <x:c r="T719" s="10"/>
      <x:c r="U719" s="10"/>
      <x:c r="V719" s="10"/>
      <x:c r="W719" s="10"/>
      <x:c r="X719" s="10"/>
      <x:c r="Y719" s="10"/>
      <x:c r="Z719" s="10"/>
    </x:row>
    <x:row r="720" spans="1:26" ht="30" customHeight="1">
      <x:c r="A720" s="10"/>
      <x:c r="B720" s="10"/>
      <x:c r="C720" s="10"/>
      <x:c r="D720" s="10"/>
      <x:c r="E720" s="10"/>
      <x:c r="F720" s="10"/>
      <x:c r="G720" s="10"/>
      <x:c r="H720" s="10"/>
      <x:c r="I720" s="10"/>
      <x:c r="J720" s="10"/>
      <x:c r="K720" s="10"/>
      <x:c r="L720" s="10"/>
      <x:c r="M720" s="10"/>
      <x:c r="N720" s="10"/>
      <x:c r="O720" s="10"/>
      <x:c r="P720" s="10"/>
      <x:c r="Q720" s="10"/>
      <x:c r="R720" s="10"/>
      <x:c r="S720" s="10"/>
      <x:c r="T720" s="10"/>
      <x:c r="U720" s="10"/>
      <x:c r="V720" s="10"/>
      <x:c r="W720" s="10"/>
      <x:c r="X720" s="10"/>
      <x:c r="Y720" s="10"/>
      <x:c r="Z720" s="10"/>
    </x:row>
    <x:row r="721" spans="1:26" ht="30" customHeight="1">
      <x:c r="A721" s="10"/>
      <x:c r="B721" s="10"/>
      <x:c r="C721" s="10"/>
      <x:c r="D721" s="10"/>
      <x:c r="E721" s="10"/>
      <x:c r="F721" s="10"/>
      <x:c r="G721" s="10"/>
      <x:c r="H721" s="10"/>
      <x:c r="I721" s="10"/>
      <x:c r="J721" s="10"/>
      <x:c r="K721" s="10"/>
      <x:c r="L721" s="10"/>
      <x:c r="M721" s="10"/>
      <x:c r="N721" s="10"/>
      <x:c r="O721" s="10"/>
      <x:c r="P721" s="10"/>
      <x:c r="Q721" s="10"/>
      <x:c r="R721" s="10"/>
      <x:c r="S721" s="10"/>
      <x:c r="T721" s="10"/>
      <x:c r="U721" s="10"/>
      <x:c r="V721" s="10"/>
      <x:c r="W721" s="10"/>
      <x:c r="X721" s="10"/>
      <x:c r="Y721" s="10"/>
      <x:c r="Z721" s="10"/>
    </x:row>
    <x:row r="722" spans="1:26" ht="30" customHeight="1">
      <x:c r="A722" s="10"/>
      <x:c r="B722" s="10"/>
      <x:c r="C722" s="10"/>
      <x:c r="D722" s="10"/>
      <x:c r="E722" s="10"/>
      <x:c r="F722" s="10"/>
      <x:c r="G722" s="10"/>
      <x:c r="H722" s="10"/>
      <x:c r="I722" s="10"/>
      <x:c r="J722" s="10"/>
      <x:c r="K722" s="10"/>
      <x:c r="L722" s="10"/>
      <x:c r="M722" s="10"/>
      <x:c r="N722" s="10"/>
      <x:c r="O722" s="10"/>
      <x:c r="P722" s="10"/>
      <x:c r="Q722" s="10"/>
      <x:c r="R722" s="10"/>
      <x:c r="S722" s="10"/>
      <x:c r="T722" s="10"/>
      <x:c r="U722" s="10"/>
      <x:c r="V722" s="10"/>
      <x:c r="W722" s="10"/>
      <x:c r="X722" s="10"/>
      <x:c r="Y722" s="10"/>
      <x:c r="Z722" s="10"/>
    </x:row>
    <x:row r="723" spans="1:26" ht="30" customHeight="1">
      <x:c r="A723" s="10"/>
      <x:c r="B723" s="10"/>
      <x:c r="C723" s="10"/>
      <x:c r="D723" s="10"/>
      <x:c r="E723" s="10"/>
      <x:c r="F723" s="10"/>
      <x:c r="G723" s="10"/>
      <x:c r="H723" s="10"/>
      <x:c r="I723" s="10"/>
      <x:c r="J723" s="10"/>
      <x:c r="K723" s="10"/>
      <x:c r="L723" s="10"/>
      <x:c r="M723" s="10"/>
      <x:c r="N723" s="10"/>
      <x:c r="O723" s="10"/>
      <x:c r="P723" s="10"/>
      <x:c r="Q723" s="10"/>
      <x:c r="R723" s="10"/>
      <x:c r="S723" s="10"/>
      <x:c r="T723" s="10"/>
      <x:c r="U723" s="10"/>
      <x:c r="V723" s="10"/>
      <x:c r="W723" s="10"/>
      <x:c r="X723" s="10"/>
      <x:c r="Y723" s="10"/>
      <x:c r="Z723" s="10"/>
    </x:row>
    <x:row r="724" spans="1:26" ht="30" customHeight="1">
      <x:c r="A724" s="10"/>
      <x:c r="B724" s="10"/>
      <x:c r="C724" s="10"/>
      <x:c r="D724" s="10"/>
      <x:c r="E724" s="10"/>
      <x:c r="F724" s="10"/>
      <x:c r="G724" s="10"/>
      <x:c r="H724" s="10"/>
      <x:c r="I724" s="10"/>
      <x:c r="J724" s="10"/>
      <x:c r="K724" s="10"/>
      <x:c r="L724" s="10"/>
      <x:c r="M724" s="10"/>
      <x:c r="N724" s="10"/>
      <x:c r="O724" s="10"/>
      <x:c r="P724" s="10"/>
      <x:c r="Q724" s="10"/>
      <x:c r="R724" s="10"/>
      <x:c r="S724" s="10"/>
      <x:c r="T724" s="10"/>
      <x:c r="U724" s="10"/>
      <x:c r="V724" s="10"/>
      <x:c r="W724" s="10"/>
      <x:c r="X724" s="10"/>
      <x:c r="Y724" s="10"/>
      <x:c r="Z724" s="10"/>
    </x:row>
    <x:row r="725" spans="1:26" ht="30" customHeight="1">
      <x:c r="A725" s="10"/>
      <x:c r="B725" s="10"/>
      <x:c r="C725" s="10"/>
      <x:c r="D725" s="10"/>
      <x:c r="E725" s="10"/>
      <x:c r="F725" s="10"/>
      <x:c r="G725" s="10"/>
      <x:c r="H725" s="10"/>
      <x:c r="I725" s="10"/>
      <x:c r="J725" s="10"/>
      <x:c r="K725" s="10"/>
      <x:c r="L725" s="10"/>
      <x:c r="M725" s="10"/>
      <x:c r="N725" s="10"/>
      <x:c r="O725" s="10"/>
      <x:c r="P725" s="10"/>
      <x:c r="Q725" s="10"/>
      <x:c r="R725" s="10"/>
      <x:c r="S725" s="10"/>
      <x:c r="T725" s="10"/>
      <x:c r="U725" s="10"/>
      <x:c r="V725" s="10"/>
      <x:c r="W725" s="10"/>
      <x:c r="X725" s="10"/>
      <x:c r="Y725" s="10"/>
      <x:c r="Z725" s="10"/>
    </x:row>
    <x:row r="726" spans="1:26" ht="30" customHeight="1">
      <x:c r="A726" s="10"/>
      <x:c r="B726" s="10"/>
      <x:c r="C726" s="10"/>
      <x:c r="D726" s="10"/>
      <x:c r="E726" s="10"/>
      <x:c r="F726" s="10"/>
      <x:c r="G726" s="10"/>
      <x:c r="H726" s="10"/>
      <x:c r="I726" s="10"/>
      <x:c r="J726" s="10"/>
      <x:c r="K726" s="10"/>
      <x:c r="L726" s="10"/>
      <x:c r="M726" s="10"/>
      <x:c r="N726" s="10"/>
      <x:c r="O726" s="10"/>
      <x:c r="P726" s="10"/>
      <x:c r="Q726" s="10"/>
      <x:c r="R726" s="10"/>
      <x:c r="S726" s="10"/>
      <x:c r="T726" s="10"/>
      <x:c r="U726" s="10"/>
      <x:c r="V726" s="10"/>
      <x:c r="W726" s="10"/>
      <x:c r="X726" s="10"/>
      <x:c r="Y726" s="10"/>
      <x:c r="Z726" s="10"/>
    </x:row>
    <x:row r="727" spans="1:26" ht="30" customHeight="1">
      <x:c r="A727" s="10"/>
      <x:c r="B727" s="10"/>
      <x:c r="C727" s="10"/>
      <x:c r="D727" s="10"/>
      <x:c r="E727" s="10"/>
      <x:c r="F727" s="10"/>
      <x:c r="G727" s="10"/>
      <x:c r="H727" s="10"/>
      <x:c r="I727" s="10"/>
      <x:c r="J727" s="10"/>
      <x:c r="K727" s="10"/>
      <x:c r="L727" s="10"/>
      <x:c r="M727" s="10"/>
      <x:c r="N727" s="10"/>
      <x:c r="O727" s="10"/>
      <x:c r="P727" s="10"/>
      <x:c r="Q727" s="10"/>
      <x:c r="R727" s="10"/>
      <x:c r="S727" s="10"/>
      <x:c r="T727" s="10"/>
      <x:c r="U727" s="10"/>
      <x:c r="V727" s="10"/>
      <x:c r="W727" s="10"/>
      <x:c r="X727" s="10"/>
      <x:c r="Y727" s="10"/>
      <x:c r="Z727" s="10"/>
    </x:row>
    <x:row r="728" spans="1:26" ht="30" customHeight="1">
      <x:c r="A728" s="10"/>
      <x:c r="B728" s="10"/>
      <x:c r="C728" s="10"/>
      <x:c r="D728" s="10"/>
      <x:c r="E728" s="10"/>
      <x:c r="F728" s="10"/>
      <x:c r="G728" s="10"/>
      <x:c r="H728" s="10"/>
      <x:c r="I728" s="10"/>
      <x:c r="J728" s="10"/>
      <x:c r="K728" s="10"/>
      <x:c r="L728" s="10"/>
      <x:c r="M728" s="10"/>
      <x:c r="N728" s="10"/>
      <x:c r="O728" s="10"/>
      <x:c r="P728" s="10"/>
      <x:c r="Q728" s="10"/>
      <x:c r="R728" s="10"/>
      <x:c r="S728" s="10"/>
      <x:c r="T728" s="10"/>
      <x:c r="U728" s="10"/>
      <x:c r="V728" s="10"/>
      <x:c r="W728" s="10"/>
      <x:c r="X728" s="10"/>
      <x:c r="Y728" s="10"/>
      <x:c r="Z728" s="10"/>
    </x:row>
    <x:row r="729" spans="1:26" ht="30" customHeight="1">
      <x:c r="A729" s="10"/>
      <x:c r="B729" s="10"/>
      <x:c r="C729" s="10"/>
      <x:c r="D729" s="10"/>
      <x:c r="E729" s="10"/>
      <x:c r="F729" s="10"/>
      <x:c r="G729" s="10"/>
      <x:c r="H729" s="10"/>
      <x:c r="I729" s="10"/>
      <x:c r="J729" s="10"/>
      <x:c r="K729" s="10"/>
      <x:c r="L729" s="10"/>
      <x:c r="M729" s="10"/>
      <x:c r="N729" s="10"/>
      <x:c r="O729" s="10"/>
      <x:c r="P729" s="10"/>
      <x:c r="Q729" s="10"/>
      <x:c r="R729" s="10"/>
      <x:c r="S729" s="10"/>
      <x:c r="T729" s="10"/>
      <x:c r="U729" s="10"/>
      <x:c r="V729" s="10"/>
      <x:c r="W729" s="10"/>
      <x:c r="X729" s="10"/>
      <x:c r="Y729" s="10"/>
      <x:c r="Z729" s="10"/>
    </x:row>
    <x:row r="730" spans="1:26" ht="30" customHeight="1">
      <x:c r="A730" s="10"/>
      <x:c r="B730" s="10"/>
      <x:c r="C730" s="10"/>
      <x:c r="D730" s="10"/>
      <x:c r="E730" s="10"/>
      <x:c r="F730" s="10"/>
      <x:c r="G730" s="10"/>
      <x:c r="H730" s="10"/>
      <x:c r="I730" s="10"/>
      <x:c r="J730" s="10"/>
      <x:c r="K730" s="10"/>
      <x:c r="L730" s="10"/>
      <x:c r="M730" s="10"/>
      <x:c r="N730" s="10"/>
      <x:c r="O730" s="10"/>
      <x:c r="P730" s="10"/>
      <x:c r="Q730" s="10"/>
      <x:c r="R730" s="10"/>
      <x:c r="S730" s="10"/>
      <x:c r="T730" s="10"/>
      <x:c r="U730" s="10"/>
      <x:c r="V730" s="10"/>
      <x:c r="W730" s="10"/>
      <x:c r="X730" s="10"/>
      <x:c r="Y730" s="10"/>
      <x:c r="Z730" s="10"/>
    </x:row>
    <x:row r="731" spans="1:26" ht="30" customHeight="1">
      <x:c r="A731" s="10"/>
      <x:c r="B731" s="10"/>
      <x:c r="C731" s="10"/>
      <x:c r="D731" s="10"/>
      <x:c r="E731" s="10"/>
      <x:c r="F731" s="10"/>
      <x:c r="G731" s="10"/>
      <x:c r="H731" s="10"/>
      <x:c r="I731" s="10"/>
      <x:c r="J731" s="10"/>
      <x:c r="K731" s="10"/>
      <x:c r="L731" s="10"/>
      <x:c r="M731" s="10"/>
      <x:c r="N731" s="10"/>
      <x:c r="O731" s="10"/>
      <x:c r="P731" s="10"/>
      <x:c r="Q731" s="10"/>
      <x:c r="R731" s="10"/>
      <x:c r="S731" s="10"/>
      <x:c r="T731" s="10"/>
      <x:c r="U731" s="10"/>
      <x:c r="V731" s="10"/>
      <x:c r="W731" s="10"/>
      <x:c r="X731" s="10"/>
      <x:c r="Y731" s="10"/>
      <x:c r="Z731" s="10"/>
    </x:row>
    <x:row r="732" spans="1:26" ht="30" customHeight="1">
      <x:c r="A732" s="10"/>
      <x:c r="B732" s="10"/>
      <x:c r="C732" s="10"/>
      <x:c r="D732" s="10"/>
      <x:c r="E732" s="10"/>
      <x:c r="F732" s="10"/>
      <x:c r="G732" s="10"/>
      <x:c r="H732" s="10"/>
      <x:c r="I732" s="10"/>
      <x:c r="J732" s="10"/>
      <x:c r="K732" s="10"/>
      <x:c r="L732" s="10"/>
      <x:c r="M732" s="10"/>
      <x:c r="N732" s="10"/>
      <x:c r="O732" s="10"/>
      <x:c r="P732" s="10"/>
      <x:c r="Q732" s="10"/>
      <x:c r="R732" s="10"/>
      <x:c r="S732" s="10"/>
      <x:c r="T732" s="10"/>
      <x:c r="U732" s="10"/>
      <x:c r="V732" s="10"/>
      <x:c r="W732" s="10"/>
      <x:c r="X732" s="10"/>
      <x:c r="Y732" s="10"/>
      <x:c r="Z732" s="10"/>
    </x:row>
    <x:row r="733" spans="1:26" ht="30" customHeight="1">
      <x:c r="A733" s="10"/>
      <x:c r="B733" s="10"/>
      <x:c r="C733" s="10"/>
      <x:c r="D733" s="10"/>
      <x:c r="E733" s="10"/>
      <x:c r="F733" s="10"/>
      <x:c r="G733" s="10"/>
      <x:c r="H733" s="10"/>
      <x:c r="I733" s="10"/>
      <x:c r="J733" s="10"/>
      <x:c r="K733" s="10"/>
      <x:c r="L733" s="10"/>
      <x:c r="M733" s="10"/>
      <x:c r="N733" s="10"/>
      <x:c r="O733" s="10"/>
      <x:c r="P733" s="10"/>
      <x:c r="Q733" s="10"/>
      <x:c r="R733" s="10"/>
      <x:c r="S733" s="10"/>
      <x:c r="T733" s="10"/>
      <x:c r="U733" s="10"/>
      <x:c r="V733" s="10"/>
      <x:c r="W733" s="10"/>
      <x:c r="X733" s="10"/>
      <x:c r="Y733" s="10"/>
      <x:c r="Z733" s="10"/>
    </x:row>
    <x:row r="734" spans="1:26" ht="30" customHeight="1">
      <x:c r="A734" s="10"/>
      <x:c r="B734" s="10"/>
      <x:c r="C734" s="10"/>
      <x:c r="D734" s="10"/>
      <x:c r="E734" s="10"/>
      <x:c r="F734" s="10"/>
      <x:c r="G734" s="10"/>
      <x:c r="H734" s="10"/>
      <x:c r="I734" s="10"/>
      <x:c r="J734" s="10"/>
      <x:c r="K734" s="10"/>
      <x:c r="L734" s="10"/>
      <x:c r="M734" s="10"/>
      <x:c r="N734" s="10"/>
      <x:c r="O734" s="10"/>
      <x:c r="P734" s="10"/>
      <x:c r="Q734" s="10"/>
      <x:c r="R734" s="10"/>
      <x:c r="S734" s="10"/>
      <x:c r="T734" s="10"/>
      <x:c r="U734" s="10"/>
      <x:c r="V734" s="10"/>
      <x:c r="W734" s="10"/>
      <x:c r="X734" s="10"/>
      <x:c r="Y734" s="10"/>
      <x:c r="Z734" s="10"/>
    </x:row>
    <x:row r="735" spans="1:26" ht="30" customHeight="1">
      <x:c r="A735" s="10"/>
      <x:c r="B735" s="10"/>
      <x:c r="C735" s="10"/>
      <x:c r="D735" s="10"/>
      <x:c r="E735" s="10"/>
      <x:c r="F735" s="10"/>
      <x:c r="G735" s="10"/>
      <x:c r="H735" s="10"/>
      <x:c r="I735" s="10"/>
      <x:c r="J735" s="10"/>
      <x:c r="K735" s="10"/>
      <x:c r="L735" s="10"/>
      <x:c r="M735" s="10"/>
      <x:c r="N735" s="10"/>
      <x:c r="O735" s="10"/>
      <x:c r="P735" s="10"/>
      <x:c r="Q735" s="10"/>
      <x:c r="R735" s="10"/>
      <x:c r="S735" s="10"/>
      <x:c r="T735" s="10"/>
      <x:c r="U735" s="10"/>
      <x:c r="V735" s="10"/>
      <x:c r="W735" s="10"/>
      <x:c r="X735" s="10"/>
      <x:c r="Y735" s="10"/>
      <x:c r="Z735" s="10"/>
    </x:row>
    <x:row r="736" spans="1:26" ht="30" customHeight="1">
      <x:c r="A736" s="10"/>
      <x:c r="B736" s="10"/>
      <x:c r="C736" s="10"/>
      <x:c r="D736" s="10"/>
      <x:c r="E736" s="10"/>
      <x:c r="F736" s="10"/>
      <x:c r="G736" s="10"/>
      <x:c r="H736" s="10"/>
      <x:c r="I736" s="10"/>
      <x:c r="J736" s="10"/>
      <x:c r="K736" s="10"/>
      <x:c r="L736" s="10"/>
      <x:c r="M736" s="10"/>
      <x:c r="N736" s="10"/>
      <x:c r="O736" s="10"/>
      <x:c r="P736" s="10"/>
      <x:c r="Q736" s="10"/>
      <x:c r="R736" s="10"/>
      <x:c r="S736" s="10"/>
      <x:c r="T736" s="10"/>
      <x:c r="U736" s="10"/>
      <x:c r="V736" s="10"/>
      <x:c r="W736" s="10"/>
      <x:c r="X736" s="10"/>
      <x:c r="Y736" s="10"/>
      <x:c r="Z736" s="10"/>
    </x:row>
    <x:row r="737" spans="1:26" ht="30" customHeight="1">
      <x:c r="A737" s="10"/>
      <x:c r="B737" s="10"/>
      <x:c r="C737" s="10"/>
      <x:c r="D737" s="10"/>
      <x:c r="E737" s="10"/>
      <x:c r="F737" s="10"/>
      <x:c r="G737" s="10"/>
      <x:c r="H737" s="10"/>
      <x:c r="I737" s="10"/>
      <x:c r="J737" s="10"/>
      <x:c r="K737" s="10"/>
      <x:c r="L737" s="10"/>
      <x:c r="M737" s="10"/>
      <x:c r="N737" s="10"/>
      <x:c r="O737" s="10"/>
      <x:c r="P737" s="10"/>
      <x:c r="Q737" s="10"/>
      <x:c r="R737" s="10"/>
      <x:c r="S737" s="10"/>
      <x:c r="T737" s="10"/>
      <x:c r="U737" s="10"/>
      <x:c r="V737" s="10"/>
      <x:c r="W737" s="10"/>
      <x:c r="X737" s="10"/>
      <x:c r="Y737" s="10"/>
      <x:c r="Z737" s="10"/>
    </x:row>
    <x:row r="738" spans="1:26" ht="30" customHeight="1">
      <x:c r="A738" s="10"/>
      <x:c r="B738" s="10"/>
      <x:c r="C738" s="10"/>
      <x:c r="D738" s="10"/>
      <x:c r="E738" s="10"/>
      <x:c r="F738" s="10"/>
      <x:c r="G738" s="10"/>
      <x:c r="H738" s="10"/>
      <x:c r="I738" s="10"/>
      <x:c r="J738" s="10"/>
      <x:c r="K738" s="10"/>
      <x:c r="L738" s="10"/>
      <x:c r="M738" s="10"/>
      <x:c r="N738" s="10"/>
      <x:c r="O738" s="10"/>
      <x:c r="P738" s="10"/>
      <x:c r="Q738" s="10"/>
      <x:c r="R738" s="10"/>
      <x:c r="S738" s="10"/>
      <x:c r="T738" s="10"/>
      <x:c r="U738" s="10"/>
      <x:c r="V738" s="10"/>
      <x:c r="W738" s="10"/>
      <x:c r="X738" s="10"/>
      <x:c r="Y738" s="10"/>
      <x:c r="Z738" s="10"/>
    </x:row>
    <x:row r="739" spans="1:26" ht="30" customHeight="1">
      <x:c r="A739" s="10"/>
      <x:c r="B739" s="10"/>
      <x:c r="C739" s="10"/>
      <x:c r="D739" s="10"/>
      <x:c r="E739" s="10"/>
      <x:c r="F739" s="10"/>
      <x:c r="G739" s="10"/>
      <x:c r="H739" s="10"/>
      <x:c r="I739" s="10"/>
      <x:c r="J739" s="10"/>
      <x:c r="K739" s="10"/>
      <x:c r="L739" s="10"/>
      <x:c r="M739" s="10"/>
      <x:c r="N739" s="10"/>
      <x:c r="O739" s="10"/>
      <x:c r="P739" s="10"/>
      <x:c r="Q739" s="10"/>
      <x:c r="R739" s="10"/>
      <x:c r="S739" s="10"/>
      <x:c r="T739" s="10"/>
      <x:c r="U739" s="10"/>
      <x:c r="V739" s="10"/>
      <x:c r="W739" s="10"/>
      <x:c r="X739" s="10"/>
      <x:c r="Y739" s="10"/>
      <x:c r="Z739" s="10"/>
    </x:row>
    <x:row r="740" spans="1:26" ht="30" customHeight="1">
      <x:c r="A740" s="10"/>
      <x:c r="B740" s="10"/>
      <x:c r="C740" s="10"/>
      <x:c r="D740" s="10"/>
      <x:c r="E740" s="10"/>
      <x:c r="F740" s="10"/>
      <x:c r="G740" s="10"/>
      <x:c r="H740" s="10"/>
      <x:c r="I740" s="10"/>
      <x:c r="J740" s="10"/>
      <x:c r="K740" s="10"/>
      <x:c r="L740" s="10"/>
      <x:c r="M740" s="10"/>
      <x:c r="N740" s="10"/>
      <x:c r="O740" s="10"/>
      <x:c r="P740" s="10"/>
      <x:c r="Q740" s="10"/>
      <x:c r="R740" s="10"/>
      <x:c r="S740" s="10"/>
      <x:c r="T740" s="10"/>
      <x:c r="U740" s="10"/>
      <x:c r="V740" s="10"/>
      <x:c r="W740" s="10"/>
      <x:c r="X740" s="10"/>
      <x:c r="Y740" s="10"/>
      <x:c r="Z740" s="10"/>
    </x:row>
    <x:row r="741" spans="1:26" ht="30" customHeight="1">
      <x:c r="A741" s="10"/>
      <x:c r="B741" s="10"/>
      <x:c r="C741" s="10"/>
      <x:c r="D741" s="10"/>
      <x:c r="E741" s="10"/>
      <x:c r="F741" s="10"/>
      <x:c r="G741" s="10"/>
      <x:c r="H741" s="10"/>
      <x:c r="I741" s="10"/>
      <x:c r="J741" s="10"/>
      <x:c r="K741" s="10"/>
      <x:c r="L741" s="10"/>
      <x:c r="M741" s="10"/>
      <x:c r="N741" s="10"/>
      <x:c r="O741" s="10"/>
      <x:c r="P741" s="10"/>
      <x:c r="Q741" s="10"/>
      <x:c r="R741" s="10"/>
      <x:c r="S741" s="10"/>
      <x:c r="T741" s="10"/>
      <x:c r="U741" s="10"/>
      <x:c r="V741" s="10"/>
      <x:c r="W741" s="10"/>
      <x:c r="X741" s="10"/>
      <x:c r="Y741" s="10"/>
      <x:c r="Z741" s="10"/>
    </x:row>
    <x:row r="742" spans="1:26" ht="30" customHeight="1">
      <x:c r="A742" s="10"/>
      <x:c r="B742" s="10"/>
      <x:c r="C742" s="10"/>
      <x:c r="D742" s="10"/>
      <x:c r="E742" s="10"/>
      <x:c r="F742" s="10"/>
      <x:c r="G742" s="10"/>
      <x:c r="H742" s="10"/>
      <x:c r="I742" s="10"/>
      <x:c r="J742" s="10"/>
      <x:c r="K742" s="10"/>
      <x:c r="L742" s="10"/>
      <x:c r="M742" s="10"/>
      <x:c r="N742" s="10"/>
      <x:c r="O742" s="10"/>
      <x:c r="P742" s="10"/>
      <x:c r="Q742" s="10"/>
      <x:c r="R742" s="10"/>
      <x:c r="S742" s="10"/>
      <x:c r="T742" s="10"/>
      <x:c r="U742" s="10"/>
      <x:c r="V742" s="10"/>
      <x:c r="W742" s="10"/>
      <x:c r="X742" s="10"/>
      <x:c r="Y742" s="10"/>
      <x:c r="Z742" s="10"/>
    </x:row>
    <x:row r="743" spans="1:26" ht="30" customHeight="1">
      <x:c r="A743" s="10"/>
      <x:c r="B743" s="10"/>
      <x:c r="C743" s="10"/>
      <x:c r="D743" s="10"/>
      <x:c r="E743" s="10"/>
      <x:c r="F743" s="10"/>
      <x:c r="G743" s="10"/>
      <x:c r="H743" s="10"/>
      <x:c r="I743" s="10"/>
      <x:c r="J743" s="10"/>
      <x:c r="K743" s="10"/>
      <x:c r="L743" s="10"/>
      <x:c r="M743" s="10"/>
      <x:c r="N743" s="10"/>
      <x:c r="O743" s="10"/>
      <x:c r="P743" s="10"/>
      <x:c r="Q743" s="10"/>
      <x:c r="R743" s="10"/>
      <x:c r="S743" s="10"/>
      <x:c r="T743" s="10"/>
      <x:c r="U743" s="10"/>
      <x:c r="V743" s="10"/>
      <x:c r="W743" s="10"/>
      <x:c r="X743" s="10"/>
      <x:c r="Y743" s="10"/>
      <x:c r="Z743" s="10"/>
    </x:row>
    <x:row r="744" spans="1:26" ht="30" customHeight="1">
      <x:c r="A744" s="10"/>
      <x:c r="B744" s="10"/>
      <x:c r="C744" s="10"/>
      <x:c r="D744" s="10"/>
      <x:c r="E744" s="10"/>
      <x:c r="F744" s="10"/>
      <x:c r="G744" s="10"/>
      <x:c r="H744" s="10"/>
      <x:c r="I744" s="10"/>
      <x:c r="J744" s="10"/>
      <x:c r="K744" s="10"/>
      <x:c r="L744" s="10"/>
      <x:c r="M744" s="10"/>
      <x:c r="N744" s="10"/>
      <x:c r="O744" s="10"/>
      <x:c r="P744" s="10"/>
      <x:c r="Q744" s="10"/>
      <x:c r="R744" s="10"/>
      <x:c r="S744" s="10"/>
      <x:c r="T744" s="10"/>
      <x:c r="U744" s="10"/>
      <x:c r="V744" s="10"/>
      <x:c r="W744" s="10"/>
      <x:c r="X744" s="10"/>
      <x:c r="Y744" s="10"/>
      <x:c r="Z744" s="10"/>
    </x:row>
    <x:row r="745" spans="1:26" ht="30" customHeight="1">
      <x:c r="A745" s="10"/>
      <x:c r="B745" s="10"/>
      <x:c r="C745" s="10"/>
      <x:c r="D745" s="10"/>
      <x:c r="E745" s="10"/>
      <x:c r="F745" s="10"/>
      <x:c r="G745" s="10"/>
      <x:c r="H745" s="10"/>
      <x:c r="I745" s="10"/>
      <x:c r="J745" s="10"/>
      <x:c r="K745" s="10"/>
      <x:c r="L745" s="10"/>
      <x:c r="M745" s="10"/>
      <x:c r="N745" s="10"/>
      <x:c r="O745" s="10"/>
      <x:c r="P745" s="10"/>
      <x:c r="Q745" s="10"/>
      <x:c r="R745" s="10"/>
      <x:c r="S745" s="10"/>
      <x:c r="T745" s="10"/>
      <x:c r="U745" s="10"/>
      <x:c r="V745" s="10"/>
      <x:c r="W745" s="10"/>
      <x:c r="X745" s="10"/>
      <x:c r="Y745" s="10"/>
      <x:c r="Z745" s="10"/>
    </x:row>
    <x:row r="746" spans="1:26" ht="30" customHeight="1">
      <x:c r="A746" s="10"/>
      <x:c r="B746" s="10"/>
      <x:c r="C746" s="10"/>
      <x:c r="D746" s="10"/>
      <x:c r="E746" s="10"/>
      <x:c r="F746" s="10"/>
      <x:c r="G746" s="10"/>
      <x:c r="H746" s="10"/>
      <x:c r="I746" s="10"/>
      <x:c r="J746" s="10"/>
      <x:c r="K746" s="10"/>
      <x:c r="L746" s="10"/>
      <x:c r="M746" s="10"/>
      <x:c r="N746" s="10"/>
      <x:c r="O746" s="10"/>
      <x:c r="P746" s="10"/>
      <x:c r="Q746" s="10"/>
      <x:c r="R746" s="10"/>
      <x:c r="S746" s="10"/>
      <x:c r="T746" s="10"/>
      <x:c r="U746" s="10"/>
      <x:c r="V746" s="10"/>
      <x:c r="W746" s="10"/>
      <x:c r="X746" s="10"/>
      <x:c r="Y746" s="10"/>
      <x:c r="Z746" s="10"/>
    </x:row>
    <x:row r="747" spans="1:26" ht="30" customHeight="1">
      <x:c r="A747" s="10"/>
      <x:c r="B747" s="10"/>
      <x:c r="C747" s="10"/>
      <x:c r="D747" s="10"/>
      <x:c r="E747" s="10"/>
      <x:c r="F747" s="10"/>
      <x:c r="G747" s="10"/>
      <x:c r="H747" s="10"/>
      <x:c r="I747" s="10"/>
      <x:c r="J747" s="10"/>
      <x:c r="K747" s="10"/>
      <x:c r="L747" s="10"/>
      <x:c r="M747" s="10"/>
      <x:c r="N747" s="10"/>
      <x:c r="O747" s="10"/>
      <x:c r="P747" s="10"/>
      <x:c r="Q747" s="10"/>
      <x:c r="R747" s="10"/>
      <x:c r="S747" s="10"/>
      <x:c r="T747" s="10"/>
      <x:c r="U747" s="10"/>
      <x:c r="V747" s="10"/>
      <x:c r="W747" s="10"/>
      <x:c r="X747" s="10"/>
      <x:c r="Y747" s="10"/>
      <x:c r="Z747" s="10"/>
    </x:row>
    <x:row r="748" spans="1:26" ht="30" customHeight="1">
      <x:c r="A748" s="10"/>
      <x:c r="B748" s="10"/>
      <x:c r="C748" s="10"/>
      <x:c r="D748" s="10"/>
      <x:c r="E748" s="10"/>
      <x:c r="F748" s="10"/>
      <x:c r="G748" s="10"/>
      <x:c r="H748" s="10"/>
      <x:c r="I748" s="10"/>
      <x:c r="J748" s="10"/>
      <x:c r="K748" s="10"/>
      <x:c r="L748" s="10"/>
      <x:c r="M748" s="10"/>
      <x:c r="N748" s="10"/>
      <x:c r="O748" s="10"/>
      <x:c r="P748" s="10"/>
      <x:c r="Q748" s="10"/>
      <x:c r="R748" s="10"/>
      <x:c r="S748" s="10"/>
      <x:c r="T748" s="10"/>
      <x:c r="U748" s="10"/>
      <x:c r="V748" s="10"/>
      <x:c r="W748" s="10"/>
      <x:c r="X748" s="10"/>
      <x:c r="Y748" s="10"/>
      <x:c r="Z748" s="10"/>
    </x:row>
    <x:row r="749" spans="1:26" ht="30" customHeight="1">
      <x:c r="A749" s="10"/>
      <x:c r="B749" s="10"/>
      <x:c r="C749" s="10"/>
      <x:c r="D749" s="10"/>
      <x:c r="E749" s="10"/>
      <x:c r="F749" s="10"/>
      <x:c r="G749" s="10"/>
      <x:c r="H749" s="10"/>
      <x:c r="I749" s="10"/>
      <x:c r="J749" s="10"/>
      <x:c r="K749" s="10"/>
      <x:c r="L749" s="10"/>
      <x:c r="M749" s="10"/>
      <x:c r="N749" s="10"/>
      <x:c r="O749" s="10"/>
      <x:c r="P749" s="10"/>
      <x:c r="Q749" s="10"/>
      <x:c r="R749" s="10"/>
      <x:c r="S749" s="10"/>
      <x:c r="T749" s="10"/>
      <x:c r="U749" s="10"/>
      <x:c r="V749" s="10"/>
      <x:c r="W749" s="10"/>
      <x:c r="X749" s="10"/>
      <x:c r="Y749" s="10"/>
      <x:c r="Z749" s="10"/>
    </x:row>
    <x:row r="750" spans="1:26" ht="30" customHeight="1">
      <x:c r="A750" s="10"/>
      <x:c r="B750" s="10"/>
      <x:c r="C750" s="10"/>
      <x:c r="D750" s="10"/>
      <x:c r="E750" s="10"/>
      <x:c r="F750" s="10"/>
      <x:c r="G750" s="10"/>
      <x:c r="H750" s="10"/>
      <x:c r="I750" s="10"/>
      <x:c r="J750" s="10"/>
      <x:c r="K750" s="10"/>
      <x:c r="L750" s="10"/>
      <x:c r="M750" s="10"/>
      <x:c r="N750" s="10"/>
      <x:c r="O750" s="10"/>
      <x:c r="P750" s="10"/>
      <x:c r="Q750" s="10"/>
      <x:c r="R750" s="10"/>
      <x:c r="S750" s="10"/>
      <x:c r="T750" s="10"/>
      <x:c r="U750" s="10"/>
      <x:c r="V750" s="10"/>
      <x:c r="W750" s="10"/>
      <x:c r="X750" s="10"/>
      <x:c r="Y750" s="10"/>
      <x:c r="Z750" s="10"/>
    </x:row>
    <x:row r="751" spans="1:26" ht="30" customHeight="1">
      <x:c r="A751" s="10"/>
      <x:c r="B751" s="10"/>
      <x:c r="C751" s="10"/>
      <x:c r="D751" s="10"/>
      <x:c r="E751" s="10"/>
      <x:c r="F751" s="10"/>
      <x:c r="G751" s="10"/>
      <x:c r="H751" s="10"/>
      <x:c r="I751" s="10"/>
      <x:c r="J751" s="10"/>
      <x:c r="K751" s="10"/>
      <x:c r="L751" s="10"/>
      <x:c r="M751" s="10"/>
      <x:c r="N751" s="10"/>
      <x:c r="O751" s="10"/>
      <x:c r="P751" s="10"/>
      <x:c r="Q751" s="10"/>
      <x:c r="R751" s="10"/>
      <x:c r="S751" s="10"/>
      <x:c r="T751" s="10"/>
      <x:c r="U751" s="10"/>
      <x:c r="V751" s="10"/>
      <x:c r="W751" s="10"/>
      <x:c r="X751" s="10"/>
      <x:c r="Y751" s="10"/>
      <x:c r="Z751" s="10"/>
    </x:row>
    <x:row r="752" spans="1:26" ht="30" customHeight="1">
      <x:c r="A752" s="10"/>
      <x:c r="B752" s="10"/>
      <x:c r="C752" s="10"/>
      <x:c r="D752" s="10"/>
      <x:c r="E752" s="10"/>
      <x:c r="F752" s="10"/>
      <x:c r="G752" s="10"/>
      <x:c r="H752" s="10"/>
      <x:c r="I752" s="10"/>
      <x:c r="J752" s="10"/>
      <x:c r="K752" s="10"/>
      <x:c r="L752" s="10"/>
      <x:c r="M752" s="10"/>
      <x:c r="N752" s="10"/>
      <x:c r="O752" s="10"/>
      <x:c r="P752" s="10"/>
      <x:c r="Q752" s="10"/>
      <x:c r="R752" s="10"/>
      <x:c r="S752" s="10"/>
      <x:c r="T752" s="10"/>
      <x:c r="U752" s="10"/>
      <x:c r="V752" s="10"/>
      <x:c r="W752" s="10"/>
      <x:c r="X752" s="10"/>
      <x:c r="Y752" s="10"/>
      <x:c r="Z752" s="10"/>
    </x:row>
    <x:row r="753" spans="1:26" ht="30" customHeight="1">
      <x:c r="A753" s="10"/>
      <x:c r="B753" s="10"/>
      <x:c r="C753" s="10"/>
      <x:c r="D753" s="10"/>
      <x:c r="E753" s="10"/>
      <x:c r="F753" s="10"/>
      <x:c r="G753" s="10"/>
      <x:c r="H753" s="10"/>
      <x:c r="I753" s="10"/>
      <x:c r="J753" s="10"/>
      <x:c r="K753" s="10"/>
      <x:c r="L753" s="10"/>
      <x:c r="M753" s="10"/>
      <x:c r="N753" s="10"/>
      <x:c r="O753" s="10"/>
      <x:c r="P753" s="10"/>
      <x:c r="Q753" s="10"/>
      <x:c r="R753" s="10"/>
      <x:c r="S753" s="10"/>
      <x:c r="T753" s="10"/>
      <x:c r="U753" s="10"/>
      <x:c r="V753" s="10"/>
      <x:c r="W753" s="10"/>
      <x:c r="X753" s="10"/>
      <x:c r="Y753" s="10"/>
      <x:c r="Z753" s="10"/>
    </x:row>
    <x:row r="754" spans="1:26" ht="30" customHeight="1">
      <x:c r="A754" s="10"/>
      <x:c r="B754" s="10"/>
      <x:c r="C754" s="10"/>
      <x:c r="D754" s="10"/>
      <x:c r="E754" s="10"/>
      <x:c r="F754" s="10"/>
      <x:c r="G754" s="10"/>
      <x:c r="H754" s="10"/>
      <x:c r="I754" s="10"/>
      <x:c r="J754" s="10"/>
      <x:c r="K754" s="10"/>
      <x:c r="L754" s="10"/>
      <x:c r="M754" s="10"/>
      <x:c r="N754" s="10"/>
      <x:c r="O754" s="10"/>
      <x:c r="P754" s="10"/>
      <x:c r="Q754" s="10"/>
      <x:c r="R754" s="10"/>
      <x:c r="S754" s="10"/>
      <x:c r="T754" s="10"/>
      <x:c r="U754" s="10"/>
      <x:c r="V754" s="10"/>
      <x:c r="W754" s="10"/>
      <x:c r="X754" s="10"/>
      <x:c r="Y754" s="10"/>
      <x:c r="Z754" s="10"/>
    </x:row>
    <x:row r="755" spans="1:26" ht="30" customHeight="1">
      <x:c r="A755" s="10"/>
      <x:c r="B755" s="10"/>
      <x:c r="C755" s="10"/>
      <x:c r="D755" s="10"/>
      <x:c r="E755" s="10"/>
      <x:c r="F755" s="10"/>
      <x:c r="G755" s="10"/>
      <x:c r="H755" s="10"/>
      <x:c r="I755" s="10"/>
      <x:c r="J755" s="10"/>
      <x:c r="K755" s="10"/>
      <x:c r="L755" s="10"/>
      <x:c r="M755" s="10"/>
      <x:c r="N755" s="10"/>
      <x:c r="O755" s="10"/>
      <x:c r="P755" s="10"/>
      <x:c r="Q755" s="10"/>
      <x:c r="R755" s="10"/>
      <x:c r="S755" s="10"/>
      <x:c r="T755" s="10"/>
      <x:c r="U755" s="10"/>
      <x:c r="V755" s="10"/>
      <x:c r="W755" s="10"/>
      <x:c r="X755" s="10"/>
      <x:c r="Y755" s="10"/>
      <x:c r="Z755" s="10"/>
    </x:row>
    <x:row r="756" spans="1:26" ht="30" customHeight="1">
      <x:c r="A756" s="10"/>
      <x:c r="B756" s="10"/>
      <x:c r="C756" s="10"/>
      <x:c r="D756" s="10"/>
      <x:c r="E756" s="10"/>
      <x:c r="F756" s="10"/>
      <x:c r="G756" s="10"/>
      <x:c r="H756" s="10"/>
      <x:c r="I756" s="10"/>
      <x:c r="J756" s="10"/>
      <x:c r="K756" s="10"/>
      <x:c r="L756" s="10"/>
      <x:c r="M756" s="10"/>
      <x:c r="N756" s="10"/>
      <x:c r="O756" s="10"/>
      <x:c r="P756" s="10"/>
      <x:c r="Q756" s="10"/>
      <x:c r="R756" s="10"/>
      <x:c r="S756" s="10"/>
      <x:c r="T756" s="10"/>
      <x:c r="U756" s="10"/>
      <x:c r="V756" s="10"/>
      <x:c r="W756" s="10"/>
      <x:c r="X756" s="10"/>
      <x:c r="Y756" s="10"/>
      <x:c r="Z756" s="10"/>
    </x:row>
    <x:row r="757" spans="1:26" ht="30" customHeight="1">
      <x:c r="A757" s="10"/>
      <x:c r="B757" s="10"/>
      <x:c r="C757" s="10"/>
      <x:c r="D757" s="10"/>
      <x:c r="E757" s="10"/>
      <x:c r="F757" s="10"/>
      <x:c r="G757" s="10"/>
      <x:c r="H757" s="10"/>
      <x:c r="I757" s="10"/>
      <x:c r="J757" s="10"/>
      <x:c r="K757" s="10"/>
      <x:c r="L757" s="10"/>
      <x:c r="M757" s="10"/>
      <x:c r="N757" s="10"/>
      <x:c r="O757" s="10"/>
      <x:c r="P757" s="10"/>
      <x:c r="Q757" s="10"/>
      <x:c r="R757" s="10"/>
      <x:c r="S757" s="10"/>
      <x:c r="T757" s="10"/>
      <x:c r="U757" s="10"/>
      <x:c r="V757" s="10"/>
      <x:c r="W757" s="10"/>
      <x:c r="X757" s="10"/>
      <x:c r="Y757" s="10"/>
      <x:c r="Z757" s="10"/>
    </x:row>
    <x:row r="758" spans="1:26" ht="30" customHeight="1">
      <x:c r="A758" s="10"/>
      <x:c r="B758" s="10"/>
      <x:c r="C758" s="10"/>
      <x:c r="D758" s="10"/>
      <x:c r="E758" s="10"/>
      <x:c r="F758" s="10"/>
      <x:c r="G758" s="10"/>
      <x:c r="H758" s="10"/>
      <x:c r="I758" s="10"/>
      <x:c r="J758" s="10"/>
      <x:c r="K758" s="10"/>
      <x:c r="L758" s="10"/>
      <x:c r="M758" s="10"/>
      <x:c r="N758" s="10"/>
      <x:c r="O758" s="10"/>
      <x:c r="P758" s="10"/>
      <x:c r="Q758" s="10"/>
      <x:c r="R758" s="10"/>
      <x:c r="S758" s="10"/>
      <x:c r="T758" s="10"/>
      <x:c r="U758" s="10"/>
      <x:c r="V758" s="10"/>
      <x:c r="W758" s="10"/>
      <x:c r="X758" s="10"/>
      <x:c r="Y758" s="10"/>
      <x:c r="Z758" s="10"/>
    </x:row>
    <x:row r="759" spans="1:26" ht="30" customHeight="1">
      <x:c r="A759" s="10"/>
      <x:c r="B759" s="10"/>
      <x:c r="C759" s="10"/>
      <x:c r="D759" s="10"/>
      <x:c r="E759" s="10"/>
      <x:c r="F759" s="10"/>
      <x:c r="G759" s="10"/>
      <x:c r="H759" s="10"/>
      <x:c r="I759" s="10"/>
      <x:c r="J759" s="10"/>
      <x:c r="K759" s="10"/>
      <x:c r="L759" s="10"/>
      <x:c r="M759" s="10"/>
      <x:c r="N759" s="10"/>
      <x:c r="O759" s="10"/>
      <x:c r="P759" s="10"/>
      <x:c r="Q759" s="10"/>
      <x:c r="R759" s="10"/>
      <x:c r="S759" s="10"/>
      <x:c r="T759" s="10"/>
      <x:c r="U759" s="10"/>
      <x:c r="V759" s="10"/>
      <x:c r="W759" s="10"/>
      <x:c r="X759" s="10"/>
      <x:c r="Y759" s="10"/>
      <x:c r="Z759" s="10"/>
    </x:row>
    <x:row r="760" spans="1:26" ht="30" customHeight="1">
      <x:c r="A760" s="10"/>
      <x:c r="B760" s="10"/>
      <x:c r="C760" s="10"/>
      <x:c r="D760" s="10"/>
      <x:c r="E760" s="10"/>
      <x:c r="F760" s="10"/>
      <x:c r="G760" s="10"/>
      <x:c r="H760" s="10"/>
      <x:c r="I760" s="10"/>
      <x:c r="J760" s="10"/>
      <x:c r="K760" s="10"/>
      <x:c r="L760" s="10"/>
      <x:c r="M760" s="10"/>
      <x:c r="N760" s="10"/>
      <x:c r="O760" s="10"/>
      <x:c r="P760" s="10"/>
      <x:c r="Q760" s="10"/>
      <x:c r="R760" s="10"/>
      <x:c r="S760" s="10"/>
      <x:c r="T760" s="10"/>
      <x:c r="U760" s="10"/>
      <x:c r="V760" s="10"/>
      <x:c r="W760" s="10"/>
      <x:c r="X760" s="10"/>
      <x:c r="Y760" s="10"/>
      <x:c r="Z760" s="10"/>
    </x:row>
    <x:row r="761" spans="1:26" ht="30" customHeight="1">
      <x:c r="A761" s="10"/>
      <x:c r="B761" s="10"/>
      <x:c r="C761" s="10"/>
      <x:c r="D761" s="10"/>
      <x:c r="E761" s="10"/>
      <x:c r="F761" s="10"/>
      <x:c r="G761" s="10"/>
      <x:c r="H761" s="10"/>
      <x:c r="I761" s="10"/>
      <x:c r="J761" s="10"/>
      <x:c r="K761" s="10"/>
      <x:c r="L761" s="10"/>
      <x:c r="M761" s="10"/>
      <x:c r="N761" s="10"/>
      <x:c r="O761" s="10"/>
      <x:c r="P761" s="10"/>
      <x:c r="Q761" s="10"/>
      <x:c r="R761" s="10"/>
      <x:c r="S761" s="10"/>
      <x:c r="T761" s="10"/>
      <x:c r="U761" s="10"/>
      <x:c r="V761" s="10"/>
      <x:c r="W761" s="10"/>
      <x:c r="X761" s="10"/>
      <x:c r="Y761" s="10"/>
      <x:c r="Z761" s="10"/>
    </x:row>
    <x:row r="762" spans="1:26" ht="30" customHeight="1">
      <x:c r="A762" s="10"/>
      <x:c r="B762" s="10"/>
      <x:c r="C762" s="10"/>
      <x:c r="D762" s="10"/>
      <x:c r="E762" s="10"/>
      <x:c r="F762" s="10"/>
      <x:c r="G762" s="10"/>
      <x:c r="H762" s="10"/>
      <x:c r="I762" s="10"/>
      <x:c r="J762" s="10"/>
      <x:c r="K762" s="10"/>
      <x:c r="L762" s="10"/>
      <x:c r="M762" s="10"/>
      <x:c r="N762" s="10"/>
      <x:c r="O762" s="10"/>
      <x:c r="P762" s="10"/>
      <x:c r="Q762" s="10"/>
      <x:c r="R762" s="10"/>
      <x:c r="S762" s="10"/>
      <x:c r="T762" s="10"/>
      <x:c r="U762" s="10"/>
      <x:c r="V762" s="10"/>
      <x:c r="W762" s="10"/>
      <x:c r="X762" s="10"/>
      <x:c r="Y762" s="10"/>
      <x:c r="Z762" s="10"/>
    </x:row>
    <x:row r="763" spans="1:26" ht="30" customHeight="1">
      <x:c r="A763" s="10"/>
      <x:c r="B763" s="10"/>
      <x:c r="C763" s="10"/>
      <x:c r="D763" s="10"/>
      <x:c r="E763" s="10"/>
      <x:c r="F763" s="10"/>
      <x:c r="G763" s="10"/>
      <x:c r="H763" s="10"/>
      <x:c r="I763" s="10"/>
      <x:c r="J763" s="10"/>
      <x:c r="K763" s="10"/>
      <x:c r="L763" s="10"/>
      <x:c r="M763" s="10"/>
      <x:c r="N763" s="10"/>
      <x:c r="O763" s="10"/>
      <x:c r="P763" s="10"/>
      <x:c r="Q763" s="10"/>
      <x:c r="R763" s="10"/>
      <x:c r="S763" s="10"/>
      <x:c r="T763" s="10"/>
      <x:c r="U763" s="10"/>
      <x:c r="V763" s="10"/>
      <x:c r="W763" s="10"/>
      <x:c r="X763" s="10"/>
      <x:c r="Y763" s="10"/>
      <x:c r="Z763" s="10"/>
    </x:row>
    <x:row r="764" spans="1:26" ht="30" customHeight="1">
      <x:c r="A764" s="10"/>
      <x:c r="B764" s="10"/>
      <x:c r="C764" s="10"/>
      <x:c r="D764" s="10"/>
      <x:c r="E764" s="10"/>
      <x:c r="F764" s="10"/>
      <x:c r="G764" s="10"/>
      <x:c r="H764" s="10"/>
      <x:c r="I764" s="10"/>
      <x:c r="J764" s="10"/>
      <x:c r="K764" s="10"/>
      <x:c r="L764" s="10"/>
      <x:c r="M764" s="10"/>
      <x:c r="N764" s="10"/>
      <x:c r="O764" s="10"/>
      <x:c r="P764" s="10"/>
      <x:c r="Q764" s="10"/>
      <x:c r="R764" s="10"/>
      <x:c r="S764" s="10"/>
      <x:c r="T764" s="10"/>
      <x:c r="U764" s="10"/>
      <x:c r="V764" s="10"/>
      <x:c r="W764" s="10"/>
      <x:c r="X764" s="10"/>
      <x:c r="Y764" s="10"/>
      <x:c r="Z764" s="10"/>
    </x:row>
    <x:row r="765" spans="1:26" ht="30" customHeight="1">
      <x:c r="A765" s="10"/>
      <x:c r="B765" s="10"/>
      <x:c r="C765" s="10"/>
      <x:c r="D765" s="10"/>
      <x:c r="E765" s="10"/>
      <x:c r="F765" s="10"/>
      <x:c r="G765" s="10"/>
      <x:c r="H765" s="10"/>
      <x:c r="I765" s="10"/>
      <x:c r="J765" s="10"/>
      <x:c r="K765" s="10"/>
      <x:c r="L765" s="10"/>
      <x:c r="M765" s="10"/>
      <x:c r="N765" s="10"/>
      <x:c r="O765" s="10"/>
      <x:c r="P765" s="10"/>
      <x:c r="Q765" s="10"/>
      <x:c r="R765" s="10"/>
      <x:c r="S765" s="10"/>
      <x:c r="T765" s="10"/>
      <x:c r="U765" s="10"/>
      <x:c r="V765" s="10"/>
      <x:c r="W765" s="10"/>
      <x:c r="X765" s="10"/>
      <x:c r="Y765" s="10"/>
      <x:c r="Z765" s="10"/>
    </x:row>
    <x:row r="766" spans="1:26" ht="30" customHeight="1">
      <x:c r="A766" s="10"/>
      <x:c r="B766" s="10"/>
      <x:c r="C766" s="10"/>
      <x:c r="D766" s="10"/>
      <x:c r="E766" s="10"/>
      <x:c r="F766" s="10"/>
      <x:c r="G766" s="10"/>
      <x:c r="H766" s="10"/>
      <x:c r="I766" s="10"/>
      <x:c r="J766" s="10"/>
      <x:c r="K766" s="10"/>
      <x:c r="L766" s="10"/>
      <x:c r="M766" s="10"/>
      <x:c r="N766" s="10"/>
      <x:c r="O766" s="10"/>
      <x:c r="P766" s="10"/>
      <x:c r="Q766" s="10"/>
      <x:c r="R766" s="10"/>
      <x:c r="S766" s="10"/>
      <x:c r="T766" s="10"/>
      <x:c r="U766" s="10"/>
      <x:c r="V766" s="10"/>
      <x:c r="W766" s="10"/>
      <x:c r="X766" s="10"/>
      <x:c r="Y766" s="10"/>
      <x:c r="Z766" s="10"/>
    </x:row>
    <x:row r="767" spans="1:26" ht="30" customHeight="1">
      <x:c r="A767" s="10"/>
      <x:c r="B767" s="10"/>
      <x:c r="C767" s="10"/>
      <x:c r="D767" s="10"/>
      <x:c r="E767" s="10"/>
      <x:c r="F767" s="10"/>
      <x:c r="G767" s="10"/>
      <x:c r="H767" s="10"/>
      <x:c r="I767" s="10"/>
      <x:c r="J767" s="10"/>
      <x:c r="K767" s="10"/>
      <x:c r="L767" s="10"/>
      <x:c r="M767" s="10"/>
      <x:c r="N767" s="10"/>
      <x:c r="O767" s="10"/>
      <x:c r="P767" s="10"/>
      <x:c r="Q767" s="10"/>
      <x:c r="R767" s="10"/>
      <x:c r="S767" s="10"/>
      <x:c r="T767" s="10"/>
      <x:c r="U767" s="10"/>
      <x:c r="V767" s="10"/>
      <x:c r="W767" s="10"/>
      <x:c r="X767" s="10"/>
      <x:c r="Y767" s="10"/>
      <x:c r="Z767" s="10"/>
    </x:row>
    <x:row r="768" spans="1:26" ht="30" customHeight="1">
      <x:c r="A768" s="10"/>
      <x:c r="B768" s="10"/>
      <x:c r="C768" s="10"/>
      <x:c r="D768" s="10"/>
      <x:c r="E768" s="10"/>
      <x:c r="F768" s="10"/>
      <x:c r="G768" s="10"/>
      <x:c r="H768" s="10"/>
      <x:c r="I768" s="10"/>
      <x:c r="J768" s="10"/>
      <x:c r="K768" s="10"/>
      <x:c r="L768" s="10"/>
      <x:c r="M768" s="10"/>
      <x:c r="N768" s="10"/>
      <x:c r="O768" s="10"/>
      <x:c r="P768" s="10"/>
      <x:c r="Q768" s="10"/>
      <x:c r="R768" s="10"/>
      <x:c r="S768" s="10"/>
      <x:c r="T768" s="10"/>
      <x:c r="U768" s="10"/>
      <x:c r="V768" s="10"/>
      <x:c r="W768" s="10"/>
      <x:c r="X768" s="10"/>
      <x:c r="Y768" s="10"/>
      <x:c r="Z768" s="10"/>
    </x:row>
    <x:row r="769" spans="1:26" ht="30" customHeight="1">
      <x:c r="A769" s="10"/>
      <x:c r="B769" s="10"/>
      <x:c r="C769" s="10"/>
      <x:c r="D769" s="10"/>
      <x:c r="E769" s="10"/>
      <x:c r="F769" s="10"/>
      <x:c r="G769" s="10"/>
      <x:c r="H769" s="10"/>
      <x:c r="I769" s="10"/>
      <x:c r="J769" s="10"/>
      <x:c r="K769" s="10"/>
      <x:c r="L769" s="10"/>
      <x:c r="M769" s="10"/>
      <x:c r="N769" s="10"/>
      <x:c r="O769" s="10"/>
      <x:c r="P769" s="10"/>
      <x:c r="Q769" s="10"/>
      <x:c r="R769" s="10"/>
      <x:c r="S769" s="10"/>
      <x:c r="T769" s="10"/>
      <x:c r="U769" s="10"/>
      <x:c r="V769" s="10"/>
      <x:c r="W769" s="10"/>
      <x:c r="X769" s="10"/>
      <x:c r="Y769" s="10"/>
      <x:c r="Z769" s="10"/>
    </x:row>
    <x:row r="770" spans="1:26" ht="30" customHeight="1">
      <x:c r="A770" s="10"/>
      <x:c r="B770" s="10"/>
      <x:c r="C770" s="10"/>
      <x:c r="D770" s="10"/>
      <x:c r="E770" s="10"/>
      <x:c r="F770" s="10"/>
      <x:c r="G770" s="10"/>
      <x:c r="H770" s="10"/>
      <x:c r="I770" s="10"/>
      <x:c r="J770" s="10"/>
      <x:c r="K770" s="10"/>
      <x:c r="L770" s="10"/>
      <x:c r="M770" s="10"/>
      <x:c r="N770" s="10"/>
      <x:c r="O770" s="10"/>
      <x:c r="P770" s="10"/>
      <x:c r="Q770" s="10"/>
      <x:c r="R770" s="10"/>
      <x:c r="S770" s="10"/>
      <x:c r="T770" s="10"/>
      <x:c r="U770" s="10"/>
      <x:c r="V770" s="10"/>
      <x:c r="W770" s="10"/>
      <x:c r="X770" s="10"/>
      <x:c r="Y770" s="10"/>
      <x:c r="Z770" s="10"/>
    </x:row>
    <x:row r="771" spans="1:26" ht="30" customHeight="1">
      <x:c r="A771" s="10"/>
      <x:c r="B771" s="10"/>
      <x:c r="C771" s="10"/>
      <x:c r="D771" s="10"/>
      <x:c r="E771" s="10"/>
      <x:c r="F771" s="10"/>
      <x:c r="G771" s="10"/>
      <x:c r="H771" s="10"/>
      <x:c r="I771" s="10"/>
      <x:c r="J771" s="10"/>
      <x:c r="K771" s="10"/>
      <x:c r="L771" s="10"/>
      <x:c r="M771" s="10"/>
      <x:c r="N771" s="10"/>
      <x:c r="O771" s="10"/>
      <x:c r="P771" s="10"/>
      <x:c r="Q771" s="10"/>
      <x:c r="R771" s="10"/>
      <x:c r="S771" s="10"/>
      <x:c r="T771" s="10"/>
      <x:c r="U771" s="10"/>
      <x:c r="V771" s="10"/>
      <x:c r="W771" s="10"/>
      <x:c r="X771" s="10"/>
      <x:c r="Y771" s="10"/>
      <x:c r="Z771" s="10"/>
    </x:row>
    <x:row r="772" spans="1:26" ht="30" customHeight="1">
      <x:c r="A772" s="10"/>
      <x:c r="B772" s="10"/>
      <x:c r="C772" s="10"/>
      <x:c r="D772" s="10"/>
      <x:c r="E772" s="10"/>
      <x:c r="F772" s="10"/>
      <x:c r="G772" s="10"/>
      <x:c r="H772" s="10"/>
      <x:c r="I772" s="10"/>
      <x:c r="J772" s="10"/>
      <x:c r="K772" s="10"/>
      <x:c r="L772" s="10"/>
      <x:c r="M772" s="10"/>
      <x:c r="N772" s="10"/>
      <x:c r="O772" s="10"/>
      <x:c r="P772" s="10"/>
      <x:c r="Q772" s="10"/>
      <x:c r="R772" s="10"/>
      <x:c r="S772" s="10"/>
      <x:c r="T772" s="10"/>
      <x:c r="U772" s="10"/>
      <x:c r="V772" s="10"/>
      <x:c r="W772" s="10"/>
      <x:c r="X772" s="10"/>
      <x:c r="Y772" s="10"/>
      <x:c r="Z772" s="10"/>
    </x:row>
    <x:row r="773" spans="1:26" ht="30" customHeight="1">
      <x:c r="A773" s="10"/>
      <x:c r="B773" s="10"/>
      <x:c r="C773" s="10"/>
      <x:c r="D773" s="10"/>
      <x:c r="E773" s="10"/>
      <x:c r="F773" s="10"/>
      <x:c r="G773" s="10"/>
      <x:c r="H773" s="10"/>
      <x:c r="I773" s="10"/>
      <x:c r="J773" s="10"/>
      <x:c r="K773" s="10"/>
      <x:c r="L773" s="10"/>
      <x:c r="M773" s="10"/>
      <x:c r="N773" s="10"/>
      <x:c r="O773" s="10"/>
      <x:c r="P773" s="10"/>
      <x:c r="Q773" s="10"/>
      <x:c r="R773" s="10"/>
      <x:c r="S773" s="10"/>
      <x:c r="T773" s="10"/>
      <x:c r="U773" s="10"/>
      <x:c r="V773" s="10"/>
      <x:c r="W773" s="10"/>
      <x:c r="X773" s="10"/>
      <x:c r="Y773" s="10"/>
      <x:c r="Z773" s="10"/>
    </x:row>
    <x:row r="774" spans="1:26" ht="30" customHeight="1">
      <x:c r="A774" s="10"/>
      <x:c r="B774" s="10"/>
      <x:c r="C774" s="10"/>
      <x:c r="D774" s="10"/>
      <x:c r="E774" s="10"/>
      <x:c r="F774" s="10"/>
      <x:c r="G774" s="10"/>
      <x:c r="H774" s="10"/>
      <x:c r="I774" s="10"/>
      <x:c r="J774" s="10"/>
      <x:c r="K774" s="10"/>
      <x:c r="L774" s="10"/>
      <x:c r="M774" s="10"/>
      <x:c r="N774" s="10"/>
      <x:c r="O774" s="10"/>
      <x:c r="P774" s="10"/>
      <x:c r="Q774" s="10"/>
      <x:c r="R774" s="10"/>
      <x:c r="S774" s="10"/>
      <x:c r="T774" s="10"/>
      <x:c r="U774" s="10"/>
      <x:c r="V774" s="10"/>
      <x:c r="W774" s="10"/>
      <x:c r="X774" s="10"/>
      <x:c r="Y774" s="10"/>
      <x:c r="Z774" s="10"/>
    </x:row>
    <x:row r="775" spans="1:26" ht="30" customHeight="1">
      <x:c r="A775" s="10"/>
      <x:c r="B775" s="10"/>
      <x:c r="C775" s="10"/>
      <x:c r="D775" s="10"/>
      <x:c r="E775" s="10"/>
      <x:c r="F775" s="10"/>
      <x:c r="G775" s="10"/>
      <x:c r="H775" s="10"/>
      <x:c r="I775" s="10"/>
      <x:c r="J775" s="10"/>
      <x:c r="K775" s="10"/>
      <x:c r="L775" s="10"/>
      <x:c r="M775" s="10"/>
      <x:c r="N775" s="10"/>
      <x:c r="O775" s="10"/>
      <x:c r="P775" s="10"/>
      <x:c r="Q775" s="10"/>
      <x:c r="R775" s="10"/>
      <x:c r="S775" s="10"/>
      <x:c r="T775" s="10"/>
      <x:c r="U775" s="10"/>
      <x:c r="V775" s="10"/>
      <x:c r="W775" s="10"/>
      <x:c r="X775" s="10"/>
      <x:c r="Y775" s="10"/>
      <x:c r="Z775" s="10"/>
    </x:row>
    <x:row r="776" spans="1:26" ht="30" customHeight="1">
      <x:c r="A776" s="10"/>
      <x:c r="B776" s="10"/>
      <x:c r="C776" s="10"/>
      <x:c r="D776" s="10"/>
      <x:c r="E776" s="10"/>
      <x:c r="F776" s="10"/>
      <x:c r="G776" s="10"/>
      <x:c r="H776" s="10"/>
      <x:c r="I776" s="10"/>
      <x:c r="J776" s="10"/>
      <x:c r="K776" s="10"/>
      <x:c r="L776" s="10"/>
      <x:c r="M776" s="10"/>
      <x:c r="N776" s="10"/>
      <x:c r="O776" s="10"/>
      <x:c r="P776" s="10"/>
      <x:c r="Q776" s="10"/>
      <x:c r="R776" s="10"/>
      <x:c r="S776" s="10"/>
      <x:c r="T776" s="10"/>
      <x:c r="U776" s="10"/>
      <x:c r="V776" s="10"/>
      <x:c r="W776" s="10"/>
      <x:c r="X776" s="10"/>
      <x:c r="Y776" s="10"/>
      <x:c r="Z776" s="10"/>
    </x:row>
    <x:row r="777" spans="1:26" ht="30" customHeight="1">
      <x:c r="A777" s="10"/>
      <x:c r="B777" s="10"/>
      <x:c r="C777" s="10"/>
      <x:c r="D777" s="10"/>
      <x:c r="E777" s="10"/>
      <x:c r="F777" s="10"/>
      <x:c r="G777" s="10"/>
      <x:c r="H777" s="10"/>
      <x:c r="I777" s="10"/>
      <x:c r="J777" s="10"/>
      <x:c r="K777" s="10"/>
      <x:c r="L777" s="10"/>
      <x:c r="M777" s="10"/>
      <x:c r="N777" s="10"/>
      <x:c r="O777" s="10"/>
      <x:c r="P777" s="10"/>
      <x:c r="Q777" s="10"/>
      <x:c r="R777" s="10"/>
      <x:c r="S777" s="10"/>
      <x:c r="T777" s="10"/>
      <x:c r="U777" s="10"/>
      <x:c r="V777" s="10"/>
      <x:c r="W777" s="10"/>
      <x:c r="X777" s="10"/>
      <x:c r="Y777" s="10"/>
      <x:c r="Z777" s="10"/>
    </x:row>
    <x:row r="778" spans="1:26" ht="30" customHeight="1">
      <x:c r="A778" s="10"/>
      <x:c r="B778" s="10"/>
      <x:c r="C778" s="10"/>
      <x:c r="D778" s="10"/>
      <x:c r="E778" s="10"/>
      <x:c r="F778" s="10"/>
      <x:c r="G778" s="10"/>
      <x:c r="H778" s="10"/>
      <x:c r="I778" s="10"/>
      <x:c r="J778" s="10"/>
      <x:c r="K778" s="10"/>
      <x:c r="L778" s="10"/>
      <x:c r="M778" s="10"/>
      <x:c r="N778" s="10"/>
      <x:c r="O778" s="10"/>
      <x:c r="P778" s="10"/>
      <x:c r="Q778" s="10"/>
      <x:c r="R778" s="10"/>
      <x:c r="S778" s="10"/>
      <x:c r="T778" s="10"/>
      <x:c r="U778" s="10"/>
      <x:c r="V778" s="10"/>
      <x:c r="W778" s="10"/>
      <x:c r="X778" s="10"/>
      <x:c r="Y778" s="10"/>
      <x:c r="Z778" s="10"/>
    </x:row>
    <x:row r="779" spans="1:26" ht="30" customHeight="1">
      <x:c r="A779" s="10"/>
      <x:c r="B779" s="10"/>
      <x:c r="C779" s="10"/>
      <x:c r="D779" s="10"/>
      <x:c r="E779" s="10"/>
      <x:c r="F779" s="10"/>
      <x:c r="G779" s="10"/>
      <x:c r="H779" s="10"/>
      <x:c r="I779" s="10"/>
      <x:c r="J779" s="10"/>
      <x:c r="K779" s="10"/>
      <x:c r="L779" s="10"/>
      <x:c r="M779" s="10"/>
      <x:c r="N779" s="10"/>
      <x:c r="O779" s="10"/>
      <x:c r="P779" s="10"/>
      <x:c r="Q779" s="10"/>
      <x:c r="R779" s="10"/>
      <x:c r="S779" s="10"/>
      <x:c r="T779" s="10"/>
      <x:c r="U779" s="10"/>
      <x:c r="V779" s="10"/>
      <x:c r="W779" s="10"/>
      <x:c r="X779" s="10"/>
      <x:c r="Y779" s="10"/>
      <x:c r="Z779" s="10"/>
    </x:row>
    <x:row r="780" spans="1:26" ht="30" customHeight="1">
      <x:c r="A780" s="10"/>
      <x:c r="B780" s="10"/>
      <x:c r="C780" s="10"/>
      <x:c r="D780" s="10"/>
      <x:c r="E780" s="10"/>
      <x:c r="F780" s="10"/>
      <x:c r="G780" s="10"/>
      <x:c r="H780" s="10"/>
      <x:c r="I780" s="10"/>
      <x:c r="J780" s="10"/>
      <x:c r="K780" s="10"/>
      <x:c r="L780" s="10"/>
      <x:c r="M780" s="10"/>
      <x:c r="N780" s="10"/>
      <x:c r="O780" s="10"/>
      <x:c r="P780" s="10"/>
      <x:c r="Q780" s="10"/>
      <x:c r="R780" s="10"/>
      <x:c r="S780" s="10"/>
      <x:c r="T780" s="10"/>
      <x:c r="U780" s="10"/>
      <x:c r="V780" s="10"/>
      <x:c r="W780" s="10"/>
      <x:c r="X780" s="10"/>
      <x:c r="Y780" s="10"/>
      <x:c r="Z780" s="10"/>
    </x:row>
    <x:row r="781" spans="1:26" ht="30" customHeight="1">
      <x:c r="A781" s="10"/>
      <x:c r="B781" s="10"/>
      <x:c r="C781" s="10"/>
      <x:c r="D781" s="10"/>
      <x:c r="E781" s="10"/>
      <x:c r="F781" s="10"/>
      <x:c r="G781" s="10"/>
      <x:c r="H781" s="10"/>
      <x:c r="I781" s="10"/>
      <x:c r="J781" s="10"/>
      <x:c r="K781" s="10"/>
      <x:c r="L781" s="10"/>
      <x:c r="M781" s="10"/>
      <x:c r="N781" s="10"/>
      <x:c r="O781" s="10"/>
      <x:c r="P781" s="10"/>
      <x:c r="Q781" s="10"/>
      <x:c r="R781" s="10"/>
      <x:c r="S781" s="10"/>
      <x:c r="T781" s="10"/>
      <x:c r="U781" s="10"/>
      <x:c r="V781" s="10"/>
      <x:c r="W781" s="10"/>
      <x:c r="X781" s="10"/>
      <x:c r="Y781" s="10"/>
      <x:c r="Z781" s="10"/>
    </x:row>
    <x:row r="782" spans="1:26" ht="30" customHeight="1">
      <x:c r="A782" s="10"/>
      <x:c r="B782" s="10"/>
      <x:c r="C782" s="10"/>
      <x:c r="D782" s="10"/>
      <x:c r="E782" s="10"/>
      <x:c r="F782" s="10"/>
      <x:c r="G782" s="10"/>
      <x:c r="H782" s="10"/>
      <x:c r="I782" s="10"/>
      <x:c r="J782" s="10"/>
      <x:c r="K782" s="10"/>
      <x:c r="L782" s="10"/>
      <x:c r="M782" s="10"/>
      <x:c r="N782" s="10"/>
      <x:c r="O782" s="10"/>
      <x:c r="P782" s="10"/>
      <x:c r="Q782" s="10"/>
      <x:c r="R782" s="10"/>
      <x:c r="S782" s="10"/>
      <x:c r="T782" s="10"/>
      <x:c r="U782" s="10"/>
      <x:c r="V782" s="10"/>
      <x:c r="W782" s="10"/>
      <x:c r="X782" s="10"/>
      <x:c r="Y782" s="10"/>
      <x:c r="Z782" s="10"/>
    </x:row>
    <x:row r="783" spans="1:26" ht="30" customHeight="1">
      <x:c r="A783" s="10"/>
      <x:c r="B783" s="10"/>
      <x:c r="C783" s="10"/>
      <x:c r="D783" s="10"/>
      <x:c r="E783" s="10"/>
      <x:c r="F783" s="10"/>
      <x:c r="G783" s="10"/>
      <x:c r="H783" s="10"/>
      <x:c r="I783" s="10"/>
      <x:c r="J783" s="10"/>
      <x:c r="K783" s="10"/>
      <x:c r="L783" s="10"/>
      <x:c r="M783" s="10"/>
      <x:c r="N783" s="10"/>
      <x:c r="O783" s="10"/>
      <x:c r="P783" s="10"/>
      <x:c r="Q783" s="10"/>
      <x:c r="R783" s="10"/>
      <x:c r="S783" s="10"/>
      <x:c r="T783" s="10"/>
      <x:c r="U783" s="10"/>
      <x:c r="V783" s="10"/>
      <x:c r="W783" s="10"/>
      <x:c r="X783" s="10"/>
      <x:c r="Y783" s="10"/>
      <x:c r="Z783" s="10"/>
    </x:row>
    <x:row r="784" spans="1:26" ht="30" customHeight="1">
      <x:c r="A784" s="10"/>
      <x:c r="B784" s="10"/>
      <x:c r="C784" s="10"/>
      <x:c r="D784" s="10"/>
      <x:c r="E784" s="10"/>
      <x:c r="F784" s="10"/>
      <x:c r="G784" s="10"/>
      <x:c r="H784" s="10"/>
      <x:c r="I784" s="10"/>
      <x:c r="J784" s="10"/>
      <x:c r="K784" s="10"/>
      <x:c r="L784" s="10"/>
      <x:c r="M784" s="10"/>
      <x:c r="N784" s="10"/>
      <x:c r="O784" s="10"/>
      <x:c r="P784" s="10"/>
      <x:c r="Q784" s="10"/>
      <x:c r="R784" s="10"/>
      <x:c r="S784" s="10"/>
      <x:c r="T784" s="10"/>
      <x:c r="U784" s="10"/>
      <x:c r="V784" s="10"/>
      <x:c r="W784" s="10"/>
      <x:c r="X784" s="10"/>
      <x:c r="Y784" s="10"/>
      <x:c r="Z784" s="10"/>
    </x:row>
    <x:row r="785" spans="1:26" ht="30" customHeight="1">
      <x:c r="A785" s="10"/>
      <x:c r="B785" s="10"/>
      <x:c r="C785" s="10"/>
      <x:c r="D785" s="10"/>
      <x:c r="E785" s="10"/>
      <x:c r="F785" s="10"/>
      <x:c r="G785" s="10"/>
      <x:c r="H785" s="10"/>
      <x:c r="I785" s="10"/>
      <x:c r="J785" s="10"/>
      <x:c r="K785" s="10"/>
      <x:c r="L785" s="10"/>
      <x:c r="M785" s="10"/>
      <x:c r="N785" s="10"/>
      <x:c r="O785" s="10"/>
      <x:c r="P785" s="10"/>
      <x:c r="Q785" s="10"/>
      <x:c r="R785" s="10"/>
      <x:c r="S785" s="10"/>
      <x:c r="T785" s="10"/>
      <x:c r="U785" s="10"/>
      <x:c r="V785" s="10"/>
      <x:c r="W785" s="10"/>
      <x:c r="X785" s="10"/>
      <x:c r="Y785" s="10"/>
      <x:c r="Z785" s="10"/>
    </x:row>
    <x:row r="786" spans="1:26" ht="30" customHeight="1">
      <x:c r="A786" s="10"/>
      <x:c r="B786" s="10"/>
      <x:c r="C786" s="10"/>
      <x:c r="D786" s="10"/>
      <x:c r="E786" s="10"/>
      <x:c r="F786" s="10"/>
      <x:c r="G786" s="10"/>
      <x:c r="H786" s="10"/>
      <x:c r="I786" s="10"/>
      <x:c r="J786" s="10"/>
      <x:c r="K786" s="10"/>
      <x:c r="L786" s="10"/>
      <x:c r="M786" s="10"/>
      <x:c r="N786" s="10"/>
      <x:c r="O786" s="10"/>
      <x:c r="P786" s="10"/>
      <x:c r="Q786" s="10"/>
      <x:c r="R786" s="10"/>
      <x:c r="S786" s="10"/>
      <x:c r="T786" s="10"/>
      <x:c r="U786" s="10"/>
      <x:c r="V786" s="10"/>
      <x:c r="W786" s="10"/>
      <x:c r="X786" s="10"/>
      <x:c r="Y786" s="10"/>
      <x:c r="Z786" s="10"/>
    </x:row>
    <x:row r="787" spans="1:26" ht="30" customHeight="1">
      <x:c r="A787" s="10"/>
      <x:c r="B787" s="10"/>
      <x:c r="C787" s="10"/>
      <x:c r="D787" s="10"/>
      <x:c r="E787" s="10"/>
      <x:c r="F787" s="10"/>
      <x:c r="G787" s="10"/>
      <x:c r="H787" s="10"/>
      <x:c r="I787" s="10"/>
      <x:c r="J787" s="10"/>
      <x:c r="K787" s="10"/>
      <x:c r="L787" s="10"/>
      <x:c r="M787" s="10"/>
      <x:c r="N787" s="10"/>
      <x:c r="O787" s="10"/>
      <x:c r="P787" s="10"/>
      <x:c r="Q787" s="10"/>
      <x:c r="R787" s="10"/>
      <x:c r="S787" s="10"/>
      <x:c r="T787" s="10"/>
      <x:c r="U787" s="10"/>
      <x:c r="V787" s="10"/>
      <x:c r="W787" s="10"/>
      <x:c r="X787" s="10"/>
      <x:c r="Y787" s="10"/>
      <x:c r="Z787" s="10"/>
    </x:row>
    <x:row r="788" spans="1:26" ht="30" customHeight="1">
      <x:c r="A788" s="10"/>
      <x:c r="B788" s="10"/>
      <x:c r="C788" s="10"/>
      <x:c r="D788" s="10"/>
      <x:c r="E788" s="10"/>
      <x:c r="F788" s="10"/>
      <x:c r="G788" s="10"/>
      <x:c r="H788" s="10"/>
      <x:c r="I788" s="10"/>
      <x:c r="J788" s="10"/>
      <x:c r="K788" s="10"/>
      <x:c r="L788" s="10"/>
      <x:c r="M788" s="10"/>
      <x:c r="N788" s="10"/>
      <x:c r="O788" s="10"/>
      <x:c r="P788" s="10"/>
      <x:c r="Q788" s="10"/>
      <x:c r="R788" s="10"/>
      <x:c r="S788" s="10"/>
      <x:c r="T788" s="10"/>
      <x:c r="U788" s="10"/>
      <x:c r="V788" s="10"/>
      <x:c r="W788" s="10"/>
      <x:c r="X788" s="10"/>
      <x:c r="Y788" s="10"/>
      <x:c r="Z788" s="10"/>
    </x:row>
    <x:row r="789" spans="1:26" ht="30" customHeight="1">
      <x:c r="A789" s="10"/>
      <x:c r="B789" s="10"/>
      <x:c r="C789" s="10"/>
      <x:c r="D789" s="10"/>
      <x:c r="E789" s="10"/>
      <x:c r="F789" s="10"/>
      <x:c r="G789" s="10"/>
      <x:c r="H789" s="10"/>
      <x:c r="I789" s="10"/>
      <x:c r="J789" s="10"/>
      <x:c r="K789" s="10"/>
      <x:c r="L789" s="10"/>
      <x:c r="M789" s="10"/>
      <x:c r="N789" s="10"/>
      <x:c r="O789" s="10"/>
      <x:c r="P789" s="10"/>
      <x:c r="Q789" s="10"/>
      <x:c r="R789" s="10"/>
      <x:c r="S789" s="10"/>
      <x:c r="T789" s="10"/>
      <x:c r="U789" s="10"/>
      <x:c r="V789" s="10"/>
      <x:c r="W789" s="10"/>
      <x:c r="X789" s="10"/>
      <x:c r="Y789" s="10"/>
      <x:c r="Z789" s="10"/>
    </x:row>
    <x:row r="790" spans="1:26" ht="30" customHeight="1">
      <x:c r="A790" s="10"/>
      <x:c r="B790" s="10"/>
      <x:c r="C790" s="10"/>
      <x:c r="D790" s="10"/>
      <x:c r="E790" s="10"/>
      <x:c r="F790" s="10"/>
      <x:c r="G790" s="10"/>
      <x:c r="H790" s="10"/>
      <x:c r="I790" s="10"/>
      <x:c r="J790" s="10"/>
      <x:c r="K790" s="10"/>
      <x:c r="L790" s="10"/>
      <x:c r="M790" s="10"/>
      <x:c r="N790" s="10"/>
      <x:c r="O790" s="10"/>
      <x:c r="P790" s="10"/>
      <x:c r="Q790" s="10"/>
      <x:c r="R790" s="10"/>
      <x:c r="S790" s="10"/>
      <x:c r="T790" s="10"/>
      <x:c r="U790" s="10"/>
      <x:c r="V790" s="10"/>
      <x:c r="W790" s="10"/>
      <x:c r="X790" s="10"/>
      <x:c r="Y790" s="10"/>
      <x:c r="Z790" s="10"/>
    </x:row>
    <x:row r="791" spans="1:26" ht="30" customHeight="1">
      <x:c r="A791" s="10"/>
      <x:c r="B791" s="10"/>
      <x:c r="C791" s="10"/>
      <x:c r="D791" s="10"/>
      <x:c r="E791" s="10"/>
      <x:c r="F791" s="10"/>
      <x:c r="G791" s="10"/>
      <x:c r="H791" s="10"/>
      <x:c r="I791" s="10"/>
      <x:c r="J791" s="10"/>
      <x:c r="K791" s="10"/>
      <x:c r="L791" s="10"/>
      <x:c r="M791" s="10"/>
      <x:c r="N791" s="10"/>
      <x:c r="O791" s="10"/>
      <x:c r="P791" s="10"/>
      <x:c r="Q791" s="10"/>
      <x:c r="R791" s="10"/>
      <x:c r="S791" s="10"/>
      <x:c r="T791" s="10"/>
      <x:c r="U791" s="10"/>
      <x:c r="V791" s="10"/>
      <x:c r="W791" s="10"/>
      <x:c r="X791" s="10"/>
      <x:c r="Y791" s="10"/>
      <x:c r="Z791" s="10"/>
    </x:row>
    <x:row r="792" spans="1:26" ht="30" customHeight="1">
      <x:c r="A792" s="10"/>
      <x:c r="B792" s="10"/>
      <x:c r="C792" s="10"/>
      <x:c r="D792" s="10"/>
      <x:c r="E792" s="10"/>
      <x:c r="F792" s="10"/>
      <x:c r="G792" s="10"/>
      <x:c r="H792" s="10"/>
      <x:c r="I792" s="10"/>
      <x:c r="J792" s="10"/>
      <x:c r="K792" s="10"/>
      <x:c r="L792" s="10"/>
      <x:c r="M792" s="10"/>
      <x:c r="N792" s="10"/>
      <x:c r="O792" s="10"/>
      <x:c r="P792" s="10"/>
      <x:c r="Q792" s="10"/>
      <x:c r="R792" s="10"/>
      <x:c r="S792" s="10"/>
      <x:c r="T792" s="10"/>
      <x:c r="U792" s="10"/>
      <x:c r="V792" s="10"/>
      <x:c r="W792" s="10"/>
      <x:c r="X792" s="10"/>
      <x:c r="Y792" s="10"/>
      <x:c r="Z792" s="10"/>
    </x:row>
    <x:row r="793" spans="1:26" ht="30" customHeight="1">
      <x:c r="A793" s="10"/>
      <x:c r="B793" s="10"/>
      <x:c r="C793" s="10"/>
      <x:c r="D793" s="10"/>
      <x:c r="E793" s="10"/>
      <x:c r="F793" s="10"/>
      <x:c r="G793" s="10"/>
      <x:c r="H793" s="10"/>
      <x:c r="I793" s="10"/>
      <x:c r="J793" s="10"/>
      <x:c r="K793" s="10"/>
      <x:c r="L793" s="10"/>
      <x:c r="M793" s="10"/>
      <x:c r="N793" s="10"/>
      <x:c r="O793" s="10"/>
      <x:c r="P793" s="10"/>
      <x:c r="Q793" s="10"/>
      <x:c r="R793" s="10"/>
      <x:c r="S793" s="10"/>
      <x:c r="T793" s="10"/>
      <x:c r="U793" s="10"/>
      <x:c r="V793" s="10"/>
      <x:c r="W793" s="10"/>
      <x:c r="X793" s="10"/>
      <x:c r="Y793" s="10"/>
      <x:c r="Z793" s="10"/>
    </x:row>
    <x:row r="794" spans="1:26" ht="30" customHeight="1">
      <x:c r="A794" s="10"/>
      <x:c r="B794" s="10"/>
      <x:c r="C794" s="10"/>
      <x:c r="D794" s="10"/>
      <x:c r="E794" s="10"/>
      <x:c r="F794" s="10"/>
      <x:c r="G794" s="10"/>
      <x:c r="H794" s="10"/>
      <x:c r="I794" s="10"/>
      <x:c r="J794" s="10"/>
      <x:c r="K794" s="10"/>
      <x:c r="L794" s="10"/>
      <x:c r="M794" s="10"/>
      <x:c r="N794" s="10"/>
      <x:c r="O794" s="10"/>
      <x:c r="P794" s="10"/>
      <x:c r="Q794" s="10"/>
      <x:c r="R794" s="10"/>
      <x:c r="S794" s="10"/>
      <x:c r="T794" s="10"/>
      <x:c r="U794" s="10"/>
      <x:c r="V794" s="10"/>
      <x:c r="W794" s="10"/>
      <x:c r="X794" s="10"/>
      <x:c r="Y794" s="10"/>
      <x:c r="Z794" s="10"/>
    </x:row>
    <x:row r="795" spans="1:26" ht="30" customHeight="1">
      <x:c r="A795" s="10"/>
      <x:c r="B795" s="10"/>
      <x:c r="C795" s="10"/>
      <x:c r="D795" s="10"/>
      <x:c r="E795" s="10"/>
      <x:c r="F795" s="10"/>
      <x:c r="G795" s="10"/>
      <x:c r="H795" s="10"/>
      <x:c r="I795" s="10"/>
      <x:c r="J795" s="10"/>
      <x:c r="K795" s="10"/>
      <x:c r="L795" s="10"/>
      <x:c r="M795" s="10"/>
      <x:c r="N795" s="10"/>
      <x:c r="O795" s="10"/>
      <x:c r="P795" s="10"/>
      <x:c r="Q795" s="10"/>
      <x:c r="R795" s="10"/>
      <x:c r="S795" s="10"/>
      <x:c r="T795" s="10"/>
      <x:c r="U795" s="10"/>
      <x:c r="V795" s="10"/>
      <x:c r="W795" s="10"/>
      <x:c r="X795" s="10"/>
      <x:c r="Y795" s="10"/>
      <x:c r="Z795" s="10"/>
    </x:row>
    <x:row r="796" spans="1:26" ht="30" customHeight="1">
      <x:c r="A796" s="10"/>
      <x:c r="B796" s="10"/>
      <x:c r="C796" s="10"/>
      <x:c r="D796" s="10"/>
      <x:c r="E796" s="10"/>
      <x:c r="F796" s="10"/>
      <x:c r="G796" s="10"/>
      <x:c r="H796" s="10"/>
      <x:c r="I796" s="10"/>
      <x:c r="J796" s="10"/>
      <x:c r="K796" s="10"/>
      <x:c r="L796" s="10"/>
      <x:c r="M796" s="10"/>
      <x:c r="N796" s="10"/>
      <x:c r="O796" s="10"/>
      <x:c r="P796" s="10"/>
      <x:c r="Q796" s="10"/>
      <x:c r="R796" s="10"/>
      <x:c r="S796" s="10"/>
      <x:c r="T796" s="10"/>
      <x:c r="U796" s="10"/>
      <x:c r="V796" s="10"/>
      <x:c r="W796" s="10"/>
      <x:c r="X796" s="10"/>
      <x:c r="Y796" s="10"/>
      <x:c r="Z796" s="10"/>
    </x:row>
    <x:row r="797" spans="1:26" ht="30" customHeight="1">
      <x:c r="A797" s="10"/>
      <x:c r="B797" s="10"/>
      <x:c r="C797" s="10"/>
      <x:c r="D797" s="10"/>
      <x:c r="E797" s="10"/>
      <x:c r="F797" s="10"/>
      <x:c r="G797" s="10"/>
      <x:c r="H797" s="10"/>
      <x:c r="I797" s="10"/>
      <x:c r="J797" s="10"/>
      <x:c r="K797" s="10"/>
      <x:c r="L797" s="10"/>
      <x:c r="M797" s="10"/>
      <x:c r="N797" s="10"/>
      <x:c r="O797" s="10"/>
      <x:c r="P797" s="10"/>
      <x:c r="Q797" s="10"/>
      <x:c r="R797" s="10"/>
      <x:c r="S797" s="10"/>
      <x:c r="T797" s="10"/>
      <x:c r="U797" s="10"/>
      <x:c r="V797" s="10"/>
      <x:c r="W797" s="10"/>
      <x:c r="X797" s="10"/>
      <x:c r="Y797" s="10"/>
      <x:c r="Z797" s="10"/>
    </x:row>
    <x:row r="798" spans="1:26" ht="30" customHeight="1">
      <x:c r="A798" s="10"/>
      <x:c r="B798" s="10"/>
      <x:c r="C798" s="10"/>
      <x:c r="D798" s="10"/>
      <x:c r="E798" s="10"/>
      <x:c r="F798" s="10"/>
      <x:c r="G798" s="10"/>
      <x:c r="H798" s="10"/>
      <x:c r="I798" s="10"/>
      <x:c r="J798" s="10"/>
      <x:c r="K798" s="10"/>
      <x:c r="L798" s="10"/>
      <x:c r="M798" s="10"/>
      <x:c r="N798" s="10"/>
      <x:c r="O798" s="10"/>
      <x:c r="P798" s="10"/>
      <x:c r="Q798" s="10"/>
      <x:c r="R798" s="10"/>
      <x:c r="S798" s="10"/>
      <x:c r="T798" s="10"/>
      <x:c r="U798" s="10"/>
      <x:c r="V798" s="10"/>
      <x:c r="W798" s="10"/>
      <x:c r="X798" s="10"/>
      <x:c r="Y798" s="10"/>
      <x:c r="Z798" s="10"/>
    </x:row>
    <x:row r="799" spans="1:26" ht="30" customHeight="1">
      <x:c r="A799" s="10"/>
      <x:c r="B799" s="10"/>
      <x:c r="C799" s="10"/>
      <x:c r="D799" s="10"/>
      <x:c r="E799" s="10"/>
      <x:c r="F799" s="10"/>
      <x:c r="G799" s="10"/>
      <x:c r="H799" s="10"/>
      <x:c r="I799" s="10"/>
      <x:c r="J799" s="10"/>
      <x:c r="K799" s="10"/>
      <x:c r="L799" s="10"/>
      <x:c r="M799" s="10"/>
      <x:c r="N799" s="10"/>
      <x:c r="O799" s="10"/>
      <x:c r="P799" s="10"/>
      <x:c r="Q799" s="10"/>
      <x:c r="R799" s="10"/>
      <x:c r="S799" s="10"/>
      <x:c r="T799" s="10"/>
      <x:c r="U799" s="10"/>
      <x:c r="V799" s="10"/>
      <x:c r="W799" s="10"/>
      <x:c r="X799" s="10"/>
      <x:c r="Y799" s="10"/>
      <x:c r="Z799" s="10"/>
    </x:row>
    <x:row r="800" spans="1:26" ht="30" customHeight="1">
      <x:c r="A800" s="10"/>
      <x:c r="B800" s="10"/>
      <x:c r="C800" s="10"/>
      <x:c r="D800" s="10"/>
      <x:c r="E800" s="10"/>
      <x:c r="F800" s="10"/>
      <x:c r="G800" s="10"/>
      <x:c r="H800" s="10"/>
      <x:c r="I800" s="10"/>
      <x:c r="J800" s="10"/>
      <x:c r="K800" s="10"/>
      <x:c r="L800" s="10"/>
      <x:c r="M800" s="10"/>
      <x:c r="N800" s="10"/>
      <x:c r="O800" s="10"/>
      <x:c r="P800" s="10"/>
      <x:c r="Q800" s="10"/>
      <x:c r="R800" s="10"/>
      <x:c r="S800" s="10"/>
      <x:c r="T800" s="10"/>
      <x:c r="U800" s="10"/>
      <x:c r="V800" s="10"/>
      <x:c r="W800" s="10"/>
      <x:c r="X800" s="10"/>
      <x:c r="Y800" s="10"/>
      <x:c r="Z800" s="10"/>
    </x:row>
    <x:row r="801" spans="1:26" ht="30" customHeight="1">
      <x:c r="A801" s="10"/>
      <x:c r="B801" s="10"/>
      <x:c r="C801" s="10"/>
      <x:c r="D801" s="10"/>
      <x:c r="E801" s="10"/>
      <x:c r="F801" s="10"/>
      <x:c r="G801" s="10"/>
      <x:c r="H801" s="10"/>
      <x:c r="I801" s="10"/>
      <x:c r="J801" s="10"/>
      <x:c r="K801" s="10"/>
      <x:c r="L801" s="10"/>
      <x:c r="M801" s="10"/>
      <x:c r="N801" s="10"/>
      <x:c r="O801" s="10"/>
      <x:c r="P801" s="10"/>
      <x:c r="Q801" s="10"/>
      <x:c r="R801" s="10"/>
      <x:c r="S801" s="10"/>
      <x:c r="T801" s="10"/>
      <x:c r="U801" s="10"/>
      <x:c r="V801" s="10"/>
      <x:c r="W801" s="10"/>
      <x:c r="X801" s="10"/>
      <x:c r="Y801" s="10"/>
      <x:c r="Z801" s="10"/>
    </x:row>
    <x:row r="802" spans="1:26" ht="30" customHeight="1">
      <x:c r="A802" s="10"/>
      <x:c r="B802" s="10"/>
      <x:c r="C802" s="10"/>
      <x:c r="D802" s="10"/>
      <x:c r="E802" s="10"/>
      <x:c r="F802" s="10"/>
      <x:c r="G802" s="10"/>
      <x:c r="H802" s="10"/>
      <x:c r="I802" s="10"/>
      <x:c r="J802" s="10"/>
      <x:c r="K802" s="10"/>
      <x:c r="L802" s="10"/>
      <x:c r="M802" s="10"/>
      <x:c r="N802" s="10"/>
      <x:c r="O802" s="10"/>
      <x:c r="P802" s="10"/>
      <x:c r="Q802" s="10"/>
      <x:c r="R802" s="10"/>
      <x:c r="S802" s="10"/>
      <x:c r="T802" s="10"/>
      <x:c r="U802" s="10"/>
      <x:c r="V802" s="10"/>
      <x:c r="W802" s="10"/>
      <x:c r="X802" s="10"/>
      <x:c r="Y802" s="10"/>
      <x:c r="Z802" s="10"/>
    </x:row>
    <x:row r="803" spans="1:26" ht="30" customHeight="1">
      <x:c r="A803" s="10"/>
      <x:c r="B803" s="10"/>
      <x:c r="C803" s="10"/>
      <x:c r="D803" s="10"/>
      <x:c r="E803" s="10"/>
      <x:c r="F803" s="10"/>
      <x:c r="G803" s="10"/>
      <x:c r="H803" s="10"/>
      <x:c r="I803" s="10"/>
      <x:c r="J803" s="10"/>
      <x:c r="K803" s="10"/>
      <x:c r="L803" s="10"/>
      <x:c r="M803" s="10"/>
      <x:c r="N803" s="10"/>
      <x:c r="O803" s="10"/>
      <x:c r="P803" s="10"/>
      <x:c r="Q803" s="10"/>
      <x:c r="R803" s="10"/>
      <x:c r="S803" s="10"/>
      <x:c r="T803" s="10"/>
      <x:c r="U803" s="10"/>
      <x:c r="V803" s="10"/>
      <x:c r="W803" s="10"/>
      <x:c r="X803" s="10"/>
      <x:c r="Y803" s="10"/>
      <x:c r="Z803" s="10"/>
    </x:row>
    <x:row r="804" spans="1:26" ht="30" customHeight="1">
      <x:c r="A804" s="10"/>
      <x:c r="B804" s="10"/>
      <x:c r="C804" s="10"/>
      <x:c r="D804" s="10"/>
      <x:c r="E804" s="10"/>
      <x:c r="F804" s="10"/>
      <x:c r="G804" s="10"/>
      <x:c r="H804" s="10"/>
      <x:c r="I804" s="10"/>
      <x:c r="J804" s="10"/>
      <x:c r="K804" s="10"/>
      <x:c r="L804" s="10"/>
      <x:c r="M804" s="10"/>
      <x:c r="N804" s="10"/>
      <x:c r="O804" s="10"/>
      <x:c r="P804" s="10"/>
      <x:c r="Q804" s="10"/>
      <x:c r="R804" s="10"/>
      <x:c r="S804" s="10"/>
      <x:c r="T804" s="10"/>
      <x:c r="U804" s="10"/>
      <x:c r="V804" s="10"/>
      <x:c r="W804" s="10"/>
      <x:c r="X804" s="10"/>
      <x:c r="Y804" s="10"/>
      <x:c r="Z804" s="10"/>
    </x:row>
    <x:row r="805" spans="1:26" ht="30" customHeight="1">
      <x:c r="A805" s="10"/>
      <x:c r="B805" s="10"/>
      <x:c r="C805" s="10"/>
      <x:c r="D805" s="10"/>
      <x:c r="E805" s="10"/>
      <x:c r="F805" s="10"/>
      <x:c r="G805" s="10"/>
      <x:c r="H805" s="10"/>
      <x:c r="I805" s="10"/>
      <x:c r="J805" s="10"/>
      <x:c r="K805" s="10"/>
      <x:c r="L805" s="10"/>
      <x:c r="M805" s="10"/>
      <x:c r="N805" s="10"/>
      <x:c r="O805" s="10"/>
      <x:c r="P805" s="10"/>
      <x:c r="Q805" s="10"/>
      <x:c r="R805" s="10"/>
      <x:c r="S805" s="10"/>
      <x:c r="T805" s="10"/>
      <x:c r="U805" s="10"/>
      <x:c r="V805" s="10"/>
      <x:c r="W805" s="10"/>
      <x:c r="X805" s="10"/>
      <x:c r="Y805" s="10"/>
      <x:c r="Z805" s="10"/>
    </x:row>
    <x:row r="806" spans="1:26" ht="30" customHeight="1">
      <x:c r="A806" s="10"/>
      <x:c r="B806" s="10"/>
      <x:c r="C806" s="10"/>
      <x:c r="D806" s="10"/>
      <x:c r="E806" s="10"/>
      <x:c r="F806" s="10"/>
      <x:c r="G806" s="10"/>
      <x:c r="H806" s="10"/>
      <x:c r="I806" s="10"/>
      <x:c r="J806" s="10"/>
      <x:c r="K806" s="10"/>
      <x:c r="L806" s="10"/>
      <x:c r="M806" s="10"/>
      <x:c r="N806" s="10"/>
      <x:c r="O806" s="10"/>
      <x:c r="P806" s="10"/>
      <x:c r="Q806" s="10"/>
      <x:c r="R806" s="10"/>
      <x:c r="S806" s="10"/>
      <x:c r="T806" s="10"/>
      <x:c r="U806" s="10"/>
      <x:c r="V806" s="10"/>
      <x:c r="W806" s="10"/>
      <x:c r="X806" s="10"/>
      <x:c r="Y806" s="10"/>
      <x:c r="Z806" s="10"/>
    </x:row>
    <x:row r="807" spans="1:26" ht="30" customHeight="1">
      <x:c r="A807" s="10"/>
      <x:c r="B807" s="10"/>
      <x:c r="C807" s="10"/>
      <x:c r="D807" s="10"/>
      <x:c r="E807" s="10"/>
      <x:c r="F807" s="10"/>
      <x:c r="G807" s="10"/>
      <x:c r="H807" s="10"/>
      <x:c r="I807" s="10"/>
      <x:c r="J807" s="10"/>
      <x:c r="K807" s="10"/>
      <x:c r="L807" s="10"/>
      <x:c r="M807" s="10"/>
      <x:c r="N807" s="10"/>
      <x:c r="O807" s="10"/>
      <x:c r="P807" s="10"/>
      <x:c r="Q807" s="10"/>
      <x:c r="R807" s="10"/>
      <x:c r="S807" s="10"/>
      <x:c r="T807" s="10"/>
      <x:c r="U807" s="10"/>
      <x:c r="V807" s="10"/>
      <x:c r="W807" s="10"/>
      <x:c r="X807" s="10"/>
      <x:c r="Y807" s="10"/>
      <x:c r="Z807" s="10"/>
    </x:row>
    <x:row r="808" spans="1:26" ht="30" customHeight="1">
      <x:c r="A808" s="10"/>
      <x:c r="B808" s="10"/>
      <x:c r="C808" s="10"/>
      <x:c r="D808" s="10"/>
      <x:c r="E808" s="10"/>
      <x:c r="F808" s="10"/>
      <x:c r="G808" s="10"/>
      <x:c r="H808" s="10"/>
      <x:c r="I808" s="10"/>
      <x:c r="J808" s="10"/>
      <x:c r="K808" s="10"/>
      <x:c r="L808" s="10"/>
      <x:c r="M808" s="10"/>
      <x:c r="N808" s="10"/>
      <x:c r="O808" s="10"/>
      <x:c r="P808" s="10"/>
      <x:c r="Q808" s="10"/>
      <x:c r="R808" s="10"/>
      <x:c r="S808" s="10"/>
      <x:c r="T808" s="10"/>
      <x:c r="U808" s="10"/>
      <x:c r="V808" s="10"/>
      <x:c r="W808" s="10"/>
      <x:c r="X808" s="10"/>
      <x:c r="Y808" s="10"/>
      <x:c r="Z808" s="10"/>
    </x:row>
    <x:row r="809" spans="1:26" ht="30" customHeight="1">
      <x:c r="A809" s="10"/>
      <x:c r="B809" s="10"/>
      <x:c r="C809" s="10"/>
      <x:c r="D809" s="10"/>
      <x:c r="E809" s="10"/>
      <x:c r="F809" s="10"/>
      <x:c r="G809" s="10"/>
      <x:c r="H809" s="10"/>
      <x:c r="I809" s="10"/>
      <x:c r="J809" s="10"/>
      <x:c r="K809" s="10"/>
      <x:c r="L809" s="10"/>
      <x:c r="M809" s="10"/>
      <x:c r="N809" s="10"/>
      <x:c r="O809" s="10"/>
      <x:c r="P809" s="10"/>
      <x:c r="Q809" s="10"/>
      <x:c r="R809" s="10"/>
      <x:c r="S809" s="10"/>
      <x:c r="T809" s="10"/>
      <x:c r="U809" s="10"/>
      <x:c r="V809" s="10"/>
      <x:c r="W809" s="10"/>
      <x:c r="X809" s="10"/>
      <x:c r="Y809" s="10"/>
      <x:c r="Z809" s="10"/>
    </x:row>
    <x:row r="810" spans="1:26" ht="30" customHeight="1">
      <x:c r="A810" s="10"/>
      <x:c r="B810" s="10"/>
      <x:c r="C810" s="10"/>
      <x:c r="D810" s="10"/>
      <x:c r="E810" s="10"/>
      <x:c r="F810" s="10"/>
      <x:c r="G810" s="10"/>
      <x:c r="H810" s="10"/>
      <x:c r="I810" s="10"/>
      <x:c r="J810" s="10"/>
      <x:c r="K810" s="10"/>
      <x:c r="L810" s="10"/>
      <x:c r="M810" s="10"/>
      <x:c r="N810" s="10"/>
      <x:c r="O810" s="10"/>
      <x:c r="P810" s="10"/>
      <x:c r="Q810" s="10"/>
      <x:c r="R810" s="10"/>
      <x:c r="S810" s="10"/>
      <x:c r="T810" s="10"/>
      <x:c r="U810" s="10"/>
      <x:c r="V810" s="10"/>
      <x:c r="W810" s="10"/>
      <x:c r="X810" s="10"/>
      <x:c r="Y810" s="10"/>
      <x:c r="Z810" s="10"/>
    </x:row>
    <x:row r="811" spans="1:26" ht="30" customHeight="1">
      <x:c r="A811" s="10"/>
      <x:c r="B811" s="10"/>
      <x:c r="C811" s="10"/>
      <x:c r="D811" s="10"/>
      <x:c r="E811" s="10"/>
      <x:c r="F811" s="10"/>
      <x:c r="G811" s="10"/>
      <x:c r="H811" s="10"/>
      <x:c r="I811" s="10"/>
      <x:c r="J811" s="10"/>
      <x:c r="K811" s="10"/>
      <x:c r="L811" s="10"/>
      <x:c r="M811" s="10"/>
      <x:c r="N811" s="10"/>
      <x:c r="O811" s="10"/>
      <x:c r="P811" s="10"/>
      <x:c r="Q811" s="10"/>
      <x:c r="R811" s="10"/>
      <x:c r="S811" s="10"/>
      <x:c r="T811" s="10"/>
      <x:c r="U811" s="10"/>
      <x:c r="V811" s="10"/>
      <x:c r="W811" s="10"/>
      <x:c r="X811" s="10"/>
      <x:c r="Y811" s="10"/>
      <x:c r="Z811" s="10"/>
    </x:row>
    <x:row r="812" spans="1:26" ht="30" customHeight="1">
      <x:c r="A812" s="10"/>
      <x:c r="B812" s="10"/>
      <x:c r="C812" s="10"/>
      <x:c r="D812" s="10"/>
      <x:c r="E812" s="10"/>
      <x:c r="F812" s="10"/>
      <x:c r="G812" s="10"/>
      <x:c r="H812" s="10"/>
      <x:c r="I812" s="10"/>
      <x:c r="J812" s="10"/>
      <x:c r="K812" s="10"/>
      <x:c r="L812" s="10"/>
      <x:c r="M812" s="10"/>
      <x:c r="N812" s="10"/>
      <x:c r="O812" s="10"/>
      <x:c r="P812" s="10"/>
      <x:c r="Q812" s="10"/>
      <x:c r="R812" s="10"/>
      <x:c r="S812" s="10"/>
      <x:c r="T812" s="10"/>
      <x:c r="U812" s="10"/>
      <x:c r="V812" s="10"/>
      <x:c r="W812" s="10"/>
      <x:c r="X812" s="10"/>
      <x:c r="Y812" s="10"/>
      <x:c r="Z812" s="10"/>
    </x:row>
    <x:row r="813" spans="1:26" ht="30" customHeight="1">
      <x:c r="A813" s="10"/>
      <x:c r="B813" s="10"/>
      <x:c r="C813" s="10"/>
      <x:c r="D813" s="10"/>
      <x:c r="E813" s="10"/>
      <x:c r="F813" s="10"/>
      <x:c r="G813" s="10"/>
      <x:c r="H813" s="10"/>
      <x:c r="I813" s="10"/>
      <x:c r="J813" s="10"/>
      <x:c r="K813" s="10"/>
      <x:c r="L813" s="10"/>
      <x:c r="M813" s="10"/>
      <x:c r="N813" s="10"/>
      <x:c r="O813" s="10"/>
      <x:c r="P813" s="10"/>
      <x:c r="Q813" s="10"/>
      <x:c r="R813" s="10"/>
      <x:c r="S813" s="10"/>
      <x:c r="T813" s="10"/>
      <x:c r="U813" s="10"/>
      <x:c r="V813" s="10"/>
      <x:c r="W813" s="10"/>
      <x:c r="X813" s="10"/>
      <x:c r="Y813" s="10"/>
      <x:c r="Z813" s="10"/>
    </x:row>
    <x:row r="814" spans="1:26" ht="30" customHeight="1">
      <x:c r="A814" s="10"/>
      <x:c r="B814" s="10"/>
      <x:c r="C814" s="10"/>
      <x:c r="D814" s="10"/>
      <x:c r="E814" s="10"/>
      <x:c r="F814" s="10"/>
      <x:c r="G814" s="10"/>
      <x:c r="H814" s="10"/>
      <x:c r="I814" s="10"/>
      <x:c r="J814" s="10"/>
      <x:c r="K814" s="10"/>
      <x:c r="L814" s="10"/>
      <x:c r="M814" s="10"/>
      <x:c r="N814" s="10"/>
      <x:c r="O814" s="10"/>
      <x:c r="P814" s="10"/>
      <x:c r="Q814" s="10"/>
      <x:c r="R814" s="10"/>
      <x:c r="S814" s="10"/>
      <x:c r="T814" s="10"/>
      <x:c r="U814" s="10"/>
      <x:c r="V814" s="10"/>
      <x:c r="W814" s="10"/>
      <x:c r="X814" s="10"/>
      <x:c r="Y814" s="10"/>
      <x:c r="Z814" s="10"/>
    </x:row>
    <x:row r="815" spans="1:26" ht="30" customHeight="1">
      <x:c r="A815" s="10"/>
      <x:c r="B815" s="10"/>
      <x:c r="C815" s="10"/>
      <x:c r="D815" s="10"/>
      <x:c r="E815" s="10"/>
      <x:c r="F815" s="10"/>
      <x:c r="G815" s="10"/>
      <x:c r="H815" s="10"/>
      <x:c r="I815" s="10"/>
      <x:c r="J815" s="10"/>
      <x:c r="K815" s="10"/>
      <x:c r="L815" s="10"/>
      <x:c r="M815" s="10"/>
      <x:c r="N815" s="10"/>
      <x:c r="O815" s="10"/>
      <x:c r="P815" s="10"/>
      <x:c r="Q815" s="10"/>
      <x:c r="R815" s="10"/>
      <x:c r="S815" s="10"/>
      <x:c r="T815" s="10"/>
      <x:c r="U815" s="10"/>
      <x:c r="V815" s="10"/>
      <x:c r="W815" s="10"/>
      <x:c r="X815" s="10"/>
      <x:c r="Y815" s="10"/>
      <x:c r="Z815" s="10"/>
    </x:row>
    <x:row r="816" spans="1:26" ht="30" customHeight="1">
      <x:c r="A816" s="10"/>
      <x:c r="B816" s="10"/>
      <x:c r="C816" s="10"/>
      <x:c r="D816" s="10"/>
      <x:c r="E816" s="10"/>
      <x:c r="F816" s="10"/>
      <x:c r="G816" s="10"/>
      <x:c r="H816" s="10"/>
      <x:c r="I816" s="10"/>
      <x:c r="J816" s="10"/>
      <x:c r="K816" s="10"/>
      <x:c r="L816" s="10"/>
      <x:c r="M816" s="10"/>
      <x:c r="N816" s="10"/>
      <x:c r="O816" s="10"/>
      <x:c r="P816" s="10"/>
      <x:c r="Q816" s="10"/>
      <x:c r="R816" s="10"/>
      <x:c r="S816" s="10"/>
      <x:c r="T816" s="10"/>
      <x:c r="U816" s="10"/>
      <x:c r="V816" s="10"/>
      <x:c r="W816" s="10"/>
      <x:c r="X816" s="10"/>
      <x:c r="Y816" s="10"/>
      <x:c r="Z816" s="10"/>
    </x:row>
    <x:row r="817" spans="1:26" ht="30" customHeight="1">
      <x:c r="A817" s="10"/>
      <x:c r="B817" s="10"/>
      <x:c r="C817" s="10"/>
      <x:c r="D817" s="10"/>
      <x:c r="E817" s="10"/>
      <x:c r="F817" s="10"/>
      <x:c r="G817" s="10"/>
      <x:c r="H817" s="10"/>
      <x:c r="I817" s="10"/>
      <x:c r="J817" s="10"/>
      <x:c r="K817" s="10"/>
      <x:c r="L817" s="10"/>
      <x:c r="M817" s="10"/>
      <x:c r="N817" s="10"/>
      <x:c r="O817" s="10"/>
      <x:c r="P817" s="10"/>
      <x:c r="Q817" s="10"/>
      <x:c r="R817" s="10"/>
      <x:c r="S817" s="10"/>
      <x:c r="T817" s="10"/>
      <x:c r="U817" s="10"/>
      <x:c r="V817" s="10"/>
      <x:c r="W817" s="10"/>
      <x:c r="X817" s="10"/>
      <x:c r="Y817" s="10"/>
      <x:c r="Z817" s="10"/>
    </x:row>
    <x:row r="818" spans="1:26" ht="30" customHeight="1">
      <x:c r="A818" s="10"/>
      <x:c r="B818" s="10"/>
      <x:c r="C818" s="10"/>
      <x:c r="D818" s="10"/>
      <x:c r="E818" s="10"/>
      <x:c r="F818" s="10"/>
      <x:c r="G818" s="10"/>
      <x:c r="H818" s="10"/>
      <x:c r="I818" s="10"/>
      <x:c r="J818" s="10"/>
      <x:c r="K818" s="10"/>
      <x:c r="L818" s="10"/>
      <x:c r="M818" s="10"/>
      <x:c r="N818" s="10"/>
      <x:c r="O818" s="10"/>
      <x:c r="P818" s="10"/>
      <x:c r="Q818" s="10"/>
      <x:c r="R818" s="10"/>
      <x:c r="S818" s="10"/>
      <x:c r="T818" s="10"/>
      <x:c r="U818" s="10"/>
      <x:c r="V818" s="10"/>
      <x:c r="W818" s="10"/>
      <x:c r="X818" s="10"/>
      <x:c r="Y818" s="10"/>
      <x:c r="Z818" s="10"/>
    </x:row>
    <x:row r="819" spans="1:26" ht="30" customHeight="1">
      <x:c r="A819" s="10"/>
      <x:c r="B819" s="10"/>
      <x:c r="C819" s="10"/>
      <x:c r="D819" s="10"/>
      <x:c r="E819" s="10"/>
      <x:c r="F819" s="10"/>
      <x:c r="G819" s="10"/>
      <x:c r="H819" s="10"/>
      <x:c r="I819" s="10"/>
      <x:c r="J819" s="10"/>
      <x:c r="K819" s="10"/>
      <x:c r="L819" s="10"/>
      <x:c r="M819" s="10"/>
      <x:c r="N819" s="10"/>
      <x:c r="O819" s="10"/>
      <x:c r="P819" s="10"/>
      <x:c r="Q819" s="10"/>
      <x:c r="R819" s="10"/>
      <x:c r="S819" s="10"/>
      <x:c r="T819" s="10"/>
      <x:c r="U819" s="10"/>
      <x:c r="V819" s="10"/>
      <x:c r="W819" s="10"/>
      <x:c r="X819" s="10"/>
      <x:c r="Y819" s="10"/>
      <x:c r="Z819" s="10"/>
    </x:row>
    <x:row r="820" spans="1:26" ht="30" customHeight="1">
      <x:c r="A820" s="10"/>
      <x:c r="B820" s="10"/>
      <x:c r="C820" s="10"/>
      <x:c r="D820" s="10"/>
      <x:c r="E820" s="10"/>
      <x:c r="F820" s="10"/>
      <x:c r="G820" s="10"/>
      <x:c r="H820" s="10"/>
      <x:c r="I820" s="10"/>
      <x:c r="J820" s="10"/>
      <x:c r="K820" s="10"/>
      <x:c r="L820" s="10"/>
      <x:c r="M820" s="10"/>
      <x:c r="N820" s="10"/>
      <x:c r="O820" s="10"/>
      <x:c r="P820" s="10"/>
      <x:c r="Q820" s="10"/>
      <x:c r="R820" s="10"/>
      <x:c r="S820" s="10"/>
      <x:c r="T820" s="10"/>
      <x:c r="U820" s="10"/>
      <x:c r="V820" s="10"/>
      <x:c r="W820" s="10"/>
      <x:c r="X820" s="10"/>
      <x:c r="Y820" s="10"/>
      <x:c r="Z820" s="10"/>
    </x:row>
    <x:row r="821" spans="1:26" ht="30" customHeight="1">
      <x:c r="A821" s="10"/>
      <x:c r="B821" s="10"/>
      <x:c r="C821" s="10"/>
      <x:c r="D821" s="10"/>
      <x:c r="E821" s="10"/>
      <x:c r="F821" s="10"/>
      <x:c r="G821" s="10"/>
      <x:c r="H821" s="10"/>
      <x:c r="I821" s="10"/>
      <x:c r="J821" s="10"/>
      <x:c r="K821" s="10"/>
      <x:c r="L821" s="10"/>
      <x:c r="M821" s="10"/>
      <x:c r="N821" s="10"/>
      <x:c r="O821" s="10"/>
      <x:c r="P821" s="10"/>
      <x:c r="Q821" s="10"/>
      <x:c r="R821" s="10"/>
      <x:c r="S821" s="10"/>
      <x:c r="T821" s="10"/>
      <x:c r="U821" s="10"/>
      <x:c r="V821" s="10"/>
      <x:c r="W821" s="10"/>
      <x:c r="X821" s="10"/>
      <x:c r="Y821" s="10"/>
      <x:c r="Z821" s="10"/>
    </x:row>
    <x:row r="822" spans="1:26" ht="30" customHeight="1">
      <x:c r="A822" s="10"/>
      <x:c r="B822" s="10"/>
      <x:c r="C822" s="10"/>
      <x:c r="D822" s="10"/>
      <x:c r="E822" s="10"/>
      <x:c r="F822" s="10"/>
      <x:c r="G822" s="10"/>
      <x:c r="H822" s="10"/>
      <x:c r="I822" s="10"/>
      <x:c r="J822" s="10"/>
      <x:c r="K822" s="10"/>
      <x:c r="L822" s="10"/>
      <x:c r="M822" s="10"/>
      <x:c r="N822" s="10"/>
      <x:c r="O822" s="10"/>
      <x:c r="P822" s="10"/>
      <x:c r="Q822" s="10"/>
      <x:c r="R822" s="10"/>
      <x:c r="S822" s="10"/>
      <x:c r="T822" s="10"/>
      <x:c r="U822" s="10"/>
      <x:c r="V822" s="10"/>
      <x:c r="W822" s="10"/>
      <x:c r="X822" s="10"/>
      <x:c r="Y822" s="10"/>
      <x:c r="Z822" s="10"/>
    </x:row>
    <x:row r="823" spans="1:26" ht="30" customHeight="1">
      <x:c r="A823" s="10"/>
      <x:c r="B823" s="10"/>
      <x:c r="C823" s="10"/>
      <x:c r="D823" s="10"/>
      <x:c r="E823" s="10"/>
      <x:c r="F823" s="10"/>
      <x:c r="G823" s="10"/>
      <x:c r="H823" s="10"/>
      <x:c r="I823" s="10"/>
      <x:c r="J823" s="10"/>
      <x:c r="K823" s="10"/>
      <x:c r="L823" s="10"/>
      <x:c r="M823" s="10"/>
      <x:c r="N823" s="10"/>
      <x:c r="O823" s="10"/>
      <x:c r="P823" s="10"/>
      <x:c r="Q823" s="10"/>
      <x:c r="R823" s="10"/>
      <x:c r="S823" s="10"/>
      <x:c r="T823" s="10"/>
      <x:c r="U823" s="10"/>
      <x:c r="V823" s="10"/>
      <x:c r="W823" s="10"/>
      <x:c r="X823" s="10"/>
      <x:c r="Y823" s="10"/>
      <x:c r="Z823" s="10"/>
    </x:row>
    <x:row r="824" spans="1:26" ht="30" customHeight="1">
      <x:c r="A824" s="10"/>
      <x:c r="B824" s="10"/>
      <x:c r="C824" s="10"/>
      <x:c r="D824" s="10"/>
      <x:c r="E824" s="10"/>
      <x:c r="F824" s="10"/>
      <x:c r="G824" s="10"/>
      <x:c r="H824" s="10"/>
      <x:c r="I824" s="10"/>
      <x:c r="J824" s="10"/>
      <x:c r="K824" s="10"/>
      <x:c r="L824" s="10"/>
      <x:c r="M824" s="10"/>
      <x:c r="N824" s="10"/>
      <x:c r="O824" s="10"/>
      <x:c r="P824" s="10"/>
      <x:c r="Q824" s="10"/>
      <x:c r="R824" s="10"/>
      <x:c r="S824" s="10"/>
      <x:c r="T824" s="10"/>
      <x:c r="U824" s="10"/>
      <x:c r="V824" s="10"/>
      <x:c r="W824" s="10"/>
      <x:c r="X824" s="10"/>
      <x:c r="Y824" s="10"/>
      <x:c r="Z824" s="10"/>
    </x:row>
    <x:row r="825" spans="1:26" ht="30" customHeight="1">
      <x:c r="A825" s="10"/>
      <x:c r="B825" s="10"/>
      <x:c r="C825" s="10"/>
      <x:c r="D825" s="10"/>
      <x:c r="E825" s="10"/>
      <x:c r="F825" s="10"/>
      <x:c r="G825" s="10"/>
      <x:c r="H825" s="10"/>
      <x:c r="I825" s="10"/>
      <x:c r="J825" s="10"/>
      <x:c r="K825" s="10"/>
      <x:c r="L825" s="10"/>
      <x:c r="M825" s="10"/>
      <x:c r="N825" s="10"/>
      <x:c r="O825" s="10"/>
      <x:c r="P825" s="10"/>
      <x:c r="Q825" s="10"/>
      <x:c r="R825" s="10"/>
      <x:c r="S825" s="10"/>
      <x:c r="T825" s="10"/>
      <x:c r="U825" s="10"/>
      <x:c r="V825" s="10"/>
      <x:c r="W825" s="10"/>
      <x:c r="X825" s="10"/>
      <x:c r="Y825" s="10"/>
      <x:c r="Z825" s="10"/>
    </x:row>
    <x:row r="826" spans="1:26" ht="30" customHeight="1">
      <x:c r="A826" s="10"/>
      <x:c r="B826" s="10"/>
      <x:c r="C826" s="10"/>
      <x:c r="D826" s="10"/>
      <x:c r="E826" s="10"/>
      <x:c r="F826" s="10"/>
      <x:c r="G826" s="10"/>
      <x:c r="H826" s="10"/>
      <x:c r="I826" s="10"/>
      <x:c r="J826" s="10"/>
      <x:c r="K826" s="10"/>
      <x:c r="L826" s="10"/>
      <x:c r="M826" s="10"/>
      <x:c r="N826" s="10"/>
      <x:c r="O826" s="10"/>
      <x:c r="P826" s="10"/>
      <x:c r="Q826" s="10"/>
      <x:c r="R826" s="10"/>
      <x:c r="S826" s="10"/>
      <x:c r="T826" s="10"/>
      <x:c r="U826" s="10"/>
      <x:c r="V826" s="10"/>
      <x:c r="W826" s="10"/>
      <x:c r="X826" s="10"/>
      <x:c r="Y826" s="10"/>
      <x:c r="Z826" s="10"/>
    </x:row>
    <x:row r="827" spans="1:26" ht="30" customHeight="1">
      <x:c r="A827" s="10"/>
      <x:c r="B827" s="10"/>
      <x:c r="C827" s="10"/>
      <x:c r="D827" s="10"/>
      <x:c r="E827" s="10"/>
      <x:c r="F827" s="10"/>
      <x:c r="G827" s="10"/>
      <x:c r="H827" s="10"/>
      <x:c r="I827" s="10"/>
      <x:c r="J827" s="10"/>
      <x:c r="K827" s="10"/>
      <x:c r="L827" s="10"/>
      <x:c r="M827" s="10"/>
      <x:c r="N827" s="10"/>
      <x:c r="O827" s="10"/>
      <x:c r="P827" s="10"/>
      <x:c r="Q827" s="10"/>
      <x:c r="R827" s="10"/>
      <x:c r="S827" s="10"/>
      <x:c r="T827" s="10"/>
      <x:c r="U827" s="10"/>
      <x:c r="V827" s="10"/>
      <x:c r="W827" s="10"/>
      <x:c r="X827" s="10"/>
      <x:c r="Y827" s="10"/>
      <x:c r="Z827" s="10"/>
    </x:row>
    <x:row r="828" spans="1:26" ht="30" customHeight="1">
      <x:c r="A828" s="10"/>
      <x:c r="B828" s="10"/>
      <x:c r="C828" s="10"/>
      <x:c r="D828" s="10"/>
      <x:c r="E828" s="10"/>
      <x:c r="F828" s="10"/>
      <x:c r="G828" s="10"/>
      <x:c r="H828" s="10"/>
      <x:c r="I828" s="10"/>
      <x:c r="J828" s="10"/>
      <x:c r="K828" s="10"/>
      <x:c r="L828" s="10"/>
      <x:c r="M828" s="10"/>
      <x:c r="N828" s="10"/>
      <x:c r="O828" s="10"/>
      <x:c r="P828" s="10"/>
      <x:c r="Q828" s="10"/>
      <x:c r="R828" s="10"/>
      <x:c r="S828" s="10"/>
      <x:c r="T828" s="10"/>
      <x:c r="U828" s="10"/>
      <x:c r="V828" s="10"/>
      <x:c r="W828" s="10"/>
      <x:c r="X828" s="10"/>
      <x:c r="Y828" s="10"/>
      <x:c r="Z828" s="10"/>
    </x:row>
    <x:row r="829" spans="1:26" ht="30" customHeight="1">
      <x:c r="A829" s="10"/>
      <x:c r="B829" s="10"/>
      <x:c r="C829" s="10"/>
      <x:c r="D829" s="10"/>
      <x:c r="E829" s="10"/>
      <x:c r="F829" s="10"/>
      <x:c r="G829" s="10"/>
      <x:c r="H829" s="10"/>
      <x:c r="I829" s="10"/>
      <x:c r="J829" s="10"/>
      <x:c r="K829" s="10"/>
      <x:c r="L829" s="10"/>
      <x:c r="M829" s="10"/>
      <x:c r="N829" s="10"/>
      <x:c r="O829" s="10"/>
      <x:c r="P829" s="10"/>
      <x:c r="Q829" s="10"/>
      <x:c r="R829" s="10"/>
      <x:c r="S829" s="10"/>
      <x:c r="T829" s="10"/>
      <x:c r="U829" s="10"/>
      <x:c r="V829" s="10"/>
      <x:c r="W829" s="10"/>
      <x:c r="X829" s="10"/>
      <x:c r="Y829" s="10"/>
      <x:c r="Z829" s="10"/>
    </x:row>
    <x:row r="830" spans="1:26" ht="30" customHeight="1">
      <x:c r="A830" s="10"/>
      <x:c r="B830" s="10"/>
      <x:c r="C830" s="10"/>
      <x:c r="D830" s="10"/>
      <x:c r="E830" s="10"/>
      <x:c r="F830" s="10"/>
      <x:c r="G830" s="10"/>
      <x:c r="H830" s="10"/>
      <x:c r="I830" s="10"/>
      <x:c r="J830" s="10"/>
      <x:c r="K830" s="10"/>
      <x:c r="L830" s="10"/>
      <x:c r="M830" s="10"/>
      <x:c r="N830" s="10"/>
      <x:c r="O830" s="10"/>
      <x:c r="P830" s="10"/>
      <x:c r="Q830" s="10"/>
      <x:c r="R830" s="10"/>
      <x:c r="S830" s="10"/>
      <x:c r="T830" s="10"/>
      <x:c r="U830" s="10"/>
      <x:c r="V830" s="10"/>
      <x:c r="W830" s="10"/>
      <x:c r="X830" s="10"/>
      <x:c r="Y830" s="10"/>
      <x:c r="Z830" s="10"/>
    </x:row>
    <x:row r="831" spans="1:26" ht="30" customHeight="1">
      <x:c r="A831" s="10"/>
      <x:c r="B831" s="10"/>
      <x:c r="C831" s="10"/>
      <x:c r="D831" s="10"/>
      <x:c r="E831" s="10"/>
      <x:c r="F831" s="10"/>
      <x:c r="G831" s="10"/>
      <x:c r="H831" s="10"/>
      <x:c r="I831" s="10"/>
      <x:c r="J831" s="10"/>
      <x:c r="K831" s="10"/>
      <x:c r="L831" s="10"/>
      <x:c r="M831" s="10"/>
      <x:c r="N831" s="10"/>
      <x:c r="O831" s="10"/>
      <x:c r="P831" s="10"/>
      <x:c r="Q831" s="10"/>
      <x:c r="R831" s="10"/>
      <x:c r="S831" s="10"/>
      <x:c r="T831" s="10"/>
      <x:c r="U831" s="10"/>
      <x:c r="V831" s="10"/>
      <x:c r="W831" s="10"/>
      <x:c r="X831" s="10"/>
      <x:c r="Y831" s="10"/>
      <x:c r="Z831" s="10"/>
    </x:row>
    <x:row r="832" spans="1:26" ht="30" customHeight="1">
      <x:c r="A832" s="10"/>
      <x:c r="B832" s="10"/>
      <x:c r="C832" s="10"/>
      <x:c r="D832" s="10"/>
      <x:c r="E832" s="10"/>
      <x:c r="F832" s="10"/>
      <x:c r="G832" s="10"/>
      <x:c r="H832" s="10"/>
      <x:c r="I832" s="10"/>
      <x:c r="J832" s="10"/>
      <x:c r="K832" s="10"/>
      <x:c r="L832" s="10"/>
      <x:c r="M832" s="10"/>
      <x:c r="N832" s="10"/>
      <x:c r="O832" s="10"/>
      <x:c r="P832" s="10"/>
      <x:c r="Q832" s="10"/>
      <x:c r="R832" s="10"/>
      <x:c r="S832" s="10"/>
      <x:c r="T832" s="10"/>
      <x:c r="U832" s="10"/>
      <x:c r="V832" s="10"/>
      <x:c r="W832" s="10"/>
      <x:c r="X832" s="10"/>
      <x:c r="Y832" s="10"/>
      <x:c r="Z832" s="10"/>
    </x:row>
    <x:row r="833" spans="1:26" ht="30" customHeight="1">
      <x:c r="A833" s="10"/>
      <x:c r="B833" s="10"/>
      <x:c r="C833" s="10"/>
      <x:c r="D833" s="10"/>
      <x:c r="E833" s="10"/>
      <x:c r="F833" s="10"/>
      <x:c r="G833" s="10"/>
      <x:c r="H833" s="10"/>
      <x:c r="I833" s="10"/>
      <x:c r="J833" s="10"/>
      <x:c r="K833" s="10"/>
      <x:c r="L833" s="10"/>
      <x:c r="M833" s="10"/>
      <x:c r="N833" s="10"/>
      <x:c r="O833" s="10"/>
      <x:c r="P833" s="10"/>
      <x:c r="Q833" s="10"/>
      <x:c r="R833" s="10"/>
      <x:c r="S833" s="10"/>
      <x:c r="T833" s="10"/>
      <x:c r="U833" s="10"/>
      <x:c r="V833" s="10"/>
      <x:c r="W833" s="10"/>
      <x:c r="X833" s="10"/>
      <x:c r="Y833" s="10"/>
      <x:c r="Z833" s="10"/>
    </x:row>
    <x:row r="834" spans="1:26" ht="30" customHeight="1">
      <x:c r="A834" s="10"/>
      <x:c r="B834" s="10"/>
      <x:c r="C834" s="10"/>
      <x:c r="D834" s="10"/>
      <x:c r="E834" s="10"/>
      <x:c r="F834" s="10"/>
      <x:c r="G834" s="10"/>
      <x:c r="H834" s="10"/>
      <x:c r="I834" s="10"/>
      <x:c r="J834" s="10"/>
      <x:c r="K834" s="10"/>
      <x:c r="L834" s="10"/>
      <x:c r="M834" s="10"/>
      <x:c r="N834" s="10"/>
      <x:c r="O834" s="10"/>
      <x:c r="P834" s="10"/>
      <x:c r="Q834" s="10"/>
      <x:c r="R834" s="10"/>
      <x:c r="S834" s="10"/>
      <x:c r="T834" s="10"/>
      <x:c r="U834" s="10"/>
      <x:c r="V834" s="10"/>
      <x:c r="W834" s="10"/>
      <x:c r="X834" s="10"/>
      <x:c r="Y834" s="10"/>
      <x:c r="Z834" s="10"/>
    </x:row>
    <x:row r="835" spans="1:26" ht="30" customHeight="1">
      <x:c r="A835" s="10"/>
      <x:c r="B835" s="10"/>
      <x:c r="C835" s="10"/>
      <x:c r="D835" s="10"/>
      <x:c r="E835" s="10"/>
      <x:c r="F835" s="10"/>
      <x:c r="G835" s="10"/>
      <x:c r="H835" s="10"/>
      <x:c r="I835" s="10"/>
      <x:c r="J835" s="10"/>
      <x:c r="K835" s="10"/>
      <x:c r="L835" s="10"/>
      <x:c r="M835" s="10"/>
      <x:c r="N835" s="10"/>
      <x:c r="O835" s="10"/>
      <x:c r="P835" s="10"/>
      <x:c r="Q835" s="10"/>
      <x:c r="R835" s="10"/>
      <x:c r="S835" s="10"/>
      <x:c r="T835" s="10"/>
      <x:c r="U835" s="10"/>
      <x:c r="V835" s="10"/>
      <x:c r="W835" s="10"/>
      <x:c r="X835" s="10"/>
      <x:c r="Y835" s="10"/>
      <x:c r="Z835" s="10"/>
    </x:row>
    <x:row r="836" spans="1:26" ht="30" customHeight="1">
      <x:c r="A836" s="10"/>
      <x:c r="B836" s="10"/>
      <x:c r="C836" s="10"/>
      <x:c r="D836" s="10"/>
      <x:c r="E836" s="10"/>
      <x:c r="F836" s="10"/>
      <x:c r="G836" s="10"/>
      <x:c r="H836" s="10"/>
      <x:c r="I836" s="10"/>
      <x:c r="J836" s="10"/>
      <x:c r="K836" s="10"/>
      <x:c r="L836" s="10"/>
      <x:c r="M836" s="10"/>
      <x:c r="N836" s="10"/>
      <x:c r="O836" s="10"/>
      <x:c r="P836" s="10"/>
      <x:c r="Q836" s="10"/>
      <x:c r="R836" s="10"/>
      <x:c r="S836" s="10"/>
      <x:c r="T836" s="10"/>
      <x:c r="U836" s="10"/>
      <x:c r="V836" s="10"/>
      <x:c r="W836" s="10"/>
      <x:c r="X836" s="10"/>
      <x:c r="Y836" s="10"/>
      <x:c r="Z836" s="10"/>
    </x:row>
    <x:row r="837" spans="1:26" ht="30" customHeight="1">
      <x:c r="A837" s="10"/>
      <x:c r="B837" s="10"/>
      <x:c r="C837" s="10"/>
      <x:c r="D837" s="10"/>
      <x:c r="E837" s="10"/>
      <x:c r="F837" s="10"/>
      <x:c r="G837" s="10"/>
      <x:c r="H837" s="10"/>
      <x:c r="I837" s="10"/>
      <x:c r="J837" s="10"/>
      <x:c r="K837" s="10"/>
      <x:c r="L837" s="10"/>
      <x:c r="M837" s="10"/>
      <x:c r="N837" s="10"/>
      <x:c r="O837" s="10"/>
      <x:c r="P837" s="10"/>
      <x:c r="Q837" s="10"/>
      <x:c r="R837" s="10"/>
      <x:c r="S837" s="10"/>
      <x:c r="T837" s="10"/>
      <x:c r="U837" s="10"/>
      <x:c r="V837" s="10"/>
      <x:c r="W837" s="10"/>
      <x:c r="X837" s="10"/>
      <x:c r="Y837" s="10"/>
      <x:c r="Z837" s="10"/>
    </x:row>
    <x:row r="838" spans="1:26" ht="30" customHeight="1">
      <x:c r="A838" s="10"/>
      <x:c r="B838" s="10"/>
      <x:c r="C838" s="10"/>
      <x:c r="D838" s="10"/>
      <x:c r="E838" s="10"/>
      <x:c r="F838" s="10"/>
      <x:c r="G838" s="10"/>
      <x:c r="H838" s="10"/>
      <x:c r="I838" s="10"/>
      <x:c r="J838" s="10"/>
      <x:c r="K838" s="10"/>
      <x:c r="L838" s="10"/>
      <x:c r="M838" s="10"/>
      <x:c r="N838" s="10"/>
      <x:c r="O838" s="10"/>
      <x:c r="P838" s="10"/>
      <x:c r="Q838" s="10"/>
      <x:c r="R838" s="10"/>
      <x:c r="S838" s="10"/>
      <x:c r="T838" s="10"/>
      <x:c r="U838" s="10"/>
      <x:c r="V838" s="10"/>
      <x:c r="W838" s="10"/>
      <x:c r="X838" s="10"/>
      <x:c r="Y838" s="10"/>
      <x:c r="Z838" s="10"/>
    </x:row>
    <x:row r="839" spans="1:26" ht="30" customHeight="1">
      <x:c r="A839" s="10"/>
      <x:c r="B839" s="10"/>
      <x:c r="C839" s="10"/>
      <x:c r="D839" s="10"/>
      <x:c r="E839" s="10"/>
      <x:c r="F839" s="10"/>
      <x:c r="G839" s="10"/>
      <x:c r="H839" s="10"/>
      <x:c r="I839" s="10"/>
      <x:c r="J839" s="10"/>
      <x:c r="K839" s="10"/>
      <x:c r="L839" s="10"/>
      <x:c r="M839" s="10"/>
      <x:c r="N839" s="10"/>
      <x:c r="O839" s="10"/>
      <x:c r="P839" s="10"/>
      <x:c r="Q839" s="10"/>
      <x:c r="R839" s="10"/>
      <x:c r="S839" s="10"/>
      <x:c r="T839" s="10"/>
      <x:c r="U839" s="10"/>
      <x:c r="V839" s="10"/>
      <x:c r="W839" s="10"/>
      <x:c r="X839" s="10"/>
      <x:c r="Y839" s="10"/>
      <x:c r="Z839" s="10"/>
    </x:row>
    <x:row r="840" spans="1:26" ht="30" customHeight="1">
      <x:c r="A840" s="10"/>
      <x:c r="B840" s="10"/>
      <x:c r="C840" s="10"/>
      <x:c r="D840" s="10"/>
      <x:c r="E840" s="10"/>
      <x:c r="F840" s="10"/>
      <x:c r="G840" s="10"/>
      <x:c r="H840" s="10"/>
      <x:c r="I840" s="10"/>
      <x:c r="J840" s="10"/>
      <x:c r="K840" s="10"/>
      <x:c r="L840" s="10"/>
      <x:c r="M840" s="10"/>
      <x:c r="N840" s="10"/>
      <x:c r="O840" s="10"/>
      <x:c r="P840" s="10"/>
      <x:c r="Q840" s="10"/>
      <x:c r="R840" s="10"/>
      <x:c r="S840" s="10"/>
      <x:c r="T840" s="10"/>
      <x:c r="U840" s="10"/>
      <x:c r="V840" s="10"/>
      <x:c r="W840" s="10"/>
      <x:c r="X840" s="10"/>
      <x:c r="Y840" s="10"/>
      <x:c r="Z840" s="10"/>
    </x:row>
    <x:row r="841" spans="1:26" ht="30" customHeight="1">
      <x:c r="A841" s="10"/>
      <x:c r="B841" s="10"/>
      <x:c r="C841" s="10"/>
      <x:c r="D841" s="10"/>
      <x:c r="E841" s="10"/>
      <x:c r="F841" s="10"/>
      <x:c r="G841" s="10"/>
      <x:c r="H841" s="10"/>
      <x:c r="I841" s="10"/>
      <x:c r="J841" s="10"/>
      <x:c r="K841" s="10"/>
      <x:c r="L841" s="10"/>
      <x:c r="M841" s="10"/>
      <x:c r="N841" s="10"/>
      <x:c r="O841" s="10"/>
      <x:c r="P841" s="10"/>
      <x:c r="Q841" s="10"/>
      <x:c r="R841" s="10"/>
      <x:c r="S841" s="10"/>
      <x:c r="T841" s="10"/>
      <x:c r="U841" s="10"/>
      <x:c r="V841" s="10"/>
      <x:c r="W841" s="10"/>
      <x:c r="X841" s="10"/>
      <x:c r="Y841" s="10"/>
      <x:c r="Z841" s="10"/>
    </x:row>
    <x:row r="842" spans="1:26" ht="30" customHeight="1">
      <x:c r="A842" s="10"/>
      <x:c r="B842" s="10"/>
      <x:c r="C842" s="10"/>
      <x:c r="D842" s="10"/>
      <x:c r="E842" s="10"/>
      <x:c r="F842" s="10"/>
      <x:c r="G842" s="10"/>
      <x:c r="H842" s="10"/>
      <x:c r="I842" s="10"/>
      <x:c r="J842" s="10"/>
      <x:c r="K842" s="10"/>
      <x:c r="L842" s="10"/>
      <x:c r="M842" s="10"/>
      <x:c r="N842" s="10"/>
      <x:c r="O842" s="10"/>
      <x:c r="P842" s="10"/>
      <x:c r="Q842" s="10"/>
      <x:c r="R842" s="10"/>
      <x:c r="S842" s="10"/>
      <x:c r="T842" s="10"/>
      <x:c r="U842" s="10"/>
      <x:c r="V842" s="10"/>
      <x:c r="W842" s="10"/>
      <x:c r="X842" s="10"/>
      <x:c r="Y842" s="10"/>
      <x:c r="Z842" s="10"/>
    </x:row>
    <x:row r="843" spans="1:26" ht="30" customHeight="1">
      <x:c r="A843" s="10"/>
      <x:c r="B843" s="10"/>
      <x:c r="C843" s="10"/>
      <x:c r="D843" s="10"/>
      <x:c r="E843" s="10"/>
      <x:c r="F843" s="10"/>
      <x:c r="G843" s="10"/>
      <x:c r="H843" s="10"/>
      <x:c r="I843" s="10"/>
      <x:c r="J843" s="10"/>
      <x:c r="K843" s="10"/>
      <x:c r="L843" s="10"/>
      <x:c r="M843" s="10"/>
      <x:c r="N843" s="10"/>
      <x:c r="O843" s="10"/>
      <x:c r="P843" s="10"/>
      <x:c r="Q843" s="10"/>
      <x:c r="R843" s="10"/>
      <x:c r="S843" s="10"/>
      <x:c r="T843" s="10"/>
      <x:c r="U843" s="10"/>
      <x:c r="V843" s="10"/>
      <x:c r="W843" s="10"/>
      <x:c r="X843" s="10"/>
      <x:c r="Y843" s="10"/>
      <x:c r="Z843" s="10"/>
    </x:row>
    <x:row r="844" spans="1:26" ht="30" customHeight="1">
      <x:c r="A844" s="10"/>
      <x:c r="B844" s="10"/>
      <x:c r="C844" s="10"/>
      <x:c r="D844" s="10"/>
      <x:c r="E844" s="10"/>
      <x:c r="F844" s="10"/>
      <x:c r="G844" s="10"/>
      <x:c r="H844" s="10"/>
      <x:c r="I844" s="10"/>
      <x:c r="J844" s="10"/>
      <x:c r="K844" s="10"/>
      <x:c r="L844" s="10"/>
      <x:c r="M844" s="10"/>
      <x:c r="N844" s="10"/>
      <x:c r="O844" s="10"/>
      <x:c r="P844" s="10"/>
      <x:c r="Q844" s="10"/>
      <x:c r="R844" s="10"/>
      <x:c r="S844" s="10"/>
      <x:c r="T844" s="10"/>
      <x:c r="U844" s="10"/>
      <x:c r="V844" s="10"/>
      <x:c r="W844" s="10"/>
      <x:c r="X844" s="10"/>
      <x:c r="Y844" s="10"/>
      <x:c r="Z844" s="10"/>
    </x:row>
    <x:row r="845" spans="1:26" ht="30" customHeight="1">
      <x:c r="A845" s="10"/>
      <x:c r="B845" s="10"/>
      <x:c r="C845" s="10"/>
      <x:c r="D845" s="10"/>
      <x:c r="E845" s="10"/>
      <x:c r="F845" s="10"/>
      <x:c r="G845" s="10"/>
      <x:c r="H845" s="10"/>
      <x:c r="I845" s="10"/>
      <x:c r="J845" s="10"/>
      <x:c r="K845" s="10"/>
      <x:c r="L845" s="10"/>
      <x:c r="M845" s="10"/>
      <x:c r="N845" s="10"/>
      <x:c r="O845" s="10"/>
      <x:c r="P845" s="10"/>
      <x:c r="Q845" s="10"/>
      <x:c r="R845" s="10"/>
      <x:c r="S845" s="10"/>
      <x:c r="T845" s="10"/>
      <x:c r="U845" s="10"/>
      <x:c r="V845" s="10"/>
      <x:c r="W845" s="10"/>
      <x:c r="X845" s="10"/>
      <x:c r="Y845" s="10"/>
      <x:c r="Z845" s="10"/>
    </x:row>
    <x:row r="846" spans="1:26" ht="30" customHeight="1">
      <x:c r="A846" s="10"/>
      <x:c r="B846" s="10"/>
      <x:c r="C846" s="10"/>
      <x:c r="D846" s="10"/>
      <x:c r="E846" s="10"/>
      <x:c r="F846" s="10"/>
      <x:c r="G846" s="10"/>
      <x:c r="H846" s="10"/>
      <x:c r="I846" s="10"/>
      <x:c r="J846" s="10"/>
      <x:c r="K846" s="10"/>
      <x:c r="L846" s="10"/>
      <x:c r="M846" s="10"/>
      <x:c r="N846" s="10"/>
      <x:c r="O846" s="10"/>
      <x:c r="P846" s="10"/>
      <x:c r="Q846" s="10"/>
      <x:c r="R846" s="10"/>
      <x:c r="S846" s="10"/>
      <x:c r="T846" s="10"/>
      <x:c r="U846" s="10"/>
      <x:c r="V846" s="10"/>
      <x:c r="W846" s="10"/>
      <x:c r="X846" s="10"/>
      <x:c r="Y846" s="10"/>
      <x:c r="Z846" s="10"/>
    </x:row>
    <x:row r="847" spans="1:26" ht="30" customHeight="1">
      <x:c r="A847" s="10"/>
      <x:c r="B847" s="10"/>
      <x:c r="C847" s="10"/>
      <x:c r="D847" s="10"/>
      <x:c r="E847" s="10"/>
      <x:c r="F847" s="10"/>
      <x:c r="G847" s="10"/>
      <x:c r="H847" s="10"/>
      <x:c r="I847" s="10"/>
      <x:c r="J847" s="10"/>
      <x:c r="K847" s="10"/>
      <x:c r="L847" s="10"/>
      <x:c r="M847" s="10"/>
      <x:c r="N847" s="10"/>
      <x:c r="O847" s="10"/>
      <x:c r="P847" s="10"/>
      <x:c r="Q847" s="10"/>
      <x:c r="R847" s="10"/>
      <x:c r="S847" s="10"/>
      <x:c r="T847" s="10"/>
      <x:c r="U847" s="10"/>
      <x:c r="V847" s="10"/>
      <x:c r="W847" s="10"/>
      <x:c r="X847" s="10"/>
      <x:c r="Y847" s="10"/>
      <x:c r="Z847" s="10"/>
    </x:row>
    <x:row r="848" spans="1:26" ht="30" customHeight="1">
      <x:c r="A848" s="10"/>
      <x:c r="B848" s="10"/>
      <x:c r="C848" s="10"/>
      <x:c r="D848" s="10"/>
      <x:c r="E848" s="10"/>
      <x:c r="F848" s="10"/>
      <x:c r="G848" s="10"/>
      <x:c r="H848" s="10"/>
      <x:c r="I848" s="10"/>
      <x:c r="J848" s="10"/>
      <x:c r="K848" s="10"/>
      <x:c r="L848" s="10"/>
      <x:c r="M848" s="10"/>
      <x:c r="N848" s="10"/>
      <x:c r="O848" s="10"/>
      <x:c r="P848" s="10"/>
      <x:c r="Q848" s="10"/>
      <x:c r="R848" s="10"/>
      <x:c r="S848" s="10"/>
      <x:c r="T848" s="10"/>
      <x:c r="U848" s="10"/>
      <x:c r="V848" s="10"/>
      <x:c r="W848" s="10"/>
      <x:c r="X848" s="10"/>
      <x:c r="Y848" s="10"/>
      <x:c r="Z848" s="10"/>
    </x:row>
    <x:row r="849" spans="1:26" ht="30" customHeight="1">
      <x:c r="A849" s="10"/>
      <x:c r="B849" s="10"/>
      <x:c r="C849" s="10"/>
      <x:c r="D849" s="10"/>
      <x:c r="E849" s="10"/>
      <x:c r="F849" s="10"/>
      <x:c r="G849" s="10"/>
      <x:c r="H849" s="10"/>
      <x:c r="I849" s="10"/>
      <x:c r="J849" s="10"/>
      <x:c r="K849" s="10"/>
      <x:c r="L849" s="10"/>
      <x:c r="M849" s="10"/>
      <x:c r="N849" s="10"/>
      <x:c r="O849" s="10"/>
      <x:c r="P849" s="10"/>
      <x:c r="Q849" s="10"/>
      <x:c r="R849" s="10"/>
      <x:c r="S849" s="10"/>
      <x:c r="T849" s="10"/>
      <x:c r="U849" s="10"/>
      <x:c r="V849" s="10"/>
      <x:c r="W849" s="10"/>
      <x:c r="X849" s="10"/>
      <x:c r="Y849" s="10"/>
      <x:c r="Z849" s="10"/>
    </x:row>
    <x:row r="850" spans="1:26" ht="30" customHeight="1">
      <x:c r="A850" s="10"/>
      <x:c r="B850" s="10"/>
      <x:c r="C850" s="10"/>
      <x:c r="D850" s="10"/>
      <x:c r="E850" s="10"/>
      <x:c r="F850" s="10"/>
      <x:c r="G850" s="10"/>
      <x:c r="H850" s="10"/>
      <x:c r="I850" s="10"/>
      <x:c r="J850" s="10"/>
      <x:c r="K850" s="10"/>
      <x:c r="L850" s="10"/>
      <x:c r="M850" s="10"/>
      <x:c r="N850" s="10"/>
      <x:c r="O850" s="10"/>
      <x:c r="P850" s="10"/>
      <x:c r="Q850" s="10"/>
      <x:c r="R850" s="10"/>
      <x:c r="S850" s="10"/>
      <x:c r="T850" s="10"/>
      <x:c r="U850" s="10"/>
      <x:c r="V850" s="10"/>
      <x:c r="W850" s="10"/>
      <x:c r="X850" s="10"/>
      <x:c r="Y850" s="10"/>
      <x:c r="Z850" s="10"/>
    </x:row>
    <x:row r="851" spans="1:26" ht="30" customHeight="1">
      <x:c r="A851" s="10"/>
      <x:c r="B851" s="10"/>
      <x:c r="C851" s="10"/>
      <x:c r="D851" s="10"/>
      <x:c r="E851" s="10"/>
      <x:c r="F851" s="10"/>
      <x:c r="G851" s="10"/>
      <x:c r="H851" s="10"/>
      <x:c r="I851" s="10"/>
      <x:c r="J851" s="10"/>
      <x:c r="K851" s="10"/>
      <x:c r="L851" s="10"/>
      <x:c r="M851" s="10"/>
      <x:c r="N851" s="10"/>
      <x:c r="O851" s="10"/>
      <x:c r="P851" s="10"/>
      <x:c r="Q851" s="10"/>
      <x:c r="R851" s="10"/>
      <x:c r="S851" s="10"/>
      <x:c r="T851" s="10"/>
      <x:c r="U851" s="10"/>
      <x:c r="V851" s="10"/>
      <x:c r="W851" s="10"/>
      <x:c r="X851" s="10"/>
      <x:c r="Y851" s="10"/>
      <x:c r="Z851" s="10"/>
    </x:row>
    <x:row r="852" spans="1:26" ht="30" customHeight="1">
      <x:c r="A852" s="10"/>
      <x:c r="B852" s="10"/>
      <x:c r="C852" s="10"/>
      <x:c r="D852" s="10"/>
      <x:c r="E852" s="10"/>
      <x:c r="F852" s="10"/>
      <x:c r="G852" s="10"/>
      <x:c r="H852" s="10"/>
      <x:c r="I852" s="10"/>
      <x:c r="J852" s="10"/>
      <x:c r="K852" s="10"/>
      <x:c r="L852" s="10"/>
      <x:c r="M852" s="10"/>
      <x:c r="N852" s="10"/>
      <x:c r="O852" s="10"/>
      <x:c r="P852" s="10"/>
      <x:c r="Q852" s="10"/>
      <x:c r="R852" s="10"/>
      <x:c r="S852" s="10"/>
      <x:c r="T852" s="10"/>
      <x:c r="U852" s="10"/>
      <x:c r="V852" s="10"/>
      <x:c r="W852" s="10"/>
      <x:c r="X852" s="10"/>
      <x:c r="Y852" s="10"/>
      <x:c r="Z852" s="10"/>
    </x:row>
    <x:row r="853" spans="1:26" ht="30" customHeight="1">
      <x:c r="A853" s="10"/>
      <x:c r="B853" s="10"/>
      <x:c r="C853" s="10"/>
      <x:c r="D853" s="10"/>
      <x:c r="E853" s="10"/>
      <x:c r="F853" s="10"/>
      <x:c r="G853" s="10"/>
      <x:c r="H853" s="10"/>
      <x:c r="I853" s="10"/>
      <x:c r="J853" s="10"/>
      <x:c r="K853" s="10"/>
      <x:c r="L853" s="10"/>
      <x:c r="M853" s="10"/>
      <x:c r="N853" s="10"/>
      <x:c r="O853" s="10"/>
      <x:c r="P853" s="10"/>
      <x:c r="Q853" s="10"/>
      <x:c r="R853" s="10"/>
      <x:c r="S853" s="10"/>
      <x:c r="T853" s="10"/>
      <x:c r="U853" s="10"/>
      <x:c r="V853" s="10"/>
      <x:c r="W853" s="10"/>
      <x:c r="X853" s="10"/>
      <x:c r="Y853" s="10"/>
      <x:c r="Z853" s="10"/>
    </x:row>
    <x:row r="854" spans="1:26" ht="30" customHeight="1">
      <x:c r="A854" s="10"/>
      <x:c r="B854" s="10"/>
      <x:c r="C854" s="10"/>
      <x:c r="D854" s="10"/>
      <x:c r="E854" s="10"/>
      <x:c r="F854" s="10"/>
      <x:c r="G854" s="10"/>
      <x:c r="H854" s="10"/>
      <x:c r="I854" s="10"/>
      <x:c r="J854" s="10"/>
      <x:c r="K854" s="10"/>
      <x:c r="L854" s="10"/>
      <x:c r="M854" s="10"/>
      <x:c r="N854" s="10"/>
      <x:c r="O854" s="10"/>
      <x:c r="P854" s="10"/>
      <x:c r="Q854" s="10"/>
      <x:c r="R854" s="10"/>
      <x:c r="S854" s="10"/>
      <x:c r="T854" s="10"/>
      <x:c r="U854" s="10"/>
      <x:c r="V854" s="10"/>
      <x:c r="W854" s="10"/>
      <x:c r="X854" s="10"/>
      <x:c r="Y854" s="10"/>
      <x:c r="Z854" s="10"/>
    </x:row>
    <x:row r="855" spans="1:26" ht="30" customHeight="1">
      <x:c r="A855" s="10"/>
      <x:c r="B855" s="10"/>
      <x:c r="C855" s="10"/>
      <x:c r="D855" s="10"/>
      <x:c r="E855" s="10"/>
      <x:c r="F855" s="10"/>
      <x:c r="G855" s="10"/>
      <x:c r="H855" s="10"/>
      <x:c r="I855" s="10"/>
      <x:c r="J855" s="10"/>
      <x:c r="K855" s="10"/>
      <x:c r="L855" s="10"/>
      <x:c r="M855" s="10"/>
      <x:c r="N855" s="10"/>
      <x:c r="O855" s="10"/>
      <x:c r="P855" s="10"/>
      <x:c r="Q855" s="10"/>
      <x:c r="R855" s="10"/>
      <x:c r="S855" s="10"/>
      <x:c r="T855" s="10"/>
      <x:c r="U855" s="10"/>
      <x:c r="V855" s="10"/>
      <x:c r="W855" s="10"/>
      <x:c r="X855" s="10"/>
      <x:c r="Y855" s="10"/>
      <x:c r="Z855" s="10"/>
    </x:row>
    <x:row r="856" spans="1:26" ht="30" customHeight="1">
      <x:c r="A856" s="10"/>
      <x:c r="B856" s="10"/>
      <x:c r="C856" s="10"/>
      <x:c r="D856" s="10"/>
      <x:c r="E856" s="10"/>
      <x:c r="F856" s="10"/>
      <x:c r="G856" s="10"/>
      <x:c r="H856" s="10"/>
      <x:c r="I856" s="10"/>
      <x:c r="J856" s="10"/>
      <x:c r="K856" s="10"/>
      <x:c r="L856" s="10"/>
      <x:c r="M856" s="10"/>
      <x:c r="N856" s="10"/>
      <x:c r="O856" s="10"/>
      <x:c r="P856" s="10"/>
      <x:c r="Q856" s="10"/>
      <x:c r="R856" s="10"/>
      <x:c r="S856" s="10"/>
      <x:c r="T856" s="10"/>
      <x:c r="U856" s="10"/>
      <x:c r="V856" s="10"/>
      <x:c r="W856" s="10"/>
      <x:c r="X856" s="10"/>
      <x:c r="Y856" s="10"/>
      <x:c r="Z856" s="10"/>
    </x:row>
    <x:row r="857" spans="1:26" ht="30" customHeight="1">
      <x:c r="A857" s="10"/>
      <x:c r="B857" s="10"/>
      <x:c r="C857" s="10"/>
      <x:c r="D857" s="10"/>
      <x:c r="E857" s="10"/>
      <x:c r="F857" s="10"/>
      <x:c r="G857" s="10"/>
      <x:c r="H857" s="10"/>
      <x:c r="I857" s="10"/>
      <x:c r="J857" s="10"/>
      <x:c r="K857" s="10"/>
      <x:c r="L857" s="10"/>
      <x:c r="M857" s="10"/>
      <x:c r="N857" s="10"/>
      <x:c r="O857" s="10"/>
      <x:c r="P857" s="10"/>
      <x:c r="Q857" s="10"/>
      <x:c r="R857" s="10"/>
      <x:c r="S857" s="10"/>
      <x:c r="T857" s="10"/>
      <x:c r="U857" s="10"/>
      <x:c r="V857" s="10"/>
      <x:c r="W857" s="10"/>
      <x:c r="X857" s="10"/>
      <x:c r="Y857" s="10"/>
      <x:c r="Z857" s="10"/>
    </x:row>
    <x:row r="858" spans="1:26" ht="30" customHeight="1">
      <x:c r="A858" s="10"/>
      <x:c r="B858" s="10"/>
      <x:c r="C858" s="10"/>
      <x:c r="D858" s="10"/>
      <x:c r="E858" s="10"/>
      <x:c r="F858" s="10"/>
      <x:c r="G858" s="10"/>
      <x:c r="H858" s="10"/>
      <x:c r="I858" s="10"/>
      <x:c r="J858" s="10"/>
      <x:c r="K858" s="10"/>
      <x:c r="L858" s="10"/>
      <x:c r="M858" s="10"/>
      <x:c r="N858" s="10"/>
      <x:c r="O858" s="10"/>
      <x:c r="P858" s="10"/>
      <x:c r="Q858" s="10"/>
      <x:c r="R858" s="10"/>
      <x:c r="S858" s="10"/>
      <x:c r="T858" s="10"/>
      <x:c r="U858" s="10"/>
      <x:c r="V858" s="10"/>
      <x:c r="W858" s="10"/>
      <x:c r="X858" s="10"/>
      <x:c r="Y858" s="10"/>
      <x:c r="Z858" s="10"/>
    </x:row>
    <x:row r="859" spans="1:26" ht="30" customHeight="1">
      <x:c r="A859" s="10"/>
      <x:c r="B859" s="10"/>
      <x:c r="C859" s="10"/>
      <x:c r="D859" s="10"/>
      <x:c r="E859" s="10"/>
      <x:c r="F859" s="10"/>
      <x:c r="G859" s="10"/>
      <x:c r="H859" s="10"/>
      <x:c r="I859" s="10"/>
      <x:c r="J859" s="10"/>
      <x:c r="K859" s="10"/>
      <x:c r="L859" s="10"/>
      <x:c r="M859" s="10"/>
      <x:c r="N859" s="10"/>
      <x:c r="O859" s="10"/>
      <x:c r="P859" s="10"/>
      <x:c r="Q859" s="10"/>
      <x:c r="R859" s="10"/>
      <x:c r="S859" s="10"/>
      <x:c r="T859" s="10"/>
      <x:c r="U859" s="10"/>
      <x:c r="V859" s="10"/>
      <x:c r="W859" s="10"/>
      <x:c r="X859" s="10"/>
      <x:c r="Y859" s="10"/>
      <x:c r="Z859" s="10"/>
    </x:row>
    <x:row r="860" spans="1:26" ht="30" customHeight="1">
      <x:c r="A860" s="10"/>
      <x:c r="B860" s="10"/>
      <x:c r="C860" s="10"/>
      <x:c r="D860" s="10"/>
      <x:c r="E860" s="10"/>
      <x:c r="F860" s="10"/>
      <x:c r="G860" s="10"/>
      <x:c r="H860" s="10"/>
      <x:c r="I860" s="10"/>
      <x:c r="J860" s="10"/>
      <x:c r="K860" s="10"/>
      <x:c r="L860" s="10"/>
      <x:c r="M860" s="10"/>
      <x:c r="N860" s="10"/>
      <x:c r="O860" s="10"/>
      <x:c r="P860" s="10"/>
      <x:c r="Q860" s="10"/>
      <x:c r="R860" s="10"/>
      <x:c r="S860" s="10"/>
      <x:c r="T860" s="10"/>
      <x:c r="U860" s="10"/>
      <x:c r="V860" s="10"/>
      <x:c r="W860" s="10"/>
      <x:c r="X860" s="10"/>
      <x:c r="Y860" s="10"/>
      <x:c r="Z860" s="10"/>
    </x:row>
    <x:row r="861" spans="1:26" ht="30" customHeight="1">
      <x:c r="A861" s="10"/>
      <x:c r="B861" s="10"/>
      <x:c r="C861" s="10"/>
      <x:c r="D861" s="10"/>
      <x:c r="E861" s="10"/>
      <x:c r="F861" s="10"/>
      <x:c r="G861" s="10"/>
      <x:c r="H861" s="10"/>
      <x:c r="I861" s="10"/>
      <x:c r="J861" s="10"/>
      <x:c r="K861" s="10"/>
      <x:c r="L861" s="10"/>
      <x:c r="M861" s="10"/>
      <x:c r="N861" s="10"/>
      <x:c r="O861" s="10"/>
      <x:c r="P861" s="10"/>
      <x:c r="Q861" s="10"/>
      <x:c r="R861" s="10"/>
      <x:c r="S861" s="10"/>
      <x:c r="T861" s="10"/>
      <x:c r="U861" s="10"/>
      <x:c r="V861" s="10"/>
      <x:c r="W861" s="10"/>
      <x:c r="X861" s="10"/>
      <x:c r="Y861" s="10"/>
      <x:c r="Z861" s="10"/>
    </x:row>
    <x:row r="862" spans="1:26" ht="30" customHeight="1">
      <x:c r="A862" s="10"/>
      <x:c r="B862" s="10"/>
      <x:c r="C862" s="10"/>
      <x:c r="D862" s="10"/>
      <x:c r="E862" s="10"/>
      <x:c r="F862" s="10"/>
      <x:c r="G862" s="10"/>
      <x:c r="H862" s="10"/>
      <x:c r="I862" s="10"/>
      <x:c r="J862" s="10"/>
      <x:c r="K862" s="10"/>
      <x:c r="L862" s="10"/>
      <x:c r="M862" s="10"/>
      <x:c r="N862" s="10"/>
      <x:c r="O862" s="10"/>
      <x:c r="P862" s="10"/>
      <x:c r="Q862" s="10"/>
      <x:c r="R862" s="10"/>
      <x:c r="S862" s="10"/>
      <x:c r="T862" s="10"/>
      <x:c r="U862" s="10"/>
      <x:c r="V862" s="10"/>
      <x:c r="W862" s="10"/>
      <x:c r="X862" s="10"/>
      <x:c r="Y862" s="10"/>
      <x:c r="Z862" s="10"/>
    </x:row>
    <x:row r="863" spans="1:26" ht="30" customHeight="1">
      <x:c r="A863" s="10"/>
      <x:c r="B863" s="10"/>
      <x:c r="C863" s="10"/>
      <x:c r="D863" s="10"/>
      <x:c r="E863" s="10"/>
      <x:c r="F863" s="10"/>
      <x:c r="G863" s="10"/>
      <x:c r="H863" s="10"/>
      <x:c r="I863" s="10"/>
      <x:c r="J863" s="10"/>
      <x:c r="K863" s="10"/>
      <x:c r="L863" s="10"/>
      <x:c r="M863" s="10"/>
      <x:c r="N863" s="10"/>
      <x:c r="O863" s="10"/>
      <x:c r="P863" s="10"/>
      <x:c r="Q863" s="10"/>
      <x:c r="R863" s="10"/>
      <x:c r="S863" s="10"/>
      <x:c r="T863" s="10"/>
      <x:c r="U863" s="10"/>
      <x:c r="V863" s="10"/>
      <x:c r="W863" s="10"/>
      <x:c r="X863" s="10"/>
      <x:c r="Y863" s="10"/>
      <x:c r="Z863" s="10"/>
    </x:row>
    <x:row r="864" spans="1:26" ht="30" customHeight="1">
      <x:c r="A864" s="10"/>
      <x:c r="B864" s="10"/>
      <x:c r="C864" s="10"/>
      <x:c r="D864" s="10"/>
      <x:c r="E864" s="10"/>
      <x:c r="F864" s="10"/>
      <x:c r="G864" s="10"/>
      <x:c r="H864" s="10"/>
      <x:c r="I864" s="10"/>
      <x:c r="J864" s="10"/>
      <x:c r="K864" s="10"/>
      <x:c r="L864" s="10"/>
      <x:c r="M864" s="10"/>
      <x:c r="N864" s="10"/>
      <x:c r="O864" s="10"/>
      <x:c r="P864" s="10"/>
      <x:c r="Q864" s="10"/>
      <x:c r="R864" s="10"/>
      <x:c r="S864" s="10"/>
      <x:c r="T864" s="10"/>
      <x:c r="U864" s="10"/>
      <x:c r="V864" s="10"/>
      <x:c r="W864" s="10"/>
      <x:c r="X864" s="10"/>
      <x:c r="Y864" s="10"/>
      <x:c r="Z864" s="10"/>
    </x:row>
    <x:row r="865" spans="1:26" ht="30" customHeight="1">
      <x:c r="A865" s="10"/>
      <x:c r="B865" s="10"/>
      <x:c r="C865" s="10"/>
      <x:c r="D865" s="10"/>
      <x:c r="E865" s="10"/>
      <x:c r="F865" s="10"/>
      <x:c r="G865" s="10"/>
      <x:c r="H865" s="10"/>
      <x:c r="I865" s="10"/>
      <x:c r="J865" s="10"/>
      <x:c r="K865" s="10"/>
      <x:c r="L865" s="10"/>
      <x:c r="M865" s="10"/>
      <x:c r="N865" s="10"/>
      <x:c r="O865" s="10"/>
      <x:c r="P865" s="10"/>
      <x:c r="Q865" s="10"/>
      <x:c r="R865" s="10"/>
      <x:c r="S865" s="10"/>
      <x:c r="T865" s="10"/>
      <x:c r="U865" s="10"/>
      <x:c r="V865" s="10"/>
      <x:c r="W865" s="10"/>
      <x:c r="X865" s="10"/>
      <x:c r="Y865" s="10"/>
      <x:c r="Z865" s="10"/>
    </x:row>
    <x:row r="866" spans="1:26" ht="30" customHeight="1">
      <x:c r="A866" s="10"/>
      <x:c r="B866" s="10"/>
      <x:c r="C866" s="10"/>
      <x:c r="D866" s="10"/>
      <x:c r="E866" s="10"/>
      <x:c r="F866" s="10"/>
      <x:c r="G866" s="10"/>
      <x:c r="H866" s="10"/>
      <x:c r="I866" s="10"/>
      <x:c r="J866" s="10"/>
      <x:c r="K866" s="10"/>
      <x:c r="L866" s="10"/>
      <x:c r="M866" s="10"/>
      <x:c r="N866" s="10"/>
      <x:c r="O866" s="10"/>
      <x:c r="P866" s="10"/>
      <x:c r="Q866" s="10"/>
      <x:c r="R866" s="10"/>
      <x:c r="S866" s="10"/>
      <x:c r="T866" s="10"/>
      <x:c r="U866" s="10"/>
      <x:c r="V866" s="10"/>
      <x:c r="W866" s="10"/>
      <x:c r="X866" s="10"/>
      <x:c r="Y866" s="10"/>
      <x:c r="Z866" s="10"/>
    </x:row>
    <x:row r="867" spans="1:26" ht="30" customHeight="1">
      <x:c r="A867" s="10"/>
      <x:c r="B867" s="10"/>
      <x:c r="C867" s="10"/>
      <x:c r="D867" s="10"/>
      <x:c r="E867" s="10"/>
      <x:c r="F867" s="10"/>
      <x:c r="G867" s="10"/>
      <x:c r="H867" s="10"/>
      <x:c r="I867" s="10"/>
      <x:c r="J867" s="10"/>
      <x:c r="K867" s="10"/>
      <x:c r="L867" s="10"/>
      <x:c r="M867" s="10"/>
      <x:c r="N867" s="10"/>
      <x:c r="O867" s="10"/>
      <x:c r="P867" s="10"/>
      <x:c r="Q867" s="10"/>
      <x:c r="R867" s="10"/>
      <x:c r="S867" s="10"/>
      <x:c r="T867" s="10"/>
      <x:c r="U867" s="10"/>
      <x:c r="V867" s="10"/>
      <x:c r="W867" s="10"/>
      <x:c r="X867" s="10"/>
      <x:c r="Y867" s="10"/>
      <x:c r="Z867" s="10"/>
    </x:row>
    <x:row r="868" spans="1:26" ht="30" customHeight="1">
      <x:c r="A868" s="10"/>
      <x:c r="B868" s="10"/>
      <x:c r="C868" s="10"/>
      <x:c r="D868" s="10"/>
      <x:c r="E868" s="10"/>
      <x:c r="F868" s="10"/>
      <x:c r="G868" s="10"/>
      <x:c r="H868" s="10"/>
      <x:c r="I868" s="10"/>
      <x:c r="J868" s="10"/>
      <x:c r="K868" s="10"/>
      <x:c r="L868" s="10"/>
      <x:c r="M868" s="10"/>
      <x:c r="N868" s="10"/>
      <x:c r="O868" s="10"/>
      <x:c r="P868" s="10"/>
      <x:c r="Q868" s="10"/>
      <x:c r="R868" s="10"/>
      <x:c r="S868" s="10"/>
      <x:c r="T868" s="10"/>
      <x:c r="U868" s="10"/>
      <x:c r="V868" s="10"/>
      <x:c r="W868" s="10"/>
      <x:c r="X868" s="10"/>
      <x:c r="Y868" s="10"/>
      <x:c r="Z868" s="10"/>
    </x:row>
    <x:row r="869" spans="1:26" ht="30" customHeight="1">
      <x:c r="A869" s="10"/>
      <x:c r="B869" s="10"/>
      <x:c r="C869" s="10"/>
      <x:c r="D869" s="10"/>
      <x:c r="E869" s="10"/>
      <x:c r="F869" s="10"/>
      <x:c r="G869" s="10"/>
      <x:c r="H869" s="10"/>
      <x:c r="I869" s="10"/>
      <x:c r="J869" s="10"/>
      <x:c r="K869" s="10"/>
      <x:c r="L869" s="10"/>
      <x:c r="M869" s="10"/>
      <x:c r="N869" s="10"/>
      <x:c r="O869" s="10"/>
      <x:c r="P869" s="10"/>
      <x:c r="Q869" s="10"/>
      <x:c r="R869" s="10"/>
      <x:c r="S869" s="10"/>
      <x:c r="T869" s="10"/>
      <x:c r="U869" s="10"/>
      <x:c r="V869" s="10"/>
      <x:c r="W869" s="10"/>
      <x:c r="X869" s="10"/>
      <x:c r="Y869" s="10"/>
      <x:c r="Z869" s="10"/>
    </x:row>
    <x:row r="870" spans="1:26" ht="30" customHeight="1">
      <x:c r="A870" s="10"/>
      <x:c r="B870" s="10"/>
      <x:c r="C870" s="10"/>
      <x:c r="D870" s="10"/>
      <x:c r="E870" s="10"/>
      <x:c r="F870" s="10"/>
      <x:c r="G870" s="10"/>
      <x:c r="H870" s="10"/>
      <x:c r="I870" s="10"/>
      <x:c r="J870" s="10"/>
      <x:c r="K870" s="10"/>
      <x:c r="L870" s="10"/>
      <x:c r="M870" s="10"/>
      <x:c r="N870" s="10"/>
      <x:c r="O870" s="10"/>
      <x:c r="P870" s="10"/>
      <x:c r="Q870" s="10"/>
      <x:c r="R870" s="10"/>
      <x:c r="S870" s="10"/>
      <x:c r="T870" s="10"/>
      <x:c r="U870" s="10"/>
      <x:c r="V870" s="10"/>
      <x:c r="W870" s="10"/>
      <x:c r="X870" s="10"/>
      <x:c r="Y870" s="10"/>
      <x:c r="Z870" s="10"/>
    </x:row>
    <x:row r="871" spans="1:26" ht="30" customHeight="1">
      <x:c r="A871" s="10"/>
      <x:c r="B871" s="10"/>
      <x:c r="C871" s="10"/>
      <x:c r="D871" s="10"/>
      <x:c r="E871" s="10"/>
      <x:c r="F871" s="10"/>
      <x:c r="G871" s="10"/>
      <x:c r="H871" s="10"/>
      <x:c r="I871" s="10"/>
      <x:c r="J871" s="10"/>
      <x:c r="K871" s="10"/>
      <x:c r="L871" s="10"/>
      <x:c r="M871" s="10"/>
      <x:c r="N871" s="10"/>
      <x:c r="O871" s="10"/>
      <x:c r="P871" s="10"/>
      <x:c r="Q871" s="10"/>
      <x:c r="R871" s="10"/>
      <x:c r="S871" s="10"/>
      <x:c r="T871" s="10"/>
      <x:c r="U871" s="10"/>
      <x:c r="V871" s="10"/>
      <x:c r="W871" s="10"/>
      <x:c r="X871" s="10"/>
      <x:c r="Y871" s="10"/>
      <x:c r="Z871" s="10"/>
    </x:row>
    <x:row r="872" spans="1:26" ht="30" customHeight="1">
      <x:c r="A872" s="10"/>
      <x:c r="B872" s="10"/>
      <x:c r="C872" s="10"/>
      <x:c r="D872" s="10"/>
      <x:c r="E872" s="10"/>
      <x:c r="F872" s="10"/>
      <x:c r="G872" s="10"/>
      <x:c r="H872" s="10"/>
      <x:c r="I872" s="10"/>
      <x:c r="J872" s="10"/>
      <x:c r="K872" s="10"/>
      <x:c r="L872" s="10"/>
      <x:c r="M872" s="10"/>
      <x:c r="N872" s="10"/>
      <x:c r="O872" s="10"/>
      <x:c r="P872" s="10"/>
      <x:c r="Q872" s="10"/>
      <x:c r="R872" s="10"/>
      <x:c r="S872" s="10"/>
      <x:c r="T872" s="10"/>
      <x:c r="U872" s="10"/>
      <x:c r="V872" s="10"/>
      <x:c r="W872" s="10"/>
      <x:c r="X872" s="10"/>
      <x:c r="Y872" s="10"/>
      <x:c r="Z872" s="10"/>
    </x:row>
    <x:row r="873" spans="1:26" ht="30" customHeight="1">
      <x:c r="A873" s="10"/>
      <x:c r="B873" s="10"/>
      <x:c r="C873" s="10"/>
      <x:c r="D873" s="10"/>
      <x:c r="E873" s="10"/>
      <x:c r="F873" s="10"/>
      <x:c r="G873" s="10"/>
      <x:c r="H873" s="10"/>
      <x:c r="I873" s="10"/>
      <x:c r="J873" s="10"/>
      <x:c r="K873" s="10"/>
      <x:c r="L873" s="10"/>
      <x:c r="M873" s="10"/>
      <x:c r="N873" s="10"/>
      <x:c r="O873" s="10"/>
      <x:c r="P873" s="10"/>
      <x:c r="Q873" s="10"/>
      <x:c r="R873" s="10"/>
      <x:c r="S873" s="10"/>
      <x:c r="T873" s="10"/>
      <x:c r="U873" s="10"/>
      <x:c r="V873" s="10"/>
      <x:c r="W873" s="10"/>
      <x:c r="X873" s="10"/>
      <x:c r="Y873" s="10"/>
      <x:c r="Z873" s="10"/>
    </x:row>
    <x:row r="874" spans="1:26" ht="30" customHeight="1">
      <x:c r="A874" s="10"/>
      <x:c r="B874" s="10"/>
      <x:c r="C874" s="10"/>
      <x:c r="D874" s="10"/>
      <x:c r="E874" s="10"/>
      <x:c r="F874" s="10"/>
      <x:c r="G874" s="10"/>
      <x:c r="H874" s="10"/>
      <x:c r="I874" s="10"/>
      <x:c r="J874" s="10"/>
      <x:c r="K874" s="10"/>
      <x:c r="L874" s="10"/>
      <x:c r="M874" s="10"/>
      <x:c r="N874" s="10"/>
      <x:c r="O874" s="10"/>
      <x:c r="P874" s="10"/>
      <x:c r="Q874" s="10"/>
      <x:c r="R874" s="10"/>
      <x:c r="S874" s="10"/>
      <x:c r="T874" s="10"/>
      <x:c r="U874" s="10"/>
      <x:c r="V874" s="10"/>
      <x:c r="W874" s="10"/>
      <x:c r="X874" s="10"/>
      <x:c r="Y874" s="10"/>
      <x:c r="Z874" s="10"/>
    </x:row>
    <x:row r="875" spans="1:26" ht="30" customHeight="1">
      <x:c r="A875" s="10"/>
      <x:c r="B875" s="10"/>
      <x:c r="C875" s="10"/>
      <x:c r="D875" s="10"/>
      <x:c r="E875" s="10"/>
      <x:c r="F875" s="10"/>
      <x:c r="G875" s="10"/>
      <x:c r="H875" s="10"/>
      <x:c r="I875" s="10"/>
      <x:c r="J875" s="10"/>
      <x:c r="K875" s="10"/>
      <x:c r="L875" s="10"/>
      <x:c r="M875" s="10"/>
      <x:c r="N875" s="10"/>
      <x:c r="O875" s="10"/>
      <x:c r="P875" s="10"/>
      <x:c r="Q875" s="10"/>
      <x:c r="R875" s="10"/>
      <x:c r="S875" s="10"/>
      <x:c r="T875" s="10"/>
      <x:c r="U875" s="10"/>
      <x:c r="V875" s="10"/>
      <x:c r="W875" s="10"/>
      <x:c r="X875" s="10"/>
      <x:c r="Y875" s="10"/>
      <x:c r="Z875" s="10"/>
    </x:row>
    <x:row r="876" spans="1:26" ht="30" customHeight="1">
      <x:c r="A876" s="10"/>
      <x:c r="B876" s="10"/>
      <x:c r="C876" s="10"/>
      <x:c r="D876" s="10"/>
      <x:c r="E876" s="10"/>
      <x:c r="F876" s="10"/>
      <x:c r="G876" s="10"/>
      <x:c r="H876" s="10"/>
      <x:c r="I876" s="10"/>
      <x:c r="J876" s="10"/>
      <x:c r="K876" s="10"/>
      <x:c r="L876" s="10"/>
      <x:c r="M876" s="10"/>
      <x:c r="N876" s="10"/>
      <x:c r="O876" s="10"/>
      <x:c r="P876" s="10"/>
      <x:c r="Q876" s="10"/>
      <x:c r="R876" s="10"/>
      <x:c r="S876" s="10"/>
      <x:c r="T876" s="10"/>
      <x:c r="U876" s="10"/>
      <x:c r="V876" s="10"/>
      <x:c r="W876" s="10"/>
      <x:c r="X876" s="10"/>
      <x:c r="Y876" s="10"/>
      <x:c r="Z876" s="10"/>
    </x:row>
    <x:row r="877" spans="1:26" ht="30" customHeight="1">
      <x:c r="A877" s="10"/>
      <x:c r="B877" s="10"/>
      <x:c r="C877" s="10"/>
      <x:c r="D877" s="10"/>
      <x:c r="E877" s="10"/>
      <x:c r="F877" s="10"/>
      <x:c r="G877" s="10"/>
      <x:c r="H877" s="10"/>
      <x:c r="I877" s="10"/>
      <x:c r="J877" s="10"/>
      <x:c r="K877" s="10"/>
      <x:c r="L877" s="10"/>
      <x:c r="M877" s="10"/>
      <x:c r="N877" s="10"/>
      <x:c r="O877" s="10"/>
      <x:c r="P877" s="10"/>
      <x:c r="Q877" s="10"/>
      <x:c r="R877" s="10"/>
      <x:c r="S877" s="10"/>
      <x:c r="T877" s="10"/>
      <x:c r="U877" s="10"/>
      <x:c r="V877" s="10"/>
      <x:c r="W877" s="10"/>
      <x:c r="X877" s="10"/>
      <x:c r="Y877" s="10"/>
      <x:c r="Z877" s="10"/>
    </x:row>
    <x:row r="878" spans="1:26" ht="30" customHeight="1">
      <x:c r="A878" s="10"/>
      <x:c r="B878" s="10"/>
      <x:c r="C878" s="10"/>
      <x:c r="D878" s="10"/>
      <x:c r="E878" s="10"/>
      <x:c r="F878" s="10"/>
      <x:c r="G878" s="10"/>
      <x:c r="H878" s="10"/>
      <x:c r="I878" s="10"/>
      <x:c r="J878" s="10"/>
      <x:c r="K878" s="10"/>
      <x:c r="L878" s="10"/>
      <x:c r="M878" s="10"/>
      <x:c r="N878" s="10"/>
      <x:c r="O878" s="10"/>
      <x:c r="P878" s="10"/>
      <x:c r="Q878" s="10"/>
      <x:c r="R878" s="10"/>
      <x:c r="S878" s="10"/>
      <x:c r="T878" s="10"/>
      <x:c r="U878" s="10"/>
      <x:c r="V878" s="10"/>
      <x:c r="W878" s="10"/>
      <x:c r="X878" s="10"/>
      <x:c r="Y878" s="10"/>
      <x:c r="Z878" s="10"/>
    </x:row>
    <x:row r="879" spans="1:26" ht="30" customHeight="1">
      <x:c r="A879" s="10"/>
      <x:c r="B879" s="10"/>
      <x:c r="C879" s="10"/>
      <x:c r="D879" s="10"/>
      <x:c r="E879" s="10"/>
      <x:c r="F879" s="10"/>
      <x:c r="G879" s="10"/>
      <x:c r="H879" s="10"/>
      <x:c r="I879" s="10"/>
      <x:c r="J879" s="10"/>
      <x:c r="K879" s="10"/>
      <x:c r="L879" s="10"/>
      <x:c r="M879" s="10"/>
      <x:c r="N879" s="10"/>
      <x:c r="O879" s="10"/>
      <x:c r="P879" s="10"/>
      <x:c r="Q879" s="10"/>
      <x:c r="R879" s="10"/>
      <x:c r="S879" s="10"/>
      <x:c r="T879" s="10"/>
      <x:c r="U879" s="10"/>
      <x:c r="V879" s="10"/>
      <x:c r="W879" s="10"/>
      <x:c r="X879" s="10"/>
      <x:c r="Y879" s="10"/>
      <x:c r="Z879" s="10"/>
    </x:row>
    <x:row r="880" spans="1:26" ht="30" customHeight="1">
      <x:c r="A880" s="10"/>
      <x:c r="B880" s="10"/>
      <x:c r="C880" s="10"/>
      <x:c r="D880" s="10"/>
      <x:c r="E880" s="10"/>
      <x:c r="F880" s="10"/>
      <x:c r="G880" s="10"/>
      <x:c r="H880" s="10"/>
      <x:c r="I880" s="10"/>
      <x:c r="J880" s="10"/>
      <x:c r="K880" s="10"/>
      <x:c r="L880" s="10"/>
      <x:c r="M880" s="10"/>
      <x:c r="N880" s="10"/>
      <x:c r="O880" s="10"/>
      <x:c r="P880" s="10"/>
      <x:c r="Q880" s="10"/>
      <x:c r="R880" s="10"/>
      <x:c r="S880" s="10"/>
      <x:c r="T880" s="10"/>
      <x:c r="U880" s="10"/>
      <x:c r="V880" s="10"/>
      <x:c r="W880" s="10"/>
      <x:c r="X880" s="10"/>
      <x:c r="Y880" s="10"/>
      <x:c r="Z880" s="10"/>
    </x:row>
    <x:row r="881" spans="1:26" ht="30" customHeight="1">
      <x:c r="A881" s="10"/>
      <x:c r="B881" s="10"/>
      <x:c r="C881" s="10"/>
      <x:c r="D881" s="10"/>
      <x:c r="E881" s="10"/>
      <x:c r="F881" s="10"/>
      <x:c r="G881" s="10"/>
      <x:c r="H881" s="10"/>
      <x:c r="I881" s="10"/>
      <x:c r="J881" s="10"/>
      <x:c r="K881" s="10"/>
      <x:c r="L881" s="10"/>
      <x:c r="M881" s="10"/>
      <x:c r="N881" s="10"/>
      <x:c r="O881" s="10"/>
      <x:c r="P881" s="10"/>
      <x:c r="Q881" s="10"/>
      <x:c r="R881" s="10"/>
      <x:c r="S881" s="10"/>
      <x:c r="T881" s="10"/>
      <x:c r="U881" s="10"/>
      <x:c r="V881" s="10"/>
      <x:c r="W881" s="10"/>
      <x:c r="X881" s="10"/>
      <x:c r="Y881" s="10"/>
      <x:c r="Z881" s="10"/>
    </x:row>
    <x:row r="882" spans="1:26" ht="30" customHeight="1">
      <x:c r="A882" s="10"/>
      <x:c r="B882" s="10"/>
      <x:c r="C882" s="10"/>
      <x:c r="D882" s="10"/>
      <x:c r="E882" s="10"/>
      <x:c r="F882" s="10"/>
      <x:c r="G882" s="10"/>
      <x:c r="H882" s="10"/>
      <x:c r="I882" s="10"/>
      <x:c r="J882" s="10"/>
      <x:c r="K882" s="10"/>
      <x:c r="L882" s="10"/>
      <x:c r="M882" s="10"/>
      <x:c r="N882" s="10"/>
      <x:c r="O882" s="10"/>
      <x:c r="P882" s="10"/>
      <x:c r="Q882" s="10"/>
      <x:c r="R882" s="10"/>
      <x:c r="S882" s="10"/>
      <x:c r="T882" s="10"/>
      <x:c r="U882" s="10"/>
      <x:c r="V882" s="10"/>
      <x:c r="W882" s="10"/>
      <x:c r="X882" s="10"/>
      <x:c r="Y882" s="10"/>
      <x:c r="Z882" s="10"/>
    </x:row>
    <x:row r="883" spans="1:26" ht="30" customHeight="1">
      <x:c r="A883" s="10"/>
      <x:c r="B883" s="10"/>
      <x:c r="C883" s="10"/>
      <x:c r="D883" s="10"/>
      <x:c r="E883" s="10"/>
      <x:c r="F883" s="10"/>
      <x:c r="G883" s="10"/>
      <x:c r="H883" s="10"/>
      <x:c r="I883" s="10"/>
      <x:c r="J883" s="10"/>
      <x:c r="K883" s="10"/>
      <x:c r="L883" s="10"/>
      <x:c r="M883" s="10"/>
      <x:c r="N883" s="10"/>
      <x:c r="O883" s="10"/>
      <x:c r="P883" s="10"/>
      <x:c r="Q883" s="10"/>
      <x:c r="R883" s="10"/>
      <x:c r="S883" s="10"/>
      <x:c r="T883" s="10"/>
      <x:c r="U883" s="10"/>
      <x:c r="V883" s="10"/>
      <x:c r="W883" s="10"/>
      <x:c r="X883" s="10"/>
      <x:c r="Y883" s="10"/>
      <x:c r="Z883" s="10"/>
    </x:row>
    <x:row r="884" spans="1:26" ht="30" customHeight="1">
      <x:c r="A884" s="10"/>
      <x:c r="B884" s="10"/>
      <x:c r="C884" s="10"/>
      <x:c r="D884" s="10"/>
      <x:c r="E884" s="10"/>
      <x:c r="F884" s="10"/>
      <x:c r="G884" s="10"/>
      <x:c r="H884" s="10"/>
      <x:c r="I884" s="10"/>
      <x:c r="J884" s="10"/>
      <x:c r="K884" s="10"/>
      <x:c r="L884" s="10"/>
      <x:c r="M884" s="10"/>
      <x:c r="N884" s="10"/>
      <x:c r="O884" s="10"/>
      <x:c r="P884" s="10"/>
      <x:c r="Q884" s="10"/>
      <x:c r="R884" s="10"/>
      <x:c r="S884" s="10"/>
      <x:c r="T884" s="10"/>
      <x:c r="U884" s="10"/>
      <x:c r="V884" s="10"/>
      <x:c r="W884" s="10"/>
      <x:c r="X884" s="10"/>
      <x:c r="Y884" s="10"/>
      <x:c r="Z884" s="10"/>
    </x:row>
    <x:row r="885" spans="1:26" ht="30" customHeight="1">
      <x:c r="A885" s="10"/>
      <x:c r="B885" s="10"/>
      <x:c r="C885" s="10"/>
      <x:c r="D885" s="10"/>
      <x:c r="E885" s="10"/>
      <x:c r="F885" s="10"/>
      <x:c r="G885" s="10"/>
      <x:c r="H885" s="10"/>
      <x:c r="I885" s="10"/>
      <x:c r="J885" s="10"/>
      <x:c r="K885" s="10"/>
      <x:c r="L885" s="10"/>
      <x:c r="M885" s="10"/>
      <x:c r="N885" s="10"/>
      <x:c r="O885" s="10"/>
      <x:c r="P885" s="10"/>
      <x:c r="Q885" s="10"/>
      <x:c r="R885" s="10"/>
      <x:c r="S885" s="10"/>
      <x:c r="T885" s="10"/>
      <x:c r="U885" s="10"/>
      <x:c r="V885" s="10"/>
      <x:c r="W885" s="10"/>
      <x:c r="X885" s="10"/>
      <x:c r="Y885" s="10"/>
      <x:c r="Z885" s="10"/>
    </x:row>
    <x:row r="886" spans="1:26" ht="30" customHeight="1">
      <x:c r="A886" s="10"/>
      <x:c r="B886" s="10"/>
      <x:c r="C886" s="10"/>
      <x:c r="D886" s="10"/>
      <x:c r="E886" s="10"/>
      <x:c r="F886" s="10"/>
      <x:c r="G886" s="10"/>
      <x:c r="H886" s="10"/>
      <x:c r="I886" s="10"/>
      <x:c r="J886" s="10"/>
      <x:c r="K886" s="10"/>
      <x:c r="L886" s="10"/>
      <x:c r="M886" s="10"/>
      <x:c r="N886" s="10"/>
      <x:c r="O886" s="10"/>
      <x:c r="P886" s="10"/>
      <x:c r="Q886" s="10"/>
      <x:c r="R886" s="10"/>
      <x:c r="S886" s="10"/>
      <x:c r="T886" s="10"/>
      <x:c r="U886" s="10"/>
      <x:c r="V886" s="10"/>
      <x:c r="W886" s="10"/>
      <x:c r="X886" s="10"/>
      <x:c r="Y886" s="10"/>
      <x:c r="Z886" s="10"/>
    </x:row>
    <x:row r="887" spans="1:26" ht="30" customHeight="1">
      <x:c r="A887" s="10"/>
      <x:c r="B887" s="10"/>
      <x:c r="C887" s="10"/>
      <x:c r="D887" s="10"/>
      <x:c r="E887" s="10"/>
      <x:c r="F887" s="10"/>
      <x:c r="G887" s="10"/>
      <x:c r="H887" s="10"/>
      <x:c r="I887" s="10"/>
      <x:c r="J887" s="10"/>
      <x:c r="K887" s="10"/>
      <x:c r="L887" s="10"/>
      <x:c r="M887" s="10"/>
      <x:c r="N887" s="10"/>
      <x:c r="O887" s="10"/>
      <x:c r="P887" s="10"/>
      <x:c r="Q887" s="10"/>
      <x:c r="R887" s="10"/>
      <x:c r="S887" s="10"/>
      <x:c r="T887" s="10"/>
      <x:c r="U887" s="10"/>
      <x:c r="V887" s="10"/>
      <x:c r="W887" s="10"/>
      <x:c r="X887" s="10"/>
      <x:c r="Y887" s="10"/>
      <x:c r="Z887" s="10"/>
    </x:row>
    <x:row r="888" spans="1:26" ht="30" customHeight="1">
      <x:c r="A888" s="10"/>
      <x:c r="B888" s="10"/>
      <x:c r="C888" s="10"/>
      <x:c r="D888" s="10"/>
      <x:c r="E888" s="10"/>
      <x:c r="F888" s="10"/>
      <x:c r="G888" s="10"/>
      <x:c r="H888" s="10"/>
      <x:c r="I888" s="10"/>
      <x:c r="J888" s="10"/>
      <x:c r="K888" s="10"/>
      <x:c r="L888" s="10"/>
      <x:c r="M888" s="10"/>
      <x:c r="N888" s="10"/>
      <x:c r="O888" s="10"/>
      <x:c r="P888" s="10"/>
      <x:c r="Q888" s="10"/>
      <x:c r="R888" s="10"/>
      <x:c r="S888" s="10"/>
      <x:c r="T888" s="10"/>
      <x:c r="U888" s="10"/>
      <x:c r="V888" s="10"/>
      <x:c r="W888" s="10"/>
      <x:c r="X888" s="10"/>
      <x:c r="Y888" s="10"/>
      <x:c r="Z888" s="10"/>
    </x:row>
    <x:row r="889" spans="1:26" ht="30" customHeight="1">
      <x:c r="A889" s="10"/>
      <x:c r="B889" s="10"/>
      <x:c r="C889" s="10"/>
      <x:c r="D889" s="10"/>
      <x:c r="E889" s="10"/>
      <x:c r="F889" s="10"/>
      <x:c r="G889" s="10"/>
      <x:c r="H889" s="10"/>
      <x:c r="I889" s="10"/>
      <x:c r="J889" s="10"/>
      <x:c r="K889" s="10"/>
      <x:c r="L889" s="10"/>
      <x:c r="M889" s="10"/>
      <x:c r="N889" s="10"/>
      <x:c r="O889" s="10"/>
      <x:c r="P889" s="10"/>
      <x:c r="Q889" s="10"/>
      <x:c r="R889" s="10"/>
      <x:c r="S889" s="10"/>
      <x:c r="T889" s="10"/>
      <x:c r="U889" s="10"/>
      <x:c r="V889" s="10"/>
      <x:c r="W889" s="10"/>
      <x:c r="X889" s="10"/>
      <x:c r="Y889" s="10"/>
      <x:c r="Z889" s="10"/>
    </x:row>
    <x:row r="890" spans="1:26" ht="30" customHeight="1">
      <x:c r="A890" s="10"/>
      <x:c r="B890" s="10"/>
      <x:c r="C890" s="10"/>
      <x:c r="D890" s="10"/>
      <x:c r="E890" s="10"/>
      <x:c r="F890" s="10"/>
      <x:c r="G890" s="10"/>
      <x:c r="H890" s="10"/>
      <x:c r="I890" s="10"/>
      <x:c r="J890" s="10"/>
      <x:c r="K890" s="10"/>
      <x:c r="L890" s="10"/>
      <x:c r="M890" s="10"/>
      <x:c r="N890" s="10"/>
      <x:c r="O890" s="10"/>
      <x:c r="P890" s="10"/>
      <x:c r="Q890" s="10"/>
      <x:c r="R890" s="10"/>
      <x:c r="S890" s="10"/>
      <x:c r="T890" s="10"/>
      <x:c r="U890" s="10"/>
      <x:c r="V890" s="10"/>
      <x:c r="W890" s="10"/>
      <x:c r="X890" s="10"/>
      <x:c r="Y890" s="10"/>
      <x:c r="Z890" s="10"/>
    </x:row>
    <x:row r="891" spans="1:26" ht="30" customHeight="1">
      <x:c r="A891" s="10"/>
      <x:c r="B891" s="10"/>
      <x:c r="C891" s="10"/>
      <x:c r="D891" s="10"/>
      <x:c r="E891" s="10"/>
      <x:c r="F891" s="10"/>
      <x:c r="G891" s="10"/>
      <x:c r="H891" s="10"/>
      <x:c r="I891" s="10"/>
      <x:c r="J891" s="10"/>
      <x:c r="K891" s="10"/>
      <x:c r="L891" s="10"/>
      <x:c r="M891" s="10"/>
      <x:c r="N891" s="10"/>
      <x:c r="O891" s="10"/>
      <x:c r="P891" s="10"/>
      <x:c r="Q891" s="10"/>
      <x:c r="R891" s="10"/>
      <x:c r="S891" s="10"/>
      <x:c r="T891" s="10"/>
      <x:c r="U891" s="10"/>
      <x:c r="V891" s="10"/>
      <x:c r="W891" s="10"/>
      <x:c r="X891" s="10"/>
      <x:c r="Y891" s="10"/>
      <x:c r="Z891" s="10"/>
    </x:row>
    <x:row r="892" spans="1:26" ht="30" customHeight="1">
      <x:c r="A892" s="10"/>
      <x:c r="B892" s="10"/>
      <x:c r="C892" s="10"/>
      <x:c r="D892" s="10"/>
      <x:c r="E892" s="10"/>
      <x:c r="F892" s="10"/>
      <x:c r="G892" s="10"/>
      <x:c r="H892" s="10"/>
      <x:c r="I892" s="10"/>
      <x:c r="J892" s="10"/>
      <x:c r="K892" s="10"/>
      <x:c r="L892" s="10"/>
      <x:c r="M892" s="10"/>
      <x:c r="N892" s="10"/>
      <x:c r="O892" s="10"/>
      <x:c r="P892" s="10"/>
      <x:c r="Q892" s="10"/>
      <x:c r="R892" s="10"/>
      <x:c r="S892" s="10"/>
      <x:c r="T892" s="10"/>
      <x:c r="U892" s="10"/>
      <x:c r="V892" s="10"/>
      <x:c r="W892" s="10"/>
      <x:c r="X892" s="10"/>
      <x:c r="Y892" s="10"/>
      <x:c r="Z892" s="10"/>
    </x:row>
    <x:row r="893" spans="1:26" ht="30" customHeight="1">
      <x:c r="A893" s="10"/>
      <x:c r="B893" s="10"/>
      <x:c r="C893" s="10"/>
      <x:c r="D893" s="10"/>
      <x:c r="E893" s="10"/>
      <x:c r="F893" s="10"/>
      <x:c r="G893" s="10"/>
      <x:c r="H893" s="10"/>
      <x:c r="I893" s="10"/>
      <x:c r="J893" s="10"/>
      <x:c r="K893" s="10"/>
      <x:c r="L893" s="10"/>
      <x:c r="M893" s="10"/>
      <x:c r="N893" s="10"/>
      <x:c r="O893" s="10"/>
      <x:c r="P893" s="10"/>
      <x:c r="Q893" s="10"/>
      <x:c r="R893" s="10"/>
      <x:c r="S893" s="10"/>
      <x:c r="T893" s="10"/>
      <x:c r="U893" s="10"/>
      <x:c r="V893" s="10"/>
      <x:c r="W893" s="10"/>
      <x:c r="X893" s="10"/>
      <x:c r="Y893" s="10"/>
      <x:c r="Z893" s="10"/>
    </x:row>
    <x:row r="894" spans="1:26" ht="30" customHeight="1">
      <x:c r="A894" s="10"/>
      <x:c r="B894" s="10"/>
      <x:c r="C894" s="10"/>
      <x:c r="D894" s="10"/>
      <x:c r="E894" s="10"/>
      <x:c r="F894" s="10"/>
      <x:c r="G894" s="10"/>
      <x:c r="H894" s="10"/>
      <x:c r="I894" s="10"/>
      <x:c r="J894" s="10"/>
      <x:c r="K894" s="10"/>
      <x:c r="L894" s="10"/>
      <x:c r="M894" s="10"/>
      <x:c r="N894" s="10"/>
      <x:c r="O894" s="10"/>
      <x:c r="P894" s="10"/>
      <x:c r="Q894" s="10"/>
      <x:c r="R894" s="10"/>
      <x:c r="S894" s="10"/>
      <x:c r="T894" s="10"/>
      <x:c r="U894" s="10"/>
      <x:c r="V894" s="10"/>
      <x:c r="W894" s="10"/>
      <x:c r="X894" s="10"/>
      <x:c r="Y894" s="10"/>
      <x:c r="Z894" s="10"/>
    </x:row>
    <x:row r="895" spans="1:26" ht="30" customHeight="1">
      <x:c r="A895" s="10"/>
      <x:c r="B895" s="10"/>
      <x:c r="C895" s="10"/>
      <x:c r="D895" s="10"/>
      <x:c r="E895" s="10"/>
      <x:c r="F895" s="10"/>
      <x:c r="G895" s="10"/>
      <x:c r="H895" s="10"/>
      <x:c r="I895" s="10"/>
      <x:c r="J895" s="10"/>
      <x:c r="K895" s="10"/>
      <x:c r="L895" s="10"/>
      <x:c r="M895" s="10"/>
      <x:c r="N895" s="10"/>
      <x:c r="O895" s="10"/>
      <x:c r="P895" s="10"/>
      <x:c r="Q895" s="10"/>
      <x:c r="R895" s="10"/>
      <x:c r="S895" s="10"/>
      <x:c r="T895" s="10"/>
      <x:c r="U895" s="10"/>
      <x:c r="V895" s="10"/>
      <x:c r="W895" s="10"/>
      <x:c r="X895" s="10"/>
      <x:c r="Y895" s="10"/>
      <x:c r="Z895" s="10"/>
    </x:row>
    <x:row r="896" spans="1:26" ht="30" customHeight="1">
      <x:c r="A896" s="10"/>
      <x:c r="B896" s="10"/>
      <x:c r="C896" s="10"/>
      <x:c r="D896" s="10"/>
      <x:c r="E896" s="10"/>
      <x:c r="F896" s="10"/>
      <x:c r="G896" s="10"/>
      <x:c r="H896" s="10"/>
      <x:c r="I896" s="10"/>
      <x:c r="J896" s="10"/>
      <x:c r="K896" s="10"/>
      <x:c r="L896" s="10"/>
      <x:c r="M896" s="10"/>
      <x:c r="N896" s="10"/>
      <x:c r="O896" s="10"/>
      <x:c r="P896" s="10"/>
      <x:c r="Q896" s="10"/>
      <x:c r="R896" s="10"/>
      <x:c r="S896" s="10"/>
      <x:c r="T896" s="10"/>
      <x:c r="U896" s="10"/>
      <x:c r="V896" s="10"/>
      <x:c r="W896" s="10"/>
      <x:c r="X896" s="10"/>
      <x:c r="Y896" s="10"/>
      <x:c r="Z896" s="10"/>
    </x:row>
    <x:row r="897" spans="1:26" ht="30" customHeight="1">
      <x:c r="A897" s="10"/>
      <x:c r="B897" s="10"/>
      <x:c r="C897" s="10"/>
      <x:c r="D897" s="10"/>
      <x:c r="E897" s="10"/>
      <x:c r="F897" s="10"/>
      <x:c r="G897" s="10"/>
      <x:c r="H897" s="10"/>
      <x:c r="I897" s="10"/>
      <x:c r="J897" s="10"/>
      <x:c r="K897" s="10"/>
      <x:c r="L897" s="10"/>
      <x:c r="M897" s="10"/>
      <x:c r="N897" s="10"/>
      <x:c r="O897" s="10"/>
      <x:c r="P897" s="10"/>
      <x:c r="Q897" s="10"/>
      <x:c r="R897" s="10"/>
      <x:c r="S897" s="10"/>
      <x:c r="T897" s="10"/>
      <x:c r="U897" s="10"/>
      <x:c r="V897" s="10"/>
      <x:c r="W897" s="10"/>
      <x:c r="X897" s="10"/>
      <x:c r="Y897" s="10"/>
      <x:c r="Z897" s="10"/>
    </x:row>
    <x:row r="898" spans="1:26" ht="30" customHeight="1">
      <x:c r="A898" s="10"/>
      <x:c r="B898" s="10"/>
      <x:c r="C898" s="10"/>
      <x:c r="D898" s="10"/>
      <x:c r="E898" s="10"/>
      <x:c r="F898" s="10"/>
      <x:c r="G898" s="10"/>
      <x:c r="H898" s="10"/>
      <x:c r="I898" s="10"/>
      <x:c r="J898" s="10"/>
      <x:c r="K898" s="10"/>
      <x:c r="L898" s="10"/>
      <x:c r="M898" s="10"/>
      <x:c r="N898" s="10"/>
      <x:c r="O898" s="10"/>
      <x:c r="P898" s="10"/>
      <x:c r="Q898" s="10"/>
      <x:c r="R898" s="10"/>
      <x:c r="S898" s="10"/>
      <x:c r="T898" s="10"/>
      <x:c r="U898" s="10"/>
      <x:c r="V898" s="10"/>
      <x:c r="W898" s="10"/>
      <x:c r="X898" s="10"/>
      <x:c r="Y898" s="10"/>
      <x:c r="Z898" s="10"/>
    </x:row>
    <x:row r="899" spans="1:26" ht="30" customHeight="1">
      <x:c r="A899" s="10"/>
      <x:c r="B899" s="10"/>
      <x:c r="C899" s="10"/>
      <x:c r="D899" s="10"/>
      <x:c r="E899" s="10"/>
      <x:c r="F899" s="10"/>
      <x:c r="G899" s="10"/>
      <x:c r="H899" s="10"/>
      <x:c r="I899" s="10"/>
      <x:c r="J899" s="10"/>
      <x:c r="K899" s="10"/>
      <x:c r="L899" s="10"/>
      <x:c r="M899" s="10"/>
      <x:c r="N899" s="10"/>
      <x:c r="O899" s="10"/>
      <x:c r="P899" s="10"/>
      <x:c r="Q899" s="10"/>
      <x:c r="R899" s="10"/>
      <x:c r="S899" s="10"/>
      <x:c r="T899" s="10"/>
      <x:c r="U899" s="10"/>
      <x:c r="V899" s="10"/>
      <x:c r="W899" s="10"/>
      <x:c r="X899" s="10"/>
      <x:c r="Y899" s="10"/>
      <x:c r="Z899" s="10"/>
    </x:row>
    <x:row r="900" spans="1:26" ht="30" customHeight="1">
      <x:c r="A900" s="10"/>
      <x:c r="B900" s="10"/>
      <x:c r="C900" s="10"/>
      <x:c r="D900" s="10"/>
      <x:c r="E900" s="10"/>
      <x:c r="F900" s="10"/>
      <x:c r="G900" s="10"/>
      <x:c r="H900" s="10"/>
      <x:c r="I900" s="10"/>
      <x:c r="J900" s="10"/>
      <x:c r="K900" s="10"/>
      <x:c r="L900" s="10"/>
      <x:c r="M900" s="10"/>
      <x:c r="N900" s="10"/>
      <x:c r="O900" s="10"/>
      <x:c r="P900" s="10"/>
      <x:c r="Q900" s="10"/>
      <x:c r="R900" s="10"/>
      <x:c r="S900" s="10"/>
      <x:c r="T900" s="10"/>
      <x:c r="U900" s="10"/>
      <x:c r="V900" s="10"/>
      <x:c r="W900" s="10"/>
      <x:c r="X900" s="10"/>
      <x:c r="Y900" s="10"/>
      <x:c r="Z900" s="10"/>
    </x:row>
    <x:row r="901" spans="1:26" ht="30" customHeight="1">
      <x:c r="A901" s="10"/>
      <x:c r="B901" s="10"/>
      <x:c r="C901" s="10"/>
      <x:c r="D901" s="10"/>
      <x:c r="E901" s="10"/>
      <x:c r="F901" s="10"/>
      <x:c r="G901" s="10"/>
      <x:c r="H901" s="10"/>
      <x:c r="I901" s="10"/>
      <x:c r="J901" s="10"/>
      <x:c r="K901" s="10"/>
      <x:c r="L901" s="10"/>
      <x:c r="M901" s="10"/>
      <x:c r="N901" s="10"/>
      <x:c r="O901" s="10"/>
      <x:c r="P901" s="10"/>
      <x:c r="Q901" s="10"/>
      <x:c r="R901" s="10"/>
      <x:c r="S901" s="10"/>
      <x:c r="T901" s="10"/>
      <x:c r="U901" s="10"/>
      <x:c r="V901" s="10"/>
      <x:c r="W901" s="10"/>
      <x:c r="X901" s="10"/>
      <x:c r="Y901" s="10"/>
      <x:c r="Z901" s="10"/>
    </x:row>
    <x:row r="902" spans="1:26" ht="30" customHeight="1">
      <x:c r="A902" s="10"/>
      <x:c r="B902" s="10"/>
      <x:c r="C902" s="10"/>
      <x:c r="D902" s="10"/>
      <x:c r="E902" s="10"/>
      <x:c r="F902" s="10"/>
      <x:c r="G902" s="10"/>
      <x:c r="H902" s="10"/>
      <x:c r="I902" s="10"/>
      <x:c r="J902" s="10"/>
      <x:c r="K902" s="10"/>
      <x:c r="L902" s="10"/>
      <x:c r="M902" s="10"/>
      <x:c r="N902" s="10"/>
      <x:c r="O902" s="10"/>
      <x:c r="P902" s="10"/>
      <x:c r="Q902" s="10"/>
      <x:c r="R902" s="10"/>
      <x:c r="S902" s="10"/>
      <x:c r="T902" s="10"/>
      <x:c r="U902" s="10"/>
      <x:c r="V902" s="10"/>
      <x:c r="W902" s="10"/>
      <x:c r="X902" s="10"/>
      <x:c r="Y902" s="10"/>
      <x:c r="Z902" s="10"/>
    </x:row>
    <x:row r="903" spans="1:26" ht="30" customHeight="1">
      <x:c r="A903" s="10"/>
      <x:c r="B903" s="10"/>
      <x:c r="C903" s="10"/>
      <x:c r="D903" s="10"/>
      <x:c r="E903" s="10"/>
      <x:c r="F903" s="10"/>
      <x:c r="G903" s="10"/>
      <x:c r="H903" s="10"/>
      <x:c r="I903" s="10"/>
      <x:c r="J903" s="10"/>
      <x:c r="K903" s="10"/>
      <x:c r="L903" s="10"/>
      <x:c r="M903" s="10"/>
      <x:c r="N903" s="10"/>
      <x:c r="O903" s="10"/>
      <x:c r="P903" s="10"/>
      <x:c r="Q903" s="10"/>
      <x:c r="R903" s="10"/>
      <x:c r="S903" s="10"/>
      <x:c r="T903" s="10"/>
      <x:c r="U903" s="10"/>
      <x:c r="V903" s="10"/>
      <x:c r="W903" s="10"/>
      <x:c r="X903" s="10"/>
      <x:c r="Y903" s="10"/>
      <x:c r="Z903" s="10"/>
    </x:row>
    <x:row r="904" spans="1:26" ht="30" customHeight="1">
      <x:c r="A904" s="10"/>
      <x:c r="B904" s="10"/>
      <x:c r="C904" s="10"/>
      <x:c r="D904" s="10"/>
      <x:c r="E904" s="10"/>
      <x:c r="F904" s="10"/>
      <x:c r="G904" s="10"/>
      <x:c r="H904" s="10"/>
      <x:c r="I904" s="10"/>
      <x:c r="J904" s="10"/>
      <x:c r="K904" s="10"/>
      <x:c r="L904" s="10"/>
      <x:c r="M904" s="10"/>
      <x:c r="N904" s="10"/>
      <x:c r="O904" s="10"/>
      <x:c r="P904" s="10"/>
      <x:c r="Q904" s="10"/>
      <x:c r="R904" s="10"/>
      <x:c r="S904" s="10"/>
      <x:c r="T904" s="10"/>
      <x:c r="U904" s="10"/>
      <x:c r="V904" s="10"/>
      <x:c r="W904" s="10"/>
      <x:c r="X904" s="10"/>
      <x:c r="Y904" s="10"/>
      <x:c r="Z904" s="10"/>
    </x:row>
    <x:row r="905" spans="1:26" ht="30" customHeight="1">
      <x:c r="A905" s="10"/>
      <x:c r="B905" s="10"/>
      <x:c r="C905" s="10"/>
      <x:c r="D905" s="10"/>
      <x:c r="E905" s="10"/>
      <x:c r="F905" s="10"/>
      <x:c r="G905" s="10"/>
      <x:c r="H905" s="10"/>
      <x:c r="I905" s="10"/>
      <x:c r="J905" s="10"/>
      <x:c r="K905" s="10"/>
      <x:c r="L905" s="10"/>
      <x:c r="M905" s="10"/>
      <x:c r="N905" s="10"/>
      <x:c r="O905" s="10"/>
      <x:c r="P905" s="10"/>
      <x:c r="Q905" s="10"/>
      <x:c r="R905" s="10"/>
      <x:c r="S905" s="10"/>
      <x:c r="T905" s="10"/>
      <x:c r="U905" s="10"/>
      <x:c r="V905" s="10"/>
      <x:c r="W905" s="10"/>
      <x:c r="X905" s="10"/>
      <x:c r="Y905" s="10"/>
      <x:c r="Z905" s="10"/>
    </x:row>
    <x:row r="906" spans="1:26" ht="30" customHeight="1">
      <x:c r="A906" s="10"/>
      <x:c r="B906" s="10"/>
      <x:c r="C906" s="10"/>
      <x:c r="D906" s="10"/>
      <x:c r="E906" s="10"/>
      <x:c r="F906" s="10"/>
      <x:c r="G906" s="10"/>
      <x:c r="H906" s="10"/>
      <x:c r="I906" s="10"/>
      <x:c r="J906" s="10"/>
      <x:c r="K906" s="10"/>
      <x:c r="L906" s="10"/>
      <x:c r="M906" s="10"/>
      <x:c r="N906" s="10"/>
      <x:c r="O906" s="10"/>
      <x:c r="P906" s="10"/>
      <x:c r="Q906" s="10"/>
      <x:c r="R906" s="10"/>
      <x:c r="S906" s="10"/>
      <x:c r="T906" s="10"/>
      <x:c r="U906" s="10"/>
      <x:c r="V906" s="10"/>
      <x:c r="W906" s="10"/>
      <x:c r="X906" s="10"/>
      <x:c r="Y906" s="10"/>
      <x:c r="Z906" s="10"/>
    </x:row>
    <x:row r="907" spans="1:26" ht="30" customHeight="1">
      <x:c r="A907" s="10"/>
      <x:c r="B907" s="10"/>
      <x:c r="C907" s="10"/>
      <x:c r="D907" s="10"/>
      <x:c r="E907" s="10"/>
      <x:c r="F907" s="10"/>
      <x:c r="G907" s="10"/>
      <x:c r="H907" s="10"/>
      <x:c r="I907" s="10"/>
      <x:c r="J907" s="10"/>
      <x:c r="K907" s="10"/>
      <x:c r="L907" s="10"/>
      <x:c r="M907" s="10"/>
      <x:c r="N907" s="10"/>
      <x:c r="O907" s="10"/>
      <x:c r="P907" s="10"/>
      <x:c r="Q907" s="10"/>
      <x:c r="R907" s="10"/>
      <x:c r="S907" s="10"/>
      <x:c r="T907" s="10"/>
      <x:c r="U907" s="10"/>
      <x:c r="V907" s="10"/>
      <x:c r="W907" s="10"/>
      <x:c r="X907" s="10"/>
      <x:c r="Y907" s="10"/>
      <x:c r="Z907" s="10"/>
    </x:row>
    <x:row r="908" spans="1:26" ht="30" customHeight="1">
      <x:c r="A908" s="10"/>
      <x:c r="B908" s="10"/>
      <x:c r="C908" s="10"/>
      <x:c r="D908" s="10"/>
      <x:c r="E908" s="10"/>
      <x:c r="F908" s="10"/>
      <x:c r="G908" s="10"/>
      <x:c r="H908" s="10"/>
      <x:c r="I908" s="10"/>
      <x:c r="J908" s="10"/>
      <x:c r="K908" s="10"/>
      <x:c r="L908" s="10"/>
      <x:c r="M908" s="10"/>
      <x:c r="N908" s="10"/>
      <x:c r="O908" s="10"/>
      <x:c r="P908" s="10"/>
      <x:c r="Q908" s="10"/>
      <x:c r="R908" s="10"/>
      <x:c r="S908" s="10"/>
      <x:c r="T908" s="10"/>
      <x:c r="U908" s="10"/>
      <x:c r="V908" s="10"/>
      <x:c r="W908" s="10"/>
      <x:c r="X908" s="10"/>
      <x:c r="Y908" s="10"/>
      <x:c r="Z908" s="10"/>
    </x:row>
    <x:row r="909" spans="1:26" ht="30" customHeight="1">
      <x:c r="A909" s="10"/>
      <x:c r="B909" s="10"/>
      <x:c r="C909" s="10"/>
      <x:c r="D909" s="10"/>
      <x:c r="E909" s="10"/>
      <x:c r="F909" s="10"/>
      <x:c r="G909" s="10"/>
      <x:c r="H909" s="10"/>
      <x:c r="I909" s="10"/>
      <x:c r="J909" s="10"/>
      <x:c r="K909" s="10"/>
      <x:c r="L909" s="10"/>
      <x:c r="M909" s="10"/>
      <x:c r="N909" s="10"/>
      <x:c r="O909" s="10"/>
      <x:c r="P909" s="10"/>
      <x:c r="Q909" s="10"/>
      <x:c r="R909" s="10"/>
      <x:c r="S909" s="10"/>
      <x:c r="T909" s="10"/>
      <x:c r="U909" s="10"/>
      <x:c r="V909" s="10"/>
      <x:c r="W909" s="10"/>
      <x:c r="X909" s="10"/>
      <x:c r="Y909" s="10"/>
      <x:c r="Z909" s="10"/>
    </x:row>
    <x:row r="910" spans="1:26" ht="30" customHeight="1">
      <x:c r="A910" s="10"/>
      <x:c r="B910" s="10"/>
      <x:c r="C910" s="10"/>
      <x:c r="D910" s="10"/>
      <x:c r="E910" s="10"/>
      <x:c r="F910" s="10"/>
      <x:c r="G910" s="10"/>
      <x:c r="H910" s="10"/>
      <x:c r="I910" s="10"/>
      <x:c r="J910" s="10"/>
      <x:c r="K910" s="10"/>
      <x:c r="L910" s="10"/>
      <x:c r="M910" s="10"/>
      <x:c r="N910" s="10"/>
      <x:c r="O910" s="10"/>
      <x:c r="P910" s="10"/>
      <x:c r="Q910" s="10"/>
      <x:c r="R910" s="10"/>
      <x:c r="S910" s="10"/>
      <x:c r="T910" s="10"/>
      <x:c r="U910" s="10"/>
      <x:c r="V910" s="10"/>
      <x:c r="W910" s="10"/>
      <x:c r="X910" s="10"/>
      <x:c r="Y910" s="10"/>
      <x:c r="Z910" s="10"/>
    </x:row>
    <x:row r="911" spans="1:26" ht="30" customHeight="1">
      <x:c r="A911" s="10"/>
      <x:c r="B911" s="10"/>
      <x:c r="C911" s="10"/>
      <x:c r="D911" s="10"/>
      <x:c r="E911" s="10"/>
      <x:c r="F911" s="10"/>
      <x:c r="G911" s="10"/>
      <x:c r="H911" s="10"/>
      <x:c r="I911" s="10"/>
      <x:c r="J911" s="10"/>
      <x:c r="K911" s="10"/>
      <x:c r="L911" s="10"/>
      <x:c r="M911" s="10"/>
      <x:c r="N911" s="10"/>
      <x:c r="O911" s="10"/>
      <x:c r="P911" s="10"/>
      <x:c r="Q911" s="10"/>
      <x:c r="R911" s="10"/>
      <x:c r="S911" s="10"/>
      <x:c r="T911" s="10"/>
      <x:c r="U911" s="10"/>
      <x:c r="V911" s="10"/>
      <x:c r="W911" s="10"/>
      <x:c r="X911" s="10"/>
      <x:c r="Y911" s="10"/>
      <x:c r="Z911" s="10"/>
    </x:row>
    <x:row r="912" spans="1:26" ht="30" customHeight="1">
      <x:c r="A912" s="10"/>
      <x:c r="B912" s="10"/>
      <x:c r="C912" s="10"/>
      <x:c r="D912" s="10"/>
      <x:c r="E912" s="10"/>
      <x:c r="F912" s="10"/>
      <x:c r="G912" s="10"/>
      <x:c r="H912" s="10"/>
      <x:c r="I912" s="10"/>
      <x:c r="J912" s="10"/>
      <x:c r="K912" s="10"/>
      <x:c r="L912" s="10"/>
      <x:c r="M912" s="10"/>
      <x:c r="N912" s="10"/>
      <x:c r="O912" s="10"/>
      <x:c r="P912" s="10"/>
      <x:c r="Q912" s="10"/>
      <x:c r="R912" s="10"/>
      <x:c r="S912" s="10"/>
      <x:c r="T912" s="10"/>
      <x:c r="U912" s="10"/>
      <x:c r="V912" s="10"/>
      <x:c r="W912" s="10"/>
      <x:c r="X912" s="10"/>
      <x:c r="Y912" s="10"/>
      <x:c r="Z912" s="10"/>
    </x:row>
    <x:row r="913" spans="1:26" ht="30" customHeight="1">
      <x:c r="A913" s="10"/>
      <x:c r="B913" s="10"/>
      <x:c r="C913" s="10"/>
      <x:c r="D913" s="10"/>
      <x:c r="E913" s="10"/>
      <x:c r="F913" s="10"/>
      <x:c r="G913" s="10"/>
      <x:c r="H913" s="10"/>
      <x:c r="I913" s="10"/>
      <x:c r="J913" s="10"/>
      <x:c r="K913" s="10"/>
      <x:c r="L913" s="10"/>
      <x:c r="M913" s="10"/>
      <x:c r="N913" s="10"/>
      <x:c r="O913" s="10"/>
      <x:c r="P913" s="10"/>
      <x:c r="Q913" s="10"/>
      <x:c r="R913" s="10"/>
      <x:c r="S913" s="10"/>
      <x:c r="T913" s="10"/>
      <x:c r="U913" s="10"/>
      <x:c r="V913" s="10"/>
      <x:c r="W913" s="10"/>
      <x:c r="X913" s="10"/>
      <x:c r="Y913" s="10"/>
      <x:c r="Z913" s="10"/>
    </x:row>
    <x:row r="914" spans="1:26" ht="30" customHeight="1">
      <x:c r="A914" s="10"/>
      <x:c r="B914" s="10"/>
      <x:c r="C914" s="10"/>
      <x:c r="D914" s="10"/>
      <x:c r="E914" s="10"/>
      <x:c r="F914" s="10"/>
      <x:c r="G914" s="10"/>
      <x:c r="H914" s="10"/>
      <x:c r="I914" s="10"/>
      <x:c r="J914" s="10"/>
      <x:c r="K914" s="10"/>
      <x:c r="L914" s="10"/>
      <x:c r="M914" s="10"/>
      <x:c r="N914" s="10"/>
      <x:c r="O914" s="10"/>
      <x:c r="P914" s="10"/>
      <x:c r="Q914" s="10"/>
      <x:c r="R914" s="10"/>
      <x:c r="S914" s="10"/>
      <x:c r="T914" s="10"/>
      <x:c r="U914" s="10"/>
      <x:c r="V914" s="10"/>
      <x:c r="W914" s="10"/>
      <x:c r="X914" s="10"/>
      <x:c r="Y914" s="10"/>
      <x:c r="Z914" s="10"/>
    </x:row>
    <x:row r="915" spans="1:26" ht="30" customHeight="1">
      <x:c r="A915" s="10"/>
      <x:c r="B915" s="10"/>
      <x:c r="C915" s="10"/>
      <x:c r="D915" s="10"/>
      <x:c r="E915" s="10"/>
      <x:c r="F915" s="10"/>
      <x:c r="G915" s="10"/>
      <x:c r="H915" s="10"/>
      <x:c r="I915" s="10"/>
      <x:c r="J915" s="10"/>
      <x:c r="K915" s="10"/>
      <x:c r="L915" s="10"/>
      <x:c r="M915" s="10"/>
      <x:c r="N915" s="10"/>
      <x:c r="O915" s="10"/>
      <x:c r="P915" s="10"/>
      <x:c r="Q915" s="10"/>
      <x:c r="R915" s="10"/>
      <x:c r="S915" s="10"/>
      <x:c r="T915" s="10"/>
      <x:c r="U915" s="10"/>
      <x:c r="V915" s="10"/>
      <x:c r="W915" s="10"/>
      <x:c r="X915" s="10"/>
      <x:c r="Y915" s="10"/>
      <x:c r="Z915" s="10"/>
    </x:row>
    <x:row r="916" spans="1:26" ht="30" customHeight="1">
      <x:c r="A916" s="10"/>
      <x:c r="B916" s="10"/>
      <x:c r="C916" s="10"/>
      <x:c r="D916" s="10"/>
      <x:c r="E916" s="10"/>
      <x:c r="F916" s="10"/>
      <x:c r="G916" s="10"/>
      <x:c r="H916" s="10"/>
      <x:c r="I916" s="10"/>
      <x:c r="J916" s="10"/>
      <x:c r="K916" s="10"/>
      <x:c r="L916" s="10"/>
      <x:c r="M916" s="10"/>
      <x:c r="N916" s="10"/>
      <x:c r="O916" s="10"/>
      <x:c r="P916" s="10"/>
      <x:c r="Q916" s="10"/>
      <x:c r="R916" s="10"/>
      <x:c r="S916" s="10"/>
      <x:c r="T916" s="10"/>
      <x:c r="U916" s="10"/>
      <x:c r="V916" s="10"/>
      <x:c r="W916" s="10"/>
      <x:c r="X916" s="10"/>
      <x:c r="Y916" s="10"/>
      <x:c r="Z916" s="10"/>
    </x:row>
    <x:row r="917" spans="1:26" ht="30" customHeight="1">
      <x:c r="A917" s="10"/>
      <x:c r="B917" s="10"/>
      <x:c r="C917" s="10"/>
      <x:c r="D917" s="10"/>
      <x:c r="E917" s="10"/>
      <x:c r="F917" s="10"/>
      <x:c r="G917" s="10"/>
      <x:c r="H917" s="10"/>
      <x:c r="I917" s="10"/>
      <x:c r="J917" s="10"/>
      <x:c r="K917" s="10"/>
      <x:c r="L917" s="10"/>
      <x:c r="M917" s="10"/>
      <x:c r="N917" s="10"/>
      <x:c r="O917" s="10"/>
      <x:c r="P917" s="10"/>
      <x:c r="Q917" s="10"/>
      <x:c r="R917" s="10"/>
      <x:c r="S917" s="10"/>
      <x:c r="T917" s="10"/>
      <x:c r="U917" s="10"/>
      <x:c r="V917" s="10"/>
      <x:c r="W917" s="10"/>
      <x:c r="X917" s="10"/>
      <x:c r="Y917" s="10"/>
      <x:c r="Z917" s="10"/>
    </x:row>
    <x:row r="918" spans="1:26" ht="30" customHeight="1">
      <x:c r="A918" s="10"/>
      <x:c r="B918" s="10"/>
      <x:c r="C918" s="10"/>
      <x:c r="D918" s="10"/>
      <x:c r="E918" s="10"/>
      <x:c r="F918" s="10"/>
      <x:c r="G918" s="10"/>
      <x:c r="H918" s="10"/>
      <x:c r="I918" s="10"/>
      <x:c r="J918" s="10"/>
      <x:c r="K918" s="10"/>
      <x:c r="L918" s="10"/>
      <x:c r="M918" s="10"/>
      <x:c r="N918" s="10"/>
      <x:c r="O918" s="10"/>
      <x:c r="P918" s="10"/>
      <x:c r="Q918" s="10"/>
      <x:c r="R918" s="10"/>
      <x:c r="S918" s="10"/>
      <x:c r="T918" s="10"/>
      <x:c r="U918" s="10"/>
      <x:c r="V918" s="10"/>
      <x:c r="W918" s="10"/>
      <x:c r="X918" s="10"/>
      <x:c r="Y918" s="10"/>
      <x:c r="Z918" s="10"/>
    </x:row>
    <x:row r="919" spans="1:26" ht="30" customHeight="1">
      <x:c r="A919" s="10"/>
      <x:c r="B919" s="10"/>
      <x:c r="C919" s="10"/>
      <x:c r="D919" s="10"/>
      <x:c r="E919" s="10"/>
      <x:c r="F919" s="10"/>
      <x:c r="G919" s="10"/>
      <x:c r="H919" s="10"/>
      <x:c r="I919" s="10"/>
      <x:c r="J919" s="10"/>
      <x:c r="K919" s="10"/>
      <x:c r="L919" s="10"/>
      <x:c r="M919" s="10"/>
      <x:c r="N919" s="10"/>
      <x:c r="O919" s="10"/>
      <x:c r="P919" s="10"/>
      <x:c r="Q919" s="10"/>
      <x:c r="R919" s="10"/>
      <x:c r="S919" s="10"/>
      <x:c r="T919" s="10"/>
      <x:c r="U919" s="10"/>
      <x:c r="V919" s="10"/>
      <x:c r="W919" s="10"/>
      <x:c r="X919" s="10"/>
      <x:c r="Y919" s="10"/>
      <x:c r="Z919" s="10"/>
    </x:row>
    <x:row r="920" spans="1:26" ht="30" customHeight="1">
      <x:c r="A920" s="10"/>
      <x:c r="B920" s="10"/>
      <x:c r="C920" s="10"/>
      <x:c r="D920" s="10"/>
      <x:c r="E920" s="10"/>
      <x:c r="F920" s="10"/>
      <x:c r="G920" s="10"/>
      <x:c r="H920" s="10"/>
      <x:c r="I920" s="10"/>
      <x:c r="J920" s="10"/>
      <x:c r="K920" s="10"/>
      <x:c r="L920" s="10"/>
      <x:c r="M920" s="10"/>
      <x:c r="N920" s="10"/>
      <x:c r="O920" s="10"/>
      <x:c r="P920" s="10"/>
      <x:c r="Q920" s="10"/>
      <x:c r="R920" s="10"/>
      <x:c r="S920" s="10"/>
      <x:c r="T920" s="10"/>
      <x:c r="U920" s="10"/>
      <x:c r="V920" s="10"/>
      <x:c r="W920" s="10"/>
      <x:c r="X920" s="10"/>
      <x:c r="Y920" s="10"/>
      <x:c r="Z920" s="10"/>
    </x:row>
    <x:row r="921" spans="1:26" ht="30" customHeight="1">
      <x:c r="A921" s="10"/>
      <x:c r="B921" s="10"/>
      <x:c r="C921" s="10"/>
      <x:c r="D921" s="10"/>
      <x:c r="E921" s="10"/>
      <x:c r="F921" s="10"/>
      <x:c r="G921" s="10"/>
      <x:c r="H921" s="10"/>
      <x:c r="I921" s="10"/>
      <x:c r="J921" s="10"/>
      <x:c r="K921" s="10"/>
      <x:c r="L921" s="10"/>
      <x:c r="M921" s="10"/>
      <x:c r="N921" s="10"/>
      <x:c r="O921" s="10"/>
      <x:c r="P921" s="10"/>
      <x:c r="Q921" s="10"/>
      <x:c r="R921" s="10"/>
      <x:c r="S921" s="10"/>
      <x:c r="T921" s="10"/>
      <x:c r="U921" s="10"/>
      <x:c r="V921" s="10"/>
      <x:c r="W921" s="10"/>
      <x:c r="X921" s="10"/>
      <x:c r="Y921" s="10"/>
      <x:c r="Z921" s="10"/>
    </x:row>
    <x:row r="922" spans="1:26" ht="30" customHeight="1">
      <x:c r="A922" s="10"/>
      <x:c r="B922" s="10"/>
      <x:c r="C922" s="10"/>
      <x:c r="D922" s="10"/>
      <x:c r="E922" s="10"/>
      <x:c r="F922" s="10"/>
      <x:c r="G922" s="10"/>
      <x:c r="H922" s="10"/>
      <x:c r="I922" s="10"/>
      <x:c r="J922" s="10"/>
      <x:c r="K922" s="10"/>
      <x:c r="L922" s="10"/>
      <x:c r="M922" s="10"/>
      <x:c r="N922" s="10"/>
      <x:c r="O922" s="10"/>
      <x:c r="P922" s="10"/>
      <x:c r="Q922" s="10"/>
      <x:c r="R922" s="10"/>
      <x:c r="S922" s="10"/>
      <x:c r="T922" s="10"/>
      <x:c r="U922" s="10"/>
      <x:c r="V922" s="10"/>
      <x:c r="W922" s="10"/>
      <x:c r="X922" s="10"/>
      <x:c r="Y922" s="10"/>
      <x:c r="Z922" s="10"/>
    </x:row>
    <x:row r="923" spans="1:26" ht="30" customHeight="1">
      <x:c r="A923" s="10"/>
      <x:c r="B923" s="10"/>
      <x:c r="C923" s="10"/>
      <x:c r="D923" s="10"/>
      <x:c r="E923" s="10"/>
      <x:c r="F923" s="10"/>
      <x:c r="G923" s="10"/>
      <x:c r="H923" s="10"/>
      <x:c r="I923" s="10"/>
      <x:c r="J923" s="10"/>
      <x:c r="K923" s="10"/>
      <x:c r="L923" s="10"/>
      <x:c r="M923" s="10"/>
      <x:c r="N923" s="10"/>
      <x:c r="O923" s="10"/>
      <x:c r="P923" s="10"/>
      <x:c r="Q923" s="10"/>
      <x:c r="R923" s="10"/>
      <x:c r="S923" s="10"/>
      <x:c r="T923" s="10"/>
      <x:c r="U923" s="10"/>
      <x:c r="V923" s="10"/>
      <x:c r="W923" s="10"/>
      <x:c r="X923" s="10"/>
      <x:c r="Y923" s="10"/>
      <x:c r="Z923" s="10"/>
    </x:row>
    <x:row r="924" spans="1:26" ht="30" customHeight="1">
      <x:c r="A924" s="10"/>
      <x:c r="B924" s="10"/>
      <x:c r="C924" s="10"/>
      <x:c r="D924" s="10"/>
      <x:c r="E924" s="10"/>
      <x:c r="F924" s="10"/>
      <x:c r="G924" s="10"/>
      <x:c r="H924" s="10"/>
      <x:c r="I924" s="10"/>
      <x:c r="J924" s="10"/>
      <x:c r="K924" s="10"/>
      <x:c r="L924" s="10"/>
      <x:c r="M924" s="10"/>
      <x:c r="N924" s="10"/>
      <x:c r="O924" s="10"/>
      <x:c r="P924" s="10"/>
      <x:c r="Q924" s="10"/>
      <x:c r="R924" s="10"/>
      <x:c r="S924" s="10"/>
      <x:c r="T924" s="10"/>
      <x:c r="U924" s="10"/>
      <x:c r="V924" s="10"/>
      <x:c r="W924" s="10"/>
      <x:c r="X924" s="10"/>
      <x:c r="Y924" s="10"/>
      <x:c r="Z924" s="10"/>
    </x:row>
    <x:row r="925" spans="1:26" ht="30" customHeight="1">
      <x:c r="A925" s="10"/>
      <x:c r="B925" s="10"/>
      <x:c r="C925" s="10"/>
      <x:c r="D925" s="10"/>
      <x:c r="E925" s="10"/>
      <x:c r="F925" s="10"/>
      <x:c r="G925" s="10"/>
      <x:c r="H925" s="10"/>
      <x:c r="I925" s="10"/>
      <x:c r="J925" s="10"/>
      <x:c r="K925" s="10"/>
      <x:c r="L925" s="10"/>
      <x:c r="M925" s="10"/>
      <x:c r="N925" s="10"/>
      <x:c r="O925" s="10"/>
      <x:c r="P925" s="10"/>
      <x:c r="Q925" s="10"/>
      <x:c r="R925" s="10"/>
      <x:c r="S925" s="10"/>
      <x:c r="T925" s="10"/>
      <x:c r="U925" s="10"/>
      <x:c r="V925" s="10"/>
      <x:c r="W925" s="10"/>
      <x:c r="X925" s="10"/>
      <x:c r="Y925" s="10"/>
      <x:c r="Z925" s="10"/>
    </x:row>
    <x:row r="926" spans="1:26" ht="30" customHeight="1">
      <x:c r="A926" s="10"/>
      <x:c r="B926" s="10"/>
      <x:c r="C926" s="10"/>
      <x:c r="D926" s="10"/>
      <x:c r="E926" s="10"/>
      <x:c r="F926" s="10"/>
      <x:c r="G926" s="10"/>
      <x:c r="H926" s="10"/>
      <x:c r="I926" s="10"/>
      <x:c r="J926" s="10"/>
      <x:c r="K926" s="10"/>
      <x:c r="L926" s="10"/>
      <x:c r="M926" s="10"/>
      <x:c r="N926" s="10"/>
      <x:c r="O926" s="10"/>
      <x:c r="P926" s="10"/>
      <x:c r="Q926" s="10"/>
      <x:c r="R926" s="10"/>
      <x:c r="S926" s="10"/>
      <x:c r="T926" s="10"/>
      <x:c r="U926" s="10"/>
      <x:c r="V926" s="10"/>
      <x:c r="W926" s="10"/>
      <x:c r="X926" s="10"/>
      <x:c r="Y926" s="10"/>
      <x:c r="Z926" s="10"/>
    </x:row>
    <x:row r="927" spans="1:26" ht="30" customHeight="1">
      <x:c r="A927" s="10"/>
      <x:c r="B927" s="10"/>
      <x:c r="C927" s="10"/>
      <x:c r="D927" s="10"/>
      <x:c r="E927" s="10"/>
      <x:c r="F927" s="10"/>
      <x:c r="G927" s="10"/>
      <x:c r="H927" s="10"/>
      <x:c r="I927" s="10"/>
      <x:c r="J927" s="10"/>
      <x:c r="K927" s="10"/>
      <x:c r="L927" s="10"/>
      <x:c r="M927" s="10"/>
      <x:c r="N927" s="10"/>
      <x:c r="O927" s="10"/>
      <x:c r="P927" s="10"/>
      <x:c r="Q927" s="10"/>
      <x:c r="R927" s="10"/>
      <x:c r="S927" s="10"/>
      <x:c r="T927" s="10"/>
      <x:c r="U927" s="10"/>
      <x:c r="V927" s="10"/>
      <x:c r="W927" s="10"/>
      <x:c r="X927" s="10"/>
      <x:c r="Y927" s="10"/>
      <x:c r="Z927" s="10"/>
    </x:row>
    <x:row r="928" spans="1:26" ht="30" customHeight="1">
      <x:c r="A928" s="10"/>
      <x:c r="B928" s="10"/>
      <x:c r="C928" s="10"/>
      <x:c r="D928" s="10"/>
      <x:c r="E928" s="10"/>
      <x:c r="F928" s="10"/>
      <x:c r="G928" s="10"/>
      <x:c r="H928" s="10"/>
      <x:c r="I928" s="10"/>
      <x:c r="J928" s="10"/>
      <x:c r="K928" s="10"/>
      <x:c r="L928" s="10"/>
      <x:c r="M928" s="10"/>
      <x:c r="N928" s="10"/>
      <x:c r="O928" s="10"/>
      <x:c r="P928" s="10"/>
      <x:c r="Q928" s="10"/>
      <x:c r="R928" s="10"/>
      <x:c r="S928" s="10"/>
      <x:c r="T928" s="10"/>
      <x:c r="U928" s="10"/>
      <x:c r="V928" s="10"/>
      <x:c r="W928" s="10"/>
      <x:c r="X928" s="10"/>
      <x:c r="Y928" s="10"/>
      <x:c r="Z928" s="10"/>
    </x:row>
    <x:row r="929" spans="1:26" ht="30" customHeight="1">
      <x:c r="A929" s="10"/>
      <x:c r="B929" s="10"/>
      <x:c r="C929" s="10"/>
      <x:c r="D929" s="10"/>
      <x:c r="E929" s="10"/>
      <x:c r="F929" s="10"/>
      <x:c r="G929" s="10"/>
      <x:c r="H929" s="10"/>
      <x:c r="I929" s="10"/>
      <x:c r="J929" s="10"/>
      <x:c r="K929" s="10"/>
      <x:c r="L929" s="10"/>
      <x:c r="M929" s="10"/>
      <x:c r="N929" s="10"/>
      <x:c r="O929" s="10"/>
      <x:c r="P929" s="10"/>
      <x:c r="Q929" s="10"/>
      <x:c r="R929" s="10"/>
      <x:c r="S929" s="10"/>
      <x:c r="T929" s="10"/>
      <x:c r="U929" s="10"/>
      <x:c r="V929" s="10"/>
      <x:c r="W929" s="10"/>
      <x:c r="X929" s="10"/>
      <x:c r="Y929" s="10"/>
      <x:c r="Z929" s="10"/>
    </x:row>
    <x:row r="930" spans="1:26" ht="30" customHeight="1">
      <x:c r="A930" s="10"/>
      <x:c r="B930" s="10"/>
      <x:c r="C930" s="10"/>
      <x:c r="D930" s="10"/>
      <x:c r="E930" s="10"/>
      <x:c r="F930" s="10"/>
      <x:c r="G930" s="10"/>
      <x:c r="H930" s="10"/>
      <x:c r="I930" s="10"/>
      <x:c r="J930" s="10"/>
      <x:c r="K930" s="10"/>
      <x:c r="L930" s="10"/>
      <x:c r="M930" s="10"/>
      <x:c r="N930" s="10"/>
      <x:c r="O930" s="10"/>
      <x:c r="P930" s="10"/>
      <x:c r="Q930" s="10"/>
      <x:c r="R930" s="10"/>
      <x:c r="S930" s="10"/>
      <x:c r="T930" s="10"/>
      <x:c r="U930" s="10"/>
      <x:c r="V930" s="10"/>
      <x:c r="W930" s="10"/>
      <x:c r="X930" s="10"/>
      <x:c r="Y930" s="10"/>
      <x:c r="Z930" s="10"/>
    </x:row>
    <x:row r="931" spans="1:26" ht="30" customHeight="1">
      <x:c r="A931" s="10"/>
      <x:c r="B931" s="10"/>
      <x:c r="C931" s="10"/>
      <x:c r="D931" s="10"/>
      <x:c r="E931" s="10"/>
      <x:c r="F931" s="10"/>
      <x:c r="G931" s="10"/>
      <x:c r="H931" s="10"/>
      <x:c r="I931" s="10"/>
      <x:c r="J931" s="10"/>
      <x:c r="K931" s="10"/>
      <x:c r="L931" s="10"/>
      <x:c r="M931" s="10"/>
      <x:c r="N931" s="10"/>
      <x:c r="O931" s="10"/>
      <x:c r="P931" s="10"/>
      <x:c r="Q931" s="10"/>
      <x:c r="R931" s="10"/>
      <x:c r="S931" s="10"/>
      <x:c r="T931" s="10"/>
      <x:c r="U931" s="10"/>
      <x:c r="V931" s="10"/>
      <x:c r="W931" s="10"/>
      <x:c r="X931" s="10"/>
      <x:c r="Y931" s="10"/>
      <x:c r="Z931" s="10"/>
    </x:row>
    <x:row r="932" spans="1:26" ht="30" customHeight="1">
      <x:c r="A932" s="10"/>
      <x:c r="B932" s="10"/>
      <x:c r="C932" s="10"/>
      <x:c r="D932" s="10"/>
      <x:c r="E932" s="10"/>
      <x:c r="F932" s="10"/>
      <x:c r="G932" s="10"/>
      <x:c r="H932" s="10"/>
      <x:c r="I932" s="10"/>
      <x:c r="J932" s="10"/>
      <x:c r="K932" s="10"/>
      <x:c r="L932" s="10"/>
      <x:c r="M932" s="10"/>
      <x:c r="N932" s="10"/>
      <x:c r="O932" s="10"/>
      <x:c r="P932" s="10"/>
      <x:c r="Q932" s="10"/>
      <x:c r="R932" s="10"/>
      <x:c r="S932" s="10"/>
      <x:c r="T932" s="10"/>
      <x:c r="U932" s="10"/>
      <x:c r="V932" s="10"/>
      <x:c r="W932" s="10"/>
      <x:c r="X932" s="10"/>
      <x:c r="Y932" s="10"/>
      <x:c r="Z932" s="10"/>
    </x:row>
    <x:row r="933" spans="1:26" ht="30" customHeight="1">
      <x:c r="A933" s="10"/>
      <x:c r="B933" s="10"/>
      <x:c r="C933" s="10"/>
      <x:c r="D933" s="10"/>
      <x:c r="E933" s="10"/>
      <x:c r="F933" s="10"/>
      <x:c r="G933" s="10"/>
      <x:c r="H933" s="10"/>
      <x:c r="I933" s="10"/>
      <x:c r="J933" s="10"/>
      <x:c r="K933" s="10"/>
      <x:c r="L933" s="10"/>
      <x:c r="M933" s="10"/>
      <x:c r="N933" s="10"/>
      <x:c r="O933" s="10"/>
      <x:c r="P933" s="10"/>
      <x:c r="Q933" s="10"/>
      <x:c r="R933" s="10"/>
      <x:c r="S933" s="10"/>
      <x:c r="T933" s="10"/>
      <x:c r="U933" s="10"/>
      <x:c r="V933" s="10"/>
      <x:c r="W933" s="10"/>
      <x:c r="X933" s="10"/>
      <x:c r="Y933" s="10"/>
      <x:c r="Z933" s="10"/>
    </x:row>
    <x:row r="934" spans="1:26" ht="30" customHeight="1">
      <x:c r="A934" s="10"/>
      <x:c r="B934" s="10"/>
      <x:c r="C934" s="10"/>
      <x:c r="D934" s="10"/>
      <x:c r="E934" s="10"/>
      <x:c r="F934" s="10"/>
      <x:c r="G934" s="10"/>
      <x:c r="H934" s="10"/>
      <x:c r="I934" s="10"/>
      <x:c r="J934" s="10"/>
      <x:c r="K934" s="10"/>
      <x:c r="L934" s="10"/>
      <x:c r="M934" s="10"/>
      <x:c r="N934" s="10"/>
      <x:c r="O934" s="10"/>
      <x:c r="P934" s="10"/>
      <x:c r="Q934" s="10"/>
      <x:c r="R934" s="10"/>
      <x:c r="S934" s="10"/>
      <x:c r="T934" s="10"/>
      <x:c r="U934" s="10"/>
      <x:c r="V934" s="10"/>
      <x:c r="W934" s="10"/>
      <x:c r="X934" s="10"/>
      <x:c r="Y934" s="10"/>
      <x:c r="Z934" s="10"/>
    </x:row>
    <x:row r="935" spans="1:26" ht="30" customHeight="1">
      <x:c r="A935" s="10"/>
      <x:c r="B935" s="10"/>
      <x:c r="C935" s="10"/>
      <x:c r="D935" s="10"/>
      <x:c r="E935" s="10"/>
      <x:c r="F935" s="10"/>
      <x:c r="G935" s="10"/>
      <x:c r="H935" s="10"/>
      <x:c r="I935" s="10"/>
      <x:c r="J935" s="10"/>
      <x:c r="K935" s="10"/>
      <x:c r="L935" s="10"/>
      <x:c r="M935" s="10"/>
      <x:c r="N935" s="10"/>
      <x:c r="O935" s="10"/>
      <x:c r="P935" s="10"/>
      <x:c r="Q935" s="10"/>
      <x:c r="R935" s="10"/>
      <x:c r="S935" s="10"/>
      <x:c r="T935" s="10"/>
      <x:c r="U935" s="10"/>
      <x:c r="V935" s="10"/>
      <x:c r="W935" s="10"/>
      <x:c r="X935" s="10"/>
      <x:c r="Y935" s="10"/>
      <x:c r="Z935" s="10"/>
    </x:row>
    <x:row r="936" spans="1:26" ht="30" customHeight="1">
      <x:c r="A936" s="10"/>
      <x:c r="B936" s="10"/>
      <x:c r="C936" s="10"/>
      <x:c r="D936" s="10"/>
      <x:c r="E936" s="10"/>
      <x:c r="F936" s="10"/>
      <x:c r="G936" s="10"/>
      <x:c r="H936" s="10"/>
      <x:c r="I936" s="10"/>
      <x:c r="J936" s="10"/>
      <x:c r="K936" s="10"/>
      <x:c r="L936" s="10"/>
      <x:c r="M936" s="10"/>
      <x:c r="N936" s="10"/>
      <x:c r="O936" s="10"/>
      <x:c r="P936" s="10"/>
      <x:c r="Q936" s="10"/>
      <x:c r="R936" s="10"/>
      <x:c r="S936" s="10"/>
      <x:c r="T936" s="10"/>
      <x:c r="U936" s="10"/>
      <x:c r="V936" s="10"/>
      <x:c r="W936" s="10"/>
      <x:c r="X936" s="10"/>
      <x:c r="Y936" s="10"/>
      <x:c r="Z936" s="10"/>
    </x:row>
    <x:row r="937" spans="1:26" ht="30" customHeight="1">
      <x:c r="A937" s="10"/>
      <x:c r="B937" s="10"/>
      <x:c r="C937" s="10"/>
      <x:c r="D937" s="10"/>
      <x:c r="E937" s="10"/>
      <x:c r="F937" s="10"/>
      <x:c r="G937" s="10"/>
      <x:c r="H937" s="10"/>
      <x:c r="I937" s="10"/>
      <x:c r="J937" s="10"/>
      <x:c r="K937" s="10"/>
      <x:c r="L937" s="10"/>
      <x:c r="M937" s="10"/>
      <x:c r="N937" s="10"/>
      <x:c r="O937" s="10"/>
      <x:c r="P937" s="10"/>
      <x:c r="Q937" s="10"/>
      <x:c r="R937" s="10"/>
      <x:c r="S937" s="10"/>
      <x:c r="T937" s="10"/>
      <x:c r="U937" s="10"/>
      <x:c r="V937" s="10"/>
      <x:c r="W937" s="10"/>
      <x:c r="X937" s="10"/>
      <x:c r="Y937" s="10"/>
      <x:c r="Z937" s="10"/>
    </x:row>
    <x:row r="938" spans="1:26" ht="30" customHeight="1">
      <x:c r="A938" s="10"/>
      <x:c r="B938" s="10"/>
      <x:c r="C938" s="10"/>
      <x:c r="D938" s="10"/>
      <x:c r="E938" s="10"/>
      <x:c r="F938" s="10"/>
      <x:c r="G938" s="10"/>
      <x:c r="H938" s="10"/>
      <x:c r="I938" s="10"/>
      <x:c r="J938" s="10"/>
      <x:c r="K938" s="10"/>
      <x:c r="L938" s="10"/>
      <x:c r="M938" s="10"/>
      <x:c r="N938" s="10"/>
      <x:c r="O938" s="10"/>
      <x:c r="P938" s="10"/>
      <x:c r="Q938" s="10"/>
      <x:c r="R938" s="10"/>
      <x:c r="S938" s="10"/>
      <x:c r="T938" s="10"/>
      <x:c r="U938" s="10"/>
      <x:c r="V938" s="10"/>
      <x:c r="W938" s="10"/>
      <x:c r="X938" s="10"/>
      <x:c r="Y938" s="10"/>
      <x:c r="Z938" s="10"/>
    </x:row>
    <x:row r="939" spans="1:26" ht="30" customHeight="1">
      <x:c r="A939" s="10"/>
      <x:c r="B939" s="10"/>
      <x:c r="C939" s="10"/>
      <x:c r="D939" s="10"/>
      <x:c r="E939" s="10"/>
      <x:c r="F939" s="10"/>
      <x:c r="G939" s="10"/>
      <x:c r="H939" s="10"/>
      <x:c r="I939" s="10"/>
      <x:c r="J939" s="10"/>
      <x:c r="K939" s="10"/>
      <x:c r="L939" s="10"/>
      <x:c r="M939" s="10"/>
      <x:c r="N939" s="10"/>
      <x:c r="O939" s="10"/>
      <x:c r="P939" s="10"/>
      <x:c r="Q939" s="10"/>
      <x:c r="R939" s="10"/>
      <x:c r="S939" s="10"/>
      <x:c r="T939" s="10"/>
      <x:c r="U939" s="10"/>
      <x:c r="V939" s="10"/>
      <x:c r="W939" s="10"/>
      <x:c r="X939" s="10"/>
      <x:c r="Y939" s="10"/>
      <x:c r="Z939" s="10"/>
    </x:row>
    <x:row r="940" spans="1:26" ht="30" customHeight="1">
      <x:c r="A940" s="10"/>
      <x:c r="B940" s="10"/>
      <x:c r="C940" s="10"/>
      <x:c r="D940" s="10"/>
      <x:c r="E940" s="10"/>
      <x:c r="F940" s="10"/>
      <x:c r="G940" s="10"/>
      <x:c r="H940" s="10"/>
      <x:c r="I940" s="10"/>
      <x:c r="J940" s="10"/>
      <x:c r="K940" s="10"/>
      <x:c r="L940" s="10"/>
      <x:c r="M940" s="10"/>
      <x:c r="N940" s="10"/>
      <x:c r="O940" s="10"/>
      <x:c r="P940" s="10"/>
      <x:c r="Q940" s="10"/>
      <x:c r="R940" s="10"/>
      <x:c r="S940" s="10"/>
      <x:c r="T940" s="10"/>
      <x:c r="U940" s="10"/>
      <x:c r="V940" s="10"/>
      <x:c r="W940" s="10"/>
      <x:c r="X940" s="10"/>
      <x:c r="Y940" s="10"/>
      <x:c r="Z940" s="10"/>
    </x:row>
    <x:row r="941" spans="1:26" ht="30" customHeight="1">
      <x:c r="A941" s="10"/>
      <x:c r="B941" s="10"/>
      <x:c r="C941" s="10"/>
      <x:c r="D941" s="10"/>
      <x:c r="E941" s="10"/>
      <x:c r="F941" s="10"/>
      <x:c r="G941" s="10"/>
      <x:c r="H941" s="10"/>
      <x:c r="I941" s="10"/>
      <x:c r="J941" s="10"/>
      <x:c r="K941" s="10"/>
      <x:c r="L941" s="10"/>
      <x:c r="M941" s="10"/>
      <x:c r="N941" s="10"/>
      <x:c r="O941" s="10"/>
      <x:c r="P941" s="10"/>
      <x:c r="Q941" s="10"/>
      <x:c r="R941" s="10"/>
      <x:c r="S941" s="10"/>
      <x:c r="T941" s="10"/>
      <x:c r="U941" s="10"/>
      <x:c r="V941" s="10"/>
      <x:c r="W941" s="10"/>
      <x:c r="X941" s="10"/>
      <x:c r="Y941" s="10"/>
      <x:c r="Z941" s="10"/>
    </x:row>
    <x:row r="942" spans="1:26" ht="30" customHeight="1">
      <x:c r="A942" s="10"/>
      <x:c r="B942" s="10"/>
      <x:c r="C942" s="10"/>
      <x:c r="D942" s="10"/>
      <x:c r="E942" s="10"/>
      <x:c r="F942" s="10"/>
      <x:c r="G942" s="10"/>
      <x:c r="H942" s="10"/>
      <x:c r="I942" s="10"/>
      <x:c r="J942" s="10"/>
      <x:c r="K942" s="10"/>
      <x:c r="L942" s="10"/>
      <x:c r="M942" s="10"/>
      <x:c r="N942" s="10"/>
      <x:c r="O942" s="10"/>
      <x:c r="P942" s="10"/>
      <x:c r="Q942" s="10"/>
      <x:c r="R942" s="10"/>
      <x:c r="S942" s="10"/>
      <x:c r="T942" s="10"/>
      <x:c r="U942" s="10"/>
      <x:c r="V942" s="10"/>
      <x:c r="W942" s="10"/>
      <x:c r="X942" s="10"/>
      <x:c r="Y942" s="10"/>
      <x:c r="Z942" s="10"/>
    </x:row>
    <x:row r="943" spans="1:26" ht="30" customHeight="1">
      <x:c r="A943" s="10"/>
      <x:c r="B943" s="10"/>
      <x:c r="C943" s="10"/>
      <x:c r="D943" s="10"/>
      <x:c r="E943" s="10"/>
      <x:c r="F943" s="10"/>
      <x:c r="G943" s="10"/>
      <x:c r="H943" s="10"/>
      <x:c r="I943" s="10"/>
      <x:c r="J943" s="10"/>
      <x:c r="K943" s="10"/>
      <x:c r="L943" s="10"/>
      <x:c r="M943" s="10"/>
      <x:c r="N943" s="10"/>
      <x:c r="O943" s="10"/>
      <x:c r="P943" s="10"/>
      <x:c r="Q943" s="10"/>
      <x:c r="R943" s="10"/>
      <x:c r="S943" s="10"/>
      <x:c r="T943" s="10"/>
      <x:c r="U943" s="10"/>
      <x:c r="V943" s="10"/>
      <x:c r="W943" s="10"/>
      <x:c r="X943" s="10"/>
      <x:c r="Y943" s="10"/>
      <x:c r="Z943" s="10"/>
    </x:row>
    <x:row r="944" spans="1:26" ht="30" customHeight="1">
      <x:c r="A944" s="10"/>
      <x:c r="B944" s="10"/>
      <x:c r="C944" s="10"/>
      <x:c r="D944" s="10"/>
      <x:c r="E944" s="10"/>
      <x:c r="F944" s="10"/>
      <x:c r="G944" s="10"/>
      <x:c r="H944" s="10"/>
      <x:c r="I944" s="10"/>
      <x:c r="J944" s="10"/>
      <x:c r="K944" s="10"/>
      <x:c r="L944" s="10"/>
      <x:c r="M944" s="10"/>
      <x:c r="N944" s="10"/>
      <x:c r="O944" s="10"/>
      <x:c r="P944" s="10"/>
      <x:c r="Q944" s="10"/>
      <x:c r="R944" s="10"/>
      <x:c r="S944" s="10"/>
      <x:c r="T944" s="10"/>
      <x:c r="U944" s="10"/>
      <x:c r="V944" s="10"/>
      <x:c r="W944" s="10"/>
      <x:c r="X944" s="10"/>
      <x:c r="Y944" s="10"/>
      <x:c r="Z944" s="10"/>
    </x:row>
    <x:row r="945" spans="1:26" ht="30" customHeight="1">
      <x:c r="A945" s="10"/>
      <x:c r="B945" s="10"/>
      <x:c r="C945" s="10"/>
      <x:c r="D945" s="10"/>
      <x:c r="E945" s="10"/>
      <x:c r="F945" s="10"/>
      <x:c r="G945" s="10"/>
      <x:c r="H945" s="10"/>
      <x:c r="I945" s="10"/>
      <x:c r="J945" s="10"/>
      <x:c r="K945" s="10"/>
      <x:c r="L945" s="10"/>
      <x:c r="M945" s="10"/>
      <x:c r="N945" s="10"/>
      <x:c r="O945" s="10"/>
      <x:c r="P945" s="10"/>
      <x:c r="Q945" s="10"/>
      <x:c r="R945" s="10"/>
      <x:c r="S945" s="10"/>
      <x:c r="T945" s="10"/>
      <x:c r="U945" s="10"/>
      <x:c r="V945" s="10"/>
      <x:c r="W945" s="10"/>
      <x:c r="X945" s="10"/>
      <x:c r="Y945" s="10"/>
      <x:c r="Z945" s="10"/>
    </x:row>
    <x:row r="946" spans="1:26" ht="30" customHeight="1">
      <x:c r="A946" s="10"/>
      <x:c r="B946" s="10"/>
      <x:c r="C946" s="10"/>
      <x:c r="D946" s="10"/>
      <x:c r="E946" s="10"/>
      <x:c r="F946" s="10"/>
      <x:c r="G946" s="10"/>
      <x:c r="H946" s="10"/>
      <x:c r="I946" s="10"/>
      <x:c r="J946" s="10"/>
      <x:c r="K946" s="10"/>
      <x:c r="L946" s="10"/>
      <x:c r="M946" s="10"/>
      <x:c r="N946" s="10"/>
      <x:c r="O946" s="10"/>
      <x:c r="P946" s="10"/>
      <x:c r="Q946" s="10"/>
      <x:c r="R946" s="10"/>
      <x:c r="S946" s="10"/>
      <x:c r="T946" s="10"/>
      <x:c r="U946" s="10"/>
      <x:c r="V946" s="10"/>
      <x:c r="W946" s="10"/>
      <x:c r="X946" s="10"/>
      <x:c r="Y946" s="10"/>
      <x:c r="Z946" s="10"/>
    </x:row>
    <x:row r="947" spans="1:26" ht="30" customHeight="1">
      <x:c r="A947" s="10"/>
      <x:c r="B947" s="10"/>
      <x:c r="C947" s="10"/>
      <x:c r="D947" s="10"/>
      <x:c r="E947" s="10"/>
      <x:c r="F947" s="10"/>
      <x:c r="G947" s="10"/>
      <x:c r="H947" s="10"/>
      <x:c r="I947" s="10"/>
      <x:c r="J947" s="10"/>
      <x:c r="K947" s="10"/>
      <x:c r="L947" s="10"/>
      <x:c r="M947" s="10"/>
      <x:c r="N947" s="10"/>
      <x:c r="O947" s="10"/>
      <x:c r="P947" s="10"/>
      <x:c r="Q947" s="10"/>
      <x:c r="R947" s="10"/>
      <x:c r="S947" s="10"/>
      <x:c r="T947" s="10"/>
      <x:c r="U947" s="10"/>
      <x:c r="V947" s="10"/>
      <x:c r="W947" s="10"/>
      <x:c r="X947" s="10"/>
      <x:c r="Y947" s="10"/>
      <x:c r="Z947" s="10"/>
    </x:row>
    <x:row r="948" spans="1:26" ht="30" customHeight="1">
      <x:c r="A948" s="10"/>
      <x:c r="B948" s="10"/>
      <x:c r="C948" s="10"/>
      <x:c r="D948" s="10"/>
      <x:c r="E948" s="10"/>
      <x:c r="F948" s="10"/>
      <x:c r="G948" s="10"/>
      <x:c r="H948" s="10"/>
      <x:c r="I948" s="10"/>
      <x:c r="J948" s="10"/>
      <x:c r="K948" s="10"/>
      <x:c r="L948" s="10"/>
      <x:c r="M948" s="10"/>
      <x:c r="N948" s="10"/>
      <x:c r="O948" s="10"/>
      <x:c r="P948" s="10"/>
      <x:c r="Q948" s="10"/>
      <x:c r="R948" s="10"/>
      <x:c r="S948" s="10"/>
      <x:c r="T948" s="10"/>
      <x:c r="U948" s="10"/>
      <x:c r="V948" s="10"/>
      <x:c r="W948" s="10"/>
      <x:c r="X948" s="10"/>
      <x:c r="Y948" s="10"/>
      <x:c r="Z948" s="10"/>
    </x:row>
    <x:row r="949" spans="1:26" ht="30" customHeight="1">
      <x:c r="A949" s="10"/>
      <x:c r="B949" s="10"/>
      <x:c r="C949" s="10"/>
      <x:c r="D949" s="10"/>
      <x:c r="E949" s="10"/>
      <x:c r="F949" s="10"/>
      <x:c r="G949" s="10"/>
      <x:c r="H949" s="10"/>
      <x:c r="I949" s="10"/>
      <x:c r="J949" s="10"/>
      <x:c r="K949" s="10"/>
      <x:c r="L949" s="10"/>
      <x:c r="M949" s="10"/>
      <x:c r="N949" s="10"/>
      <x:c r="O949" s="10"/>
      <x:c r="P949" s="10"/>
      <x:c r="Q949" s="10"/>
      <x:c r="R949" s="10"/>
      <x:c r="S949" s="10"/>
      <x:c r="T949" s="10"/>
      <x:c r="U949" s="10"/>
      <x:c r="V949" s="10"/>
      <x:c r="W949" s="10"/>
      <x:c r="X949" s="10"/>
      <x:c r="Y949" s="10"/>
      <x:c r="Z949" s="10"/>
    </x:row>
    <x:row r="950" spans="1:26" ht="30" customHeight="1">
      <x:c r="A950" s="10"/>
      <x:c r="B950" s="10"/>
      <x:c r="C950" s="10"/>
      <x:c r="D950" s="10"/>
      <x:c r="E950" s="10"/>
      <x:c r="F950" s="10"/>
      <x:c r="G950" s="10"/>
      <x:c r="H950" s="10"/>
      <x:c r="I950" s="10"/>
      <x:c r="J950" s="10"/>
      <x:c r="K950" s="10"/>
      <x:c r="L950" s="10"/>
      <x:c r="M950" s="10"/>
      <x:c r="N950" s="10"/>
      <x:c r="O950" s="10"/>
      <x:c r="P950" s="10"/>
      <x:c r="Q950" s="10"/>
      <x:c r="R950" s="10"/>
      <x:c r="S950" s="10"/>
      <x:c r="T950" s="10"/>
      <x:c r="U950" s="10"/>
      <x:c r="V950" s="10"/>
      <x:c r="W950" s="10"/>
      <x:c r="X950" s="10"/>
      <x:c r="Y950" s="10"/>
      <x:c r="Z950" s="10"/>
    </x:row>
    <x:row r="951" spans="1:26" ht="30" customHeight="1">
      <x:c r="A951" s="10"/>
      <x:c r="B951" s="10"/>
      <x:c r="C951" s="10"/>
      <x:c r="D951" s="10"/>
      <x:c r="E951" s="10"/>
      <x:c r="F951" s="10"/>
      <x:c r="G951" s="10"/>
      <x:c r="H951" s="10"/>
      <x:c r="I951" s="10"/>
      <x:c r="J951" s="10"/>
      <x:c r="K951" s="10"/>
      <x:c r="L951" s="10"/>
      <x:c r="M951" s="10"/>
      <x:c r="N951" s="10"/>
      <x:c r="O951" s="10"/>
      <x:c r="P951" s="10"/>
      <x:c r="Q951" s="10"/>
      <x:c r="R951" s="10"/>
      <x:c r="S951" s="10"/>
      <x:c r="T951" s="10"/>
      <x:c r="U951" s="10"/>
      <x:c r="V951" s="10"/>
      <x:c r="W951" s="10"/>
      <x:c r="X951" s="10"/>
      <x:c r="Y951" s="10"/>
      <x:c r="Z951" s="10"/>
    </x:row>
    <x:row r="952" spans="1:26" ht="30" customHeight="1">
      <x:c r="A952" s="10"/>
      <x:c r="B952" s="10"/>
      <x:c r="C952" s="10"/>
      <x:c r="D952" s="10"/>
      <x:c r="E952" s="10"/>
      <x:c r="F952" s="10"/>
      <x:c r="G952" s="10"/>
      <x:c r="H952" s="10"/>
      <x:c r="I952" s="10"/>
      <x:c r="J952" s="10"/>
      <x:c r="K952" s="10"/>
      <x:c r="L952" s="10"/>
      <x:c r="M952" s="10"/>
      <x:c r="N952" s="10"/>
      <x:c r="O952" s="10"/>
      <x:c r="P952" s="10"/>
      <x:c r="Q952" s="10"/>
      <x:c r="R952" s="10"/>
      <x:c r="S952" s="10"/>
      <x:c r="T952" s="10"/>
      <x:c r="U952" s="10"/>
      <x:c r="V952" s="10"/>
      <x:c r="W952" s="10"/>
      <x:c r="X952" s="10"/>
      <x:c r="Y952" s="10"/>
      <x:c r="Z952" s="10"/>
    </x:row>
    <x:row r="953" spans="1:26" ht="30" customHeight="1">
      <x:c r="A953" s="10"/>
      <x:c r="B953" s="10"/>
      <x:c r="C953" s="10"/>
      <x:c r="D953" s="10"/>
      <x:c r="E953" s="10"/>
      <x:c r="F953" s="10"/>
      <x:c r="G953" s="10"/>
      <x:c r="H953" s="10"/>
      <x:c r="I953" s="10"/>
      <x:c r="J953" s="10"/>
      <x:c r="K953" s="10"/>
      <x:c r="L953" s="10"/>
      <x:c r="M953" s="10"/>
      <x:c r="N953" s="10"/>
      <x:c r="O953" s="10"/>
      <x:c r="P953" s="10"/>
      <x:c r="Q953" s="10"/>
      <x:c r="R953" s="10"/>
      <x:c r="S953" s="10"/>
      <x:c r="T953" s="10"/>
      <x:c r="U953" s="10"/>
      <x:c r="V953" s="10"/>
      <x:c r="W953" s="10"/>
      <x:c r="X953" s="10"/>
      <x:c r="Y953" s="10"/>
      <x:c r="Z953" s="10"/>
    </x:row>
    <x:row r="954" spans="1:26" ht="30" customHeight="1">
      <x:c r="A954" s="10"/>
      <x:c r="B954" s="10"/>
      <x:c r="C954" s="10"/>
      <x:c r="D954" s="10"/>
      <x:c r="E954" s="10"/>
      <x:c r="F954" s="10"/>
      <x:c r="G954" s="10"/>
      <x:c r="H954" s="10"/>
      <x:c r="I954" s="10"/>
      <x:c r="J954" s="10"/>
      <x:c r="K954" s="10"/>
      <x:c r="L954" s="10"/>
      <x:c r="M954" s="10"/>
      <x:c r="N954" s="10"/>
      <x:c r="O954" s="10"/>
      <x:c r="P954" s="10"/>
      <x:c r="Q954" s="10"/>
      <x:c r="R954" s="10"/>
      <x:c r="S954" s="10"/>
      <x:c r="T954" s="10"/>
      <x:c r="U954" s="10"/>
      <x:c r="V954" s="10"/>
      <x:c r="W954" s="10"/>
      <x:c r="X954" s="10"/>
      <x:c r="Y954" s="10"/>
      <x:c r="Z954" s="10"/>
    </x:row>
    <x:row r="955" spans="1:26" ht="30" customHeight="1">
      <x:c r="A955" s="10"/>
      <x:c r="B955" s="10"/>
      <x:c r="C955" s="10"/>
      <x:c r="D955" s="10"/>
      <x:c r="E955" s="10"/>
      <x:c r="F955" s="10"/>
      <x:c r="G955" s="10"/>
      <x:c r="H955" s="10"/>
      <x:c r="I955" s="10"/>
      <x:c r="J955" s="10"/>
      <x:c r="K955" s="10"/>
      <x:c r="L955" s="10"/>
      <x:c r="M955" s="10"/>
      <x:c r="N955" s="10"/>
      <x:c r="O955" s="10"/>
      <x:c r="P955" s="10"/>
      <x:c r="Q955" s="10"/>
      <x:c r="R955" s="10"/>
      <x:c r="S955" s="10"/>
      <x:c r="T955" s="10"/>
      <x:c r="U955" s="10"/>
      <x:c r="V955" s="10"/>
      <x:c r="W955" s="10"/>
      <x:c r="X955" s="10"/>
      <x:c r="Y955" s="10"/>
      <x:c r="Z955" s="10"/>
    </x:row>
    <x:row r="956" spans="1:26" ht="30" customHeight="1">
      <x:c r="A956" s="10"/>
      <x:c r="B956" s="10"/>
      <x:c r="C956" s="10"/>
      <x:c r="D956" s="10"/>
      <x:c r="E956" s="10"/>
      <x:c r="F956" s="10"/>
      <x:c r="G956" s="10"/>
      <x:c r="H956" s="10"/>
      <x:c r="I956" s="10"/>
      <x:c r="J956" s="10"/>
      <x:c r="K956" s="10"/>
      <x:c r="L956" s="10"/>
      <x:c r="M956" s="10"/>
      <x:c r="N956" s="10"/>
      <x:c r="O956" s="10"/>
      <x:c r="P956" s="10"/>
      <x:c r="Q956" s="10"/>
      <x:c r="R956" s="10"/>
      <x:c r="S956" s="10"/>
      <x:c r="T956" s="10"/>
      <x:c r="U956" s="10"/>
      <x:c r="V956" s="10"/>
      <x:c r="W956" s="10"/>
      <x:c r="X956" s="10"/>
      <x:c r="Y956" s="10"/>
      <x:c r="Z956" s="10"/>
    </x:row>
    <x:row r="957" spans="1:26" ht="30" customHeight="1">
      <x:c r="A957" s="10"/>
      <x:c r="B957" s="10"/>
      <x:c r="C957" s="10"/>
      <x:c r="D957" s="10"/>
      <x:c r="E957" s="10"/>
      <x:c r="F957" s="10"/>
      <x:c r="G957" s="10"/>
      <x:c r="H957" s="10"/>
      <x:c r="I957" s="10"/>
      <x:c r="J957" s="10"/>
      <x:c r="K957" s="10"/>
      <x:c r="L957" s="10"/>
      <x:c r="M957" s="10"/>
      <x:c r="N957" s="10"/>
      <x:c r="O957" s="10"/>
      <x:c r="P957" s="10"/>
      <x:c r="Q957" s="10"/>
      <x:c r="R957" s="10"/>
      <x:c r="S957" s="10"/>
      <x:c r="T957" s="10"/>
      <x:c r="U957" s="10"/>
      <x:c r="V957" s="10"/>
      <x:c r="W957" s="10"/>
      <x:c r="X957" s="10"/>
      <x:c r="Y957" s="10"/>
      <x:c r="Z957" s="10"/>
    </x:row>
    <x:row r="958" spans="1:26" ht="30" customHeight="1">
      <x:c r="A958" s="10"/>
      <x:c r="B958" s="10"/>
      <x:c r="C958" s="10"/>
      <x:c r="D958" s="10"/>
      <x:c r="E958" s="10"/>
      <x:c r="F958" s="10"/>
      <x:c r="G958" s="10"/>
      <x:c r="H958" s="10"/>
      <x:c r="I958" s="10"/>
      <x:c r="J958" s="10"/>
      <x:c r="K958" s="10"/>
      <x:c r="L958" s="10"/>
      <x:c r="M958" s="10"/>
      <x:c r="N958" s="10"/>
      <x:c r="O958" s="10"/>
      <x:c r="P958" s="10"/>
      <x:c r="Q958" s="10"/>
      <x:c r="R958" s="10"/>
      <x:c r="S958" s="10"/>
      <x:c r="T958" s="10"/>
      <x:c r="U958" s="10"/>
      <x:c r="V958" s="10"/>
      <x:c r="W958" s="10"/>
      <x:c r="X958" s="10"/>
      <x:c r="Y958" s="10"/>
      <x:c r="Z958" s="10"/>
    </x:row>
    <x:row r="959" spans="1:26" ht="30" customHeight="1">
      <x:c r="A959" s="10"/>
      <x:c r="B959" s="10"/>
      <x:c r="C959" s="10"/>
      <x:c r="D959" s="10"/>
      <x:c r="E959" s="10"/>
      <x:c r="F959" s="10"/>
      <x:c r="G959" s="10"/>
      <x:c r="H959" s="10"/>
      <x:c r="I959" s="10"/>
      <x:c r="J959" s="10"/>
      <x:c r="K959" s="10"/>
      <x:c r="L959" s="10"/>
      <x:c r="M959" s="10"/>
      <x:c r="N959" s="10"/>
      <x:c r="O959" s="10"/>
      <x:c r="P959" s="10"/>
      <x:c r="Q959" s="10"/>
      <x:c r="R959" s="10"/>
      <x:c r="S959" s="10"/>
      <x:c r="T959" s="10"/>
      <x:c r="U959" s="10"/>
      <x:c r="V959" s="10"/>
      <x:c r="W959" s="10"/>
      <x:c r="X959" s="10"/>
      <x:c r="Y959" s="10"/>
      <x:c r="Z959" s="10"/>
    </x:row>
    <x:row r="960" spans="1:26" ht="30" customHeight="1">
      <x:c r="A960" s="10"/>
      <x:c r="B960" s="10"/>
      <x:c r="C960" s="10"/>
      <x:c r="D960" s="10"/>
      <x:c r="E960" s="10"/>
      <x:c r="F960" s="10"/>
      <x:c r="G960" s="10"/>
      <x:c r="H960" s="10"/>
      <x:c r="I960" s="10"/>
      <x:c r="J960" s="10"/>
      <x:c r="K960" s="10"/>
      <x:c r="L960" s="10"/>
      <x:c r="M960" s="10"/>
      <x:c r="N960" s="10"/>
      <x:c r="O960" s="10"/>
      <x:c r="P960" s="10"/>
      <x:c r="Q960" s="10"/>
      <x:c r="R960" s="10"/>
      <x:c r="S960" s="10"/>
      <x:c r="T960" s="10"/>
      <x:c r="U960" s="10"/>
      <x:c r="V960" s="10"/>
      <x:c r="W960" s="10"/>
      <x:c r="X960" s="10"/>
      <x:c r="Y960" s="10"/>
      <x:c r="Z960" s="10"/>
    </x:row>
    <x:row r="961" spans="1:26" ht="30" customHeight="1">
      <x:c r="A961" s="10"/>
      <x:c r="B961" s="10"/>
      <x:c r="C961" s="10"/>
      <x:c r="D961" s="10"/>
      <x:c r="E961" s="10"/>
      <x:c r="F961" s="10"/>
      <x:c r="G961" s="10"/>
      <x:c r="H961" s="10"/>
      <x:c r="I961" s="10"/>
      <x:c r="J961" s="10"/>
      <x:c r="K961" s="10"/>
      <x:c r="L961" s="10"/>
      <x:c r="M961" s="10"/>
      <x:c r="N961" s="10"/>
      <x:c r="O961" s="10"/>
      <x:c r="P961" s="10"/>
      <x:c r="Q961" s="10"/>
      <x:c r="R961" s="10"/>
      <x:c r="S961" s="10"/>
      <x:c r="T961" s="10"/>
      <x:c r="U961" s="10"/>
      <x:c r="V961" s="10"/>
      <x:c r="W961" s="10"/>
      <x:c r="X961" s="10"/>
      <x:c r="Y961" s="10"/>
      <x:c r="Z961" s="10"/>
    </x:row>
    <x:row r="962" spans="1:26" ht="30" customHeight="1">
      <x:c r="A962" s="10"/>
      <x:c r="B962" s="10"/>
      <x:c r="C962" s="10"/>
      <x:c r="D962" s="10"/>
      <x:c r="E962" s="10"/>
      <x:c r="F962" s="10"/>
      <x:c r="G962" s="10"/>
      <x:c r="H962" s="10"/>
      <x:c r="I962" s="10"/>
      <x:c r="J962" s="10"/>
      <x:c r="K962" s="10"/>
      <x:c r="L962" s="10"/>
      <x:c r="M962" s="10"/>
      <x:c r="N962" s="10"/>
      <x:c r="O962" s="10"/>
      <x:c r="P962" s="10"/>
      <x:c r="Q962" s="10"/>
      <x:c r="R962" s="10"/>
      <x:c r="S962" s="10"/>
      <x:c r="T962" s="10"/>
      <x:c r="U962" s="10"/>
      <x:c r="V962" s="10"/>
      <x:c r="W962" s="10"/>
      <x:c r="X962" s="10"/>
      <x:c r="Y962" s="10"/>
      <x:c r="Z962" s="10"/>
    </x:row>
    <x:row r="963" spans="1:26" ht="30" customHeight="1">
      <x:c r="A963" s="10"/>
      <x:c r="B963" s="10"/>
      <x:c r="C963" s="10"/>
      <x:c r="D963" s="10"/>
      <x:c r="E963" s="10"/>
      <x:c r="F963" s="10"/>
      <x:c r="G963" s="10"/>
      <x:c r="H963" s="10"/>
      <x:c r="I963" s="10"/>
      <x:c r="J963" s="10"/>
      <x:c r="K963" s="10"/>
      <x:c r="L963" s="10"/>
      <x:c r="M963" s="10"/>
      <x:c r="N963" s="10"/>
      <x:c r="O963" s="10"/>
      <x:c r="P963" s="10"/>
      <x:c r="Q963" s="10"/>
      <x:c r="R963" s="10"/>
      <x:c r="S963" s="10"/>
      <x:c r="T963" s="10"/>
      <x:c r="U963" s="10"/>
      <x:c r="V963" s="10"/>
      <x:c r="W963" s="10"/>
      <x:c r="X963" s="10"/>
      <x:c r="Y963" s="10"/>
      <x:c r="Z963" s="10"/>
    </x:row>
    <x:row r="964" spans="1:26" ht="30" customHeight="1">
      <x:c r="A964" s="10"/>
      <x:c r="B964" s="10"/>
      <x:c r="C964" s="10"/>
      <x:c r="D964" s="10"/>
      <x:c r="E964" s="10"/>
      <x:c r="F964" s="10"/>
      <x:c r="G964" s="10"/>
      <x:c r="H964" s="10"/>
      <x:c r="I964" s="10"/>
      <x:c r="J964" s="10"/>
      <x:c r="K964" s="10"/>
      <x:c r="L964" s="10"/>
      <x:c r="M964" s="10"/>
      <x:c r="N964" s="10"/>
      <x:c r="O964" s="10"/>
      <x:c r="P964" s="10"/>
      <x:c r="Q964" s="10"/>
      <x:c r="R964" s="10"/>
      <x:c r="S964" s="10"/>
      <x:c r="T964" s="10"/>
      <x:c r="U964" s="10"/>
      <x:c r="V964" s="10"/>
      <x:c r="W964" s="10"/>
      <x:c r="X964" s="10"/>
      <x:c r="Y964" s="10"/>
      <x:c r="Z964" s="10"/>
    </x:row>
    <x:row r="965" spans="1:26" ht="30" customHeight="1">
      <x:c r="A965" s="10"/>
      <x:c r="B965" s="10"/>
      <x:c r="C965" s="10"/>
      <x:c r="D965" s="10"/>
      <x:c r="E965" s="10"/>
      <x:c r="F965" s="10"/>
      <x:c r="G965" s="10"/>
      <x:c r="H965" s="10"/>
      <x:c r="I965" s="10"/>
      <x:c r="J965" s="10"/>
      <x:c r="K965" s="10"/>
      <x:c r="L965" s="10"/>
      <x:c r="M965" s="10"/>
      <x:c r="N965" s="10"/>
      <x:c r="O965" s="10"/>
      <x:c r="P965" s="10"/>
      <x:c r="Q965" s="10"/>
      <x:c r="R965" s="10"/>
      <x:c r="S965" s="10"/>
      <x:c r="T965" s="10"/>
      <x:c r="U965" s="10"/>
      <x:c r="V965" s="10"/>
      <x:c r="W965" s="10"/>
      <x:c r="X965" s="10"/>
      <x:c r="Y965" s="10"/>
      <x:c r="Z965" s="10"/>
    </x:row>
    <x:row r="966" spans="1:26" ht="30" customHeight="1">
      <x:c r="A966" s="10"/>
      <x:c r="B966" s="10"/>
      <x:c r="C966" s="10"/>
      <x:c r="D966" s="10"/>
      <x:c r="E966" s="10"/>
      <x:c r="F966" s="10"/>
      <x:c r="G966" s="10"/>
      <x:c r="H966" s="10"/>
      <x:c r="I966" s="10"/>
      <x:c r="J966" s="10"/>
      <x:c r="K966" s="10"/>
      <x:c r="L966" s="10"/>
      <x:c r="M966" s="10"/>
      <x:c r="N966" s="10"/>
      <x:c r="O966" s="10"/>
      <x:c r="P966" s="10"/>
      <x:c r="Q966" s="10"/>
      <x:c r="R966" s="10"/>
      <x:c r="S966" s="10"/>
      <x:c r="T966" s="10"/>
      <x:c r="U966" s="10"/>
      <x:c r="V966" s="10"/>
      <x:c r="W966" s="10"/>
      <x:c r="X966" s="10"/>
      <x:c r="Y966" s="10"/>
      <x:c r="Z966" s="10"/>
    </x:row>
    <x:row r="967" spans="1:26" ht="30" customHeight="1">
      <x:c r="A967" s="10"/>
      <x:c r="B967" s="10"/>
      <x:c r="C967" s="10"/>
      <x:c r="D967" s="10"/>
      <x:c r="E967" s="10"/>
      <x:c r="F967" s="10"/>
      <x:c r="G967" s="10"/>
      <x:c r="H967" s="10"/>
      <x:c r="I967" s="10"/>
      <x:c r="J967" s="10"/>
      <x:c r="K967" s="10"/>
      <x:c r="L967" s="10"/>
      <x:c r="M967" s="10"/>
      <x:c r="N967" s="10"/>
      <x:c r="O967" s="10"/>
      <x:c r="P967" s="10"/>
      <x:c r="Q967" s="10"/>
      <x:c r="R967" s="10"/>
      <x:c r="S967" s="10"/>
      <x:c r="T967" s="10"/>
      <x:c r="U967" s="10"/>
      <x:c r="V967" s="10"/>
      <x:c r="W967" s="10"/>
      <x:c r="X967" s="10"/>
      <x:c r="Y967" s="10"/>
      <x:c r="Z967" s="10"/>
    </x:row>
    <x:row r="968" spans="1:26" ht="30" customHeight="1">
      <x:c r="A968" s="10"/>
      <x:c r="B968" s="10"/>
      <x:c r="C968" s="10"/>
      <x:c r="D968" s="10"/>
      <x:c r="E968" s="10"/>
      <x:c r="F968" s="10"/>
      <x:c r="G968" s="10"/>
      <x:c r="H968" s="10"/>
      <x:c r="I968" s="10"/>
      <x:c r="J968" s="10"/>
      <x:c r="K968" s="10"/>
      <x:c r="L968" s="10"/>
      <x:c r="M968" s="10"/>
      <x:c r="N968" s="10"/>
      <x:c r="O968" s="10"/>
      <x:c r="P968" s="10"/>
      <x:c r="Q968" s="10"/>
      <x:c r="R968" s="10"/>
      <x:c r="S968" s="10"/>
      <x:c r="T968" s="10"/>
      <x:c r="U968" s="10"/>
      <x:c r="V968" s="10"/>
      <x:c r="W968" s="10"/>
      <x:c r="X968" s="10"/>
      <x:c r="Y968" s="10"/>
      <x:c r="Z968" s="10"/>
    </x:row>
    <x:row r="969" spans="1:26" ht="30" customHeight="1">
      <x:c r="A969" s="10"/>
      <x:c r="B969" s="10"/>
      <x:c r="C969" s="10"/>
      <x:c r="D969" s="10"/>
      <x:c r="E969" s="10"/>
      <x:c r="F969" s="10"/>
      <x:c r="G969" s="10"/>
      <x:c r="H969" s="10"/>
      <x:c r="I969" s="10"/>
      <x:c r="J969" s="10"/>
      <x:c r="K969" s="10"/>
      <x:c r="L969" s="10"/>
      <x:c r="M969" s="10"/>
      <x:c r="N969" s="10"/>
      <x:c r="O969" s="10"/>
      <x:c r="P969" s="10"/>
      <x:c r="Q969" s="10"/>
      <x:c r="R969" s="10"/>
      <x:c r="S969" s="10"/>
      <x:c r="T969" s="10"/>
      <x:c r="U969" s="10"/>
      <x:c r="V969" s="10"/>
      <x:c r="W969" s="10"/>
      <x:c r="X969" s="10"/>
      <x:c r="Y969" s="10"/>
      <x:c r="Z969" s="10"/>
    </x:row>
    <x:row r="970" spans="1:26" ht="30" customHeight="1">
      <x:c r="A970" s="10"/>
      <x:c r="B970" s="10"/>
      <x:c r="C970" s="10"/>
      <x:c r="D970" s="10"/>
      <x:c r="E970" s="10"/>
      <x:c r="F970" s="10"/>
      <x:c r="G970" s="10"/>
      <x:c r="H970" s="10"/>
      <x:c r="I970" s="10"/>
      <x:c r="J970" s="10"/>
      <x:c r="K970" s="10"/>
      <x:c r="L970" s="10"/>
      <x:c r="M970" s="10"/>
      <x:c r="N970" s="10"/>
      <x:c r="O970" s="10"/>
      <x:c r="P970" s="10"/>
      <x:c r="Q970" s="10"/>
      <x:c r="R970" s="10"/>
      <x:c r="S970" s="10"/>
      <x:c r="T970" s="10"/>
      <x:c r="U970" s="10"/>
      <x:c r="V970" s="10"/>
      <x:c r="W970" s="10"/>
      <x:c r="X970" s="10"/>
      <x:c r="Y970" s="10"/>
      <x:c r="Z970" s="10"/>
    </x:row>
    <x:row r="971" spans="1:26" ht="30" customHeight="1">
      <x:c r="A971" s="10"/>
      <x:c r="B971" s="10"/>
      <x:c r="C971" s="10"/>
      <x:c r="D971" s="10"/>
      <x:c r="E971" s="10"/>
      <x:c r="F971" s="10"/>
      <x:c r="G971" s="10"/>
      <x:c r="H971" s="10"/>
      <x:c r="I971" s="10"/>
      <x:c r="J971" s="10"/>
      <x:c r="K971" s="10"/>
      <x:c r="L971" s="10"/>
      <x:c r="M971" s="10"/>
      <x:c r="N971" s="10"/>
      <x:c r="O971" s="10"/>
      <x:c r="P971" s="10"/>
      <x:c r="Q971" s="10"/>
      <x:c r="R971" s="10"/>
      <x:c r="S971" s="10"/>
      <x:c r="T971" s="10"/>
      <x:c r="U971" s="10"/>
      <x:c r="V971" s="10"/>
      <x:c r="W971" s="10"/>
      <x:c r="X971" s="10"/>
      <x:c r="Y971" s="10"/>
      <x:c r="Z971" s="10"/>
    </x:row>
    <x:row r="972" spans="1:26" ht="30" customHeight="1">
      <x:c r="A972" s="10"/>
      <x:c r="B972" s="10"/>
      <x:c r="C972" s="10"/>
      <x:c r="D972" s="10"/>
      <x:c r="E972" s="10"/>
      <x:c r="F972" s="10"/>
      <x:c r="G972" s="10"/>
      <x:c r="H972" s="10"/>
      <x:c r="I972" s="10"/>
      <x:c r="J972" s="10"/>
      <x:c r="K972" s="10"/>
      <x:c r="L972" s="10"/>
      <x:c r="M972" s="10"/>
      <x:c r="N972" s="10"/>
      <x:c r="O972" s="10"/>
      <x:c r="P972" s="10"/>
      <x:c r="Q972" s="10"/>
      <x:c r="R972" s="10"/>
      <x:c r="S972" s="10"/>
      <x:c r="T972" s="10"/>
      <x:c r="U972" s="10"/>
      <x:c r="V972" s="10"/>
      <x:c r="W972" s="10"/>
      <x:c r="X972" s="10"/>
      <x:c r="Y972" s="10"/>
      <x:c r="Z972" s="10"/>
    </x:row>
    <x:row r="973" spans="1:26" ht="30" customHeight="1">
      <x:c r="A973" s="10"/>
      <x:c r="B973" s="10"/>
      <x:c r="C973" s="10"/>
      <x:c r="D973" s="10"/>
      <x:c r="E973" s="10"/>
      <x:c r="F973" s="10"/>
      <x:c r="G973" s="10"/>
      <x:c r="H973" s="10"/>
      <x:c r="I973" s="10"/>
      <x:c r="J973" s="10"/>
      <x:c r="K973" s="10"/>
      <x:c r="L973" s="10"/>
      <x:c r="M973" s="10"/>
      <x:c r="N973" s="10"/>
      <x:c r="O973" s="10"/>
      <x:c r="P973" s="10"/>
      <x:c r="Q973" s="10"/>
      <x:c r="R973" s="10"/>
      <x:c r="S973" s="10"/>
      <x:c r="T973" s="10"/>
      <x:c r="U973" s="10"/>
      <x:c r="V973" s="10"/>
      <x:c r="W973" s="10"/>
      <x:c r="X973" s="10"/>
      <x:c r="Y973" s="10"/>
      <x:c r="Z973" s="10"/>
    </x:row>
    <x:row r="974" spans="1:26" ht="30" customHeight="1">
      <x:c r="A974" s="10"/>
      <x:c r="B974" s="10"/>
      <x:c r="C974" s="10"/>
      <x:c r="D974" s="10"/>
      <x:c r="E974" s="10"/>
      <x:c r="F974" s="10"/>
      <x:c r="G974" s="10"/>
      <x:c r="H974" s="10"/>
      <x:c r="I974" s="10"/>
      <x:c r="J974" s="10"/>
      <x:c r="K974" s="10"/>
      <x:c r="L974" s="10"/>
      <x:c r="M974" s="10"/>
      <x:c r="N974" s="10"/>
      <x:c r="O974" s="10"/>
      <x:c r="P974" s="10"/>
      <x:c r="Q974" s="10"/>
      <x:c r="R974" s="10"/>
      <x:c r="S974" s="10"/>
      <x:c r="T974" s="10"/>
      <x:c r="U974" s="10"/>
      <x:c r="V974" s="10"/>
      <x:c r="W974" s="10"/>
      <x:c r="X974" s="10"/>
      <x:c r="Y974" s="10"/>
      <x:c r="Z974" s="10"/>
    </x:row>
    <x:row r="975" spans="1:26" ht="30" customHeight="1">
      <x:c r="A975" s="10"/>
      <x:c r="B975" s="10"/>
      <x:c r="C975" s="10"/>
      <x:c r="D975" s="10"/>
      <x:c r="E975" s="10"/>
      <x:c r="F975" s="10"/>
      <x:c r="G975" s="10"/>
      <x:c r="H975" s="10"/>
      <x:c r="I975" s="10"/>
      <x:c r="J975" s="10"/>
      <x:c r="K975" s="10"/>
      <x:c r="L975" s="10"/>
      <x:c r="M975" s="10"/>
      <x:c r="N975" s="10"/>
      <x:c r="O975" s="10"/>
      <x:c r="P975" s="10"/>
      <x:c r="Q975" s="10"/>
      <x:c r="R975" s="10"/>
      <x:c r="S975" s="10"/>
      <x:c r="T975" s="10"/>
      <x:c r="U975" s="10"/>
      <x:c r="V975" s="10"/>
      <x:c r="W975" s="10"/>
      <x:c r="X975" s="10"/>
      <x:c r="Y975" s="10"/>
      <x:c r="Z975" s="10"/>
    </x:row>
    <x:row r="976" spans="1:26" ht="30" customHeight="1">
      <x:c r="A976" s="10"/>
      <x:c r="B976" s="10"/>
      <x:c r="C976" s="10"/>
      <x:c r="D976" s="10"/>
      <x:c r="E976" s="10"/>
      <x:c r="F976" s="10"/>
      <x:c r="G976" s="10"/>
      <x:c r="H976" s="10"/>
      <x:c r="I976" s="10"/>
      <x:c r="J976" s="10"/>
      <x:c r="K976" s="10"/>
      <x:c r="L976" s="10"/>
      <x:c r="M976" s="10"/>
      <x:c r="N976" s="10"/>
      <x:c r="O976" s="10"/>
      <x:c r="P976" s="10"/>
      <x:c r="Q976" s="10"/>
      <x:c r="R976" s="10"/>
      <x:c r="S976" s="10"/>
      <x:c r="T976" s="10"/>
      <x:c r="U976" s="10"/>
      <x:c r="V976" s="10"/>
      <x:c r="W976" s="10"/>
      <x:c r="X976" s="10"/>
      <x:c r="Y976" s="10"/>
      <x:c r="Z976" s="10"/>
    </x:row>
    <x:row r="977" spans="1:26" ht="30" customHeight="1">
      <x:c r="A977" s="10"/>
      <x:c r="B977" s="10"/>
      <x:c r="C977" s="10"/>
      <x:c r="D977" s="10"/>
      <x:c r="E977" s="10"/>
      <x:c r="F977" s="10"/>
      <x:c r="G977" s="10"/>
      <x:c r="H977" s="10"/>
      <x:c r="I977" s="10"/>
      <x:c r="J977" s="10"/>
      <x:c r="K977" s="10"/>
      <x:c r="L977" s="10"/>
      <x:c r="M977" s="10"/>
      <x:c r="N977" s="10"/>
      <x:c r="O977" s="10"/>
      <x:c r="P977" s="10"/>
      <x:c r="Q977" s="10"/>
      <x:c r="R977" s="10"/>
      <x:c r="S977" s="10"/>
      <x:c r="T977" s="10"/>
      <x:c r="U977" s="10"/>
      <x:c r="V977" s="10"/>
      <x:c r="W977" s="10"/>
      <x:c r="X977" s="10"/>
      <x:c r="Y977" s="10"/>
      <x:c r="Z977" s="10"/>
    </x:row>
    <x:row r="978" spans="1:26" ht="30" customHeight="1">
      <x:c r="A978" s="10"/>
      <x:c r="B978" s="10"/>
      <x:c r="C978" s="10"/>
      <x:c r="D978" s="10"/>
      <x:c r="E978" s="10"/>
      <x:c r="F978" s="10"/>
      <x:c r="G978" s="10"/>
      <x:c r="H978" s="10"/>
      <x:c r="I978" s="10"/>
      <x:c r="J978" s="10"/>
      <x:c r="K978" s="10"/>
      <x:c r="L978" s="10"/>
      <x:c r="M978" s="10"/>
      <x:c r="N978" s="10"/>
      <x:c r="O978" s="10"/>
      <x:c r="P978" s="10"/>
      <x:c r="Q978" s="10"/>
      <x:c r="R978" s="10"/>
      <x:c r="S978" s="10"/>
      <x:c r="T978" s="10"/>
      <x:c r="U978" s="10"/>
      <x:c r="V978" s="10"/>
      <x:c r="W978" s="10"/>
      <x:c r="X978" s="10"/>
      <x:c r="Y978" s="10"/>
      <x:c r="Z978" s="10"/>
    </x:row>
    <x:row r="979" spans="1:26" ht="30" customHeight="1">
      <x:c r="A979" s="10"/>
      <x:c r="B979" s="10"/>
      <x:c r="C979" s="10"/>
      <x:c r="D979" s="10"/>
      <x:c r="E979" s="10"/>
      <x:c r="F979" s="10"/>
      <x:c r="G979" s="10"/>
      <x:c r="H979" s="10"/>
      <x:c r="I979" s="10"/>
      <x:c r="J979" s="10"/>
      <x:c r="K979" s="10"/>
      <x:c r="L979" s="10"/>
      <x:c r="M979" s="10"/>
      <x:c r="N979" s="10"/>
      <x:c r="O979" s="10"/>
      <x:c r="P979" s="10"/>
      <x:c r="Q979" s="10"/>
      <x:c r="R979" s="10"/>
      <x:c r="S979" s="10"/>
      <x:c r="T979" s="10"/>
      <x:c r="U979" s="10"/>
      <x:c r="V979" s="10"/>
      <x:c r="W979" s="10"/>
      <x:c r="X979" s="10"/>
      <x:c r="Y979" s="10"/>
      <x:c r="Z979" s="10"/>
    </x:row>
    <x:row r="980" spans="1:26" ht="30" customHeight="1">
      <x:c r="A980" s="10"/>
      <x:c r="B980" s="10"/>
      <x:c r="C980" s="10"/>
      <x:c r="D980" s="10"/>
      <x:c r="E980" s="10"/>
      <x:c r="F980" s="10"/>
      <x:c r="G980" s="10"/>
      <x:c r="H980" s="10"/>
      <x:c r="I980" s="10"/>
      <x:c r="J980" s="10"/>
      <x:c r="K980" s="10"/>
      <x:c r="L980" s="10"/>
      <x:c r="M980" s="10"/>
      <x:c r="N980" s="10"/>
      <x:c r="O980" s="10"/>
      <x:c r="P980" s="10"/>
      <x:c r="Q980" s="10"/>
      <x:c r="R980" s="10"/>
      <x:c r="S980" s="10"/>
      <x:c r="T980" s="10"/>
      <x:c r="U980" s="10"/>
      <x:c r="V980" s="10"/>
      <x:c r="W980" s="10"/>
      <x:c r="X980" s="10"/>
      <x:c r="Y980" s="10"/>
      <x:c r="Z980" s="10"/>
    </x:row>
    <x:row r="981" spans="1:26" ht="30" customHeight="1">
      <x:c r="A981" s="10"/>
      <x:c r="B981" s="10"/>
      <x:c r="C981" s="10"/>
      <x:c r="D981" s="10"/>
      <x:c r="E981" s="10"/>
      <x:c r="F981" s="10"/>
      <x:c r="G981" s="10"/>
      <x:c r="H981" s="10"/>
      <x:c r="I981" s="10"/>
      <x:c r="J981" s="10"/>
      <x:c r="K981" s="10"/>
      <x:c r="L981" s="10"/>
      <x:c r="M981" s="10"/>
      <x:c r="N981" s="10"/>
      <x:c r="O981" s="10"/>
      <x:c r="P981" s="10"/>
      <x:c r="Q981" s="10"/>
      <x:c r="R981" s="10"/>
      <x:c r="S981" s="10"/>
      <x:c r="T981" s="10"/>
      <x:c r="U981" s="10"/>
      <x:c r="V981" s="10"/>
      <x:c r="W981" s="10"/>
      <x:c r="X981" s="10"/>
      <x:c r="Y981" s="10"/>
      <x:c r="Z981" s="10"/>
    </x:row>
    <x:row r="982" spans="1:26" ht="30" customHeight="1">
      <x:c r="A982" s="10"/>
      <x:c r="B982" s="10"/>
      <x:c r="C982" s="10"/>
      <x:c r="D982" s="10"/>
      <x:c r="E982" s="10"/>
      <x:c r="F982" s="10"/>
      <x:c r="G982" s="10"/>
      <x:c r="H982" s="10"/>
      <x:c r="I982" s="10"/>
      <x:c r="J982" s="10"/>
      <x:c r="K982" s="10"/>
      <x:c r="L982" s="10"/>
      <x:c r="M982" s="10"/>
      <x:c r="N982" s="10"/>
      <x:c r="O982" s="10"/>
      <x:c r="P982" s="10"/>
      <x:c r="Q982" s="10"/>
      <x:c r="R982" s="10"/>
      <x:c r="S982" s="10"/>
      <x:c r="T982" s="10"/>
      <x:c r="U982" s="10"/>
      <x:c r="V982" s="10"/>
      <x:c r="W982" s="10"/>
      <x:c r="X982" s="10"/>
      <x:c r="Y982" s="10"/>
      <x:c r="Z982" s="10"/>
    </x:row>
    <x:row r="983" spans="1:26" ht="30" customHeight="1">
      <x:c r="A983" s="10"/>
      <x:c r="B983" s="10"/>
      <x:c r="C983" s="10"/>
      <x:c r="D983" s="10"/>
      <x:c r="E983" s="10"/>
      <x:c r="F983" s="10"/>
      <x:c r="G983" s="10"/>
      <x:c r="H983" s="10"/>
      <x:c r="I983" s="10"/>
      <x:c r="J983" s="10"/>
      <x:c r="K983" s="10"/>
      <x:c r="L983" s="10"/>
      <x:c r="M983" s="10"/>
      <x:c r="N983" s="10"/>
      <x:c r="O983" s="10"/>
      <x:c r="P983" s="10"/>
      <x:c r="Q983" s="10"/>
      <x:c r="R983" s="10"/>
      <x:c r="S983" s="10"/>
      <x:c r="T983" s="10"/>
      <x:c r="U983" s="10"/>
      <x:c r="V983" s="10"/>
      <x:c r="W983" s="10"/>
      <x:c r="X983" s="10"/>
      <x:c r="Y983" s="10"/>
      <x:c r="Z983" s="10"/>
    </x:row>
    <x:row r="984" spans="1:26" ht="30" customHeight="1">
      <x:c r="A984" s="10"/>
      <x:c r="B984" s="10"/>
      <x:c r="C984" s="10"/>
      <x:c r="D984" s="10"/>
      <x:c r="E984" s="10"/>
      <x:c r="F984" s="10"/>
      <x:c r="G984" s="10"/>
      <x:c r="H984" s="10"/>
      <x:c r="I984" s="10"/>
      <x:c r="J984" s="10"/>
      <x:c r="K984" s="10"/>
      <x:c r="L984" s="10"/>
      <x:c r="M984" s="10"/>
      <x:c r="N984" s="10"/>
      <x:c r="O984" s="10"/>
      <x:c r="P984" s="10"/>
      <x:c r="Q984" s="10"/>
      <x:c r="R984" s="10"/>
      <x:c r="S984" s="10"/>
      <x:c r="T984" s="10"/>
      <x:c r="U984" s="10"/>
      <x:c r="V984" s="10"/>
      <x:c r="W984" s="10"/>
      <x:c r="X984" s="10"/>
      <x:c r="Y984" s="10"/>
      <x:c r="Z984" s="10"/>
    </x:row>
    <x:row r="985" spans="1:26" ht="30" customHeight="1">
      <x:c r="A985" s="10"/>
      <x:c r="B985" s="10"/>
      <x:c r="C985" s="10"/>
      <x:c r="D985" s="10"/>
      <x:c r="E985" s="10"/>
      <x:c r="F985" s="10"/>
      <x:c r="G985" s="10"/>
      <x:c r="H985" s="10"/>
      <x:c r="I985" s="10"/>
      <x:c r="J985" s="10"/>
      <x:c r="K985" s="10"/>
      <x:c r="L985" s="10"/>
      <x:c r="M985" s="10"/>
      <x:c r="N985" s="10"/>
      <x:c r="O985" s="10"/>
      <x:c r="P985" s="10"/>
      <x:c r="Q985" s="10"/>
      <x:c r="R985" s="10"/>
      <x:c r="S985" s="10"/>
      <x:c r="T985" s="10"/>
      <x:c r="U985" s="10"/>
      <x:c r="V985" s="10"/>
      <x:c r="W985" s="10"/>
      <x:c r="X985" s="10"/>
      <x:c r="Y985" s="10"/>
      <x:c r="Z985" s="10"/>
    </x:row>
    <x:row r="986" spans="1:26" ht="30" customHeight="1">
      <x:c r="A986" s="10"/>
      <x:c r="B986" s="10"/>
      <x:c r="C986" s="10"/>
      <x:c r="D986" s="10"/>
      <x:c r="E986" s="10"/>
      <x:c r="F986" s="10"/>
      <x:c r="G986" s="10"/>
      <x:c r="H986" s="10"/>
      <x:c r="I986" s="10"/>
      <x:c r="J986" s="10"/>
      <x:c r="K986" s="10"/>
      <x:c r="L986" s="10"/>
      <x:c r="M986" s="10"/>
      <x:c r="N986" s="10"/>
      <x:c r="O986" s="10"/>
      <x:c r="P986" s="10"/>
      <x:c r="Q986" s="10"/>
      <x:c r="R986" s="10"/>
      <x:c r="S986" s="10"/>
      <x:c r="T986" s="10"/>
      <x:c r="U986" s="10"/>
      <x:c r="V986" s="10"/>
      <x:c r="W986" s="10"/>
      <x:c r="X986" s="10"/>
      <x:c r="Y986" s="10"/>
      <x:c r="Z986" s="10"/>
    </x:row>
    <x:row r="987" spans="1:26" ht="30" customHeight="1">
      <x:c r="A987" s="10"/>
      <x:c r="B987" s="10"/>
      <x:c r="C987" s="10"/>
      <x:c r="D987" s="10"/>
      <x:c r="E987" s="10"/>
      <x:c r="F987" s="10"/>
      <x:c r="G987" s="10"/>
      <x:c r="H987" s="10"/>
      <x:c r="I987" s="10"/>
      <x:c r="J987" s="10"/>
      <x:c r="K987" s="10"/>
      <x:c r="L987" s="10"/>
      <x:c r="M987" s="10"/>
      <x:c r="N987" s="10"/>
      <x:c r="O987" s="10"/>
      <x:c r="P987" s="10"/>
      <x:c r="Q987" s="10"/>
      <x:c r="R987" s="10"/>
      <x:c r="S987" s="10"/>
      <x:c r="T987" s="10"/>
      <x:c r="U987" s="10"/>
      <x:c r="V987" s="10"/>
      <x:c r="W987" s="10"/>
      <x:c r="X987" s="10"/>
      <x:c r="Y987" s="10"/>
      <x:c r="Z987" s="10"/>
    </x:row>
    <x:row r="988" spans="1:26" ht="30" customHeight="1">
      <x:c r="A988" s="10"/>
      <x:c r="B988" s="10"/>
      <x:c r="C988" s="10"/>
      <x:c r="D988" s="10"/>
      <x:c r="E988" s="10"/>
      <x:c r="F988" s="10"/>
      <x:c r="G988" s="10"/>
      <x:c r="H988" s="10"/>
      <x:c r="I988" s="10"/>
      <x:c r="J988" s="10"/>
      <x:c r="K988" s="10"/>
      <x:c r="L988" s="10"/>
      <x:c r="M988" s="10"/>
      <x:c r="N988" s="10"/>
      <x:c r="O988" s="10"/>
      <x:c r="P988" s="10"/>
      <x:c r="Q988" s="10"/>
      <x:c r="R988" s="10"/>
      <x:c r="S988" s="10"/>
      <x:c r="T988" s="10"/>
      <x:c r="U988" s="10"/>
      <x:c r="V988" s="10"/>
      <x:c r="W988" s="10"/>
      <x:c r="X988" s="10"/>
      <x:c r="Y988" s="10"/>
      <x:c r="Z988" s="10"/>
    </x:row>
    <x:row r="989" spans="1:26" ht="30" customHeight="1">
      <x:c r="A989" s="10"/>
      <x:c r="B989" s="10"/>
      <x:c r="C989" s="10"/>
      <x:c r="D989" s="10"/>
      <x:c r="E989" s="10"/>
      <x:c r="F989" s="10"/>
      <x:c r="G989" s="10"/>
      <x:c r="H989" s="10"/>
      <x:c r="I989" s="10"/>
      <x:c r="J989" s="10"/>
      <x:c r="K989" s="10"/>
      <x:c r="L989" s="10"/>
      <x:c r="M989" s="10"/>
      <x:c r="N989" s="10"/>
      <x:c r="O989" s="10"/>
      <x:c r="P989" s="10"/>
      <x:c r="Q989" s="10"/>
      <x:c r="R989" s="10"/>
      <x:c r="S989" s="10"/>
      <x:c r="T989" s="10"/>
      <x:c r="U989" s="10"/>
      <x:c r="V989" s="10"/>
      <x:c r="W989" s="10"/>
      <x:c r="X989" s="10"/>
      <x:c r="Y989" s="10"/>
      <x:c r="Z989" s="10"/>
    </x:row>
    <x:row r="990" spans="1:26" ht="30" customHeight="1">
      <x:c r="A990" s="10"/>
      <x:c r="B990" s="10"/>
      <x:c r="C990" s="10"/>
      <x:c r="D990" s="10"/>
      <x:c r="E990" s="10"/>
      <x:c r="F990" s="10"/>
      <x:c r="G990" s="10"/>
      <x:c r="H990" s="10"/>
      <x:c r="I990" s="10"/>
      <x:c r="J990" s="10"/>
      <x:c r="K990" s="10"/>
      <x:c r="L990" s="10"/>
      <x:c r="M990" s="10"/>
      <x:c r="N990" s="10"/>
      <x:c r="O990" s="10"/>
      <x:c r="P990" s="10"/>
      <x:c r="Q990" s="10"/>
      <x:c r="R990" s="10"/>
      <x:c r="S990" s="10"/>
      <x:c r="T990" s="10"/>
      <x:c r="U990" s="10"/>
      <x:c r="V990" s="10"/>
      <x:c r="W990" s="10"/>
      <x:c r="X990" s="10"/>
      <x:c r="Y990" s="10"/>
      <x:c r="Z990" s="10"/>
    </x:row>
    <x:row r="991" spans="1:26" ht="30" customHeight="1">
      <x:c r="A991" s="10"/>
      <x:c r="B991" s="10"/>
      <x:c r="C991" s="10"/>
      <x:c r="D991" s="10"/>
      <x:c r="E991" s="10"/>
      <x:c r="F991" s="10"/>
      <x:c r="G991" s="10"/>
      <x:c r="H991" s="10"/>
      <x:c r="I991" s="10"/>
      <x:c r="J991" s="10"/>
      <x:c r="K991" s="10"/>
      <x:c r="L991" s="10"/>
      <x:c r="M991" s="10"/>
      <x:c r="N991" s="10"/>
      <x:c r="O991" s="10"/>
      <x:c r="P991" s="10"/>
      <x:c r="Q991" s="10"/>
      <x:c r="R991" s="10"/>
      <x:c r="S991" s="10"/>
      <x:c r="T991" s="10"/>
      <x:c r="U991" s="10"/>
      <x:c r="V991" s="10"/>
      <x:c r="W991" s="10"/>
      <x:c r="X991" s="10"/>
      <x:c r="Y991" s="10"/>
      <x:c r="Z991" s="10"/>
    </x:row>
    <x:row r="992" spans="1:26" ht="30" customHeight="1">
      <x:c r="A992" s="10"/>
      <x:c r="B992" s="10"/>
      <x:c r="C992" s="10"/>
      <x:c r="D992" s="10"/>
      <x:c r="E992" s="10"/>
      <x:c r="F992" s="10"/>
      <x:c r="G992" s="10"/>
      <x:c r="H992" s="10"/>
      <x:c r="I992" s="10"/>
      <x:c r="J992" s="10"/>
      <x:c r="K992" s="10"/>
      <x:c r="L992" s="10"/>
      <x:c r="M992" s="10"/>
      <x:c r="N992" s="10"/>
      <x:c r="O992" s="10"/>
      <x:c r="P992" s="10"/>
      <x:c r="Q992" s="10"/>
      <x:c r="R992" s="10"/>
      <x:c r="S992" s="10"/>
      <x:c r="T992" s="10"/>
      <x:c r="U992" s="10"/>
      <x:c r="V992" s="10"/>
      <x:c r="W992" s="10"/>
      <x:c r="X992" s="10"/>
      <x:c r="Y992" s="10"/>
      <x:c r="Z992" s="10"/>
    </x:row>
    <x:row r="993" spans="1:26" ht="30" customHeight="1">
      <x:c r="A993" s="10"/>
      <x:c r="B993" s="10"/>
      <x:c r="C993" s="10"/>
      <x:c r="D993" s="10"/>
      <x:c r="E993" s="10"/>
      <x:c r="F993" s="10"/>
      <x:c r="G993" s="10"/>
      <x:c r="H993" s="10"/>
      <x:c r="I993" s="10"/>
      <x:c r="J993" s="10"/>
      <x:c r="K993" s="10"/>
      <x:c r="L993" s="10"/>
      <x:c r="M993" s="10"/>
      <x:c r="N993" s="10"/>
      <x:c r="O993" s="10"/>
      <x:c r="P993" s="10"/>
      <x:c r="Q993" s="10"/>
      <x:c r="R993" s="10"/>
      <x:c r="S993" s="10"/>
      <x:c r="T993" s="10"/>
      <x:c r="U993" s="10"/>
      <x:c r="V993" s="10"/>
      <x:c r="W993" s="10"/>
      <x:c r="X993" s="10"/>
      <x:c r="Y993" s="10"/>
      <x:c r="Z993" s="10"/>
    </x:row>
    <x:row r="994" spans="1:26" ht="30" customHeight="1">
      <x:c r="A994" s="10"/>
      <x:c r="B994" s="10"/>
      <x:c r="C994" s="10"/>
      <x:c r="D994" s="10"/>
      <x:c r="E994" s="10"/>
      <x:c r="F994" s="10"/>
      <x:c r="G994" s="10"/>
      <x:c r="H994" s="10"/>
      <x:c r="I994" s="10"/>
      <x:c r="J994" s="10"/>
      <x:c r="K994" s="10"/>
      <x:c r="L994" s="10"/>
      <x:c r="M994" s="10"/>
      <x:c r="N994" s="10"/>
      <x:c r="O994" s="10"/>
      <x:c r="P994" s="10"/>
      <x:c r="Q994" s="10"/>
      <x:c r="R994" s="10"/>
      <x:c r="S994" s="10"/>
      <x:c r="T994" s="10"/>
      <x:c r="U994" s="10"/>
      <x:c r="V994" s="10"/>
      <x:c r="W994" s="10"/>
      <x:c r="X994" s="10"/>
      <x:c r="Y994" s="10"/>
      <x:c r="Z994" s="10"/>
    </x:row>
    <x:row r="995" spans="1:26" ht="30" customHeight="1">
      <x:c r="A995" s="10"/>
      <x:c r="B995" s="10"/>
      <x:c r="C995" s="10"/>
      <x:c r="D995" s="10"/>
      <x:c r="E995" s="10"/>
      <x:c r="F995" s="10"/>
      <x:c r="G995" s="10"/>
      <x:c r="H995" s="10"/>
      <x:c r="I995" s="10"/>
      <x:c r="J995" s="10"/>
      <x:c r="K995" s="10"/>
      <x:c r="L995" s="10"/>
      <x:c r="M995" s="10"/>
      <x:c r="N995" s="10"/>
      <x:c r="O995" s="10"/>
      <x:c r="P995" s="10"/>
      <x:c r="Q995" s="10"/>
      <x:c r="R995" s="10"/>
      <x:c r="S995" s="10"/>
      <x:c r="T995" s="10"/>
      <x:c r="U995" s="10"/>
      <x:c r="V995" s="10"/>
      <x:c r="W995" s="10"/>
      <x:c r="X995" s="10"/>
      <x:c r="Y995" s="10"/>
      <x:c r="Z995" s="10"/>
    </x:row>
    <x:row r="996" spans="1:26" ht="30" customHeight="1">
      <x:c r="A996" s="10"/>
      <x:c r="B996" s="10"/>
      <x:c r="C996" s="10"/>
      <x:c r="D996" s="10"/>
      <x:c r="E996" s="10"/>
      <x:c r="F996" s="10"/>
      <x:c r="G996" s="10"/>
      <x:c r="H996" s="10"/>
      <x:c r="I996" s="10"/>
      <x:c r="J996" s="10"/>
      <x:c r="K996" s="10"/>
      <x:c r="L996" s="10"/>
      <x:c r="M996" s="10"/>
      <x:c r="N996" s="10"/>
      <x:c r="O996" s="10"/>
      <x:c r="P996" s="10"/>
      <x:c r="Q996" s="10"/>
      <x:c r="R996" s="10"/>
      <x:c r="S996" s="10"/>
      <x:c r="T996" s="10"/>
      <x:c r="U996" s="10"/>
      <x:c r="V996" s="10"/>
      <x:c r="W996" s="10"/>
      <x:c r="X996" s="10"/>
      <x:c r="Y996" s="10"/>
      <x:c r="Z996" s="10"/>
    </x:row>
    <x:row r="997" spans="1:26" ht="30" customHeight="1">
      <x:c r="A997" s="10"/>
      <x:c r="B997" s="10"/>
      <x:c r="C997" s="10"/>
      <x:c r="D997" s="10"/>
      <x:c r="E997" s="10"/>
      <x:c r="F997" s="10"/>
      <x:c r="G997" s="10"/>
      <x:c r="H997" s="10"/>
      <x:c r="I997" s="10"/>
      <x:c r="J997" s="10"/>
      <x:c r="K997" s="10"/>
      <x:c r="L997" s="10"/>
      <x:c r="M997" s="10"/>
      <x:c r="N997" s="10"/>
      <x:c r="O997" s="10"/>
      <x:c r="P997" s="10"/>
      <x:c r="Q997" s="10"/>
      <x:c r="R997" s="10"/>
      <x:c r="S997" s="10"/>
      <x:c r="T997" s="10"/>
      <x:c r="U997" s="10"/>
      <x:c r="V997" s="10"/>
      <x:c r="W997" s="10"/>
      <x:c r="X997" s="10"/>
      <x:c r="Y997" s="10"/>
      <x:c r="Z997" s="10"/>
    </x:row>
    <x:row r="998" spans="1:26" ht="30" customHeight="1">
      <x:c r="A998" s="10"/>
      <x:c r="B998" s="10"/>
      <x:c r="C998" s="10"/>
      <x:c r="D998" s="10"/>
      <x:c r="E998" s="10"/>
      <x:c r="F998" s="10"/>
      <x:c r="G998" s="10"/>
      <x:c r="H998" s="10"/>
      <x:c r="I998" s="10"/>
      <x:c r="J998" s="10"/>
      <x:c r="K998" s="10"/>
      <x:c r="L998" s="10"/>
      <x:c r="M998" s="10"/>
      <x:c r="N998" s="10"/>
      <x:c r="O998" s="10"/>
      <x:c r="P998" s="10"/>
      <x:c r="Q998" s="10"/>
      <x:c r="R998" s="10"/>
      <x:c r="S998" s="10"/>
      <x:c r="T998" s="10"/>
      <x:c r="U998" s="10"/>
      <x:c r="V998" s="10"/>
      <x:c r="W998" s="10"/>
      <x:c r="X998" s="10"/>
      <x:c r="Y998" s="10"/>
      <x:c r="Z998" s="10"/>
    </x:row>
    <x:row r="999" spans="1:26" ht="30" customHeight="1">
      <x:c r="A999" s="10"/>
      <x:c r="B999" s="10"/>
      <x:c r="C999" s="10"/>
      <x:c r="D999" s="10"/>
      <x:c r="E999" s="10"/>
      <x:c r="F999" s="10"/>
      <x:c r="G999" s="10"/>
      <x:c r="H999" s="10"/>
      <x:c r="I999" s="10"/>
      <x:c r="J999" s="10"/>
      <x:c r="K999" s="10"/>
      <x:c r="L999" s="10"/>
      <x:c r="M999" s="10"/>
      <x:c r="N999" s="10"/>
      <x:c r="O999" s="10"/>
      <x:c r="P999" s="10"/>
      <x:c r="Q999" s="10"/>
      <x:c r="R999" s="10"/>
      <x:c r="S999" s="10"/>
      <x:c r="T999" s="10"/>
      <x:c r="U999" s="10"/>
      <x:c r="V999" s="10"/>
      <x:c r="W999" s="10"/>
      <x:c r="X999" s="10"/>
      <x:c r="Y999" s="10"/>
      <x:c r="Z999" s="10"/>
    </x:row>
    <x:row r="1000" spans="1:26" ht="30" customHeight="1">
      <x:c r="A1000" s="10"/>
      <x:c r="B1000" s="10"/>
      <x:c r="C1000" s="10"/>
      <x:c r="D1000" s="10"/>
      <x:c r="E1000" s="10"/>
      <x:c r="F1000" s="10"/>
      <x:c r="G1000" s="10"/>
      <x:c r="H1000" s="10"/>
      <x:c r="I1000" s="10"/>
      <x:c r="J1000" s="10"/>
      <x:c r="K1000" s="10"/>
      <x:c r="L1000" s="10"/>
      <x:c r="M1000" s="10"/>
      <x:c r="N1000" s="10"/>
      <x:c r="O1000" s="10"/>
      <x:c r="P1000" s="10"/>
      <x:c r="Q1000" s="10"/>
      <x:c r="R1000" s="10"/>
      <x:c r="S1000" s="10"/>
      <x:c r="T1000" s="10"/>
      <x:c r="U1000" s="10"/>
      <x:c r="V1000" s="10"/>
      <x:c r="W1000" s="10"/>
      <x:c r="X1000" s="10"/>
      <x:c r="Y1000" s="10"/>
      <x:c r="Z1000" s="10"/>
    </x:row>
  </x:sheetData>
  <x:mergeCells count="26">
    <x:mergeCell ref="A1:P1"/>
    <x:mergeCell ref="A5:P5"/>
    <x:mergeCell ref="A7:P7"/>
    <x:mergeCell ref="O8:P8"/>
    <x:mergeCell ref="A9:H9"/>
    <x:mergeCell ref="J9:N9"/>
    <x:mergeCell ref="O9:P9"/>
    <x:mergeCell ref="A10:H10"/>
    <x:mergeCell ref="J10:N10"/>
    <x:mergeCell ref="O10:P10"/>
    <x:mergeCell ref="M13:P13"/>
    <x:mergeCell ref="G15:O15"/>
    <x:mergeCell ref="I17:M17"/>
    <x:mergeCell ref="N17:O18"/>
    <x:mergeCell ref="I18:M18"/>
    <x:mergeCell ref="I19:M19"/>
    <x:mergeCell ref="H20:O20"/>
    <x:mergeCell ref="I21:M21"/>
    <x:mergeCell ref="N21:O22"/>
    <x:mergeCell ref="I22:M22"/>
    <x:mergeCell ref="I24:M24"/>
    <x:mergeCell ref="N24:O25"/>
    <x:mergeCell ref="I25:M25"/>
    <x:mergeCell ref="I27:M27"/>
    <x:mergeCell ref="N27:O28"/>
    <x:mergeCell ref="I28:M28"/>
  </x:mergeCells>
  <x:printOptions horizontalCentered="1" verticalCentered="0" headings="0" gridLines="0" gridLinesSet="1"/>
  <x:pageMargins left="0.70861113071441650391" right="0.70861113071441650391" top="0.74777776002883911133" bottom="0.74777776002883911133"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0.5" customWidth="1"/>
    <x:col min="3" max="22" width="1.62890625" customWidth="1"/>
    <x:col min="23" max="23" width="67.37890625" customWidth="1"/>
    <x:col min="24" max="25" width="2" customWidth="1"/>
    <x:col min="26" max="26" width="18.62890625" customWidth="1"/>
  </x:cols>
  <x:sheetData>
    <x:row r="1" spans="1:26" ht="39.75" customHeight="1">
      <x:c r="A1" s="259" t="s">
        <x:v>60</x:v>
      </x:c>
      <x:c r="B1" s="259"/>
      <x:c r="C1" s="259"/>
      <x:c r="D1" s="259"/>
      <x:c r="E1" s="259"/>
      <x:c r="F1" s="259"/>
      <x:c r="G1" s="259"/>
      <x:c r="H1" s="259"/>
      <x:c r="I1" s="259"/>
      <x:c r="J1" s="259"/>
      <x:c r="K1" s="259"/>
      <x:c r="L1" s="259"/>
      <x:c r="M1" s="259"/>
      <x:c r="N1" s="259"/>
      <x:c r="O1" s="259"/>
      <x:c r="P1" s="259"/>
      <x:c r="Q1" s="259"/>
      <x:c r="R1" s="259"/>
      <x:c r="S1" s="259"/>
      <x:c r="T1" s="259"/>
      <x:c r="U1" s="259"/>
      <x:c r="V1" s="259"/>
      <x:c r="W1" s="259"/>
      <x:c r="X1" s="9"/>
      <x:c r="Y1" s="9"/>
      <x:c r="Z1" s="9"/>
    </x:row>
    <x:row r="2" spans="1:26" customHeight="1">
      <x:c r="A2" s="27"/>
      <x:c r="B2" s="27"/>
      <x:c r="C2" s="27"/>
      <x:c r="D2" s="27"/>
      <x:c r="E2" s="27"/>
      <x:c r="F2" s="27"/>
      <x:c r="G2" s="27"/>
      <x:c r="H2" s="27"/>
      <x:c r="I2" s="27"/>
      <x:c r="J2" s="27"/>
      <x:c r="K2" s="27"/>
      <x:c r="L2" s="27"/>
      <x:c r="M2" s="27"/>
      <x:c r="N2" s="27"/>
      <x:c r="O2" s="27"/>
      <x:c r="P2" s="27"/>
      <x:c r="Q2" s="27"/>
      <x:c r="R2" s="27"/>
      <x:c r="S2" s="27"/>
      <x:c r="T2" s="27"/>
      <x:c r="U2" s="27"/>
      <x:c r="V2" s="27"/>
      <x:c r="W2" s="27"/>
      <x:c r="X2" s="10"/>
      <x:c r="Y2" s="10"/>
      <x:c r="Z2" s="10"/>
    </x:row>
    <x:row r="3" spans="1:26" ht="39.75" customHeight="1">
      <x:c r="A3" s="260" t="s">
        <x:v>23</x:v>
      </x:c>
      <x:c r="B3" s="260"/>
      <x:c r="C3" s="260"/>
      <x:c r="D3" s="260"/>
      <x:c r="E3" s="260"/>
      <x:c r="F3" s="260"/>
      <x:c r="G3" s="260"/>
      <x:c r="H3" s="260"/>
      <x:c r="I3" s="260"/>
      <x:c r="J3" s="260"/>
      <x:c r="K3" s="260"/>
      <x:c r="L3" s="260"/>
      <x:c r="M3" s="260"/>
      <x:c r="N3" s="260"/>
      <x:c r="O3" s="260"/>
      <x:c r="P3" s="260"/>
      <x:c r="Q3" s="260"/>
      <x:c r="R3" s="260"/>
      <x:c r="S3" s="260"/>
      <x:c r="T3" s="260"/>
      <x:c r="U3" s="260"/>
      <x:c r="V3" s="260"/>
      <x:c r="W3" s="260"/>
      <x:c r="X3" s="29"/>
      <x:c r="Y3" s="29"/>
      <x:c r="Z3" s="29"/>
    </x:row>
    <x:row r="4" spans="1:26" customHeight="1">
      <x:c r="A4" s="27"/>
      <x:c r="B4" s="27"/>
      <x:c r="C4" s="27"/>
      <x:c r="D4" s="27"/>
      <x:c r="E4" s="27"/>
      <x:c r="F4" s="27"/>
      <x:c r="G4" s="27"/>
      <x:c r="H4" s="27"/>
      <x:c r="I4" s="27"/>
      <x:c r="J4" s="27"/>
      <x:c r="K4" s="27"/>
      <x:c r="L4" s="27"/>
      <x:c r="M4" s="27"/>
      <x:c r="N4" s="27"/>
      <x:c r="O4" s="27"/>
      <x:c r="P4" s="27"/>
      <x:c r="Q4" s="27"/>
      <x:c r="R4" s="27"/>
      <x:c r="S4" s="27"/>
      <x:c r="T4" s="27"/>
      <x:c r="U4" s="27"/>
      <x:c r="V4" s="27"/>
      <x:c r="W4" s="27"/>
      <x:c r="X4" s="10"/>
      <x:c r="Y4" s="10"/>
      <x:c r="Z4" s="10"/>
    </x:row>
    <x:row r="5" spans="1:26" ht="27.75" customHeight="1">
      <x:c r="A5" s="261" t="s">
        <x:v>236</x:v>
      </x:c>
      <x:c r="B5" s="261"/>
      <x:c r="C5" s="261"/>
      <x:c r="D5" s="261"/>
      <x:c r="E5" s="261"/>
      <x:c r="F5" s="261"/>
      <x:c r="G5" s="261"/>
      <x:c r="H5" s="261"/>
      <x:c r="I5" s="261"/>
      <x:c r="J5" s="261"/>
      <x:c r="K5" s="261"/>
      <x:c r="L5" s="261"/>
      <x:c r="M5" s="261"/>
      <x:c r="N5" s="261"/>
      <x:c r="O5" s="261"/>
      <x:c r="P5" s="261"/>
      <x:c r="Q5" s="261"/>
      <x:c r="R5" s="261"/>
      <x:c r="S5" s="261"/>
      <x:c r="T5" s="261"/>
      <x:c r="U5" s="261"/>
      <x:c r="V5" s="261"/>
      <x:c r="W5" s="261"/>
      <x:c r="X5" s="30"/>
      <x:c r="Y5" s="30"/>
      <x:c r="Z5" s="30"/>
    </x:row>
    <x:row r="6" spans="1:26" ht="53.25" customHeight="1">
      <x:c r="A6" s="27"/>
      <x:c r="B6" s="27"/>
      <x:c r="C6" s="260" t="s">
        <x:v>29</x:v>
      </x:c>
      <x:c r="D6" s="260"/>
      <x:c r="E6" s="260"/>
      <x:c r="F6" s="260"/>
      <x:c r="G6" s="260"/>
      <x:c r="H6" s="260"/>
      <x:c r="I6" s="260"/>
      <x:c r="J6" s="260"/>
      <x:c r="K6" s="260"/>
      <x:c r="L6" s="260"/>
      <x:c r="M6" s="260"/>
      <x:c r="N6" s="260"/>
      <x:c r="O6" s="260"/>
      <x:c r="P6" s="260"/>
      <x:c r="Q6" s="260"/>
      <x:c r="R6" s="260"/>
      <x:c r="S6" s="260"/>
      <x:c r="T6" s="260"/>
      <x:c r="U6" s="260"/>
      <x:c r="V6" s="260"/>
      <x:c r="W6" s="260"/>
      <x:c r="X6" s="29"/>
      <x:c r="Y6" s="29"/>
      <x:c r="Z6" s="29"/>
    </x:row>
    <x:row r="7" spans="1:26" customHeight="1">
      <x:c r="A7" s="28"/>
      <x:c r="B7" s="28"/>
      <x:c r="C7" s="28"/>
      <x:c r="D7" s="28"/>
      <x:c r="E7" s="28"/>
      <x:c r="F7" s="28"/>
      <x:c r="G7" s="28"/>
      <x:c r="H7" s="28"/>
      <x:c r="I7" s="28"/>
      <x:c r="J7" s="28"/>
      <x:c r="K7" s="28"/>
      <x:c r="L7" s="28"/>
      <x:c r="M7" s="28"/>
      <x:c r="N7" s="28"/>
      <x:c r="O7" s="28"/>
      <x:c r="P7" s="28"/>
      <x:c r="Q7" s="28"/>
      <x:c r="R7" s="28"/>
      <x:c r="S7" s="28"/>
      <x:c r="T7" s="28"/>
      <x:c r="U7" s="28"/>
      <x:c r="V7" s="28"/>
      <x:c r="W7" s="28"/>
      <x:c r="X7" s="29"/>
      <x:c r="Y7" s="29"/>
      <x:c r="Z7" s="29"/>
    </x:row>
    <x:row r="8" spans="1:26" ht="27.75" customHeight="1">
      <x:c r="A8" s="262" t="s">
        <x:v>257</x:v>
      </x:c>
      <x:c r="B8" s="262"/>
      <x:c r="C8" s="262"/>
      <x:c r="D8" s="262"/>
      <x:c r="E8" s="262"/>
      <x:c r="F8" s="262"/>
      <x:c r="G8" s="262"/>
      <x:c r="H8" s="262"/>
      <x:c r="I8" s="262"/>
      <x:c r="J8" s="262"/>
      <x:c r="K8" s="262"/>
      <x:c r="L8" s="262"/>
      <x:c r="M8" s="262"/>
      <x:c r="N8" s="262"/>
      <x:c r="O8" s="262"/>
      <x:c r="P8" s="262"/>
      <x:c r="Q8" s="262"/>
      <x:c r="R8" s="262"/>
      <x:c r="S8" s="262"/>
      <x:c r="T8" s="262"/>
      <x:c r="U8" s="262"/>
      <x:c r="V8" s="262"/>
      <x:c r="W8" s="262"/>
      <x:c r="X8" s="31"/>
      <x:c r="Y8" s="31"/>
      <x:c r="Z8" s="31"/>
    </x:row>
    <x:row r="9" spans="1:26" ht="99.75" customHeight="1">
      <x:c r="A9" s="27"/>
      <x:c r="B9" s="32"/>
      <x:c r="C9" s="260" t="s">
        <x:v>12</x:v>
      </x:c>
      <x:c r="D9" s="260"/>
      <x:c r="E9" s="260"/>
      <x:c r="F9" s="260"/>
      <x:c r="G9" s="260"/>
      <x:c r="H9" s="260"/>
      <x:c r="I9" s="260"/>
      <x:c r="J9" s="260"/>
      <x:c r="K9" s="260"/>
      <x:c r="L9" s="260"/>
      <x:c r="M9" s="260"/>
      <x:c r="N9" s="260"/>
      <x:c r="O9" s="260"/>
      <x:c r="P9" s="260"/>
      <x:c r="Q9" s="260"/>
      <x:c r="R9" s="260"/>
      <x:c r="S9" s="260"/>
      <x:c r="T9" s="260"/>
      <x:c r="U9" s="260"/>
      <x:c r="V9" s="260"/>
      <x:c r="W9" s="260"/>
      <x:c r="X9" s="29"/>
      <x:c r="Y9" s="29"/>
      <x:c r="Z9" s="29"/>
    </x:row>
    <x:row r="10" spans="1:26" customHeight="1">
      <x:c r="A10" s="28"/>
      <x:c r="B10" s="28"/>
      <x:c r="C10" s="28"/>
      <x:c r="D10" s="28"/>
      <x:c r="E10" s="28"/>
      <x:c r="F10" s="28"/>
      <x:c r="G10" s="28"/>
      <x:c r="H10" s="28"/>
      <x:c r="I10" s="28"/>
      <x:c r="J10" s="28"/>
      <x:c r="K10" s="28"/>
      <x:c r="L10" s="28"/>
      <x:c r="M10" s="28"/>
      <x:c r="N10" s="28"/>
      <x:c r="O10" s="28"/>
      <x:c r="P10" s="28"/>
      <x:c r="Q10" s="28"/>
      <x:c r="R10" s="28"/>
      <x:c r="S10" s="28"/>
      <x:c r="T10" s="28"/>
      <x:c r="U10" s="28"/>
      <x:c r="V10" s="28"/>
      <x:c r="W10" s="28"/>
      <x:c r="X10" s="29"/>
      <x:c r="Y10" s="29"/>
      <x:c r="Z10" s="29"/>
    </x:row>
    <x:row r="11" spans="1:26" ht="27.75" customHeight="1">
      <x:c r="A11" s="262" t="s">
        <x:v>250</x:v>
      </x:c>
      <x:c r="B11" s="262"/>
      <x:c r="C11" s="262"/>
      <x:c r="D11" s="262"/>
      <x:c r="E11" s="262"/>
      <x:c r="F11" s="262"/>
      <x:c r="G11" s="262"/>
      <x:c r="H11" s="262"/>
      <x:c r="I11" s="262"/>
      <x:c r="J11" s="262"/>
      <x:c r="K11" s="262"/>
      <x:c r="L11" s="262"/>
      <x:c r="M11" s="262"/>
      <x:c r="N11" s="262"/>
      <x:c r="O11" s="262"/>
      <x:c r="P11" s="262"/>
      <x:c r="Q11" s="262"/>
      <x:c r="R11" s="262"/>
      <x:c r="S11" s="262"/>
      <x:c r="T11" s="262"/>
      <x:c r="U11" s="262"/>
      <x:c r="V11" s="262"/>
      <x:c r="W11" s="262"/>
      <x:c r="X11" s="31"/>
      <x:c r="Y11" s="31"/>
      <x:c r="Z11" s="31"/>
    </x:row>
    <x:row r="12" spans="1:26" ht="39.75" customHeight="1">
      <x:c r="A12" s="27"/>
      <x:c r="B12" s="32"/>
      <x:c r="C12" s="260" t="s">
        <x:v>24</x:v>
      </x:c>
      <x:c r="D12" s="260"/>
      <x:c r="E12" s="260"/>
      <x:c r="F12" s="260"/>
      <x:c r="G12" s="260"/>
      <x:c r="H12" s="260"/>
      <x:c r="I12" s="260"/>
      <x:c r="J12" s="260"/>
      <x:c r="K12" s="260"/>
      <x:c r="L12" s="260"/>
      <x:c r="M12" s="260"/>
      <x:c r="N12" s="260"/>
      <x:c r="O12" s="260"/>
      <x:c r="P12" s="260"/>
      <x:c r="Q12" s="260"/>
      <x:c r="R12" s="260"/>
      <x:c r="S12" s="260"/>
      <x:c r="T12" s="260"/>
      <x:c r="U12" s="260"/>
      <x:c r="V12" s="260"/>
      <x:c r="W12" s="260"/>
      <x:c r="X12" s="29"/>
      <x:c r="Y12" s="29"/>
      <x:c r="Z12" s="29"/>
    </x:row>
    <x:row r="13" spans="1:26" customHeight="1">
      <x:c r="A13" s="28"/>
      <x:c r="B13" s="28"/>
      <x:c r="C13" s="28"/>
      <x:c r="D13" s="28"/>
      <x:c r="E13" s="28"/>
      <x:c r="F13" s="28"/>
      <x:c r="G13" s="28"/>
      <x:c r="H13" s="28"/>
      <x:c r="I13" s="28"/>
      <x:c r="J13" s="28"/>
      <x:c r="K13" s="28"/>
      <x:c r="L13" s="28"/>
      <x:c r="M13" s="28"/>
      <x:c r="N13" s="28"/>
      <x:c r="O13" s="28"/>
      <x:c r="P13" s="28"/>
      <x:c r="Q13" s="28"/>
      <x:c r="R13" s="28"/>
      <x:c r="S13" s="28"/>
      <x:c r="T13" s="28"/>
      <x:c r="U13" s="28"/>
      <x:c r="V13" s="28"/>
      <x:c r="W13" s="28"/>
      <x:c r="X13" s="29"/>
      <x:c r="Y13" s="29"/>
      <x:c r="Z13" s="29"/>
    </x:row>
    <x:row r="14" spans="1:26" ht="27.75" customHeight="1">
      <x:c r="A14" s="262" t="s">
        <x:v>109</x:v>
      </x:c>
      <x:c r="B14" s="262"/>
      <x:c r="C14" s="262"/>
      <x:c r="D14" s="262"/>
      <x:c r="E14" s="262"/>
      <x:c r="F14" s="262"/>
      <x:c r="G14" s="262"/>
      <x:c r="H14" s="262"/>
      <x:c r="I14" s="262"/>
      <x:c r="J14" s="262"/>
      <x:c r="K14" s="262"/>
      <x:c r="L14" s="262"/>
      <x:c r="M14" s="262"/>
      <x:c r="N14" s="262"/>
      <x:c r="O14" s="262"/>
      <x:c r="P14" s="262"/>
      <x:c r="Q14" s="262"/>
      <x:c r="R14" s="262"/>
      <x:c r="S14" s="262"/>
      <x:c r="T14" s="262"/>
      <x:c r="U14" s="262"/>
      <x:c r="V14" s="262"/>
      <x:c r="W14" s="262"/>
      <x:c r="X14" s="31"/>
      <x:c r="Y14" s="31"/>
      <x:c r="Z14" s="31"/>
    </x:row>
    <x:row r="15" spans="1:26" ht="39.75" customHeight="1">
      <x:c r="A15" s="27"/>
      <x:c r="B15" s="32"/>
      <x:c r="C15" s="260" t="s">
        <x:v>28</x:v>
      </x:c>
      <x:c r="D15" s="260"/>
      <x:c r="E15" s="260"/>
      <x:c r="F15" s="260"/>
      <x:c r="G15" s="260"/>
      <x:c r="H15" s="260"/>
      <x:c r="I15" s="260"/>
      <x:c r="J15" s="260"/>
      <x:c r="K15" s="260"/>
      <x:c r="L15" s="260"/>
      <x:c r="M15" s="260"/>
      <x:c r="N15" s="260"/>
      <x:c r="O15" s="260"/>
      <x:c r="P15" s="260"/>
      <x:c r="Q15" s="260"/>
      <x:c r="R15" s="260"/>
      <x:c r="S15" s="260"/>
      <x:c r="T15" s="260"/>
      <x:c r="U15" s="260"/>
      <x:c r="V15" s="260"/>
      <x:c r="W15" s="260"/>
      <x:c r="X15" s="29"/>
      <x:c r="Y15" s="29"/>
      <x:c r="Z15" s="29"/>
    </x:row>
    <x:row r="16" spans="1:26" customHeight="1">
      <x:c r="A16" s="28"/>
      <x:c r="B16" s="28"/>
      <x:c r="C16" s="28"/>
      <x:c r="D16" s="28"/>
      <x:c r="E16" s="28"/>
      <x:c r="F16" s="28"/>
      <x:c r="G16" s="28"/>
      <x:c r="H16" s="28"/>
      <x:c r="I16" s="28"/>
      <x:c r="J16" s="28"/>
      <x:c r="K16" s="28"/>
      <x:c r="L16" s="28"/>
      <x:c r="M16" s="28"/>
      <x:c r="N16" s="28"/>
      <x:c r="O16" s="28"/>
      <x:c r="P16" s="28"/>
      <x:c r="Q16" s="28"/>
      <x:c r="R16" s="28"/>
      <x:c r="S16" s="28"/>
      <x:c r="T16" s="28"/>
      <x:c r="U16" s="28"/>
      <x:c r="V16" s="28"/>
      <x:c r="W16" s="28"/>
      <x:c r="X16" s="29"/>
      <x:c r="Y16" s="29"/>
      <x:c r="Z16" s="29"/>
    </x:row>
    <x:row r="17" spans="1:26" ht="27.75" customHeight="1">
      <x:c r="A17" s="262" t="s">
        <x:v>233</x:v>
      </x:c>
      <x:c r="B17" s="262"/>
      <x:c r="C17" s="262"/>
      <x:c r="D17" s="262"/>
      <x:c r="E17" s="262"/>
      <x:c r="F17" s="262"/>
      <x:c r="G17" s="262"/>
      <x:c r="H17" s="262"/>
      <x:c r="I17" s="262"/>
      <x:c r="J17" s="262"/>
      <x:c r="K17" s="262"/>
      <x:c r="L17" s="262"/>
      <x:c r="M17" s="262"/>
      <x:c r="N17" s="262"/>
      <x:c r="O17" s="262"/>
      <x:c r="P17" s="262"/>
      <x:c r="Q17" s="262"/>
      <x:c r="R17" s="262"/>
      <x:c r="S17" s="262"/>
      <x:c r="T17" s="262"/>
      <x:c r="U17" s="262"/>
      <x:c r="V17" s="262"/>
      <x:c r="W17" s="262"/>
      <x:c r="X17" s="31"/>
      <x:c r="Y17" s="31"/>
      <x:c r="Z17" s="31"/>
    </x:row>
    <x:row r="18" spans="1:26" ht="39.75" customHeight="1">
      <x:c r="A18" s="27"/>
      <x:c r="B18" s="32"/>
      <x:c r="C18" s="260" t="s">
        <x:v>17</x:v>
      </x:c>
      <x:c r="D18" s="260"/>
      <x:c r="E18" s="260"/>
      <x:c r="F18" s="260"/>
      <x:c r="G18" s="260"/>
      <x:c r="H18" s="260"/>
      <x:c r="I18" s="260"/>
      <x:c r="J18" s="260"/>
      <x:c r="K18" s="260"/>
      <x:c r="L18" s="260"/>
      <x:c r="M18" s="260"/>
      <x:c r="N18" s="260"/>
      <x:c r="O18" s="260"/>
      <x:c r="P18" s="260"/>
      <x:c r="Q18" s="260"/>
      <x:c r="R18" s="260"/>
      <x:c r="S18" s="260"/>
      <x:c r="T18" s="260"/>
      <x:c r="U18" s="260"/>
      <x:c r="V18" s="260"/>
      <x:c r="W18" s="260"/>
      <x:c r="X18" s="29"/>
      <x:c r="Y18" s="29"/>
      <x:c r="Z18" s="29"/>
    </x:row>
    <x:row r="19" spans="1:26" ht="30" customHeight="1">
      <x:c r="A19" s="28"/>
      <x:c r="B19" s="28"/>
      <x:c r="C19" s="28"/>
      <x:c r="D19" s="28"/>
      <x:c r="E19" s="28"/>
      <x:c r="F19" s="28"/>
      <x:c r="G19" s="28"/>
      <x:c r="H19" s="28"/>
      <x:c r="I19" s="28"/>
      <x:c r="J19" s="28"/>
      <x:c r="K19" s="28"/>
      <x:c r="L19" s="28"/>
      <x:c r="M19" s="28"/>
      <x:c r="N19" s="28"/>
      <x:c r="O19" s="28"/>
      <x:c r="P19" s="28"/>
      <x:c r="Q19" s="28"/>
      <x:c r="R19" s="28"/>
      <x:c r="S19" s="28"/>
      <x:c r="T19" s="28"/>
      <x:c r="U19" s="28"/>
      <x:c r="V19" s="28"/>
      <x:c r="W19" s="28"/>
      <x:c r="X19" s="29"/>
      <x:c r="Y19" s="29"/>
      <x:c r="Z19" s="29"/>
    </x:row>
    <x:row r="20" spans="1:26" ht="22.5" customHeight="1">
      <x:c r="A20" s="263" t="s">
        <x:v>387</x:v>
      </x:c>
      <x:c r="B20" s="263"/>
      <x:c r="C20" s="263"/>
      <x:c r="D20" s="263"/>
      <x:c r="E20" s="263"/>
      <x:c r="F20" s="263"/>
      <x:c r="G20" s="263"/>
      <x:c r="H20" s="263"/>
      <x:c r="I20" s="263"/>
      <x:c r="J20" s="263"/>
      <x:c r="K20" s="263"/>
      <x:c r="L20" s="263"/>
      <x:c r="M20" s="263"/>
      <x:c r="N20" s="263"/>
      <x:c r="O20" s="263"/>
      <x:c r="P20" s="263"/>
      <x:c r="Q20" s="263"/>
      <x:c r="R20" s="263"/>
      <x:c r="S20" s="263"/>
      <x:c r="T20" s="263"/>
      <x:c r="U20" s="263"/>
      <x:c r="V20" s="263"/>
      <x:c r="W20" s="263"/>
      <x:c r="X20" s="33"/>
      <x:c r="Y20" s="33"/>
      <x:c r="Z20" s="33"/>
    </x:row>
    <x:row r="21" spans="1:26" customHeight="1">
      <x:c r="A21" s="27"/>
      <x:c r="B21" s="27"/>
      <x:c r="C21" s="27"/>
      <x:c r="D21" s="27"/>
      <x:c r="E21" s="27"/>
      <x:c r="F21" s="27"/>
      <x:c r="G21" s="27"/>
      <x:c r="H21" s="27"/>
      <x:c r="I21" s="27"/>
      <x:c r="J21" s="27"/>
      <x:c r="K21" s="27"/>
      <x:c r="L21" s="27"/>
      <x:c r="M21" s="27"/>
      <x:c r="N21" s="27"/>
      <x:c r="O21" s="27"/>
      <x:c r="P21" s="27"/>
      <x:c r="Q21" s="27"/>
      <x:c r="R21" s="27"/>
      <x:c r="S21" s="27"/>
      <x:c r="T21" s="27"/>
      <x:c r="U21" s="27"/>
      <x:c r="V21" s="27"/>
      <x:c r="W21" s="27"/>
      <x:c r="X21" s="10"/>
      <x:c r="Y21" s="10"/>
      <x:c r="Z21" s="10"/>
    </x:row>
    <x:row r="22" spans="1:26" ht="41.25" customHeight="1">
      <x:c r="A22" s="27"/>
      <x:c r="B22" s="260" t="s">
        <x:v>114</x:v>
      </x:c>
      <x:c r="C22" s="260"/>
      <x:c r="D22" s="260"/>
      <x:c r="E22" s="260"/>
      <x:c r="F22" s="260"/>
      <x:c r="G22" s="260"/>
      <x:c r="H22" s="260"/>
      <x:c r="I22" s="260"/>
      <x:c r="J22" s="260"/>
      <x:c r="K22" s="260"/>
      <x:c r="L22" s="260"/>
      <x:c r="M22" s="260"/>
      <x:c r="N22" s="260"/>
      <x:c r="O22" s="260"/>
      <x:c r="P22" s="260"/>
      <x:c r="Q22" s="260"/>
      <x:c r="R22" s="260"/>
      <x:c r="S22" s="260"/>
      <x:c r="T22" s="260"/>
      <x:c r="U22" s="260"/>
      <x:c r="V22" s="260"/>
      <x:c r="W22" s="260"/>
      <x:c r="X22" s="29"/>
      <x:c r="Y22" s="29"/>
      <x:c r="Z22" s="29"/>
    </x:row>
    <x:row r="23" spans="1:26" ht="22.5" customHeight="1">
      <x:c r="A23" s="27"/>
      <x:c r="B23" s="27"/>
      <x:c r="C23" s="27"/>
      <x:c r="D23" s="27"/>
      <x:c r="E23" s="27"/>
      <x:c r="F23" s="27"/>
      <x:c r="G23" s="27"/>
      <x:c r="H23" s="27"/>
      <x:c r="I23" s="27"/>
      <x:c r="J23" s="27"/>
      <x:c r="K23" s="27"/>
      <x:c r="L23" s="27"/>
      <x:c r="M23" s="27"/>
      <x:c r="N23" s="27"/>
      <x:c r="O23" s="27"/>
      <x:c r="P23" s="27"/>
      <x:c r="Q23" s="27"/>
      <x:c r="R23" s="27"/>
      <x:c r="S23" s="27"/>
      <x:c r="T23" s="27"/>
      <x:c r="U23" s="27"/>
      <x:c r="V23" s="27"/>
      <x:c r="W23" s="27"/>
      <x:c r="X23" s="10"/>
      <x:c r="Y23" s="10"/>
      <x:c r="Z23" s="10"/>
    </x:row>
    <x:row r="24" spans="1:26" ht="22.5" customHeight="1">
      <x:c r="A24" s="27"/>
      <x:c r="B24" s="27"/>
      <x:c r="C24" s="27"/>
      <x:c r="D24" s="27"/>
      <x:c r="E24" s="27"/>
      <x:c r="F24" s="27"/>
      <x:c r="G24" s="27"/>
      <x:c r="H24" s="27"/>
      <x:c r="I24" s="27"/>
      <x:c r="J24" s="27"/>
      <x:c r="K24" s="27"/>
      <x:c r="L24" s="27"/>
      <x:c r="M24" s="27"/>
      <x:c r="N24" s="27"/>
      <x:c r="O24" s="27"/>
      <x:c r="P24" s="27"/>
      <x:c r="Q24" s="27"/>
      <x:c r="R24" s="27"/>
      <x:c r="S24" s="27"/>
      <x:c r="T24" s="27"/>
      <x:c r="U24" s="27"/>
      <x:c r="V24" s="27"/>
      <x:c r="W24" s="27"/>
      <x:c r="X24" s="10"/>
      <x:c r="Y24" s="10"/>
      <x:c r="Z24" s="10"/>
    </x:row>
    <x:row r="25" spans="1:26" ht="30" customHeight="1">
      <x:c r="A25" s="32"/>
      <x:c r="B25" s="32"/>
      <x:c r="C25" s="32"/>
      <x:c r="D25" s="32"/>
      <x:c r="E25" s="32"/>
      <x:c r="F25" s="32"/>
      <x:c r="G25" s="32"/>
      <x:c r="H25" s="32"/>
      <x:c r="I25" s="32"/>
      <x:c r="J25" s="32"/>
      <x:c r="K25" s="32"/>
      <x:c r="L25" s="32"/>
      <x:c r="M25" s="32"/>
      <x:c r="N25" s="32"/>
      <x:c r="O25" s="32"/>
      <x:c r="P25" s="32"/>
      <x:c r="Q25" s="32"/>
      <x:c r="R25" s="32"/>
      <x:c r="S25" s="32"/>
      <x:c r="T25" s="32"/>
      <x:c r="U25" s="32"/>
      <x:c r="V25" s="32"/>
      <x:c r="W25" s="32"/>
      <x:c r="X25" s="34"/>
      <x:c r="Y25" s="34"/>
      <x:c r="Z25" s="34"/>
    </x:row>
    <x:row r="26" spans="1:26" ht="30" customHeight="1">
      <x:c r="A26" s="32"/>
      <x:c r="B26" s="32"/>
      <x:c r="C26" s="32"/>
      <x:c r="D26" s="32"/>
      <x:c r="E26" s="32"/>
      <x:c r="F26" s="32"/>
      <x:c r="G26" s="32"/>
      <x:c r="H26" s="32"/>
      <x:c r="I26" s="32"/>
      <x:c r="J26" s="32"/>
      <x:c r="K26" s="32"/>
      <x:c r="L26" s="32"/>
      <x:c r="M26" s="32"/>
      <x:c r="N26" s="32"/>
      <x:c r="O26" s="32"/>
      <x:c r="P26" s="32"/>
      <x:c r="Q26" s="32"/>
      <x:c r="R26" s="32"/>
      <x:c r="S26" s="32"/>
      <x:c r="T26" s="32"/>
      <x:c r="U26" s="32"/>
      <x:c r="V26" s="32"/>
      <x:c r="W26" s="32"/>
      <x:c r="X26" s="34"/>
      <x:c r="Y26" s="34"/>
      <x:c r="Z26" s="34"/>
    </x:row>
    <x:row r="27" spans="1:26" ht="30" customHeight="1">
      <x:c r="A27" s="32"/>
      <x:c r="B27" s="32"/>
      <x:c r="C27" s="32"/>
      <x:c r="D27" s="32"/>
      <x:c r="E27" s="32"/>
      <x:c r="F27" s="32"/>
      <x:c r="G27" s="32"/>
      <x:c r="H27" s="32"/>
      <x:c r="I27" s="32"/>
      <x:c r="J27" s="32"/>
      <x:c r="K27" s="32"/>
      <x:c r="L27" s="32"/>
      <x:c r="M27" s="32"/>
      <x:c r="N27" s="32"/>
      <x:c r="O27" s="32"/>
      <x:c r="P27" s="32"/>
      <x:c r="Q27" s="32"/>
      <x:c r="R27" s="32"/>
      <x:c r="S27" s="32"/>
      <x:c r="T27" s="32"/>
      <x:c r="U27" s="32"/>
      <x:c r="V27" s="32"/>
      <x:c r="W27" s="32"/>
      <x:c r="X27" s="34"/>
      <x:c r="Y27" s="34"/>
      <x:c r="Z27" s="34"/>
    </x:row>
    <x:row r="28" spans="1:26" ht="30" customHeight="1">
      <x:c r="A28" s="32"/>
      <x:c r="B28" s="32"/>
      <x:c r="C28" s="32"/>
      <x:c r="D28" s="32"/>
      <x:c r="E28" s="32"/>
      <x:c r="F28" s="32"/>
      <x:c r="G28" s="32"/>
      <x:c r="H28" s="32"/>
      <x:c r="I28" s="32"/>
      <x:c r="J28" s="32"/>
      <x:c r="K28" s="32"/>
      <x:c r="L28" s="32"/>
      <x:c r="M28" s="32"/>
      <x:c r="N28" s="32"/>
      <x:c r="O28" s="32"/>
      <x:c r="P28" s="32"/>
      <x:c r="Q28" s="32"/>
      <x:c r="R28" s="32"/>
      <x:c r="S28" s="32"/>
      <x:c r="T28" s="32"/>
      <x:c r="U28" s="32"/>
      <x:c r="V28" s="32"/>
      <x:c r="W28" s="32"/>
      <x:c r="X28" s="34"/>
      <x:c r="Y28" s="34"/>
      <x:c r="Z28" s="34"/>
    </x:row>
    <x:row r="29" spans="1:26" ht="30" customHeight="1">
      <x:c r="A29" s="32"/>
      <x:c r="B29" s="32"/>
      <x:c r="C29" s="32"/>
      <x:c r="D29" s="32"/>
      <x:c r="E29" s="32"/>
      <x:c r="F29" s="32"/>
      <x:c r="G29" s="32"/>
      <x:c r="H29" s="32"/>
      <x:c r="I29" s="32"/>
      <x:c r="J29" s="32"/>
      <x:c r="K29" s="32"/>
      <x:c r="L29" s="32"/>
      <x:c r="M29" s="32"/>
      <x:c r="N29" s="32"/>
      <x:c r="O29" s="32"/>
      <x:c r="P29" s="32"/>
      <x:c r="Q29" s="32"/>
      <x:c r="R29" s="32"/>
      <x:c r="S29" s="32"/>
      <x:c r="T29" s="32"/>
      <x:c r="U29" s="32"/>
      <x:c r="V29" s="32"/>
      <x:c r="W29" s="32"/>
      <x:c r="X29" s="34"/>
      <x:c r="Y29" s="34"/>
      <x:c r="Z29" s="34"/>
    </x:row>
    <x:row r="30" spans="1:26" ht="30" customHeight="1">
      <x:c r="A30" s="32"/>
      <x:c r="B30" s="32"/>
      <x:c r="C30" s="32"/>
      <x:c r="D30" s="32"/>
      <x:c r="E30" s="32"/>
      <x:c r="F30" s="32"/>
      <x:c r="G30" s="32"/>
      <x:c r="H30" s="32"/>
      <x:c r="I30" s="32"/>
      <x:c r="J30" s="32"/>
      <x:c r="K30" s="32"/>
      <x:c r="L30" s="32"/>
      <x:c r="M30" s="32"/>
      <x:c r="N30" s="32"/>
      <x:c r="O30" s="32"/>
      <x:c r="P30" s="32"/>
      <x:c r="Q30" s="32"/>
      <x:c r="R30" s="32"/>
      <x:c r="S30" s="32"/>
      <x:c r="T30" s="32"/>
      <x:c r="U30" s="32"/>
      <x:c r="V30" s="32"/>
      <x:c r="W30" s="32"/>
      <x:c r="X30" s="34"/>
      <x:c r="Y30" s="34"/>
      <x:c r="Z30" s="34"/>
    </x:row>
    <x:row r="31" spans="1:26" ht="30" customHeight="1">
      <x:c r="A31" s="32"/>
      <x:c r="B31" s="32"/>
      <x:c r="C31" s="32"/>
      <x:c r="D31" s="32"/>
      <x:c r="E31" s="32"/>
      <x:c r="F31" s="32"/>
      <x:c r="G31" s="32"/>
      <x:c r="H31" s="32"/>
      <x:c r="I31" s="32"/>
      <x:c r="J31" s="32"/>
      <x:c r="K31" s="32"/>
      <x:c r="L31" s="32"/>
      <x:c r="M31" s="32"/>
      <x:c r="N31" s="32"/>
      <x:c r="O31" s="32"/>
      <x:c r="P31" s="32"/>
      <x:c r="Q31" s="32"/>
      <x:c r="R31" s="32"/>
      <x:c r="S31" s="32"/>
      <x:c r="T31" s="32"/>
      <x:c r="U31" s="32"/>
      <x:c r="V31" s="32"/>
      <x:c r="W31" s="32"/>
      <x:c r="X31" s="34"/>
      <x:c r="Y31" s="34"/>
      <x:c r="Z31" s="34"/>
    </x:row>
    <x:row r="32" spans="1:26" ht="30" customHeight="1">
      <x:c r="A32" s="32"/>
      <x:c r="B32" s="32"/>
      <x:c r="C32" s="32"/>
      <x:c r="D32" s="32"/>
      <x:c r="E32" s="32"/>
      <x:c r="F32" s="32"/>
      <x:c r="G32" s="32"/>
      <x:c r="H32" s="32"/>
      <x:c r="I32" s="32"/>
      <x:c r="J32" s="32"/>
      <x:c r="K32" s="32"/>
      <x:c r="L32" s="32"/>
      <x:c r="M32" s="32"/>
      <x:c r="N32" s="32"/>
      <x:c r="O32" s="32"/>
      <x:c r="P32" s="32"/>
      <x:c r="Q32" s="32"/>
      <x:c r="R32" s="32"/>
      <x:c r="S32" s="32"/>
      <x:c r="T32" s="32"/>
      <x:c r="U32" s="32"/>
      <x:c r="V32" s="32"/>
      <x:c r="W32" s="32"/>
      <x:c r="X32" s="34"/>
      <x:c r="Y32" s="34"/>
      <x:c r="Z32" s="34"/>
    </x:row>
    <x:row r="33" spans="1:26" ht="30" customHeight="1">
      <x:c r="A33" s="32"/>
      <x:c r="B33" s="32"/>
      <x:c r="C33" s="32"/>
      <x:c r="D33" s="32"/>
      <x:c r="E33" s="32"/>
      <x:c r="F33" s="32"/>
      <x:c r="G33" s="32"/>
      <x:c r="H33" s="32"/>
      <x:c r="I33" s="32"/>
      <x:c r="J33" s="32"/>
      <x:c r="K33" s="32"/>
      <x:c r="L33" s="32"/>
      <x:c r="M33" s="32"/>
      <x:c r="N33" s="32"/>
      <x:c r="O33" s="32"/>
      <x:c r="P33" s="32"/>
      <x:c r="Q33" s="32"/>
      <x:c r="R33" s="32"/>
      <x:c r="S33" s="32"/>
      <x:c r="T33" s="32"/>
      <x:c r="U33" s="32"/>
      <x:c r="V33" s="32"/>
      <x:c r="W33" s="32"/>
      <x:c r="X33" s="34"/>
      <x:c r="Y33" s="34"/>
      <x:c r="Z33" s="34"/>
    </x:row>
    <x:row r="34" spans="1:26" ht="30" customHeight="1">
      <x:c r="A34" s="32"/>
      <x:c r="B34" s="32"/>
      <x:c r="C34" s="32"/>
      <x:c r="D34" s="32"/>
      <x:c r="E34" s="32"/>
      <x:c r="F34" s="32"/>
      <x:c r="G34" s="32"/>
      <x:c r="H34" s="32"/>
      <x:c r="I34" s="32"/>
      <x:c r="J34" s="32"/>
      <x:c r="K34" s="32"/>
      <x:c r="L34" s="32"/>
      <x:c r="M34" s="32"/>
      <x:c r="N34" s="32"/>
      <x:c r="O34" s="32"/>
      <x:c r="P34" s="32"/>
      <x:c r="Q34" s="32"/>
      <x:c r="R34" s="32"/>
      <x:c r="S34" s="32"/>
      <x:c r="T34" s="32"/>
      <x:c r="U34" s="32"/>
      <x:c r="V34" s="32"/>
      <x:c r="W34" s="32"/>
      <x:c r="X34" s="34"/>
      <x:c r="Y34" s="34"/>
      <x:c r="Z34" s="34"/>
    </x:row>
    <x:row r="35" spans="1:26" ht="30" customHeight="1">
      <x:c r="A35" s="32"/>
      <x:c r="B35" s="32"/>
      <x:c r="C35" s="32"/>
      <x:c r="D35" s="32"/>
      <x:c r="E35" s="32"/>
      <x:c r="F35" s="32"/>
      <x:c r="G35" s="32"/>
      <x:c r="H35" s="32"/>
      <x:c r="I35" s="32"/>
      <x:c r="J35" s="32"/>
      <x:c r="K35" s="32"/>
      <x:c r="L35" s="32"/>
      <x:c r="M35" s="32"/>
      <x:c r="N35" s="32"/>
      <x:c r="O35" s="32"/>
      <x:c r="P35" s="32"/>
      <x:c r="Q35" s="32"/>
      <x:c r="R35" s="32"/>
      <x:c r="S35" s="32"/>
      <x:c r="T35" s="32"/>
      <x:c r="U35" s="32"/>
      <x:c r="V35" s="32"/>
      <x:c r="W35" s="32"/>
      <x:c r="X35" s="34"/>
      <x:c r="Y35" s="34"/>
      <x:c r="Z35" s="34"/>
    </x:row>
    <x:row r="36" spans="1:26" ht="30" customHeight="1">
      <x:c r="A36" s="32"/>
      <x:c r="B36" s="32"/>
      <x:c r="C36" s="32"/>
      <x:c r="D36" s="32"/>
      <x:c r="E36" s="32"/>
      <x:c r="F36" s="32"/>
      <x:c r="G36" s="32"/>
      <x:c r="H36" s="32"/>
      <x:c r="I36" s="32"/>
      <x:c r="J36" s="32"/>
      <x:c r="K36" s="32"/>
      <x:c r="L36" s="32"/>
      <x:c r="M36" s="32"/>
      <x:c r="N36" s="32"/>
      <x:c r="O36" s="32"/>
      <x:c r="P36" s="32"/>
      <x:c r="Q36" s="32"/>
      <x:c r="R36" s="32"/>
      <x:c r="S36" s="32"/>
      <x:c r="T36" s="32"/>
      <x:c r="U36" s="32"/>
      <x:c r="V36" s="32"/>
      <x:c r="W36" s="32"/>
      <x:c r="X36" s="34"/>
      <x:c r="Y36" s="34"/>
      <x:c r="Z36" s="34"/>
    </x:row>
    <x:row r="37" spans="1:26" ht="30" customHeight="1">
      <x:c r="A37" s="32"/>
      <x:c r="B37" s="32"/>
      <x:c r="C37" s="32"/>
      <x:c r="D37" s="32"/>
      <x:c r="E37" s="32"/>
      <x:c r="F37" s="32"/>
      <x:c r="G37" s="32"/>
      <x:c r="H37" s="32"/>
      <x:c r="I37" s="32"/>
      <x:c r="J37" s="32"/>
      <x:c r="K37" s="32"/>
      <x:c r="L37" s="32"/>
      <x:c r="M37" s="32"/>
      <x:c r="N37" s="32"/>
      <x:c r="O37" s="32"/>
      <x:c r="P37" s="32"/>
      <x:c r="Q37" s="32"/>
      <x:c r="R37" s="32"/>
      <x:c r="S37" s="32"/>
      <x:c r="T37" s="32"/>
      <x:c r="U37" s="32"/>
      <x:c r="V37" s="32"/>
      <x:c r="W37" s="32"/>
      <x:c r="X37" s="34"/>
      <x:c r="Y37" s="34"/>
      <x:c r="Z37" s="34"/>
    </x:row>
    <x:row r="38" spans="1:26" ht="30" customHeight="1">
      <x:c r="A38" s="32"/>
      <x:c r="B38" s="32"/>
      <x:c r="C38" s="32"/>
      <x:c r="D38" s="32"/>
      <x:c r="E38" s="32"/>
      <x:c r="F38" s="32"/>
      <x:c r="G38" s="32"/>
      <x:c r="H38" s="32"/>
      <x:c r="I38" s="32"/>
      <x:c r="J38" s="32"/>
      <x:c r="K38" s="32"/>
      <x:c r="L38" s="32"/>
      <x:c r="M38" s="32"/>
      <x:c r="N38" s="32"/>
      <x:c r="O38" s="32"/>
      <x:c r="P38" s="32"/>
      <x:c r="Q38" s="32"/>
      <x:c r="R38" s="32"/>
      <x:c r="S38" s="32"/>
      <x:c r="T38" s="32"/>
      <x:c r="U38" s="32"/>
      <x:c r="V38" s="32"/>
      <x:c r="W38" s="32"/>
      <x:c r="X38" s="34"/>
      <x:c r="Y38" s="34"/>
      <x:c r="Z38" s="34"/>
    </x:row>
    <x:row r="39" spans="1:26" ht="30" customHeight="1">
      <x:c r="A39" s="32"/>
      <x:c r="B39" s="32"/>
      <x:c r="C39" s="32"/>
      <x:c r="D39" s="32"/>
      <x:c r="E39" s="32"/>
      <x:c r="F39" s="32"/>
      <x:c r="G39" s="32"/>
      <x:c r="H39" s="32"/>
      <x:c r="I39" s="32"/>
      <x:c r="J39" s="32"/>
      <x:c r="K39" s="32"/>
      <x:c r="L39" s="32"/>
      <x:c r="M39" s="32"/>
      <x:c r="N39" s="32"/>
      <x:c r="O39" s="32"/>
      <x:c r="P39" s="32"/>
      <x:c r="Q39" s="32"/>
      <x:c r="R39" s="32"/>
      <x:c r="S39" s="32"/>
      <x:c r="T39" s="32"/>
      <x:c r="U39" s="32"/>
      <x:c r="V39" s="32"/>
      <x:c r="W39" s="32"/>
      <x:c r="X39" s="34"/>
      <x:c r="Y39" s="34"/>
      <x:c r="Z39" s="34"/>
    </x:row>
    <x:row r="40" spans="1:26" ht="30" customHeight="1">
      <x:c r="A40" s="32"/>
      <x:c r="B40" s="32"/>
      <x:c r="C40" s="32"/>
      <x:c r="D40" s="32"/>
      <x:c r="E40" s="32"/>
      <x:c r="F40" s="32"/>
      <x:c r="G40" s="32"/>
      <x:c r="H40" s="32"/>
      <x:c r="I40" s="32"/>
      <x:c r="J40" s="32"/>
      <x:c r="K40" s="32"/>
      <x:c r="L40" s="32"/>
      <x:c r="M40" s="32"/>
      <x:c r="N40" s="32"/>
      <x:c r="O40" s="32"/>
      <x:c r="P40" s="32"/>
      <x:c r="Q40" s="32"/>
      <x:c r="R40" s="32"/>
      <x:c r="S40" s="32"/>
      <x:c r="T40" s="32"/>
      <x:c r="U40" s="32"/>
      <x:c r="V40" s="32"/>
      <x:c r="W40" s="32"/>
      <x:c r="X40" s="34"/>
      <x:c r="Y40" s="34"/>
      <x:c r="Z40" s="34"/>
    </x:row>
    <x:row r="41" spans="1:26" ht="30" customHeight="1">
      <x:c r="A41" s="32"/>
      <x:c r="B41" s="32"/>
      <x:c r="C41" s="32"/>
      <x:c r="D41" s="32"/>
      <x:c r="E41" s="32"/>
      <x:c r="F41" s="32"/>
      <x:c r="G41" s="32"/>
      <x:c r="H41" s="32"/>
      <x:c r="I41" s="32"/>
      <x:c r="J41" s="32"/>
      <x:c r="K41" s="32"/>
      <x:c r="L41" s="32"/>
      <x:c r="M41" s="32"/>
      <x:c r="N41" s="32"/>
      <x:c r="O41" s="32"/>
      <x:c r="P41" s="32"/>
      <x:c r="Q41" s="32"/>
      <x:c r="R41" s="32"/>
      <x:c r="S41" s="32"/>
      <x:c r="T41" s="32"/>
      <x:c r="U41" s="32"/>
      <x:c r="V41" s="32"/>
      <x:c r="W41" s="32"/>
      <x:c r="X41" s="34"/>
      <x:c r="Y41" s="34"/>
      <x:c r="Z41" s="34"/>
    </x:row>
    <x:row r="42" spans="1:26" ht="30" customHeight="1">
      <x:c r="A42" s="32"/>
      <x:c r="B42" s="32"/>
      <x:c r="C42" s="32"/>
      <x:c r="D42" s="32"/>
      <x:c r="E42" s="32"/>
      <x:c r="F42" s="32"/>
      <x:c r="G42" s="32"/>
      <x:c r="H42" s="32"/>
      <x:c r="I42" s="32"/>
      <x:c r="J42" s="32"/>
      <x:c r="K42" s="32"/>
      <x:c r="L42" s="32"/>
      <x:c r="M42" s="32"/>
      <x:c r="N42" s="32"/>
      <x:c r="O42" s="32"/>
      <x:c r="P42" s="32"/>
      <x:c r="Q42" s="32"/>
      <x:c r="R42" s="32"/>
      <x:c r="S42" s="32"/>
      <x:c r="T42" s="32"/>
      <x:c r="U42" s="32"/>
      <x:c r="V42" s="32"/>
      <x:c r="W42" s="32"/>
      <x:c r="X42" s="34"/>
      <x:c r="Y42" s="34"/>
      <x:c r="Z42" s="34"/>
    </x:row>
    <x:row r="43" spans="1:26" ht="30" customHeight="1">
      <x:c r="A43" s="32"/>
      <x:c r="B43" s="32"/>
      <x:c r="C43" s="32"/>
      <x:c r="D43" s="32"/>
      <x:c r="E43" s="32"/>
      <x:c r="F43" s="32"/>
      <x:c r="G43" s="32"/>
      <x:c r="H43" s="32"/>
      <x:c r="I43" s="32"/>
      <x:c r="J43" s="32"/>
      <x:c r="K43" s="32"/>
      <x:c r="L43" s="32"/>
      <x:c r="M43" s="32"/>
      <x:c r="N43" s="32"/>
      <x:c r="O43" s="32"/>
      <x:c r="P43" s="32"/>
      <x:c r="Q43" s="32"/>
      <x:c r="R43" s="32"/>
      <x:c r="S43" s="32"/>
      <x:c r="T43" s="32"/>
      <x:c r="U43" s="32"/>
      <x:c r="V43" s="32"/>
      <x:c r="W43" s="32"/>
      <x:c r="X43" s="34"/>
      <x:c r="Y43" s="34"/>
      <x:c r="Z43" s="34"/>
    </x:row>
    <x:row r="44" spans="1:26" ht="30" customHeight="1">
      <x:c r="A44" s="32"/>
      <x:c r="B44" s="32"/>
      <x:c r="C44" s="32"/>
      <x:c r="D44" s="32"/>
      <x:c r="E44" s="32"/>
      <x:c r="F44" s="32"/>
      <x:c r="G44" s="32"/>
      <x:c r="H44" s="32"/>
      <x:c r="I44" s="32"/>
      <x:c r="J44" s="32"/>
      <x:c r="K44" s="32"/>
      <x:c r="L44" s="32"/>
      <x:c r="M44" s="32"/>
      <x:c r="N44" s="32"/>
      <x:c r="O44" s="32"/>
      <x:c r="P44" s="32"/>
      <x:c r="Q44" s="32"/>
      <x:c r="R44" s="32"/>
      <x:c r="S44" s="32"/>
      <x:c r="T44" s="32"/>
      <x:c r="U44" s="32"/>
      <x:c r="V44" s="32"/>
      <x:c r="W44" s="32"/>
      <x:c r="X44" s="34"/>
      <x:c r="Y44" s="34"/>
      <x:c r="Z44" s="34"/>
    </x:row>
    <x:row r="45" spans="1:26" ht="30" customHeight="1">
      <x:c r="A45" s="32"/>
      <x:c r="B45" s="32"/>
      <x:c r="C45" s="32"/>
      <x:c r="D45" s="32"/>
      <x:c r="E45" s="32"/>
      <x:c r="F45" s="32"/>
      <x:c r="G45" s="32"/>
      <x:c r="H45" s="32"/>
      <x:c r="I45" s="32"/>
      <x:c r="J45" s="32"/>
      <x:c r="K45" s="32"/>
      <x:c r="L45" s="32"/>
      <x:c r="M45" s="32"/>
      <x:c r="N45" s="32"/>
      <x:c r="O45" s="32"/>
      <x:c r="P45" s="32"/>
      <x:c r="Q45" s="32"/>
      <x:c r="R45" s="32"/>
      <x:c r="S45" s="32"/>
      <x:c r="T45" s="32"/>
      <x:c r="U45" s="32"/>
      <x:c r="V45" s="32"/>
      <x:c r="W45" s="32"/>
      <x:c r="X45" s="34"/>
      <x:c r="Y45" s="34"/>
      <x:c r="Z45" s="34"/>
    </x:row>
    <x:row r="46" spans="1:26" ht="30" customHeight="1">
      <x:c r="A46" s="32"/>
      <x:c r="B46" s="32"/>
      <x:c r="C46" s="32"/>
      <x:c r="D46" s="32"/>
      <x:c r="E46" s="32"/>
      <x:c r="F46" s="32"/>
      <x:c r="G46" s="32"/>
      <x:c r="H46" s="32"/>
      <x:c r="I46" s="32"/>
      <x:c r="J46" s="32"/>
      <x:c r="K46" s="32"/>
      <x:c r="L46" s="32"/>
      <x:c r="M46" s="32"/>
      <x:c r="N46" s="32"/>
      <x:c r="O46" s="32"/>
      <x:c r="P46" s="32"/>
      <x:c r="Q46" s="32"/>
      <x:c r="R46" s="32"/>
      <x:c r="S46" s="32"/>
      <x:c r="T46" s="32"/>
      <x:c r="U46" s="32"/>
      <x:c r="V46" s="32"/>
      <x:c r="W46" s="32"/>
      <x:c r="X46" s="34"/>
      <x:c r="Y46" s="34"/>
      <x:c r="Z46" s="34"/>
    </x:row>
    <x:row r="47" spans="1:26" ht="30" customHeight="1">
      <x:c r="A47" s="32"/>
      <x:c r="B47" s="32"/>
      <x:c r="C47" s="32"/>
      <x:c r="D47" s="32"/>
      <x:c r="E47" s="32"/>
      <x:c r="F47" s="32"/>
      <x:c r="G47" s="32"/>
      <x:c r="H47" s="32"/>
      <x:c r="I47" s="32"/>
      <x:c r="J47" s="32"/>
      <x:c r="K47" s="32"/>
      <x:c r="L47" s="32"/>
      <x:c r="M47" s="32"/>
      <x:c r="N47" s="32"/>
      <x:c r="O47" s="32"/>
      <x:c r="P47" s="32"/>
      <x:c r="Q47" s="32"/>
      <x:c r="R47" s="32"/>
      <x:c r="S47" s="32"/>
      <x:c r="T47" s="32"/>
      <x:c r="U47" s="32"/>
      <x:c r="V47" s="32"/>
      <x:c r="W47" s="32"/>
      <x:c r="X47" s="34"/>
      <x:c r="Y47" s="34"/>
      <x:c r="Z47" s="34"/>
    </x:row>
    <x:row r="48" spans="1:26" ht="30" customHeight="1">
      <x:c r="A48" s="32"/>
      <x:c r="B48" s="32"/>
      <x:c r="C48" s="32"/>
      <x:c r="D48" s="32"/>
      <x:c r="E48" s="32"/>
      <x:c r="F48" s="32"/>
      <x:c r="G48" s="32"/>
      <x:c r="H48" s="32"/>
      <x:c r="I48" s="32"/>
      <x:c r="J48" s="32"/>
      <x:c r="K48" s="32"/>
      <x:c r="L48" s="32"/>
      <x:c r="M48" s="32"/>
      <x:c r="N48" s="32"/>
      <x:c r="O48" s="32"/>
      <x:c r="P48" s="32"/>
      <x:c r="Q48" s="32"/>
      <x:c r="R48" s="32"/>
      <x:c r="S48" s="32"/>
      <x:c r="T48" s="32"/>
      <x:c r="U48" s="32"/>
      <x:c r="V48" s="32"/>
      <x:c r="W48" s="32"/>
      <x:c r="X48" s="34"/>
      <x:c r="Y48" s="34"/>
      <x:c r="Z48" s="34"/>
    </x:row>
    <x:row r="49" spans="1:26" ht="30" customHeight="1">
      <x:c r="A49" s="32"/>
      <x:c r="B49" s="32"/>
      <x:c r="C49" s="32"/>
      <x:c r="D49" s="32"/>
      <x:c r="E49" s="32"/>
      <x:c r="F49" s="32"/>
      <x:c r="G49" s="32"/>
      <x:c r="H49" s="32"/>
      <x:c r="I49" s="32"/>
      <x:c r="J49" s="32"/>
      <x:c r="K49" s="32"/>
      <x:c r="L49" s="32"/>
      <x:c r="M49" s="32"/>
      <x:c r="N49" s="32"/>
      <x:c r="O49" s="32"/>
      <x:c r="P49" s="32"/>
      <x:c r="Q49" s="32"/>
      <x:c r="R49" s="32"/>
      <x:c r="S49" s="32"/>
      <x:c r="T49" s="32"/>
      <x:c r="U49" s="32"/>
      <x:c r="V49" s="32"/>
      <x:c r="W49" s="32"/>
      <x:c r="X49" s="34"/>
      <x:c r="Y49" s="34"/>
      <x:c r="Z49" s="34"/>
    </x:row>
    <x:row r="50" spans="1:26" ht="30" customHeight="1">
      <x:c r="A50" s="32"/>
      <x:c r="B50" s="32"/>
      <x:c r="C50" s="32"/>
      <x:c r="D50" s="32"/>
      <x:c r="E50" s="32"/>
      <x:c r="F50" s="32"/>
      <x:c r="G50" s="32"/>
      <x:c r="H50" s="32"/>
      <x:c r="I50" s="32"/>
      <x:c r="J50" s="32"/>
      <x:c r="K50" s="32"/>
      <x:c r="L50" s="32"/>
      <x:c r="M50" s="32"/>
      <x:c r="N50" s="32"/>
      <x:c r="O50" s="32"/>
      <x:c r="P50" s="32"/>
      <x:c r="Q50" s="32"/>
      <x:c r="R50" s="32"/>
      <x:c r="S50" s="32"/>
      <x:c r="T50" s="32"/>
      <x:c r="U50" s="32"/>
      <x:c r="V50" s="32"/>
      <x:c r="W50" s="32"/>
      <x:c r="X50" s="34"/>
      <x:c r="Y50" s="34"/>
      <x:c r="Z50" s="34"/>
    </x:row>
    <x:row r="51" spans="1:26" ht="30" customHeight="1">
      <x:c r="A51" s="32"/>
      <x:c r="B51" s="32"/>
      <x:c r="C51" s="32"/>
      <x:c r="D51" s="32"/>
      <x:c r="E51" s="32"/>
      <x:c r="F51" s="32"/>
      <x:c r="G51" s="32"/>
      <x:c r="H51" s="32"/>
      <x:c r="I51" s="32"/>
      <x:c r="J51" s="32"/>
      <x:c r="K51" s="32"/>
      <x:c r="L51" s="32"/>
      <x:c r="M51" s="32"/>
      <x:c r="N51" s="32"/>
      <x:c r="O51" s="32"/>
      <x:c r="P51" s="32"/>
      <x:c r="Q51" s="32"/>
      <x:c r="R51" s="32"/>
      <x:c r="S51" s="32"/>
      <x:c r="T51" s="32"/>
      <x:c r="U51" s="32"/>
      <x:c r="V51" s="32"/>
      <x:c r="W51" s="32"/>
      <x:c r="X51" s="34"/>
      <x:c r="Y51" s="34"/>
      <x:c r="Z51" s="34"/>
    </x:row>
    <x:row r="52" spans="1:26" ht="30" customHeight="1">
      <x:c r="A52" s="32"/>
      <x:c r="B52" s="32"/>
      <x:c r="C52" s="32"/>
      <x:c r="D52" s="32"/>
      <x:c r="E52" s="32"/>
      <x:c r="F52" s="32"/>
      <x:c r="G52" s="32"/>
      <x:c r="H52" s="32"/>
      <x:c r="I52" s="32"/>
      <x:c r="J52" s="32"/>
      <x:c r="K52" s="32"/>
      <x:c r="L52" s="32"/>
      <x:c r="M52" s="32"/>
      <x:c r="N52" s="32"/>
      <x:c r="O52" s="32"/>
      <x:c r="P52" s="32"/>
      <x:c r="Q52" s="32"/>
      <x:c r="R52" s="32"/>
      <x:c r="S52" s="32"/>
      <x:c r="T52" s="32"/>
      <x:c r="U52" s="32"/>
      <x:c r="V52" s="32"/>
      <x:c r="W52" s="32"/>
      <x:c r="X52" s="34"/>
      <x:c r="Y52" s="34"/>
      <x:c r="Z52" s="34"/>
    </x:row>
    <x:row r="53" spans="1:26" ht="30" customHeight="1">
      <x:c r="A53" s="32"/>
      <x:c r="B53" s="32"/>
      <x:c r="C53" s="32"/>
      <x:c r="D53" s="32"/>
      <x:c r="E53" s="32"/>
      <x:c r="F53" s="32"/>
      <x:c r="G53" s="32"/>
      <x:c r="H53" s="32"/>
      <x:c r="I53" s="32"/>
      <x:c r="J53" s="32"/>
      <x:c r="K53" s="32"/>
      <x:c r="L53" s="32"/>
      <x:c r="M53" s="32"/>
      <x:c r="N53" s="32"/>
      <x:c r="O53" s="32"/>
      <x:c r="P53" s="32"/>
      <x:c r="Q53" s="32"/>
      <x:c r="R53" s="32"/>
      <x:c r="S53" s="32"/>
      <x:c r="T53" s="32"/>
      <x:c r="U53" s="32"/>
      <x:c r="V53" s="32"/>
      <x:c r="W53" s="32"/>
      <x:c r="X53" s="34"/>
      <x:c r="Y53" s="34"/>
      <x:c r="Z53" s="34"/>
    </x:row>
    <x:row r="54" spans="1:26" ht="30" customHeight="1">
      <x:c r="A54" s="32"/>
      <x:c r="B54" s="32"/>
      <x:c r="C54" s="32"/>
      <x:c r="D54" s="32"/>
      <x:c r="E54" s="32"/>
      <x:c r="F54" s="32"/>
      <x:c r="G54" s="32"/>
      <x:c r="H54" s="32"/>
      <x:c r="I54" s="32"/>
      <x:c r="J54" s="32"/>
      <x:c r="K54" s="32"/>
      <x:c r="L54" s="32"/>
      <x:c r="M54" s="32"/>
      <x:c r="N54" s="32"/>
      <x:c r="O54" s="32"/>
      <x:c r="P54" s="32"/>
      <x:c r="Q54" s="32"/>
      <x:c r="R54" s="32"/>
      <x:c r="S54" s="32"/>
      <x:c r="T54" s="32"/>
      <x:c r="U54" s="32"/>
      <x:c r="V54" s="32"/>
      <x:c r="W54" s="32"/>
      <x:c r="X54" s="34"/>
      <x:c r="Y54" s="34"/>
      <x:c r="Z54" s="34"/>
    </x:row>
    <x:row r="55" spans="1:26" ht="30" customHeight="1">
      <x:c r="A55" s="32"/>
      <x:c r="B55" s="32"/>
      <x:c r="C55" s="32"/>
      <x:c r="D55" s="32"/>
      <x:c r="E55" s="32"/>
      <x:c r="F55" s="32"/>
      <x:c r="G55" s="32"/>
      <x:c r="H55" s="32"/>
      <x:c r="I55" s="32"/>
      <x:c r="J55" s="32"/>
      <x:c r="K55" s="32"/>
      <x:c r="L55" s="32"/>
      <x:c r="M55" s="32"/>
      <x:c r="N55" s="32"/>
      <x:c r="O55" s="32"/>
      <x:c r="P55" s="32"/>
      <x:c r="Q55" s="32"/>
      <x:c r="R55" s="32"/>
      <x:c r="S55" s="32"/>
      <x:c r="T55" s="32"/>
      <x:c r="U55" s="32"/>
      <x:c r="V55" s="32"/>
      <x:c r="W55" s="32"/>
      <x:c r="X55" s="34"/>
      <x:c r="Y55" s="34"/>
      <x:c r="Z55" s="34"/>
    </x:row>
    <x:row r="56" spans="1:26" ht="30" customHeight="1">
      <x:c r="A56" s="32"/>
      <x:c r="B56" s="32"/>
      <x:c r="C56" s="32"/>
      <x:c r="D56" s="32"/>
      <x:c r="E56" s="32"/>
      <x:c r="F56" s="32"/>
      <x:c r="G56" s="32"/>
      <x:c r="H56" s="32"/>
      <x:c r="I56" s="32"/>
      <x:c r="J56" s="32"/>
      <x:c r="K56" s="32"/>
      <x:c r="L56" s="32"/>
      <x:c r="M56" s="32"/>
      <x:c r="N56" s="32"/>
      <x:c r="O56" s="32"/>
      <x:c r="P56" s="32"/>
      <x:c r="Q56" s="32"/>
      <x:c r="R56" s="32"/>
      <x:c r="S56" s="32"/>
      <x:c r="T56" s="32"/>
      <x:c r="U56" s="32"/>
      <x:c r="V56" s="32"/>
      <x:c r="W56" s="32"/>
      <x:c r="X56" s="34"/>
      <x:c r="Y56" s="34"/>
      <x:c r="Z56" s="34"/>
    </x:row>
    <x:row r="57" spans="1:26" ht="30" customHeight="1">
      <x:c r="A57" s="32"/>
      <x:c r="B57" s="32"/>
      <x:c r="C57" s="32"/>
      <x:c r="D57" s="32"/>
      <x:c r="E57" s="32"/>
      <x:c r="F57" s="32"/>
      <x:c r="G57" s="32"/>
      <x:c r="H57" s="32"/>
      <x:c r="I57" s="32"/>
      <x:c r="J57" s="32"/>
      <x:c r="K57" s="32"/>
      <x:c r="L57" s="32"/>
      <x:c r="M57" s="32"/>
      <x:c r="N57" s="32"/>
      <x:c r="O57" s="32"/>
      <x:c r="P57" s="32"/>
      <x:c r="Q57" s="32"/>
      <x:c r="R57" s="32"/>
      <x:c r="S57" s="32"/>
      <x:c r="T57" s="32"/>
      <x:c r="U57" s="32"/>
      <x:c r="V57" s="32"/>
      <x:c r="W57" s="32"/>
      <x:c r="X57" s="34"/>
      <x:c r="Y57" s="34"/>
      <x:c r="Z57" s="34"/>
    </x:row>
    <x:row r="58" spans="1:26" ht="30" customHeight="1">
      <x:c r="A58" s="32"/>
      <x:c r="B58" s="32"/>
      <x:c r="C58" s="32"/>
      <x:c r="D58" s="32"/>
      <x:c r="E58" s="32"/>
      <x:c r="F58" s="32"/>
      <x:c r="G58" s="32"/>
      <x:c r="H58" s="32"/>
      <x:c r="I58" s="32"/>
      <x:c r="J58" s="32"/>
      <x:c r="K58" s="32"/>
      <x:c r="L58" s="32"/>
      <x:c r="M58" s="32"/>
      <x:c r="N58" s="32"/>
      <x:c r="O58" s="32"/>
      <x:c r="P58" s="32"/>
      <x:c r="Q58" s="32"/>
      <x:c r="R58" s="32"/>
      <x:c r="S58" s="32"/>
      <x:c r="T58" s="32"/>
      <x:c r="U58" s="32"/>
      <x:c r="V58" s="32"/>
      <x:c r="W58" s="32"/>
      <x:c r="X58" s="34"/>
      <x:c r="Y58" s="34"/>
      <x:c r="Z58" s="34"/>
    </x:row>
    <x:row r="59" spans="1:26" ht="30" customHeight="1">
      <x:c r="A59" s="32"/>
      <x:c r="B59" s="32"/>
      <x:c r="C59" s="32"/>
      <x:c r="D59" s="32"/>
      <x:c r="E59" s="32"/>
      <x:c r="F59" s="32"/>
      <x:c r="G59" s="32"/>
      <x:c r="H59" s="32"/>
      <x:c r="I59" s="32"/>
      <x:c r="J59" s="32"/>
      <x:c r="K59" s="32"/>
      <x:c r="L59" s="32"/>
      <x:c r="M59" s="32"/>
      <x:c r="N59" s="32"/>
      <x:c r="O59" s="32"/>
      <x:c r="P59" s="32"/>
      <x:c r="Q59" s="32"/>
      <x:c r="R59" s="32"/>
      <x:c r="S59" s="32"/>
      <x:c r="T59" s="32"/>
      <x:c r="U59" s="32"/>
      <x:c r="V59" s="32"/>
      <x:c r="W59" s="32"/>
      <x:c r="X59" s="34"/>
      <x:c r="Y59" s="34"/>
      <x:c r="Z59" s="34"/>
    </x:row>
    <x:row r="60" spans="1:26" ht="30" customHeight="1">
      <x:c r="A60" s="32"/>
      <x:c r="B60" s="32"/>
      <x:c r="C60" s="32"/>
      <x:c r="D60" s="32"/>
      <x:c r="E60" s="32"/>
      <x:c r="F60" s="32"/>
      <x:c r="G60" s="32"/>
      <x:c r="H60" s="32"/>
      <x:c r="I60" s="32"/>
      <x:c r="J60" s="32"/>
      <x:c r="K60" s="32"/>
      <x:c r="L60" s="32"/>
      <x:c r="M60" s="32"/>
      <x:c r="N60" s="32"/>
      <x:c r="O60" s="32"/>
      <x:c r="P60" s="32"/>
      <x:c r="Q60" s="32"/>
      <x:c r="R60" s="32"/>
      <x:c r="S60" s="32"/>
      <x:c r="T60" s="32"/>
      <x:c r="U60" s="32"/>
      <x:c r="V60" s="32"/>
      <x:c r="W60" s="32"/>
      <x:c r="X60" s="34"/>
      <x:c r="Y60" s="34"/>
      <x:c r="Z60" s="34"/>
    </x:row>
    <x:row r="61" spans="1:26" ht="30" customHeight="1">
      <x:c r="A61" s="32"/>
      <x:c r="B61" s="32"/>
      <x:c r="C61" s="32"/>
      <x:c r="D61" s="32"/>
      <x:c r="E61" s="32"/>
      <x:c r="F61" s="32"/>
      <x:c r="G61" s="32"/>
      <x:c r="H61" s="32"/>
      <x:c r="I61" s="32"/>
      <x:c r="J61" s="32"/>
      <x:c r="K61" s="32"/>
      <x:c r="L61" s="32"/>
      <x:c r="M61" s="32"/>
      <x:c r="N61" s="32"/>
      <x:c r="O61" s="32"/>
      <x:c r="P61" s="32"/>
      <x:c r="Q61" s="32"/>
      <x:c r="R61" s="32"/>
      <x:c r="S61" s="32"/>
      <x:c r="T61" s="32"/>
      <x:c r="U61" s="32"/>
      <x:c r="V61" s="32"/>
      <x:c r="W61" s="32"/>
      <x:c r="X61" s="34"/>
      <x:c r="Y61" s="34"/>
      <x:c r="Z61" s="34"/>
    </x:row>
    <x:row r="62" spans="1:26" ht="30" customHeight="1">
      <x:c r="A62" s="32"/>
      <x:c r="B62" s="32"/>
      <x:c r="C62" s="32"/>
      <x:c r="D62" s="32"/>
      <x:c r="E62" s="32"/>
      <x:c r="F62" s="32"/>
      <x:c r="G62" s="32"/>
      <x:c r="H62" s="32"/>
      <x:c r="I62" s="32"/>
      <x:c r="J62" s="32"/>
      <x:c r="K62" s="32"/>
      <x:c r="L62" s="32"/>
      <x:c r="M62" s="32"/>
      <x:c r="N62" s="32"/>
      <x:c r="O62" s="32"/>
      <x:c r="P62" s="32"/>
      <x:c r="Q62" s="32"/>
      <x:c r="R62" s="32"/>
      <x:c r="S62" s="32"/>
      <x:c r="T62" s="32"/>
      <x:c r="U62" s="32"/>
      <x:c r="V62" s="32"/>
      <x:c r="W62" s="32"/>
      <x:c r="X62" s="34"/>
      <x:c r="Y62" s="34"/>
      <x:c r="Z62" s="34"/>
    </x:row>
    <x:row r="63" spans="1:26" ht="30" customHeight="1">
      <x:c r="A63" s="32"/>
      <x:c r="B63" s="32"/>
      <x:c r="C63" s="32"/>
      <x:c r="D63" s="32"/>
      <x:c r="E63" s="32"/>
      <x:c r="F63" s="32"/>
      <x:c r="G63" s="32"/>
      <x:c r="H63" s="32"/>
      <x:c r="I63" s="32"/>
      <x:c r="J63" s="32"/>
      <x:c r="K63" s="32"/>
      <x:c r="L63" s="32"/>
      <x:c r="M63" s="32"/>
      <x:c r="N63" s="32"/>
      <x:c r="O63" s="32"/>
      <x:c r="P63" s="32"/>
      <x:c r="Q63" s="32"/>
      <x:c r="R63" s="32"/>
      <x:c r="S63" s="32"/>
      <x:c r="T63" s="32"/>
      <x:c r="U63" s="32"/>
      <x:c r="V63" s="32"/>
      <x:c r="W63" s="32"/>
      <x:c r="X63" s="34"/>
      <x:c r="Y63" s="34"/>
      <x:c r="Z63" s="34"/>
    </x:row>
    <x:row r="64" spans="1:26" ht="30" customHeight="1">
      <x:c r="A64" s="32"/>
      <x:c r="B64" s="32"/>
      <x:c r="C64" s="32"/>
      <x:c r="D64" s="32"/>
      <x:c r="E64" s="32"/>
      <x:c r="F64" s="32"/>
      <x:c r="G64" s="32"/>
      <x:c r="H64" s="32"/>
      <x:c r="I64" s="32"/>
      <x:c r="J64" s="32"/>
      <x:c r="K64" s="32"/>
      <x:c r="L64" s="32"/>
      <x:c r="M64" s="32"/>
      <x:c r="N64" s="32"/>
      <x:c r="O64" s="32"/>
      <x:c r="P64" s="32"/>
      <x:c r="Q64" s="32"/>
      <x:c r="R64" s="32"/>
      <x:c r="S64" s="32"/>
      <x:c r="T64" s="32"/>
      <x:c r="U64" s="32"/>
      <x:c r="V64" s="32"/>
      <x:c r="W64" s="32"/>
      <x:c r="X64" s="34"/>
      <x:c r="Y64" s="34"/>
      <x:c r="Z64" s="34"/>
    </x:row>
    <x:row r="65" spans="1:26" ht="30" customHeight="1">
      <x:c r="A65" s="32"/>
      <x:c r="B65" s="32"/>
      <x:c r="C65" s="32"/>
      <x:c r="D65" s="32"/>
      <x:c r="E65" s="32"/>
      <x:c r="F65" s="32"/>
      <x:c r="G65" s="32"/>
      <x:c r="H65" s="32"/>
      <x:c r="I65" s="32"/>
      <x:c r="J65" s="32"/>
      <x:c r="K65" s="32"/>
      <x:c r="L65" s="32"/>
      <x:c r="M65" s="32"/>
      <x:c r="N65" s="32"/>
      <x:c r="O65" s="32"/>
      <x:c r="P65" s="32"/>
      <x:c r="Q65" s="32"/>
      <x:c r="R65" s="32"/>
      <x:c r="S65" s="32"/>
      <x:c r="T65" s="32"/>
      <x:c r="U65" s="32"/>
      <x:c r="V65" s="32"/>
      <x:c r="W65" s="32"/>
      <x:c r="X65" s="34"/>
      <x:c r="Y65" s="34"/>
      <x:c r="Z65" s="34"/>
    </x:row>
    <x:row r="66" spans="1:26" ht="30" customHeight="1">
      <x:c r="A66" s="32"/>
      <x:c r="B66" s="32"/>
      <x:c r="C66" s="32"/>
      <x:c r="D66" s="32"/>
      <x:c r="E66" s="32"/>
      <x:c r="F66" s="32"/>
      <x:c r="G66" s="32"/>
      <x:c r="H66" s="32"/>
      <x:c r="I66" s="32"/>
      <x:c r="J66" s="32"/>
      <x:c r="K66" s="32"/>
      <x:c r="L66" s="32"/>
      <x:c r="M66" s="32"/>
      <x:c r="N66" s="32"/>
      <x:c r="O66" s="32"/>
      <x:c r="P66" s="32"/>
      <x:c r="Q66" s="32"/>
      <x:c r="R66" s="32"/>
      <x:c r="S66" s="32"/>
      <x:c r="T66" s="32"/>
      <x:c r="U66" s="32"/>
      <x:c r="V66" s="32"/>
      <x:c r="W66" s="32"/>
      <x:c r="X66" s="34"/>
      <x:c r="Y66" s="34"/>
      <x:c r="Z66" s="34"/>
    </x:row>
    <x:row r="67" spans="1:26" ht="30" customHeight="1">
      <x:c r="A67" s="32"/>
      <x:c r="B67" s="32"/>
      <x:c r="C67" s="32"/>
      <x:c r="D67" s="32"/>
      <x:c r="E67" s="32"/>
      <x:c r="F67" s="32"/>
      <x:c r="G67" s="32"/>
      <x:c r="H67" s="32"/>
      <x:c r="I67" s="32"/>
      <x:c r="J67" s="32"/>
      <x:c r="K67" s="32"/>
      <x:c r="L67" s="32"/>
      <x:c r="M67" s="32"/>
      <x:c r="N67" s="32"/>
      <x:c r="O67" s="32"/>
      <x:c r="P67" s="32"/>
      <x:c r="Q67" s="32"/>
      <x:c r="R67" s="32"/>
      <x:c r="S67" s="32"/>
      <x:c r="T67" s="32"/>
      <x:c r="U67" s="32"/>
      <x:c r="V67" s="32"/>
      <x:c r="W67" s="32"/>
      <x:c r="X67" s="34"/>
      <x:c r="Y67" s="34"/>
      <x:c r="Z67" s="34"/>
    </x:row>
    <x:row r="68" spans="1:26" ht="30" customHeight="1">
      <x:c r="A68" s="32"/>
      <x:c r="B68" s="32"/>
      <x:c r="C68" s="32"/>
      <x:c r="D68" s="32"/>
      <x:c r="E68" s="32"/>
      <x:c r="F68" s="32"/>
      <x:c r="G68" s="32"/>
      <x:c r="H68" s="32"/>
      <x:c r="I68" s="32"/>
      <x:c r="J68" s="32"/>
      <x:c r="K68" s="32"/>
      <x:c r="L68" s="32"/>
      <x:c r="M68" s="32"/>
      <x:c r="N68" s="32"/>
      <x:c r="O68" s="32"/>
      <x:c r="P68" s="32"/>
      <x:c r="Q68" s="32"/>
      <x:c r="R68" s="32"/>
      <x:c r="S68" s="32"/>
      <x:c r="T68" s="32"/>
      <x:c r="U68" s="32"/>
      <x:c r="V68" s="32"/>
      <x:c r="W68" s="32"/>
      <x:c r="X68" s="34"/>
      <x:c r="Y68" s="34"/>
      <x:c r="Z68" s="34"/>
    </x:row>
    <x:row r="69" spans="1:26" ht="30" customHeight="1">
      <x:c r="A69" s="32"/>
      <x:c r="B69" s="32"/>
      <x:c r="C69" s="32"/>
      <x:c r="D69" s="32"/>
      <x:c r="E69" s="32"/>
      <x:c r="F69" s="32"/>
      <x:c r="G69" s="32"/>
      <x:c r="H69" s="32"/>
      <x:c r="I69" s="32"/>
      <x:c r="J69" s="32"/>
      <x:c r="K69" s="32"/>
      <x:c r="L69" s="32"/>
      <x:c r="M69" s="32"/>
      <x:c r="N69" s="32"/>
      <x:c r="O69" s="32"/>
      <x:c r="P69" s="32"/>
      <x:c r="Q69" s="32"/>
      <x:c r="R69" s="32"/>
      <x:c r="S69" s="32"/>
      <x:c r="T69" s="32"/>
      <x:c r="U69" s="32"/>
      <x:c r="V69" s="32"/>
      <x:c r="W69" s="32"/>
      <x:c r="X69" s="34"/>
      <x:c r="Y69" s="34"/>
      <x:c r="Z69" s="34"/>
    </x:row>
    <x:row r="70" spans="1:26" ht="30" customHeight="1">
      <x:c r="A70" s="32"/>
      <x:c r="B70" s="32"/>
      <x:c r="C70" s="32"/>
      <x:c r="D70" s="32"/>
      <x:c r="E70" s="32"/>
      <x:c r="F70" s="32"/>
      <x:c r="G70" s="32"/>
      <x:c r="H70" s="32"/>
      <x:c r="I70" s="32"/>
      <x:c r="J70" s="32"/>
      <x:c r="K70" s="32"/>
      <x:c r="L70" s="32"/>
      <x:c r="M70" s="32"/>
      <x:c r="N70" s="32"/>
      <x:c r="O70" s="32"/>
      <x:c r="P70" s="32"/>
      <x:c r="Q70" s="32"/>
      <x:c r="R70" s="32"/>
      <x:c r="S70" s="32"/>
      <x:c r="T70" s="32"/>
      <x:c r="U70" s="32"/>
      <x:c r="V70" s="32"/>
      <x:c r="W70" s="32"/>
      <x:c r="X70" s="34"/>
      <x:c r="Y70" s="34"/>
      <x:c r="Z70" s="34"/>
    </x:row>
    <x:row r="71" spans="1:26" ht="30" customHeight="1">
      <x:c r="A71" s="32"/>
      <x:c r="B71" s="32"/>
      <x:c r="C71" s="32"/>
      <x:c r="D71" s="32"/>
      <x:c r="E71" s="32"/>
      <x:c r="F71" s="32"/>
      <x:c r="G71" s="32"/>
      <x:c r="H71" s="32"/>
      <x:c r="I71" s="32"/>
      <x:c r="J71" s="32"/>
      <x:c r="K71" s="32"/>
      <x:c r="L71" s="32"/>
      <x:c r="M71" s="32"/>
      <x:c r="N71" s="32"/>
      <x:c r="O71" s="32"/>
      <x:c r="P71" s="32"/>
      <x:c r="Q71" s="32"/>
      <x:c r="R71" s="32"/>
      <x:c r="S71" s="32"/>
      <x:c r="T71" s="32"/>
      <x:c r="U71" s="32"/>
      <x:c r="V71" s="32"/>
      <x:c r="W71" s="32"/>
      <x:c r="X71" s="34"/>
      <x:c r="Y71" s="34"/>
      <x:c r="Z71" s="34"/>
    </x:row>
    <x:row r="72" spans="1:26" ht="30" customHeight="1">
      <x:c r="A72" s="32"/>
      <x:c r="B72" s="32"/>
      <x:c r="C72" s="32"/>
      <x:c r="D72" s="32"/>
      <x:c r="E72" s="32"/>
      <x:c r="F72" s="32"/>
      <x:c r="G72" s="32"/>
      <x:c r="H72" s="32"/>
      <x:c r="I72" s="32"/>
      <x:c r="J72" s="32"/>
      <x:c r="K72" s="32"/>
      <x:c r="L72" s="32"/>
      <x:c r="M72" s="32"/>
      <x:c r="N72" s="32"/>
      <x:c r="O72" s="32"/>
      <x:c r="P72" s="32"/>
      <x:c r="Q72" s="32"/>
      <x:c r="R72" s="32"/>
      <x:c r="S72" s="32"/>
      <x:c r="T72" s="32"/>
      <x:c r="U72" s="32"/>
      <x:c r="V72" s="32"/>
      <x:c r="W72" s="32"/>
      <x:c r="X72" s="34"/>
      <x:c r="Y72" s="34"/>
      <x:c r="Z72" s="34"/>
    </x:row>
    <x:row r="73" spans="1:26" ht="30" customHeight="1">
      <x:c r="A73" s="32"/>
      <x:c r="B73" s="32"/>
      <x:c r="C73" s="32"/>
      <x:c r="D73" s="32"/>
      <x:c r="E73" s="32"/>
      <x:c r="F73" s="32"/>
      <x:c r="G73" s="32"/>
      <x:c r="H73" s="32"/>
      <x:c r="I73" s="32"/>
      <x:c r="J73" s="32"/>
      <x:c r="K73" s="32"/>
      <x:c r="L73" s="32"/>
      <x:c r="M73" s="32"/>
      <x:c r="N73" s="32"/>
      <x:c r="O73" s="32"/>
      <x:c r="P73" s="32"/>
      <x:c r="Q73" s="32"/>
      <x:c r="R73" s="32"/>
      <x:c r="S73" s="32"/>
      <x:c r="T73" s="32"/>
      <x:c r="U73" s="32"/>
      <x:c r="V73" s="32"/>
      <x:c r="W73" s="32"/>
      <x:c r="X73" s="34"/>
      <x:c r="Y73" s="34"/>
      <x:c r="Z73" s="34"/>
    </x:row>
    <x:row r="74" spans="1:26" ht="30" customHeight="1">
      <x:c r="A74" s="32"/>
      <x:c r="B74" s="32"/>
      <x:c r="C74" s="32"/>
      <x:c r="D74" s="32"/>
      <x:c r="E74" s="32"/>
      <x:c r="F74" s="32"/>
      <x:c r="G74" s="32"/>
      <x:c r="H74" s="32"/>
      <x:c r="I74" s="32"/>
      <x:c r="J74" s="32"/>
      <x:c r="K74" s="32"/>
      <x:c r="L74" s="32"/>
      <x:c r="M74" s="32"/>
      <x:c r="N74" s="32"/>
      <x:c r="O74" s="32"/>
      <x:c r="P74" s="32"/>
      <x:c r="Q74" s="32"/>
      <x:c r="R74" s="32"/>
      <x:c r="S74" s="32"/>
      <x:c r="T74" s="32"/>
      <x:c r="U74" s="32"/>
      <x:c r="V74" s="32"/>
      <x:c r="W74" s="32"/>
      <x:c r="X74" s="34"/>
      <x:c r="Y74" s="34"/>
      <x:c r="Z74" s="34"/>
    </x:row>
    <x:row r="75" spans="1:26" ht="30" customHeight="1">
      <x:c r="A75" s="32"/>
      <x:c r="B75" s="32"/>
      <x:c r="C75" s="32"/>
      <x:c r="D75" s="32"/>
      <x:c r="E75" s="32"/>
      <x:c r="F75" s="32"/>
      <x:c r="G75" s="32"/>
      <x:c r="H75" s="32"/>
      <x:c r="I75" s="32"/>
      <x:c r="J75" s="32"/>
      <x:c r="K75" s="32"/>
      <x:c r="L75" s="32"/>
      <x:c r="M75" s="32"/>
      <x:c r="N75" s="32"/>
      <x:c r="O75" s="32"/>
      <x:c r="P75" s="32"/>
      <x:c r="Q75" s="32"/>
      <x:c r="R75" s="32"/>
      <x:c r="S75" s="32"/>
      <x:c r="T75" s="32"/>
      <x:c r="U75" s="32"/>
      <x:c r="V75" s="32"/>
      <x:c r="W75" s="32"/>
      <x:c r="X75" s="34"/>
      <x:c r="Y75" s="34"/>
      <x:c r="Z75" s="34"/>
    </x:row>
    <x:row r="76" spans="1:26" ht="30" customHeight="1">
      <x:c r="A76" s="32"/>
      <x:c r="B76" s="32"/>
      <x:c r="C76" s="32"/>
      <x:c r="D76" s="32"/>
      <x:c r="E76" s="32"/>
      <x:c r="F76" s="32"/>
      <x:c r="G76" s="32"/>
      <x:c r="H76" s="32"/>
      <x:c r="I76" s="32"/>
      <x:c r="J76" s="32"/>
      <x:c r="K76" s="32"/>
      <x:c r="L76" s="32"/>
      <x:c r="M76" s="32"/>
      <x:c r="N76" s="32"/>
      <x:c r="O76" s="32"/>
      <x:c r="P76" s="32"/>
      <x:c r="Q76" s="32"/>
      <x:c r="R76" s="32"/>
      <x:c r="S76" s="32"/>
      <x:c r="T76" s="32"/>
      <x:c r="U76" s="32"/>
      <x:c r="V76" s="32"/>
      <x:c r="W76" s="32"/>
      <x:c r="X76" s="34"/>
      <x:c r="Y76" s="34"/>
      <x:c r="Z76" s="34"/>
    </x:row>
    <x:row r="77" spans="1:26" ht="30" customHeight="1">
      <x:c r="A77" s="32"/>
      <x:c r="B77" s="32"/>
      <x:c r="C77" s="32"/>
      <x:c r="D77" s="32"/>
      <x:c r="E77" s="32"/>
      <x:c r="F77" s="32"/>
      <x:c r="G77" s="32"/>
      <x:c r="H77" s="32"/>
      <x:c r="I77" s="32"/>
      <x:c r="J77" s="32"/>
      <x:c r="K77" s="32"/>
      <x:c r="L77" s="32"/>
      <x:c r="M77" s="32"/>
      <x:c r="N77" s="32"/>
      <x:c r="O77" s="32"/>
      <x:c r="P77" s="32"/>
      <x:c r="Q77" s="32"/>
      <x:c r="R77" s="32"/>
      <x:c r="S77" s="32"/>
      <x:c r="T77" s="32"/>
      <x:c r="U77" s="32"/>
      <x:c r="V77" s="32"/>
      <x:c r="W77" s="32"/>
      <x:c r="X77" s="34"/>
      <x:c r="Y77" s="34"/>
      <x:c r="Z77" s="34"/>
    </x:row>
    <x:row r="78" spans="1:26" ht="30" customHeight="1">
      <x:c r="A78" s="32"/>
      <x:c r="B78" s="32"/>
      <x:c r="C78" s="32"/>
      <x:c r="D78" s="32"/>
      <x:c r="E78" s="32"/>
      <x:c r="F78" s="32"/>
      <x:c r="G78" s="32"/>
      <x:c r="H78" s="32"/>
      <x:c r="I78" s="32"/>
      <x:c r="J78" s="32"/>
      <x:c r="K78" s="32"/>
      <x:c r="L78" s="32"/>
      <x:c r="M78" s="32"/>
      <x:c r="N78" s="32"/>
      <x:c r="O78" s="32"/>
      <x:c r="P78" s="32"/>
      <x:c r="Q78" s="32"/>
      <x:c r="R78" s="32"/>
      <x:c r="S78" s="32"/>
      <x:c r="T78" s="32"/>
      <x:c r="U78" s="32"/>
      <x:c r="V78" s="32"/>
      <x:c r="W78" s="32"/>
      <x:c r="X78" s="34"/>
      <x:c r="Y78" s="34"/>
      <x:c r="Z78" s="34"/>
    </x:row>
    <x:row r="79" spans="1:26" ht="30" customHeight="1">
      <x:c r="A79" s="32"/>
      <x:c r="B79" s="32"/>
      <x:c r="C79" s="32"/>
      <x:c r="D79" s="32"/>
      <x:c r="E79" s="32"/>
      <x:c r="F79" s="32"/>
      <x:c r="G79" s="32"/>
      <x:c r="H79" s="32"/>
      <x:c r="I79" s="32"/>
      <x:c r="J79" s="32"/>
      <x:c r="K79" s="32"/>
      <x:c r="L79" s="32"/>
      <x:c r="M79" s="32"/>
      <x:c r="N79" s="32"/>
      <x:c r="O79" s="32"/>
      <x:c r="P79" s="32"/>
      <x:c r="Q79" s="32"/>
      <x:c r="R79" s="32"/>
      <x:c r="S79" s="32"/>
      <x:c r="T79" s="32"/>
      <x:c r="U79" s="32"/>
      <x:c r="V79" s="32"/>
      <x:c r="W79" s="32"/>
      <x:c r="X79" s="34"/>
      <x:c r="Y79" s="34"/>
      <x:c r="Z79" s="34"/>
    </x:row>
    <x:row r="80" spans="1:26" ht="30" customHeight="1">
      <x:c r="A80" s="32"/>
      <x:c r="B80" s="32"/>
      <x:c r="C80" s="32"/>
      <x:c r="D80" s="32"/>
      <x:c r="E80" s="32"/>
      <x:c r="F80" s="32"/>
      <x:c r="G80" s="32"/>
      <x:c r="H80" s="32"/>
      <x:c r="I80" s="32"/>
      <x:c r="J80" s="32"/>
      <x:c r="K80" s="32"/>
      <x:c r="L80" s="32"/>
      <x:c r="M80" s="32"/>
      <x:c r="N80" s="32"/>
      <x:c r="O80" s="32"/>
      <x:c r="P80" s="32"/>
      <x:c r="Q80" s="32"/>
      <x:c r="R80" s="32"/>
      <x:c r="S80" s="32"/>
      <x:c r="T80" s="32"/>
      <x:c r="U80" s="32"/>
      <x:c r="V80" s="32"/>
      <x:c r="W80" s="32"/>
      <x:c r="X80" s="34"/>
      <x:c r="Y80" s="34"/>
      <x:c r="Z80" s="34"/>
    </x:row>
    <x:row r="81" spans="1:26" ht="30" customHeight="1">
      <x:c r="A81" s="32"/>
      <x:c r="B81" s="32"/>
      <x:c r="C81" s="32"/>
      <x:c r="D81" s="32"/>
      <x:c r="E81" s="32"/>
      <x:c r="F81" s="32"/>
      <x:c r="G81" s="32"/>
      <x:c r="H81" s="32"/>
      <x:c r="I81" s="32"/>
      <x:c r="J81" s="32"/>
      <x:c r="K81" s="32"/>
      <x:c r="L81" s="32"/>
      <x:c r="M81" s="32"/>
      <x:c r="N81" s="32"/>
      <x:c r="O81" s="32"/>
      <x:c r="P81" s="32"/>
      <x:c r="Q81" s="32"/>
      <x:c r="R81" s="32"/>
      <x:c r="S81" s="32"/>
      <x:c r="T81" s="32"/>
      <x:c r="U81" s="32"/>
      <x:c r="V81" s="32"/>
      <x:c r="W81" s="32"/>
      <x:c r="X81" s="34"/>
      <x:c r="Y81" s="34"/>
      <x:c r="Z81" s="34"/>
    </x:row>
    <x:row r="82" spans="1:26" ht="30" customHeight="1">
      <x:c r="A82" s="32"/>
      <x:c r="B82" s="32"/>
      <x:c r="C82" s="32"/>
      <x:c r="D82" s="32"/>
      <x:c r="E82" s="32"/>
      <x:c r="F82" s="32"/>
      <x:c r="G82" s="32"/>
      <x:c r="H82" s="32"/>
      <x:c r="I82" s="32"/>
      <x:c r="J82" s="32"/>
      <x:c r="K82" s="32"/>
      <x:c r="L82" s="32"/>
      <x:c r="M82" s="32"/>
      <x:c r="N82" s="32"/>
      <x:c r="O82" s="32"/>
      <x:c r="P82" s="32"/>
      <x:c r="Q82" s="32"/>
      <x:c r="R82" s="32"/>
      <x:c r="S82" s="32"/>
      <x:c r="T82" s="32"/>
      <x:c r="U82" s="32"/>
      <x:c r="V82" s="32"/>
      <x:c r="W82" s="32"/>
      <x:c r="X82" s="34"/>
      <x:c r="Y82" s="34"/>
      <x:c r="Z82" s="34"/>
    </x:row>
    <x:row r="83" spans="1:26" ht="30" customHeight="1">
      <x:c r="A83" s="32"/>
      <x:c r="B83" s="32"/>
      <x:c r="C83" s="32"/>
      <x:c r="D83" s="32"/>
      <x:c r="E83" s="32"/>
      <x:c r="F83" s="32"/>
      <x:c r="G83" s="32"/>
      <x:c r="H83" s="32"/>
      <x:c r="I83" s="32"/>
      <x:c r="J83" s="32"/>
      <x:c r="K83" s="32"/>
      <x:c r="L83" s="32"/>
      <x:c r="M83" s="32"/>
      <x:c r="N83" s="32"/>
      <x:c r="O83" s="32"/>
      <x:c r="P83" s="32"/>
      <x:c r="Q83" s="32"/>
      <x:c r="R83" s="32"/>
      <x:c r="S83" s="32"/>
      <x:c r="T83" s="32"/>
      <x:c r="U83" s="32"/>
      <x:c r="V83" s="32"/>
      <x:c r="W83" s="32"/>
      <x:c r="X83" s="34"/>
      <x:c r="Y83" s="34"/>
      <x:c r="Z83" s="34"/>
    </x:row>
    <x:row r="84" spans="1:26" ht="30" customHeight="1">
      <x:c r="A84" s="32"/>
      <x:c r="B84" s="32"/>
      <x:c r="C84" s="32"/>
      <x:c r="D84" s="32"/>
      <x:c r="E84" s="32"/>
      <x:c r="F84" s="32"/>
      <x:c r="G84" s="32"/>
      <x:c r="H84" s="32"/>
      <x:c r="I84" s="32"/>
      <x:c r="J84" s="32"/>
      <x:c r="K84" s="32"/>
      <x:c r="L84" s="32"/>
      <x:c r="M84" s="32"/>
      <x:c r="N84" s="32"/>
      <x:c r="O84" s="32"/>
      <x:c r="P84" s="32"/>
      <x:c r="Q84" s="32"/>
      <x:c r="R84" s="32"/>
      <x:c r="S84" s="32"/>
      <x:c r="T84" s="32"/>
      <x:c r="U84" s="32"/>
      <x:c r="V84" s="32"/>
      <x:c r="W84" s="32"/>
      <x:c r="X84" s="34"/>
      <x:c r="Y84" s="34"/>
      <x:c r="Z84" s="34"/>
    </x:row>
    <x:row r="85" spans="1:26" ht="30" customHeight="1">
      <x:c r="A85" s="32"/>
      <x:c r="B85" s="32"/>
      <x:c r="C85" s="32"/>
      <x:c r="D85" s="32"/>
      <x:c r="E85" s="32"/>
      <x:c r="F85" s="32"/>
      <x:c r="G85" s="32"/>
      <x:c r="H85" s="32"/>
      <x:c r="I85" s="32"/>
      <x:c r="J85" s="32"/>
      <x:c r="K85" s="32"/>
      <x:c r="L85" s="32"/>
      <x:c r="M85" s="32"/>
      <x:c r="N85" s="32"/>
      <x:c r="O85" s="32"/>
      <x:c r="P85" s="32"/>
      <x:c r="Q85" s="32"/>
      <x:c r="R85" s="32"/>
      <x:c r="S85" s="32"/>
      <x:c r="T85" s="32"/>
      <x:c r="U85" s="32"/>
      <x:c r="V85" s="32"/>
      <x:c r="W85" s="32"/>
      <x:c r="X85" s="34"/>
      <x:c r="Y85" s="34"/>
      <x:c r="Z85" s="34"/>
    </x:row>
    <x:row r="86" spans="1:26" ht="30" customHeight="1">
      <x:c r="A86" s="32"/>
      <x:c r="B86" s="32"/>
      <x:c r="C86" s="32"/>
      <x:c r="D86" s="32"/>
      <x:c r="E86" s="32"/>
      <x:c r="F86" s="32"/>
      <x:c r="G86" s="32"/>
      <x:c r="H86" s="32"/>
      <x:c r="I86" s="32"/>
      <x:c r="J86" s="32"/>
      <x:c r="K86" s="32"/>
      <x:c r="L86" s="32"/>
      <x:c r="M86" s="32"/>
      <x:c r="N86" s="32"/>
      <x:c r="O86" s="32"/>
      <x:c r="P86" s="32"/>
      <x:c r="Q86" s="32"/>
      <x:c r="R86" s="32"/>
      <x:c r="S86" s="32"/>
      <x:c r="T86" s="32"/>
      <x:c r="U86" s="32"/>
      <x:c r="V86" s="32"/>
      <x:c r="W86" s="32"/>
      <x:c r="X86" s="34"/>
      <x:c r="Y86" s="34"/>
      <x:c r="Z86" s="34"/>
    </x:row>
    <x:row r="87" spans="1:26" ht="30" customHeight="1">
      <x:c r="A87" s="32"/>
      <x:c r="B87" s="32"/>
      <x:c r="C87" s="32"/>
      <x:c r="D87" s="32"/>
      <x:c r="E87" s="32"/>
      <x:c r="F87" s="32"/>
      <x:c r="G87" s="32"/>
      <x:c r="H87" s="32"/>
      <x:c r="I87" s="32"/>
      <x:c r="J87" s="32"/>
      <x:c r="K87" s="32"/>
      <x:c r="L87" s="32"/>
      <x:c r="M87" s="32"/>
      <x:c r="N87" s="32"/>
      <x:c r="O87" s="32"/>
      <x:c r="P87" s="32"/>
      <x:c r="Q87" s="32"/>
      <x:c r="R87" s="32"/>
      <x:c r="S87" s="32"/>
      <x:c r="T87" s="32"/>
      <x:c r="U87" s="32"/>
      <x:c r="V87" s="32"/>
      <x:c r="W87" s="32"/>
      <x:c r="X87" s="34"/>
      <x:c r="Y87" s="34"/>
      <x:c r="Z87" s="34"/>
    </x:row>
    <x:row r="88" spans="1:26" ht="30" customHeight="1">
      <x:c r="A88" s="32"/>
      <x:c r="B88" s="32"/>
      <x:c r="C88" s="32"/>
      <x:c r="D88" s="32"/>
      <x:c r="E88" s="32"/>
      <x:c r="F88" s="32"/>
      <x:c r="G88" s="32"/>
      <x:c r="H88" s="32"/>
      <x:c r="I88" s="32"/>
      <x:c r="J88" s="32"/>
      <x:c r="K88" s="32"/>
      <x:c r="L88" s="32"/>
      <x:c r="M88" s="32"/>
      <x:c r="N88" s="32"/>
      <x:c r="O88" s="32"/>
      <x:c r="P88" s="32"/>
      <x:c r="Q88" s="32"/>
      <x:c r="R88" s="32"/>
      <x:c r="S88" s="32"/>
      <x:c r="T88" s="32"/>
      <x:c r="U88" s="32"/>
      <x:c r="V88" s="32"/>
      <x:c r="W88" s="32"/>
      <x:c r="X88" s="34"/>
      <x:c r="Y88" s="34"/>
      <x:c r="Z88" s="34"/>
    </x:row>
    <x:row r="89" spans="1:26" ht="30" customHeight="1">
      <x:c r="A89" s="32"/>
      <x:c r="B89" s="32"/>
      <x:c r="C89" s="32"/>
      <x:c r="D89" s="32"/>
      <x:c r="E89" s="32"/>
      <x:c r="F89" s="32"/>
      <x:c r="G89" s="32"/>
      <x:c r="H89" s="32"/>
      <x:c r="I89" s="32"/>
      <x:c r="J89" s="32"/>
      <x:c r="K89" s="32"/>
      <x:c r="L89" s="32"/>
      <x:c r="M89" s="32"/>
      <x:c r="N89" s="32"/>
      <x:c r="O89" s="32"/>
      <x:c r="P89" s="32"/>
      <x:c r="Q89" s="32"/>
      <x:c r="R89" s="32"/>
      <x:c r="S89" s="32"/>
      <x:c r="T89" s="32"/>
      <x:c r="U89" s="32"/>
      <x:c r="V89" s="32"/>
      <x:c r="W89" s="32"/>
      <x:c r="X89" s="34"/>
      <x:c r="Y89" s="34"/>
      <x:c r="Z89" s="34"/>
    </x:row>
    <x:row r="90" spans="1:26" ht="30" customHeight="1">
      <x:c r="A90" s="32"/>
      <x:c r="B90" s="32"/>
      <x:c r="C90" s="32"/>
      <x:c r="D90" s="32"/>
      <x:c r="E90" s="32"/>
      <x:c r="F90" s="32"/>
      <x:c r="G90" s="32"/>
      <x:c r="H90" s="32"/>
      <x:c r="I90" s="32"/>
      <x:c r="J90" s="32"/>
      <x:c r="K90" s="32"/>
      <x:c r="L90" s="32"/>
      <x:c r="M90" s="32"/>
      <x:c r="N90" s="32"/>
      <x:c r="O90" s="32"/>
      <x:c r="P90" s="32"/>
      <x:c r="Q90" s="32"/>
      <x:c r="R90" s="32"/>
      <x:c r="S90" s="32"/>
      <x:c r="T90" s="32"/>
      <x:c r="U90" s="32"/>
      <x:c r="V90" s="32"/>
      <x:c r="W90" s="32"/>
      <x:c r="X90" s="34"/>
      <x:c r="Y90" s="34"/>
      <x:c r="Z90" s="34"/>
    </x:row>
    <x:row r="91" spans="1:26" ht="30" customHeight="1">
      <x:c r="A91" s="32"/>
      <x:c r="B91" s="32"/>
      <x:c r="C91" s="32"/>
      <x:c r="D91" s="32"/>
      <x:c r="E91" s="32"/>
      <x:c r="F91" s="32"/>
      <x:c r="G91" s="32"/>
      <x:c r="H91" s="32"/>
      <x:c r="I91" s="32"/>
      <x:c r="J91" s="32"/>
      <x:c r="K91" s="32"/>
      <x:c r="L91" s="32"/>
      <x:c r="M91" s="32"/>
      <x:c r="N91" s="32"/>
      <x:c r="O91" s="32"/>
      <x:c r="P91" s="32"/>
      <x:c r="Q91" s="32"/>
      <x:c r="R91" s="32"/>
      <x:c r="S91" s="32"/>
      <x:c r="T91" s="32"/>
      <x:c r="U91" s="32"/>
      <x:c r="V91" s="32"/>
      <x:c r="W91" s="32"/>
      <x:c r="X91" s="34"/>
      <x:c r="Y91" s="34"/>
      <x:c r="Z91" s="34"/>
    </x:row>
    <x:row r="92" spans="1:26" ht="30" customHeight="1">
      <x:c r="A92" s="32"/>
      <x:c r="B92" s="32"/>
      <x:c r="C92" s="32"/>
      <x:c r="D92" s="32"/>
      <x:c r="E92" s="32"/>
      <x:c r="F92" s="32"/>
      <x:c r="G92" s="32"/>
      <x:c r="H92" s="32"/>
      <x:c r="I92" s="32"/>
      <x:c r="J92" s="32"/>
      <x:c r="K92" s="32"/>
      <x:c r="L92" s="32"/>
      <x:c r="M92" s="32"/>
      <x:c r="N92" s="32"/>
      <x:c r="O92" s="32"/>
      <x:c r="P92" s="32"/>
      <x:c r="Q92" s="32"/>
      <x:c r="R92" s="32"/>
      <x:c r="S92" s="32"/>
      <x:c r="T92" s="32"/>
      <x:c r="U92" s="32"/>
      <x:c r="V92" s="32"/>
      <x:c r="W92" s="32"/>
      <x:c r="X92" s="34"/>
      <x:c r="Y92" s="34"/>
      <x:c r="Z92" s="34"/>
    </x:row>
    <x:row r="93" spans="1:26" ht="30" customHeight="1">
      <x:c r="A93" s="32"/>
      <x:c r="B93" s="32"/>
      <x:c r="C93" s="32"/>
      <x:c r="D93" s="32"/>
      <x:c r="E93" s="32"/>
      <x:c r="F93" s="32"/>
      <x:c r="G93" s="32"/>
      <x:c r="H93" s="32"/>
      <x:c r="I93" s="32"/>
      <x:c r="J93" s="32"/>
      <x:c r="K93" s="32"/>
      <x:c r="L93" s="32"/>
      <x:c r="M93" s="32"/>
      <x:c r="N93" s="32"/>
      <x:c r="O93" s="32"/>
      <x:c r="P93" s="32"/>
      <x:c r="Q93" s="32"/>
      <x:c r="R93" s="32"/>
      <x:c r="S93" s="32"/>
      <x:c r="T93" s="32"/>
      <x:c r="U93" s="32"/>
      <x:c r="V93" s="32"/>
      <x:c r="W93" s="32"/>
      <x:c r="X93" s="34"/>
      <x:c r="Y93" s="34"/>
      <x:c r="Z93" s="34"/>
    </x:row>
    <x:row r="94" spans="1:26" ht="30" customHeight="1">
      <x:c r="A94" s="32"/>
      <x:c r="B94" s="32"/>
      <x:c r="C94" s="32"/>
      <x:c r="D94" s="32"/>
      <x:c r="E94" s="32"/>
      <x:c r="F94" s="32"/>
      <x:c r="G94" s="32"/>
      <x:c r="H94" s="32"/>
      <x:c r="I94" s="32"/>
      <x:c r="J94" s="32"/>
      <x:c r="K94" s="32"/>
      <x:c r="L94" s="32"/>
      <x:c r="M94" s="32"/>
      <x:c r="N94" s="32"/>
      <x:c r="O94" s="32"/>
      <x:c r="P94" s="32"/>
      <x:c r="Q94" s="32"/>
      <x:c r="R94" s="32"/>
      <x:c r="S94" s="32"/>
      <x:c r="T94" s="32"/>
      <x:c r="U94" s="32"/>
      <x:c r="V94" s="32"/>
      <x:c r="W94" s="32"/>
      <x:c r="X94" s="34"/>
      <x:c r="Y94" s="34"/>
      <x:c r="Z94" s="34"/>
    </x:row>
    <x:row r="95" spans="1:26" ht="30" customHeight="1">
      <x:c r="A95" s="32"/>
      <x:c r="B95" s="32"/>
      <x:c r="C95" s="32"/>
      <x:c r="D95" s="32"/>
      <x:c r="E95" s="32"/>
      <x:c r="F95" s="32"/>
      <x:c r="G95" s="32"/>
      <x:c r="H95" s="32"/>
      <x:c r="I95" s="32"/>
      <x:c r="J95" s="32"/>
      <x:c r="K95" s="32"/>
      <x:c r="L95" s="32"/>
      <x:c r="M95" s="32"/>
      <x:c r="N95" s="32"/>
      <x:c r="O95" s="32"/>
      <x:c r="P95" s="32"/>
      <x:c r="Q95" s="32"/>
      <x:c r="R95" s="32"/>
      <x:c r="S95" s="32"/>
      <x:c r="T95" s="32"/>
      <x:c r="U95" s="32"/>
      <x:c r="V95" s="32"/>
      <x:c r="W95" s="32"/>
      <x:c r="X95" s="34"/>
      <x:c r="Y95" s="34"/>
      <x:c r="Z95" s="34"/>
    </x:row>
    <x:row r="96" spans="1:26" ht="30" customHeight="1">
      <x:c r="A96" s="32"/>
      <x:c r="B96" s="32"/>
      <x:c r="C96" s="32"/>
      <x:c r="D96" s="32"/>
      <x:c r="E96" s="32"/>
      <x:c r="F96" s="32"/>
      <x:c r="G96" s="32"/>
      <x:c r="H96" s="32"/>
      <x:c r="I96" s="32"/>
      <x:c r="J96" s="32"/>
      <x:c r="K96" s="32"/>
      <x:c r="L96" s="32"/>
      <x:c r="M96" s="32"/>
      <x:c r="N96" s="32"/>
      <x:c r="O96" s="32"/>
      <x:c r="P96" s="32"/>
      <x:c r="Q96" s="32"/>
      <x:c r="R96" s="32"/>
      <x:c r="S96" s="32"/>
      <x:c r="T96" s="32"/>
      <x:c r="U96" s="32"/>
      <x:c r="V96" s="32"/>
      <x:c r="W96" s="32"/>
      <x:c r="X96" s="34"/>
      <x:c r="Y96" s="34"/>
      <x:c r="Z96" s="34"/>
    </x:row>
    <x:row r="97" spans="1:26" ht="30" customHeight="1">
      <x:c r="A97" s="32"/>
      <x:c r="B97" s="32"/>
      <x:c r="C97" s="32"/>
      <x:c r="D97" s="32"/>
      <x:c r="E97" s="32"/>
      <x:c r="F97" s="32"/>
      <x:c r="G97" s="32"/>
      <x:c r="H97" s="32"/>
      <x:c r="I97" s="32"/>
      <x:c r="J97" s="32"/>
      <x:c r="K97" s="32"/>
      <x:c r="L97" s="32"/>
      <x:c r="M97" s="32"/>
      <x:c r="N97" s="32"/>
      <x:c r="O97" s="32"/>
      <x:c r="P97" s="32"/>
      <x:c r="Q97" s="32"/>
      <x:c r="R97" s="32"/>
      <x:c r="S97" s="32"/>
      <x:c r="T97" s="32"/>
      <x:c r="U97" s="32"/>
      <x:c r="V97" s="32"/>
      <x:c r="W97" s="32"/>
      <x:c r="X97" s="34"/>
      <x:c r="Y97" s="34"/>
      <x:c r="Z97" s="34"/>
    </x:row>
    <x:row r="98" spans="1:26" ht="30" customHeight="1">
      <x:c r="A98" s="32"/>
      <x:c r="B98" s="32"/>
      <x:c r="C98" s="32"/>
      <x:c r="D98" s="32"/>
      <x:c r="E98" s="32"/>
      <x:c r="F98" s="32"/>
      <x:c r="G98" s="32"/>
      <x:c r="H98" s="32"/>
      <x:c r="I98" s="32"/>
      <x:c r="J98" s="32"/>
      <x:c r="K98" s="32"/>
      <x:c r="L98" s="32"/>
      <x:c r="M98" s="32"/>
      <x:c r="N98" s="32"/>
      <x:c r="O98" s="32"/>
      <x:c r="P98" s="32"/>
      <x:c r="Q98" s="32"/>
      <x:c r="R98" s="32"/>
      <x:c r="S98" s="32"/>
      <x:c r="T98" s="32"/>
      <x:c r="U98" s="32"/>
      <x:c r="V98" s="32"/>
      <x:c r="W98" s="32"/>
      <x:c r="X98" s="34"/>
      <x:c r="Y98" s="34"/>
      <x:c r="Z98" s="34"/>
    </x:row>
    <x:row r="99" spans="1:26" ht="30" customHeight="1">
      <x:c r="A99" s="32"/>
      <x:c r="B99" s="32"/>
      <x:c r="C99" s="32"/>
      <x:c r="D99" s="32"/>
      <x:c r="E99" s="32"/>
      <x:c r="F99" s="32"/>
      <x:c r="G99" s="32"/>
      <x:c r="H99" s="32"/>
      <x:c r="I99" s="32"/>
      <x:c r="J99" s="32"/>
      <x:c r="K99" s="32"/>
      <x:c r="L99" s="32"/>
      <x:c r="M99" s="32"/>
      <x:c r="N99" s="32"/>
      <x:c r="O99" s="32"/>
      <x:c r="P99" s="32"/>
      <x:c r="Q99" s="32"/>
      <x:c r="R99" s="32"/>
      <x:c r="S99" s="32"/>
      <x:c r="T99" s="32"/>
      <x:c r="U99" s="32"/>
      <x:c r="V99" s="32"/>
      <x:c r="W99" s="32"/>
      <x:c r="X99" s="34"/>
      <x:c r="Y99" s="34"/>
      <x:c r="Z99" s="34"/>
    </x:row>
    <x:row r="100" spans="1:26" ht="30" customHeight="1">
      <x:c r="A100" s="32"/>
      <x:c r="B100" s="32"/>
      <x:c r="C100" s="32"/>
      <x:c r="D100" s="32"/>
      <x:c r="E100" s="32"/>
      <x:c r="F100" s="32"/>
      <x:c r="G100" s="32"/>
      <x:c r="H100" s="32"/>
      <x:c r="I100" s="32"/>
      <x:c r="J100" s="32"/>
      <x:c r="K100" s="32"/>
      <x:c r="L100" s="32"/>
      <x:c r="M100" s="32"/>
      <x:c r="N100" s="32"/>
      <x:c r="O100" s="32"/>
      <x:c r="P100" s="32"/>
      <x:c r="Q100" s="32"/>
      <x:c r="R100" s="32"/>
      <x:c r="S100" s="32"/>
      <x:c r="T100" s="32"/>
      <x:c r="U100" s="32"/>
      <x:c r="V100" s="32"/>
      <x:c r="W100" s="32"/>
      <x:c r="X100" s="34"/>
      <x:c r="Y100" s="34"/>
      <x:c r="Z100" s="34"/>
    </x:row>
    <x:row r="101" spans="1:26" ht="30" customHeight="1">
      <x:c r="A101" s="32"/>
      <x:c r="B101" s="32"/>
      <x:c r="C101" s="32"/>
      <x:c r="D101" s="32"/>
      <x:c r="E101" s="32"/>
      <x:c r="F101" s="32"/>
      <x:c r="G101" s="32"/>
      <x:c r="H101" s="32"/>
      <x:c r="I101" s="32"/>
      <x:c r="J101" s="32"/>
      <x:c r="K101" s="32"/>
      <x:c r="L101" s="32"/>
      <x:c r="M101" s="32"/>
      <x:c r="N101" s="32"/>
      <x:c r="O101" s="32"/>
      <x:c r="P101" s="32"/>
      <x:c r="Q101" s="32"/>
      <x:c r="R101" s="32"/>
      <x:c r="S101" s="32"/>
      <x:c r="T101" s="32"/>
      <x:c r="U101" s="32"/>
      <x:c r="V101" s="32"/>
      <x:c r="W101" s="32"/>
      <x:c r="X101" s="34"/>
      <x:c r="Y101" s="34"/>
      <x:c r="Z101" s="34"/>
    </x:row>
    <x:row r="102" spans="1:26" ht="30" customHeight="1">
      <x:c r="A102" s="32"/>
      <x:c r="B102" s="32"/>
      <x:c r="C102" s="32"/>
      <x:c r="D102" s="32"/>
      <x:c r="E102" s="32"/>
      <x:c r="F102" s="32"/>
      <x:c r="G102" s="32"/>
      <x:c r="H102" s="32"/>
      <x:c r="I102" s="32"/>
      <x:c r="J102" s="32"/>
      <x:c r="K102" s="32"/>
      <x:c r="L102" s="32"/>
      <x:c r="M102" s="32"/>
      <x:c r="N102" s="32"/>
      <x:c r="O102" s="32"/>
      <x:c r="P102" s="32"/>
      <x:c r="Q102" s="32"/>
      <x:c r="R102" s="32"/>
      <x:c r="S102" s="32"/>
      <x:c r="T102" s="32"/>
      <x:c r="U102" s="32"/>
      <x:c r="V102" s="32"/>
      <x:c r="W102" s="32"/>
      <x:c r="X102" s="34"/>
      <x:c r="Y102" s="34"/>
      <x:c r="Z102" s="34"/>
    </x:row>
    <x:row r="103" spans="1:26" ht="30" customHeight="1">
      <x:c r="A103" s="32"/>
      <x:c r="B103" s="32"/>
      <x:c r="C103" s="32"/>
      <x:c r="D103" s="32"/>
      <x:c r="E103" s="32"/>
      <x:c r="F103" s="32"/>
      <x:c r="G103" s="32"/>
      <x:c r="H103" s="32"/>
      <x:c r="I103" s="32"/>
      <x:c r="J103" s="32"/>
      <x:c r="K103" s="32"/>
      <x:c r="L103" s="32"/>
      <x:c r="M103" s="32"/>
      <x:c r="N103" s="32"/>
      <x:c r="O103" s="32"/>
      <x:c r="P103" s="32"/>
      <x:c r="Q103" s="32"/>
      <x:c r="R103" s="32"/>
      <x:c r="S103" s="32"/>
      <x:c r="T103" s="32"/>
      <x:c r="U103" s="32"/>
      <x:c r="V103" s="32"/>
      <x:c r="W103" s="32"/>
      <x:c r="X103" s="34"/>
      <x:c r="Y103" s="34"/>
      <x:c r="Z103" s="34"/>
    </x:row>
    <x:row r="104" spans="1:26" ht="30" customHeight="1">
      <x:c r="A104" s="32"/>
      <x:c r="B104" s="32"/>
      <x:c r="C104" s="32"/>
      <x:c r="D104" s="32"/>
      <x:c r="E104" s="32"/>
      <x:c r="F104" s="32"/>
      <x:c r="G104" s="32"/>
      <x:c r="H104" s="32"/>
      <x:c r="I104" s="32"/>
      <x:c r="J104" s="32"/>
      <x:c r="K104" s="32"/>
      <x:c r="L104" s="32"/>
      <x:c r="M104" s="32"/>
      <x:c r="N104" s="32"/>
      <x:c r="O104" s="32"/>
      <x:c r="P104" s="32"/>
      <x:c r="Q104" s="32"/>
      <x:c r="R104" s="32"/>
      <x:c r="S104" s="32"/>
      <x:c r="T104" s="32"/>
      <x:c r="U104" s="32"/>
      <x:c r="V104" s="32"/>
      <x:c r="W104" s="32"/>
      <x:c r="X104" s="34"/>
      <x:c r="Y104" s="34"/>
      <x:c r="Z104" s="34"/>
    </x:row>
    <x:row r="105" spans="1:26" ht="30" customHeight="1">
      <x:c r="A105" s="32"/>
      <x:c r="B105" s="32"/>
      <x:c r="C105" s="32"/>
      <x:c r="D105" s="32"/>
      <x:c r="E105" s="32"/>
      <x:c r="F105" s="32"/>
      <x:c r="G105" s="32"/>
      <x:c r="H105" s="32"/>
      <x:c r="I105" s="32"/>
      <x:c r="J105" s="32"/>
      <x:c r="K105" s="32"/>
      <x:c r="L105" s="32"/>
      <x:c r="M105" s="32"/>
      <x:c r="N105" s="32"/>
      <x:c r="O105" s="32"/>
      <x:c r="P105" s="32"/>
      <x:c r="Q105" s="32"/>
      <x:c r="R105" s="32"/>
      <x:c r="S105" s="32"/>
      <x:c r="T105" s="32"/>
      <x:c r="U105" s="32"/>
      <x:c r="V105" s="32"/>
      <x:c r="W105" s="32"/>
      <x:c r="X105" s="34"/>
      <x:c r="Y105" s="34"/>
      <x:c r="Z105" s="34"/>
    </x:row>
    <x:row r="106" spans="1:26" ht="30" customHeight="1">
      <x:c r="A106" s="32"/>
      <x:c r="B106" s="32"/>
      <x:c r="C106" s="32"/>
      <x:c r="D106" s="32"/>
      <x:c r="E106" s="32"/>
      <x:c r="F106" s="32"/>
      <x:c r="G106" s="32"/>
      <x:c r="H106" s="32"/>
      <x:c r="I106" s="32"/>
      <x:c r="J106" s="32"/>
      <x:c r="K106" s="32"/>
      <x:c r="L106" s="32"/>
      <x:c r="M106" s="32"/>
      <x:c r="N106" s="32"/>
      <x:c r="O106" s="32"/>
      <x:c r="P106" s="32"/>
      <x:c r="Q106" s="32"/>
      <x:c r="R106" s="32"/>
      <x:c r="S106" s="32"/>
      <x:c r="T106" s="32"/>
      <x:c r="U106" s="32"/>
      <x:c r="V106" s="32"/>
      <x:c r="W106" s="32"/>
      <x:c r="X106" s="34"/>
      <x:c r="Y106" s="34"/>
      <x:c r="Z106" s="34"/>
    </x:row>
    <x:row r="107" spans="1:26" ht="30" customHeight="1">
      <x:c r="A107" s="32"/>
      <x:c r="B107" s="32"/>
      <x:c r="C107" s="32"/>
      <x:c r="D107" s="32"/>
      <x:c r="E107" s="32"/>
      <x:c r="F107" s="32"/>
      <x:c r="G107" s="32"/>
      <x:c r="H107" s="32"/>
      <x:c r="I107" s="32"/>
      <x:c r="J107" s="32"/>
      <x:c r="K107" s="32"/>
      <x:c r="L107" s="32"/>
      <x:c r="M107" s="32"/>
      <x:c r="N107" s="32"/>
      <x:c r="O107" s="32"/>
      <x:c r="P107" s="32"/>
      <x:c r="Q107" s="32"/>
      <x:c r="R107" s="32"/>
      <x:c r="S107" s="32"/>
      <x:c r="T107" s="32"/>
      <x:c r="U107" s="32"/>
      <x:c r="V107" s="32"/>
      <x:c r="W107" s="32"/>
      <x:c r="X107" s="34"/>
      <x:c r="Y107" s="34"/>
      <x:c r="Z107" s="34"/>
    </x:row>
    <x:row r="108" spans="1:26" ht="30" customHeight="1">
      <x:c r="A108" s="32"/>
      <x:c r="B108" s="32"/>
      <x:c r="C108" s="32"/>
      <x:c r="D108" s="32"/>
      <x:c r="E108" s="32"/>
      <x:c r="F108" s="32"/>
      <x:c r="G108" s="32"/>
      <x:c r="H108" s="32"/>
      <x:c r="I108" s="32"/>
      <x:c r="J108" s="32"/>
      <x:c r="K108" s="32"/>
      <x:c r="L108" s="32"/>
      <x:c r="M108" s="32"/>
      <x:c r="N108" s="32"/>
      <x:c r="O108" s="32"/>
      <x:c r="P108" s="32"/>
      <x:c r="Q108" s="32"/>
      <x:c r="R108" s="32"/>
      <x:c r="S108" s="32"/>
      <x:c r="T108" s="32"/>
      <x:c r="U108" s="32"/>
      <x:c r="V108" s="32"/>
      <x:c r="W108" s="32"/>
      <x:c r="X108" s="34"/>
      <x:c r="Y108" s="34"/>
      <x:c r="Z108" s="34"/>
    </x:row>
    <x:row r="109" spans="1:26" ht="30" customHeight="1">
      <x:c r="A109" s="32"/>
      <x:c r="B109" s="32"/>
      <x:c r="C109" s="32"/>
      <x:c r="D109" s="32"/>
      <x:c r="E109" s="32"/>
      <x:c r="F109" s="32"/>
      <x:c r="G109" s="32"/>
      <x:c r="H109" s="32"/>
      <x:c r="I109" s="32"/>
      <x:c r="J109" s="32"/>
      <x:c r="K109" s="32"/>
      <x:c r="L109" s="32"/>
      <x:c r="M109" s="32"/>
      <x:c r="N109" s="32"/>
      <x:c r="O109" s="32"/>
      <x:c r="P109" s="32"/>
      <x:c r="Q109" s="32"/>
      <x:c r="R109" s="32"/>
      <x:c r="S109" s="32"/>
      <x:c r="T109" s="32"/>
      <x:c r="U109" s="32"/>
      <x:c r="V109" s="32"/>
      <x:c r="W109" s="32"/>
      <x:c r="X109" s="34"/>
      <x:c r="Y109" s="34"/>
      <x:c r="Z109" s="34"/>
    </x:row>
    <x:row r="110" spans="1:26" ht="30" customHeight="1">
      <x:c r="A110" s="32"/>
      <x:c r="B110" s="32"/>
      <x:c r="C110" s="32"/>
      <x:c r="D110" s="32"/>
      <x:c r="E110" s="32"/>
      <x:c r="F110" s="32"/>
      <x:c r="G110" s="32"/>
      <x:c r="H110" s="32"/>
      <x:c r="I110" s="32"/>
      <x:c r="J110" s="32"/>
      <x:c r="K110" s="32"/>
      <x:c r="L110" s="32"/>
      <x:c r="M110" s="32"/>
      <x:c r="N110" s="32"/>
      <x:c r="O110" s="32"/>
      <x:c r="P110" s="32"/>
      <x:c r="Q110" s="32"/>
      <x:c r="R110" s="32"/>
      <x:c r="S110" s="32"/>
      <x:c r="T110" s="32"/>
      <x:c r="U110" s="32"/>
      <x:c r="V110" s="32"/>
      <x:c r="W110" s="32"/>
      <x:c r="X110" s="34"/>
      <x:c r="Y110" s="34"/>
      <x:c r="Z110" s="34"/>
    </x:row>
    <x:row r="111" spans="1:26" ht="30" customHeight="1">
      <x:c r="A111" s="32"/>
      <x:c r="B111" s="32"/>
      <x:c r="C111" s="32"/>
      <x:c r="D111" s="32"/>
      <x:c r="E111" s="32"/>
      <x:c r="F111" s="32"/>
      <x:c r="G111" s="32"/>
      <x:c r="H111" s="32"/>
      <x:c r="I111" s="32"/>
      <x:c r="J111" s="32"/>
      <x:c r="K111" s="32"/>
      <x:c r="L111" s="32"/>
      <x:c r="M111" s="32"/>
      <x:c r="N111" s="32"/>
      <x:c r="O111" s="32"/>
      <x:c r="P111" s="32"/>
      <x:c r="Q111" s="32"/>
      <x:c r="R111" s="32"/>
      <x:c r="S111" s="32"/>
      <x:c r="T111" s="32"/>
      <x:c r="U111" s="32"/>
      <x:c r="V111" s="32"/>
      <x:c r="W111" s="32"/>
      <x:c r="X111" s="34"/>
      <x:c r="Y111" s="34"/>
      <x:c r="Z111" s="34"/>
    </x:row>
    <x:row r="112" spans="1:26" ht="30" customHeight="1">
      <x:c r="A112" s="32"/>
      <x:c r="B112" s="32"/>
      <x:c r="C112" s="32"/>
      <x:c r="D112" s="32"/>
      <x:c r="E112" s="32"/>
      <x:c r="F112" s="32"/>
      <x:c r="G112" s="32"/>
      <x:c r="H112" s="32"/>
      <x:c r="I112" s="32"/>
      <x:c r="J112" s="32"/>
      <x:c r="K112" s="32"/>
      <x:c r="L112" s="32"/>
      <x:c r="M112" s="32"/>
      <x:c r="N112" s="32"/>
      <x:c r="O112" s="32"/>
      <x:c r="P112" s="32"/>
      <x:c r="Q112" s="32"/>
      <x:c r="R112" s="32"/>
      <x:c r="S112" s="32"/>
      <x:c r="T112" s="32"/>
      <x:c r="U112" s="32"/>
      <x:c r="V112" s="32"/>
      <x:c r="W112" s="32"/>
      <x:c r="X112" s="34"/>
      <x:c r="Y112" s="34"/>
      <x:c r="Z112" s="34"/>
    </x:row>
    <x:row r="113" spans="1:26" ht="30" customHeight="1">
      <x:c r="A113" s="32"/>
      <x:c r="B113" s="32"/>
      <x:c r="C113" s="32"/>
      <x:c r="D113" s="32"/>
      <x:c r="E113" s="32"/>
      <x:c r="F113" s="32"/>
      <x:c r="G113" s="32"/>
      <x:c r="H113" s="32"/>
      <x:c r="I113" s="32"/>
      <x:c r="J113" s="32"/>
      <x:c r="K113" s="32"/>
      <x:c r="L113" s="32"/>
      <x:c r="M113" s="32"/>
      <x:c r="N113" s="32"/>
      <x:c r="O113" s="32"/>
      <x:c r="P113" s="32"/>
      <x:c r="Q113" s="32"/>
      <x:c r="R113" s="32"/>
      <x:c r="S113" s="32"/>
      <x:c r="T113" s="32"/>
      <x:c r="U113" s="32"/>
      <x:c r="V113" s="32"/>
      <x:c r="W113" s="32"/>
      <x:c r="X113" s="34"/>
      <x:c r="Y113" s="34"/>
      <x:c r="Z113" s="34"/>
    </x:row>
    <x:row r="114" spans="1:26" ht="30" customHeight="1">
      <x:c r="A114" s="32"/>
      <x:c r="B114" s="32"/>
      <x:c r="C114" s="32"/>
      <x:c r="D114" s="32"/>
      <x:c r="E114" s="32"/>
      <x:c r="F114" s="32"/>
      <x:c r="G114" s="32"/>
      <x:c r="H114" s="32"/>
      <x:c r="I114" s="32"/>
      <x:c r="J114" s="32"/>
      <x:c r="K114" s="32"/>
      <x:c r="L114" s="32"/>
      <x:c r="M114" s="32"/>
      <x:c r="N114" s="32"/>
      <x:c r="O114" s="32"/>
      <x:c r="P114" s="32"/>
      <x:c r="Q114" s="32"/>
      <x:c r="R114" s="32"/>
      <x:c r="S114" s="32"/>
      <x:c r="T114" s="32"/>
      <x:c r="U114" s="32"/>
      <x:c r="V114" s="32"/>
      <x:c r="W114" s="32"/>
      <x:c r="X114" s="34"/>
      <x:c r="Y114" s="34"/>
      <x:c r="Z114" s="34"/>
    </x:row>
    <x:row r="115" spans="1:26" ht="30" customHeight="1">
      <x:c r="A115" s="32"/>
      <x:c r="B115" s="32"/>
      <x:c r="C115" s="32"/>
      <x:c r="D115" s="32"/>
      <x:c r="E115" s="32"/>
      <x:c r="F115" s="32"/>
      <x:c r="G115" s="32"/>
      <x:c r="H115" s="32"/>
      <x:c r="I115" s="32"/>
      <x:c r="J115" s="32"/>
      <x:c r="K115" s="32"/>
      <x:c r="L115" s="32"/>
      <x:c r="M115" s="32"/>
      <x:c r="N115" s="32"/>
      <x:c r="O115" s="32"/>
      <x:c r="P115" s="32"/>
      <x:c r="Q115" s="32"/>
      <x:c r="R115" s="32"/>
      <x:c r="S115" s="32"/>
      <x:c r="T115" s="32"/>
      <x:c r="U115" s="32"/>
      <x:c r="V115" s="32"/>
      <x:c r="W115" s="32"/>
      <x:c r="X115" s="34"/>
      <x:c r="Y115" s="34"/>
      <x:c r="Z115" s="34"/>
    </x:row>
    <x:row r="116" spans="1:26" ht="30" customHeight="1">
      <x:c r="A116" s="32"/>
      <x:c r="B116" s="32"/>
      <x:c r="C116" s="32"/>
      <x:c r="D116" s="32"/>
      <x:c r="E116" s="32"/>
      <x:c r="F116" s="32"/>
      <x:c r="G116" s="32"/>
      <x:c r="H116" s="32"/>
      <x:c r="I116" s="32"/>
      <x:c r="J116" s="32"/>
      <x:c r="K116" s="32"/>
      <x:c r="L116" s="32"/>
      <x:c r="M116" s="32"/>
      <x:c r="N116" s="32"/>
      <x:c r="O116" s="32"/>
      <x:c r="P116" s="32"/>
      <x:c r="Q116" s="32"/>
      <x:c r="R116" s="32"/>
      <x:c r="S116" s="32"/>
      <x:c r="T116" s="32"/>
      <x:c r="U116" s="32"/>
      <x:c r="V116" s="32"/>
      <x:c r="W116" s="32"/>
      <x:c r="X116" s="34"/>
      <x:c r="Y116" s="34"/>
      <x:c r="Z116" s="34"/>
    </x:row>
    <x:row r="117" spans="1:26" ht="30" customHeight="1">
      <x:c r="A117" s="32"/>
      <x:c r="B117" s="32"/>
      <x:c r="C117" s="32"/>
      <x:c r="D117" s="32"/>
      <x:c r="E117" s="32"/>
      <x:c r="F117" s="32"/>
      <x:c r="G117" s="32"/>
      <x:c r="H117" s="32"/>
      <x:c r="I117" s="32"/>
      <x:c r="J117" s="32"/>
      <x:c r="K117" s="32"/>
      <x:c r="L117" s="32"/>
      <x:c r="M117" s="32"/>
      <x:c r="N117" s="32"/>
      <x:c r="O117" s="32"/>
      <x:c r="P117" s="32"/>
      <x:c r="Q117" s="32"/>
      <x:c r="R117" s="32"/>
      <x:c r="S117" s="32"/>
      <x:c r="T117" s="32"/>
      <x:c r="U117" s="32"/>
      <x:c r="V117" s="32"/>
      <x:c r="W117" s="32"/>
      <x:c r="X117" s="34"/>
      <x:c r="Y117" s="34"/>
      <x:c r="Z117" s="34"/>
    </x:row>
    <x:row r="118" spans="1:26" ht="30" customHeight="1">
      <x:c r="A118" s="32"/>
      <x:c r="B118" s="32"/>
      <x:c r="C118" s="32"/>
      <x:c r="D118" s="32"/>
      <x:c r="E118" s="32"/>
      <x:c r="F118" s="32"/>
      <x:c r="G118" s="32"/>
      <x:c r="H118" s="32"/>
      <x:c r="I118" s="32"/>
      <x:c r="J118" s="32"/>
      <x:c r="K118" s="32"/>
      <x:c r="L118" s="32"/>
      <x:c r="M118" s="32"/>
      <x:c r="N118" s="32"/>
      <x:c r="O118" s="32"/>
      <x:c r="P118" s="32"/>
      <x:c r="Q118" s="32"/>
      <x:c r="R118" s="32"/>
      <x:c r="S118" s="32"/>
      <x:c r="T118" s="32"/>
      <x:c r="U118" s="32"/>
      <x:c r="V118" s="32"/>
      <x:c r="W118" s="32"/>
      <x:c r="X118" s="34"/>
      <x:c r="Y118" s="34"/>
      <x:c r="Z118" s="34"/>
    </x:row>
    <x:row r="119" spans="1:26" ht="30" customHeight="1">
      <x:c r="A119" s="32"/>
      <x:c r="B119" s="32"/>
      <x:c r="C119" s="32"/>
      <x:c r="D119" s="32"/>
      <x:c r="E119" s="32"/>
      <x:c r="F119" s="32"/>
      <x:c r="G119" s="32"/>
      <x:c r="H119" s="32"/>
      <x:c r="I119" s="32"/>
      <x:c r="J119" s="32"/>
      <x:c r="K119" s="32"/>
      <x:c r="L119" s="32"/>
      <x:c r="M119" s="32"/>
      <x:c r="N119" s="32"/>
      <x:c r="O119" s="32"/>
      <x:c r="P119" s="32"/>
      <x:c r="Q119" s="32"/>
      <x:c r="R119" s="32"/>
      <x:c r="S119" s="32"/>
      <x:c r="T119" s="32"/>
      <x:c r="U119" s="32"/>
      <x:c r="V119" s="32"/>
      <x:c r="W119" s="32"/>
      <x:c r="X119" s="34"/>
      <x:c r="Y119" s="34"/>
      <x:c r="Z119" s="34"/>
    </x:row>
    <x:row r="120" spans="1:26" ht="30" customHeight="1">
      <x:c r="A120" s="32"/>
      <x:c r="B120" s="32"/>
      <x:c r="C120" s="32"/>
      <x:c r="D120" s="32"/>
      <x:c r="E120" s="32"/>
      <x:c r="F120" s="32"/>
      <x:c r="G120" s="32"/>
      <x:c r="H120" s="32"/>
      <x:c r="I120" s="32"/>
      <x:c r="J120" s="32"/>
      <x:c r="K120" s="32"/>
      <x:c r="L120" s="32"/>
      <x:c r="M120" s="32"/>
      <x:c r="N120" s="32"/>
      <x:c r="O120" s="32"/>
      <x:c r="P120" s="32"/>
      <x:c r="Q120" s="32"/>
      <x:c r="R120" s="32"/>
      <x:c r="S120" s="32"/>
      <x:c r="T120" s="32"/>
      <x:c r="U120" s="32"/>
      <x:c r="V120" s="32"/>
      <x:c r="W120" s="32"/>
      <x:c r="X120" s="34"/>
      <x:c r="Y120" s="34"/>
      <x:c r="Z120" s="34"/>
    </x:row>
    <x:row r="121" spans="1:26" ht="30" customHeight="1">
      <x:c r="A121" s="32"/>
      <x:c r="B121" s="32"/>
      <x:c r="C121" s="32"/>
      <x:c r="D121" s="32"/>
      <x:c r="E121" s="32"/>
      <x:c r="F121" s="32"/>
      <x:c r="G121" s="32"/>
      <x:c r="H121" s="32"/>
      <x:c r="I121" s="32"/>
      <x:c r="J121" s="32"/>
      <x:c r="K121" s="32"/>
      <x:c r="L121" s="32"/>
      <x:c r="M121" s="32"/>
      <x:c r="N121" s="32"/>
      <x:c r="O121" s="32"/>
      <x:c r="P121" s="32"/>
      <x:c r="Q121" s="32"/>
      <x:c r="R121" s="32"/>
      <x:c r="S121" s="32"/>
      <x:c r="T121" s="32"/>
      <x:c r="U121" s="32"/>
      <x:c r="V121" s="32"/>
      <x:c r="W121" s="32"/>
      <x:c r="X121" s="34"/>
      <x:c r="Y121" s="34"/>
      <x:c r="Z121" s="34"/>
    </x:row>
    <x:row r="122" spans="1:26" ht="30" customHeight="1">
      <x:c r="A122" s="32"/>
      <x:c r="B122" s="32"/>
      <x:c r="C122" s="32"/>
      <x:c r="D122" s="32"/>
      <x:c r="E122" s="32"/>
      <x:c r="F122" s="32"/>
      <x:c r="G122" s="32"/>
      <x:c r="H122" s="32"/>
      <x:c r="I122" s="32"/>
      <x:c r="J122" s="32"/>
      <x:c r="K122" s="32"/>
      <x:c r="L122" s="32"/>
      <x:c r="M122" s="32"/>
      <x:c r="N122" s="32"/>
      <x:c r="O122" s="32"/>
      <x:c r="P122" s="32"/>
      <x:c r="Q122" s="32"/>
      <x:c r="R122" s="32"/>
      <x:c r="S122" s="32"/>
      <x:c r="T122" s="32"/>
      <x:c r="U122" s="32"/>
      <x:c r="V122" s="32"/>
      <x:c r="W122" s="32"/>
      <x:c r="X122" s="34"/>
      <x:c r="Y122" s="34"/>
      <x:c r="Z122" s="34"/>
    </x:row>
    <x:row r="123" spans="1:26" ht="30" customHeight="1">
      <x:c r="A123" s="32"/>
      <x:c r="B123" s="32"/>
      <x:c r="C123" s="32"/>
      <x:c r="D123" s="32"/>
      <x:c r="E123" s="32"/>
      <x:c r="F123" s="32"/>
      <x:c r="G123" s="32"/>
      <x:c r="H123" s="32"/>
      <x:c r="I123" s="32"/>
      <x:c r="J123" s="32"/>
      <x:c r="K123" s="32"/>
      <x:c r="L123" s="32"/>
      <x:c r="M123" s="32"/>
      <x:c r="N123" s="32"/>
      <x:c r="O123" s="32"/>
      <x:c r="P123" s="32"/>
      <x:c r="Q123" s="32"/>
      <x:c r="R123" s="32"/>
      <x:c r="S123" s="32"/>
      <x:c r="T123" s="32"/>
      <x:c r="U123" s="32"/>
      <x:c r="V123" s="32"/>
      <x:c r="W123" s="32"/>
      <x:c r="X123" s="34"/>
      <x:c r="Y123" s="34"/>
      <x:c r="Z123" s="34"/>
    </x:row>
    <x:row r="124" spans="1:26" ht="30" customHeight="1">
      <x:c r="A124" s="32"/>
      <x:c r="B124" s="32"/>
      <x:c r="C124" s="32"/>
      <x:c r="D124" s="32"/>
      <x:c r="E124" s="32"/>
      <x:c r="F124" s="32"/>
      <x:c r="G124" s="32"/>
      <x:c r="H124" s="32"/>
      <x:c r="I124" s="32"/>
      <x:c r="J124" s="32"/>
      <x:c r="K124" s="32"/>
      <x:c r="L124" s="32"/>
      <x:c r="M124" s="32"/>
      <x:c r="N124" s="32"/>
      <x:c r="O124" s="32"/>
      <x:c r="P124" s="32"/>
      <x:c r="Q124" s="32"/>
      <x:c r="R124" s="32"/>
      <x:c r="S124" s="32"/>
      <x:c r="T124" s="32"/>
      <x:c r="U124" s="32"/>
      <x:c r="V124" s="32"/>
      <x:c r="W124" s="32"/>
      <x:c r="X124" s="34"/>
      <x:c r="Y124" s="34"/>
      <x:c r="Z124" s="34"/>
    </x:row>
    <x:row r="125" spans="1:26" ht="30" customHeight="1">
      <x:c r="A125" s="32"/>
      <x:c r="B125" s="32"/>
      <x:c r="C125" s="32"/>
      <x:c r="D125" s="32"/>
      <x:c r="E125" s="32"/>
      <x:c r="F125" s="32"/>
      <x:c r="G125" s="32"/>
      <x:c r="H125" s="32"/>
      <x:c r="I125" s="32"/>
      <x:c r="J125" s="32"/>
      <x:c r="K125" s="32"/>
      <x:c r="L125" s="32"/>
      <x:c r="M125" s="32"/>
      <x:c r="N125" s="32"/>
      <x:c r="O125" s="32"/>
      <x:c r="P125" s="32"/>
      <x:c r="Q125" s="32"/>
      <x:c r="R125" s="32"/>
      <x:c r="S125" s="32"/>
      <x:c r="T125" s="32"/>
      <x:c r="U125" s="32"/>
      <x:c r="V125" s="32"/>
      <x:c r="W125" s="32"/>
      <x:c r="X125" s="34"/>
      <x:c r="Y125" s="34"/>
      <x:c r="Z125" s="34"/>
    </x:row>
    <x:row r="126" spans="1:26" ht="30" customHeight="1">
      <x:c r="A126" s="32"/>
      <x:c r="B126" s="32"/>
      <x:c r="C126" s="32"/>
      <x:c r="D126" s="32"/>
      <x:c r="E126" s="32"/>
      <x:c r="F126" s="32"/>
      <x:c r="G126" s="32"/>
      <x:c r="H126" s="32"/>
      <x:c r="I126" s="32"/>
      <x:c r="J126" s="32"/>
      <x:c r="K126" s="32"/>
      <x:c r="L126" s="32"/>
      <x:c r="M126" s="32"/>
      <x:c r="N126" s="32"/>
      <x:c r="O126" s="32"/>
      <x:c r="P126" s="32"/>
      <x:c r="Q126" s="32"/>
      <x:c r="R126" s="32"/>
      <x:c r="S126" s="32"/>
      <x:c r="T126" s="32"/>
      <x:c r="U126" s="32"/>
      <x:c r="V126" s="32"/>
      <x:c r="W126" s="32"/>
      <x:c r="X126" s="34"/>
      <x:c r="Y126" s="34"/>
      <x:c r="Z126" s="34"/>
    </x:row>
    <x:row r="127" spans="1:26" ht="30" customHeight="1">
      <x:c r="A127" s="32"/>
      <x:c r="B127" s="32"/>
      <x:c r="C127" s="32"/>
      <x:c r="D127" s="32"/>
      <x:c r="E127" s="32"/>
      <x:c r="F127" s="32"/>
      <x:c r="G127" s="32"/>
      <x:c r="H127" s="32"/>
      <x:c r="I127" s="32"/>
      <x:c r="J127" s="32"/>
      <x:c r="K127" s="32"/>
      <x:c r="L127" s="32"/>
      <x:c r="M127" s="32"/>
      <x:c r="N127" s="32"/>
      <x:c r="O127" s="32"/>
      <x:c r="P127" s="32"/>
      <x:c r="Q127" s="32"/>
      <x:c r="R127" s="32"/>
      <x:c r="S127" s="32"/>
      <x:c r="T127" s="32"/>
      <x:c r="U127" s="32"/>
      <x:c r="V127" s="32"/>
      <x:c r="W127" s="32"/>
      <x:c r="X127" s="34"/>
      <x:c r="Y127" s="34"/>
      <x:c r="Z127" s="34"/>
    </x:row>
    <x:row r="128" spans="1:26" ht="30" customHeight="1">
      <x:c r="A128" s="32"/>
      <x:c r="B128" s="32"/>
      <x:c r="C128" s="32"/>
      <x:c r="D128" s="32"/>
      <x:c r="E128" s="32"/>
      <x:c r="F128" s="32"/>
      <x:c r="G128" s="32"/>
      <x:c r="H128" s="32"/>
      <x:c r="I128" s="32"/>
      <x:c r="J128" s="32"/>
      <x:c r="K128" s="32"/>
      <x:c r="L128" s="32"/>
      <x:c r="M128" s="32"/>
      <x:c r="N128" s="32"/>
      <x:c r="O128" s="32"/>
      <x:c r="P128" s="32"/>
      <x:c r="Q128" s="32"/>
      <x:c r="R128" s="32"/>
      <x:c r="S128" s="32"/>
      <x:c r="T128" s="32"/>
      <x:c r="U128" s="32"/>
      <x:c r="V128" s="32"/>
      <x:c r="W128" s="32"/>
      <x:c r="X128" s="34"/>
      <x:c r="Y128" s="34"/>
      <x:c r="Z128" s="34"/>
    </x:row>
    <x:row r="129" spans="1:26" ht="30" customHeight="1">
      <x:c r="A129" s="32"/>
      <x:c r="B129" s="32"/>
      <x:c r="C129" s="32"/>
      <x:c r="D129" s="32"/>
      <x:c r="E129" s="32"/>
      <x:c r="F129" s="32"/>
      <x:c r="G129" s="32"/>
      <x:c r="H129" s="32"/>
      <x:c r="I129" s="32"/>
      <x:c r="J129" s="32"/>
      <x:c r="K129" s="32"/>
      <x:c r="L129" s="32"/>
      <x:c r="M129" s="32"/>
      <x:c r="N129" s="32"/>
      <x:c r="O129" s="32"/>
      <x:c r="P129" s="32"/>
      <x:c r="Q129" s="32"/>
      <x:c r="R129" s="32"/>
      <x:c r="S129" s="32"/>
      <x:c r="T129" s="32"/>
      <x:c r="U129" s="32"/>
      <x:c r="V129" s="32"/>
      <x:c r="W129" s="32"/>
      <x:c r="X129" s="34"/>
      <x:c r="Y129" s="34"/>
      <x:c r="Z129" s="34"/>
    </x:row>
    <x:row r="130" spans="1:26" ht="30" customHeight="1">
      <x:c r="A130" s="32"/>
      <x:c r="B130" s="32"/>
      <x:c r="C130" s="32"/>
      <x:c r="D130" s="32"/>
      <x:c r="E130" s="32"/>
      <x:c r="F130" s="32"/>
      <x:c r="G130" s="32"/>
      <x:c r="H130" s="32"/>
      <x:c r="I130" s="32"/>
      <x:c r="J130" s="32"/>
      <x:c r="K130" s="32"/>
      <x:c r="L130" s="32"/>
      <x:c r="M130" s="32"/>
      <x:c r="N130" s="32"/>
      <x:c r="O130" s="32"/>
      <x:c r="P130" s="32"/>
      <x:c r="Q130" s="32"/>
      <x:c r="R130" s="32"/>
      <x:c r="S130" s="32"/>
      <x:c r="T130" s="32"/>
      <x:c r="U130" s="32"/>
      <x:c r="V130" s="32"/>
      <x:c r="W130" s="32"/>
      <x:c r="X130" s="34"/>
      <x:c r="Y130" s="34"/>
      <x:c r="Z130" s="34"/>
    </x:row>
    <x:row r="131" spans="1:26" ht="30" customHeight="1">
      <x:c r="A131" s="32"/>
      <x:c r="B131" s="32"/>
      <x:c r="C131" s="32"/>
      <x:c r="D131" s="32"/>
      <x:c r="E131" s="32"/>
      <x:c r="F131" s="32"/>
      <x:c r="G131" s="32"/>
      <x:c r="H131" s="32"/>
      <x:c r="I131" s="32"/>
      <x:c r="J131" s="32"/>
      <x:c r="K131" s="32"/>
      <x:c r="L131" s="32"/>
      <x:c r="M131" s="32"/>
      <x:c r="N131" s="32"/>
      <x:c r="O131" s="32"/>
      <x:c r="P131" s="32"/>
      <x:c r="Q131" s="32"/>
      <x:c r="R131" s="32"/>
      <x:c r="S131" s="32"/>
      <x:c r="T131" s="32"/>
      <x:c r="U131" s="32"/>
      <x:c r="V131" s="32"/>
      <x:c r="W131" s="32"/>
      <x:c r="X131" s="34"/>
      <x:c r="Y131" s="34"/>
      <x:c r="Z131" s="34"/>
    </x:row>
    <x:row r="132" spans="1:26" ht="30" customHeight="1">
      <x:c r="A132" s="32"/>
      <x:c r="B132" s="32"/>
      <x:c r="C132" s="32"/>
      <x:c r="D132" s="32"/>
      <x:c r="E132" s="32"/>
      <x:c r="F132" s="32"/>
      <x:c r="G132" s="32"/>
      <x:c r="H132" s="32"/>
      <x:c r="I132" s="32"/>
      <x:c r="J132" s="32"/>
      <x:c r="K132" s="32"/>
      <x:c r="L132" s="32"/>
      <x:c r="M132" s="32"/>
      <x:c r="N132" s="32"/>
      <x:c r="O132" s="32"/>
      <x:c r="P132" s="32"/>
      <x:c r="Q132" s="32"/>
      <x:c r="R132" s="32"/>
      <x:c r="S132" s="32"/>
      <x:c r="T132" s="32"/>
      <x:c r="U132" s="32"/>
      <x:c r="V132" s="32"/>
      <x:c r="W132" s="32"/>
      <x:c r="X132" s="34"/>
      <x:c r="Y132" s="34"/>
      <x:c r="Z132" s="34"/>
    </x:row>
    <x:row r="133" spans="1:26" ht="30" customHeight="1">
      <x:c r="A133" s="32"/>
      <x:c r="B133" s="32"/>
      <x:c r="C133" s="32"/>
      <x:c r="D133" s="32"/>
      <x:c r="E133" s="32"/>
      <x:c r="F133" s="32"/>
      <x:c r="G133" s="32"/>
      <x:c r="H133" s="32"/>
      <x:c r="I133" s="32"/>
      <x:c r="J133" s="32"/>
      <x:c r="K133" s="32"/>
      <x:c r="L133" s="32"/>
      <x:c r="M133" s="32"/>
      <x:c r="N133" s="32"/>
      <x:c r="O133" s="32"/>
      <x:c r="P133" s="32"/>
      <x:c r="Q133" s="32"/>
      <x:c r="R133" s="32"/>
      <x:c r="S133" s="32"/>
      <x:c r="T133" s="32"/>
      <x:c r="U133" s="32"/>
      <x:c r="V133" s="32"/>
      <x:c r="W133" s="32"/>
      <x:c r="X133" s="34"/>
      <x:c r="Y133" s="34"/>
      <x:c r="Z133" s="34"/>
    </x:row>
    <x:row r="134" spans="1:26" ht="30" customHeight="1">
      <x:c r="A134" s="32"/>
      <x:c r="B134" s="32"/>
      <x:c r="C134" s="32"/>
      <x:c r="D134" s="32"/>
      <x:c r="E134" s="32"/>
      <x:c r="F134" s="32"/>
      <x:c r="G134" s="32"/>
      <x:c r="H134" s="32"/>
      <x:c r="I134" s="32"/>
      <x:c r="J134" s="32"/>
      <x:c r="K134" s="32"/>
      <x:c r="L134" s="32"/>
      <x:c r="M134" s="32"/>
      <x:c r="N134" s="32"/>
      <x:c r="O134" s="32"/>
      <x:c r="P134" s="32"/>
      <x:c r="Q134" s="32"/>
      <x:c r="R134" s="32"/>
      <x:c r="S134" s="32"/>
      <x:c r="T134" s="32"/>
      <x:c r="U134" s="32"/>
      <x:c r="V134" s="32"/>
      <x:c r="W134" s="32"/>
      <x:c r="X134" s="34"/>
      <x:c r="Y134" s="34"/>
      <x:c r="Z134" s="34"/>
    </x:row>
    <x:row r="135" spans="1:26" ht="30" customHeight="1">
      <x:c r="A135" s="32"/>
      <x:c r="B135" s="32"/>
      <x:c r="C135" s="32"/>
      <x:c r="D135" s="32"/>
      <x:c r="E135" s="32"/>
      <x:c r="F135" s="32"/>
      <x:c r="G135" s="32"/>
      <x:c r="H135" s="32"/>
      <x:c r="I135" s="32"/>
      <x:c r="J135" s="32"/>
      <x:c r="K135" s="32"/>
      <x:c r="L135" s="32"/>
      <x:c r="M135" s="32"/>
      <x:c r="N135" s="32"/>
      <x:c r="O135" s="32"/>
      <x:c r="P135" s="32"/>
      <x:c r="Q135" s="32"/>
      <x:c r="R135" s="32"/>
      <x:c r="S135" s="32"/>
      <x:c r="T135" s="32"/>
      <x:c r="U135" s="32"/>
      <x:c r="V135" s="32"/>
      <x:c r="W135" s="32"/>
      <x:c r="X135" s="34"/>
      <x:c r="Y135" s="34"/>
      <x:c r="Z135" s="34"/>
    </x:row>
    <x:row r="136" spans="1:26" ht="30" customHeight="1">
      <x:c r="A136" s="32"/>
      <x:c r="B136" s="32"/>
      <x:c r="C136" s="32"/>
      <x:c r="D136" s="32"/>
      <x:c r="E136" s="32"/>
      <x:c r="F136" s="32"/>
      <x:c r="G136" s="32"/>
      <x:c r="H136" s="32"/>
      <x:c r="I136" s="32"/>
      <x:c r="J136" s="32"/>
      <x:c r="K136" s="32"/>
      <x:c r="L136" s="32"/>
      <x:c r="M136" s="32"/>
      <x:c r="N136" s="32"/>
      <x:c r="O136" s="32"/>
      <x:c r="P136" s="32"/>
      <x:c r="Q136" s="32"/>
      <x:c r="R136" s="32"/>
      <x:c r="S136" s="32"/>
      <x:c r="T136" s="32"/>
      <x:c r="U136" s="32"/>
      <x:c r="V136" s="32"/>
      <x:c r="W136" s="32"/>
      <x:c r="X136" s="34"/>
      <x:c r="Y136" s="34"/>
      <x:c r="Z136" s="34"/>
    </x:row>
    <x:row r="137" spans="1:26" ht="30" customHeight="1">
      <x:c r="A137" s="32"/>
      <x:c r="B137" s="32"/>
      <x:c r="C137" s="32"/>
      <x:c r="D137" s="32"/>
      <x:c r="E137" s="32"/>
      <x:c r="F137" s="32"/>
      <x:c r="G137" s="32"/>
      <x:c r="H137" s="32"/>
      <x:c r="I137" s="32"/>
      <x:c r="J137" s="32"/>
      <x:c r="K137" s="32"/>
      <x:c r="L137" s="32"/>
      <x:c r="M137" s="32"/>
      <x:c r="N137" s="32"/>
      <x:c r="O137" s="32"/>
      <x:c r="P137" s="32"/>
      <x:c r="Q137" s="32"/>
      <x:c r="R137" s="32"/>
      <x:c r="S137" s="32"/>
      <x:c r="T137" s="32"/>
      <x:c r="U137" s="32"/>
      <x:c r="V137" s="32"/>
      <x:c r="W137" s="32"/>
      <x:c r="X137" s="34"/>
      <x:c r="Y137" s="34"/>
      <x:c r="Z137" s="34"/>
    </x:row>
    <x:row r="138" spans="1:26" ht="30" customHeight="1">
      <x:c r="A138" s="32"/>
      <x:c r="B138" s="32"/>
      <x:c r="C138" s="32"/>
      <x:c r="D138" s="32"/>
      <x:c r="E138" s="32"/>
      <x:c r="F138" s="32"/>
      <x:c r="G138" s="32"/>
      <x:c r="H138" s="32"/>
      <x:c r="I138" s="32"/>
      <x:c r="J138" s="32"/>
      <x:c r="K138" s="32"/>
      <x:c r="L138" s="32"/>
      <x:c r="M138" s="32"/>
      <x:c r="N138" s="32"/>
      <x:c r="O138" s="32"/>
      <x:c r="P138" s="32"/>
      <x:c r="Q138" s="32"/>
      <x:c r="R138" s="32"/>
      <x:c r="S138" s="32"/>
      <x:c r="T138" s="32"/>
      <x:c r="U138" s="32"/>
      <x:c r="V138" s="32"/>
      <x:c r="W138" s="32"/>
      <x:c r="X138" s="34"/>
      <x:c r="Y138" s="34"/>
      <x:c r="Z138" s="34"/>
    </x:row>
    <x:row r="139" spans="1:26" ht="30" customHeight="1">
      <x:c r="A139" s="32"/>
      <x:c r="B139" s="32"/>
      <x:c r="C139" s="32"/>
      <x:c r="D139" s="32"/>
      <x:c r="E139" s="32"/>
      <x:c r="F139" s="32"/>
      <x:c r="G139" s="32"/>
      <x:c r="H139" s="32"/>
      <x:c r="I139" s="32"/>
      <x:c r="J139" s="32"/>
      <x:c r="K139" s="32"/>
      <x:c r="L139" s="32"/>
      <x:c r="M139" s="32"/>
      <x:c r="N139" s="32"/>
      <x:c r="O139" s="32"/>
      <x:c r="P139" s="32"/>
      <x:c r="Q139" s="32"/>
      <x:c r="R139" s="32"/>
      <x:c r="S139" s="32"/>
      <x:c r="T139" s="32"/>
      <x:c r="U139" s="32"/>
      <x:c r="V139" s="32"/>
      <x:c r="W139" s="32"/>
      <x:c r="X139" s="34"/>
      <x:c r="Y139" s="34"/>
      <x:c r="Z139" s="34"/>
    </x:row>
    <x:row r="140" spans="1:26" ht="30" customHeight="1">
      <x:c r="A140" s="32"/>
      <x:c r="B140" s="32"/>
      <x:c r="C140" s="32"/>
      <x:c r="D140" s="32"/>
      <x:c r="E140" s="32"/>
      <x:c r="F140" s="32"/>
      <x:c r="G140" s="32"/>
      <x:c r="H140" s="32"/>
      <x:c r="I140" s="32"/>
      <x:c r="J140" s="32"/>
      <x:c r="K140" s="32"/>
      <x:c r="L140" s="32"/>
      <x:c r="M140" s="32"/>
      <x:c r="N140" s="32"/>
      <x:c r="O140" s="32"/>
      <x:c r="P140" s="32"/>
      <x:c r="Q140" s="32"/>
      <x:c r="R140" s="32"/>
      <x:c r="S140" s="32"/>
      <x:c r="T140" s="32"/>
      <x:c r="U140" s="32"/>
      <x:c r="V140" s="32"/>
      <x:c r="W140" s="32"/>
      <x:c r="X140" s="34"/>
      <x:c r="Y140" s="34"/>
      <x:c r="Z140" s="34"/>
    </x:row>
    <x:row r="141" spans="1:26" ht="30" customHeight="1">
      <x:c r="A141" s="32"/>
      <x:c r="B141" s="32"/>
      <x:c r="C141" s="32"/>
      <x:c r="D141" s="32"/>
      <x:c r="E141" s="32"/>
      <x:c r="F141" s="32"/>
      <x:c r="G141" s="32"/>
      <x:c r="H141" s="32"/>
      <x:c r="I141" s="32"/>
      <x:c r="J141" s="32"/>
      <x:c r="K141" s="32"/>
      <x:c r="L141" s="32"/>
      <x:c r="M141" s="32"/>
      <x:c r="N141" s="32"/>
      <x:c r="O141" s="32"/>
      <x:c r="P141" s="32"/>
      <x:c r="Q141" s="32"/>
      <x:c r="R141" s="32"/>
      <x:c r="S141" s="32"/>
      <x:c r="T141" s="32"/>
      <x:c r="U141" s="32"/>
      <x:c r="V141" s="32"/>
      <x:c r="W141" s="32"/>
      <x:c r="X141" s="34"/>
      <x:c r="Y141" s="34"/>
      <x:c r="Z141" s="34"/>
    </x:row>
    <x:row r="142" spans="1:26" ht="30" customHeight="1">
      <x:c r="A142" s="32"/>
      <x:c r="B142" s="32"/>
      <x:c r="C142" s="32"/>
      <x:c r="D142" s="32"/>
      <x:c r="E142" s="32"/>
      <x:c r="F142" s="32"/>
      <x:c r="G142" s="32"/>
      <x:c r="H142" s="32"/>
      <x:c r="I142" s="32"/>
      <x:c r="J142" s="32"/>
      <x:c r="K142" s="32"/>
      <x:c r="L142" s="32"/>
      <x:c r="M142" s="32"/>
      <x:c r="N142" s="32"/>
      <x:c r="O142" s="32"/>
      <x:c r="P142" s="32"/>
      <x:c r="Q142" s="32"/>
      <x:c r="R142" s="32"/>
      <x:c r="S142" s="32"/>
      <x:c r="T142" s="32"/>
      <x:c r="U142" s="32"/>
      <x:c r="V142" s="32"/>
      <x:c r="W142" s="32"/>
      <x:c r="X142" s="34"/>
      <x:c r="Y142" s="34"/>
      <x:c r="Z142" s="34"/>
    </x:row>
    <x:row r="143" spans="1:26" ht="30" customHeight="1">
      <x:c r="A143" s="32"/>
      <x:c r="B143" s="32"/>
      <x:c r="C143" s="32"/>
      <x:c r="D143" s="32"/>
      <x:c r="E143" s="32"/>
      <x:c r="F143" s="32"/>
      <x:c r="G143" s="32"/>
      <x:c r="H143" s="32"/>
      <x:c r="I143" s="32"/>
      <x:c r="J143" s="32"/>
      <x:c r="K143" s="32"/>
      <x:c r="L143" s="32"/>
      <x:c r="M143" s="32"/>
      <x:c r="N143" s="32"/>
      <x:c r="O143" s="32"/>
      <x:c r="P143" s="32"/>
      <x:c r="Q143" s="32"/>
      <x:c r="R143" s="32"/>
      <x:c r="S143" s="32"/>
      <x:c r="T143" s="32"/>
      <x:c r="U143" s="32"/>
      <x:c r="V143" s="32"/>
      <x:c r="W143" s="32"/>
      <x:c r="X143" s="34"/>
      <x:c r="Y143" s="34"/>
      <x:c r="Z143" s="34"/>
    </x:row>
    <x:row r="144" spans="1:26" ht="30" customHeight="1">
      <x:c r="A144" s="32"/>
      <x:c r="B144" s="32"/>
      <x:c r="C144" s="32"/>
      <x:c r="D144" s="32"/>
      <x:c r="E144" s="32"/>
      <x:c r="F144" s="32"/>
      <x:c r="G144" s="32"/>
      <x:c r="H144" s="32"/>
      <x:c r="I144" s="32"/>
      <x:c r="J144" s="32"/>
      <x:c r="K144" s="32"/>
      <x:c r="L144" s="32"/>
      <x:c r="M144" s="32"/>
      <x:c r="N144" s="32"/>
      <x:c r="O144" s="32"/>
      <x:c r="P144" s="32"/>
      <x:c r="Q144" s="32"/>
      <x:c r="R144" s="32"/>
      <x:c r="S144" s="32"/>
      <x:c r="T144" s="32"/>
      <x:c r="U144" s="32"/>
      <x:c r="V144" s="32"/>
      <x:c r="W144" s="32"/>
      <x:c r="X144" s="34"/>
      <x:c r="Y144" s="34"/>
      <x:c r="Z144" s="34"/>
    </x:row>
    <x:row r="145" spans="1:26" ht="30" customHeight="1">
      <x:c r="A145" s="32"/>
      <x:c r="B145" s="32"/>
      <x:c r="C145" s="32"/>
      <x:c r="D145" s="32"/>
      <x:c r="E145" s="32"/>
      <x:c r="F145" s="32"/>
      <x:c r="G145" s="32"/>
      <x:c r="H145" s="32"/>
      <x:c r="I145" s="32"/>
      <x:c r="J145" s="32"/>
      <x:c r="K145" s="32"/>
      <x:c r="L145" s="32"/>
      <x:c r="M145" s="32"/>
      <x:c r="N145" s="32"/>
      <x:c r="O145" s="32"/>
      <x:c r="P145" s="32"/>
      <x:c r="Q145" s="32"/>
      <x:c r="R145" s="32"/>
      <x:c r="S145" s="32"/>
      <x:c r="T145" s="32"/>
      <x:c r="U145" s="32"/>
      <x:c r="V145" s="32"/>
      <x:c r="W145" s="32"/>
      <x:c r="X145" s="34"/>
      <x:c r="Y145" s="34"/>
      <x:c r="Z145" s="34"/>
    </x:row>
    <x:row r="146" spans="1:26" ht="30" customHeight="1">
      <x:c r="A146" s="32"/>
      <x:c r="B146" s="32"/>
      <x:c r="C146" s="32"/>
      <x:c r="D146" s="32"/>
      <x:c r="E146" s="32"/>
      <x:c r="F146" s="32"/>
      <x:c r="G146" s="32"/>
      <x:c r="H146" s="32"/>
      <x:c r="I146" s="32"/>
      <x:c r="J146" s="32"/>
      <x:c r="K146" s="32"/>
      <x:c r="L146" s="32"/>
      <x:c r="M146" s="32"/>
      <x:c r="N146" s="32"/>
      <x:c r="O146" s="32"/>
      <x:c r="P146" s="32"/>
      <x:c r="Q146" s="32"/>
      <x:c r="R146" s="32"/>
      <x:c r="S146" s="32"/>
      <x:c r="T146" s="32"/>
      <x:c r="U146" s="32"/>
      <x:c r="V146" s="32"/>
      <x:c r="W146" s="32"/>
      <x:c r="X146" s="34"/>
      <x:c r="Y146" s="34"/>
      <x:c r="Z146" s="34"/>
    </x:row>
    <x:row r="147" spans="1:26" ht="30" customHeight="1">
      <x:c r="A147" s="32"/>
      <x:c r="B147" s="32"/>
      <x:c r="C147" s="32"/>
      <x:c r="D147" s="32"/>
      <x:c r="E147" s="32"/>
      <x:c r="F147" s="32"/>
      <x:c r="G147" s="32"/>
      <x:c r="H147" s="32"/>
      <x:c r="I147" s="32"/>
      <x:c r="J147" s="32"/>
      <x:c r="K147" s="32"/>
      <x:c r="L147" s="32"/>
      <x:c r="M147" s="32"/>
      <x:c r="N147" s="32"/>
      <x:c r="O147" s="32"/>
      <x:c r="P147" s="32"/>
      <x:c r="Q147" s="32"/>
      <x:c r="R147" s="32"/>
      <x:c r="S147" s="32"/>
      <x:c r="T147" s="32"/>
      <x:c r="U147" s="32"/>
      <x:c r="V147" s="32"/>
      <x:c r="W147" s="32"/>
      <x:c r="X147" s="34"/>
      <x:c r="Y147" s="34"/>
      <x:c r="Z147" s="34"/>
    </x:row>
    <x:row r="148" spans="1:26" ht="30" customHeight="1">
      <x:c r="A148" s="32"/>
      <x:c r="B148" s="32"/>
      <x:c r="C148" s="32"/>
      <x:c r="D148" s="32"/>
      <x:c r="E148" s="32"/>
      <x:c r="F148" s="32"/>
      <x:c r="G148" s="32"/>
      <x:c r="H148" s="32"/>
      <x:c r="I148" s="32"/>
      <x:c r="J148" s="32"/>
      <x:c r="K148" s="32"/>
      <x:c r="L148" s="32"/>
      <x:c r="M148" s="32"/>
      <x:c r="N148" s="32"/>
      <x:c r="O148" s="32"/>
      <x:c r="P148" s="32"/>
      <x:c r="Q148" s="32"/>
      <x:c r="R148" s="32"/>
      <x:c r="S148" s="32"/>
      <x:c r="T148" s="32"/>
      <x:c r="U148" s="32"/>
      <x:c r="V148" s="32"/>
      <x:c r="W148" s="32"/>
      <x:c r="X148" s="34"/>
      <x:c r="Y148" s="34"/>
      <x:c r="Z148" s="34"/>
    </x:row>
    <x:row r="149" spans="1:26" ht="30" customHeight="1">
      <x:c r="A149" s="32"/>
      <x:c r="B149" s="32"/>
      <x:c r="C149" s="32"/>
      <x:c r="D149" s="32"/>
      <x:c r="E149" s="32"/>
      <x:c r="F149" s="32"/>
      <x:c r="G149" s="32"/>
      <x:c r="H149" s="32"/>
      <x:c r="I149" s="32"/>
      <x:c r="J149" s="32"/>
      <x:c r="K149" s="32"/>
      <x:c r="L149" s="32"/>
      <x:c r="M149" s="32"/>
      <x:c r="N149" s="32"/>
      <x:c r="O149" s="32"/>
      <x:c r="P149" s="32"/>
      <x:c r="Q149" s="32"/>
      <x:c r="R149" s="32"/>
      <x:c r="S149" s="32"/>
      <x:c r="T149" s="32"/>
      <x:c r="U149" s="32"/>
      <x:c r="V149" s="32"/>
      <x:c r="W149" s="32"/>
      <x:c r="X149" s="34"/>
      <x:c r="Y149" s="34"/>
      <x:c r="Z149" s="34"/>
    </x:row>
    <x:row r="150" spans="1:26" ht="30" customHeight="1">
      <x:c r="A150" s="32"/>
      <x:c r="B150" s="32"/>
      <x:c r="C150" s="32"/>
      <x:c r="D150" s="32"/>
      <x:c r="E150" s="32"/>
      <x:c r="F150" s="32"/>
      <x:c r="G150" s="32"/>
      <x:c r="H150" s="32"/>
      <x:c r="I150" s="32"/>
      <x:c r="J150" s="32"/>
      <x:c r="K150" s="32"/>
      <x:c r="L150" s="32"/>
      <x:c r="M150" s="32"/>
      <x:c r="N150" s="32"/>
      <x:c r="O150" s="32"/>
      <x:c r="P150" s="32"/>
      <x:c r="Q150" s="32"/>
      <x:c r="R150" s="32"/>
      <x:c r="S150" s="32"/>
      <x:c r="T150" s="32"/>
      <x:c r="U150" s="32"/>
      <x:c r="V150" s="32"/>
      <x:c r="W150" s="32"/>
      <x:c r="X150" s="34"/>
      <x:c r="Y150" s="34"/>
      <x:c r="Z150" s="34"/>
    </x:row>
    <x:row r="151" spans="1:26" ht="30" customHeight="1">
      <x:c r="A151" s="32"/>
      <x:c r="B151" s="32"/>
      <x:c r="C151" s="32"/>
      <x:c r="D151" s="32"/>
      <x:c r="E151" s="32"/>
      <x:c r="F151" s="32"/>
      <x:c r="G151" s="32"/>
      <x:c r="H151" s="32"/>
      <x:c r="I151" s="32"/>
      <x:c r="J151" s="32"/>
      <x:c r="K151" s="32"/>
      <x:c r="L151" s="32"/>
      <x:c r="M151" s="32"/>
      <x:c r="N151" s="32"/>
      <x:c r="O151" s="32"/>
      <x:c r="P151" s="32"/>
      <x:c r="Q151" s="32"/>
      <x:c r="R151" s="32"/>
      <x:c r="S151" s="32"/>
      <x:c r="T151" s="32"/>
      <x:c r="U151" s="32"/>
      <x:c r="V151" s="32"/>
      <x:c r="W151" s="32"/>
      <x:c r="X151" s="34"/>
      <x:c r="Y151" s="34"/>
      <x:c r="Z151" s="34"/>
    </x:row>
    <x:row r="152" spans="1:26" ht="30" customHeight="1">
      <x:c r="A152" s="32"/>
      <x:c r="B152" s="32"/>
      <x:c r="C152" s="32"/>
      <x:c r="D152" s="32"/>
      <x:c r="E152" s="32"/>
      <x:c r="F152" s="32"/>
      <x:c r="G152" s="32"/>
      <x:c r="H152" s="32"/>
      <x:c r="I152" s="32"/>
      <x:c r="J152" s="32"/>
      <x:c r="K152" s="32"/>
      <x:c r="L152" s="32"/>
      <x:c r="M152" s="32"/>
      <x:c r="N152" s="32"/>
      <x:c r="O152" s="32"/>
      <x:c r="P152" s="32"/>
      <x:c r="Q152" s="32"/>
      <x:c r="R152" s="32"/>
      <x:c r="S152" s="32"/>
      <x:c r="T152" s="32"/>
      <x:c r="U152" s="32"/>
      <x:c r="V152" s="32"/>
      <x:c r="W152" s="32"/>
      <x:c r="X152" s="34"/>
      <x:c r="Y152" s="34"/>
      <x:c r="Z152" s="34"/>
    </x:row>
    <x:row r="153" spans="1:26" ht="30" customHeight="1">
      <x:c r="A153" s="32"/>
      <x:c r="B153" s="32"/>
      <x:c r="C153" s="32"/>
      <x:c r="D153" s="32"/>
      <x:c r="E153" s="32"/>
      <x:c r="F153" s="32"/>
      <x:c r="G153" s="32"/>
      <x:c r="H153" s="32"/>
      <x:c r="I153" s="32"/>
      <x:c r="J153" s="32"/>
      <x:c r="K153" s="32"/>
      <x:c r="L153" s="32"/>
      <x:c r="M153" s="32"/>
      <x:c r="N153" s="32"/>
      <x:c r="O153" s="32"/>
      <x:c r="P153" s="32"/>
      <x:c r="Q153" s="32"/>
      <x:c r="R153" s="32"/>
      <x:c r="S153" s="32"/>
      <x:c r="T153" s="32"/>
      <x:c r="U153" s="32"/>
      <x:c r="V153" s="32"/>
      <x:c r="W153" s="32"/>
      <x:c r="X153" s="34"/>
      <x:c r="Y153" s="34"/>
      <x:c r="Z153" s="34"/>
    </x:row>
    <x:row r="154" spans="1:26" ht="30" customHeight="1">
      <x:c r="A154" s="32"/>
      <x:c r="B154" s="32"/>
      <x:c r="C154" s="32"/>
      <x:c r="D154" s="32"/>
      <x:c r="E154" s="32"/>
      <x:c r="F154" s="32"/>
      <x:c r="G154" s="32"/>
      <x:c r="H154" s="32"/>
      <x:c r="I154" s="32"/>
      <x:c r="J154" s="32"/>
      <x:c r="K154" s="32"/>
      <x:c r="L154" s="32"/>
      <x:c r="M154" s="32"/>
      <x:c r="N154" s="32"/>
      <x:c r="O154" s="32"/>
      <x:c r="P154" s="32"/>
      <x:c r="Q154" s="32"/>
      <x:c r="R154" s="32"/>
      <x:c r="S154" s="32"/>
      <x:c r="T154" s="32"/>
      <x:c r="U154" s="32"/>
      <x:c r="V154" s="32"/>
      <x:c r="W154" s="32"/>
      <x:c r="X154" s="34"/>
      <x:c r="Y154" s="34"/>
      <x:c r="Z154" s="34"/>
    </x:row>
    <x:row r="155" spans="1:26" ht="30" customHeight="1">
      <x:c r="A155" s="32"/>
      <x:c r="B155" s="32"/>
      <x:c r="C155" s="32"/>
      <x:c r="D155" s="32"/>
      <x:c r="E155" s="32"/>
      <x:c r="F155" s="32"/>
      <x:c r="G155" s="32"/>
      <x:c r="H155" s="32"/>
      <x:c r="I155" s="32"/>
      <x:c r="J155" s="32"/>
      <x:c r="K155" s="32"/>
      <x:c r="L155" s="32"/>
      <x:c r="M155" s="32"/>
      <x:c r="N155" s="32"/>
      <x:c r="O155" s="32"/>
      <x:c r="P155" s="32"/>
      <x:c r="Q155" s="32"/>
      <x:c r="R155" s="32"/>
      <x:c r="S155" s="32"/>
      <x:c r="T155" s="32"/>
      <x:c r="U155" s="32"/>
      <x:c r="V155" s="32"/>
      <x:c r="W155" s="32"/>
      <x:c r="X155" s="34"/>
      <x:c r="Y155" s="34"/>
      <x:c r="Z155" s="34"/>
    </x:row>
    <x:row r="156" spans="1:26" ht="30" customHeight="1">
      <x:c r="A156" s="32"/>
      <x:c r="B156" s="32"/>
      <x:c r="C156" s="32"/>
      <x:c r="D156" s="32"/>
      <x:c r="E156" s="32"/>
      <x:c r="F156" s="32"/>
      <x:c r="G156" s="32"/>
      <x:c r="H156" s="32"/>
      <x:c r="I156" s="32"/>
      <x:c r="J156" s="32"/>
      <x:c r="K156" s="32"/>
      <x:c r="L156" s="32"/>
      <x:c r="M156" s="32"/>
      <x:c r="N156" s="32"/>
      <x:c r="O156" s="32"/>
      <x:c r="P156" s="32"/>
      <x:c r="Q156" s="32"/>
      <x:c r="R156" s="32"/>
      <x:c r="S156" s="32"/>
      <x:c r="T156" s="32"/>
      <x:c r="U156" s="32"/>
      <x:c r="V156" s="32"/>
      <x:c r="W156" s="32"/>
      <x:c r="X156" s="34"/>
      <x:c r="Y156" s="34"/>
      <x:c r="Z156" s="34"/>
    </x:row>
    <x:row r="157" spans="1:26" ht="30" customHeight="1">
      <x:c r="A157" s="32"/>
      <x:c r="B157" s="32"/>
      <x:c r="C157" s="32"/>
      <x:c r="D157" s="32"/>
      <x:c r="E157" s="32"/>
      <x:c r="F157" s="32"/>
      <x:c r="G157" s="32"/>
      <x:c r="H157" s="32"/>
      <x:c r="I157" s="32"/>
      <x:c r="J157" s="32"/>
      <x:c r="K157" s="32"/>
      <x:c r="L157" s="32"/>
      <x:c r="M157" s="32"/>
      <x:c r="N157" s="32"/>
      <x:c r="O157" s="32"/>
      <x:c r="P157" s="32"/>
      <x:c r="Q157" s="32"/>
      <x:c r="R157" s="32"/>
      <x:c r="S157" s="32"/>
      <x:c r="T157" s="32"/>
      <x:c r="U157" s="32"/>
      <x:c r="V157" s="32"/>
      <x:c r="W157" s="32"/>
      <x:c r="X157" s="34"/>
      <x:c r="Y157" s="34"/>
      <x:c r="Z157" s="34"/>
    </x:row>
    <x:row r="158" spans="1:26" ht="30" customHeight="1">
      <x:c r="A158" s="32"/>
      <x:c r="B158" s="32"/>
      <x:c r="C158" s="32"/>
      <x:c r="D158" s="32"/>
      <x:c r="E158" s="32"/>
      <x:c r="F158" s="32"/>
      <x:c r="G158" s="32"/>
      <x:c r="H158" s="32"/>
      <x:c r="I158" s="32"/>
      <x:c r="J158" s="32"/>
      <x:c r="K158" s="32"/>
      <x:c r="L158" s="32"/>
      <x:c r="M158" s="32"/>
      <x:c r="N158" s="32"/>
      <x:c r="O158" s="32"/>
      <x:c r="P158" s="32"/>
      <x:c r="Q158" s="32"/>
      <x:c r="R158" s="32"/>
      <x:c r="S158" s="32"/>
      <x:c r="T158" s="32"/>
      <x:c r="U158" s="32"/>
      <x:c r="V158" s="32"/>
      <x:c r="W158" s="32"/>
      <x:c r="X158" s="34"/>
      <x:c r="Y158" s="34"/>
      <x:c r="Z158" s="34"/>
    </x:row>
    <x:row r="159" spans="1:26" ht="30" customHeight="1">
      <x:c r="A159" s="32"/>
      <x:c r="B159" s="32"/>
      <x:c r="C159" s="32"/>
      <x:c r="D159" s="32"/>
      <x:c r="E159" s="32"/>
      <x:c r="F159" s="32"/>
      <x:c r="G159" s="32"/>
      <x:c r="H159" s="32"/>
      <x:c r="I159" s="32"/>
      <x:c r="J159" s="32"/>
      <x:c r="K159" s="32"/>
      <x:c r="L159" s="32"/>
      <x:c r="M159" s="32"/>
      <x:c r="N159" s="32"/>
      <x:c r="O159" s="32"/>
      <x:c r="P159" s="32"/>
      <x:c r="Q159" s="32"/>
      <x:c r="R159" s="32"/>
      <x:c r="S159" s="32"/>
      <x:c r="T159" s="32"/>
      <x:c r="U159" s="32"/>
      <x:c r="V159" s="32"/>
      <x:c r="W159" s="32"/>
      <x:c r="X159" s="34"/>
      <x:c r="Y159" s="34"/>
      <x:c r="Z159" s="34"/>
    </x:row>
    <x:row r="160" spans="1:26" ht="30" customHeight="1">
      <x:c r="A160" s="32"/>
      <x:c r="B160" s="32"/>
      <x:c r="C160" s="32"/>
      <x:c r="D160" s="32"/>
      <x:c r="E160" s="32"/>
      <x:c r="F160" s="32"/>
      <x:c r="G160" s="32"/>
      <x:c r="H160" s="32"/>
      <x:c r="I160" s="32"/>
      <x:c r="J160" s="32"/>
      <x:c r="K160" s="32"/>
      <x:c r="L160" s="32"/>
      <x:c r="M160" s="32"/>
      <x:c r="N160" s="32"/>
      <x:c r="O160" s="32"/>
      <x:c r="P160" s="32"/>
      <x:c r="Q160" s="32"/>
      <x:c r="R160" s="32"/>
      <x:c r="S160" s="32"/>
      <x:c r="T160" s="32"/>
      <x:c r="U160" s="32"/>
      <x:c r="V160" s="32"/>
      <x:c r="W160" s="32"/>
      <x:c r="X160" s="34"/>
      <x:c r="Y160" s="34"/>
      <x:c r="Z160" s="34"/>
    </x:row>
    <x:row r="161" spans="1:26" ht="30" customHeight="1">
      <x:c r="A161" s="32"/>
      <x:c r="B161" s="32"/>
      <x:c r="C161" s="32"/>
      <x:c r="D161" s="32"/>
      <x:c r="E161" s="32"/>
      <x:c r="F161" s="32"/>
      <x:c r="G161" s="32"/>
      <x:c r="H161" s="32"/>
      <x:c r="I161" s="32"/>
      <x:c r="J161" s="32"/>
      <x:c r="K161" s="32"/>
      <x:c r="L161" s="32"/>
      <x:c r="M161" s="32"/>
      <x:c r="N161" s="32"/>
      <x:c r="O161" s="32"/>
      <x:c r="P161" s="32"/>
      <x:c r="Q161" s="32"/>
      <x:c r="R161" s="32"/>
      <x:c r="S161" s="32"/>
      <x:c r="T161" s="32"/>
      <x:c r="U161" s="32"/>
      <x:c r="V161" s="32"/>
      <x:c r="W161" s="32"/>
      <x:c r="X161" s="34"/>
      <x:c r="Y161" s="34"/>
      <x:c r="Z161" s="34"/>
    </x:row>
    <x:row r="162" spans="1:26" ht="30" customHeight="1">
      <x:c r="A162" s="32"/>
      <x:c r="B162" s="32"/>
      <x:c r="C162" s="32"/>
      <x:c r="D162" s="32"/>
      <x:c r="E162" s="32"/>
      <x:c r="F162" s="32"/>
      <x:c r="G162" s="32"/>
      <x:c r="H162" s="32"/>
      <x:c r="I162" s="32"/>
      <x:c r="J162" s="32"/>
      <x:c r="K162" s="32"/>
      <x:c r="L162" s="32"/>
      <x:c r="M162" s="32"/>
      <x:c r="N162" s="32"/>
      <x:c r="O162" s="32"/>
      <x:c r="P162" s="32"/>
      <x:c r="Q162" s="32"/>
      <x:c r="R162" s="32"/>
      <x:c r="S162" s="32"/>
      <x:c r="T162" s="32"/>
      <x:c r="U162" s="32"/>
      <x:c r="V162" s="32"/>
      <x:c r="W162" s="32"/>
      <x:c r="X162" s="34"/>
      <x:c r="Y162" s="34"/>
      <x:c r="Z162" s="34"/>
    </x:row>
    <x:row r="163" spans="1:26" ht="30" customHeight="1">
      <x:c r="A163" s="32"/>
      <x:c r="B163" s="32"/>
      <x:c r="C163" s="32"/>
      <x:c r="D163" s="32"/>
      <x:c r="E163" s="32"/>
      <x:c r="F163" s="32"/>
      <x:c r="G163" s="32"/>
      <x:c r="H163" s="32"/>
      <x:c r="I163" s="32"/>
      <x:c r="J163" s="32"/>
      <x:c r="K163" s="32"/>
      <x:c r="L163" s="32"/>
      <x:c r="M163" s="32"/>
      <x:c r="N163" s="32"/>
      <x:c r="O163" s="32"/>
      <x:c r="P163" s="32"/>
      <x:c r="Q163" s="32"/>
      <x:c r="R163" s="32"/>
      <x:c r="S163" s="32"/>
      <x:c r="T163" s="32"/>
      <x:c r="U163" s="32"/>
      <x:c r="V163" s="32"/>
      <x:c r="W163" s="32"/>
      <x:c r="X163" s="34"/>
      <x:c r="Y163" s="34"/>
      <x:c r="Z163" s="34"/>
    </x:row>
    <x:row r="164" spans="1:26" ht="30" customHeight="1">
      <x:c r="A164" s="32"/>
      <x:c r="B164" s="32"/>
      <x:c r="C164" s="32"/>
      <x:c r="D164" s="32"/>
      <x:c r="E164" s="32"/>
      <x:c r="F164" s="32"/>
      <x:c r="G164" s="32"/>
      <x:c r="H164" s="32"/>
      <x:c r="I164" s="32"/>
      <x:c r="J164" s="32"/>
      <x:c r="K164" s="32"/>
      <x:c r="L164" s="32"/>
      <x:c r="M164" s="32"/>
      <x:c r="N164" s="32"/>
      <x:c r="O164" s="32"/>
      <x:c r="P164" s="32"/>
      <x:c r="Q164" s="32"/>
      <x:c r="R164" s="32"/>
      <x:c r="S164" s="32"/>
      <x:c r="T164" s="32"/>
      <x:c r="U164" s="32"/>
      <x:c r="V164" s="32"/>
      <x:c r="W164" s="32"/>
      <x:c r="X164" s="34"/>
      <x:c r="Y164" s="34"/>
      <x:c r="Z164" s="34"/>
    </x:row>
    <x:row r="165" spans="1:26" ht="30" customHeight="1">
      <x:c r="A165" s="32"/>
      <x:c r="B165" s="32"/>
      <x:c r="C165" s="32"/>
      <x:c r="D165" s="32"/>
      <x:c r="E165" s="32"/>
      <x:c r="F165" s="32"/>
      <x:c r="G165" s="32"/>
      <x:c r="H165" s="32"/>
      <x:c r="I165" s="32"/>
      <x:c r="J165" s="32"/>
      <x:c r="K165" s="32"/>
      <x:c r="L165" s="32"/>
      <x:c r="M165" s="32"/>
      <x:c r="N165" s="32"/>
      <x:c r="O165" s="32"/>
      <x:c r="P165" s="32"/>
      <x:c r="Q165" s="32"/>
      <x:c r="R165" s="32"/>
      <x:c r="S165" s="32"/>
      <x:c r="T165" s="32"/>
      <x:c r="U165" s="32"/>
      <x:c r="V165" s="32"/>
      <x:c r="W165" s="32"/>
      <x:c r="X165" s="34"/>
      <x:c r="Y165" s="34"/>
      <x:c r="Z165" s="34"/>
    </x:row>
    <x:row r="166" spans="1:26" ht="30" customHeight="1">
      <x:c r="A166" s="32"/>
      <x:c r="B166" s="32"/>
      <x:c r="C166" s="32"/>
      <x:c r="D166" s="32"/>
      <x:c r="E166" s="32"/>
      <x:c r="F166" s="32"/>
      <x:c r="G166" s="32"/>
      <x:c r="H166" s="32"/>
      <x:c r="I166" s="32"/>
      <x:c r="J166" s="32"/>
      <x:c r="K166" s="32"/>
      <x:c r="L166" s="32"/>
      <x:c r="M166" s="32"/>
      <x:c r="N166" s="32"/>
      <x:c r="O166" s="32"/>
      <x:c r="P166" s="32"/>
      <x:c r="Q166" s="32"/>
      <x:c r="R166" s="32"/>
      <x:c r="S166" s="32"/>
      <x:c r="T166" s="32"/>
      <x:c r="U166" s="32"/>
      <x:c r="V166" s="32"/>
      <x:c r="W166" s="32"/>
      <x:c r="X166" s="34"/>
      <x:c r="Y166" s="34"/>
      <x:c r="Z166" s="34"/>
    </x:row>
    <x:row r="167" spans="1:26" ht="30" customHeight="1">
      <x:c r="A167" s="32"/>
      <x:c r="B167" s="32"/>
      <x:c r="C167" s="32"/>
      <x:c r="D167" s="32"/>
      <x:c r="E167" s="32"/>
      <x:c r="F167" s="32"/>
      <x:c r="G167" s="32"/>
      <x:c r="H167" s="32"/>
      <x:c r="I167" s="32"/>
      <x:c r="J167" s="32"/>
      <x:c r="K167" s="32"/>
      <x:c r="L167" s="32"/>
      <x:c r="M167" s="32"/>
      <x:c r="N167" s="32"/>
      <x:c r="O167" s="32"/>
      <x:c r="P167" s="32"/>
      <x:c r="Q167" s="32"/>
      <x:c r="R167" s="32"/>
      <x:c r="S167" s="32"/>
      <x:c r="T167" s="32"/>
      <x:c r="U167" s="32"/>
      <x:c r="V167" s="32"/>
      <x:c r="W167" s="32"/>
      <x:c r="X167" s="34"/>
      <x:c r="Y167" s="34"/>
      <x:c r="Z167" s="34"/>
    </x:row>
    <x:row r="168" spans="1:26" ht="30" customHeight="1">
      <x:c r="A168" s="32"/>
      <x:c r="B168" s="32"/>
      <x:c r="C168" s="32"/>
      <x:c r="D168" s="32"/>
      <x:c r="E168" s="32"/>
      <x:c r="F168" s="32"/>
      <x:c r="G168" s="32"/>
      <x:c r="H168" s="32"/>
      <x:c r="I168" s="32"/>
      <x:c r="J168" s="32"/>
      <x:c r="K168" s="32"/>
      <x:c r="L168" s="32"/>
      <x:c r="M168" s="32"/>
      <x:c r="N168" s="32"/>
      <x:c r="O168" s="32"/>
      <x:c r="P168" s="32"/>
      <x:c r="Q168" s="32"/>
      <x:c r="R168" s="32"/>
      <x:c r="S168" s="32"/>
      <x:c r="T168" s="32"/>
      <x:c r="U168" s="32"/>
      <x:c r="V168" s="32"/>
      <x:c r="W168" s="32"/>
      <x:c r="X168" s="34"/>
      <x:c r="Y168" s="34"/>
      <x:c r="Z168" s="34"/>
    </x:row>
    <x:row r="169" spans="1:26" ht="30" customHeight="1">
      <x:c r="A169" s="32"/>
      <x:c r="B169" s="32"/>
      <x:c r="C169" s="32"/>
      <x:c r="D169" s="32"/>
      <x:c r="E169" s="32"/>
      <x:c r="F169" s="32"/>
      <x:c r="G169" s="32"/>
      <x:c r="H169" s="32"/>
      <x:c r="I169" s="32"/>
      <x:c r="J169" s="32"/>
      <x:c r="K169" s="32"/>
      <x:c r="L169" s="32"/>
      <x:c r="M169" s="32"/>
      <x:c r="N169" s="32"/>
      <x:c r="O169" s="32"/>
      <x:c r="P169" s="32"/>
      <x:c r="Q169" s="32"/>
      <x:c r="R169" s="32"/>
      <x:c r="S169" s="32"/>
      <x:c r="T169" s="32"/>
      <x:c r="U169" s="32"/>
      <x:c r="V169" s="32"/>
      <x:c r="W169" s="32"/>
      <x:c r="X169" s="34"/>
      <x:c r="Y169" s="34"/>
      <x:c r="Z169" s="34"/>
    </x:row>
    <x:row r="170" spans="1:26" ht="30" customHeight="1">
      <x:c r="A170" s="32"/>
      <x:c r="B170" s="32"/>
      <x:c r="C170" s="32"/>
      <x:c r="D170" s="32"/>
      <x:c r="E170" s="32"/>
      <x:c r="F170" s="32"/>
      <x:c r="G170" s="32"/>
      <x:c r="H170" s="32"/>
      <x:c r="I170" s="32"/>
      <x:c r="J170" s="32"/>
      <x:c r="K170" s="32"/>
      <x:c r="L170" s="32"/>
      <x:c r="M170" s="32"/>
      <x:c r="N170" s="32"/>
      <x:c r="O170" s="32"/>
      <x:c r="P170" s="32"/>
      <x:c r="Q170" s="32"/>
      <x:c r="R170" s="32"/>
      <x:c r="S170" s="32"/>
      <x:c r="T170" s="32"/>
      <x:c r="U170" s="32"/>
      <x:c r="V170" s="32"/>
      <x:c r="W170" s="32"/>
      <x:c r="X170" s="34"/>
      <x:c r="Y170" s="34"/>
      <x:c r="Z170" s="34"/>
    </x:row>
    <x:row r="171" spans="1:26" ht="30" customHeight="1">
      <x:c r="A171" s="32"/>
      <x:c r="B171" s="32"/>
      <x:c r="C171" s="32"/>
      <x:c r="D171" s="32"/>
      <x:c r="E171" s="32"/>
      <x:c r="F171" s="32"/>
      <x:c r="G171" s="32"/>
      <x:c r="H171" s="32"/>
      <x:c r="I171" s="32"/>
      <x:c r="J171" s="32"/>
      <x:c r="K171" s="32"/>
      <x:c r="L171" s="32"/>
      <x:c r="M171" s="32"/>
      <x:c r="N171" s="32"/>
      <x:c r="O171" s="32"/>
      <x:c r="P171" s="32"/>
      <x:c r="Q171" s="32"/>
      <x:c r="R171" s="32"/>
      <x:c r="S171" s="32"/>
      <x:c r="T171" s="32"/>
      <x:c r="U171" s="32"/>
      <x:c r="V171" s="32"/>
      <x:c r="W171" s="32"/>
      <x:c r="X171" s="34"/>
      <x:c r="Y171" s="34"/>
      <x:c r="Z171" s="34"/>
    </x:row>
    <x:row r="172" spans="1:26" ht="30" customHeight="1">
      <x:c r="A172" s="32"/>
      <x:c r="B172" s="32"/>
      <x:c r="C172" s="32"/>
      <x:c r="D172" s="32"/>
      <x:c r="E172" s="32"/>
      <x:c r="F172" s="32"/>
      <x:c r="G172" s="32"/>
      <x:c r="H172" s="32"/>
      <x:c r="I172" s="32"/>
      <x:c r="J172" s="32"/>
      <x:c r="K172" s="32"/>
      <x:c r="L172" s="32"/>
      <x:c r="M172" s="32"/>
      <x:c r="N172" s="32"/>
      <x:c r="O172" s="32"/>
      <x:c r="P172" s="32"/>
      <x:c r="Q172" s="32"/>
      <x:c r="R172" s="32"/>
      <x:c r="S172" s="32"/>
      <x:c r="T172" s="32"/>
      <x:c r="U172" s="32"/>
      <x:c r="V172" s="32"/>
      <x:c r="W172" s="32"/>
      <x:c r="X172" s="34"/>
      <x:c r="Y172" s="34"/>
      <x:c r="Z172" s="34"/>
    </x:row>
    <x:row r="173" spans="1:26" ht="30" customHeight="1">
      <x:c r="A173" s="32"/>
      <x:c r="B173" s="32"/>
      <x:c r="C173" s="32"/>
      <x:c r="D173" s="32"/>
      <x:c r="E173" s="32"/>
      <x:c r="F173" s="32"/>
      <x:c r="G173" s="32"/>
      <x:c r="H173" s="32"/>
      <x:c r="I173" s="32"/>
      <x:c r="J173" s="32"/>
      <x:c r="K173" s="32"/>
      <x:c r="L173" s="32"/>
      <x:c r="M173" s="32"/>
      <x:c r="N173" s="32"/>
      <x:c r="O173" s="32"/>
      <x:c r="P173" s="32"/>
      <x:c r="Q173" s="32"/>
      <x:c r="R173" s="32"/>
      <x:c r="S173" s="32"/>
      <x:c r="T173" s="32"/>
      <x:c r="U173" s="32"/>
      <x:c r="V173" s="32"/>
      <x:c r="W173" s="32"/>
      <x:c r="X173" s="34"/>
      <x:c r="Y173" s="34"/>
      <x:c r="Z173" s="34"/>
    </x:row>
    <x:row r="174" spans="1:26" ht="30" customHeight="1">
      <x:c r="A174" s="32"/>
      <x:c r="B174" s="32"/>
      <x:c r="C174" s="32"/>
      <x:c r="D174" s="32"/>
      <x:c r="E174" s="32"/>
      <x:c r="F174" s="32"/>
      <x:c r="G174" s="32"/>
      <x:c r="H174" s="32"/>
      <x:c r="I174" s="32"/>
      <x:c r="J174" s="32"/>
      <x:c r="K174" s="32"/>
      <x:c r="L174" s="32"/>
      <x:c r="M174" s="32"/>
      <x:c r="N174" s="32"/>
      <x:c r="O174" s="32"/>
      <x:c r="P174" s="32"/>
      <x:c r="Q174" s="32"/>
      <x:c r="R174" s="32"/>
      <x:c r="S174" s="32"/>
      <x:c r="T174" s="32"/>
      <x:c r="U174" s="32"/>
      <x:c r="V174" s="32"/>
      <x:c r="W174" s="32"/>
      <x:c r="X174" s="34"/>
      <x:c r="Y174" s="34"/>
      <x:c r="Z174" s="34"/>
    </x:row>
    <x:row r="175" spans="1:26" ht="30" customHeight="1">
      <x:c r="A175" s="32"/>
      <x:c r="B175" s="32"/>
      <x:c r="C175" s="32"/>
      <x:c r="D175" s="32"/>
      <x:c r="E175" s="32"/>
      <x:c r="F175" s="32"/>
      <x:c r="G175" s="32"/>
      <x:c r="H175" s="32"/>
      <x:c r="I175" s="32"/>
      <x:c r="J175" s="32"/>
      <x:c r="K175" s="32"/>
      <x:c r="L175" s="32"/>
      <x:c r="M175" s="32"/>
      <x:c r="N175" s="32"/>
      <x:c r="O175" s="32"/>
      <x:c r="P175" s="32"/>
      <x:c r="Q175" s="32"/>
      <x:c r="R175" s="32"/>
      <x:c r="S175" s="32"/>
      <x:c r="T175" s="32"/>
      <x:c r="U175" s="32"/>
      <x:c r="V175" s="32"/>
      <x:c r="W175" s="32"/>
      <x:c r="X175" s="34"/>
      <x:c r="Y175" s="34"/>
      <x:c r="Z175" s="34"/>
    </x:row>
    <x:row r="176" spans="1:26" ht="30" customHeight="1">
      <x:c r="A176" s="32"/>
      <x:c r="B176" s="32"/>
      <x:c r="C176" s="32"/>
      <x:c r="D176" s="32"/>
      <x:c r="E176" s="32"/>
      <x:c r="F176" s="32"/>
      <x:c r="G176" s="32"/>
      <x:c r="H176" s="32"/>
      <x:c r="I176" s="32"/>
      <x:c r="J176" s="32"/>
      <x:c r="K176" s="32"/>
      <x:c r="L176" s="32"/>
      <x:c r="M176" s="32"/>
      <x:c r="N176" s="32"/>
      <x:c r="O176" s="32"/>
      <x:c r="P176" s="32"/>
      <x:c r="Q176" s="32"/>
      <x:c r="R176" s="32"/>
      <x:c r="S176" s="32"/>
      <x:c r="T176" s="32"/>
      <x:c r="U176" s="32"/>
      <x:c r="V176" s="32"/>
      <x:c r="W176" s="32"/>
      <x:c r="X176" s="34"/>
      <x:c r="Y176" s="34"/>
      <x:c r="Z176" s="34"/>
    </x:row>
    <x:row r="177" spans="1:26" ht="30" customHeight="1">
      <x:c r="A177" s="32"/>
      <x:c r="B177" s="32"/>
      <x:c r="C177" s="32"/>
      <x:c r="D177" s="32"/>
      <x:c r="E177" s="32"/>
      <x:c r="F177" s="32"/>
      <x:c r="G177" s="32"/>
      <x:c r="H177" s="32"/>
      <x:c r="I177" s="32"/>
      <x:c r="J177" s="32"/>
      <x:c r="K177" s="32"/>
      <x:c r="L177" s="32"/>
      <x:c r="M177" s="32"/>
      <x:c r="N177" s="32"/>
      <x:c r="O177" s="32"/>
      <x:c r="P177" s="32"/>
      <x:c r="Q177" s="32"/>
      <x:c r="R177" s="32"/>
      <x:c r="S177" s="32"/>
      <x:c r="T177" s="32"/>
      <x:c r="U177" s="32"/>
      <x:c r="V177" s="32"/>
      <x:c r="W177" s="32"/>
      <x:c r="X177" s="34"/>
      <x:c r="Y177" s="34"/>
      <x:c r="Z177" s="34"/>
    </x:row>
    <x:row r="178" spans="1:26" ht="30" customHeight="1">
      <x:c r="A178" s="32"/>
      <x:c r="B178" s="32"/>
      <x:c r="C178" s="32"/>
      <x:c r="D178" s="32"/>
      <x:c r="E178" s="32"/>
      <x:c r="F178" s="32"/>
      <x:c r="G178" s="32"/>
      <x:c r="H178" s="32"/>
      <x:c r="I178" s="32"/>
      <x:c r="J178" s="32"/>
      <x:c r="K178" s="32"/>
      <x:c r="L178" s="32"/>
      <x:c r="M178" s="32"/>
      <x:c r="N178" s="32"/>
      <x:c r="O178" s="32"/>
      <x:c r="P178" s="32"/>
      <x:c r="Q178" s="32"/>
      <x:c r="R178" s="32"/>
      <x:c r="S178" s="32"/>
      <x:c r="T178" s="32"/>
      <x:c r="U178" s="32"/>
      <x:c r="V178" s="32"/>
      <x:c r="W178" s="32"/>
      <x:c r="X178" s="34"/>
      <x:c r="Y178" s="34"/>
      <x:c r="Z178" s="34"/>
    </x:row>
    <x:row r="179" spans="1:26" ht="30" customHeight="1">
      <x:c r="A179" s="32"/>
      <x:c r="B179" s="32"/>
      <x:c r="C179" s="32"/>
      <x:c r="D179" s="32"/>
      <x:c r="E179" s="32"/>
      <x:c r="F179" s="32"/>
      <x:c r="G179" s="32"/>
      <x:c r="H179" s="32"/>
      <x:c r="I179" s="32"/>
      <x:c r="J179" s="32"/>
      <x:c r="K179" s="32"/>
      <x:c r="L179" s="32"/>
      <x:c r="M179" s="32"/>
      <x:c r="N179" s="32"/>
      <x:c r="O179" s="32"/>
      <x:c r="P179" s="32"/>
      <x:c r="Q179" s="32"/>
      <x:c r="R179" s="32"/>
      <x:c r="S179" s="32"/>
      <x:c r="T179" s="32"/>
      <x:c r="U179" s="32"/>
      <x:c r="V179" s="32"/>
      <x:c r="W179" s="32"/>
      <x:c r="X179" s="34"/>
      <x:c r="Y179" s="34"/>
      <x:c r="Z179" s="34"/>
    </x:row>
    <x:row r="180" spans="1:26" ht="30" customHeight="1">
      <x:c r="A180" s="32"/>
      <x:c r="B180" s="32"/>
      <x:c r="C180" s="32"/>
      <x:c r="D180" s="32"/>
      <x:c r="E180" s="32"/>
      <x:c r="F180" s="32"/>
      <x:c r="G180" s="32"/>
      <x:c r="H180" s="32"/>
      <x:c r="I180" s="32"/>
      <x:c r="J180" s="32"/>
      <x:c r="K180" s="32"/>
      <x:c r="L180" s="32"/>
      <x:c r="M180" s="32"/>
      <x:c r="N180" s="32"/>
      <x:c r="O180" s="32"/>
      <x:c r="P180" s="32"/>
      <x:c r="Q180" s="32"/>
      <x:c r="R180" s="32"/>
      <x:c r="S180" s="32"/>
      <x:c r="T180" s="32"/>
      <x:c r="U180" s="32"/>
      <x:c r="V180" s="32"/>
      <x:c r="W180" s="32"/>
      <x:c r="X180" s="34"/>
      <x:c r="Y180" s="34"/>
      <x:c r="Z180" s="34"/>
    </x:row>
    <x:row r="181" spans="1:26" ht="30" customHeight="1">
      <x:c r="A181" s="32"/>
      <x:c r="B181" s="32"/>
      <x:c r="C181" s="32"/>
      <x:c r="D181" s="32"/>
      <x:c r="E181" s="32"/>
      <x:c r="F181" s="32"/>
      <x:c r="G181" s="32"/>
      <x:c r="H181" s="32"/>
      <x:c r="I181" s="32"/>
      <x:c r="J181" s="32"/>
      <x:c r="K181" s="32"/>
      <x:c r="L181" s="32"/>
      <x:c r="M181" s="32"/>
      <x:c r="N181" s="32"/>
      <x:c r="O181" s="32"/>
      <x:c r="P181" s="32"/>
      <x:c r="Q181" s="32"/>
      <x:c r="R181" s="32"/>
      <x:c r="S181" s="32"/>
      <x:c r="T181" s="32"/>
      <x:c r="U181" s="32"/>
      <x:c r="V181" s="32"/>
      <x:c r="W181" s="32"/>
      <x:c r="X181" s="34"/>
      <x:c r="Y181" s="34"/>
      <x:c r="Z181" s="34"/>
    </x:row>
    <x:row r="182" spans="1:26" ht="30" customHeight="1">
      <x:c r="A182" s="32"/>
      <x:c r="B182" s="32"/>
      <x:c r="C182" s="32"/>
      <x:c r="D182" s="32"/>
      <x:c r="E182" s="32"/>
      <x:c r="F182" s="32"/>
      <x:c r="G182" s="32"/>
      <x:c r="H182" s="32"/>
      <x:c r="I182" s="32"/>
      <x:c r="J182" s="32"/>
      <x:c r="K182" s="32"/>
      <x:c r="L182" s="32"/>
      <x:c r="M182" s="32"/>
      <x:c r="N182" s="32"/>
      <x:c r="O182" s="32"/>
      <x:c r="P182" s="32"/>
      <x:c r="Q182" s="32"/>
      <x:c r="R182" s="32"/>
      <x:c r="S182" s="32"/>
      <x:c r="T182" s="32"/>
      <x:c r="U182" s="32"/>
      <x:c r="V182" s="32"/>
      <x:c r="W182" s="32"/>
      <x:c r="X182" s="34"/>
      <x:c r="Y182" s="34"/>
      <x:c r="Z182" s="34"/>
    </x:row>
    <x:row r="183" spans="1:26" ht="30" customHeight="1">
      <x:c r="A183" s="32"/>
      <x:c r="B183" s="32"/>
      <x:c r="C183" s="32"/>
      <x:c r="D183" s="32"/>
      <x:c r="E183" s="32"/>
      <x:c r="F183" s="32"/>
      <x:c r="G183" s="32"/>
      <x:c r="H183" s="32"/>
      <x:c r="I183" s="32"/>
      <x:c r="J183" s="32"/>
      <x:c r="K183" s="32"/>
      <x:c r="L183" s="32"/>
      <x:c r="M183" s="32"/>
      <x:c r="N183" s="32"/>
      <x:c r="O183" s="32"/>
      <x:c r="P183" s="32"/>
      <x:c r="Q183" s="32"/>
      <x:c r="R183" s="32"/>
      <x:c r="S183" s="32"/>
      <x:c r="T183" s="32"/>
      <x:c r="U183" s="32"/>
      <x:c r="V183" s="32"/>
      <x:c r="W183" s="32"/>
      <x:c r="X183" s="34"/>
      <x:c r="Y183" s="34"/>
      <x:c r="Z183" s="34"/>
    </x:row>
    <x:row r="184" spans="1:26" ht="30" customHeight="1">
      <x:c r="A184" s="32"/>
      <x:c r="B184" s="32"/>
      <x:c r="C184" s="32"/>
      <x:c r="D184" s="32"/>
      <x:c r="E184" s="32"/>
      <x:c r="F184" s="32"/>
      <x:c r="G184" s="32"/>
      <x:c r="H184" s="32"/>
      <x:c r="I184" s="32"/>
      <x:c r="J184" s="32"/>
      <x:c r="K184" s="32"/>
      <x:c r="L184" s="32"/>
      <x:c r="M184" s="32"/>
      <x:c r="N184" s="32"/>
      <x:c r="O184" s="32"/>
      <x:c r="P184" s="32"/>
      <x:c r="Q184" s="32"/>
      <x:c r="R184" s="32"/>
      <x:c r="S184" s="32"/>
      <x:c r="T184" s="32"/>
      <x:c r="U184" s="32"/>
      <x:c r="V184" s="32"/>
      <x:c r="W184" s="32"/>
      <x:c r="X184" s="34"/>
      <x:c r="Y184" s="34"/>
      <x:c r="Z184" s="34"/>
    </x:row>
    <x:row r="185" spans="1:26" ht="30" customHeight="1">
      <x:c r="A185" s="32"/>
      <x:c r="B185" s="32"/>
      <x:c r="C185" s="32"/>
      <x:c r="D185" s="32"/>
      <x:c r="E185" s="32"/>
      <x:c r="F185" s="32"/>
      <x:c r="G185" s="32"/>
      <x:c r="H185" s="32"/>
      <x:c r="I185" s="32"/>
      <x:c r="J185" s="32"/>
      <x:c r="K185" s="32"/>
      <x:c r="L185" s="32"/>
      <x:c r="M185" s="32"/>
      <x:c r="N185" s="32"/>
      <x:c r="O185" s="32"/>
      <x:c r="P185" s="32"/>
      <x:c r="Q185" s="32"/>
      <x:c r="R185" s="32"/>
      <x:c r="S185" s="32"/>
      <x:c r="T185" s="32"/>
      <x:c r="U185" s="32"/>
      <x:c r="V185" s="32"/>
      <x:c r="W185" s="32"/>
      <x:c r="X185" s="34"/>
      <x:c r="Y185" s="34"/>
      <x:c r="Z185" s="34"/>
    </x:row>
    <x:row r="186" spans="1:26" ht="30" customHeight="1">
      <x:c r="A186" s="32"/>
      <x:c r="B186" s="32"/>
      <x:c r="C186" s="32"/>
      <x:c r="D186" s="32"/>
      <x:c r="E186" s="32"/>
      <x:c r="F186" s="32"/>
      <x:c r="G186" s="32"/>
      <x:c r="H186" s="32"/>
      <x:c r="I186" s="32"/>
      <x:c r="J186" s="32"/>
      <x:c r="K186" s="32"/>
      <x:c r="L186" s="32"/>
      <x:c r="M186" s="32"/>
      <x:c r="N186" s="32"/>
      <x:c r="O186" s="32"/>
      <x:c r="P186" s="32"/>
      <x:c r="Q186" s="32"/>
      <x:c r="R186" s="32"/>
      <x:c r="S186" s="32"/>
      <x:c r="T186" s="32"/>
      <x:c r="U186" s="32"/>
      <x:c r="V186" s="32"/>
      <x:c r="W186" s="32"/>
      <x:c r="X186" s="34"/>
      <x:c r="Y186" s="34"/>
      <x:c r="Z186" s="34"/>
    </x:row>
    <x:row r="187" spans="1:26" ht="30" customHeight="1">
      <x:c r="A187" s="32"/>
      <x:c r="B187" s="32"/>
      <x:c r="C187" s="32"/>
      <x:c r="D187" s="32"/>
      <x:c r="E187" s="32"/>
      <x:c r="F187" s="32"/>
      <x:c r="G187" s="32"/>
      <x:c r="H187" s="32"/>
      <x:c r="I187" s="32"/>
      <x:c r="J187" s="32"/>
      <x:c r="K187" s="32"/>
      <x:c r="L187" s="32"/>
      <x:c r="M187" s="32"/>
      <x:c r="N187" s="32"/>
      <x:c r="O187" s="32"/>
      <x:c r="P187" s="32"/>
      <x:c r="Q187" s="32"/>
      <x:c r="R187" s="32"/>
      <x:c r="S187" s="32"/>
      <x:c r="T187" s="32"/>
      <x:c r="U187" s="32"/>
      <x:c r="V187" s="32"/>
      <x:c r="W187" s="32"/>
      <x:c r="X187" s="34"/>
      <x:c r="Y187" s="34"/>
      <x:c r="Z187" s="34"/>
    </x:row>
    <x:row r="188" spans="1:26" ht="30" customHeight="1">
      <x:c r="A188" s="32"/>
      <x:c r="B188" s="32"/>
      <x:c r="C188" s="32"/>
      <x:c r="D188" s="32"/>
      <x:c r="E188" s="32"/>
      <x:c r="F188" s="32"/>
      <x:c r="G188" s="32"/>
      <x:c r="H188" s="32"/>
      <x:c r="I188" s="32"/>
      <x:c r="J188" s="32"/>
      <x:c r="K188" s="32"/>
      <x:c r="L188" s="32"/>
      <x:c r="M188" s="32"/>
      <x:c r="N188" s="32"/>
      <x:c r="O188" s="32"/>
      <x:c r="P188" s="32"/>
      <x:c r="Q188" s="32"/>
      <x:c r="R188" s="32"/>
      <x:c r="S188" s="32"/>
      <x:c r="T188" s="32"/>
      <x:c r="U188" s="32"/>
      <x:c r="V188" s="32"/>
      <x:c r="W188" s="32"/>
      <x:c r="X188" s="34"/>
      <x:c r="Y188" s="34"/>
      <x:c r="Z188" s="34"/>
    </x:row>
    <x:row r="189" spans="1:26" ht="30" customHeight="1">
      <x:c r="A189" s="32"/>
      <x:c r="B189" s="32"/>
      <x:c r="C189" s="32"/>
      <x:c r="D189" s="32"/>
      <x:c r="E189" s="32"/>
      <x:c r="F189" s="32"/>
      <x:c r="G189" s="32"/>
      <x:c r="H189" s="32"/>
      <x:c r="I189" s="32"/>
      <x:c r="J189" s="32"/>
      <x:c r="K189" s="32"/>
      <x:c r="L189" s="32"/>
      <x:c r="M189" s="32"/>
      <x:c r="N189" s="32"/>
      <x:c r="O189" s="32"/>
      <x:c r="P189" s="32"/>
      <x:c r="Q189" s="32"/>
      <x:c r="R189" s="32"/>
      <x:c r="S189" s="32"/>
      <x:c r="T189" s="32"/>
      <x:c r="U189" s="32"/>
      <x:c r="V189" s="32"/>
      <x:c r="W189" s="32"/>
      <x:c r="X189" s="34"/>
      <x:c r="Y189" s="34"/>
      <x:c r="Z189" s="34"/>
    </x:row>
    <x:row r="190" spans="1:26" ht="30" customHeight="1">
      <x:c r="A190" s="32"/>
      <x:c r="B190" s="32"/>
      <x:c r="C190" s="32"/>
      <x:c r="D190" s="32"/>
      <x:c r="E190" s="32"/>
      <x:c r="F190" s="32"/>
      <x:c r="G190" s="32"/>
      <x:c r="H190" s="32"/>
      <x:c r="I190" s="32"/>
      <x:c r="J190" s="32"/>
      <x:c r="K190" s="32"/>
      <x:c r="L190" s="32"/>
      <x:c r="M190" s="32"/>
      <x:c r="N190" s="32"/>
      <x:c r="O190" s="32"/>
      <x:c r="P190" s="32"/>
      <x:c r="Q190" s="32"/>
      <x:c r="R190" s="32"/>
      <x:c r="S190" s="32"/>
      <x:c r="T190" s="32"/>
      <x:c r="U190" s="32"/>
      <x:c r="V190" s="32"/>
      <x:c r="W190" s="32"/>
      <x:c r="X190" s="34"/>
      <x:c r="Y190" s="34"/>
      <x:c r="Z190" s="34"/>
    </x:row>
    <x:row r="191" spans="1:26" ht="30" customHeight="1">
      <x:c r="A191" s="32"/>
      <x:c r="B191" s="32"/>
      <x:c r="C191" s="32"/>
      <x:c r="D191" s="32"/>
      <x:c r="E191" s="32"/>
      <x:c r="F191" s="32"/>
      <x:c r="G191" s="32"/>
      <x:c r="H191" s="32"/>
      <x:c r="I191" s="32"/>
      <x:c r="J191" s="32"/>
      <x:c r="K191" s="32"/>
      <x:c r="L191" s="32"/>
      <x:c r="M191" s="32"/>
      <x:c r="N191" s="32"/>
      <x:c r="O191" s="32"/>
      <x:c r="P191" s="32"/>
      <x:c r="Q191" s="32"/>
      <x:c r="R191" s="32"/>
      <x:c r="S191" s="32"/>
      <x:c r="T191" s="32"/>
      <x:c r="U191" s="32"/>
      <x:c r="V191" s="32"/>
      <x:c r="W191" s="32"/>
      <x:c r="X191" s="34"/>
      <x:c r="Y191" s="34"/>
      <x:c r="Z191" s="34"/>
    </x:row>
    <x:row r="192" spans="1:26" ht="30" customHeight="1">
      <x:c r="A192" s="32"/>
      <x:c r="B192" s="32"/>
      <x:c r="C192" s="32"/>
      <x:c r="D192" s="32"/>
      <x:c r="E192" s="32"/>
      <x:c r="F192" s="32"/>
      <x:c r="G192" s="32"/>
      <x:c r="H192" s="32"/>
      <x:c r="I192" s="32"/>
      <x:c r="J192" s="32"/>
      <x:c r="K192" s="32"/>
      <x:c r="L192" s="32"/>
      <x:c r="M192" s="32"/>
      <x:c r="N192" s="32"/>
      <x:c r="O192" s="32"/>
      <x:c r="P192" s="32"/>
      <x:c r="Q192" s="32"/>
      <x:c r="R192" s="32"/>
      <x:c r="S192" s="32"/>
      <x:c r="T192" s="32"/>
      <x:c r="U192" s="32"/>
      <x:c r="V192" s="32"/>
      <x:c r="W192" s="32"/>
      <x:c r="X192" s="34"/>
      <x:c r="Y192" s="34"/>
      <x:c r="Z192" s="34"/>
    </x:row>
    <x:row r="193" spans="1:26" ht="30" customHeight="1">
      <x:c r="A193" s="32"/>
      <x:c r="B193" s="32"/>
      <x:c r="C193" s="32"/>
      <x:c r="D193" s="32"/>
      <x:c r="E193" s="32"/>
      <x:c r="F193" s="32"/>
      <x:c r="G193" s="32"/>
      <x:c r="H193" s="32"/>
      <x:c r="I193" s="32"/>
      <x:c r="J193" s="32"/>
      <x:c r="K193" s="32"/>
      <x:c r="L193" s="32"/>
      <x:c r="M193" s="32"/>
      <x:c r="N193" s="32"/>
      <x:c r="O193" s="32"/>
      <x:c r="P193" s="32"/>
      <x:c r="Q193" s="32"/>
      <x:c r="R193" s="32"/>
      <x:c r="S193" s="32"/>
      <x:c r="T193" s="32"/>
      <x:c r="U193" s="32"/>
      <x:c r="V193" s="32"/>
      <x:c r="W193" s="32"/>
      <x:c r="X193" s="34"/>
      <x:c r="Y193" s="34"/>
      <x:c r="Z193" s="34"/>
    </x:row>
    <x:row r="194" spans="1:26" ht="30" customHeight="1">
      <x:c r="A194" s="32"/>
      <x:c r="B194" s="32"/>
      <x:c r="C194" s="32"/>
      <x:c r="D194" s="32"/>
      <x:c r="E194" s="32"/>
      <x:c r="F194" s="32"/>
      <x:c r="G194" s="32"/>
      <x:c r="H194" s="32"/>
      <x:c r="I194" s="32"/>
      <x:c r="J194" s="32"/>
      <x:c r="K194" s="32"/>
      <x:c r="L194" s="32"/>
      <x:c r="M194" s="32"/>
      <x:c r="N194" s="32"/>
      <x:c r="O194" s="32"/>
      <x:c r="P194" s="32"/>
      <x:c r="Q194" s="32"/>
      <x:c r="R194" s="32"/>
      <x:c r="S194" s="32"/>
      <x:c r="T194" s="32"/>
      <x:c r="U194" s="32"/>
      <x:c r="V194" s="32"/>
      <x:c r="W194" s="32"/>
      <x:c r="X194" s="34"/>
      <x:c r="Y194" s="34"/>
      <x:c r="Z194" s="34"/>
    </x:row>
    <x:row r="195" spans="1:26" ht="30" customHeight="1">
      <x:c r="A195" s="32"/>
      <x:c r="B195" s="32"/>
      <x:c r="C195" s="32"/>
      <x:c r="D195" s="32"/>
      <x:c r="E195" s="32"/>
      <x:c r="F195" s="32"/>
      <x:c r="G195" s="32"/>
      <x:c r="H195" s="32"/>
      <x:c r="I195" s="32"/>
      <x:c r="J195" s="32"/>
      <x:c r="K195" s="32"/>
      <x:c r="L195" s="32"/>
      <x:c r="M195" s="32"/>
      <x:c r="N195" s="32"/>
      <x:c r="O195" s="32"/>
      <x:c r="P195" s="32"/>
      <x:c r="Q195" s="32"/>
      <x:c r="R195" s="32"/>
      <x:c r="S195" s="32"/>
      <x:c r="T195" s="32"/>
      <x:c r="U195" s="32"/>
      <x:c r="V195" s="32"/>
      <x:c r="W195" s="32"/>
      <x:c r="X195" s="34"/>
      <x:c r="Y195" s="34"/>
      <x:c r="Z195" s="34"/>
    </x:row>
    <x:row r="196" spans="1:26" ht="30" customHeight="1">
      <x:c r="A196" s="32"/>
      <x:c r="B196" s="32"/>
      <x:c r="C196" s="32"/>
      <x:c r="D196" s="32"/>
      <x:c r="E196" s="32"/>
      <x:c r="F196" s="32"/>
      <x:c r="G196" s="32"/>
      <x:c r="H196" s="32"/>
      <x:c r="I196" s="32"/>
      <x:c r="J196" s="32"/>
      <x:c r="K196" s="32"/>
      <x:c r="L196" s="32"/>
      <x:c r="M196" s="32"/>
      <x:c r="N196" s="32"/>
      <x:c r="O196" s="32"/>
      <x:c r="P196" s="32"/>
      <x:c r="Q196" s="32"/>
      <x:c r="R196" s="32"/>
      <x:c r="S196" s="32"/>
      <x:c r="T196" s="32"/>
      <x:c r="U196" s="32"/>
      <x:c r="V196" s="32"/>
      <x:c r="W196" s="32"/>
      <x:c r="X196" s="34"/>
      <x:c r="Y196" s="34"/>
      <x:c r="Z196" s="34"/>
    </x:row>
    <x:row r="197" spans="1:26" ht="30" customHeight="1">
      <x:c r="A197" s="32"/>
      <x:c r="B197" s="32"/>
      <x:c r="C197" s="32"/>
      <x:c r="D197" s="32"/>
      <x:c r="E197" s="32"/>
      <x:c r="F197" s="32"/>
      <x:c r="G197" s="32"/>
      <x:c r="H197" s="32"/>
      <x:c r="I197" s="32"/>
      <x:c r="J197" s="32"/>
      <x:c r="K197" s="32"/>
      <x:c r="L197" s="32"/>
      <x:c r="M197" s="32"/>
      <x:c r="N197" s="32"/>
      <x:c r="O197" s="32"/>
      <x:c r="P197" s="32"/>
      <x:c r="Q197" s="32"/>
      <x:c r="R197" s="32"/>
      <x:c r="S197" s="32"/>
      <x:c r="T197" s="32"/>
      <x:c r="U197" s="32"/>
      <x:c r="V197" s="32"/>
      <x:c r="W197" s="32"/>
      <x:c r="X197" s="34"/>
      <x:c r="Y197" s="34"/>
      <x:c r="Z197" s="34"/>
    </x:row>
    <x:row r="198" spans="1:26" ht="30" customHeight="1">
      <x:c r="A198" s="32"/>
      <x:c r="B198" s="32"/>
      <x:c r="C198" s="32"/>
      <x:c r="D198" s="32"/>
      <x:c r="E198" s="32"/>
      <x:c r="F198" s="32"/>
      <x:c r="G198" s="32"/>
      <x:c r="H198" s="32"/>
      <x:c r="I198" s="32"/>
      <x:c r="J198" s="32"/>
      <x:c r="K198" s="32"/>
      <x:c r="L198" s="32"/>
      <x:c r="M198" s="32"/>
      <x:c r="N198" s="32"/>
      <x:c r="O198" s="32"/>
      <x:c r="P198" s="32"/>
      <x:c r="Q198" s="32"/>
      <x:c r="R198" s="32"/>
      <x:c r="S198" s="32"/>
      <x:c r="T198" s="32"/>
      <x:c r="U198" s="32"/>
      <x:c r="V198" s="32"/>
      <x:c r="W198" s="32"/>
      <x:c r="X198" s="34"/>
      <x:c r="Y198" s="34"/>
      <x:c r="Z198" s="34"/>
    </x:row>
    <x:row r="199" spans="1:26" ht="30" customHeight="1">
      <x:c r="A199" s="32"/>
      <x:c r="B199" s="32"/>
      <x:c r="C199" s="32"/>
      <x:c r="D199" s="32"/>
      <x:c r="E199" s="32"/>
      <x:c r="F199" s="32"/>
      <x:c r="G199" s="32"/>
      <x:c r="H199" s="32"/>
      <x:c r="I199" s="32"/>
      <x:c r="J199" s="32"/>
      <x:c r="K199" s="32"/>
      <x:c r="L199" s="32"/>
      <x:c r="M199" s="32"/>
      <x:c r="N199" s="32"/>
      <x:c r="O199" s="32"/>
      <x:c r="P199" s="32"/>
      <x:c r="Q199" s="32"/>
      <x:c r="R199" s="32"/>
      <x:c r="S199" s="32"/>
      <x:c r="T199" s="32"/>
      <x:c r="U199" s="32"/>
      <x:c r="V199" s="32"/>
      <x:c r="W199" s="32"/>
      <x:c r="X199" s="34"/>
      <x:c r="Y199" s="34"/>
      <x:c r="Z199" s="34"/>
    </x:row>
    <x:row r="200" spans="1:26" ht="30" customHeight="1">
      <x:c r="A200" s="32"/>
      <x:c r="B200" s="32"/>
      <x:c r="C200" s="32"/>
      <x:c r="D200" s="32"/>
      <x:c r="E200" s="32"/>
      <x:c r="F200" s="32"/>
      <x:c r="G200" s="32"/>
      <x:c r="H200" s="32"/>
      <x:c r="I200" s="32"/>
      <x:c r="J200" s="32"/>
      <x:c r="K200" s="32"/>
      <x:c r="L200" s="32"/>
      <x:c r="M200" s="32"/>
      <x:c r="N200" s="32"/>
      <x:c r="O200" s="32"/>
      <x:c r="P200" s="32"/>
      <x:c r="Q200" s="32"/>
      <x:c r="R200" s="32"/>
      <x:c r="S200" s="32"/>
      <x:c r="T200" s="32"/>
      <x:c r="U200" s="32"/>
      <x:c r="V200" s="32"/>
      <x:c r="W200" s="32"/>
      <x:c r="X200" s="34"/>
      <x:c r="Y200" s="34"/>
      <x:c r="Z200" s="34"/>
    </x:row>
    <x:row r="201" spans="1:26" ht="30" customHeight="1">
      <x:c r="A201" s="32"/>
      <x:c r="B201" s="32"/>
      <x:c r="C201" s="32"/>
      <x:c r="D201" s="32"/>
      <x:c r="E201" s="32"/>
      <x:c r="F201" s="32"/>
      <x:c r="G201" s="32"/>
      <x:c r="H201" s="32"/>
      <x:c r="I201" s="32"/>
      <x:c r="J201" s="32"/>
      <x:c r="K201" s="32"/>
      <x:c r="L201" s="32"/>
      <x:c r="M201" s="32"/>
      <x:c r="N201" s="32"/>
      <x:c r="O201" s="32"/>
      <x:c r="P201" s="32"/>
      <x:c r="Q201" s="32"/>
      <x:c r="R201" s="32"/>
      <x:c r="S201" s="32"/>
      <x:c r="T201" s="32"/>
      <x:c r="U201" s="32"/>
      <x:c r="V201" s="32"/>
      <x:c r="W201" s="32"/>
      <x:c r="X201" s="34"/>
      <x:c r="Y201" s="34"/>
      <x:c r="Z201" s="34"/>
    </x:row>
    <x:row r="202" spans="1:26" ht="30" customHeight="1">
      <x:c r="A202" s="32"/>
      <x:c r="B202" s="32"/>
      <x:c r="C202" s="32"/>
      <x:c r="D202" s="32"/>
      <x:c r="E202" s="32"/>
      <x:c r="F202" s="32"/>
      <x:c r="G202" s="32"/>
      <x:c r="H202" s="32"/>
      <x:c r="I202" s="32"/>
      <x:c r="J202" s="32"/>
      <x:c r="K202" s="32"/>
      <x:c r="L202" s="32"/>
      <x:c r="M202" s="32"/>
      <x:c r="N202" s="32"/>
      <x:c r="O202" s="32"/>
      <x:c r="P202" s="32"/>
      <x:c r="Q202" s="32"/>
      <x:c r="R202" s="32"/>
      <x:c r="S202" s="32"/>
      <x:c r="T202" s="32"/>
      <x:c r="U202" s="32"/>
      <x:c r="V202" s="32"/>
      <x:c r="W202" s="32"/>
      <x:c r="X202" s="34"/>
      <x:c r="Y202" s="34"/>
      <x:c r="Z202" s="34"/>
    </x:row>
    <x:row r="203" spans="1:26" ht="30" customHeight="1">
      <x:c r="A203" s="32"/>
      <x:c r="B203" s="32"/>
      <x:c r="C203" s="32"/>
      <x:c r="D203" s="32"/>
      <x:c r="E203" s="32"/>
      <x:c r="F203" s="32"/>
      <x:c r="G203" s="32"/>
      <x:c r="H203" s="32"/>
      <x:c r="I203" s="32"/>
      <x:c r="J203" s="32"/>
      <x:c r="K203" s="32"/>
      <x:c r="L203" s="32"/>
      <x:c r="M203" s="32"/>
      <x:c r="N203" s="32"/>
      <x:c r="O203" s="32"/>
      <x:c r="P203" s="32"/>
      <x:c r="Q203" s="32"/>
      <x:c r="R203" s="32"/>
      <x:c r="S203" s="32"/>
      <x:c r="T203" s="32"/>
      <x:c r="U203" s="32"/>
      <x:c r="V203" s="32"/>
      <x:c r="W203" s="32"/>
      <x:c r="X203" s="34"/>
      <x:c r="Y203" s="34"/>
      <x:c r="Z203" s="34"/>
    </x:row>
    <x:row r="204" spans="1:26" ht="30" customHeight="1">
      <x:c r="A204" s="32"/>
      <x:c r="B204" s="32"/>
      <x:c r="C204" s="32"/>
      <x:c r="D204" s="32"/>
      <x:c r="E204" s="32"/>
      <x:c r="F204" s="32"/>
      <x:c r="G204" s="32"/>
      <x:c r="H204" s="32"/>
      <x:c r="I204" s="32"/>
      <x:c r="J204" s="32"/>
      <x:c r="K204" s="32"/>
      <x:c r="L204" s="32"/>
      <x:c r="M204" s="32"/>
      <x:c r="N204" s="32"/>
      <x:c r="O204" s="32"/>
      <x:c r="P204" s="32"/>
      <x:c r="Q204" s="32"/>
      <x:c r="R204" s="32"/>
      <x:c r="S204" s="32"/>
      <x:c r="T204" s="32"/>
      <x:c r="U204" s="32"/>
      <x:c r="V204" s="32"/>
      <x:c r="W204" s="32"/>
      <x:c r="X204" s="34"/>
      <x:c r="Y204" s="34"/>
      <x:c r="Z204" s="34"/>
    </x:row>
    <x:row r="205" spans="1:26" ht="30" customHeight="1">
      <x:c r="A205" s="32"/>
      <x:c r="B205" s="32"/>
      <x:c r="C205" s="32"/>
      <x:c r="D205" s="32"/>
      <x:c r="E205" s="32"/>
      <x:c r="F205" s="32"/>
      <x:c r="G205" s="32"/>
      <x:c r="H205" s="32"/>
      <x:c r="I205" s="32"/>
      <x:c r="J205" s="32"/>
      <x:c r="K205" s="32"/>
      <x:c r="L205" s="32"/>
      <x:c r="M205" s="32"/>
      <x:c r="N205" s="32"/>
      <x:c r="O205" s="32"/>
      <x:c r="P205" s="32"/>
      <x:c r="Q205" s="32"/>
      <x:c r="R205" s="32"/>
      <x:c r="S205" s="32"/>
      <x:c r="T205" s="32"/>
      <x:c r="U205" s="32"/>
      <x:c r="V205" s="32"/>
      <x:c r="W205" s="32"/>
      <x:c r="X205" s="34"/>
      <x:c r="Y205" s="34"/>
      <x:c r="Z205" s="34"/>
    </x:row>
    <x:row r="206" spans="1:26" ht="30" customHeight="1">
      <x:c r="A206" s="32"/>
      <x:c r="B206" s="32"/>
      <x:c r="C206" s="32"/>
      <x:c r="D206" s="32"/>
      <x:c r="E206" s="32"/>
      <x:c r="F206" s="32"/>
      <x:c r="G206" s="32"/>
      <x:c r="H206" s="32"/>
      <x:c r="I206" s="32"/>
      <x:c r="J206" s="32"/>
      <x:c r="K206" s="32"/>
      <x:c r="L206" s="32"/>
      <x:c r="M206" s="32"/>
      <x:c r="N206" s="32"/>
      <x:c r="O206" s="32"/>
      <x:c r="P206" s="32"/>
      <x:c r="Q206" s="32"/>
      <x:c r="R206" s="32"/>
      <x:c r="S206" s="32"/>
      <x:c r="T206" s="32"/>
      <x:c r="U206" s="32"/>
      <x:c r="V206" s="32"/>
      <x:c r="W206" s="32"/>
      <x:c r="X206" s="34"/>
      <x:c r="Y206" s="34"/>
      <x:c r="Z206" s="34"/>
    </x:row>
    <x:row r="207" spans="1:26" ht="30" customHeight="1">
      <x:c r="A207" s="32"/>
      <x:c r="B207" s="32"/>
      <x:c r="C207" s="32"/>
      <x:c r="D207" s="32"/>
      <x:c r="E207" s="32"/>
      <x:c r="F207" s="32"/>
      <x:c r="G207" s="32"/>
      <x:c r="H207" s="32"/>
      <x:c r="I207" s="32"/>
      <x:c r="J207" s="32"/>
      <x:c r="K207" s="32"/>
      <x:c r="L207" s="32"/>
      <x:c r="M207" s="32"/>
      <x:c r="N207" s="32"/>
      <x:c r="O207" s="32"/>
      <x:c r="P207" s="32"/>
      <x:c r="Q207" s="32"/>
      <x:c r="R207" s="32"/>
      <x:c r="S207" s="32"/>
      <x:c r="T207" s="32"/>
      <x:c r="U207" s="32"/>
      <x:c r="V207" s="32"/>
      <x:c r="W207" s="32"/>
      <x:c r="X207" s="34"/>
      <x:c r="Y207" s="34"/>
      <x:c r="Z207" s="34"/>
    </x:row>
    <x:row r="208" spans="1:26" ht="30" customHeight="1">
      <x:c r="A208" s="32"/>
      <x:c r="B208" s="32"/>
      <x:c r="C208" s="32"/>
      <x:c r="D208" s="32"/>
      <x:c r="E208" s="32"/>
      <x:c r="F208" s="32"/>
      <x:c r="G208" s="32"/>
      <x:c r="H208" s="32"/>
      <x:c r="I208" s="32"/>
      <x:c r="J208" s="32"/>
      <x:c r="K208" s="32"/>
      <x:c r="L208" s="32"/>
      <x:c r="M208" s="32"/>
      <x:c r="N208" s="32"/>
      <x:c r="O208" s="32"/>
      <x:c r="P208" s="32"/>
      <x:c r="Q208" s="32"/>
      <x:c r="R208" s="32"/>
      <x:c r="S208" s="32"/>
      <x:c r="T208" s="32"/>
      <x:c r="U208" s="32"/>
      <x:c r="V208" s="32"/>
      <x:c r="W208" s="32"/>
      <x:c r="X208" s="34"/>
      <x:c r="Y208" s="34"/>
      <x:c r="Z208" s="34"/>
    </x:row>
    <x:row r="209" spans="1:26" ht="30" customHeight="1">
      <x:c r="A209" s="32"/>
      <x:c r="B209" s="32"/>
      <x:c r="C209" s="32"/>
      <x:c r="D209" s="32"/>
      <x:c r="E209" s="32"/>
      <x:c r="F209" s="32"/>
      <x:c r="G209" s="32"/>
      <x:c r="H209" s="32"/>
      <x:c r="I209" s="32"/>
      <x:c r="J209" s="32"/>
      <x:c r="K209" s="32"/>
      <x:c r="L209" s="32"/>
      <x:c r="M209" s="32"/>
      <x:c r="N209" s="32"/>
      <x:c r="O209" s="32"/>
      <x:c r="P209" s="32"/>
      <x:c r="Q209" s="32"/>
      <x:c r="R209" s="32"/>
      <x:c r="S209" s="32"/>
      <x:c r="T209" s="32"/>
      <x:c r="U209" s="32"/>
      <x:c r="V209" s="32"/>
      <x:c r="W209" s="32"/>
      <x:c r="X209" s="34"/>
      <x:c r="Y209" s="34"/>
      <x:c r="Z209" s="34"/>
    </x:row>
    <x:row r="210" spans="1:26" ht="30" customHeight="1">
      <x:c r="A210" s="32"/>
      <x:c r="B210" s="32"/>
      <x:c r="C210" s="32"/>
      <x:c r="D210" s="32"/>
      <x:c r="E210" s="32"/>
      <x:c r="F210" s="32"/>
      <x:c r="G210" s="32"/>
      <x:c r="H210" s="32"/>
      <x:c r="I210" s="32"/>
      <x:c r="J210" s="32"/>
      <x:c r="K210" s="32"/>
      <x:c r="L210" s="32"/>
      <x:c r="M210" s="32"/>
      <x:c r="N210" s="32"/>
      <x:c r="O210" s="32"/>
      <x:c r="P210" s="32"/>
      <x:c r="Q210" s="32"/>
      <x:c r="R210" s="32"/>
      <x:c r="S210" s="32"/>
      <x:c r="T210" s="32"/>
      <x:c r="U210" s="32"/>
      <x:c r="V210" s="32"/>
      <x:c r="W210" s="32"/>
      <x:c r="X210" s="34"/>
      <x:c r="Y210" s="34"/>
      <x:c r="Z210" s="34"/>
    </x:row>
    <x:row r="211" spans="1:26" ht="30" customHeight="1">
      <x:c r="A211" s="32"/>
      <x:c r="B211" s="32"/>
      <x:c r="C211" s="32"/>
      <x:c r="D211" s="32"/>
      <x:c r="E211" s="32"/>
      <x:c r="F211" s="32"/>
      <x:c r="G211" s="32"/>
      <x:c r="H211" s="32"/>
      <x:c r="I211" s="32"/>
      <x:c r="J211" s="32"/>
      <x:c r="K211" s="32"/>
      <x:c r="L211" s="32"/>
      <x:c r="M211" s="32"/>
      <x:c r="N211" s="32"/>
      <x:c r="O211" s="32"/>
      <x:c r="P211" s="32"/>
      <x:c r="Q211" s="32"/>
      <x:c r="R211" s="32"/>
      <x:c r="S211" s="32"/>
      <x:c r="T211" s="32"/>
      <x:c r="U211" s="32"/>
      <x:c r="V211" s="32"/>
      <x:c r="W211" s="32"/>
      <x:c r="X211" s="34"/>
      <x:c r="Y211" s="34"/>
      <x:c r="Z211" s="34"/>
    </x:row>
    <x:row r="212" spans="1:26" ht="30" customHeight="1">
      <x:c r="A212" s="32"/>
      <x:c r="B212" s="32"/>
      <x:c r="C212" s="32"/>
      <x:c r="D212" s="32"/>
      <x:c r="E212" s="32"/>
      <x:c r="F212" s="32"/>
      <x:c r="G212" s="32"/>
      <x:c r="H212" s="32"/>
      <x:c r="I212" s="32"/>
      <x:c r="J212" s="32"/>
      <x:c r="K212" s="32"/>
      <x:c r="L212" s="32"/>
      <x:c r="M212" s="32"/>
      <x:c r="N212" s="32"/>
      <x:c r="O212" s="32"/>
      <x:c r="P212" s="32"/>
      <x:c r="Q212" s="32"/>
      <x:c r="R212" s="32"/>
      <x:c r="S212" s="32"/>
      <x:c r="T212" s="32"/>
      <x:c r="U212" s="32"/>
      <x:c r="V212" s="32"/>
      <x:c r="W212" s="32"/>
      <x:c r="X212" s="34"/>
      <x:c r="Y212" s="34"/>
      <x:c r="Z212" s="34"/>
    </x:row>
    <x:row r="213" spans="1:26" ht="30" customHeight="1">
      <x:c r="A213" s="32"/>
      <x:c r="B213" s="32"/>
      <x:c r="C213" s="32"/>
      <x:c r="D213" s="32"/>
      <x:c r="E213" s="32"/>
      <x:c r="F213" s="32"/>
      <x:c r="G213" s="32"/>
      <x:c r="H213" s="32"/>
      <x:c r="I213" s="32"/>
      <x:c r="J213" s="32"/>
      <x:c r="K213" s="32"/>
      <x:c r="L213" s="32"/>
      <x:c r="M213" s="32"/>
      <x:c r="N213" s="32"/>
      <x:c r="O213" s="32"/>
      <x:c r="P213" s="32"/>
      <x:c r="Q213" s="32"/>
      <x:c r="R213" s="32"/>
      <x:c r="S213" s="32"/>
      <x:c r="T213" s="32"/>
      <x:c r="U213" s="32"/>
      <x:c r="V213" s="32"/>
      <x:c r="W213" s="32"/>
      <x:c r="X213" s="34"/>
      <x:c r="Y213" s="34"/>
      <x:c r="Z213" s="34"/>
    </x:row>
    <x:row r="214" spans="1:26" ht="30" customHeight="1">
      <x:c r="A214" s="32"/>
      <x:c r="B214" s="32"/>
      <x:c r="C214" s="32"/>
      <x:c r="D214" s="32"/>
      <x:c r="E214" s="32"/>
      <x:c r="F214" s="32"/>
      <x:c r="G214" s="32"/>
      <x:c r="H214" s="32"/>
      <x:c r="I214" s="32"/>
      <x:c r="J214" s="32"/>
      <x:c r="K214" s="32"/>
      <x:c r="L214" s="32"/>
      <x:c r="M214" s="32"/>
      <x:c r="N214" s="32"/>
      <x:c r="O214" s="32"/>
      <x:c r="P214" s="32"/>
      <x:c r="Q214" s="32"/>
      <x:c r="R214" s="32"/>
      <x:c r="S214" s="32"/>
      <x:c r="T214" s="32"/>
      <x:c r="U214" s="32"/>
      <x:c r="V214" s="32"/>
      <x:c r="W214" s="32"/>
      <x:c r="X214" s="34"/>
      <x:c r="Y214" s="34"/>
      <x:c r="Z214" s="34"/>
    </x:row>
    <x:row r="215" spans="1:26" ht="30" customHeight="1">
      <x:c r="A215" s="32"/>
      <x:c r="B215" s="32"/>
      <x:c r="C215" s="32"/>
      <x:c r="D215" s="32"/>
      <x:c r="E215" s="32"/>
      <x:c r="F215" s="32"/>
      <x:c r="G215" s="32"/>
      <x:c r="H215" s="32"/>
      <x:c r="I215" s="32"/>
      <x:c r="J215" s="32"/>
      <x:c r="K215" s="32"/>
      <x:c r="L215" s="32"/>
      <x:c r="M215" s="32"/>
      <x:c r="N215" s="32"/>
      <x:c r="O215" s="32"/>
      <x:c r="P215" s="32"/>
      <x:c r="Q215" s="32"/>
      <x:c r="R215" s="32"/>
      <x:c r="S215" s="32"/>
      <x:c r="T215" s="32"/>
      <x:c r="U215" s="32"/>
      <x:c r="V215" s="32"/>
      <x:c r="W215" s="32"/>
      <x:c r="X215" s="34"/>
      <x:c r="Y215" s="34"/>
      <x:c r="Z215" s="34"/>
    </x:row>
    <x:row r="216" spans="1:26" ht="30" customHeight="1">
      <x:c r="A216" s="32"/>
      <x:c r="B216" s="32"/>
      <x:c r="C216" s="32"/>
      <x:c r="D216" s="32"/>
      <x:c r="E216" s="32"/>
      <x:c r="F216" s="32"/>
      <x:c r="G216" s="32"/>
      <x:c r="H216" s="32"/>
      <x:c r="I216" s="32"/>
      <x:c r="J216" s="32"/>
      <x:c r="K216" s="32"/>
      <x:c r="L216" s="32"/>
      <x:c r="M216" s="32"/>
      <x:c r="N216" s="32"/>
      <x:c r="O216" s="32"/>
      <x:c r="P216" s="32"/>
      <x:c r="Q216" s="32"/>
      <x:c r="R216" s="32"/>
      <x:c r="S216" s="32"/>
      <x:c r="T216" s="32"/>
      <x:c r="U216" s="32"/>
      <x:c r="V216" s="32"/>
      <x:c r="W216" s="32"/>
      <x:c r="X216" s="34"/>
      <x:c r="Y216" s="34"/>
      <x:c r="Z216" s="34"/>
    </x:row>
    <x:row r="217" spans="1:26" ht="30" customHeight="1">
      <x:c r="A217" s="32"/>
      <x:c r="B217" s="32"/>
      <x:c r="C217" s="32"/>
      <x:c r="D217" s="32"/>
      <x:c r="E217" s="32"/>
      <x:c r="F217" s="32"/>
      <x:c r="G217" s="32"/>
      <x:c r="H217" s="32"/>
      <x:c r="I217" s="32"/>
      <x:c r="J217" s="32"/>
      <x:c r="K217" s="32"/>
      <x:c r="L217" s="32"/>
      <x:c r="M217" s="32"/>
      <x:c r="N217" s="32"/>
      <x:c r="O217" s="32"/>
      <x:c r="P217" s="32"/>
      <x:c r="Q217" s="32"/>
      <x:c r="R217" s="32"/>
      <x:c r="S217" s="32"/>
      <x:c r="T217" s="32"/>
      <x:c r="U217" s="32"/>
      <x:c r="V217" s="32"/>
      <x:c r="W217" s="32"/>
      <x:c r="X217" s="34"/>
      <x:c r="Y217" s="34"/>
      <x:c r="Z217" s="34"/>
    </x:row>
    <x:row r="218" spans="1:26" ht="30" customHeight="1">
      <x:c r="A218" s="32"/>
      <x:c r="B218" s="32"/>
      <x:c r="C218" s="32"/>
      <x:c r="D218" s="32"/>
      <x:c r="E218" s="32"/>
      <x:c r="F218" s="32"/>
      <x:c r="G218" s="32"/>
      <x:c r="H218" s="32"/>
      <x:c r="I218" s="32"/>
      <x:c r="J218" s="32"/>
      <x:c r="K218" s="32"/>
      <x:c r="L218" s="32"/>
      <x:c r="M218" s="32"/>
      <x:c r="N218" s="32"/>
      <x:c r="O218" s="32"/>
      <x:c r="P218" s="32"/>
      <x:c r="Q218" s="32"/>
      <x:c r="R218" s="32"/>
      <x:c r="S218" s="32"/>
      <x:c r="T218" s="32"/>
      <x:c r="U218" s="32"/>
      <x:c r="V218" s="32"/>
      <x:c r="W218" s="32"/>
      <x:c r="X218" s="34"/>
      <x:c r="Y218" s="34"/>
      <x:c r="Z218" s="34"/>
    </x:row>
    <x:row r="219" spans="1:26" ht="30" customHeight="1">
      <x:c r="A219" s="32"/>
      <x:c r="B219" s="32"/>
      <x:c r="C219" s="32"/>
      <x:c r="D219" s="32"/>
      <x:c r="E219" s="32"/>
      <x:c r="F219" s="32"/>
      <x:c r="G219" s="32"/>
      <x:c r="H219" s="32"/>
      <x:c r="I219" s="32"/>
      <x:c r="J219" s="32"/>
      <x:c r="K219" s="32"/>
      <x:c r="L219" s="32"/>
      <x:c r="M219" s="32"/>
      <x:c r="N219" s="32"/>
      <x:c r="O219" s="32"/>
      <x:c r="P219" s="32"/>
      <x:c r="Q219" s="32"/>
      <x:c r="R219" s="32"/>
      <x:c r="S219" s="32"/>
      <x:c r="T219" s="32"/>
      <x:c r="U219" s="32"/>
      <x:c r="V219" s="32"/>
      <x:c r="W219" s="32"/>
      <x:c r="X219" s="34"/>
      <x:c r="Y219" s="34"/>
      <x:c r="Z219" s="34"/>
    </x:row>
    <x:row r="220" spans="1:26" ht="30" customHeight="1">
      <x:c r="A220" s="32"/>
      <x:c r="B220" s="32"/>
      <x:c r="C220" s="32"/>
      <x:c r="D220" s="32"/>
      <x:c r="E220" s="32"/>
      <x:c r="F220" s="32"/>
      <x:c r="G220" s="32"/>
      <x:c r="H220" s="32"/>
      <x:c r="I220" s="32"/>
      <x:c r="J220" s="32"/>
      <x:c r="K220" s="32"/>
      <x:c r="L220" s="32"/>
      <x:c r="M220" s="32"/>
      <x:c r="N220" s="32"/>
      <x:c r="O220" s="32"/>
      <x:c r="P220" s="32"/>
      <x:c r="Q220" s="32"/>
      <x:c r="R220" s="32"/>
      <x:c r="S220" s="32"/>
      <x:c r="T220" s="32"/>
      <x:c r="U220" s="32"/>
      <x:c r="V220" s="32"/>
      <x:c r="W220" s="32"/>
      <x:c r="X220" s="34"/>
      <x:c r="Y220" s="34"/>
      <x:c r="Z220" s="34"/>
    </x:row>
    <x:row r="221" spans="1:26" ht="30" customHeight="1">
      <x:c r="A221" s="32"/>
      <x:c r="B221" s="32"/>
      <x:c r="C221" s="32"/>
      <x:c r="D221" s="32"/>
      <x:c r="E221" s="32"/>
      <x:c r="F221" s="32"/>
      <x:c r="G221" s="32"/>
      <x:c r="H221" s="32"/>
      <x:c r="I221" s="32"/>
      <x:c r="J221" s="32"/>
      <x:c r="K221" s="32"/>
      <x:c r="L221" s="32"/>
      <x:c r="M221" s="32"/>
      <x:c r="N221" s="32"/>
      <x:c r="O221" s="32"/>
      <x:c r="P221" s="32"/>
      <x:c r="Q221" s="32"/>
      <x:c r="R221" s="32"/>
      <x:c r="S221" s="32"/>
      <x:c r="T221" s="32"/>
      <x:c r="U221" s="32"/>
      <x:c r="V221" s="32"/>
      <x:c r="W221" s="32"/>
      <x:c r="X221" s="34"/>
      <x:c r="Y221" s="34"/>
      <x:c r="Z221" s="34"/>
    </x:row>
    <x:row r="222" spans="1:26" ht="30" customHeight="1">
      <x:c r="A222" s="32"/>
      <x:c r="B222" s="32"/>
      <x:c r="C222" s="32"/>
      <x:c r="D222" s="32"/>
      <x:c r="E222" s="32"/>
      <x:c r="F222" s="32"/>
      <x:c r="G222" s="32"/>
      <x:c r="H222" s="32"/>
      <x:c r="I222" s="32"/>
      <x:c r="J222" s="32"/>
      <x:c r="K222" s="32"/>
      <x:c r="L222" s="32"/>
      <x:c r="M222" s="32"/>
      <x:c r="N222" s="32"/>
      <x:c r="O222" s="32"/>
      <x:c r="P222" s="32"/>
      <x:c r="Q222" s="32"/>
      <x:c r="R222" s="32"/>
      <x:c r="S222" s="32"/>
      <x:c r="T222" s="32"/>
      <x:c r="U222" s="32"/>
      <x:c r="V222" s="32"/>
      <x:c r="W222" s="32"/>
      <x:c r="X222" s="34"/>
      <x:c r="Y222" s="34"/>
      <x:c r="Z222" s="34"/>
    </x:row>
    <x:row r="223" spans="1:26" ht="30" customHeight="1">
      <x:c r="A223" s="32"/>
      <x:c r="B223" s="32"/>
      <x:c r="C223" s="32"/>
      <x:c r="D223" s="32"/>
      <x:c r="E223" s="32"/>
      <x:c r="F223" s="32"/>
      <x:c r="G223" s="32"/>
      <x:c r="H223" s="32"/>
      <x:c r="I223" s="32"/>
      <x:c r="J223" s="32"/>
      <x:c r="K223" s="32"/>
      <x:c r="L223" s="32"/>
      <x:c r="M223" s="32"/>
      <x:c r="N223" s="32"/>
      <x:c r="O223" s="32"/>
      <x:c r="P223" s="32"/>
      <x:c r="Q223" s="32"/>
      <x:c r="R223" s="32"/>
      <x:c r="S223" s="32"/>
      <x:c r="T223" s="32"/>
      <x:c r="U223" s="32"/>
      <x:c r="V223" s="32"/>
      <x:c r="W223" s="32"/>
      <x:c r="X223" s="34"/>
      <x:c r="Y223" s="34"/>
      <x:c r="Z223" s="34"/>
    </x:row>
    <x:row r="224" spans="1:26" ht="30" customHeight="1">
      <x:c r="A224" s="32"/>
      <x:c r="B224" s="32"/>
      <x:c r="C224" s="32"/>
      <x:c r="D224" s="32"/>
      <x:c r="E224" s="32"/>
      <x:c r="F224" s="32"/>
      <x:c r="G224" s="32"/>
      <x:c r="H224" s="32"/>
      <x:c r="I224" s="32"/>
      <x:c r="J224" s="32"/>
      <x:c r="K224" s="32"/>
      <x:c r="L224" s="32"/>
      <x:c r="M224" s="32"/>
      <x:c r="N224" s="32"/>
      <x:c r="O224" s="32"/>
      <x:c r="P224" s="32"/>
      <x:c r="Q224" s="32"/>
      <x:c r="R224" s="32"/>
      <x:c r="S224" s="32"/>
      <x:c r="T224" s="32"/>
      <x:c r="U224" s="32"/>
      <x:c r="V224" s="32"/>
      <x:c r="W224" s="32"/>
      <x:c r="X224" s="34"/>
      <x:c r="Y224" s="34"/>
      <x:c r="Z224" s="34"/>
    </x:row>
    <x:row r="225" spans="1:26" ht="30" customHeight="1">
      <x:c r="A225" s="32"/>
      <x:c r="B225" s="32"/>
      <x:c r="C225" s="32"/>
      <x:c r="D225" s="32"/>
      <x:c r="E225" s="32"/>
      <x:c r="F225" s="32"/>
      <x:c r="G225" s="32"/>
      <x:c r="H225" s="32"/>
      <x:c r="I225" s="32"/>
      <x:c r="J225" s="32"/>
      <x:c r="K225" s="32"/>
      <x:c r="L225" s="32"/>
      <x:c r="M225" s="32"/>
      <x:c r="N225" s="32"/>
      <x:c r="O225" s="32"/>
      <x:c r="P225" s="32"/>
      <x:c r="Q225" s="32"/>
      <x:c r="R225" s="32"/>
      <x:c r="S225" s="32"/>
      <x:c r="T225" s="32"/>
      <x:c r="U225" s="32"/>
      <x:c r="V225" s="32"/>
      <x:c r="W225" s="32"/>
      <x:c r="X225" s="34"/>
      <x:c r="Y225" s="34"/>
      <x:c r="Z225" s="34"/>
    </x:row>
    <x:row r="226" spans="1:26" ht="30" customHeight="1">
      <x:c r="A226" s="32"/>
      <x:c r="B226" s="32"/>
      <x:c r="C226" s="32"/>
      <x:c r="D226" s="32"/>
      <x:c r="E226" s="32"/>
      <x:c r="F226" s="32"/>
      <x:c r="G226" s="32"/>
      <x:c r="H226" s="32"/>
      <x:c r="I226" s="32"/>
      <x:c r="J226" s="32"/>
      <x:c r="K226" s="32"/>
      <x:c r="L226" s="32"/>
      <x:c r="M226" s="32"/>
      <x:c r="N226" s="32"/>
      <x:c r="O226" s="32"/>
      <x:c r="P226" s="32"/>
      <x:c r="Q226" s="32"/>
      <x:c r="R226" s="32"/>
      <x:c r="S226" s="32"/>
      <x:c r="T226" s="32"/>
      <x:c r="U226" s="32"/>
      <x:c r="V226" s="32"/>
      <x:c r="W226" s="32"/>
      <x:c r="X226" s="34"/>
      <x:c r="Y226" s="34"/>
      <x:c r="Z226" s="34"/>
    </x:row>
    <x:row r="227" spans="1:26" ht="30" customHeight="1">
      <x:c r="A227" s="32"/>
      <x:c r="B227" s="32"/>
      <x:c r="C227" s="32"/>
      <x:c r="D227" s="32"/>
      <x:c r="E227" s="32"/>
      <x:c r="F227" s="32"/>
      <x:c r="G227" s="32"/>
      <x:c r="H227" s="32"/>
      <x:c r="I227" s="32"/>
      <x:c r="J227" s="32"/>
      <x:c r="K227" s="32"/>
      <x:c r="L227" s="32"/>
      <x:c r="M227" s="32"/>
      <x:c r="N227" s="32"/>
      <x:c r="O227" s="32"/>
      <x:c r="P227" s="32"/>
      <x:c r="Q227" s="32"/>
      <x:c r="R227" s="32"/>
      <x:c r="S227" s="32"/>
      <x:c r="T227" s="32"/>
      <x:c r="U227" s="32"/>
      <x:c r="V227" s="32"/>
      <x:c r="W227" s="32"/>
      <x:c r="X227" s="34"/>
      <x:c r="Y227" s="34"/>
      <x:c r="Z227" s="34"/>
    </x:row>
    <x:row r="228" spans="1:26" ht="30" customHeight="1">
      <x:c r="A228" s="32"/>
      <x:c r="B228" s="32"/>
      <x:c r="C228" s="32"/>
      <x:c r="D228" s="32"/>
      <x:c r="E228" s="32"/>
      <x:c r="F228" s="32"/>
      <x:c r="G228" s="32"/>
      <x:c r="H228" s="32"/>
      <x:c r="I228" s="32"/>
      <x:c r="J228" s="32"/>
      <x:c r="K228" s="32"/>
      <x:c r="L228" s="32"/>
      <x:c r="M228" s="32"/>
      <x:c r="N228" s="32"/>
      <x:c r="O228" s="32"/>
      <x:c r="P228" s="32"/>
      <x:c r="Q228" s="32"/>
      <x:c r="R228" s="32"/>
      <x:c r="S228" s="32"/>
      <x:c r="T228" s="32"/>
      <x:c r="U228" s="32"/>
      <x:c r="V228" s="32"/>
      <x:c r="W228" s="32"/>
      <x:c r="X228" s="34"/>
      <x:c r="Y228" s="34"/>
      <x:c r="Z228" s="34"/>
    </x:row>
    <x:row r="229" spans="1:26" ht="30" customHeight="1">
      <x:c r="A229" s="32"/>
      <x:c r="B229" s="32"/>
      <x:c r="C229" s="32"/>
      <x:c r="D229" s="32"/>
      <x:c r="E229" s="32"/>
      <x:c r="F229" s="32"/>
      <x:c r="G229" s="32"/>
      <x:c r="H229" s="32"/>
      <x:c r="I229" s="32"/>
      <x:c r="J229" s="32"/>
      <x:c r="K229" s="32"/>
      <x:c r="L229" s="32"/>
      <x:c r="M229" s="32"/>
      <x:c r="N229" s="32"/>
      <x:c r="O229" s="32"/>
      <x:c r="P229" s="32"/>
      <x:c r="Q229" s="32"/>
      <x:c r="R229" s="32"/>
      <x:c r="S229" s="32"/>
      <x:c r="T229" s="32"/>
      <x:c r="U229" s="32"/>
      <x:c r="V229" s="32"/>
      <x:c r="W229" s="32"/>
      <x:c r="X229" s="34"/>
      <x:c r="Y229" s="34"/>
      <x:c r="Z229" s="34"/>
    </x:row>
    <x:row r="230" spans="1:26" ht="30" customHeight="1">
      <x:c r="A230" s="32"/>
      <x:c r="B230" s="32"/>
      <x:c r="C230" s="32"/>
      <x:c r="D230" s="32"/>
      <x:c r="E230" s="32"/>
      <x:c r="F230" s="32"/>
      <x:c r="G230" s="32"/>
      <x:c r="H230" s="32"/>
      <x:c r="I230" s="32"/>
      <x:c r="J230" s="32"/>
      <x:c r="K230" s="32"/>
      <x:c r="L230" s="32"/>
      <x:c r="M230" s="32"/>
      <x:c r="N230" s="32"/>
      <x:c r="O230" s="32"/>
      <x:c r="P230" s="32"/>
      <x:c r="Q230" s="32"/>
      <x:c r="R230" s="32"/>
      <x:c r="S230" s="32"/>
      <x:c r="T230" s="32"/>
      <x:c r="U230" s="32"/>
      <x:c r="V230" s="32"/>
      <x:c r="W230" s="32"/>
      <x:c r="X230" s="34"/>
      <x:c r="Y230" s="34"/>
      <x:c r="Z230" s="34"/>
    </x:row>
    <x:row r="231" spans="1:26" ht="30" customHeight="1">
      <x:c r="A231" s="32"/>
      <x:c r="B231" s="32"/>
      <x:c r="C231" s="32"/>
      <x:c r="D231" s="32"/>
      <x:c r="E231" s="32"/>
      <x:c r="F231" s="32"/>
      <x:c r="G231" s="32"/>
      <x:c r="H231" s="32"/>
      <x:c r="I231" s="32"/>
      <x:c r="J231" s="32"/>
      <x:c r="K231" s="32"/>
      <x:c r="L231" s="32"/>
      <x:c r="M231" s="32"/>
      <x:c r="N231" s="32"/>
      <x:c r="O231" s="32"/>
      <x:c r="P231" s="32"/>
      <x:c r="Q231" s="32"/>
      <x:c r="R231" s="32"/>
      <x:c r="S231" s="32"/>
      <x:c r="T231" s="32"/>
      <x:c r="U231" s="32"/>
      <x:c r="V231" s="32"/>
      <x:c r="W231" s="32"/>
      <x:c r="X231" s="34"/>
      <x:c r="Y231" s="34"/>
      <x:c r="Z231" s="34"/>
    </x:row>
    <x:row r="232" spans="1:26" ht="30" customHeight="1">
      <x:c r="A232" s="32"/>
      <x:c r="B232" s="32"/>
      <x:c r="C232" s="32"/>
      <x:c r="D232" s="32"/>
      <x:c r="E232" s="32"/>
      <x:c r="F232" s="32"/>
      <x:c r="G232" s="32"/>
      <x:c r="H232" s="32"/>
      <x:c r="I232" s="32"/>
      <x:c r="J232" s="32"/>
      <x:c r="K232" s="32"/>
      <x:c r="L232" s="32"/>
      <x:c r="M232" s="32"/>
      <x:c r="N232" s="32"/>
      <x:c r="O232" s="32"/>
      <x:c r="P232" s="32"/>
      <x:c r="Q232" s="32"/>
      <x:c r="R232" s="32"/>
      <x:c r="S232" s="32"/>
      <x:c r="T232" s="32"/>
      <x:c r="U232" s="32"/>
      <x:c r="V232" s="32"/>
      <x:c r="W232" s="32"/>
      <x:c r="X232" s="34"/>
      <x:c r="Y232" s="34"/>
      <x:c r="Z232" s="34"/>
    </x:row>
    <x:row r="233" spans="1:26" ht="30" customHeight="1">
      <x:c r="A233" s="32"/>
      <x:c r="B233" s="32"/>
      <x:c r="C233" s="32"/>
      <x:c r="D233" s="32"/>
      <x:c r="E233" s="32"/>
      <x:c r="F233" s="32"/>
      <x:c r="G233" s="32"/>
      <x:c r="H233" s="32"/>
      <x:c r="I233" s="32"/>
      <x:c r="J233" s="32"/>
      <x:c r="K233" s="32"/>
      <x:c r="L233" s="32"/>
      <x:c r="M233" s="32"/>
      <x:c r="N233" s="32"/>
      <x:c r="O233" s="32"/>
      <x:c r="P233" s="32"/>
      <x:c r="Q233" s="32"/>
      <x:c r="R233" s="32"/>
      <x:c r="S233" s="32"/>
      <x:c r="T233" s="32"/>
      <x:c r="U233" s="32"/>
      <x:c r="V233" s="32"/>
      <x:c r="W233" s="32"/>
      <x:c r="X233" s="34"/>
      <x:c r="Y233" s="34"/>
      <x:c r="Z233" s="34"/>
    </x:row>
    <x:row r="234" spans="1:26" ht="30" customHeight="1">
      <x:c r="A234" s="32"/>
      <x:c r="B234" s="32"/>
      <x:c r="C234" s="32"/>
      <x:c r="D234" s="32"/>
      <x:c r="E234" s="32"/>
      <x:c r="F234" s="32"/>
      <x:c r="G234" s="32"/>
      <x:c r="H234" s="32"/>
      <x:c r="I234" s="32"/>
      <x:c r="J234" s="32"/>
      <x:c r="K234" s="32"/>
      <x:c r="L234" s="32"/>
      <x:c r="M234" s="32"/>
      <x:c r="N234" s="32"/>
      <x:c r="O234" s="32"/>
      <x:c r="P234" s="32"/>
      <x:c r="Q234" s="32"/>
      <x:c r="R234" s="32"/>
      <x:c r="S234" s="32"/>
      <x:c r="T234" s="32"/>
      <x:c r="U234" s="32"/>
      <x:c r="V234" s="32"/>
      <x:c r="W234" s="32"/>
      <x:c r="X234" s="34"/>
      <x:c r="Y234" s="34"/>
      <x:c r="Z234" s="34"/>
    </x:row>
    <x:row r="235" spans="1:26" ht="30" customHeight="1">
      <x:c r="A235" s="32"/>
      <x:c r="B235" s="32"/>
      <x:c r="C235" s="32"/>
      <x:c r="D235" s="32"/>
      <x:c r="E235" s="32"/>
      <x:c r="F235" s="32"/>
      <x:c r="G235" s="32"/>
      <x:c r="H235" s="32"/>
      <x:c r="I235" s="32"/>
      <x:c r="J235" s="32"/>
      <x:c r="K235" s="32"/>
      <x:c r="L235" s="32"/>
      <x:c r="M235" s="32"/>
      <x:c r="N235" s="32"/>
      <x:c r="O235" s="32"/>
      <x:c r="P235" s="32"/>
      <x:c r="Q235" s="32"/>
      <x:c r="R235" s="32"/>
      <x:c r="S235" s="32"/>
      <x:c r="T235" s="32"/>
      <x:c r="U235" s="32"/>
      <x:c r="V235" s="32"/>
      <x:c r="W235" s="32"/>
      <x:c r="X235" s="34"/>
      <x:c r="Y235" s="34"/>
      <x:c r="Z235" s="34"/>
    </x:row>
    <x:row r="236" spans="1:26" ht="30" customHeight="1">
      <x:c r="A236" s="32"/>
      <x:c r="B236" s="32"/>
      <x:c r="C236" s="32"/>
      <x:c r="D236" s="32"/>
      <x:c r="E236" s="32"/>
      <x:c r="F236" s="32"/>
      <x:c r="G236" s="32"/>
      <x:c r="H236" s="32"/>
      <x:c r="I236" s="32"/>
      <x:c r="J236" s="32"/>
      <x:c r="K236" s="32"/>
      <x:c r="L236" s="32"/>
      <x:c r="M236" s="32"/>
      <x:c r="N236" s="32"/>
      <x:c r="O236" s="32"/>
      <x:c r="P236" s="32"/>
      <x:c r="Q236" s="32"/>
      <x:c r="R236" s="32"/>
      <x:c r="S236" s="32"/>
      <x:c r="T236" s="32"/>
      <x:c r="U236" s="32"/>
      <x:c r="V236" s="32"/>
      <x:c r="W236" s="32"/>
      <x:c r="X236" s="34"/>
      <x:c r="Y236" s="34"/>
      <x:c r="Z236" s="34"/>
    </x:row>
    <x:row r="237" spans="1:26" ht="30" customHeight="1">
      <x:c r="A237" s="32"/>
      <x:c r="B237" s="32"/>
      <x:c r="C237" s="32"/>
      <x:c r="D237" s="32"/>
      <x:c r="E237" s="32"/>
      <x:c r="F237" s="32"/>
      <x:c r="G237" s="32"/>
      <x:c r="H237" s="32"/>
      <x:c r="I237" s="32"/>
      <x:c r="J237" s="32"/>
      <x:c r="K237" s="32"/>
      <x:c r="L237" s="32"/>
      <x:c r="M237" s="32"/>
      <x:c r="N237" s="32"/>
      <x:c r="O237" s="32"/>
      <x:c r="P237" s="32"/>
      <x:c r="Q237" s="32"/>
      <x:c r="R237" s="32"/>
      <x:c r="S237" s="32"/>
      <x:c r="T237" s="32"/>
      <x:c r="U237" s="32"/>
      <x:c r="V237" s="32"/>
      <x:c r="W237" s="32"/>
      <x:c r="X237" s="34"/>
      <x:c r="Y237" s="34"/>
      <x:c r="Z237" s="34"/>
    </x:row>
    <x:row r="238" spans="1:26" ht="30" customHeight="1">
      <x:c r="A238" s="32"/>
      <x:c r="B238" s="32"/>
      <x:c r="C238" s="32"/>
      <x:c r="D238" s="32"/>
      <x:c r="E238" s="32"/>
      <x:c r="F238" s="32"/>
      <x:c r="G238" s="32"/>
      <x:c r="H238" s="32"/>
      <x:c r="I238" s="32"/>
      <x:c r="J238" s="32"/>
      <x:c r="K238" s="32"/>
      <x:c r="L238" s="32"/>
      <x:c r="M238" s="32"/>
      <x:c r="N238" s="32"/>
      <x:c r="O238" s="32"/>
      <x:c r="P238" s="32"/>
      <x:c r="Q238" s="32"/>
      <x:c r="R238" s="32"/>
      <x:c r="S238" s="32"/>
      <x:c r="T238" s="32"/>
      <x:c r="U238" s="32"/>
      <x:c r="V238" s="32"/>
      <x:c r="W238" s="32"/>
      <x:c r="X238" s="34"/>
      <x:c r="Y238" s="34"/>
      <x:c r="Z238" s="34"/>
    </x:row>
    <x:row r="239" spans="1:26" ht="30" customHeight="1">
      <x:c r="A239" s="32"/>
      <x:c r="B239" s="32"/>
      <x:c r="C239" s="32"/>
      <x:c r="D239" s="32"/>
      <x:c r="E239" s="32"/>
      <x:c r="F239" s="32"/>
      <x:c r="G239" s="32"/>
      <x:c r="H239" s="32"/>
      <x:c r="I239" s="32"/>
      <x:c r="J239" s="32"/>
      <x:c r="K239" s="32"/>
      <x:c r="L239" s="32"/>
      <x:c r="M239" s="32"/>
      <x:c r="N239" s="32"/>
      <x:c r="O239" s="32"/>
      <x:c r="P239" s="32"/>
      <x:c r="Q239" s="32"/>
      <x:c r="R239" s="32"/>
      <x:c r="S239" s="32"/>
      <x:c r="T239" s="32"/>
      <x:c r="U239" s="32"/>
      <x:c r="V239" s="32"/>
      <x:c r="W239" s="32"/>
      <x:c r="X239" s="34"/>
      <x:c r="Y239" s="34"/>
      <x:c r="Z239" s="34"/>
    </x:row>
    <x:row r="240" spans="1:26" ht="30" customHeight="1">
      <x:c r="A240" s="32"/>
      <x:c r="B240" s="32"/>
      <x:c r="C240" s="32"/>
      <x:c r="D240" s="32"/>
      <x:c r="E240" s="32"/>
      <x:c r="F240" s="32"/>
      <x:c r="G240" s="32"/>
      <x:c r="H240" s="32"/>
      <x:c r="I240" s="32"/>
      <x:c r="J240" s="32"/>
      <x:c r="K240" s="32"/>
      <x:c r="L240" s="32"/>
      <x:c r="M240" s="32"/>
      <x:c r="N240" s="32"/>
      <x:c r="O240" s="32"/>
      <x:c r="P240" s="32"/>
      <x:c r="Q240" s="32"/>
      <x:c r="R240" s="32"/>
      <x:c r="S240" s="32"/>
      <x:c r="T240" s="32"/>
      <x:c r="U240" s="32"/>
      <x:c r="V240" s="32"/>
      <x:c r="W240" s="32"/>
      <x:c r="X240" s="34"/>
      <x:c r="Y240" s="34"/>
      <x:c r="Z240" s="34"/>
    </x:row>
    <x:row r="241" spans="1:26" ht="30" customHeight="1">
      <x:c r="A241" s="32"/>
      <x:c r="B241" s="32"/>
      <x:c r="C241" s="32"/>
      <x:c r="D241" s="32"/>
      <x:c r="E241" s="32"/>
      <x:c r="F241" s="32"/>
      <x:c r="G241" s="32"/>
      <x:c r="H241" s="32"/>
      <x:c r="I241" s="32"/>
      <x:c r="J241" s="32"/>
      <x:c r="K241" s="32"/>
      <x:c r="L241" s="32"/>
      <x:c r="M241" s="32"/>
      <x:c r="N241" s="32"/>
      <x:c r="O241" s="32"/>
      <x:c r="P241" s="32"/>
      <x:c r="Q241" s="32"/>
      <x:c r="R241" s="32"/>
      <x:c r="S241" s="32"/>
      <x:c r="T241" s="32"/>
      <x:c r="U241" s="32"/>
      <x:c r="V241" s="32"/>
      <x:c r="W241" s="32"/>
      <x:c r="X241" s="34"/>
      <x:c r="Y241" s="34"/>
      <x:c r="Z241" s="34"/>
    </x:row>
    <x:row r="242" spans="1:26" ht="30" customHeight="1">
      <x:c r="A242" s="32"/>
      <x:c r="B242" s="32"/>
      <x:c r="C242" s="32"/>
      <x:c r="D242" s="32"/>
      <x:c r="E242" s="32"/>
      <x:c r="F242" s="32"/>
      <x:c r="G242" s="32"/>
      <x:c r="H242" s="32"/>
      <x:c r="I242" s="32"/>
      <x:c r="J242" s="32"/>
      <x:c r="K242" s="32"/>
      <x:c r="L242" s="32"/>
      <x:c r="M242" s="32"/>
      <x:c r="N242" s="32"/>
      <x:c r="O242" s="32"/>
      <x:c r="P242" s="32"/>
      <x:c r="Q242" s="32"/>
      <x:c r="R242" s="32"/>
      <x:c r="S242" s="32"/>
      <x:c r="T242" s="32"/>
      <x:c r="U242" s="32"/>
      <x:c r="V242" s="32"/>
      <x:c r="W242" s="32"/>
      <x:c r="X242" s="34"/>
      <x:c r="Y242" s="34"/>
      <x:c r="Z242" s="34"/>
    </x:row>
    <x:row r="243" spans="1:26" ht="30" customHeight="1">
      <x:c r="A243" s="32"/>
      <x:c r="B243" s="32"/>
      <x:c r="C243" s="32"/>
      <x:c r="D243" s="32"/>
      <x:c r="E243" s="32"/>
      <x:c r="F243" s="32"/>
      <x:c r="G243" s="32"/>
      <x:c r="H243" s="32"/>
      <x:c r="I243" s="32"/>
      <x:c r="J243" s="32"/>
      <x:c r="K243" s="32"/>
      <x:c r="L243" s="32"/>
      <x:c r="M243" s="32"/>
      <x:c r="N243" s="32"/>
      <x:c r="O243" s="32"/>
      <x:c r="P243" s="32"/>
      <x:c r="Q243" s="32"/>
      <x:c r="R243" s="32"/>
      <x:c r="S243" s="32"/>
      <x:c r="T243" s="32"/>
      <x:c r="U243" s="32"/>
      <x:c r="V243" s="32"/>
      <x:c r="W243" s="32"/>
      <x:c r="X243" s="34"/>
      <x:c r="Y243" s="34"/>
      <x:c r="Z243" s="34"/>
    </x:row>
    <x:row r="244" spans="1:26" ht="30" customHeight="1">
      <x:c r="A244" s="32"/>
      <x:c r="B244" s="32"/>
      <x:c r="C244" s="32"/>
      <x:c r="D244" s="32"/>
      <x:c r="E244" s="32"/>
      <x:c r="F244" s="32"/>
      <x:c r="G244" s="32"/>
      <x:c r="H244" s="32"/>
      <x:c r="I244" s="32"/>
      <x:c r="J244" s="32"/>
      <x:c r="K244" s="32"/>
      <x:c r="L244" s="32"/>
      <x:c r="M244" s="32"/>
      <x:c r="N244" s="32"/>
      <x:c r="O244" s="32"/>
      <x:c r="P244" s="32"/>
      <x:c r="Q244" s="32"/>
      <x:c r="R244" s="32"/>
      <x:c r="S244" s="32"/>
      <x:c r="T244" s="32"/>
      <x:c r="U244" s="32"/>
      <x:c r="V244" s="32"/>
      <x:c r="W244" s="32"/>
      <x:c r="X244" s="34"/>
      <x:c r="Y244" s="34"/>
      <x:c r="Z244" s="34"/>
    </x:row>
    <x:row r="245" spans="1:26" ht="30" customHeight="1">
      <x:c r="A245" s="32"/>
      <x:c r="B245" s="32"/>
      <x:c r="C245" s="32"/>
      <x:c r="D245" s="32"/>
      <x:c r="E245" s="32"/>
      <x:c r="F245" s="32"/>
      <x:c r="G245" s="32"/>
      <x:c r="H245" s="32"/>
      <x:c r="I245" s="32"/>
      <x:c r="J245" s="32"/>
      <x:c r="K245" s="32"/>
      <x:c r="L245" s="32"/>
      <x:c r="M245" s="32"/>
      <x:c r="N245" s="32"/>
      <x:c r="O245" s="32"/>
      <x:c r="P245" s="32"/>
      <x:c r="Q245" s="32"/>
      <x:c r="R245" s="32"/>
      <x:c r="S245" s="32"/>
      <x:c r="T245" s="32"/>
      <x:c r="U245" s="32"/>
      <x:c r="V245" s="32"/>
      <x:c r="W245" s="32"/>
      <x:c r="X245" s="34"/>
      <x:c r="Y245" s="34"/>
      <x:c r="Z245" s="34"/>
    </x:row>
    <x:row r="246" spans="1:26" ht="30" customHeight="1">
      <x:c r="A246" s="32"/>
      <x:c r="B246" s="32"/>
      <x:c r="C246" s="32"/>
      <x:c r="D246" s="32"/>
      <x:c r="E246" s="32"/>
      <x:c r="F246" s="32"/>
      <x:c r="G246" s="32"/>
      <x:c r="H246" s="32"/>
      <x:c r="I246" s="32"/>
      <x:c r="J246" s="32"/>
      <x:c r="K246" s="32"/>
      <x:c r="L246" s="32"/>
      <x:c r="M246" s="32"/>
      <x:c r="N246" s="32"/>
      <x:c r="O246" s="32"/>
      <x:c r="P246" s="32"/>
      <x:c r="Q246" s="32"/>
      <x:c r="R246" s="32"/>
      <x:c r="S246" s="32"/>
      <x:c r="T246" s="32"/>
      <x:c r="U246" s="32"/>
      <x:c r="V246" s="32"/>
      <x:c r="W246" s="32"/>
      <x:c r="X246" s="34"/>
      <x:c r="Y246" s="34"/>
      <x:c r="Z246" s="34"/>
    </x:row>
    <x:row r="247" spans="1:26" ht="30" customHeight="1">
      <x:c r="A247" s="32"/>
      <x:c r="B247" s="32"/>
      <x:c r="C247" s="32"/>
      <x:c r="D247" s="32"/>
      <x:c r="E247" s="32"/>
      <x:c r="F247" s="32"/>
      <x:c r="G247" s="32"/>
      <x:c r="H247" s="32"/>
      <x:c r="I247" s="32"/>
      <x:c r="J247" s="32"/>
      <x:c r="K247" s="32"/>
      <x:c r="L247" s="32"/>
      <x:c r="M247" s="32"/>
      <x:c r="N247" s="32"/>
      <x:c r="O247" s="32"/>
      <x:c r="P247" s="32"/>
      <x:c r="Q247" s="32"/>
      <x:c r="R247" s="32"/>
      <x:c r="S247" s="32"/>
      <x:c r="T247" s="32"/>
      <x:c r="U247" s="32"/>
      <x:c r="V247" s="32"/>
      <x:c r="W247" s="32"/>
      <x:c r="X247" s="34"/>
      <x:c r="Y247" s="34"/>
      <x:c r="Z247" s="34"/>
    </x:row>
    <x:row r="248" spans="1:26" ht="30" customHeight="1">
      <x:c r="A248" s="32"/>
      <x:c r="B248" s="32"/>
      <x:c r="C248" s="32"/>
      <x:c r="D248" s="32"/>
      <x:c r="E248" s="32"/>
      <x:c r="F248" s="32"/>
      <x:c r="G248" s="32"/>
      <x:c r="H248" s="32"/>
      <x:c r="I248" s="32"/>
      <x:c r="J248" s="32"/>
      <x:c r="K248" s="32"/>
      <x:c r="L248" s="32"/>
      <x:c r="M248" s="32"/>
      <x:c r="N248" s="32"/>
      <x:c r="O248" s="32"/>
      <x:c r="P248" s="32"/>
      <x:c r="Q248" s="32"/>
      <x:c r="R248" s="32"/>
      <x:c r="S248" s="32"/>
      <x:c r="T248" s="32"/>
      <x:c r="U248" s="32"/>
      <x:c r="V248" s="32"/>
      <x:c r="W248" s="32"/>
      <x:c r="X248" s="34"/>
      <x:c r="Y248" s="34"/>
      <x:c r="Z248" s="34"/>
    </x:row>
    <x:row r="249" spans="1:26" ht="30" customHeight="1">
      <x:c r="A249" s="32"/>
      <x:c r="B249" s="32"/>
      <x:c r="C249" s="32"/>
      <x:c r="D249" s="32"/>
      <x:c r="E249" s="32"/>
      <x:c r="F249" s="32"/>
      <x:c r="G249" s="32"/>
      <x:c r="H249" s="32"/>
      <x:c r="I249" s="32"/>
      <x:c r="J249" s="32"/>
      <x:c r="K249" s="32"/>
      <x:c r="L249" s="32"/>
      <x:c r="M249" s="32"/>
      <x:c r="N249" s="32"/>
      <x:c r="O249" s="32"/>
      <x:c r="P249" s="32"/>
      <x:c r="Q249" s="32"/>
      <x:c r="R249" s="32"/>
      <x:c r="S249" s="32"/>
      <x:c r="T249" s="32"/>
      <x:c r="U249" s="32"/>
      <x:c r="V249" s="32"/>
      <x:c r="W249" s="32"/>
      <x:c r="X249" s="34"/>
      <x:c r="Y249" s="34"/>
      <x:c r="Z249" s="34"/>
    </x:row>
    <x:row r="250" spans="1:26" ht="30" customHeight="1">
      <x:c r="A250" s="32"/>
      <x:c r="B250" s="32"/>
      <x:c r="C250" s="32"/>
      <x:c r="D250" s="32"/>
      <x:c r="E250" s="32"/>
      <x:c r="F250" s="32"/>
      <x:c r="G250" s="32"/>
      <x:c r="H250" s="32"/>
      <x:c r="I250" s="32"/>
      <x:c r="J250" s="32"/>
      <x:c r="K250" s="32"/>
      <x:c r="L250" s="32"/>
      <x:c r="M250" s="32"/>
      <x:c r="N250" s="32"/>
      <x:c r="O250" s="32"/>
      <x:c r="P250" s="32"/>
      <x:c r="Q250" s="32"/>
      <x:c r="R250" s="32"/>
      <x:c r="S250" s="32"/>
      <x:c r="T250" s="32"/>
      <x:c r="U250" s="32"/>
      <x:c r="V250" s="32"/>
      <x:c r="W250" s="32"/>
      <x:c r="X250" s="34"/>
      <x:c r="Y250" s="34"/>
      <x:c r="Z250" s="34"/>
    </x:row>
    <x:row r="251" spans="1:26" ht="30" customHeight="1">
      <x:c r="A251" s="32"/>
      <x:c r="B251" s="32"/>
      <x:c r="C251" s="32"/>
      <x:c r="D251" s="32"/>
      <x:c r="E251" s="32"/>
      <x:c r="F251" s="32"/>
      <x:c r="G251" s="32"/>
      <x:c r="H251" s="32"/>
      <x:c r="I251" s="32"/>
      <x:c r="J251" s="32"/>
      <x:c r="K251" s="32"/>
      <x:c r="L251" s="32"/>
      <x:c r="M251" s="32"/>
      <x:c r="N251" s="32"/>
      <x:c r="O251" s="32"/>
      <x:c r="P251" s="32"/>
      <x:c r="Q251" s="32"/>
      <x:c r="R251" s="32"/>
      <x:c r="S251" s="32"/>
      <x:c r="T251" s="32"/>
      <x:c r="U251" s="32"/>
      <x:c r="V251" s="32"/>
      <x:c r="W251" s="32"/>
      <x:c r="X251" s="34"/>
      <x:c r="Y251" s="34"/>
      <x:c r="Z251" s="34"/>
    </x:row>
    <x:row r="252" spans="1:26" ht="30" customHeight="1">
      <x:c r="A252" s="32"/>
      <x:c r="B252" s="32"/>
      <x:c r="C252" s="32"/>
      <x:c r="D252" s="32"/>
      <x:c r="E252" s="32"/>
      <x:c r="F252" s="32"/>
      <x:c r="G252" s="32"/>
      <x:c r="H252" s="32"/>
      <x:c r="I252" s="32"/>
      <x:c r="J252" s="32"/>
      <x:c r="K252" s="32"/>
      <x:c r="L252" s="32"/>
      <x:c r="M252" s="32"/>
      <x:c r="N252" s="32"/>
      <x:c r="O252" s="32"/>
      <x:c r="P252" s="32"/>
      <x:c r="Q252" s="32"/>
      <x:c r="R252" s="32"/>
      <x:c r="S252" s="32"/>
      <x:c r="T252" s="32"/>
      <x:c r="U252" s="32"/>
      <x:c r="V252" s="32"/>
      <x:c r="W252" s="32"/>
      <x:c r="X252" s="34"/>
      <x:c r="Y252" s="34"/>
      <x:c r="Z252" s="34"/>
    </x:row>
    <x:row r="253" spans="1:26" ht="30" customHeight="1">
      <x:c r="A253" s="32"/>
      <x:c r="B253" s="32"/>
      <x:c r="C253" s="32"/>
      <x:c r="D253" s="32"/>
      <x:c r="E253" s="32"/>
      <x:c r="F253" s="32"/>
      <x:c r="G253" s="32"/>
      <x:c r="H253" s="32"/>
      <x:c r="I253" s="32"/>
      <x:c r="J253" s="32"/>
      <x:c r="K253" s="32"/>
      <x:c r="L253" s="32"/>
      <x:c r="M253" s="32"/>
      <x:c r="N253" s="32"/>
      <x:c r="O253" s="32"/>
      <x:c r="P253" s="32"/>
      <x:c r="Q253" s="32"/>
      <x:c r="R253" s="32"/>
      <x:c r="S253" s="32"/>
      <x:c r="T253" s="32"/>
      <x:c r="U253" s="32"/>
      <x:c r="V253" s="32"/>
      <x:c r="W253" s="32"/>
      <x:c r="X253" s="34"/>
      <x:c r="Y253" s="34"/>
      <x:c r="Z253" s="34"/>
    </x:row>
    <x:row r="254" spans="1:26" ht="30" customHeight="1">
      <x:c r="A254" s="32"/>
      <x:c r="B254" s="32"/>
      <x:c r="C254" s="32"/>
      <x:c r="D254" s="32"/>
      <x:c r="E254" s="32"/>
      <x:c r="F254" s="32"/>
      <x:c r="G254" s="32"/>
      <x:c r="H254" s="32"/>
      <x:c r="I254" s="32"/>
      <x:c r="J254" s="32"/>
      <x:c r="K254" s="32"/>
      <x:c r="L254" s="32"/>
      <x:c r="M254" s="32"/>
      <x:c r="N254" s="32"/>
      <x:c r="O254" s="32"/>
      <x:c r="P254" s="32"/>
      <x:c r="Q254" s="32"/>
      <x:c r="R254" s="32"/>
      <x:c r="S254" s="32"/>
      <x:c r="T254" s="32"/>
      <x:c r="U254" s="32"/>
      <x:c r="V254" s="32"/>
      <x:c r="W254" s="32"/>
      <x:c r="X254" s="34"/>
      <x:c r="Y254" s="34"/>
      <x:c r="Z254" s="34"/>
    </x:row>
    <x:row r="255" spans="1:26" ht="30" customHeight="1">
      <x:c r="A255" s="32"/>
      <x:c r="B255" s="32"/>
      <x:c r="C255" s="32"/>
      <x:c r="D255" s="32"/>
      <x:c r="E255" s="32"/>
      <x:c r="F255" s="32"/>
      <x:c r="G255" s="32"/>
      <x:c r="H255" s="32"/>
      <x:c r="I255" s="32"/>
      <x:c r="J255" s="32"/>
      <x:c r="K255" s="32"/>
      <x:c r="L255" s="32"/>
      <x:c r="M255" s="32"/>
      <x:c r="N255" s="32"/>
      <x:c r="O255" s="32"/>
      <x:c r="P255" s="32"/>
      <x:c r="Q255" s="32"/>
      <x:c r="R255" s="32"/>
      <x:c r="S255" s="32"/>
      <x:c r="T255" s="32"/>
      <x:c r="U255" s="32"/>
      <x:c r="V255" s="32"/>
      <x:c r="W255" s="32"/>
      <x:c r="X255" s="34"/>
      <x:c r="Y255" s="34"/>
      <x:c r="Z255" s="34"/>
    </x:row>
    <x:row r="256" spans="1:26" ht="30" customHeight="1">
      <x:c r="A256" s="32"/>
      <x:c r="B256" s="32"/>
      <x:c r="C256" s="32"/>
      <x:c r="D256" s="32"/>
      <x:c r="E256" s="32"/>
      <x:c r="F256" s="32"/>
      <x:c r="G256" s="32"/>
      <x:c r="H256" s="32"/>
      <x:c r="I256" s="32"/>
      <x:c r="J256" s="32"/>
      <x:c r="K256" s="32"/>
      <x:c r="L256" s="32"/>
      <x:c r="M256" s="32"/>
      <x:c r="N256" s="32"/>
      <x:c r="O256" s="32"/>
      <x:c r="P256" s="32"/>
      <x:c r="Q256" s="32"/>
      <x:c r="R256" s="32"/>
      <x:c r="S256" s="32"/>
      <x:c r="T256" s="32"/>
      <x:c r="U256" s="32"/>
      <x:c r="V256" s="32"/>
      <x:c r="W256" s="32"/>
      <x:c r="X256" s="34"/>
      <x:c r="Y256" s="34"/>
      <x:c r="Z256" s="34"/>
    </x:row>
    <x:row r="257" spans="1:26" ht="30" customHeight="1">
      <x:c r="A257" s="32"/>
      <x:c r="B257" s="32"/>
      <x:c r="C257" s="32"/>
      <x:c r="D257" s="32"/>
      <x:c r="E257" s="32"/>
      <x:c r="F257" s="32"/>
      <x:c r="G257" s="32"/>
      <x:c r="H257" s="32"/>
      <x:c r="I257" s="32"/>
      <x:c r="J257" s="32"/>
      <x:c r="K257" s="32"/>
      <x:c r="L257" s="32"/>
      <x:c r="M257" s="32"/>
      <x:c r="N257" s="32"/>
      <x:c r="O257" s="32"/>
      <x:c r="P257" s="32"/>
      <x:c r="Q257" s="32"/>
      <x:c r="R257" s="32"/>
      <x:c r="S257" s="32"/>
      <x:c r="T257" s="32"/>
      <x:c r="U257" s="32"/>
      <x:c r="V257" s="32"/>
      <x:c r="W257" s="32"/>
      <x:c r="X257" s="34"/>
      <x:c r="Y257" s="34"/>
      <x:c r="Z257" s="34"/>
    </x:row>
    <x:row r="258" spans="1:26" ht="30" customHeight="1">
      <x:c r="A258" s="32"/>
      <x:c r="B258" s="32"/>
      <x:c r="C258" s="32"/>
      <x:c r="D258" s="32"/>
      <x:c r="E258" s="32"/>
      <x:c r="F258" s="32"/>
      <x:c r="G258" s="32"/>
      <x:c r="H258" s="32"/>
      <x:c r="I258" s="32"/>
      <x:c r="J258" s="32"/>
      <x:c r="K258" s="32"/>
      <x:c r="L258" s="32"/>
      <x:c r="M258" s="32"/>
      <x:c r="N258" s="32"/>
      <x:c r="O258" s="32"/>
      <x:c r="P258" s="32"/>
      <x:c r="Q258" s="32"/>
      <x:c r="R258" s="32"/>
      <x:c r="S258" s="32"/>
      <x:c r="T258" s="32"/>
      <x:c r="U258" s="32"/>
      <x:c r="V258" s="32"/>
      <x:c r="W258" s="32"/>
      <x:c r="X258" s="34"/>
      <x:c r="Y258" s="34"/>
      <x:c r="Z258" s="34"/>
    </x:row>
    <x:row r="259" spans="1:26" ht="30" customHeight="1">
      <x:c r="A259" s="32"/>
      <x:c r="B259" s="32"/>
      <x:c r="C259" s="32"/>
      <x:c r="D259" s="32"/>
      <x:c r="E259" s="32"/>
      <x:c r="F259" s="32"/>
      <x:c r="G259" s="32"/>
      <x:c r="H259" s="32"/>
      <x:c r="I259" s="32"/>
      <x:c r="J259" s="32"/>
      <x:c r="K259" s="32"/>
      <x:c r="L259" s="32"/>
      <x:c r="M259" s="32"/>
      <x:c r="N259" s="32"/>
      <x:c r="O259" s="32"/>
      <x:c r="P259" s="32"/>
      <x:c r="Q259" s="32"/>
      <x:c r="R259" s="32"/>
      <x:c r="S259" s="32"/>
      <x:c r="T259" s="32"/>
      <x:c r="U259" s="32"/>
      <x:c r="V259" s="32"/>
      <x:c r="W259" s="32"/>
      <x:c r="X259" s="34"/>
      <x:c r="Y259" s="34"/>
      <x:c r="Z259" s="34"/>
    </x:row>
    <x:row r="260" spans="1:26" ht="30" customHeight="1">
      <x:c r="A260" s="32"/>
      <x:c r="B260" s="32"/>
      <x:c r="C260" s="32"/>
      <x:c r="D260" s="32"/>
      <x:c r="E260" s="32"/>
      <x:c r="F260" s="32"/>
      <x:c r="G260" s="32"/>
      <x:c r="H260" s="32"/>
      <x:c r="I260" s="32"/>
      <x:c r="J260" s="32"/>
      <x:c r="K260" s="32"/>
      <x:c r="L260" s="32"/>
      <x:c r="M260" s="32"/>
      <x:c r="N260" s="32"/>
      <x:c r="O260" s="32"/>
      <x:c r="P260" s="32"/>
      <x:c r="Q260" s="32"/>
      <x:c r="R260" s="32"/>
      <x:c r="S260" s="32"/>
      <x:c r="T260" s="32"/>
      <x:c r="U260" s="32"/>
      <x:c r="V260" s="32"/>
      <x:c r="W260" s="32"/>
      <x:c r="X260" s="34"/>
      <x:c r="Y260" s="34"/>
      <x:c r="Z260" s="34"/>
    </x:row>
    <x:row r="261" spans="1:26" ht="30" customHeight="1">
      <x:c r="A261" s="32"/>
      <x:c r="B261" s="32"/>
      <x:c r="C261" s="32"/>
      <x:c r="D261" s="32"/>
      <x:c r="E261" s="32"/>
      <x:c r="F261" s="32"/>
      <x:c r="G261" s="32"/>
      <x:c r="H261" s="32"/>
      <x:c r="I261" s="32"/>
      <x:c r="J261" s="32"/>
      <x:c r="K261" s="32"/>
      <x:c r="L261" s="32"/>
      <x:c r="M261" s="32"/>
      <x:c r="N261" s="32"/>
      <x:c r="O261" s="32"/>
      <x:c r="P261" s="32"/>
      <x:c r="Q261" s="32"/>
      <x:c r="R261" s="32"/>
      <x:c r="S261" s="32"/>
      <x:c r="T261" s="32"/>
      <x:c r="U261" s="32"/>
      <x:c r="V261" s="32"/>
      <x:c r="W261" s="32"/>
      <x:c r="X261" s="34"/>
      <x:c r="Y261" s="34"/>
      <x:c r="Z261" s="34"/>
    </x:row>
    <x:row r="262" spans="1:26" ht="30" customHeight="1">
      <x:c r="A262" s="32"/>
      <x:c r="B262" s="32"/>
      <x:c r="C262" s="32"/>
      <x:c r="D262" s="32"/>
      <x:c r="E262" s="32"/>
      <x:c r="F262" s="32"/>
      <x:c r="G262" s="32"/>
      <x:c r="H262" s="32"/>
      <x:c r="I262" s="32"/>
      <x:c r="J262" s="32"/>
      <x:c r="K262" s="32"/>
      <x:c r="L262" s="32"/>
      <x:c r="M262" s="32"/>
      <x:c r="N262" s="32"/>
      <x:c r="O262" s="32"/>
      <x:c r="P262" s="32"/>
      <x:c r="Q262" s="32"/>
      <x:c r="R262" s="32"/>
      <x:c r="S262" s="32"/>
      <x:c r="T262" s="32"/>
      <x:c r="U262" s="32"/>
      <x:c r="V262" s="32"/>
      <x:c r="W262" s="32"/>
      <x:c r="X262" s="34"/>
      <x:c r="Y262" s="34"/>
      <x:c r="Z262" s="34"/>
    </x:row>
    <x:row r="263" spans="1:26" ht="30" customHeight="1">
      <x:c r="A263" s="32"/>
      <x:c r="B263" s="32"/>
      <x:c r="C263" s="32"/>
      <x:c r="D263" s="32"/>
      <x:c r="E263" s="32"/>
      <x:c r="F263" s="32"/>
      <x:c r="G263" s="32"/>
      <x:c r="H263" s="32"/>
      <x:c r="I263" s="32"/>
      <x:c r="J263" s="32"/>
      <x:c r="K263" s="32"/>
      <x:c r="L263" s="32"/>
      <x:c r="M263" s="32"/>
      <x:c r="N263" s="32"/>
      <x:c r="O263" s="32"/>
      <x:c r="P263" s="32"/>
      <x:c r="Q263" s="32"/>
      <x:c r="R263" s="32"/>
      <x:c r="S263" s="32"/>
      <x:c r="T263" s="32"/>
      <x:c r="U263" s="32"/>
      <x:c r="V263" s="32"/>
      <x:c r="W263" s="32"/>
      <x:c r="X263" s="34"/>
      <x:c r="Y263" s="34"/>
      <x:c r="Z263" s="34"/>
    </x:row>
    <x:row r="264" spans="1:26" ht="30" customHeight="1">
      <x:c r="A264" s="32"/>
      <x:c r="B264" s="32"/>
      <x:c r="C264" s="32"/>
      <x:c r="D264" s="32"/>
      <x:c r="E264" s="32"/>
      <x:c r="F264" s="32"/>
      <x:c r="G264" s="32"/>
      <x:c r="H264" s="32"/>
      <x:c r="I264" s="32"/>
      <x:c r="J264" s="32"/>
      <x:c r="K264" s="32"/>
      <x:c r="L264" s="32"/>
      <x:c r="M264" s="32"/>
      <x:c r="N264" s="32"/>
      <x:c r="O264" s="32"/>
      <x:c r="P264" s="32"/>
      <x:c r="Q264" s="32"/>
      <x:c r="R264" s="32"/>
      <x:c r="S264" s="32"/>
      <x:c r="T264" s="32"/>
      <x:c r="U264" s="32"/>
      <x:c r="V264" s="32"/>
      <x:c r="W264" s="32"/>
      <x:c r="X264" s="34"/>
      <x:c r="Y264" s="34"/>
      <x:c r="Z264" s="34"/>
    </x:row>
    <x:row r="265" spans="1:26" ht="30" customHeight="1">
      <x:c r="A265" s="32"/>
      <x:c r="B265" s="32"/>
      <x:c r="C265" s="32"/>
      <x:c r="D265" s="32"/>
      <x:c r="E265" s="32"/>
      <x:c r="F265" s="32"/>
      <x:c r="G265" s="32"/>
      <x:c r="H265" s="32"/>
      <x:c r="I265" s="32"/>
      <x:c r="J265" s="32"/>
      <x:c r="K265" s="32"/>
      <x:c r="L265" s="32"/>
      <x:c r="M265" s="32"/>
      <x:c r="N265" s="32"/>
      <x:c r="O265" s="32"/>
      <x:c r="P265" s="32"/>
      <x:c r="Q265" s="32"/>
      <x:c r="R265" s="32"/>
      <x:c r="S265" s="32"/>
      <x:c r="T265" s="32"/>
      <x:c r="U265" s="32"/>
      <x:c r="V265" s="32"/>
      <x:c r="W265" s="32"/>
      <x:c r="X265" s="34"/>
      <x:c r="Y265" s="34"/>
      <x:c r="Z265" s="34"/>
    </x:row>
    <x:row r="266" spans="1:26" ht="30" customHeight="1">
      <x:c r="A266" s="32"/>
      <x:c r="B266" s="32"/>
      <x:c r="C266" s="32"/>
      <x:c r="D266" s="32"/>
      <x:c r="E266" s="32"/>
      <x:c r="F266" s="32"/>
      <x:c r="G266" s="32"/>
      <x:c r="H266" s="32"/>
      <x:c r="I266" s="32"/>
      <x:c r="J266" s="32"/>
      <x:c r="K266" s="32"/>
      <x:c r="L266" s="32"/>
      <x:c r="M266" s="32"/>
      <x:c r="N266" s="32"/>
      <x:c r="O266" s="32"/>
      <x:c r="P266" s="32"/>
      <x:c r="Q266" s="32"/>
      <x:c r="R266" s="32"/>
      <x:c r="S266" s="32"/>
      <x:c r="T266" s="32"/>
      <x:c r="U266" s="32"/>
      <x:c r="V266" s="32"/>
      <x:c r="W266" s="32"/>
      <x:c r="X266" s="34"/>
      <x:c r="Y266" s="34"/>
      <x:c r="Z266" s="34"/>
    </x:row>
    <x:row r="267" spans="1:26" ht="30" customHeight="1">
      <x:c r="A267" s="32"/>
      <x:c r="B267" s="32"/>
      <x:c r="C267" s="32"/>
      <x:c r="D267" s="32"/>
      <x:c r="E267" s="32"/>
      <x:c r="F267" s="32"/>
      <x:c r="G267" s="32"/>
      <x:c r="H267" s="32"/>
      <x:c r="I267" s="32"/>
      <x:c r="J267" s="32"/>
      <x:c r="K267" s="32"/>
      <x:c r="L267" s="32"/>
      <x:c r="M267" s="32"/>
      <x:c r="N267" s="32"/>
      <x:c r="O267" s="32"/>
      <x:c r="P267" s="32"/>
      <x:c r="Q267" s="32"/>
      <x:c r="R267" s="32"/>
      <x:c r="S267" s="32"/>
      <x:c r="T267" s="32"/>
      <x:c r="U267" s="32"/>
      <x:c r="V267" s="32"/>
      <x:c r="W267" s="32"/>
      <x:c r="X267" s="34"/>
      <x:c r="Y267" s="34"/>
      <x:c r="Z267" s="34"/>
    </x:row>
    <x:row r="268" spans="1:26" ht="30" customHeight="1">
      <x:c r="A268" s="32"/>
      <x:c r="B268" s="32"/>
      <x:c r="C268" s="32"/>
      <x:c r="D268" s="32"/>
      <x:c r="E268" s="32"/>
      <x:c r="F268" s="32"/>
      <x:c r="G268" s="32"/>
      <x:c r="H268" s="32"/>
      <x:c r="I268" s="32"/>
      <x:c r="J268" s="32"/>
      <x:c r="K268" s="32"/>
      <x:c r="L268" s="32"/>
      <x:c r="M268" s="32"/>
      <x:c r="N268" s="32"/>
      <x:c r="O268" s="32"/>
      <x:c r="P268" s="32"/>
      <x:c r="Q268" s="32"/>
      <x:c r="R268" s="32"/>
      <x:c r="S268" s="32"/>
      <x:c r="T268" s="32"/>
      <x:c r="U268" s="32"/>
      <x:c r="V268" s="32"/>
      <x:c r="W268" s="32"/>
      <x:c r="X268" s="34"/>
      <x:c r="Y268" s="34"/>
      <x:c r="Z268" s="34"/>
    </x:row>
    <x:row r="269" spans="1:26" ht="30" customHeight="1">
      <x:c r="A269" s="32"/>
      <x:c r="B269" s="32"/>
      <x:c r="C269" s="32"/>
      <x:c r="D269" s="32"/>
      <x:c r="E269" s="32"/>
      <x:c r="F269" s="32"/>
      <x:c r="G269" s="32"/>
      <x:c r="H269" s="32"/>
      <x:c r="I269" s="32"/>
      <x:c r="J269" s="32"/>
      <x:c r="K269" s="32"/>
      <x:c r="L269" s="32"/>
      <x:c r="M269" s="32"/>
      <x:c r="N269" s="32"/>
      <x:c r="O269" s="32"/>
      <x:c r="P269" s="32"/>
      <x:c r="Q269" s="32"/>
      <x:c r="R269" s="32"/>
      <x:c r="S269" s="32"/>
      <x:c r="T269" s="32"/>
      <x:c r="U269" s="32"/>
      <x:c r="V269" s="32"/>
      <x:c r="W269" s="32"/>
      <x:c r="X269" s="34"/>
      <x:c r="Y269" s="34"/>
      <x:c r="Z269" s="34"/>
    </x:row>
    <x:row r="270" spans="1:26" ht="30" customHeight="1">
      <x:c r="A270" s="32"/>
      <x:c r="B270" s="32"/>
      <x:c r="C270" s="32"/>
      <x:c r="D270" s="32"/>
      <x:c r="E270" s="32"/>
      <x:c r="F270" s="32"/>
      <x:c r="G270" s="32"/>
      <x:c r="H270" s="32"/>
      <x:c r="I270" s="32"/>
      <x:c r="J270" s="32"/>
      <x:c r="K270" s="32"/>
      <x:c r="L270" s="32"/>
      <x:c r="M270" s="32"/>
      <x:c r="N270" s="32"/>
      <x:c r="O270" s="32"/>
      <x:c r="P270" s="32"/>
      <x:c r="Q270" s="32"/>
      <x:c r="R270" s="32"/>
      <x:c r="S270" s="32"/>
      <x:c r="T270" s="32"/>
      <x:c r="U270" s="32"/>
      <x:c r="V270" s="32"/>
      <x:c r="W270" s="32"/>
      <x:c r="X270" s="34"/>
      <x:c r="Y270" s="34"/>
      <x:c r="Z270" s="34"/>
    </x:row>
    <x:row r="271" spans="1:26" ht="30" customHeight="1">
      <x:c r="A271" s="32"/>
      <x:c r="B271" s="32"/>
      <x:c r="C271" s="32"/>
      <x:c r="D271" s="32"/>
      <x:c r="E271" s="32"/>
      <x:c r="F271" s="32"/>
      <x:c r="G271" s="32"/>
      <x:c r="H271" s="32"/>
      <x:c r="I271" s="32"/>
      <x:c r="J271" s="32"/>
      <x:c r="K271" s="32"/>
      <x:c r="L271" s="32"/>
      <x:c r="M271" s="32"/>
      <x:c r="N271" s="32"/>
      <x:c r="O271" s="32"/>
      <x:c r="P271" s="32"/>
      <x:c r="Q271" s="32"/>
      <x:c r="R271" s="32"/>
      <x:c r="S271" s="32"/>
      <x:c r="T271" s="32"/>
      <x:c r="U271" s="32"/>
      <x:c r="V271" s="32"/>
      <x:c r="W271" s="32"/>
      <x:c r="X271" s="34"/>
      <x:c r="Y271" s="34"/>
      <x:c r="Z271" s="34"/>
    </x:row>
    <x:row r="272" spans="1:26" ht="30" customHeight="1">
      <x:c r="A272" s="32"/>
      <x:c r="B272" s="32"/>
      <x:c r="C272" s="32"/>
      <x:c r="D272" s="32"/>
      <x:c r="E272" s="32"/>
      <x:c r="F272" s="32"/>
      <x:c r="G272" s="32"/>
      <x:c r="H272" s="32"/>
      <x:c r="I272" s="32"/>
      <x:c r="J272" s="32"/>
      <x:c r="K272" s="32"/>
      <x:c r="L272" s="32"/>
      <x:c r="M272" s="32"/>
      <x:c r="N272" s="32"/>
      <x:c r="O272" s="32"/>
      <x:c r="P272" s="32"/>
      <x:c r="Q272" s="32"/>
      <x:c r="R272" s="32"/>
      <x:c r="S272" s="32"/>
      <x:c r="T272" s="32"/>
      <x:c r="U272" s="32"/>
      <x:c r="V272" s="32"/>
      <x:c r="W272" s="32"/>
      <x:c r="X272" s="34"/>
      <x:c r="Y272" s="34"/>
      <x:c r="Z272" s="34"/>
    </x:row>
    <x:row r="273" spans="1:26" ht="30" customHeight="1">
      <x:c r="A273" s="32"/>
      <x:c r="B273" s="32"/>
      <x:c r="C273" s="32"/>
      <x:c r="D273" s="32"/>
      <x:c r="E273" s="32"/>
      <x:c r="F273" s="32"/>
      <x:c r="G273" s="32"/>
      <x:c r="H273" s="32"/>
      <x:c r="I273" s="32"/>
      <x:c r="J273" s="32"/>
      <x:c r="K273" s="32"/>
      <x:c r="L273" s="32"/>
      <x:c r="M273" s="32"/>
      <x:c r="N273" s="32"/>
      <x:c r="O273" s="32"/>
      <x:c r="P273" s="32"/>
      <x:c r="Q273" s="32"/>
      <x:c r="R273" s="32"/>
      <x:c r="S273" s="32"/>
      <x:c r="T273" s="32"/>
      <x:c r="U273" s="32"/>
      <x:c r="V273" s="32"/>
      <x:c r="W273" s="32"/>
      <x:c r="X273" s="34"/>
      <x:c r="Y273" s="34"/>
      <x:c r="Z273" s="34"/>
    </x:row>
    <x:row r="274" spans="1:26" ht="30" customHeight="1">
      <x:c r="A274" s="32"/>
      <x:c r="B274" s="32"/>
      <x:c r="C274" s="32"/>
      <x:c r="D274" s="32"/>
      <x:c r="E274" s="32"/>
      <x:c r="F274" s="32"/>
      <x:c r="G274" s="32"/>
      <x:c r="H274" s="32"/>
      <x:c r="I274" s="32"/>
      <x:c r="J274" s="32"/>
      <x:c r="K274" s="32"/>
      <x:c r="L274" s="32"/>
      <x:c r="M274" s="32"/>
      <x:c r="N274" s="32"/>
      <x:c r="O274" s="32"/>
      <x:c r="P274" s="32"/>
      <x:c r="Q274" s="32"/>
      <x:c r="R274" s="32"/>
      <x:c r="S274" s="32"/>
      <x:c r="T274" s="32"/>
      <x:c r="U274" s="32"/>
      <x:c r="V274" s="32"/>
      <x:c r="W274" s="32"/>
      <x:c r="X274" s="34"/>
      <x:c r="Y274" s="34"/>
      <x:c r="Z274" s="34"/>
    </x:row>
    <x:row r="275" spans="1:26" ht="30" customHeight="1">
      <x:c r="A275" s="32"/>
      <x:c r="B275" s="32"/>
      <x:c r="C275" s="32"/>
      <x:c r="D275" s="32"/>
      <x:c r="E275" s="32"/>
      <x:c r="F275" s="32"/>
      <x:c r="G275" s="32"/>
      <x:c r="H275" s="32"/>
      <x:c r="I275" s="32"/>
      <x:c r="J275" s="32"/>
      <x:c r="K275" s="32"/>
      <x:c r="L275" s="32"/>
      <x:c r="M275" s="32"/>
      <x:c r="N275" s="32"/>
      <x:c r="O275" s="32"/>
      <x:c r="P275" s="32"/>
      <x:c r="Q275" s="32"/>
      <x:c r="R275" s="32"/>
      <x:c r="S275" s="32"/>
      <x:c r="T275" s="32"/>
      <x:c r="U275" s="32"/>
      <x:c r="V275" s="32"/>
      <x:c r="W275" s="32"/>
      <x:c r="X275" s="34"/>
      <x:c r="Y275" s="34"/>
      <x:c r="Z275" s="34"/>
    </x:row>
    <x:row r="276" spans="1:26" ht="30" customHeight="1">
      <x:c r="A276" s="32"/>
      <x:c r="B276" s="32"/>
      <x:c r="C276" s="32"/>
      <x:c r="D276" s="32"/>
      <x:c r="E276" s="32"/>
      <x:c r="F276" s="32"/>
      <x:c r="G276" s="32"/>
      <x:c r="H276" s="32"/>
      <x:c r="I276" s="32"/>
      <x:c r="J276" s="32"/>
      <x:c r="K276" s="32"/>
      <x:c r="L276" s="32"/>
      <x:c r="M276" s="32"/>
      <x:c r="N276" s="32"/>
      <x:c r="O276" s="32"/>
      <x:c r="P276" s="32"/>
      <x:c r="Q276" s="32"/>
      <x:c r="R276" s="32"/>
      <x:c r="S276" s="32"/>
      <x:c r="T276" s="32"/>
      <x:c r="U276" s="32"/>
      <x:c r="V276" s="32"/>
      <x:c r="W276" s="32"/>
      <x:c r="X276" s="34"/>
      <x:c r="Y276" s="34"/>
      <x:c r="Z276" s="34"/>
    </x:row>
    <x:row r="277" spans="1:26" ht="30" customHeight="1">
      <x:c r="A277" s="32"/>
      <x:c r="B277" s="32"/>
      <x:c r="C277" s="32"/>
      <x:c r="D277" s="32"/>
      <x:c r="E277" s="32"/>
      <x:c r="F277" s="32"/>
      <x:c r="G277" s="32"/>
      <x:c r="H277" s="32"/>
      <x:c r="I277" s="32"/>
      <x:c r="J277" s="32"/>
      <x:c r="K277" s="32"/>
      <x:c r="L277" s="32"/>
      <x:c r="M277" s="32"/>
      <x:c r="N277" s="32"/>
      <x:c r="O277" s="32"/>
      <x:c r="P277" s="32"/>
      <x:c r="Q277" s="32"/>
      <x:c r="R277" s="32"/>
      <x:c r="S277" s="32"/>
      <x:c r="T277" s="32"/>
      <x:c r="U277" s="32"/>
      <x:c r="V277" s="32"/>
      <x:c r="W277" s="32"/>
      <x:c r="X277" s="34"/>
      <x:c r="Y277" s="34"/>
      <x:c r="Z277" s="34"/>
    </x:row>
    <x:row r="278" spans="1:26" ht="30" customHeight="1">
      <x:c r="A278" s="32"/>
      <x:c r="B278" s="32"/>
      <x:c r="C278" s="32"/>
      <x:c r="D278" s="32"/>
      <x:c r="E278" s="32"/>
      <x:c r="F278" s="32"/>
      <x:c r="G278" s="32"/>
      <x:c r="H278" s="32"/>
      <x:c r="I278" s="32"/>
      <x:c r="J278" s="32"/>
      <x:c r="K278" s="32"/>
      <x:c r="L278" s="32"/>
      <x:c r="M278" s="32"/>
      <x:c r="N278" s="32"/>
      <x:c r="O278" s="32"/>
      <x:c r="P278" s="32"/>
      <x:c r="Q278" s="32"/>
      <x:c r="R278" s="32"/>
      <x:c r="S278" s="32"/>
      <x:c r="T278" s="32"/>
      <x:c r="U278" s="32"/>
      <x:c r="V278" s="32"/>
      <x:c r="W278" s="32"/>
      <x:c r="X278" s="34"/>
      <x:c r="Y278" s="34"/>
      <x:c r="Z278" s="34"/>
    </x:row>
    <x:row r="279" spans="1:26" ht="30" customHeight="1">
      <x:c r="A279" s="32"/>
      <x:c r="B279" s="32"/>
      <x:c r="C279" s="32"/>
      <x:c r="D279" s="32"/>
      <x:c r="E279" s="32"/>
      <x:c r="F279" s="32"/>
      <x:c r="G279" s="32"/>
      <x:c r="H279" s="32"/>
      <x:c r="I279" s="32"/>
      <x:c r="J279" s="32"/>
      <x:c r="K279" s="32"/>
      <x:c r="L279" s="32"/>
      <x:c r="M279" s="32"/>
      <x:c r="N279" s="32"/>
      <x:c r="O279" s="32"/>
      <x:c r="P279" s="32"/>
      <x:c r="Q279" s="32"/>
      <x:c r="R279" s="32"/>
      <x:c r="S279" s="32"/>
      <x:c r="T279" s="32"/>
      <x:c r="U279" s="32"/>
      <x:c r="V279" s="32"/>
      <x:c r="W279" s="32"/>
      <x:c r="X279" s="34"/>
      <x:c r="Y279" s="34"/>
      <x:c r="Z279" s="34"/>
    </x:row>
    <x:row r="280" spans="1:26" ht="30" customHeight="1">
      <x:c r="A280" s="32"/>
      <x:c r="B280" s="32"/>
      <x:c r="C280" s="32"/>
      <x:c r="D280" s="32"/>
      <x:c r="E280" s="32"/>
      <x:c r="F280" s="32"/>
      <x:c r="G280" s="32"/>
      <x:c r="H280" s="32"/>
      <x:c r="I280" s="32"/>
      <x:c r="J280" s="32"/>
      <x:c r="K280" s="32"/>
      <x:c r="L280" s="32"/>
      <x:c r="M280" s="32"/>
      <x:c r="N280" s="32"/>
      <x:c r="O280" s="32"/>
      <x:c r="P280" s="32"/>
      <x:c r="Q280" s="32"/>
      <x:c r="R280" s="32"/>
      <x:c r="S280" s="32"/>
      <x:c r="T280" s="32"/>
      <x:c r="U280" s="32"/>
      <x:c r="V280" s="32"/>
      <x:c r="W280" s="32"/>
      <x:c r="X280" s="34"/>
      <x:c r="Y280" s="34"/>
      <x:c r="Z280" s="34"/>
    </x:row>
    <x:row r="281" spans="1:26" ht="30" customHeight="1">
      <x:c r="A281" s="32"/>
      <x:c r="B281" s="32"/>
      <x:c r="C281" s="32"/>
      <x:c r="D281" s="32"/>
      <x:c r="E281" s="32"/>
      <x:c r="F281" s="32"/>
      <x:c r="G281" s="32"/>
      <x:c r="H281" s="32"/>
      <x:c r="I281" s="32"/>
      <x:c r="J281" s="32"/>
      <x:c r="K281" s="32"/>
      <x:c r="L281" s="32"/>
      <x:c r="M281" s="32"/>
      <x:c r="N281" s="32"/>
      <x:c r="O281" s="32"/>
      <x:c r="P281" s="32"/>
      <x:c r="Q281" s="32"/>
      <x:c r="R281" s="32"/>
      <x:c r="S281" s="32"/>
      <x:c r="T281" s="32"/>
      <x:c r="U281" s="32"/>
      <x:c r="V281" s="32"/>
      <x:c r="W281" s="32"/>
      <x:c r="X281" s="34"/>
      <x:c r="Y281" s="34"/>
      <x:c r="Z281" s="34"/>
    </x:row>
    <x:row r="282" spans="1:26" ht="30" customHeight="1">
      <x:c r="A282" s="32"/>
      <x:c r="B282" s="32"/>
      <x:c r="C282" s="32"/>
      <x:c r="D282" s="32"/>
      <x:c r="E282" s="32"/>
      <x:c r="F282" s="32"/>
      <x:c r="G282" s="32"/>
      <x:c r="H282" s="32"/>
      <x:c r="I282" s="32"/>
      <x:c r="J282" s="32"/>
      <x:c r="K282" s="32"/>
      <x:c r="L282" s="32"/>
      <x:c r="M282" s="32"/>
      <x:c r="N282" s="32"/>
      <x:c r="O282" s="32"/>
      <x:c r="P282" s="32"/>
      <x:c r="Q282" s="32"/>
      <x:c r="R282" s="32"/>
      <x:c r="S282" s="32"/>
      <x:c r="T282" s="32"/>
      <x:c r="U282" s="32"/>
      <x:c r="V282" s="32"/>
      <x:c r="W282" s="32"/>
      <x:c r="X282" s="34"/>
      <x:c r="Y282" s="34"/>
      <x:c r="Z282" s="34"/>
    </x:row>
    <x:row r="283" spans="1:26" ht="30" customHeight="1">
      <x:c r="A283" s="32"/>
      <x:c r="B283" s="32"/>
      <x:c r="C283" s="32"/>
      <x:c r="D283" s="32"/>
      <x:c r="E283" s="32"/>
      <x:c r="F283" s="32"/>
      <x:c r="G283" s="32"/>
      <x:c r="H283" s="32"/>
      <x:c r="I283" s="32"/>
      <x:c r="J283" s="32"/>
      <x:c r="K283" s="32"/>
      <x:c r="L283" s="32"/>
      <x:c r="M283" s="32"/>
      <x:c r="N283" s="32"/>
      <x:c r="O283" s="32"/>
      <x:c r="P283" s="32"/>
      <x:c r="Q283" s="32"/>
      <x:c r="R283" s="32"/>
      <x:c r="S283" s="32"/>
      <x:c r="T283" s="32"/>
      <x:c r="U283" s="32"/>
      <x:c r="V283" s="32"/>
      <x:c r="W283" s="32"/>
      <x:c r="X283" s="34"/>
      <x:c r="Y283" s="34"/>
      <x:c r="Z283" s="34"/>
    </x:row>
    <x:row r="284" spans="1:26" ht="30" customHeight="1">
      <x:c r="A284" s="32"/>
      <x:c r="B284" s="32"/>
      <x:c r="C284" s="32"/>
      <x:c r="D284" s="32"/>
      <x:c r="E284" s="32"/>
      <x:c r="F284" s="32"/>
      <x:c r="G284" s="32"/>
      <x:c r="H284" s="32"/>
      <x:c r="I284" s="32"/>
      <x:c r="J284" s="32"/>
      <x:c r="K284" s="32"/>
      <x:c r="L284" s="32"/>
      <x:c r="M284" s="32"/>
      <x:c r="N284" s="32"/>
      <x:c r="O284" s="32"/>
      <x:c r="P284" s="32"/>
      <x:c r="Q284" s="32"/>
      <x:c r="R284" s="32"/>
      <x:c r="S284" s="32"/>
      <x:c r="T284" s="32"/>
      <x:c r="U284" s="32"/>
      <x:c r="V284" s="32"/>
      <x:c r="W284" s="32"/>
      <x:c r="X284" s="34"/>
      <x:c r="Y284" s="34"/>
      <x:c r="Z284" s="34"/>
    </x:row>
    <x:row r="285" spans="1:26" ht="30" customHeight="1">
      <x:c r="A285" s="32"/>
      <x:c r="B285" s="32"/>
      <x:c r="C285" s="32"/>
      <x:c r="D285" s="32"/>
      <x:c r="E285" s="32"/>
      <x:c r="F285" s="32"/>
      <x:c r="G285" s="32"/>
      <x:c r="H285" s="32"/>
      <x:c r="I285" s="32"/>
      <x:c r="J285" s="32"/>
      <x:c r="K285" s="32"/>
      <x:c r="L285" s="32"/>
      <x:c r="M285" s="32"/>
      <x:c r="N285" s="32"/>
      <x:c r="O285" s="32"/>
      <x:c r="P285" s="32"/>
      <x:c r="Q285" s="32"/>
      <x:c r="R285" s="32"/>
      <x:c r="S285" s="32"/>
      <x:c r="T285" s="32"/>
      <x:c r="U285" s="32"/>
      <x:c r="V285" s="32"/>
      <x:c r="W285" s="32"/>
      <x:c r="X285" s="34"/>
      <x:c r="Y285" s="34"/>
      <x:c r="Z285" s="34"/>
    </x:row>
    <x:row r="286" spans="1:26" ht="30" customHeight="1">
      <x:c r="A286" s="32"/>
      <x:c r="B286" s="32"/>
      <x:c r="C286" s="32"/>
      <x:c r="D286" s="32"/>
      <x:c r="E286" s="32"/>
      <x:c r="F286" s="32"/>
      <x:c r="G286" s="32"/>
      <x:c r="H286" s="32"/>
      <x:c r="I286" s="32"/>
      <x:c r="J286" s="32"/>
      <x:c r="K286" s="32"/>
      <x:c r="L286" s="32"/>
      <x:c r="M286" s="32"/>
      <x:c r="N286" s="32"/>
      <x:c r="O286" s="32"/>
      <x:c r="P286" s="32"/>
      <x:c r="Q286" s="32"/>
      <x:c r="R286" s="32"/>
      <x:c r="S286" s="32"/>
      <x:c r="T286" s="32"/>
      <x:c r="U286" s="32"/>
      <x:c r="V286" s="32"/>
      <x:c r="W286" s="32"/>
      <x:c r="X286" s="34"/>
      <x:c r="Y286" s="34"/>
      <x:c r="Z286" s="34"/>
    </x:row>
    <x:row r="287" spans="1:26" ht="30" customHeight="1">
      <x:c r="A287" s="32"/>
      <x:c r="B287" s="32"/>
      <x:c r="C287" s="32"/>
      <x:c r="D287" s="32"/>
      <x:c r="E287" s="32"/>
      <x:c r="F287" s="32"/>
      <x:c r="G287" s="32"/>
      <x:c r="H287" s="32"/>
      <x:c r="I287" s="32"/>
      <x:c r="J287" s="32"/>
      <x:c r="K287" s="32"/>
      <x:c r="L287" s="32"/>
      <x:c r="M287" s="32"/>
      <x:c r="N287" s="32"/>
      <x:c r="O287" s="32"/>
      <x:c r="P287" s="32"/>
      <x:c r="Q287" s="32"/>
      <x:c r="R287" s="32"/>
      <x:c r="S287" s="32"/>
      <x:c r="T287" s="32"/>
      <x:c r="U287" s="32"/>
      <x:c r="V287" s="32"/>
      <x:c r="W287" s="32"/>
      <x:c r="X287" s="34"/>
      <x:c r="Y287" s="34"/>
      <x:c r="Z287" s="34"/>
    </x:row>
    <x:row r="288" spans="1:26" ht="30" customHeight="1">
      <x:c r="A288" s="32"/>
      <x:c r="B288" s="32"/>
      <x:c r="C288" s="32"/>
      <x:c r="D288" s="32"/>
      <x:c r="E288" s="32"/>
      <x:c r="F288" s="32"/>
      <x:c r="G288" s="32"/>
      <x:c r="H288" s="32"/>
      <x:c r="I288" s="32"/>
      <x:c r="J288" s="32"/>
      <x:c r="K288" s="32"/>
      <x:c r="L288" s="32"/>
      <x:c r="M288" s="32"/>
      <x:c r="N288" s="32"/>
      <x:c r="O288" s="32"/>
      <x:c r="P288" s="32"/>
      <x:c r="Q288" s="32"/>
      <x:c r="R288" s="32"/>
      <x:c r="S288" s="32"/>
      <x:c r="T288" s="32"/>
      <x:c r="U288" s="32"/>
      <x:c r="V288" s="32"/>
      <x:c r="W288" s="32"/>
      <x:c r="X288" s="34"/>
      <x:c r="Y288" s="34"/>
      <x:c r="Z288" s="34"/>
    </x:row>
    <x:row r="289" spans="1:26" ht="30" customHeight="1">
      <x:c r="A289" s="32"/>
      <x:c r="B289" s="32"/>
      <x:c r="C289" s="32"/>
      <x:c r="D289" s="32"/>
      <x:c r="E289" s="32"/>
      <x:c r="F289" s="32"/>
      <x:c r="G289" s="32"/>
      <x:c r="H289" s="32"/>
      <x:c r="I289" s="32"/>
      <x:c r="J289" s="32"/>
      <x:c r="K289" s="32"/>
      <x:c r="L289" s="32"/>
      <x:c r="M289" s="32"/>
      <x:c r="N289" s="32"/>
      <x:c r="O289" s="32"/>
      <x:c r="P289" s="32"/>
      <x:c r="Q289" s="32"/>
      <x:c r="R289" s="32"/>
      <x:c r="S289" s="32"/>
      <x:c r="T289" s="32"/>
      <x:c r="U289" s="32"/>
      <x:c r="V289" s="32"/>
      <x:c r="W289" s="32"/>
      <x:c r="X289" s="34"/>
      <x:c r="Y289" s="34"/>
      <x:c r="Z289" s="34"/>
    </x:row>
    <x:row r="290" spans="1:26" ht="30" customHeight="1">
      <x:c r="A290" s="32"/>
      <x:c r="B290" s="32"/>
      <x:c r="C290" s="32"/>
      <x:c r="D290" s="32"/>
      <x:c r="E290" s="32"/>
      <x:c r="F290" s="32"/>
      <x:c r="G290" s="32"/>
      <x:c r="H290" s="32"/>
      <x:c r="I290" s="32"/>
      <x:c r="J290" s="32"/>
      <x:c r="K290" s="32"/>
      <x:c r="L290" s="32"/>
      <x:c r="M290" s="32"/>
      <x:c r="N290" s="32"/>
      <x:c r="O290" s="32"/>
      <x:c r="P290" s="32"/>
      <x:c r="Q290" s="32"/>
      <x:c r="R290" s="32"/>
      <x:c r="S290" s="32"/>
      <x:c r="T290" s="32"/>
      <x:c r="U290" s="32"/>
      <x:c r="V290" s="32"/>
      <x:c r="W290" s="32"/>
      <x:c r="X290" s="34"/>
      <x:c r="Y290" s="34"/>
      <x:c r="Z290" s="34"/>
    </x:row>
    <x:row r="291" spans="1:26" ht="30" customHeight="1">
      <x:c r="A291" s="32"/>
      <x:c r="B291" s="32"/>
      <x:c r="C291" s="32"/>
      <x:c r="D291" s="32"/>
      <x:c r="E291" s="32"/>
      <x:c r="F291" s="32"/>
      <x:c r="G291" s="32"/>
      <x:c r="H291" s="32"/>
      <x:c r="I291" s="32"/>
      <x:c r="J291" s="32"/>
      <x:c r="K291" s="32"/>
      <x:c r="L291" s="32"/>
      <x:c r="M291" s="32"/>
      <x:c r="N291" s="32"/>
      <x:c r="O291" s="32"/>
      <x:c r="P291" s="32"/>
      <x:c r="Q291" s="32"/>
      <x:c r="R291" s="32"/>
      <x:c r="S291" s="32"/>
      <x:c r="T291" s="32"/>
      <x:c r="U291" s="32"/>
      <x:c r="V291" s="32"/>
      <x:c r="W291" s="32"/>
      <x:c r="X291" s="34"/>
      <x:c r="Y291" s="34"/>
      <x:c r="Z291" s="34"/>
    </x:row>
    <x:row r="292" spans="1:26" ht="30" customHeight="1">
      <x:c r="A292" s="32"/>
      <x:c r="B292" s="32"/>
      <x:c r="C292" s="32"/>
      <x:c r="D292" s="32"/>
      <x:c r="E292" s="32"/>
      <x:c r="F292" s="32"/>
      <x:c r="G292" s="32"/>
      <x:c r="H292" s="32"/>
      <x:c r="I292" s="32"/>
      <x:c r="J292" s="32"/>
      <x:c r="K292" s="32"/>
      <x:c r="L292" s="32"/>
      <x:c r="M292" s="32"/>
      <x:c r="N292" s="32"/>
      <x:c r="O292" s="32"/>
      <x:c r="P292" s="32"/>
      <x:c r="Q292" s="32"/>
      <x:c r="R292" s="32"/>
      <x:c r="S292" s="32"/>
      <x:c r="T292" s="32"/>
      <x:c r="U292" s="32"/>
      <x:c r="V292" s="32"/>
      <x:c r="W292" s="32"/>
      <x:c r="X292" s="34"/>
      <x:c r="Y292" s="34"/>
      <x:c r="Z292" s="34"/>
    </x:row>
    <x:row r="293" spans="1:26" ht="30" customHeight="1">
      <x:c r="A293" s="32"/>
      <x:c r="B293" s="32"/>
      <x:c r="C293" s="32"/>
      <x:c r="D293" s="32"/>
      <x:c r="E293" s="32"/>
      <x:c r="F293" s="32"/>
      <x:c r="G293" s="32"/>
      <x:c r="H293" s="32"/>
      <x:c r="I293" s="32"/>
      <x:c r="J293" s="32"/>
      <x:c r="K293" s="32"/>
      <x:c r="L293" s="32"/>
      <x:c r="M293" s="32"/>
      <x:c r="N293" s="32"/>
      <x:c r="O293" s="32"/>
      <x:c r="P293" s="32"/>
      <x:c r="Q293" s="32"/>
      <x:c r="R293" s="32"/>
      <x:c r="S293" s="32"/>
      <x:c r="T293" s="32"/>
      <x:c r="U293" s="32"/>
      <x:c r="V293" s="32"/>
      <x:c r="W293" s="32"/>
      <x:c r="X293" s="34"/>
      <x:c r="Y293" s="34"/>
      <x:c r="Z293" s="34"/>
    </x:row>
    <x:row r="294" spans="1:26" ht="30" customHeight="1">
      <x:c r="A294" s="32"/>
      <x:c r="B294" s="32"/>
      <x:c r="C294" s="32"/>
      <x:c r="D294" s="32"/>
      <x:c r="E294" s="32"/>
      <x:c r="F294" s="32"/>
      <x:c r="G294" s="32"/>
      <x:c r="H294" s="32"/>
      <x:c r="I294" s="32"/>
      <x:c r="J294" s="32"/>
      <x:c r="K294" s="32"/>
      <x:c r="L294" s="32"/>
      <x:c r="M294" s="32"/>
      <x:c r="N294" s="32"/>
      <x:c r="O294" s="32"/>
      <x:c r="P294" s="32"/>
      <x:c r="Q294" s="32"/>
      <x:c r="R294" s="32"/>
      <x:c r="S294" s="32"/>
      <x:c r="T294" s="32"/>
      <x:c r="U294" s="32"/>
      <x:c r="V294" s="32"/>
      <x:c r="W294" s="32"/>
      <x:c r="X294" s="34"/>
      <x:c r="Y294" s="34"/>
      <x:c r="Z294" s="34"/>
    </x:row>
    <x:row r="295" spans="1:26" ht="30" customHeight="1">
      <x:c r="A295" s="32"/>
      <x:c r="B295" s="32"/>
      <x:c r="C295" s="32"/>
      <x:c r="D295" s="32"/>
      <x:c r="E295" s="32"/>
      <x:c r="F295" s="32"/>
      <x:c r="G295" s="32"/>
      <x:c r="H295" s="32"/>
      <x:c r="I295" s="32"/>
      <x:c r="J295" s="32"/>
      <x:c r="K295" s="32"/>
      <x:c r="L295" s="32"/>
      <x:c r="M295" s="32"/>
      <x:c r="N295" s="32"/>
      <x:c r="O295" s="32"/>
      <x:c r="P295" s="32"/>
      <x:c r="Q295" s="32"/>
      <x:c r="R295" s="32"/>
      <x:c r="S295" s="32"/>
      <x:c r="T295" s="32"/>
      <x:c r="U295" s="32"/>
      <x:c r="V295" s="32"/>
      <x:c r="W295" s="32"/>
      <x:c r="X295" s="34"/>
      <x:c r="Y295" s="34"/>
      <x:c r="Z295" s="34"/>
    </x:row>
    <x:row r="296" spans="1:26" ht="30" customHeight="1">
      <x:c r="A296" s="32"/>
      <x:c r="B296" s="32"/>
      <x:c r="C296" s="32"/>
      <x:c r="D296" s="32"/>
      <x:c r="E296" s="32"/>
      <x:c r="F296" s="32"/>
      <x:c r="G296" s="32"/>
      <x:c r="H296" s="32"/>
      <x:c r="I296" s="32"/>
      <x:c r="J296" s="32"/>
      <x:c r="K296" s="32"/>
      <x:c r="L296" s="32"/>
      <x:c r="M296" s="32"/>
      <x:c r="N296" s="32"/>
      <x:c r="O296" s="32"/>
      <x:c r="P296" s="32"/>
      <x:c r="Q296" s="32"/>
      <x:c r="R296" s="32"/>
      <x:c r="S296" s="32"/>
      <x:c r="T296" s="32"/>
      <x:c r="U296" s="32"/>
      <x:c r="V296" s="32"/>
      <x:c r="W296" s="32"/>
      <x:c r="X296" s="34"/>
      <x:c r="Y296" s="34"/>
      <x:c r="Z296" s="34"/>
    </x:row>
    <x:row r="297" spans="1:26" ht="30" customHeight="1">
      <x:c r="A297" s="32"/>
      <x:c r="B297" s="32"/>
      <x:c r="C297" s="32"/>
      <x:c r="D297" s="32"/>
      <x:c r="E297" s="32"/>
      <x:c r="F297" s="32"/>
      <x:c r="G297" s="32"/>
      <x:c r="H297" s="32"/>
      <x:c r="I297" s="32"/>
      <x:c r="J297" s="32"/>
      <x:c r="K297" s="32"/>
      <x:c r="L297" s="32"/>
      <x:c r="M297" s="32"/>
      <x:c r="N297" s="32"/>
      <x:c r="O297" s="32"/>
      <x:c r="P297" s="32"/>
      <x:c r="Q297" s="32"/>
      <x:c r="R297" s="32"/>
      <x:c r="S297" s="32"/>
      <x:c r="T297" s="32"/>
      <x:c r="U297" s="32"/>
      <x:c r="V297" s="32"/>
      <x:c r="W297" s="32"/>
      <x:c r="X297" s="34"/>
      <x:c r="Y297" s="34"/>
      <x:c r="Z297" s="34"/>
    </x:row>
    <x:row r="298" spans="1:26" ht="30" customHeight="1">
      <x:c r="A298" s="32"/>
      <x:c r="B298" s="32"/>
      <x:c r="C298" s="32"/>
      <x:c r="D298" s="32"/>
      <x:c r="E298" s="32"/>
      <x:c r="F298" s="32"/>
      <x:c r="G298" s="32"/>
      <x:c r="H298" s="32"/>
      <x:c r="I298" s="32"/>
      <x:c r="J298" s="32"/>
      <x:c r="K298" s="32"/>
      <x:c r="L298" s="32"/>
      <x:c r="M298" s="32"/>
      <x:c r="N298" s="32"/>
      <x:c r="O298" s="32"/>
      <x:c r="P298" s="32"/>
      <x:c r="Q298" s="32"/>
      <x:c r="R298" s="32"/>
      <x:c r="S298" s="32"/>
      <x:c r="T298" s="32"/>
      <x:c r="U298" s="32"/>
      <x:c r="V298" s="32"/>
      <x:c r="W298" s="32"/>
      <x:c r="X298" s="34"/>
      <x:c r="Y298" s="34"/>
      <x:c r="Z298" s="34"/>
    </x:row>
    <x:row r="299" spans="1:26" ht="30" customHeight="1">
      <x:c r="A299" s="32"/>
      <x:c r="B299" s="32"/>
      <x:c r="C299" s="32"/>
      <x:c r="D299" s="32"/>
      <x:c r="E299" s="32"/>
      <x:c r="F299" s="32"/>
      <x:c r="G299" s="32"/>
      <x:c r="H299" s="32"/>
      <x:c r="I299" s="32"/>
      <x:c r="J299" s="32"/>
      <x:c r="K299" s="32"/>
      <x:c r="L299" s="32"/>
      <x:c r="M299" s="32"/>
      <x:c r="N299" s="32"/>
      <x:c r="O299" s="32"/>
      <x:c r="P299" s="32"/>
      <x:c r="Q299" s="32"/>
      <x:c r="R299" s="32"/>
      <x:c r="S299" s="32"/>
      <x:c r="T299" s="32"/>
      <x:c r="U299" s="32"/>
      <x:c r="V299" s="32"/>
      <x:c r="W299" s="32"/>
      <x:c r="X299" s="34"/>
      <x:c r="Y299" s="34"/>
      <x:c r="Z299" s="34"/>
    </x:row>
    <x:row r="300" spans="1:26" ht="30" customHeight="1">
      <x:c r="A300" s="32"/>
      <x:c r="B300" s="32"/>
      <x:c r="C300" s="32"/>
      <x:c r="D300" s="32"/>
      <x:c r="E300" s="32"/>
      <x:c r="F300" s="32"/>
      <x:c r="G300" s="32"/>
      <x:c r="H300" s="32"/>
      <x:c r="I300" s="32"/>
      <x:c r="J300" s="32"/>
      <x:c r="K300" s="32"/>
      <x:c r="L300" s="32"/>
      <x:c r="M300" s="32"/>
      <x:c r="N300" s="32"/>
      <x:c r="O300" s="32"/>
      <x:c r="P300" s="32"/>
      <x:c r="Q300" s="32"/>
      <x:c r="R300" s="32"/>
      <x:c r="S300" s="32"/>
      <x:c r="T300" s="32"/>
      <x:c r="U300" s="32"/>
      <x:c r="V300" s="32"/>
      <x:c r="W300" s="32"/>
      <x:c r="X300" s="34"/>
      <x:c r="Y300" s="34"/>
      <x:c r="Z300" s="34"/>
    </x:row>
    <x:row r="301" spans="1:26" ht="30" customHeight="1">
      <x:c r="A301" s="32"/>
      <x:c r="B301" s="32"/>
      <x:c r="C301" s="32"/>
      <x:c r="D301" s="32"/>
      <x:c r="E301" s="32"/>
      <x:c r="F301" s="32"/>
      <x:c r="G301" s="32"/>
      <x:c r="H301" s="32"/>
      <x:c r="I301" s="32"/>
      <x:c r="J301" s="32"/>
      <x:c r="K301" s="32"/>
      <x:c r="L301" s="32"/>
      <x:c r="M301" s="32"/>
      <x:c r="N301" s="32"/>
      <x:c r="O301" s="32"/>
      <x:c r="P301" s="32"/>
      <x:c r="Q301" s="32"/>
      <x:c r="R301" s="32"/>
      <x:c r="S301" s="32"/>
      <x:c r="T301" s="32"/>
      <x:c r="U301" s="32"/>
      <x:c r="V301" s="32"/>
      <x:c r="W301" s="32"/>
      <x:c r="X301" s="34"/>
      <x:c r="Y301" s="34"/>
      <x:c r="Z301" s="34"/>
    </x:row>
    <x:row r="302" spans="1:26" ht="30" customHeight="1">
      <x:c r="A302" s="32"/>
      <x:c r="B302" s="32"/>
      <x:c r="C302" s="32"/>
      <x:c r="D302" s="32"/>
      <x:c r="E302" s="32"/>
      <x:c r="F302" s="32"/>
      <x:c r="G302" s="32"/>
      <x:c r="H302" s="32"/>
      <x:c r="I302" s="32"/>
      <x:c r="J302" s="32"/>
      <x:c r="K302" s="32"/>
      <x:c r="L302" s="32"/>
      <x:c r="M302" s="32"/>
      <x:c r="N302" s="32"/>
      <x:c r="O302" s="32"/>
      <x:c r="P302" s="32"/>
      <x:c r="Q302" s="32"/>
      <x:c r="R302" s="32"/>
      <x:c r="S302" s="32"/>
      <x:c r="T302" s="32"/>
      <x:c r="U302" s="32"/>
      <x:c r="V302" s="32"/>
      <x:c r="W302" s="32"/>
      <x:c r="X302" s="34"/>
      <x:c r="Y302" s="34"/>
      <x:c r="Z302" s="34"/>
    </x:row>
    <x:row r="303" spans="1:26" ht="30" customHeight="1">
      <x:c r="A303" s="32"/>
      <x:c r="B303" s="32"/>
      <x:c r="C303" s="32"/>
      <x:c r="D303" s="32"/>
      <x:c r="E303" s="32"/>
      <x:c r="F303" s="32"/>
      <x:c r="G303" s="32"/>
      <x:c r="H303" s="32"/>
      <x:c r="I303" s="32"/>
      <x:c r="J303" s="32"/>
      <x:c r="K303" s="32"/>
      <x:c r="L303" s="32"/>
      <x:c r="M303" s="32"/>
      <x:c r="N303" s="32"/>
      <x:c r="O303" s="32"/>
      <x:c r="P303" s="32"/>
      <x:c r="Q303" s="32"/>
      <x:c r="R303" s="32"/>
      <x:c r="S303" s="32"/>
      <x:c r="T303" s="32"/>
      <x:c r="U303" s="32"/>
      <x:c r="V303" s="32"/>
      <x:c r="W303" s="32"/>
      <x:c r="X303" s="34"/>
      <x:c r="Y303" s="34"/>
      <x:c r="Z303" s="34"/>
    </x:row>
    <x:row r="304" spans="1:26" ht="30" customHeight="1">
      <x:c r="A304" s="32"/>
      <x:c r="B304" s="32"/>
      <x:c r="C304" s="32"/>
      <x:c r="D304" s="32"/>
      <x:c r="E304" s="32"/>
      <x:c r="F304" s="32"/>
      <x:c r="G304" s="32"/>
      <x:c r="H304" s="32"/>
      <x:c r="I304" s="32"/>
      <x:c r="J304" s="32"/>
      <x:c r="K304" s="32"/>
      <x:c r="L304" s="32"/>
      <x:c r="M304" s="32"/>
      <x:c r="N304" s="32"/>
      <x:c r="O304" s="32"/>
      <x:c r="P304" s="32"/>
      <x:c r="Q304" s="32"/>
      <x:c r="R304" s="32"/>
      <x:c r="S304" s="32"/>
      <x:c r="T304" s="32"/>
      <x:c r="U304" s="32"/>
      <x:c r="V304" s="32"/>
      <x:c r="W304" s="32"/>
      <x:c r="X304" s="34"/>
      <x:c r="Y304" s="34"/>
      <x:c r="Z304" s="34"/>
    </x:row>
    <x:row r="305" spans="1:26" ht="30" customHeight="1">
      <x:c r="A305" s="32"/>
      <x:c r="B305" s="32"/>
      <x:c r="C305" s="32"/>
      <x:c r="D305" s="32"/>
      <x:c r="E305" s="32"/>
      <x:c r="F305" s="32"/>
      <x:c r="G305" s="32"/>
      <x:c r="H305" s="32"/>
      <x:c r="I305" s="32"/>
      <x:c r="J305" s="32"/>
      <x:c r="K305" s="32"/>
      <x:c r="L305" s="32"/>
      <x:c r="M305" s="32"/>
      <x:c r="N305" s="32"/>
      <x:c r="O305" s="32"/>
      <x:c r="P305" s="32"/>
      <x:c r="Q305" s="32"/>
      <x:c r="R305" s="32"/>
      <x:c r="S305" s="32"/>
      <x:c r="T305" s="32"/>
      <x:c r="U305" s="32"/>
      <x:c r="V305" s="32"/>
      <x:c r="W305" s="32"/>
      <x:c r="X305" s="34"/>
      <x:c r="Y305" s="34"/>
      <x:c r="Z305" s="34"/>
    </x:row>
    <x:row r="306" spans="1:26" ht="30" customHeight="1">
      <x:c r="A306" s="32"/>
      <x:c r="B306" s="32"/>
      <x:c r="C306" s="32"/>
      <x:c r="D306" s="32"/>
      <x:c r="E306" s="32"/>
      <x:c r="F306" s="32"/>
      <x:c r="G306" s="32"/>
      <x:c r="H306" s="32"/>
      <x:c r="I306" s="32"/>
      <x:c r="J306" s="32"/>
      <x:c r="K306" s="32"/>
      <x:c r="L306" s="32"/>
      <x:c r="M306" s="32"/>
      <x:c r="N306" s="32"/>
      <x:c r="O306" s="32"/>
      <x:c r="P306" s="32"/>
      <x:c r="Q306" s="32"/>
      <x:c r="R306" s="32"/>
      <x:c r="S306" s="32"/>
      <x:c r="T306" s="32"/>
      <x:c r="U306" s="32"/>
      <x:c r="V306" s="32"/>
      <x:c r="W306" s="32"/>
      <x:c r="X306" s="34"/>
      <x:c r="Y306" s="34"/>
      <x:c r="Z306" s="34"/>
    </x:row>
    <x:row r="307" spans="1:26" ht="30" customHeight="1">
      <x:c r="A307" s="32"/>
      <x:c r="B307" s="32"/>
      <x:c r="C307" s="32"/>
      <x:c r="D307" s="32"/>
      <x:c r="E307" s="32"/>
      <x:c r="F307" s="32"/>
      <x:c r="G307" s="32"/>
      <x:c r="H307" s="32"/>
      <x:c r="I307" s="32"/>
      <x:c r="J307" s="32"/>
      <x:c r="K307" s="32"/>
      <x:c r="L307" s="32"/>
      <x:c r="M307" s="32"/>
      <x:c r="N307" s="32"/>
      <x:c r="O307" s="32"/>
      <x:c r="P307" s="32"/>
      <x:c r="Q307" s="32"/>
      <x:c r="R307" s="32"/>
      <x:c r="S307" s="32"/>
      <x:c r="T307" s="32"/>
      <x:c r="U307" s="32"/>
      <x:c r="V307" s="32"/>
      <x:c r="W307" s="32"/>
      <x:c r="X307" s="34"/>
      <x:c r="Y307" s="34"/>
      <x:c r="Z307" s="34"/>
    </x:row>
    <x:row r="308" spans="1:26" ht="30" customHeight="1">
      <x:c r="A308" s="32"/>
      <x:c r="B308" s="32"/>
      <x:c r="C308" s="32"/>
      <x:c r="D308" s="32"/>
      <x:c r="E308" s="32"/>
      <x:c r="F308" s="32"/>
      <x:c r="G308" s="32"/>
      <x:c r="H308" s="32"/>
      <x:c r="I308" s="32"/>
      <x:c r="J308" s="32"/>
      <x:c r="K308" s="32"/>
      <x:c r="L308" s="32"/>
      <x:c r="M308" s="32"/>
      <x:c r="N308" s="32"/>
      <x:c r="O308" s="32"/>
      <x:c r="P308" s="32"/>
      <x:c r="Q308" s="32"/>
      <x:c r="R308" s="32"/>
      <x:c r="S308" s="32"/>
      <x:c r="T308" s="32"/>
      <x:c r="U308" s="32"/>
      <x:c r="V308" s="32"/>
      <x:c r="W308" s="32"/>
      <x:c r="X308" s="34"/>
      <x:c r="Y308" s="34"/>
      <x:c r="Z308" s="34"/>
    </x:row>
    <x:row r="309" spans="1:26" ht="30" customHeight="1">
      <x:c r="A309" s="32"/>
      <x:c r="B309" s="32"/>
      <x:c r="C309" s="32"/>
      <x:c r="D309" s="32"/>
      <x:c r="E309" s="32"/>
      <x:c r="F309" s="32"/>
      <x:c r="G309" s="32"/>
      <x:c r="H309" s="32"/>
      <x:c r="I309" s="32"/>
      <x:c r="J309" s="32"/>
      <x:c r="K309" s="32"/>
      <x:c r="L309" s="32"/>
      <x:c r="M309" s="32"/>
      <x:c r="N309" s="32"/>
      <x:c r="O309" s="32"/>
      <x:c r="P309" s="32"/>
      <x:c r="Q309" s="32"/>
      <x:c r="R309" s="32"/>
      <x:c r="S309" s="32"/>
      <x:c r="T309" s="32"/>
      <x:c r="U309" s="32"/>
      <x:c r="V309" s="32"/>
      <x:c r="W309" s="32"/>
      <x:c r="X309" s="34"/>
      <x:c r="Y309" s="34"/>
      <x:c r="Z309" s="34"/>
    </x:row>
    <x:row r="310" spans="1:26" ht="30" customHeight="1">
      <x:c r="A310" s="32"/>
      <x:c r="B310" s="32"/>
      <x:c r="C310" s="32"/>
      <x:c r="D310" s="32"/>
      <x:c r="E310" s="32"/>
      <x:c r="F310" s="32"/>
      <x:c r="G310" s="32"/>
      <x:c r="H310" s="32"/>
      <x:c r="I310" s="32"/>
      <x:c r="J310" s="32"/>
      <x:c r="K310" s="32"/>
      <x:c r="L310" s="32"/>
      <x:c r="M310" s="32"/>
      <x:c r="N310" s="32"/>
      <x:c r="O310" s="32"/>
      <x:c r="P310" s="32"/>
      <x:c r="Q310" s="32"/>
      <x:c r="R310" s="32"/>
      <x:c r="S310" s="32"/>
      <x:c r="T310" s="32"/>
      <x:c r="U310" s="32"/>
      <x:c r="V310" s="32"/>
      <x:c r="W310" s="32"/>
      <x:c r="X310" s="34"/>
      <x:c r="Y310" s="34"/>
      <x:c r="Z310" s="34"/>
    </x:row>
    <x:row r="311" spans="1:26" ht="30" customHeight="1">
      <x:c r="A311" s="32"/>
      <x:c r="B311" s="32"/>
      <x:c r="C311" s="32"/>
      <x:c r="D311" s="32"/>
      <x:c r="E311" s="32"/>
      <x:c r="F311" s="32"/>
      <x:c r="G311" s="32"/>
      <x:c r="H311" s="32"/>
      <x:c r="I311" s="32"/>
      <x:c r="J311" s="32"/>
      <x:c r="K311" s="32"/>
      <x:c r="L311" s="32"/>
      <x:c r="M311" s="32"/>
      <x:c r="N311" s="32"/>
      <x:c r="O311" s="32"/>
      <x:c r="P311" s="32"/>
      <x:c r="Q311" s="32"/>
      <x:c r="R311" s="32"/>
      <x:c r="S311" s="32"/>
      <x:c r="T311" s="32"/>
      <x:c r="U311" s="32"/>
      <x:c r="V311" s="32"/>
      <x:c r="W311" s="32"/>
      <x:c r="X311" s="34"/>
      <x:c r="Y311" s="34"/>
      <x:c r="Z311" s="34"/>
    </x:row>
    <x:row r="312" spans="1:26" ht="30" customHeight="1">
      <x:c r="A312" s="32"/>
      <x:c r="B312" s="32"/>
      <x:c r="C312" s="32"/>
      <x:c r="D312" s="32"/>
      <x:c r="E312" s="32"/>
      <x:c r="F312" s="32"/>
      <x:c r="G312" s="32"/>
      <x:c r="H312" s="32"/>
      <x:c r="I312" s="32"/>
      <x:c r="J312" s="32"/>
      <x:c r="K312" s="32"/>
      <x:c r="L312" s="32"/>
      <x:c r="M312" s="32"/>
      <x:c r="N312" s="32"/>
      <x:c r="O312" s="32"/>
      <x:c r="P312" s="32"/>
      <x:c r="Q312" s="32"/>
      <x:c r="R312" s="32"/>
      <x:c r="S312" s="32"/>
      <x:c r="T312" s="32"/>
      <x:c r="U312" s="32"/>
      <x:c r="V312" s="32"/>
      <x:c r="W312" s="32"/>
      <x:c r="X312" s="34"/>
      <x:c r="Y312" s="34"/>
      <x:c r="Z312" s="34"/>
    </x:row>
    <x:row r="313" spans="1:26" ht="30" customHeight="1">
      <x:c r="A313" s="32"/>
      <x:c r="B313" s="32"/>
      <x:c r="C313" s="32"/>
      <x:c r="D313" s="32"/>
      <x:c r="E313" s="32"/>
      <x:c r="F313" s="32"/>
      <x:c r="G313" s="32"/>
      <x:c r="H313" s="32"/>
      <x:c r="I313" s="32"/>
      <x:c r="J313" s="32"/>
      <x:c r="K313" s="32"/>
      <x:c r="L313" s="32"/>
      <x:c r="M313" s="32"/>
      <x:c r="N313" s="32"/>
      <x:c r="O313" s="32"/>
      <x:c r="P313" s="32"/>
      <x:c r="Q313" s="32"/>
      <x:c r="R313" s="32"/>
      <x:c r="S313" s="32"/>
      <x:c r="T313" s="32"/>
      <x:c r="U313" s="32"/>
      <x:c r="V313" s="32"/>
      <x:c r="W313" s="32"/>
      <x:c r="X313" s="34"/>
      <x:c r="Y313" s="34"/>
      <x:c r="Z313" s="34"/>
    </x:row>
    <x:row r="314" spans="1:26" ht="30" customHeight="1">
      <x:c r="A314" s="32"/>
      <x:c r="B314" s="32"/>
      <x:c r="C314" s="32"/>
      <x:c r="D314" s="32"/>
      <x:c r="E314" s="32"/>
      <x:c r="F314" s="32"/>
      <x:c r="G314" s="32"/>
      <x:c r="H314" s="32"/>
      <x:c r="I314" s="32"/>
      <x:c r="J314" s="32"/>
      <x:c r="K314" s="32"/>
      <x:c r="L314" s="32"/>
      <x:c r="M314" s="32"/>
      <x:c r="N314" s="32"/>
      <x:c r="O314" s="32"/>
      <x:c r="P314" s="32"/>
      <x:c r="Q314" s="32"/>
      <x:c r="R314" s="32"/>
      <x:c r="S314" s="32"/>
      <x:c r="T314" s="32"/>
      <x:c r="U314" s="32"/>
      <x:c r="V314" s="32"/>
      <x:c r="W314" s="32"/>
      <x:c r="X314" s="34"/>
      <x:c r="Y314" s="34"/>
      <x:c r="Z314" s="34"/>
    </x:row>
    <x:row r="315" spans="1:26" ht="30" customHeight="1">
      <x:c r="A315" s="32"/>
      <x:c r="B315" s="32"/>
      <x:c r="C315" s="32"/>
      <x:c r="D315" s="32"/>
      <x:c r="E315" s="32"/>
      <x:c r="F315" s="32"/>
      <x:c r="G315" s="32"/>
      <x:c r="H315" s="32"/>
      <x:c r="I315" s="32"/>
      <x:c r="J315" s="32"/>
      <x:c r="K315" s="32"/>
      <x:c r="L315" s="32"/>
      <x:c r="M315" s="32"/>
      <x:c r="N315" s="32"/>
      <x:c r="O315" s="32"/>
      <x:c r="P315" s="32"/>
      <x:c r="Q315" s="32"/>
      <x:c r="R315" s="32"/>
      <x:c r="S315" s="32"/>
      <x:c r="T315" s="32"/>
      <x:c r="U315" s="32"/>
      <x:c r="V315" s="32"/>
      <x:c r="W315" s="32"/>
      <x:c r="X315" s="34"/>
      <x:c r="Y315" s="34"/>
      <x:c r="Z315" s="34"/>
    </x:row>
    <x:row r="316" spans="1:26" ht="30" customHeight="1">
      <x:c r="A316" s="32"/>
      <x:c r="B316" s="32"/>
      <x:c r="C316" s="32"/>
      <x:c r="D316" s="32"/>
      <x:c r="E316" s="32"/>
      <x:c r="F316" s="32"/>
      <x:c r="G316" s="32"/>
      <x:c r="H316" s="32"/>
      <x:c r="I316" s="32"/>
      <x:c r="J316" s="32"/>
      <x:c r="K316" s="32"/>
      <x:c r="L316" s="32"/>
      <x:c r="M316" s="32"/>
      <x:c r="N316" s="32"/>
      <x:c r="O316" s="32"/>
      <x:c r="P316" s="32"/>
      <x:c r="Q316" s="32"/>
      <x:c r="R316" s="32"/>
      <x:c r="S316" s="32"/>
      <x:c r="T316" s="32"/>
      <x:c r="U316" s="32"/>
      <x:c r="V316" s="32"/>
      <x:c r="W316" s="32"/>
      <x:c r="X316" s="34"/>
      <x:c r="Y316" s="34"/>
      <x:c r="Z316" s="34"/>
    </x:row>
    <x:row r="317" spans="1:26" ht="30" customHeight="1">
      <x:c r="A317" s="32"/>
      <x:c r="B317" s="32"/>
      <x:c r="C317" s="32"/>
      <x:c r="D317" s="32"/>
      <x:c r="E317" s="32"/>
      <x:c r="F317" s="32"/>
      <x:c r="G317" s="32"/>
      <x:c r="H317" s="32"/>
      <x:c r="I317" s="32"/>
      <x:c r="J317" s="32"/>
      <x:c r="K317" s="32"/>
      <x:c r="L317" s="32"/>
      <x:c r="M317" s="32"/>
      <x:c r="N317" s="32"/>
      <x:c r="O317" s="32"/>
      <x:c r="P317" s="32"/>
      <x:c r="Q317" s="32"/>
      <x:c r="R317" s="32"/>
      <x:c r="S317" s="32"/>
      <x:c r="T317" s="32"/>
      <x:c r="U317" s="32"/>
      <x:c r="V317" s="32"/>
      <x:c r="W317" s="32"/>
      <x:c r="X317" s="34"/>
      <x:c r="Y317" s="34"/>
      <x:c r="Z317" s="34"/>
    </x:row>
    <x:row r="318" spans="1:26" ht="30" customHeight="1">
      <x:c r="A318" s="32"/>
      <x:c r="B318" s="32"/>
      <x:c r="C318" s="32"/>
      <x:c r="D318" s="32"/>
      <x:c r="E318" s="32"/>
      <x:c r="F318" s="32"/>
      <x:c r="G318" s="32"/>
      <x:c r="H318" s="32"/>
      <x:c r="I318" s="32"/>
      <x:c r="J318" s="32"/>
      <x:c r="K318" s="32"/>
      <x:c r="L318" s="32"/>
      <x:c r="M318" s="32"/>
      <x:c r="N318" s="32"/>
      <x:c r="O318" s="32"/>
      <x:c r="P318" s="32"/>
      <x:c r="Q318" s="32"/>
      <x:c r="R318" s="32"/>
      <x:c r="S318" s="32"/>
      <x:c r="T318" s="32"/>
      <x:c r="U318" s="32"/>
      <x:c r="V318" s="32"/>
      <x:c r="W318" s="32"/>
      <x:c r="X318" s="34"/>
      <x:c r="Y318" s="34"/>
      <x:c r="Z318" s="34"/>
    </x:row>
    <x:row r="319" spans="1:26" ht="30" customHeight="1">
      <x:c r="A319" s="32"/>
      <x:c r="B319" s="32"/>
      <x:c r="C319" s="32"/>
      <x:c r="D319" s="32"/>
      <x:c r="E319" s="32"/>
      <x:c r="F319" s="32"/>
      <x:c r="G319" s="32"/>
      <x:c r="H319" s="32"/>
      <x:c r="I319" s="32"/>
      <x:c r="J319" s="32"/>
      <x:c r="K319" s="32"/>
      <x:c r="L319" s="32"/>
      <x:c r="M319" s="32"/>
      <x:c r="N319" s="32"/>
      <x:c r="O319" s="32"/>
      <x:c r="P319" s="32"/>
      <x:c r="Q319" s="32"/>
      <x:c r="R319" s="32"/>
      <x:c r="S319" s="32"/>
      <x:c r="T319" s="32"/>
      <x:c r="U319" s="32"/>
      <x:c r="V319" s="32"/>
      <x:c r="W319" s="32"/>
      <x:c r="X319" s="34"/>
      <x:c r="Y319" s="34"/>
      <x:c r="Z319" s="34"/>
    </x:row>
    <x:row r="320" spans="1:26" ht="30" customHeight="1">
      <x:c r="A320" s="32"/>
      <x:c r="B320" s="32"/>
      <x:c r="C320" s="32"/>
      <x:c r="D320" s="32"/>
      <x:c r="E320" s="32"/>
      <x:c r="F320" s="32"/>
      <x:c r="G320" s="32"/>
      <x:c r="H320" s="32"/>
      <x:c r="I320" s="32"/>
      <x:c r="J320" s="32"/>
      <x:c r="K320" s="32"/>
      <x:c r="L320" s="32"/>
      <x:c r="M320" s="32"/>
      <x:c r="N320" s="32"/>
      <x:c r="O320" s="32"/>
      <x:c r="P320" s="32"/>
      <x:c r="Q320" s="32"/>
      <x:c r="R320" s="32"/>
      <x:c r="S320" s="32"/>
      <x:c r="T320" s="32"/>
      <x:c r="U320" s="32"/>
      <x:c r="V320" s="32"/>
      <x:c r="W320" s="32"/>
      <x:c r="X320" s="34"/>
      <x:c r="Y320" s="34"/>
      <x:c r="Z320" s="34"/>
    </x:row>
    <x:row r="321" spans="1:26" ht="30" customHeight="1">
      <x:c r="A321" s="32"/>
      <x:c r="B321" s="32"/>
      <x:c r="C321" s="32"/>
      <x:c r="D321" s="32"/>
      <x:c r="E321" s="32"/>
      <x:c r="F321" s="32"/>
      <x:c r="G321" s="32"/>
      <x:c r="H321" s="32"/>
      <x:c r="I321" s="32"/>
      <x:c r="J321" s="32"/>
      <x:c r="K321" s="32"/>
      <x:c r="L321" s="32"/>
      <x:c r="M321" s="32"/>
      <x:c r="N321" s="32"/>
      <x:c r="O321" s="32"/>
      <x:c r="P321" s="32"/>
      <x:c r="Q321" s="32"/>
      <x:c r="R321" s="32"/>
      <x:c r="S321" s="32"/>
      <x:c r="T321" s="32"/>
      <x:c r="U321" s="32"/>
      <x:c r="V321" s="32"/>
      <x:c r="W321" s="32"/>
      <x:c r="X321" s="34"/>
      <x:c r="Y321" s="34"/>
      <x:c r="Z321" s="34"/>
    </x:row>
    <x:row r="322" spans="1:26" ht="30" customHeight="1">
      <x:c r="A322" s="32"/>
      <x:c r="B322" s="32"/>
      <x:c r="C322" s="32"/>
      <x:c r="D322" s="32"/>
      <x:c r="E322" s="32"/>
      <x:c r="F322" s="32"/>
      <x:c r="G322" s="32"/>
      <x:c r="H322" s="32"/>
      <x:c r="I322" s="32"/>
      <x:c r="J322" s="32"/>
      <x:c r="K322" s="32"/>
      <x:c r="L322" s="32"/>
      <x:c r="M322" s="32"/>
      <x:c r="N322" s="32"/>
      <x:c r="O322" s="32"/>
      <x:c r="P322" s="32"/>
      <x:c r="Q322" s="32"/>
      <x:c r="R322" s="32"/>
      <x:c r="S322" s="32"/>
      <x:c r="T322" s="32"/>
      <x:c r="U322" s="32"/>
      <x:c r="V322" s="32"/>
      <x:c r="W322" s="32"/>
      <x:c r="X322" s="34"/>
      <x:c r="Y322" s="34"/>
      <x:c r="Z322" s="34"/>
    </x:row>
    <x:row r="323" spans="1:26" ht="30" customHeight="1">
      <x:c r="A323" s="32"/>
      <x:c r="B323" s="32"/>
      <x:c r="C323" s="32"/>
      <x:c r="D323" s="32"/>
      <x:c r="E323" s="32"/>
      <x:c r="F323" s="32"/>
      <x:c r="G323" s="32"/>
      <x:c r="H323" s="32"/>
      <x:c r="I323" s="32"/>
      <x:c r="J323" s="32"/>
      <x:c r="K323" s="32"/>
      <x:c r="L323" s="32"/>
      <x:c r="M323" s="32"/>
      <x:c r="N323" s="32"/>
      <x:c r="O323" s="32"/>
      <x:c r="P323" s="32"/>
      <x:c r="Q323" s="32"/>
      <x:c r="R323" s="32"/>
      <x:c r="S323" s="32"/>
      <x:c r="T323" s="32"/>
      <x:c r="U323" s="32"/>
      <x:c r="V323" s="32"/>
      <x:c r="W323" s="32"/>
      <x:c r="X323" s="34"/>
      <x:c r="Y323" s="34"/>
      <x:c r="Z323" s="34"/>
    </x:row>
    <x:row r="324" spans="1:26" ht="30" customHeight="1">
      <x:c r="A324" s="32"/>
      <x:c r="B324" s="32"/>
      <x:c r="C324" s="32"/>
      <x:c r="D324" s="32"/>
      <x:c r="E324" s="32"/>
      <x:c r="F324" s="32"/>
      <x:c r="G324" s="32"/>
      <x:c r="H324" s="32"/>
      <x:c r="I324" s="32"/>
      <x:c r="J324" s="32"/>
      <x:c r="K324" s="32"/>
      <x:c r="L324" s="32"/>
      <x:c r="M324" s="32"/>
      <x:c r="N324" s="32"/>
      <x:c r="O324" s="32"/>
      <x:c r="P324" s="32"/>
      <x:c r="Q324" s="32"/>
      <x:c r="R324" s="32"/>
      <x:c r="S324" s="32"/>
      <x:c r="T324" s="32"/>
      <x:c r="U324" s="32"/>
      <x:c r="V324" s="32"/>
      <x:c r="W324" s="32"/>
      <x:c r="X324" s="34"/>
      <x:c r="Y324" s="34"/>
      <x:c r="Z324" s="34"/>
    </x:row>
    <x:row r="325" spans="1:26" ht="30" customHeight="1">
      <x:c r="A325" s="32"/>
      <x:c r="B325" s="32"/>
      <x:c r="C325" s="32"/>
      <x:c r="D325" s="32"/>
      <x:c r="E325" s="32"/>
      <x:c r="F325" s="32"/>
      <x:c r="G325" s="32"/>
      <x:c r="H325" s="32"/>
      <x:c r="I325" s="32"/>
      <x:c r="J325" s="32"/>
      <x:c r="K325" s="32"/>
      <x:c r="L325" s="32"/>
      <x:c r="M325" s="32"/>
      <x:c r="N325" s="32"/>
      <x:c r="O325" s="32"/>
      <x:c r="P325" s="32"/>
      <x:c r="Q325" s="32"/>
      <x:c r="R325" s="32"/>
      <x:c r="S325" s="32"/>
      <x:c r="T325" s="32"/>
      <x:c r="U325" s="32"/>
      <x:c r="V325" s="32"/>
      <x:c r="W325" s="32"/>
      <x:c r="X325" s="34"/>
      <x:c r="Y325" s="34"/>
      <x:c r="Z325" s="34"/>
    </x:row>
    <x:row r="326" spans="1:26" ht="30" customHeight="1">
      <x:c r="A326" s="32"/>
      <x:c r="B326" s="32"/>
      <x:c r="C326" s="32"/>
      <x:c r="D326" s="32"/>
      <x:c r="E326" s="32"/>
      <x:c r="F326" s="32"/>
      <x:c r="G326" s="32"/>
      <x:c r="H326" s="32"/>
      <x:c r="I326" s="32"/>
      <x:c r="J326" s="32"/>
      <x:c r="K326" s="32"/>
      <x:c r="L326" s="32"/>
      <x:c r="M326" s="32"/>
      <x:c r="N326" s="32"/>
      <x:c r="O326" s="32"/>
      <x:c r="P326" s="32"/>
      <x:c r="Q326" s="32"/>
      <x:c r="R326" s="32"/>
      <x:c r="S326" s="32"/>
      <x:c r="T326" s="32"/>
      <x:c r="U326" s="32"/>
      <x:c r="V326" s="32"/>
      <x:c r="W326" s="32"/>
      <x:c r="X326" s="34"/>
      <x:c r="Y326" s="34"/>
      <x:c r="Z326" s="34"/>
    </x:row>
    <x:row r="327" spans="1:26" ht="30" customHeight="1">
      <x:c r="A327" s="32"/>
      <x:c r="B327" s="32"/>
      <x:c r="C327" s="32"/>
      <x:c r="D327" s="32"/>
      <x:c r="E327" s="32"/>
      <x:c r="F327" s="32"/>
      <x:c r="G327" s="32"/>
      <x:c r="H327" s="32"/>
      <x:c r="I327" s="32"/>
      <x:c r="J327" s="32"/>
      <x:c r="K327" s="32"/>
      <x:c r="L327" s="32"/>
      <x:c r="M327" s="32"/>
      <x:c r="N327" s="32"/>
      <x:c r="O327" s="32"/>
      <x:c r="P327" s="32"/>
      <x:c r="Q327" s="32"/>
      <x:c r="R327" s="32"/>
      <x:c r="S327" s="32"/>
      <x:c r="T327" s="32"/>
      <x:c r="U327" s="32"/>
      <x:c r="V327" s="32"/>
      <x:c r="W327" s="32"/>
      <x:c r="X327" s="34"/>
      <x:c r="Y327" s="34"/>
      <x:c r="Z327" s="34"/>
    </x:row>
    <x:row r="328" spans="1:26" ht="30" customHeight="1">
      <x:c r="A328" s="32"/>
      <x:c r="B328" s="32"/>
      <x:c r="C328" s="32"/>
      <x:c r="D328" s="32"/>
      <x:c r="E328" s="32"/>
      <x:c r="F328" s="32"/>
      <x:c r="G328" s="32"/>
      <x:c r="H328" s="32"/>
      <x:c r="I328" s="32"/>
      <x:c r="J328" s="32"/>
      <x:c r="K328" s="32"/>
      <x:c r="L328" s="32"/>
      <x:c r="M328" s="32"/>
      <x:c r="N328" s="32"/>
      <x:c r="O328" s="32"/>
      <x:c r="P328" s="32"/>
      <x:c r="Q328" s="32"/>
      <x:c r="R328" s="32"/>
      <x:c r="S328" s="32"/>
      <x:c r="T328" s="32"/>
      <x:c r="U328" s="32"/>
      <x:c r="V328" s="32"/>
      <x:c r="W328" s="32"/>
      <x:c r="X328" s="34"/>
      <x:c r="Y328" s="34"/>
      <x:c r="Z328" s="34"/>
    </x:row>
    <x:row r="329" spans="1:26" ht="30" customHeight="1">
      <x:c r="A329" s="32"/>
      <x:c r="B329" s="32"/>
      <x:c r="C329" s="32"/>
      <x:c r="D329" s="32"/>
      <x:c r="E329" s="32"/>
      <x:c r="F329" s="32"/>
      <x:c r="G329" s="32"/>
      <x:c r="H329" s="32"/>
      <x:c r="I329" s="32"/>
      <x:c r="J329" s="32"/>
      <x:c r="K329" s="32"/>
      <x:c r="L329" s="32"/>
      <x:c r="M329" s="32"/>
      <x:c r="N329" s="32"/>
      <x:c r="O329" s="32"/>
      <x:c r="P329" s="32"/>
      <x:c r="Q329" s="32"/>
      <x:c r="R329" s="32"/>
      <x:c r="S329" s="32"/>
      <x:c r="T329" s="32"/>
      <x:c r="U329" s="32"/>
      <x:c r="V329" s="32"/>
      <x:c r="W329" s="32"/>
      <x:c r="X329" s="34"/>
      <x:c r="Y329" s="34"/>
      <x:c r="Z329" s="34"/>
    </x:row>
    <x:row r="330" spans="1:26" ht="30" customHeight="1">
      <x:c r="A330" s="32"/>
      <x:c r="B330" s="32"/>
      <x:c r="C330" s="32"/>
      <x:c r="D330" s="32"/>
      <x:c r="E330" s="32"/>
      <x:c r="F330" s="32"/>
      <x:c r="G330" s="32"/>
      <x:c r="H330" s="32"/>
      <x:c r="I330" s="32"/>
      <x:c r="J330" s="32"/>
      <x:c r="K330" s="32"/>
      <x:c r="L330" s="32"/>
      <x:c r="M330" s="32"/>
      <x:c r="N330" s="32"/>
      <x:c r="O330" s="32"/>
      <x:c r="P330" s="32"/>
      <x:c r="Q330" s="32"/>
      <x:c r="R330" s="32"/>
      <x:c r="S330" s="32"/>
      <x:c r="T330" s="32"/>
      <x:c r="U330" s="32"/>
      <x:c r="V330" s="32"/>
      <x:c r="W330" s="32"/>
      <x:c r="X330" s="34"/>
      <x:c r="Y330" s="34"/>
      <x:c r="Z330" s="34"/>
    </x:row>
    <x:row r="331" spans="1:26" ht="30" customHeight="1">
      <x:c r="A331" s="32"/>
      <x:c r="B331" s="32"/>
      <x:c r="C331" s="32"/>
      <x:c r="D331" s="32"/>
      <x:c r="E331" s="32"/>
      <x:c r="F331" s="32"/>
      <x:c r="G331" s="32"/>
      <x:c r="H331" s="32"/>
      <x:c r="I331" s="32"/>
      <x:c r="J331" s="32"/>
      <x:c r="K331" s="32"/>
      <x:c r="L331" s="32"/>
      <x:c r="M331" s="32"/>
      <x:c r="N331" s="32"/>
      <x:c r="O331" s="32"/>
      <x:c r="P331" s="32"/>
      <x:c r="Q331" s="32"/>
      <x:c r="R331" s="32"/>
      <x:c r="S331" s="32"/>
      <x:c r="T331" s="32"/>
      <x:c r="U331" s="32"/>
      <x:c r="V331" s="32"/>
      <x:c r="W331" s="32"/>
      <x:c r="X331" s="34"/>
      <x:c r="Y331" s="34"/>
      <x:c r="Z331" s="34"/>
    </x:row>
    <x:row r="332" spans="1:26" ht="30" customHeight="1">
      <x:c r="A332" s="32"/>
      <x:c r="B332" s="32"/>
      <x:c r="C332" s="32"/>
      <x:c r="D332" s="32"/>
      <x:c r="E332" s="32"/>
      <x:c r="F332" s="32"/>
      <x:c r="G332" s="32"/>
      <x:c r="H332" s="32"/>
      <x:c r="I332" s="32"/>
      <x:c r="J332" s="32"/>
      <x:c r="K332" s="32"/>
      <x:c r="L332" s="32"/>
      <x:c r="M332" s="32"/>
      <x:c r="N332" s="32"/>
      <x:c r="O332" s="32"/>
      <x:c r="P332" s="32"/>
      <x:c r="Q332" s="32"/>
      <x:c r="R332" s="32"/>
      <x:c r="S332" s="32"/>
      <x:c r="T332" s="32"/>
      <x:c r="U332" s="32"/>
      <x:c r="V332" s="32"/>
      <x:c r="W332" s="32"/>
      <x:c r="X332" s="34"/>
      <x:c r="Y332" s="34"/>
      <x:c r="Z332" s="34"/>
    </x:row>
    <x:row r="333" spans="1:26" ht="30" customHeight="1">
      <x:c r="A333" s="32"/>
      <x:c r="B333" s="32"/>
      <x:c r="C333" s="32"/>
      <x:c r="D333" s="32"/>
      <x:c r="E333" s="32"/>
      <x:c r="F333" s="32"/>
      <x:c r="G333" s="32"/>
      <x:c r="H333" s="32"/>
      <x:c r="I333" s="32"/>
      <x:c r="J333" s="32"/>
      <x:c r="K333" s="32"/>
      <x:c r="L333" s="32"/>
      <x:c r="M333" s="32"/>
      <x:c r="N333" s="32"/>
      <x:c r="O333" s="32"/>
      <x:c r="P333" s="32"/>
      <x:c r="Q333" s="32"/>
      <x:c r="R333" s="32"/>
      <x:c r="S333" s="32"/>
      <x:c r="T333" s="32"/>
      <x:c r="U333" s="32"/>
      <x:c r="V333" s="32"/>
      <x:c r="W333" s="32"/>
      <x:c r="X333" s="34"/>
      <x:c r="Y333" s="34"/>
      <x:c r="Z333" s="34"/>
    </x:row>
    <x:row r="334" spans="1:26" ht="30" customHeight="1">
      <x:c r="A334" s="32"/>
      <x:c r="B334" s="32"/>
      <x:c r="C334" s="32"/>
      <x:c r="D334" s="32"/>
      <x:c r="E334" s="32"/>
      <x:c r="F334" s="32"/>
      <x:c r="G334" s="32"/>
      <x:c r="H334" s="32"/>
      <x:c r="I334" s="32"/>
      <x:c r="J334" s="32"/>
      <x:c r="K334" s="32"/>
      <x:c r="L334" s="32"/>
      <x:c r="M334" s="32"/>
      <x:c r="N334" s="32"/>
      <x:c r="O334" s="32"/>
      <x:c r="P334" s="32"/>
      <x:c r="Q334" s="32"/>
      <x:c r="R334" s="32"/>
      <x:c r="S334" s="32"/>
      <x:c r="T334" s="32"/>
      <x:c r="U334" s="32"/>
      <x:c r="V334" s="32"/>
      <x:c r="W334" s="32"/>
      <x:c r="X334" s="34"/>
      <x:c r="Y334" s="34"/>
      <x:c r="Z334" s="34"/>
    </x:row>
    <x:row r="335" spans="1:26" ht="30" customHeight="1">
      <x:c r="A335" s="32"/>
      <x:c r="B335" s="32"/>
      <x:c r="C335" s="32"/>
      <x:c r="D335" s="32"/>
      <x:c r="E335" s="32"/>
      <x:c r="F335" s="32"/>
      <x:c r="G335" s="32"/>
      <x:c r="H335" s="32"/>
      <x:c r="I335" s="32"/>
      <x:c r="J335" s="32"/>
      <x:c r="K335" s="32"/>
      <x:c r="L335" s="32"/>
      <x:c r="M335" s="32"/>
      <x:c r="N335" s="32"/>
      <x:c r="O335" s="32"/>
      <x:c r="P335" s="32"/>
      <x:c r="Q335" s="32"/>
      <x:c r="R335" s="32"/>
      <x:c r="S335" s="32"/>
      <x:c r="T335" s="32"/>
      <x:c r="U335" s="32"/>
      <x:c r="V335" s="32"/>
      <x:c r="W335" s="32"/>
      <x:c r="X335" s="34"/>
      <x:c r="Y335" s="34"/>
      <x:c r="Z335" s="34"/>
    </x:row>
    <x:row r="336" spans="1:26" ht="30" customHeight="1">
      <x:c r="A336" s="32"/>
      <x:c r="B336" s="32"/>
      <x:c r="C336" s="32"/>
      <x:c r="D336" s="32"/>
      <x:c r="E336" s="32"/>
      <x:c r="F336" s="32"/>
      <x:c r="G336" s="32"/>
      <x:c r="H336" s="32"/>
      <x:c r="I336" s="32"/>
      <x:c r="J336" s="32"/>
      <x:c r="K336" s="32"/>
      <x:c r="L336" s="32"/>
      <x:c r="M336" s="32"/>
      <x:c r="N336" s="32"/>
      <x:c r="O336" s="32"/>
      <x:c r="P336" s="32"/>
      <x:c r="Q336" s="32"/>
      <x:c r="R336" s="32"/>
      <x:c r="S336" s="32"/>
      <x:c r="T336" s="32"/>
      <x:c r="U336" s="32"/>
      <x:c r="V336" s="32"/>
      <x:c r="W336" s="32"/>
      <x:c r="X336" s="34"/>
      <x:c r="Y336" s="34"/>
      <x:c r="Z336" s="34"/>
    </x:row>
    <x:row r="337" spans="1:26" ht="30" customHeight="1">
      <x:c r="A337" s="32"/>
      <x:c r="B337" s="32"/>
      <x:c r="C337" s="32"/>
      <x:c r="D337" s="32"/>
      <x:c r="E337" s="32"/>
      <x:c r="F337" s="32"/>
      <x:c r="G337" s="32"/>
      <x:c r="H337" s="32"/>
      <x:c r="I337" s="32"/>
      <x:c r="J337" s="32"/>
      <x:c r="K337" s="32"/>
      <x:c r="L337" s="32"/>
      <x:c r="M337" s="32"/>
      <x:c r="N337" s="32"/>
      <x:c r="O337" s="32"/>
      <x:c r="P337" s="32"/>
      <x:c r="Q337" s="32"/>
      <x:c r="R337" s="32"/>
      <x:c r="S337" s="32"/>
      <x:c r="T337" s="32"/>
      <x:c r="U337" s="32"/>
      <x:c r="V337" s="32"/>
      <x:c r="W337" s="32"/>
      <x:c r="X337" s="34"/>
      <x:c r="Y337" s="34"/>
      <x:c r="Z337" s="34"/>
    </x:row>
    <x:row r="338" spans="1:26" ht="30" customHeight="1">
      <x:c r="A338" s="32"/>
      <x:c r="B338" s="32"/>
      <x:c r="C338" s="32"/>
      <x:c r="D338" s="32"/>
      <x:c r="E338" s="32"/>
      <x:c r="F338" s="32"/>
      <x:c r="G338" s="32"/>
      <x:c r="H338" s="32"/>
      <x:c r="I338" s="32"/>
      <x:c r="J338" s="32"/>
      <x:c r="K338" s="32"/>
      <x:c r="L338" s="32"/>
      <x:c r="M338" s="32"/>
      <x:c r="N338" s="32"/>
      <x:c r="O338" s="32"/>
      <x:c r="P338" s="32"/>
      <x:c r="Q338" s="32"/>
      <x:c r="R338" s="32"/>
      <x:c r="S338" s="32"/>
      <x:c r="T338" s="32"/>
      <x:c r="U338" s="32"/>
      <x:c r="V338" s="32"/>
      <x:c r="W338" s="32"/>
      <x:c r="X338" s="34"/>
      <x:c r="Y338" s="34"/>
      <x:c r="Z338" s="34"/>
    </x:row>
    <x:row r="339" spans="1:26" ht="30" customHeight="1">
      <x:c r="A339" s="32"/>
      <x:c r="B339" s="32"/>
      <x:c r="C339" s="32"/>
      <x:c r="D339" s="32"/>
      <x:c r="E339" s="32"/>
      <x:c r="F339" s="32"/>
      <x:c r="G339" s="32"/>
      <x:c r="H339" s="32"/>
      <x:c r="I339" s="32"/>
      <x:c r="J339" s="32"/>
      <x:c r="K339" s="32"/>
      <x:c r="L339" s="32"/>
      <x:c r="M339" s="32"/>
      <x:c r="N339" s="32"/>
      <x:c r="O339" s="32"/>
      <x:c r="P339" s="32"/>
      <x:c r="Q339" s="32"/>
      <x:c r="R339" s="32"/>
      <x:c r="S339" s="32"/>
      <x:c r="T339" s="32"/>
      <x:c r="U339" s="32"/>
      <x:c r="V339" s="32"/>
      <x:c r="W339" s="32"/>
      <x:c r="X339" s="34"/>
      <x:c r="Y339" s="34"/>
      <x:c r="Z339" s="34"/>
    </x:row>
    <x:row r="340" spans="1:26" ht="30" customHeight="1">
      <x:c r="A340" s="32"/>
      <x:c r="B340" s="32"/>
      <x:c r="C340" s="32"/>
      <x:c r="D340" s="32"/>
      <x:c r="E340" s="32"/>
      <x:c r="F340" s="32"/>
      <x:c r="G340" s="32"/>
      <x:c r="H340" s="32"/>
      <x:c r="I340" s="32"/>
      <x:c r="J340" s="32"/>
      <x:c r="K340" s="32"/>
      <x:c r="L340" s="32"/>
      <x:c r="M340" s="32"/>
      <x:c r="N340" s="32"/>
      <x:c r="O340" s="32"/>
      <x:c r="P340" s="32"/>
      <x:c r="Q340" s="32"/>
      <x:c r="R340" s="32"/>
      <x:c r="S340" s="32"/>
      <x:c r="T340" s="32"/>
      <x:c r="U340" s="32"/>
      <x:c r="V340" s="32"/>
      <x:c r="W340" s="32"/>
      <x:c r="X340" s="34"/>
      <x:c r="Y340" s="34"/>
      <x:c r="Z340" s="34"/>
    </x:row>
    <x:row r="341" spans="1:26" ht="30" customHeight="1">
      <x:c r="A341" s="32"/>
      <x:c r="B341" s="32"/>
      <x:c r="C341" s="32"/>
      <x:c r="D341" s="32"/>
      <x:c r="E341" s="32"/>
      <x:c r="F341" s="32"/>
      <x:c r="G341" s="32"/>
      <x:c r="H341" s="32"/>
      <x:c r="I341" s="32"/>
      <x:c r="J341" s="32"/>
      <x:c r="K341" s="32"/>
      <x:c r="L341" s="32"/>
      <x:c r="M341" s="32"/>
      <x:c r="N341" s="32"/>
      <x:c r="O341" s="32"/>
      <x:c r="P341" s="32"/>
      <x:c r="Q341" s="32"/>
      <x:c r="R341" s="32"/>
      <x:c r="S341" s="32"/>
      <x:c r="T341" s="32"/>
      <x:c r="U341" s="32"/>
      <x:c r="V341" s="32"/>
      <x:c r="W341" s="32"/>
      <x:c r="X341" s="34"/>
      <x:c r="Y341" s="34"/>
      <x:c r="Z341" s="34"/>
    </x:row>
    <x:row r="342" spans="1:26" ht="30" customHeight="1">
      <x:c r="A342" s="32"/>
      <x:c r="B342" s="32"/>
      <x:c r="C342" s="32"/>
      <x:c r="D342" s="32"/>
      <x:c r="E342" s="32"/>
      <x:c r="F342" s="32"/>
      <x:c r="G342" s="32"/>
      <x:c r="H342" s="32"/>
      <x:c r="I342" s="32"/>
      <x:c r="J342" s="32"/>
      <x:c r="K342" s="32"/>
      <x:c r="L342" s="32"/>
      <x:c r="M342" s="32"/>
      <x:c r="N342" s="32"/>
      <x:c r="O342" s="32"/>
      <x:c r="P342" s="32"/>
      <x:c r="Q342" s="32"/>
      <x:c r="R342" s="32"/>
      <x:c r="S342" s="32"/>
      <x:c r="T342" s="32"/>
      <x:c r="U342" s="32"/>
      <x:c r="V342" s="32"/>
      <x:c r="W342" s="32"/>
      <x:c r="X342" s="34"/>
      <x:c r="Y342" s="34"/>
      <x:c r="Z342" s="34"/>
    </x:row>
    <x:row r="343" spans="1:26" ht="30" customHeight="1">
      <x:c r="A343" s="32"/>
      <x:c r="B343" s="32"/>
      <x:c r="C343" s="32"/>
      <x:c r="D343" s="32"/>
      <x:c r="E343" s="32"/>
      <x:c r="F343" s="32"/>
      <x:c r="G343" s="32"/>
      <x:c r="H343" s="32"/>
      <x:c r="I343" s="32"/>
      <x:c r="J343" s="32"/>
      <x:c r="K343" s="32"/>
      <x:c r="L343" s="32"/>
      <x:c r="M343" s="32"/>
      <x:c r="N343" s="32"/>
      <x:c r="O343" s="32"/>
      <x:c r="P343" s="32"/>
      <x:c r="Q343" s="32"/>
      <x:c r="R343" s="32"/>
      <x:c r="S343" s="32"/>
      <x:c r="T343" s="32"/>
      <x:c r="U343" s="32"/>
      <x:c r="V343" s="32"/>
      <x:c r="W343" s="32"/>
      <x:c r="X343" s="34"/>
      <x:c r="Y343" s="34"/>
      <x:c r="Z343" s="34"/>
    </x:row>
    <x:row r="344" spans="1:26" ht="30" customHeight="1">
      <x:c r="A344" s="32"/>
      <x:c r="B344" s="32"/>
      <x:c r="C344" s="32"/>
      <x:c r="D344" s="32"/>
      <x:c r="E344" s="32"/>
      <x:c r="F344" s="32"/>
      <x:c r="G344" s="32"/>
      <x:c r="H344" s="32"/>
      <x:c r="I344" s="32"/>
      <x:c r="J344" s="32"/>
      <x:c r="K344" s="32"/>
      <x:c r="L344" s="32"/>
      <x:c r="M344" s="32"/>
      <x:c r="N344" s="32"/>
      <x:c r="O344" s="32"/>
      <x:c r="P344" s="32"/>
      <x:c r="Q344" s="32"/>
      <x:c r="R344" s="32"/>
      <x:c r="S344" s="32"/>
      <x:c r="T344" s="32"/>
      <x:c r="U344" s="32"/>
      <x:c r="V344" s="32"/>
      <x:c r="W344" s="32"/>
      <x:c r="X344" s="34"/>
      <x:c r="Y344" s="34"/>
      <x:c r="Z344" s="34"/>
    </x:row>
    <x:row r="345" spans="1:26" ht="30" customHeight="1">
      <x:c r="A345" s="32"/>
      <x:c r="B345" s="32"/>
      <x:c r="C345" s="32"/>
      <x:c r="D345" s="32"/>
      <x:c r="E345" s="32"/>
      <x:c r="F345" s="32"/>
      <x:c r="G345" s="32"/>
      <x:c r="H345" s="32"/>
      <x:c r="I345" s="32"/>
      <x:c r="J345" s="32"/>
      <x:c r="K345" s="32"/>
      <x:c r="L345" s="32"/>
      <x:c r="M345" s="32"/>
      <x:c r="N345" s="32"/>
      <x:c r="O345" s="32"/>
      <x:c r="P345" s="32"/>
      <x:c r="Q345" s="32"/>
      <x:c r="R345" s="32"/>
      <x:c r="S345" s="32"/>
      <x:c r="T345" s="32"/>
      <x:c r="U345" s="32"/>
      <x:c r="V345" s="32"/>
      <x:c r="W345" s="32"/>
      <x:c r="X345" s="34"/>
      <x:c r="Y345" s="34"/>
      <x:c r="Z345" s="34"/>
    </x:row>
    <x:row r="346" spans="1:26" ht="30" customHeight="1">
      <x:c r="A346" s="32"/>
      <x:c r="B346" s="32"/>
      <x:c r="C346" s="32"/>
      <x:c r="D346" s="32"/>
      <x:c r="E346" s="32"/>
      <x:c r="F346" s="32"/>
      <x:c r="G346" s="32"/>
      <x:c r="H346" s="32"/>
      <x:c r="I346" s="32"/>
      <x:c r="J346" s="32"/>
      <x:c r="K346" s="32"/>
      <x:c r="L346" s="32"/>
      <x:c r="M346" s="32"/>
      <x:c r="N346" s="32"/>
      <x:c r="O346" s="32"/>
      <x:c r="P346" s="32"/>
      <x:c r="Q346" s="32"/>
      <x:c r="R346" s="32"/>
      <x:c r="S346" s="32"/>
      <x:c r="T346" s="32"/>
      <x:c r="U346" s="32"/>
      <x:c r="V346" s="32"/>
      <x:c r="W346" s="32"/>
      <x:c r="X346" s="34"/>
      <x:c r="Y346" s="34"/>
      <x:c r="Z346" s="34"/>
    </x:row>
    <x:row r="347" spans="1:26" ht="30" customHeight="1">
      <x:c r="A347" s="32"/>
      <x:c r="B347" s="32"/>
      <x:c r="C347" s="32"/>
      <x:c r="D347" s="32"/>
      <x:c r="E347" s="32"/>
      <x:c r="F347" s="32"/>
      <x:c r="G347" s="32"/>
      <x:c r="H347" s="32"/>
      <x:c r="I347" s="32"/>
      <x:c r="J347" s="32"/>
      <x:c r="K347" s="32"/>
      <x:c r="L347" s="32"/>
      <x:c r="M347" s="32"/>
      <x:c r="N347" s="32"/>
      <x:c r="O347" s="32"/>
      <x:c r="P347" s="32"/>
      <x:c r="Q347" s="32"/>
      <x:c r="R347" s="32"/>
      <x:c r="S347" s="32"/>
      <x:c r="T347" s="32"/>
      <x:c r="U347" s="32"/>
      <x:c r="V347" s="32"/>
      <x:c r="W347" s="32"/>
      <x:c r="X347" s="34"/>
      <x:c r="Y347" s="34"/>
      <x:c r="Z347" s="34"/>
    </x:row>
    <x:row r="348" spans="1:26" ht="30" customHeight="1">
      <x:c r="A348" s="32"/>
      <x:c r="B348" s="32"/>
      <x:c r="C348" s="32"/>
      <x:c r="D348" s="32"/>
      <x:c r="E348" s="32"/>
      <x:c r="F348" s="32"/>
      <x:c r="G348" s="32"/>
      <x:c r="H348" s="32"/>
      <x:c r="I348" s="32"/>
      <x:c r="J348" s="32"/>
      <x:c r="K348" s="32"/>
      <x:c r="L348" s="32"/>
      <x:c r="M348" s="32"/>
      <x:c r="N348" s="32"/>
      <x:c r="O348" s="32"/>
      <x:c r="P348" s="32"/>
      <x:c r="Q348" s="32"/>
      <x:c r="R348" s="32"/>
      <x:c r="S348" s="32"/>
      <x:c r="T348" s="32"/>
      <x:c r="U348" s="32"/>
      <x:c r="V348" s="32"/>
      <x:c r="W348" s="32"/>
      <x:c r="X348" s="34"/>
      <x:c r="Y348" s="34"/>
      <x:c r="Z348" s="34"/>
    </x:row>
    <x:row r="349" spans="1:26" ht="30" customHeight="1">
      <x:c r="A349" s="32"/>
      <x:c r="B349" s="32"/>
      <x:c r="C349" s="32"/>
      <x:c r="D349" s="32"/>
      <x:c r="E349" s="32"/>
      <x:c r="F349" s="32"/>
      <x:c r="G349" s="32"/>
      <x:c r="H349" s="32"/>
      <x:c r="I349" s="32"/>
      <x:c r="J349" s="32"/>
      <x:c r="K349" s="32"/>
      <x:c r="L349" s="32"/>
      <x:c r="M349" s="32"/>
      <x:c r="N349" s="32"/>
      <x:c r="O349" s="32"/>
      <x:c r="P349" s="32"/>
      <x:c r="Q349" s="32"/>
      <x:c r="R349" s="32"/>
      <x:c r="S349" s="32"/>
      <x:c r="T349" s="32"/>
      <x:c r="U349" s="32"/>
      <x:c r="V349" s="32"/>
      <x:c r="W349" s="32"/>
      <x:c r="X349" s="34"/>
      <x:c r="Y349" s="34"/>
      <x:c r="Z349" s="34"/>
    </x:row>
    <x:row r="350" spans="1:26" ht="30" customHeight="1">
      <x:c r="A350" s="32"/>
      <x:c r="B350" s="32"/>
      <x:c r="C350" s="32"/>
      <x:c r="D350" s="32"/>
      <x:c r="E350" s="32"/>
      <x:c r="F350" s="32"/>
      <x:c r="G350" s="32"/>
      <x:c r="H350" s="32"/>
      <x:c r="I350" s="32"/>
      <x:c r="J350" s="32"/>
      <x:c r="K350" s="32"/>
      <x:c r="L350" s="32"/>
      <x:c r="M350" s="32"/>
      <x:c r="N350" s="32"/>
      <x:c r="O350" s="32"/>
      <x:c r="P350" s="32"/>
      <x:c r="Q350" s="32"/>
      <x:c r="R350" s="32"/>
      <x:c r="S350" s="32"/>
      <x:c r="T350" s="32"/>
      <x:c r="U350" s="32"/>
      <x:c r="V350" s="32"/>
      <x:c r="W350" s="32"/>
      <x:c r="X350" s="34"/>
      <x:c r="Y350" s="34"/>
      <x:c r="Z350" s="34"/>
    </x:row>
    <x:row r="351" spans="1:26" ht="30" customHeight="1">
      <x:c r="A351" s="32"/>
      <x:c r="B351" s="32"/>
      <x:c r="C351" s="32"/>
      <x:c r="D351" s="32"/>
      <x:c r="E351" s="32"/>
      <x:c r="F351" s="32"/>
      <x:c r="G351" s="32"/>
      <x:c r="H351" s="32"/>
      <x:c r="I351" s="32"/>
      <x:c r="J351" s="32"/>
      <x:c r="K351" s="32"/>
      <x:c r="L351" s="32"/>
      <x:c r="M351" s="32"/>
      <x:c r="N351" s="32"/>
      <x:c r="O351" s="32"/>
      <x:c r="P351" s="32"/>
      <x:c r="Q351" s="32"/>
      <x:c r="R351" s="32"/>
      <x:c r="S351" s="32"/>
      <x:c r="T351" s="32"/>
      <x:c r="U351" s="32"/>
      <x:c r="V351" s="32"/>
      <x:c r="W351" s="32"/>
      <x:c r="X351" s="34"/>
      <x:c r="Y351" s="34"/>
      <x:c r="Z351" s="34"/>
    </x:row>
    <x:row r="352" spans="1:26" ht="30" customHeight="1">
      <x:c r="A352" s="32"/>
      <x:c r="B352" s="32"/>
      <x:c r="C352" s="32"/>
      <x:c r="D352" s="32"/>
      <x:c r="E352" s="32"/>
      <x:c r="F352" s="32"/>
      <x:c r="G352" s="32"/>
      <x:c r="H352" s="32"/>
      <x:c r="I352" s="32"/>
      <x:c r="J352" s="32"/>
      <x:c r="K352" s="32"/>
      <x:c r="L352" s="32"/>
      <x:c r="M352" s="32"/>
      <x:c r="N352" s="32"/>
      <x:c r="O352" s="32"/>
      <x:c r="P352" s="32"/>
      <x:c r="Q352" s="32"/>
      <x:c r="R352" s="32"/>
      <x:c r="S352" s="32"/>
      <x:c r="T352" s="32"/>
      <x:c r="U352" s="32"/>
      <x:c r="V352" s="32"/>
      <x:c r="W352" s="32"/>
      <x:c r="X352" s="34"/>
      <x:c r="Y352" s="34"/>
      <x:c r="Z352" s="34"/>
    </x:row>
    <x:row r="353" spans="1:26" ht="30" customHeight="1">
      <x:c r="A353" s="32"/>
      <x:c r="B353" s="32"/>
      <x:c r="C353" s="32"/>
      <x:c r="D353" s="32"/>
      <x:c r="E353" s="32"/>
      <x:c r="F353" s="32"/>
      <x:c r="G353" s="32"/>
      <x:c r="H353" s="32"/>
      <x:c r="I353" s="32"/>
      <x:c r="J353" s="32"/>
      <x:c r="K353" s="32"/>
      <x:c r="L353" s="32"/>
      <x:c r="M353" s="32"/>
      <x:c r="N353" s="32"/>
      <x:c r="O353" s="32"/>
      <x:c r="P353" s="32"/>
      <x:c r="Q353" s="32"/>
      <x:c r="R353" s="32"/>
      <x:c r="S353" s="32"/>
      <x:c r="T353" s="32"/>
      <x:c r="U353" s="32"/>
      <x:c r="V353" s="32"/>
      <x:c r="W353" s="32"/>
      <x:c r="X353" s="34"/>
      <x:c r="Y353" s="34"/>
      <x:c r="Z353" s="34"/>
    </x:row>
    <x:row r="354" spans="1:26" ht="30" customHeight="1">
      <x:c r="A354" s="32"/>
      <x:c r="B354" s="32"/>
      <x:c r="C354" s="32"/>
      <x:c r="D354" s="32"/>
      <x:c r="E354" s="32"/>
      <x:c r="F354" s="32"/>
      <x:c r="G354" s="32"/>
      <x:c r="H354" s="32"/>
      <x:c r="I354" s="32"/>
      <x:c r="J354" s="32"/>
      <x:c r="K354" s="32"/>
      <x:c r="L354" s="32"/>
      <x:c r="M354" s="32"/>
      <x:c r="N354" s="32"/>
      <x:c r="O354" s="32"/>
      <x:c r="P354" s="32"/>
      <x:c r="Q354" s="32"/>
      <x:c r="R354" s="32"/>
      <x:c r="S354" s="32"/>
      <x:c r="T354" s="32"/>
      <x:c r="U354" s="32"/>
      <x:c r="V354" s="32"/>
      <x:c r="W354" s="32"/>
      <x:c r="X354" s="34"/>
      <x:c r="Y354" s="34"/>
      <x:c r="Z354" s="34"/>
    </x:row>
    <x:row r="355" spans="1:26" ht="30" customHeight="1">
      <x:c r="A355" s="32"/>
      <x:c r="B355" s="32"/>
      <x:c r="C355" s="32"/>
      <x:c r="D355" s="32"/>
      <x:c r="E355" s="32"/>
      <x:c r="F355" s="32"/>
      <x:c r="G355" s="32"/>
      <x:c r="H355" s="32"/>
      <x:c r="I355" s="32"/>
      <x:c r="J355" s="32"/>
      <x:c r="K355" s="32"/>
      <x:c r="L355" s="32"/>
      <x:c r="M355" s="32"/>
      <x:c r="N355" s="32"/>
      <x:c r="O355" s="32"/>
      <x:c r="P355" s="32"/>
      <x:c r="Q355" s="32"/>
      <x:c r="R355" s="32"/>
      <x:c r="S355" s="32"/>
      <x:c r="T355" s="32"/>
      <x:c r="U355" s="32"/>
      <x:c r="V355" s="32"/>
      <x:c r="W355" s="32"/>
      <x:c r="X355" s="34"/>
      <x:c r="Y355" s="34"/>
      <x:c r="Z355" s="34"/>
    </x:row>
    <x:row r="356" spans="1:26" ht="30" customHeight="1">
      <x:c r="A356" s="32"/>
      <x:c r="B356" s="32"/>
      <x:c r="C356" s="32"/>
      <x:c r="D356" s="32"/>
      <x:c r="E356" s="32"/>
      <x:c r="F356" s="32"/>
      <x:c r="G356" s="32"/>
      <x:c r="H356" s="32"/>
      <x:c r="I356" s="32"/>
      <x:c r="J356" s="32"/>
      <x:c r="K356" s="32"/>
      <x:c r="L356" s="32"/>
      <x:c r="M356" s="32"/>
      <x:c r="N356" s="32"/>
      <x:c r="O356" s="32"/>
      <x:c r="P356" s="32"/>
      <x:c r="Q356" s="32"/>
      <x:c r="R356" s="32"/>
      <x:c r="S356" s="32"/>
      <x:c r="T356" s="32"/>
      <x:c r="U356" s="32"/>
      <x:c r="V356" s="32"/>
      <x:c r="W356" s="32"/>
      <x:c r="X356" s="34"/>
      <x:c r="Y356" s="34"/>
      <x:c r="Z356" s="34"/>
    </x:row>
    <x:row r="357" spans="1:26" ht="30" customHeight="1">
      <x:c r="A357" s="32"/>
      <x:c r="B357" s="32"/>
      <x:c r="C357" s="32"/>
      <x:c r="D357" s="32"/>
      <x:c r="E357" s="32"/>
      <x:c r="F357" s="32"/>
      <x:c r="G357" s="32"/>
      <x:c r="H357" s="32"/>
      <x:c r="I357" s="32"/>
      <x:c r="J357" s="32"/>
      <x:c r="K357" s="32"/>
      <x:c r="L357" s="32"/>
      <x:c r="M357" s="32"/>
      <x:c r="N357" s="32"/>
      <x:c r="O357" s="32"/>
      <x:c r="P357" s="32"/>
      <x:c r="Q357" s="32"/>
      <x:c r="R357" s="32"/>
      <x:c r="S357" s="32"/>
      <x:c r="T357" s="32"/>
      <x:c r="U357" s="32"/>
      <x:c r="V357" s="32"/>
      <x:c r="W357" s="32"/>
      <x:c r="X357" s="34"/>
      <x:c r="Y357" s="34"/>
      <x:c r="Z357" s="34"/>
    </x:row>
    <x:row r="358" spans="1:26" ht="30" customHeight="1">
      <x:c r="A358" s="32"/>
      <x:c r="B358" s="32"/>
      <x:c r="C358" s="32"/>
      <x:c r="D358" s="32"/>
      <x:c r="E358" s="32"/>
      <x:c r="F358" s="32"/>
      <x:c r="G358" s="32"/>
      <x:c r="H358" s="32"/>
      <x:c r="I358" s="32"/>
      <x:c r="J358" s="32"/>
      <x:c r="K358" s="32"/>
      <x:c r="L358" s="32"/>
      <x:c r="M358" s="32"/>
      <x:c r="N358" s="32"/>
      <x:c r="O358" s="32"/>
      <x:c r="P358" s="32"/>
      <x:c r="Q358" s="32"/>
      <x:c r="R358" s="32"/>
      <x:c r="S358" s="32"/>
      <x:c r="T358" s="32"/>
      <x:c r="U358" s="32"/>
      <x:c r="V358" s="32"/>
      <x:c r="W358" s="32"/>
      <x:c r="X358" s="34"/>
      <x:c r="Y358" s="34"/>
      <x:c r="Z358" s="34"/>
    </x:row>
    <x:row r="359" spans="1:26" ht="30" customHeight="1">
      <x:c r="A359" s="32"/>
      <x:c r="B359" s="32"/>
      <x:c r="C359" s="32"/>
      <x:c r="D359" s="32"/>
      <x:c r="E359" s="32"/>
      <x:c r="F359" s="32"/>
      <x:c r="G359" s="32"/>
      <x:c r="H359" s="32"/>
      <x:c r="I359" s="32"/>
      <x:c r="J359" s="32"/>
      <x:c r="K359" s="32"/>
      <x:c r="L359" s="32"/>
      <x:c r="M359" s="32"/>
      <x:c r="N359" s="32"/>
      <x:c r="O359" s="32"/>
      <x:c r="P359" s="32"/>
      <x:c r="Q359" s="32"/>
      <x:c r="R359" s="32"/>
      <x:c r="S359" s="32"/>
      <x:c r="T359" s="32"/>
      <x:c r="U359" s="32"/>
      <x:c r="V359" s="32"/>
      <x:c r="W359" s="32"/>
      <x:c r="X359" s="34"/>
      <x:c r="Y359" s="34"/>
      <x:c r="Z359" s="34"/>
    </x:row>
    <x:row r="360" spans="1:26" ht="30" customHeight="1">
      <x:c r="A360" s="32"/>
      <x:c r="B360" s="32"/>
      <x:c r="C360" s="32"/>
      <x:c r="D360" s="32"/>
      <x:c r="E360" s="32"/>
      <x:c r="F360" s="32"/>
      <x:c r="G360" s="32"/>
      <x:c r="H360" s="32"/>
      <x:c r="I360" s="32"/>
      <x:c r="J360" s="32"/>
      <x:c r="K360" s="32"/>
      <x:c r="L360" s="32"/>
      <x:c r="M360" s="32"/>
      <x:c r="N360" s="32"/>
      <x:c r="O360" s="32"/>
      <x:c r="P360" s="32"/>
      <x:c r="Q360" s="32"/>
      <x:c r="R360" s="32"/>
      <x:c r="S360" s="32"/>
      <x:c r="T360" s="32"/>
      <x:c r="U360" s="32"/>
      <x:c r="V360" s="32"/>
      <x:c r="W360" s="32"/>
      <x:c r="X360" s="34"/>
      <x:c r="Y360" s="34"/>
      <x:c r="Z360" s="34"/>
    </x:row>
    <x:row r="361" spans="1:26" ht="30" customHeight="1">
      <x:c r="A361" s="32"/>
      <x:c r="B361" s="32"/>
      <x:c r="C361" s="32"/>
      <x:c r="D361" s="32"/>
      <x:c r="E361" s="32"/>
      <x:c r="F361" s="32"/>
      <x:c r="G361" s="32"/>
      <x:c r="H361" s="32"/>
      <x:c r="I361" s="32"/>
      <x:c r="J361" s="32"/>
      <x:c r="K361" s="32"/>
      <x:c r="L361" s="32"/>
      <x:c r="M361" s="32"/>
      <x:c r="N361" s="32"/>
      <x:c r="O361" s="32"/>
      <x:c r="P361" s="32"/>
      <x:c r="Q361" s="32"/>
      <x:c r="R361" s="32"/>
      <x:c r="S361" s="32"/>
      <x:c r="T361" s="32"/>
      <x:c r="U361" s="32"/>
      <x:c r="V361" s="32"/>
      <x:c r="W361" s="32"/>
      <x:c r="X361" s="34"/>
      <x:c r="Y361" s="34"/>
      <x:c r="Z361" s="34"/>
    </x:row>
    <x:row r="362" spans="1:26" ht="30" customHeight="1">
      <x:c r="A362" s="32"/>
      <x:c r="B362" s="32"/>
      <x:c r="C362" s="32"/>
      <x:c r="D362" s="32"/>
      <x:c r="E362" s="32"/>
      <x:c r="F362" s="32"/>
      <x:c r="G362" s="32"/>
      <x:c r="H362" s="32"/>
      <x:c r="I362" s="32"/>
      <x:c r="J362" s="32"/>
      <x:c r="K362" s="32"/>
      <x:c r="L362" s="32"/>
      <x:c r="M362" s="32"/>
      <x:c r="N362" s="32"/>
      <x:c r="O362" s="32"/>
      <x:c r="P362" s="32"/>
      <x:c r="Q362" s="32"/>
      <x:c r="R362" s="32"/>
      <x:c r="S362" s="32"/>
      <x:c r="T362" s="32"/>
      <x:c r="U362" s="32"/>
      <x:c r="V362" s="32"/>
      <x:c r="W362" s="32"/>
      <x:c r="X362" s="34"/>
      <x:c r="Y362" s="34"/>
      <x:c r="Z362" s="34"/>
    </x:row>
    <x:row r="363" spans="1:26" ht="30" customHeight="1">
      <x:c r="A363" s="32"/>
      <x:c r="B363" s="32"/>
      <x:c r="C363" s="32"/>
      <x:c r="D363" s="32"/>
      <x:c r="E363" s="32"/>
      <x:c r="F363" s="32"/>
      <x:c r="G363" s="32"/>
      <x:c r="H363" s="32"/>
      <x:c r="I363" s="32"/>
      <x:c r="J363" s="32"/>
      <x:c r="K363" s="32"/>
      <x:c r="L363" s="32"/>
      <x:c r="M363" s="32"/>
      <x:c r="N363" s="32"/>
      <x:c r="O363" s="32"/>
      <x:c r="P363" s="32"/>
      <x:c r="Q363" s="32"/>
      <x:c r="R363" s="32"/>
      <x:c r="S363" s="32"/>
      <x:c r="T363" s="32"/>
      <x:c r="U363" s="32"/>
      <x:c r="V363" s="32"/>
      <x:c r="W363" s="32"/>
      <x:c r="X363" s="34"/>
      <x:c r="Y363" s="34"/>
      <x:c r="Z363" s="34"/>
    </x:row>
    <x:row r="364" spans="1:26" ht="30" customHeight="1">
      <x:c r="A364" s="32"/>
      <x:c r="B364" s="32"/>
      <x:c r="C364" s="32"/>
      <x:c r="D364" s="32"/>
      <x:c r="E364" s="32"/>
      <x:c r="F364" s="32"/>
      <x:c r="G364" s="32"/>
      <x:c r="H364" s="32"/>
      <x:c r="I364" s="32"/>
      <x:c r="J364" s="32"/>
      <x:c r="K364" s="32"/>
      <x:c r="L364" s="32"/>
      <x:c r="M364" s="32"/>
      <x:c r="N364" s="32"/>
      <x:c r="O364" s="32"/>
      <x:c r="P364" s="32"/>
      <x:c r="Q364" s="32"/>
      <x:c r="R364" s="32"/>
      <x:c r="S364" s="32"/>
      <x:c r="T364" s="32"/>
      <x:c r="U364" s="32"/>
      <x:c r="V364" s="32"/>
      <x:c r="W364" s="32"/>
      <x:c r="X364" s="34"/>
      <x:c r="Y364" s="34"/>
      <x:c r="Z364" s="34"/>
    </x:row>
    <x:row r="365" spans="1:26" ht="30" customHeight="1">
      <x:c r="A365" s="32"/>
      <x:c r="B365" s="32"/>
      <x:c r="C365" s="32"/>
      <x:c r="D365" s="32"/>
      <x:c r="E365" s="32"/>
      <x:c r="F365" s="32"/>
      <x:c r="G365" s="32"/>
      <x:c r="H365" s="32"/>
      <x:c r="I365" s="32"/>
      <x:c r="J365" s="32"/>
      <x:c r="K365" s="32"/>
      <x:c r="L365" s="32"/>
      <x:c r="M365" s="32"/>
      <x:c r="N365" s="32"/>
      <x:c r="O365" s="32"/>
      <x:c r="P365" s="32"/>
      <x:c r="Q365" s="32"/>
      <x:c r="R365" s="32"/>
      <x:c r="S365" s="32"/>
      <x:c r="T365" s="32"/>
      <x:c r="U365" s="32"/>
      <x:c r="V365" s="32"/>
      <x:c r="W365" s="32"/>
      <x:c r="X365" s="34"/>
      <x:c r="Y365" s="34"/>
      <x:c r="Z365" s="34"/>
    </x:row>
    <x:row r="366" spans="1:26" ht="30" customHeight="1">
      <x:c r="A366" s="32"/>
      <x:c r="B366" s="32"/>
      <x:c r="C366" s="32"/>
      <x:c r="D366" s="32"/>
      <x:c r="E366" s="32"/>
      <x:c r="F366" s="32"/>
      <x:c r="G366" s="32"/>
      <x:c r="H366" s="32"/>
      <x:c r="I366" s="32"/>
      <x:c r="J366" s="32"/>
      <x:c r="K366" s="32"/>
      <x:c r="L366" s="32"/>
      <x:c r="M366" s="32"/>
      <x:c r="N366" s="32"/>
      <x:c r="O366" s="32"/>
      <x:c r="P366" s="32"/>
      <x:c r="Q366" s="32"/>
      <x:c r="R366" s="32"/>
      <x:c r="S366" s="32"/>
      <x:c r="T366" s="32"/>
      <x:c r="U366" s="32"/>
      <x:c r="V366" s="32"/>
      <x:c r="W366" s="32"/>
      <x:c r="X366" s="34"/>
      <x:c r="Y366" s="34"/>
      <x:c r="Z366" s="34"/>
    </x:row>
    <x:row r="367" spans="1:26" ht="30" customHeight="1">
      <x:c r="A367" s="32"/>
      <x:c r="B367" s="32"/>
      <x:c r="C367" s="32"/>
      <x:c r="D367" s="32"/>
      <x:c r="E367" s="32"/>
      <x:c r="F367" s="32"/>
      <x:c r="G367" s="32"/>
      <x:c r="H367" s="32"/>
      <x:c r="I367" s="32"/>
      <x:c r="J367" s="32"/>
      <x:c r="K367" s="32"/>
      <x:c r="L367" s="32"/>
      <x:c r="M367" s="32"/>
      <x:c r="N367" s="32"/>
      <x:c r="O367" s="32"/>
      <x:c r="P367" s="32"/>
      <x:c r="Q367" s="32"/>
      <x:c r="R367" s="32"/>
      <x:c r="S367" s="32"/>
      <x:c r="T367" s="32"/>
      <x:c r="U367" s="32"/>
      <x:c r="V367" s="32"/>
      <x:c r="W367" s="32"/>
      <x:c r="X367" s="34"/>
      <x:c r="Y367" s="34"/>
      <x:c r="Z367" s="34"/>
    </x:row>
    <x:row r="368" spans="1:26" ht="30" customHeight="1">
      <x:c r="A368" s="32"/>
      <x:c r="B368" s="32"/>
      <x:c r="C368" s="32"/>
      <x:c r="D368" s="32"/>
      <x:c r="E368" s="32"/>
      <x:c r="F368" s="32"/>
      <x:c r="G368" s="32"/>
      <x:c r="H368" s="32"/>
      <x:c r="I368" s="32"/>
      <x:c r="J368" s="32"/>
      <x:c r="K368" s="32"/>
      <x:c r="L368" s="32"/>
      <x:c r="M368" s="32"/>
      <x:c r="N368" s="32"/>
      <x:c r="O368" s="32"/>
      <x:c r="P368" s="32"/>
      <x:c r="Q368" s="32"/>
      <x:c r="R368" s="32"/>
      <x:c r="S368" s="32"/>
      <x:c r="T368" s="32"/>
      <x:c r="U368" s="32"/>
      <x:c r="V368" s="32"/>
      <x:c r="W368" s="32"/>
      <x:c r="X368" s="34"/>
      <x:c r="Y368" s="34"/>
      <x:c r="Z368" s="34"/>
    </x:row>
    <x:row r="369" spans="1:26" ht="30" customHeight="1">
      <x:c r="A369" s="32"/>
      <x:c r="B369" s="32"/>
      <x:c r="C369" s="32"/>
      <x:c r="D369" s="32"/>
      <x:c r="E369" s="32"/>
      <x:c r="F369" s="32"/>
      <x:c r="G369" s="32"/>
      <x:c r="H369" s="32"/>
      <x:c r="I369" s="32"/>
      <x:c r="J369" s="32"/>
      <x:c r="K369" s="32"/>
      <x:c r="L369" s="32"/>
      <x:c r="M369" s="32"/>
      <x:c r="N369" s="32"/>
      <x:c r="O369" s="32"/>
      <x:c r="P369" s="32"/>
      <x:c r="Q369" s="32"/>
      <x:c r="R369" s="32"/>
      <x:c r="S369" s="32"/>
      <x:c r="T369" s="32"/>
      <x:c r="U369" s="32"/>
      <x:c r="V369" s="32"/>
      <x:c r="W369" s="32"/>
      <x:c r="X369" s="34"/>
      <x:c r="Y369" s="34"/>
      <x:c r="Z369" s="34"/>
    </x:row>
    <x:row r="370" spans="1:26" ht="30" customHeight="1">
      <x:c r="A370" s="32"/>
      <x:c r="B370" s="32"/>
      <x:c r="C370" s="32"/>
      <x:c r="D370" s="32"/>
      <x:c r="E370" s="32"/>
      <x:c r="F370" s="32"/>
      <x:c r="G370" s="32"/>
      <x:c r="H370" s="32"/>
      <x:c r="I370" s="32"/>
      <x:c r="J370" s="32"/>
      <x:c r="K370" s="32"/>
      <x:c r="L370" s="32"/>
      <x:c r="M370" s="32"/>
      <x:c r="N370" s="32"/>
      <x:c r="O370" s="32"/>
      <x:c r="P370" s="32"/>
      <x:c r="Q370" s="32"/>
      <x:c r="R370" s="32"/>
      <x:c r="S370" s="32"/>
      <x:c r="T370" s="32"/>
      <x:c r="U370" s="32"/>
      <x:c r="V370" s="32"/>
      <x:c r="W370" s="32"/>
      <x:c r="X370" s="34"/>
      <x:c r="Y370" s="34"/>
      <x:c r="Z370" s="34"/>
    </x:row>
    <x:row r="371" spans="1:26" ht="30" customHeight="1">
      <x:c r="A371" s="32"/>
      <x:c r="B371" s="32"/>
      <x:c r="C371" s="32"/>
      <x:c r="D371" s="32"/>
      <x:c r="E371" s="32"/>
      <x:c r="F371" s="32"/>
      <x:c r="G371" s="32"/>
      <x:c r="H371" s="32"/>
      <x:c r="I371" s="32"/>
      <x:c r="J371" s="32"/>
      <x:c r="K371" s="32"/>
      <x:c r="L371" s="32"/>
      <x:c r="M371" s="32"/>
      <x:c r="N371" s="32"/>
      <x:c r="O371" s="32"/>
      <x:c r="P371" s="32"/>
      <x:c r="Q371" s="32"/>
      <x:c r="R371" s="32"/>
      <x:c r="S371" s="32"/>
      <x:c r="T371" s="32"/>
      <x:c r="U371" s="32"/>
      <x:c r="V371" s="32"/>
      <x:c r="W371" s="32"/>
      <x:c r="X371" s="34"/>
      <x:c r="Y371" s="34"/>
      <x:c r="Z371" s="34"/>
    </x:row>
    <x:row r="372" spans="1:26" ht="30" customHeight="1">
      <x:c r="A372" s="32"/>
      <x:c r="B372" s="32"/>
      <x:c r="C372" s="32"/>
      <x:c r="D372" s="32"/>
      <x:c r="E372" s="32"/>
      <x:c r="F372" s="32"/>
      <x:c r="G372" s="32"/>
      <x:c r="H372" s="32"/>
      <x:c r="I372" s="32"/>
      <x:c r="J372" s="32"/>
      <x:c r="K372" s="32"/>
      <x:c r="L372" s="32"/>
      <x:c r="M372" s="32"/>
      <x:c r="N372" s="32"/>
      <x:c r="O372" s="32"/>
      <x:c r="P372" s="32"/>
      <x:c r="Q372" s="32"/>
      <x:c r="R372" s="32"/>
      <x:c r="S372" s="32"/>
      <x:c r="T372" s="32"/>
      <x:c r="U372" s="32"/>
      <x:c r="V372" s="32"/>
      <x:c r="W372" s="32"/>
      <x:c r="X372" s="34"/>
      <x:c r="Y372" s="34"/>
      <x:c r="Z372" s="34"/>
    </x:row>
    <x:row r="373" spans="1:26" ht="30" customHeight="1">
      <x:c r="A373" s="32"/>
      <x:c r="B373" s="32"/>
      <x:c r="C373" s="32"/>
      <x:c r="D373" s="32"/>
      <x:c r="E373" s="32"/>
      <x:c r="F373" s="32"/>
      <x:c r="G373" s="32"/>
      <x:c r="H373" s="32"/>
      <x:c r="I373" s="32"/>
      <x:c r="J373" s="32"/>
      <x:c r="K373" s="32"/>
      <x:c r="L373" s="32"/>
      <x:c r="M373" s="32"/>
      <x:c r="N373" s="32"/>
      <x:c r="O373" s="32"/>
      <x:c r="P373" s="32"/>
      <x:c r="Q373" s="32"/>
      <x:c r="R373" s="32"/>
      <x:c r="S373" s="32"/>
      <x:c r="T373" s="32"/>
      <x:c r="U373" s="32"/>
      <x:c r="V373" s="32"/>
      <x:c r="W373" s="32"/>
      <x:c r="X373" s="34"/>
      <x:c r="Y373" s="34"/>
      <x:c r="Z373" s="34"/>
    </x:row>
    <x:row r="374" spans="1:26" ht="30" customHeight="1">
      <x:c r="A374" s="32"/>
      <x:c r="B374" s="32"/>
      <x:c r="C374" s="32"/>
      <x:c r="D374" s="32"/>
      <x:c r="E374" s="32"/>
      <x:c r="F374" s="32"/>
      <x:c r="G374" s="32"/>
      <x:c r="H374" s="32"/>
      <x:c r="I374" s="32"/>
      <x:c r="J374" s="32"/>
      <x:c r="K374" s="32"/>
      <x:c r="L374" s="32"/>
      <x:c r="M374" s="32"/>
      <x:c r="N374" s="32"/>
      <x:c r="O374" s="32"/>
      <x:c r="P374" s="32"/>
      <x:c r="Q374" s="32"/>
      <x:c r="R374" s="32"/>
      <x:c r="S374" s="32"/>
      <x:c r="T374" s="32"/>
      <x:c r="U374" s="32"/>
      <x:c r="V374" s="32"/>
      <x:c r="W374" s="32"/>
      <x:c r="X374" s="34"/>
      <x:c r="Y374" s="34"/>
      <x:c r="Z374" s="34"/>
    </x:row>
    <x:row r="375" spans="1:26" ht="30" customHeight="1">
      <x:c r="A375" s="32"/>
      <x:c r="B375" s="32"/>
      <x:c r="C375" s="32"/>
      <x:c r="D375" s="32"/>
      <x:c r="E375" s="32"/>
      <x:c r="F375" s="32"/>
      <x:c r="G375" s="32"/>
      <x:c r="H375" s="32"/>
      <x:c r="I375" s="32"/>
      <x:c r="J375" s="32"/>
      <x:c r="K375" s="32"/>
      <x:c r="L375" s="32"/>
      <x:c r="M375" s="32"/>
      <x:c r="N375" s="32"/>
      <x:c r="O375" s="32"/>
      <x:c r="P375" s="32"/>
      <x:c r="Q375" s="32"/>
      <x:c r="R375" s="32"/>
      <x:c r="S375" s="32"/>
      <x:c r="T375" s="32"/>
      <x:c r="U375" s="32"/>
      <x:c r="V375" s="32"/>
      <x:c r="W375" s="32"/>
      <x:c r="X375" s="34"/>
      <x:c r="Y375" s="34"/>
      <x:c r="Z375" s="34"/>
    </x:row>
    <x:row r="376" spans="1:26" ht="30" customHeight="1">
      <x:c r="A376" s="32"/>
      <x:c r="B376" s="32"/>
      <x:c r="C376" s="32"/>
      <x:c r="D376" s="32"/>
      <x:c r="E376" s="32"/>
      <x:c r="F376" s="32"/>
      <x:c r="G376" s="32"/>
      <x:c r="H376" s="32"/>
      <x:c r="I376" s="32"/>
      <x:c r="J376" s="32"/>
      <x:c r="K376" s="32"/>
      <x:c r="L376" s="32"/>
      <x:c r="M376" s="32"/>
      <x:c r="N376" s="32"/>
      <x:c r="O376" s="32"/>
      <x:c r="P376" s="32"/>
      <x:c r="Q376" s="32"/>
      <x:c r="R376" s="32"/>
      <x:c r="S376" s="32"/>
      <x:c r="T376" s="32"/>
      <x:c r="U376" s="32"/>
      <x:c r="V376" s="32"/>
      <x:c r="W376" s="32"/>
      <x:c r="X376" s="34"/>
      <x:c r="Y376" s="34"/>
      <x:c r="Z376" s="34"/>
    </x:row>
    <x:row r="377" spans="1:26" ht="30" customHeight="1">
      <x:c r="A377" s="32"/>
      <x:c r="B377" s="32"/>
      <x:c r="C377" s="32"/>
      <x:c r="D377" s="32"/>
      <x:c r="E377" s="32"/>
      <x:c r="F377" s="32"/>
      <x:c r="G377" s="32"/>
      <x:c r="H377" s="32"/>
      <x:c r="I377" s="32"/>
      <x:c r="J377" s="32"/>
      <x:c r="K377" s="32"/>
      <x:c r="L377" s="32"/>
      <x:c r="M377" s="32"/>
      <x:c r="N377" s="32"/>
      <x:c r="O377" s="32"/>
      <x:c r="P377" s="32"/>
      <x:c r="Q377" s="32"/>
      <x:c r="R377" s="32"/>
      <x:c r="S377" s="32"/>
      <x:c r="T377" s="32"/>
      <x:c r="U377" s="32"/>
      <x:c r="V377" s="32"/>
      <x:c r="W377" s="32"/>
      <x:c r="X377" s="34"/>
      <x:c r="Y377" s="34"/>
      <x:c r="Z377" s="34"/>
    </x:row>
    <x:row r="378" spans="1:26" ht="30" customHeight="1">
      <x:c r="A378" s="32"/>
      <x:c r="B378" s="32"/>
      <x:c r="C378" s="32"/>
      <x:c r="D378" s="32"/>
      <x:c r="E378" s="32"/>
      <x:c r="F378" s="32"/>
      <x:c r="G378" s="32"/>
      <x:c r="H378" s="32"/>
      <x:c r="I378" s="32"/>
      <x:c r="J378" s="32"/>
      <x:c r="K378" s="32"/>
      <x:c r="L378" s="32"/>
      <x:c r="M378" s="32"/>
      <x:c r="N378" s="32"/>
      <x:c r="O378" s="32"/>
      <x:c r="P378" s="32"/>
      <x:c r="Q378" s="32"/>
      <x:c r="R378" s="32"/>
      <x:c r="S378" s="32"/>
      <x:c r="T378" s="32"/>
      <x:c r="U378" s="32"/>
      <x:c r="V378" s="32"/>
      <x:c r="W378" s="32"/>
      <x:c r="X378" s="34"/>
      <x:c r="Y378" s="34"/>
      <x:c r="Z378" s="34"/>
    </x:row>
    <x:row r="379" spans="1:26" ht="30" customHeight="1">
      <x:c r="A379" s="32"/>
      <x:c r="B379" s="32"/>
      <x:c r="C379" s="32"/>
      <x:c r="D379" s="32"/>
      <x:c r="E379" s="32"/>
      <x:c r="F379" s="32"/>
      <x:c r="G379" s="32"/>
      <x:c r="H379" s="32"/>
      <x:c r="I379" s="32"/>
      <x:c r="J379" s="32"/>
      <x:c r="K379" s="32"/>
      <x:c r="L379" s="32"/>
      <x:c r="M379" s="32"/>
      <x:c r="N379" s="32"/>
      <x:c r="O379" s="32"/>
      <x:c r="P379" s="32"/>
      <x:c r="Q379" s="32"/>
      <x:c r="R379" s="32"/>
      <x:c r="S379" s="32"/>
      <x:c r="T379" s="32"/>
      <x:c r="U379" s="32"/>
      <x:c r="V379" s="32"/>
      <x:c r="W379" s="32"/>
      <x:c r="X379" s="34"/>
      <x:c r="Y379" s="34"/>
      <x:c r="Z379" s="34"/>
    </x:row>
    <x:row r="380" spans="1:26" ht="30" customHeight="1">
      <x:c r="A380" s="32"/>
      <x:c r="B380" s="32"/>
      <x:c r="C380" s="32"/>
      <x:c r="D380" s="32"/>
      <x:c r="E380" s="32"/>
      <x:c r="F380" s="32"/>
      <x:c r="G380" s="32"/>
      <x:c r="H380" s="32"/>
      <x:c r="I380" s="32"/>
      <x:c r="J380" s="32"/>
      <x:c r="K380" s="32"/>
      <x:c r="L380" s="32"/>
      <x:c r="M380" s="32"/>
      <x:c r="N380" s="32"/>
      <x:c r="O380" s="32"/>
      <x:c r="P380" s="32"/>
      <x:c r="Q380" s="32"/>
      <x:c r="R380" s="32"/>
      <x:c r="S380" s="32"/>
      <x:c r="T380" s="32"/>
      <x:c r="U380" s="32"/>
      <x:c r="V380" s="32"/>
      <x:c r="W380" s="32"/>
      <x:c r="X380" s="34"/>
      <x:c r="Y380" s="34"/>
      <x:c r="Z380" s="34"/>
    </x:row>
    <x:row r="381" spans="1:26" ht="30" customHeight="1">
      <x:c r="A381" s="32"/>
      <x:c r="B381" s="32"/>
      <x:c r="C381" s="32"/>
      <x:c r="D381" s="32"/>
      <x:c r="E381" s="32"/>
      <x:c r="F381" s="32"/>
      <x:c r="G381" s="32"/>
      <x:c r="H381" s="32"/>
      <x:c r="I381" s="32"/>
      <x:c r="J381" s="32"/>
      <x:c r="K381" s="32"/>
      <x:c r="L381" s="32"/>
      <x:c r="M381" s="32"/>
      <x:c r="N381" s="32"/>
      <x:c r="O381" s="32"/>
      <x:c r="P381" s="32"/>
      <x:c r="Q381" s="32"/>
      <x:c r="R381" s="32"/>
      <x:c r="S381" s="32"/>
      <x:c r="T381" s="32"/>
      <x:c r="U381" s="32"/>
      <x:c r="V381" s="32"/>
      <x:c r="W381" s="32"/>
      <x:c r="X381" s="34"/>
      <x:c r="Y381" s="34"/>
      <x:c r="Z381" s="34"/>
    </x:row>
    <x:row r="382" spans="1:26" ht="30" customHeight="1">
      <x:c r="A382" s="32"/>
      <x:c r="B382" s="32"/>
      <x:c r="C382" s="32"/>
      <x:c r="D382" s="32"/>
      <x:c r="E382" s="32"/>
      <x:c r="F382" s="32"/>
      <x:c r="G382" s="32"/>
      <x:c r="H382" s="32"/>
      <x:c r="I382" s="32"/>
      <x:c r="J382" s="32"/>
      <x:c r="K382" s="32"/>
      <x:c r="L382" s="32"/>
      <x:c r="M382" s="32"/>
      <x:c r="N382" s="32"/>
      <x:c r="O382" s="32"/>
      <x:c r="P382" s="32"/>
      <x:c r="Q382" s="32"/>
      <x:c r="R382" s="32"/>
      <x:c r="S382" s="32"/>
      <x:c r="T382" s="32"/>
      <x:c r="U382" s="32"/>
      <x:c r="V382" s="32"/>
      <x:c r="W382" s="32"/>
      <x:c r="X382" s="34"/>
      <x:c r="Y382" s="34"/>
      <x:c r="Z382" s="34"/>
    </x:row>
    <x:row r="383" spans="1:26" ht="30" customHeight="1">
      <x:c r="A383" s="32"/>
      <x:c r="B383" s="32"/>
      <x:c r="C383" s="32"/>
      <x:c r="D383" s="32"/>
      <x:c r="E383" s="32"/>
      <x:c r="F383" s="32"/>
      <x:c r="G383" s="32"/>
      <x:c r="H383" s="32"/>
      <x:c r="I383" s="32"/>
      <x:c r="J383" s="32"/>
      <x:c r="K383" s="32"/>
      <x:c r="L383" s="32"/>
      <x:c r="M383" s="32"/>
      <x:c r="N383" s="32"/>
      <x:c r="O383" s="32"/>
      <x:c r="P383" s="32"/>
      <x:c r="Q383" s="32"/>
      <x:c r="R383" s="32"/>
      <x:c r="S383" s="32"/>
      <x:c r="T383" s="32"/>
      <x:c r="U383" s="32"/>
      <x:c r="V383" s="32"/>
      <x:c r="W383" s="32"/>
      <x:c r="X383" s="34"/>
      <x:c r="Y383" s="34"/>
      <x:c r="Z383" s="34"/>
    </x:row>
    <x:row r="384" spans="1:26" ht="30" customHeight="1">
      <x:c r="A384" s="32"/>
      <x:c r="B384" s="32"/>
      <x:c r="C384" s="32"/>
      <x:c r="D384" s="32"/>
      <x:c r="E384" s="32"/>
      <x:c r="F384" s="32"/>
      <x:c r="G384" s="32"/>
      <x:c r="H384" s="32"/>
      <x:c r="I384" s="32"/>
      <x:c r="J384" s="32"/>
      <x:c r="K384" s="32"/>
      <x:c r="L384" s="32"/>
      <x:c r="M384" s="32"/>
      <x:c r="N384" s="32"/>
      <x:c r="O384" s="32"/>
      <x:c r="P384" s="32"/>
      <x:c r="Q384" s="32"/>
      <x:c r="R384" s="32"/>
      <x:c r="S384" s="32"/>
      <x:c r="T384" s="32"/>
      <x:c r="U384" s="32"/>
      <x:c r="V384" s="32"/>
      <x:c r="W384" s="32"/>
      <x:c r="X384" s="34"/>
      <x:c r="Y384" s="34"/>
      <x:c r="Z384" s="34"/>
    </x:row>
    <x:row r="385" spans="1:26" ht="30" customHeight="1">
      <x:c r="A385" s="32"/>
      <x:c r="B385" s="32"/>
      <x:c r="C385" s="32"/>
      <x:c r="D385" s="32"/>
      <x:c r="E385" s="32"/>
      <x:c r="F385" s="32"/>
      <x:c r="G385" s="32"/>
      <x:c r="H385" s="32"/>
      <x:c r="I385" s="32"/>
      <x:c r="J385" s="32"/>
      <x:c r="K385" s="32"/>
      <x:c r="L385" s="32"/>
      <x:c r="M385" s="32"/>
      <x:c r="N385" s="32"/>
      <x:c r="O385" s="32"/>
      <x:c r="P385" s="32"/>
      <x:c r="Q385" s="32"/>
      <x:c r="R385" s="32"/>
      <x:c r="S385" s="32"/>
      <x:c r="T385" s="32"/>
      <x:c r="U385" s="32"/>
      <x:c r="V385" s="32"/>
      <x:c r="W385" s="32"/>
      <x:c r="X385" s="34"/>
      <x:c r="Y385" s="34"/>
      <x:c r="Z385" s="34"/>
    </x:row>
    <x:row r="386" spans="1:26" ht="30" customHeight="1">
      <x:c r="A386" s="32"/>
      <x:c r="B386" s="32"/>
      <x:c r="C386" s="32"/>
      <x:c r="D386" s="32"/>
      <x:c r="E386" s="32"/>
      <x:c r="F386" s="32"/>
      <x:c r="G386" s="32"/>
      <x:c r="H386" s="32"/>
      <x:c r="I386" s="32"/>
      <x:c r="J386" s="32"/>
      <x:c r="K386" s="32"/>
      <x:c r="L386" s="32"/>
      <x:c r="M386" s="32"/>
      <x:c r="N386" s="32"/>
      <x:c r="O386" s="32"/>
      <x:c r="P386" s="32"/>
      <x:c r="Q386" s="32"/>
      <x:c r="R386" s="32"/>
      <x:c r="S386" s="32"/>
      <x:c r="T386" s="32"/>
      <x:c r="U386" s="32"/>
      <x:c r="V386" s="32"/>
      <x:c r="W386" s="32"/>
      <x:c r="X386" s="34"/>
      <x:c r="Y386" s="34"/>
      <x:c r="Z386" s="34"/>
    </x:row>
    <x:row r="387" spans="1:26" ht="30" customHeight="1">
      <x:c r="A387" s="32"/>
      <x:c r="B387" s="32"/>
      <x:c r="C387" s="32"/>
      <x:c r="D387" s="32"/>
      <x:c r="E387" s="32"/>
      <x:c r="F387" s="32"/>
      <x:c r="G387" s="32"/>
      <x:c r="H387" s="32"/>
      <x:c r="I387" s="32"/>
      <x:c r="J387" s="32"/>
      <x:c r="K387" s="32"/>
      <x:c r="L387" s="32"/>
      <x:c r="M387" s="32"/>
      <x:c r="N387" s="32"/>
      <x:c r="O387" s="32"/>
      <x:c r="P387" s="32"/>
      <x:c r="Q387" s="32"/>
      <x:c r="R387" s="32"/>
      <x:c r="S387" s="32"/>
      <x:c r="T387" s="32"/>
      <x:c r="U387" s="32"/>
      <x:c r="V387" s="32"/>
      <x:c r="W387" s="32"/>
      <x:c r="X387" s="34"/>
      <x:c r="Y387" s="34"/>
      <x:c r="Z387" s="34"/>
    </x:row>
    <x:row r="388" spans="1:26" ht="30" customHeight="1">
      <x:c r="A388" s="32"/>
      <x:c r="B388" s="32"/>
      <x:c r="C388" s="32"/>
      <x:c r="D388" s="32"/>
      <x:c r="E388" s="32"/>
      <x:c r="F388" s="32"/>
      <x:c r="G388" s="32"/>
      <x:c r="H388" s="32"/>
      <x:c r="I388" s="32"/>
      <x:c r="J388" s="32"/>
      <x:c r="K388" s="32"/>
      <x:c r="L388" s="32"/>
      <x:c r="M388" s="32"/>
      <x:c r="N388" s="32"/>
      <x:c r="O388" s="32"/>
      <x:c r="P388" s="32"/>
      <x:c r="Q388" s="32"/>
      <x:c r="R388" s="32"/>
      <x:c r="S388" s="32"/>
      <x:c r="T388" s="32"/>
      <x:c r="U388" s="32"/>
      <x:c r="V388" s="32"/>
      <x:c r="W388" s="32"/>
      <x:c r="X388" s="34"/>
      <x:c r="Y388" s="34"/>
      <x:c r="Z388" s="34"/>
    </x:row>
    <x:row r="389" spans="1:26" ht="30" customHeight="1">
      <x:c r="A389" s="32"/>
      <x:c r="B389" s="32"/>
      <x:c r="C389" s="32"/>
      <x:c r="D389" s="32"/>
      <x:c r="E389" s="32"/>
      <x:c r="F389" s="32"/>
      <x:c r="G389" s="32"/>
      <x:c r="H389" s="32"/>
      <x:c r="I389" s="32"/>
      <x:c r="J389" s="32"/>
      <x:c r="K389" s="32"/>
      <x:c r="L389" s="32"/>
      <x:c r="M389" s="32"/>
      <x:c r="N389" s="32"/>
      <x:c r="O389" s="32"/>
      <x:c r="P389" s="32"/>
      <x:c r="Q389" s="32"/>
      <x:c r="R389" s="32"/>
      <x:c r="S389" s="32"/>
      <x:c r="T389" s="32"/>
      <x:c r="U389" s="32"/>
      <x:c r="V389" s="32"/>
      <x:c r="W389" s="32"/>
      <x:c r="X389" s="34"/>
      <x:c r="Y389" s="34"/>
      <x:c r="Z389" s="34"/>
    </x:row>
    <x:row r="390" spans="1:26" ht="30" customHeight="1">
      <x:c r="A390" s="32"/>
      <x:c r="B390" s="32"/>
      <x:c r="C390" s="32"/>
      <x:c r="D390" s="32"/>
      <x:c r="E390" s="32"/>
      <x:c r="F390" s="32"/>
      <x:c r="G390" s="32"/>
      <x:c r="H390" s="32"/>
      <x:c r="I390" s="32"/>
      <x:c r="J390" s="32"/>
      <x:c r="K390" s="32"/>
      <x:c r="L390" s="32"/>
      <x:c r="M390" s="32"/>
      <x:c r="N390" s="32"/>
      <x:c r="O390" s="32"/>
      <x:c r="P390" s="32"/>
      <x:c r="Q390" s="32"/>
      <x:c r="R390" s="32"/>
      <x:c r="S390" s="32"/>
      <x:c r="T390" s="32"/>
      <x:c r="U390" s="32"/>
      <x:c r="V390" s="32"/>
      <x:c r="W390" s="32"/>
      <x:c r="X390" s="34"/>
      <x:c r="Y390" s="34"/>
      <x:c r="Z390" s="34"/>
    </x:row>
    <x:row r="391" spans="1:26" ht="30" customHeight="1">
      <x:c r="A391" s="32"/>
      <x:c r="B391" s="32"/>
      <x:c r="C391" s="32"/>
      <x:c r="D391" s="32"/>
      <x:c r="E391" s="32"/>
      <x:c r="F391" s="32"/>
      <x:c r="G391" s="32"/>
      <x:c r="H391" s="32"/>
      <x:c r="I391" s="32"/>
      <x:c r="J391" s="32"/>
      <x:c r="K391" s="32"/>
      <x:c r="L391" s="32"/>
      <x:c r="M391" s="32"/>
      <x:c r="N391" s="32"/>
      <x:c r="O391" s="32"/>
      <x:c r="P391" s="32"/>
      <x:c r="Q391" s="32"/>
      <x:c r="R391" s="32"/>
      <x:c r="S391" s="32"/>
      <x:c r="T391" s="32"/>
      <x:c r="U391" s="32"/>
      <x:c r="V391" s="32"/>
      <x:c r="W391" s="32"/>
      <x:c r="X391" s="34"/>
      <x:c r="Y391" s="34"/>
      <x:c r="Z391" s="34"/>
    </x:row>
    <x:row r="392" spans="1:26" ht="30" customHeight="1">
      <x:c r="A392" s="32"/>
      <x:c r="B392" s="32"/>
      <x:c r="C392" s="32"/>
      <x:c r="D392" s="32"/>
      <x:c r="E392" s="32"/>
      <x:c r="F392" s="32"/>
      <x:c r="G392" s="32"/>
      <x:c r="H392" s="32"/>
      <x:c r="I392" s="32"/>
      <x:c r="J392" s="32"/>
      <x:c r="K392" s="32"/>
      <x:c r="L392" s="32"/>
      <x:c r="M392" s="32"/>
      <x:c r="N392" s="32"/>
      <x:c r="O392" s="32"/>
      <x:c r="P392" s="32"/>
      <x:c r="Q392" s="32"/>
      <x:c r="R392" s="32"/>
      <x:c r="S392" s="32"/>
      <x:c r="T392" s="32"/>
      <x:c r="U392" s="32"/>
      <x:c r="V392" s="32"/>
      <x:c r="W392" s="32"/>
      <x:c r="X392" s="34"/>
      <x:c r="Y392" s="34"/>
      <x:c r="Z392" s="34"/>
    </x:row>
    <x:row r="393" spans="1:26" ht="30" customHeight="1">
      <x:c r="A393" s="32"/>
      <x:c r="B393" s="32"/>
      <x:c r="C393" s="32"/>
      <x:c r="D393" s="32"/>
      <x:c r="E393" s="32"/>
      <x:c r="F393" s="32"/>
      <x:c r="G393" s="32"/>
      <x:c r="H393" s="32"/>
      <x:c r="I393" s="32"/>
      <x:c r="J393" s="32"/>
      <x:c r="K393" s="32"/>
      <x:c r="L393" s="32"/>
      <x:c r="M393" s="32"/>
      <x:c r="N393" s="32"/>
      <x:c r="O393" s="32"/>
      <x:c r="P393" s="32"/>
      <x:c r="Q393" s="32"/>
      <x:c r="R393" s="32"/>
      <x:c r="S393" s="32"/>
      <x:c r="T393" s="32"/>
      <x:c r="U393" s="32"/>
      <x:c r="V393" s="32"/>
      <x:c r="W393" s="32"/>
      <x:c r="X393" s="34"/>
      <x:c r="Y393" s="34"/>
      <x:c r="Z393" s="34"/>
    </x:row>
    <x:row r="394" spans="1:26" ht="30" customHeight="1">
      <x:c r="A394" s="32"/>
      <x:c r="B394" s="32"/>
      <x:c r="C394" s="32"/>
      <x:c r="D394" s="32"/>
      <x:c r="E394" s="32"/>
      <x:c r="F394" s="32"/>
      <x:c r="G394" s="32"/>
      <x:c r="H394" s="32"/>
      <x:c r="I394" s="32"/>
      <x:c r="J394" s="32"/>
      <x:c r="K394" s="32"/>
      <x:c r="L394" s="32"/>
      <x:c r="M394" s="32"/>
      <x:c r="N394" s="32"/>
      <x:c r="O394" s="32"/>
      <x:c r="P394" s="32"/>
      <x:c r="Q394" s="32"/>
      <x:c r="R394" s="32"/>
      <x:c r="S394" s="32"/>
      <x:c r="T394" s="32"/>
      <x:c r="U394" s="32"/>
      <x:c r="V394" s="32"/>
      <x:c r="W394" s="32"/>
      <x:c r="X394" s="34"/>
      <x:c r="Y394" s="34"/>
      <x:c r="Z394" s="34"/>
    </x:row>
    <x:row r="395" spans="1:26" ht="30" customHeight="1">
      <x:c r="A395" s="32"/>
      <x:c r="B395" s="32"/>
      <x:c r="C395" s="32"/>
      <x:c r="D395" s="32"/>
      <x:c r="E395" s="32"/>
      <x:c r="F395" s="32"/>
      <x:c r="G395" s="32"/>
      <x:c r="H395" s="32"/>
      <x:c r="I395" s="32"/>
      <x:c r="J395" s="32"/>
      <x:c r="K395" s="32"/>
      <x:c r="L395" s="32"/>
      <x:c r="M395" s="32"/>
      <x:c r="N395" s="32"/>
      <x:c r="O395" s="32"/>
      <x:c r="P395" s="32"/>
      <x:c r="Q395" s="32"/>
      <x:c r="R395" s="32"/>
      <x:c r="S395" s="32"/>
      <x:c r="T395" s="32"/>
      <x:c r="U395" s="32"/>
      <x:c r="V395" s="32"/>
      <x:c r="W395" s="32"/>
      <x:c r="X395" s="34"/>
      <x:c r="Y395" s="34"/>
      <x:c r="Z395" s="34"/>
    </x:row>
    <x:row r="396" spans="1:26" ht="30" customHeight="1">
      <x:c r="A396" s="32"/>
      <x:c r="B396" s="32"/>
      <x:c r="C396" s="32"/>
      <x:c r="D396" s="32"/>
      <x:c r="E396" s="32"/>
      <x:c r="F396" s="32"/>
      <x:c r="G396" s="32"/>
      <x:c r="H396" s="32"/>
      <x:c r="I396" s="32"/>
      <x:c r="J396" s="32"/>
      <x:c r="K396" s="32"/>
      <x:c r="L396" s="32"/>
      <x:c r="M396" s="32"/>
      <x:c r="N396" s="32"/>
      <x:c r="O396" s="32"/>
      <x:c r="P396" s="32"/>
      <x:c r="Q396" s="32"/>
      <x:c r="R396" s="32"/>
      <x:c r="S396" s="32"/>
      <x:c r="T396" s="32"/>
      <x:c r="U396" s="32"/>
      <x:c r="V396" s="32"/>
      <x:c r="W396" s="32"/>
      <x:c r="X396" s="34"/>
      <x:c r="Y396" s="34"/>
      <x:c r="Z396" s="34"/>
    </x:row>
    <x:row r="397" spans="1:26" ht="30" customHeight="1">
      <x:c r="A397" s="32"/>
      <x:c r="B397" s="32"/>
      <x:c r="C397" s="32"/>
      <x:c r="D397" s="32"/>
      <x:c r="E397" s="32"/>
      <x:c r="F397" s="32"/>
      <x:c r="G397" s="32"/>
      <x:c r="H397" s="32"/>
      <x:c r="I397" s="32"/>
      <x:c r="J397" s="32"/>
      <x:c r="K397" s="32"/>
      <x:c r="L397" s="32"/>
      <x:c r="M397" s="32"/>
      <x:c r="N397" s="32"/>
      <x:c r="O397" s="32"/>
      <x:c r="P397" s="32"/>
      <x:c r="Q397" s="32"/>
      <x:c r="R397" s="32"/>
      <x:c r="S397" s="32"/>
      <x:c r="T397" s="32"/>
      <x:c r="U397" s="32"/>
      <x:c r="V397" s="32"/>
      <x:c r="W397" s="32"/>
      <x:c r="X397" s="34"/>
      <x:c r="Y397" s="34"/>
      <x:c r="Z397" s="34"/>
    </x:row>
    <x:row r="398" spans="1:26" ht="30" customHeight="1">
      <x:c r="A398" s="32"/>
      <x:c r="B398" s="32"/>
      <x:c r="C398" s="32"/>
      <x:c r="D398" s="32"/>
      <x:c r="E398" s="32"/>
      <x:c r="F398" s="32"/>
      <x:c r="G398" s="32"/>
      <x:c r="H398" s="32"/>
      <x:c r="I398" s="32"/>
      <x:c r="J398" s="32"/>
      <x:c r="K398" s="32"/>
      <x:c r="L398" s="32"/>
      <x:c r="M398" s="32"/>
      <x:c r="N398" s="32"/>
      <x:c r="O398" s="32"/>
      <x:c r="P398" s="32"/>
      <x:c r="Q398" s="32"/>
      <x:c r="R398" s="32"/>
      <x:c r="S398" s="32"/>
      <x:c r="T398" s="32"/>
      <x:c r="U398" s="32"/>
      <x:c r="V398" s="32"/>
      <x:c r="W398" s="32"/>
      <x:c r="X398" s="34"/>
      <x:c r="Y398" s="34"/>
      <x:c r="Z398" s="34"/>
    </x:row>
    <x:row r="399" spans="1:26" ht="30" customHeight="1">
      <x:c r="A399" s="32"/>
      <x:c r="B399" s="32"/>
      <x:c r="C399" s="32"/>
      <x:c r="D399" s="32"/>
      <x:c r="E399" s="32"/>
      <x:c r="F399" s="32"/>
      <x:c r="G399" s="32"/>
      <x:c r="H399" s="32"/>
      <x:c r="I399" s="32"/>
      <x:c r="J399" s="32"/>
      <x:c r="K399" s="32"/>
      <x:c r="L399" s="32"/>
      <x:c r="M399" s="32"/>
      <x:c r="N399" s="32"/>
      <x:c r="O399" s="32"/>
      <x:c r="P399" s="32"/>
      <x:c r="Q399" s="32"/>
      <x:c r="R399" s="32"/>
      <x:c r="S399" s="32"/>
      <x:c r="T399" s="32"/>
      <x:c r="U399" s="32"/>
      <x:c r="V399" s="32"/>
      <x:c r="W399" s="32"/>
      <x:c r="X399" s="34"/>
      <x:c r="Y399" s="34"/>
      <x:c r="Z399" s="34"/>
    </x:row>
    <x:row r="400" spans="1:26" ht="30" customHeight="1">
      <x:c r="A400" s="32"/>
      <x:c r="B400" s="32"/>
      <x:c r="C400" s="32"/>
      <x:c r="D400" s="32"/>
      <x:c r="E400" s="32"/>
      <x:c r="F400" s="32"/>
      <x:c r="G400" s="32"/>
      <x:c r="H400" s="32"/>
      <x:c r="I400" s="32"/>
      <x:c r="J400" s="32"/>
      <x:c r="K400" s="32"/>
      <x:c r="L400" s="32"/>
      <x:c r="M400" s="32"/>
      <x:c r="N400" s="32"/>
      <x:c r="O400" s="32"/>
      <x:c r="P400" s="32"/>
      <x:c r="Q400" s="32"/>
      <x:c r="R400" s="32"/>
      <x:c r="S400" s="32"/>
      <x:c r="T400" s="32"/>
      <x:c r="U400" s="32"/>
      <x:c r="V400" s="32"/>
      <x:c r="W400" s="32"/>
      <x:c r="X400" s="34"/>
      <x:c r="Y400" s="34"/>
      <x:c r="Z400" s="34"/>
    </x:row>
    <x:row r="401" spans="1:26" ht="30" customHeight="1">
      <x:c r="A401" s="32"/>
      <x:c r="B401" s="32"/>
      <x:c r="C401" s="32"/>
      <x:c r="D401" s="32"/>
      <x:c r="E401" s="32"/>
      <x:c r="F401" s="32"/>
      <x:c r="G401" s="32"/>
      <x:c r="H401" s="32"/>
      <x:c r="I401" s="32"/>
      <x:c r="J401" s="32"/>
      <x:c r="K401" s="32"/>
      <x:c r="L401" s="32"/>
      <x:c r="M401" s="32"/>
      <x:c r="N401" s="32"/>
      <x:c r="O401" s="32"/>
      <x:c r="P401" s="32"/>
      <x:c r="Q401" s="32"/>
      <x:c r="R401" s="32"/>
      <x:c r="S401" s="32"/>
      <x:c r="T401" s="32"/>
      <x:c r="U401" s="32"/>
      <x:c r="V401" s="32"/>
      <x:c r="W401" s="32"/>
      <x:c r="X401" s="34"/>
      <x:c r="Y401" s="34"/>
      <x:c r="Z401" s="34"/>
    </x:row>
    <x:row r="402" spans="1:26" ht="30" customHeight="1">
      <x:c r="A402" s="32"/>
      <x:c r="B402" s="32"/>
      <x:c r="C402" s="32"/>
      <x:c r="D402" s="32"/>
      <x:c r="E402" s="32"/>
      <x:c r="F402" s="32"/>
      <x:c r="G402" s="32"/>
      <x:c r="H402" s="32"/>
      <x:c r="I402" s="32"/>
      <x:c r="J402" s="32"/>
      <x:c r="K402" s="32"/>
      <x:c r="L402" s="32"/>
      <x:c r="M402" s="32"/>
      <x:c r="N402" s="32"/>
      <x:c r="O402" s="32"/>
      <x:c r="P402" s="32"/>
      <x:c r="Q402" s="32"/>
      <x:c r="R402" s="32"/>
      <x:c r="S402" s="32"/>
      <x:c r="T402" s="32"/>
      <x:c r="U402" s="32"/>
      <x:c r="V402" s="32"/>
      <x:c r="W402" s="32"/>
      <x:c r="X402" s="34"/>
      <x:c r="Y402" s="34"/>
      <x:c r="Z402" s="34"/>
    </x:row>
    <x:row r="403" spans="1:26" ht="30" customHeight="1">
      <x:c r="A403" s="32"/>
      <x:c r="B403" s="32"/>
      <x:c r="C403" s="32"/>
      <x:c r="D403" s="32"/>
      <x:c r="E403" s="32"/>
      <x:c r="F403" s="32"/>
      <x:c r="G403" s="32"/>
      <x:c r="H403" s="32"/>
      <x:c r="I403" s="32"/>
      <x:c r="J403" s="32"/>
      <x:c r="K403" s="32"/>
      <x:c r="L403" s="32"/>
      <x:c r="M403" s="32"/>
      <x:c r="N403" s="32"/>
      <x:c r="O403" s="32"/>
      <x:c r="P403" s="32"/>
      <x:c r="Q403" s="32"/>
      <x:c r="R403" s="32"/>
      <x:c r="S403" s="32"/>
      <x:c r="T403" s="32"/>
      <x:c r="U403" s="32"/>
      <x:c r="V403" s="32"/>
      <x:c r="W403" s="32"/>
      <x:c r="X403" s="34"/>
      <x:c r="Y403" s="34"/>
      <x:c r="Z403" s="34"/>
    </x:row>
    <x:row r="404" spans="1:26" ht="30" customHeight="1">
      <x:c r="A404" s="32"/>
      <x:c r="B404" s="32"/>
      <x:c r="C404" s="32"/>
      <x:c r="D404" s="32"/>
      <x:c r="E404" s="32"/>
      <x:c r="F404" s="32"/>
      <x:c r="G404" s="32"/>
      <x:c r="H404" s="32"/>
      <x:c r="I404" s="32"/>
      <x:c r="J404" s="32"/>
      <x:c r="K404" s="32"/>
      <x:c r="L404" s="32"/>
      <x:c r="M404" s="32"/>
      <x:c r="N404" s="32"/>
      <x:c r="O404" s="32"/>
      <x:c r="P404" s="32"/>
      <x:c r="Q404" s="32"/>
      <x:c r="R404" s="32"/>
      <x:c r="S404" s="32"/>
      <x:c r="T404" s="32"/>
      <x:c r="U404" s="32"/>
      <x:c r="V404" s="32"/>
      <x:c r="W404" s="32"/>
      <x:c r="X404" s="34"/>
      <x:c r="Y404" s="34"/>
      <x:c r="Z404" s="34"/>
    </x:row>
    <x:row r="405" spans="1:26" ht="30" customHeight="1">
      <x:c r="A405" s="32"/>
      <x:c r="B405" s="32"/>
      <x:c r="C405" s="32"/>
      <x:c r="D405" s="32"/>
      <x:c r="E405" s="32"/>
      <x:c r="F405" s="32"/>
      <x:c r="G405" s="32"/>
      <x:c r="H405" s="32"/>
      <x:c r="I405" s="32"/>
      <x:c r="J405" s="32"/>
      <x:c r="K405" s="32"/>
      <x:c r="L405" s="32"/>
      <x:c r="M405" s="32"/>
      <x:c r="N405" s="32"/>
      <x:c r="O405" s="32"/>
      <x:c r="P405" s="32"/>
      <x:c r="Q405" s="32"/>
      <x:c r="R405" s="32"/>
      <x:c r="S405" s="32"/>
      <x:c r="T405" s="32"/>
      <x:c r="U405" s="32"/>
      <x:c r="V405" s="32"/>
      <x:c r="W405" s="32"/>
      <x:c r="X405" s="34"/>
      <x:c r="Y405" s="34"/>
      <x:c r="Z405" s="34"/>
    </x:row>
    <x:row r="406" spans="1:26" ht="30" customHeight="1">
      <x:c r="A406" s="32"/>
      <x:c r="B406" s="32"/>
      <x:c r="C406" s="32"/>
      <x:c r="D406" s="32"/>
      <x:c r="E406" s="32"/>
      <x:c r="F406" s="32"/>
      <x:c r="G406" s="32"/>
      <x:c r="H406" s="32"/>
      <x:c r="I406" s="32"/>
      <x:c r="J406" s="32"/>
      <x:c r="K406" s="32"/>
      <x:c r="L406" s="32"/>
      <x:c r="M406" s="32"/>
      <x:c r="N406" s="32"/>
      <x:c r="O406" s="32"/>
      <x:c r="P406" s="32"/>
      <x:c r="Q406" s="32"/>
      <x:c r="R406" s="32"/>
      <x:c r="S406" s="32"/>
      <x:c r="T406" s="32"/>
      <x:c r="U406" s="32"/>
      <x:c r="V406" s="32"/>
      <x:c r="W406" s="32"/>
      <x:c r="X406" s="34"/>
      <x:c r="Y406" s="34"/>
      <x:c r="Z406" s="34"/>
    </x:row>
    <x:row r="407" spans="1:26" ht="30" customHeight="1">
      <x:c r="A407" s="32"/>
      <x:c r="B407" s="32"/>
      <x:c r="C407" s="32"/>
      <x:c r="D407" s="32"/>
      <x:c r="E407" s="32"/>
      <x:c r="F407" s="32"/>
      <x:c r="G407" s="32"/>
      <x:c r="H407" s="32"/>
      <x:c r="I407" s="32"/>
      <x:c r="J407" s="32"/>
      <x:c r="K407" s="32"/>
      <x:c r="L407" s="32"/>
      <x:c r="M407" s="32"/>
      <x:c r="N407" s="32"/>
      <x:c r="O407" s="32"/>
      <x:c r="P407" s="32"/>
      <x:c r="Q407" s="32"/>
      <x:c r="R407" s="32"/>
      <x:c r="S407" s="32"/>
      <x:c r="T407" s="32"/>
      <x:c r="U407" s="32"/>
      <x:c r="V407" s="32"/>
      <x:c r="W407" s="32"/>
      <x:c r="X407" s="34"/>
      <x:c r="Y407" s="34"/>
      <x:c r="Z407" s="34"/>
    </x:row>
    <x:row r="408" spans="1:26" ht="30" customHeight="1">
      <x:c r="A408" s="32"/>
      <x:c r="B408" s="32"/>
      <x:c r="C408" s="32"/>
      <x:c r="D408" s="32"/>
      <x:c r="E408" s="32"/>
      <x:c r="F408" s="32"/>
      <x:c r="G408" s="32"/>
      <x:c r="H408" s="32"/>
      <x:c r="I408" s="32"/>
      <x:c r="J408" s="32"/>
      <x:c r="K408" s="32"/>
      <x:c r="L408" s="32"/>
      <x:c r="M408" s="32"/>
      <x:c r="N408" s="32"/>
      <x:c r="O408" s="32"/>
      <x:c r="P408" s="32"/>
      <x:c r="Q408" s="32"/>
      <x:c r="R408" s="32"/>
      <x:c r="S408" s="32"/>
      <x:c r="T408" s="32"/>
      <x:c r="U408" s="32"/>
      <x:c r="V408" s="32"/>
      <x:c r="W408" s="32"/>
      <x:c r="X408" s="34"/>
      <x:c r="Y408" s="34"/>
      <x:c r="Z408" s="34"/>
    </x:row>
    <x:row r="409" spans="1:26" ht="30" customHeight="1">
      <x:c r="A409" s="32"/>
      <x:c r="B409" s="32"/>
      <x:c r="C409" s="32"/>
      <x:c r="D409" s="32"/>
      <x:c r="E409" s="32"/>
      <x:c r="F409" s="32"/>
      <x:c r="G409" s="32"/>
      <x:c r="H409" s="32"/>
      <x:c r="I409" s="32"/>
      <x:c r="J409" s="32"/>
      <x:c r="K409" s="32"/>
      <x:c r="L409" s="32"/>
      <x:c r="M409" s="32"/>
      <x:c r="N409" s="32"/>
      <x:c r="O409" s="32"/>
      <x:c r="P409" s="32"/>
      <x:c r="Q409" s="32"/>
      <x:c r="R409" s="32"/>
      <x:c r="S409" s="32"/>
      <x:c r="T409" s="32"/>
      <x:c r="U409" s="32"/>
      <x:c r="V409" s="32"/>
      <x:c r="W409" s="32"/>
      <x:c r="X409" s="34"/>
      <x:c r="Y409" s="34"/>
      <x:c r="Z409" s="34"/>
    </x:row>
    <x:row r="410" spans="1:26" ht="30" customHeight="1">
      <x:c r="A410" s="32"/>
      <x:c r="B410" s="32"/>
      <x:c r="C410" s="32"/>
      <x:c r="D410" s="32"/>
      <x:c r="E410" s="32"/>
      <x:c r="F410" s="32"/>
      <x:c r="G410" s="32"/>
      <x:c r="H410" s="32"/>
      <x:c r="I410" s="32"/>
      <x:c r="J410" s="32"/>
      <x:c r="K410" s="32"/>
      <x:c r="L410" s="32"/>
      <x:c r="M410" s="32"/>
      <x:c r="N410" s="32"/>
      <x:c r="O410" s="32"/>
      <x:c r="P410" s="32"/>
      <x:c r="Q410" s="32"/>
      <x:c r="R410" s="32"/>
      <x:c r="S410" s="32"/>
      <x:c r="T410" s="32"/>
      <x:c r="U410" s="32"/>
      <x:c r="V410" s="32"/>
      <x:c r="W410" s="32"/>
      <x:c r="X410" s="34"/>
      <x:c r="Y410" s="34"/>
      <x:c r="Z410" s="34"/>
    </x:row>
    <x:row r="411" spans="1:26" ht="30" customHeight="1">
      <x:c r="A411" s="32"/>
      <x:c r="B411" s="32"/>
      <x:c r="C411" s="32"/>
      <x:c r="D411" s="32"/>
      <x:c r="E411" s="32"/>
      <x:c r="F411" s="32"/>
      <x:c r="G411" s="32"/>
      <x:c r="H411" s="32"/>
      <x:c r="I411" s="32"/>
      <x:c r="J411" s="32"/>
      <x:c r="K411" s="32"/>
      <x:c r="L411" s="32"/>
      <x:c r="M411" s="32"/>
      <x:c r="N411" s="32"/>
      <x:c r="O411" s="32"/>
      <x:c r="P411" s="32"/>
      <x:c r="Q411" s="32"/>
      <x:c r="R411" s="32"/>
      <x:c r="S411" s="32"/>
      <x:c r="T411" s="32"/>
      <x:c r="U411" s="32"/>
      <x:c r="V411" s="32"/>
      <x:c r="W411" s="32"/>
      <x:c r="X411" s="34"/>
      <x:c r="Y411" s="34"/>
      <x:c r="Z411" s="34"/>
    </x:row>
    <x:row r="412" spans="1:26" ht="30" customHeight="1">
      <x:c r="A412" s="32"/>
      <x:c r="B412" s="32"/>
      <x:c r="C412" s="32"/>
      <x:c r="D412" s="32"/>
      <x:c r="E412" s="32"/>
      <x:c r="F412" s="32"/>
      <x:c r="G412" s="32"/>
      <x:c r="H412" s="32"/>
      <x:c r="I412" s="32"/>
      <x:c r="J412" s="32"/>
      <x:c r="K412" s="32"/>
      <x:c r="L412" s="32"/>
      <x:c r="M412" s="32"/>
      <x:c r="N412" s="32"/>
      <x:c r="O412" s="32"/>
      <x:c r="P412" s="32"/>
      <x:c r="Q412" s="32"/>
      <x:c r="R412" s="32"/>
      <x:c r="S412" s="32"/>
      <x:c r="T412" s="32"/>
      <x:c r="U412" s="32"/>
      <x:c r="V412" s="32"/>
      <x:c r="W412" s="32"/>
      <x:c r="X412" s="34"/>
      <x:c r="Y412" s="34"/>
      <x:c r="Z412" s="34"/>
    </x:row>
    <x:row r="413" spans="1:26" ht="30" customHeight="1">
      <x:c r="A413" s="32"/>
      <x:c r="B413" s="32"/>
      <x:c r="C413" s="32"/>
      <x:c r="D413" s="32"/>
      <x:c r="E413" s="32"/>
      <x:c r="F413" s="32"/>
      <x:c r="G413" s="32"/>
      <x:c r="H413" s="32"/>
      <x:c r="I413" s="32"/>
      <x:c r="J413" s="32"/>
      <x:c r="K413" s="32"/>
      <x:c r="L413" s="32"/>
      <x:c r="M413" s="32"/>
      <x:c r="N413" s="32"/>
      <x:c r="O413" s="32"/>
      <x:c r="P413" s="32"/>
      <x:c r="Q413" s="32"/>
      <x:c r="R413" s="32"/>
      <x:c r="S413" s="32"/>
      <x:c r="T413" s="32"/>
      <x:c r="U413" s="32"/>
      <x:c r="V413" s="32"/>
      <x:c r="W413" s="32"/>
      <x:c r="X413" s="34"/>
      <x:c r="Y413" s="34"/>
      <x:c r="Z413" s="34"/>
    </x:row>
    <x:row r="414" spans="1:26" ht="30" customHeight="1">
      <x:c r="A414" s="32"/>
      <x:c r="B414" s="32"/>
      <x:c r="C414" s="32"/>
      <x:c r="D414" s="32"/>
      <x:c r="E414" s="32"/>
      <x:c r="F414" s="32"/>
      <x:c r="G414" s="32"/>
      <x:c r="H414" s="32"/>
      <x:c r="I414" s="32"/>
      <x:c r="J414" s="32"/>
      <x:c r="K414" s="32"/>
      <x:c r="L414" s="32"/>
      <x:c r="M414" s="32"/>
      <x:c r="N414" s="32"/>
      <x:c r="O414" s="32"/>
      <x:c r="P414" s="32"/>
      <x:c r="Q414" s="32"/>
      <x:c r="R414" s="32"/>
      <x:c r="S414" s="32"/>
      <x:c r="T414" s="32"/>
      <x:c r="U414" s="32"/>
      <x:c r="V414" s="32"/>
      <x:c r="W414" s="32"/>
      <x:c r="X414" s="34"/>
      <x:c r="Y414" s="34"/>
      <x:c r="Z414" s="34"/>
    </x:row>
    <x:row r="415" spans="1:26" ht="30" customHeight="1">
      <x:c r="A415" s="32"/>
      <x:c r="B415" s="32"/>
      <x:c r="C415" s="32"/>
      <x:c r="D415" s="32"/>
      <x:c r="E415" s="32"/>
      <x:c r="F415" s="32"/>
      <x:c r="G415" s="32"/>
      <x:c r="H415" s="32"/>
      <x:c r="I415" s="32"/>
      <x:c r="J415" s="32"/>
      <x:c r="K415" s="32"/>
      <x:c r="L415" s="32"/>
      <x:c r="M415" s="32"/>
      <x:c r="N415" s="32"/>
      <x:c r="O415" s="32"/>
      <x:c r="P415" s="32"/>
      <x:c r="Q415" s="32"/>
      <x:c r="R415" s="32"/>
      <x:c r="S415" s="32"/>
      <x:c r="T415" s="32"/>
      <x:c r="U415" s="32"/>
      <x:c r="V415" s="32"/>
      <x:c r="W415" s="32"/>
      <x:c r="X415" s="34"/>
      <x:c r="Y415" s="34"/>
      <x:c r="Z415" s="34"/>
    </x:row>
    <x:row r="416" spans="1:26" ht="30" customHeight="1">
      <x:c r="A416" s="32"/>
      <x:c r="B416" s="32"/>
      <x:c r="C416" s="32"/>
      <x:c r="D416" s="32"/>
      <x:c r="E416" s="32"/>
      <x:c r="F416" s="32"/>
      <x:c r="G416" s="32"/>
      <x:c r="H416" s="32"/>
      <x:c r="I416" s="32"/>
      <x:c r="J416" s="32"/>
      <x:c r="K416" s="32"/>
      <x:c r="L416" s="32"/>
      <x:c r="M416" s="32"/>
      <x:c r="N416" s="32"/>
      <x:c r="O416" s="32"/>
      <x:c r="P416" s="32"/>
      <x:c r="Q416" s="32"/>
      <x:c r="R416" s="32"/>
      <x:c r="S416" s="32"/>
      <x:c r="T416" s="32"/>
      <x:c r="U416" s="32"/>
      <x:c r="V416" s="32"/>
      <x:c r="W416" s="32"/>
      <x:c r="X416" s="34"/>
      <x:c r="Y416" s="34"/>
      <x:c r="Z416" s="34"/>
    </x:row>
    <x:row r="417" spans="1:26" ht="30" customHeight="1">
      <x:c r="A417" s="32"/>
      <x:c r="B417" s="32"/>
      <x:c r="C417" s="32"/>
      <x:c r="D417" s="32"/>
      <x:c r="E417" s="32"/>
      <x:c r="F417" s="32"/>
      <x:c r="G417" s="32"/>
      <x:c r="H417" s="32"/>
      <x:c r="I417" s="32"/>
      <x:c r="J417" s="32"/>
      <x:c r="K417" s="32"/>
      <x:c r="L417" s="32"/>
      <x:c r="M417" s="32"/>
      <x:c r="N417" s="32"/>
      <x:c r="O417" s="32"/>
      <x:c r="P417" s="32"/>
      <x:c r="Q417" s="32"/>
      <x:c r="R417" s="32"/>
      <x:c r="S417" s="32"/>
      <x:c r="T417" s="32"/>
      <x:c r="U417" s="32"/>
      <x:c r="V417" s="32"/>
      <x:c r="W417" s="32"/>
      <x:c r="X417" s="34"/>
      <x:c r="Y417" s="34"/>
      <x:c r="Z417" s="34"/>
    </x:row>
    <x:row r="418" spans="1:26" ht="30" customHeight="1">
      <x:c r="A418" s="32"/>
      <x:c r="B418" s="32"/>
      <x:c r="C418" s="32"/>
      <x:c r="D418" s="32"/>
      <x:c r="E418" s="32"/>
      <x:c r="F418" s="32"/>
      <x:c r="G418" s="32"/>
      <x:c r="H418" s="32"/>
      <x:c r="I418" s="32"/>
      <x:c r="J418" s="32"/>
      <x:c r="K418" s="32"/>
      <x:c r="L418" s="32"/>
      <x:c r="M418" s="32"/>
      <x:c r="N418" s="32"/>
      <x:c r="O418" s="32"/>
      <x:c r="P418" s="32"/>
      <x:c r="Q418" s="32"/>
      <x:c r="R418" s="32"/>
      <x:c r="S418" s="32"/>
      <x:c r="T418" s="32"/>
      <x:c r="U418" s="32"/>
      <x:c r="V418" s="32"/>
      <x:c r="W418" s="32"/>
      <x:c r="X418" s="34"/>
      <x:c r="Y418" s="34"/>
      <x:c r="Z418" s="34"/>
    </x:row>
    <x:row r="419" spans="1:26" ht="30" customHeight="1">
      <x:c r="A419" s="32"/>
      <x:c r="B419" s="32"/>
      <x:c r="C419" s="32"/>
      <x:c r="D419" s="32"/>
      <x:c r="E419" s="32"/>
      <x:c r="F419" s="32"/>
      <x:c r="G419" s="32"/>
      <x:c r="H419" s="32"/>
      <x:c r="I419" s="32"/>
      <x:c r="J419" s="32"/>
      <x:c r="K419" s="32"/>
      <x:c r="L419" s="32"/>
      <x:c r="M419" s="32"/>
      <x:c r="N419" s="32"/>
      <x:c r="O419" s="32"/>
      <x:c r="P419" s="32"/>
      <x:c r="Q419" s="32"/>
      <x:c r="R419" s="32"/>
      <x:c r="S419" s="32"/>
      <x:c r="T419" s="32"/>
      <x:c r="U419" s="32"/>
      <x:c r="V419" s="32"/>
      <x:c r="W419" s="32"/>
      <x:c r="X419" s="34"/>
      <x:c r="Y419" s="34"/>
      <x:c r="Z419" s="34"/>
    </x:row>
    <x:row r="420" spans="1:26" ht="30" customHeight="1">
      <x:c r="A420" s="32"/>
      <x:c r="B420" s="32"/>
      <x:c r="C420" s="32"/>
      <x:c r="D420" s="32"/>
      <x:c r="E420" s="32"/>
      <x:c r="F420" s="32"/>
      <x:c r="G420" s="32"/>
      <x:c r="H420" s="32"/>
      <x:c r="I420" s="32"/>
      <x:c r="J420" s="32"/>
      <x:c r="K420" s="32"/>
      <x:c r="L420" s="32"/>
      <x:c r="M420" s="32"/>
      <x:c r="N420" s="32"/>
      <x:c r="O420" s="32"/>
      <x:c r="P420" s="32"/>
      <x:c r="Q420" s="32"/>
      <x:c r="R420" s="32"/>
      <x:c r="S420" s="32"/>
      <x:c r="T420" s="32"/>
      <x:c r="U420" s="32"/>
      <x:c r="V420" s="32"/>
      <x:c r="W420" s="32"/>
      <x:c r="X420" s="34"/>
      <x:c r="Y420" s="34"/>
      <x:c r="Z420" s="34"/>
    </x:row>
    <x:row r="421" spans="1:26" ht="30" customHeight="1">
      <x:c r="A421" s="32"/>
      <x:c r="B421" s="32"/>
      <x:c r="C421" s="32"/>
      <x:c r="D421" s="32"/>
      <x:c r="E421" s="32"/>
      <x:c r="F421" s="32"/>
      <x:c r="G421" s="32"/>
      <x:c r="H421" s="32"/>
      <x:c r="I421" s="32"/>
      <x:c r="J421" s="32"/>
      <x:c r="K421" s="32"/>
      <x:c r="L421" s="32"/>
      <x:c r="M421" s="32"/>
      <x:c r="N421" s="32"/>
      <x:c r="O421" s="32"/>
      <x:c r="P421" s="32"/>
      <x:c r="Q421" s="32"/>
      <x:c r="R421" s="32"/>
      <x:c r="S421" s="32"/>
      <x:c r="T421" s="32"/>
      <x:c r="U421" s="32"/>
      <x:c r="V421" s="32"/>
      <x:c r="W421" s="32"/>
      <x:c r="X421" s="34"/>
      <x:c r="Y421" s="34"/>
      <x:c r="Z421" s="34"/>
    </x:row>
    <x:row r="422" spans="1:26" ht="30" customHeight="1">
      <x:c r="A422" s="32"/>
      <x:c r="B422" s="32"/>
      <x:c r="C422" s="32"/>
      <x:c r="D422" s="32"/>
      <x:c r="E422" s="32"/>
      <x:c r="F422" s="32"/>
      <x:c r="G422" s="32"/>
      <x:c r="H422" s="32"/>
      <x:c r="I422" s="32"/>
      <x:c r="J422" s="32"/>
      <x:c r="K422" s="32"/>
      <x:c r="L422" s="32"/>
      <x:c r="M422" s="32"/>
      <x:c r="N422" s="32"/>
      <x:c r="O422" s="32"/>
      <x:c r="P422" s="32"/>
      <x:c r="Q422" s="32"/>
      <x:c r="R422" s="32"/>
      <x:c r="S422" s="32"/>
      <x:c r="T422" s="32"/>
      <x:c r="U422" s="32"/>
      <x:c r="V422" s="32"/>
      <x:c r="W422" s="32"/>
      <x:c r="X422" s="34"/>
      <x:c r="Y422" s="34"/>
      <x:c r="Z422" s="34"/>
    </x:row>
    <x:row r="423" spans="1:26" ht="30" customHeight="1">
      <x:c r="A423" s="32"/>
      <x:c r="B423" s="32"/>
      <x:c r="C423" s="32"/>
      <x:c r="D423" s="32"/>
      <x:c r="E423" s="32"/>
      <x:c r="F423" s="32"/>
      <x:c r="G423" s="32"/>
      <x:c r="H423" s="32"/>
      <x:c r="I423" s="32"/>
      <x:c r="J423" s="32"/>
      <x:c r="K423" s="32"/>
      <x:c r="L423" s="32"/>
      <x:c r="M423" s="32"/>
      <x:c r="N423" s="32"/>
      <x:c r="O423" s="32"/>
      <x:c r="P423" s="32"/>
      <x:c r="Q423" s="32"/>
      <x:c r="R423" s="32"/>
      <x:c r="S423" s="32"/>
      <x:c r="T423" s="32"/>
      <x:c r="U423" s="32"/>
      <x:c r="V423" s="32"/>
      <x:c r="W423" s="32"/>
      <x:c r="X423" s="34"/>
      <x:c r="Y423" s="34"/>
      <x:c r="Z423" s="34"/>
    </x:row>
    <x:row r="424" spans="1:26" ht="30" customHeight="1">
      <x:c r="A424" s="32"/>
      <x:c r="B424" s="32"/>
      <x:c r="C424" s="32"/>
      <x:c r="D424" s="32"/>
      <x:c r="E424" s="32"/>
      <x:c r="F424" s="32"/>
      <x:c r="G424" s="32"/>
      <x:c r="H424" s="32"/>
      <x:c r="I424" s="32"/>
      <x:c r="J424" s="32"/>
      <x:c r="K424" s="32"/>
      <x:c r="L424" s="32"/>
      <x:c r="M424" s="32"/>
      <x:c r="N424" s="32"/>
      <x:c r="O424" s="32"/>
      <x:c r="P424" s="32"/>
      <x:c r="Q424" s="32"/>
      <x:c r="R424" s="32"/>
      <x:c r="S424" s="32"/>
      <x:c r="T424" s="32"/>
      <x:c r="U424" s="32"/>
      <x:c r="V424" s="32"/>
      <x:c r="W424" s="32"/>
      <x:c r="X424" s="34"/>
      <x:c r="Y424" s="34"/>
      <x:c r="Z424" s="34"/>
    </x:row>
    <x:row r="425" spans="1:26" ht="30" customHeight="1">
      <x:c r="A425" s="32"/>
      <x:c r="B425" s="32"/>
      <x:c r="C425" s="32"/>
      <x:c r="D425" s="32"/>
      <x:c r="E425" s="32"/>
      <x:c r="F425" s="32"/>
      <x:c r="G425" s="32"/>
      <x:c r="H425" s="32"/>
      <x:c r="I425" s="32"/>
      <x:c r="J425" s="32"/>
      <x:c r="K425" s="32"/>
      <x:c r="L425" s="32"/>
      <x:c r="M425" s="32"/>
      <x:c r="N425" s="32"/>
      <x:c r="O425" s="32"/>
      <x:c r="P425" s="32"/>
      <x:c r="Q425" s="32"/>
      <x:c r="R425" s="32"/>
      <x:c r="S425" s="32"/>
      <x:c r="T425" s="32"/>
      <x:c r="U425" s="32"/>
      <x:c r="V425" s="32"/>
      <x:c r="W425" s="32"/>
      <x:c r="X425" s="34"/>
      <x:c r="Y425" s="34"/>
      <x:c r="Z425" s="34"/>
    </x:row>
    <x:row r="426" spans="1:26" ht="30" customHeight="1">
      <x:c r="A426" s="32"/>
      <x:c r="B426" s="32"/>
      <x:c r="C426" s="32"/>
      <x:c r="D426" s="32"/>
      <x:c r="E426" s="32"/>
      <x:c r="F426" s="32"/>
      <x:c r="G426" s="32"/>
      <x:c r="H426" s="32"/>
      <x:c r="I426" s="32"/>
      <x:c r="J426" s="32"/>
      <x:c r="K426" s="32"/>
      <x:c r="L426" s="32"/>
      <x:c r="M426" s="32"/>
      <x:c r="N426" s="32"/>
      <x:c r="O426" s="32"/>
      <x:c r="P426" s="32"/>
      <x:c r="Q426" s="32"/>
      <x:c r="R426" s="32"/>
      <x:c r="S426" s="32"/>
      <x:c r="T426" s="32"/>
      <x:c r="U426" s="32"/>
      <x:c r="V426" s="32"/>
      <x:c r="W426" s="32"/>
      <x:c r="X426" s="34"/>
      <x:c r="Y426" s="34"/>
      <x:c r="Z426" s="34"/>
    </x:row>
    <x:row r="427" spans="1:26" ht="30" customHeight="1">
      <x:c r="A427" s="32"/>
      <x:c r="B427" s="32"/>
      <x:c r="C427" s="32"/>
      <x:c r="D427" s="32"/>
      <x:c r="E427" s="32"/>
      <x:c r="F427" s="32"/>
      <x:c r="G427" s="32"/>
      <x:c r="H427" s="32"/>
      <x:c r="I427" s="32"/>
      <x:c r="J427" s="32"/>
      <x:c r="K427" s="32"/>
      <x:c r="L427" s="32"/>
      <x:c r="M427" s="32"/>
      <x:c r="N427" s="32"/>
      <x:c r="O427" s="32"/>
      <x:c r="P427" s="32"/>
      <x:c r="Q427" s="32"/>
      <x:c r="R427" s="32"/>
      <x:c r="S427" s="32"/>
      <x:c r="T427" s="32"/>
      <x:c r="U427" s="32"/>
      <x:c r="V427" s="32"/>
      <x:c r="W427" s="32"/>
      <x:c r="X427" s="34"/>
      <x:c r="Y427" s="34"/>
      <x:c r="Z427" s="34"/>
    </x:row>
    <x:row r="428" spans="1:26" ht="30" customHeight="1">
      <x:c r="A428" s="32"/>
      <x:c r="B428" s="32"/>
      <x:c r="C428" s="32"/>
      <x:c r="D428" s="32"/>
      <x:c r="E428" s="32"/>
      <x:c r="F428" s="32"/>
      <x:c r="G428" s="32"/>
      <x:c r="H428" s="32"/>
      <x:c r="I428" s="32"/>
      <x:c r="J428" s="32"/>
      <x:c r="K428" s="32"/>
      <x:c r="L428" s="32"/>
      <x:c r="M428" s="32"/>
      <x:c r="N428" s="32"/>
      <x:c r="O428" s="32"/>
      <x:c r="P428" s="32"/>
      <x:c r="Q428" s="32"/>
      <x:c r="R428" s="32"/>
      <x:c r="S428" s="32"/>
      <x:c r="T428" s="32"/>
      <x:c r="U428" s="32"/>
      <x:c r="V428" s="32"/>
      <x:c r="W428" s="32"/>
      <x:c r="X428" s="34"/>
      <x:c r="Y428" s="34"/>
      <x:c r="Z428" s="34"/>
    </x:row>
    <x:row r="429" spans="1:26" ht="30" customHeight="1">
      <x:c r="A429" s="32"/>
      <x:c r="B429" s="32"/>
      <x:c r="C429" s="32"/>
      <x:c r="D429" s="32"/>
      <x:c r="E429" s="32"/>
      <x:c r="F429" s="32"/>
      <x:c r="G429" s="32"/>
      <x:c r="H429" s="32"/>
      <x:c r="I429" s="32"/>
      <x:c r="J429" s="32"/>
      <x:c r="K429" s="32"/>
      <x:c r="L429" s="32"/>
      <x:c r="M429" s="32"/>
      <x:c r="N429" s="32"/>
      <x:c r="O429" s="32"/>
      <x:c r="P429" s="32"/>
      <x:c r="Q429" s="32"/>
      <x:c r="R429" s="32"/>
      <x:c r="S429" s="32"/>
      <x:c r="T429" s="32"/>
      <x:c r="U429" s="32"/>
      <x:c r="V429" s="32"/>
      <x:c r="W429" s="32"/>
      <x:c r="X429" s="34"/>
      <x:c r="Y429" s="34"/>
      <x:c r="Z429" s="34"/>
    </x:row>
    <x:row r="430" spans="1:26" ht="30" customHeight="1">
      <x:c r="A430" s="32"/>
      <x:c r="B430" s="32"/>
      <x:c r="C430" s="32"/>
      <x:c r="D430" s="32"/>
      <x:c r="E430" s="32"/>
      <x:c r="F430" s="32"/>
      <x:c r="G430" s="32"/>
      <x:c r="H430" s="32"/>
      <x:c r="I430" s="32"/>
      <x:c r="J430" s="32"/>
      <x:c r="K430" s="32"/>
      <x:c r="L430" s="32"/>
      <x:c r="M430" s="32"/>
      <x:c r="N430" s="32"/>
      <x:c r="O430" s="32"/>
      <x:c r="P430" s="32"/>
      <x:c r="Q430" s="32"/>
      <x:c r="R430" s="32"/>
      <x:c r="S430" s="32"/>
      <x:c r="T430" s="32"/>
      <x:c r="U430" s="32"/>
      <x:c r="V430" s="32"/>
      <x:c r="W430" s="32"/>
      <x:c r="X430" s="34"/>
      <x:c r="Y430" s="34"/>
      <x:c r="Z430" s="34"/>
    </x:row>
    <x:row r="431" spans="1:26" ht="30" customHeight="1">
      <x:c r="A431" s="32"/>
      <x:c r="B431" s="32"/>
      <x:c r="C431" s="32"/>
      <x:c r="D431" s="32"/>
      <x:c r="E431" s="32"/>
      <x:c r="F431" s="32"/>
      <x:c r="G431" s="32"/>
      <x:c r="H431" s="32"/>
      <x:c r="I431" s="32"/>
      <x:c r="J431" s="32"/>
      <x:c r="K431" s="32"/>
      <x:c r="L431" s="32"/>
      <x:c r="M431" s="32"/>
      <x:c r="N431" s="32"/>
      <x:c r="O431" s="32"/>
      <x:c r="P431" s="32"/>
      <x:c r="Q431" s="32"/>
      <x:c r="R431" s="32"/>
      <x:c r="S431" s="32"/>
      <x:c r="T431" s="32"/>
      <x:c r="U431" s="32"/>
      <x:c r="V431" s="32"/>
      <x:c r="W431" s="32"/>
      <x:c r="X431" s="34"/>
      <x:c r="Y431" s="34"/>
      <x:c r="Z431" s="34"/>
    </x:row>
    <x:row r="432" spans="1:26" ht="30" customHeight="1">
      <x:c r="A432" s="32"/>
      <x:c r="B432" s="32"/>
      <x:c r="C432" s="32"/>
      <x:c r="D432" s="32"/>
      <x:c r="E432" s="32"/>
      <x:c r="F432" s="32"/>
      <x:c r="G432" s="32"/>
      <x:c r="H432" s="32"/>
      <x:c r="I432" s="32"/>
      <x:c r="J432" s="32"/>
      <x:c r="K432" s="32"/>
      <x:c r="L432" s="32"/>
      <x:c r="M432" s="32"/>
      <x:c r="N432" s="32"/>
      <x:c r="O432" s="32"/>
      <x:c r="P432" s="32"/>
      <x:c r="Q432" s="32"/>
      <x:c r="R432" s="32"/>
      <x:c r="S432" s="32"/>
      <x:c r="T432" s="32"/>
      <x:c r="U432" s="32"/>
      <x:c r="V432" s="32"/>
      <x:c r="W432" s="32"/>
      <x:c r="X432" s="34"/>
      <x:c r="Y432" s="34"/>
      <x:c r="Z432" s="34"/>
    </x:row>
    <x:row r="433" spans="1:26" ht="30" customHeight="1">
      <x:c r="A433" s="32"/>
      <x:c r="B433" s="32"/>
      <x:c r="C433" s="32"/>
      <x:c r="D433" s="32"/>
      <x:c r="E433" s="32"/>
      <x:c r="F433" s="32"/>
      <x:c r="G433" s="32"/>
      <x:c r="H433" s="32"/>
      <x:c r="I433" s="32"/>
      <x:c r="J433" s="32"/>
      <x:c r="K433" s="32"/>
      <x:c r="L433" s="32"/>
      <x:c r="M433" s="32"/>
      <x:c r="N433" s="32"/>
      <x:c r="O433" s="32"/>
      <x:c r="P433" s="32"/>
      <x:c r="Q433" s="32"/>
      <x:c r="R433" s="32"/>
      <x:c r="S433" s="32"/>
      <x:c r="T433" s="32"/>
      <x:c r="U433" s="32"/>
      <x:c r="V433" s="32"/>
      <x:c r="W433" s="32"/>
      <x:c r="X433" s="34"/>
      <x:c r="Y433" s="34"/>
      <x:c r="Z433" s="34"/>
    </x:row>
    <x:row r="434" spans="1:26" ht="30" customHeight="1">
      <x:c r="A434" s="32"/>
      <x:c r="B434" s="32"/>
      <x:c r="C434" s="32"/>
      <x:c r="D434" s="32"/>
      <x:c r="E434" s="32"/>
      <x:c r="F434" s="32"/>
      <x:c r="G434" s="32"/>
      <x:c r="H434" s="32"/>
      <x:c r="I434" s="32"/>
      <x:c r="J434" s="32"/>
      <x:c r="K434" s="32"/>
      <x:c r="L434" s="32"/>
      <x:c r="M434" s="32"/>
      <x:c r="N434" s="32"/>
      <x:c r="O434" s="32"/>
      <x:c r="P434" s="32"/>
      <x:c r="Q434" s="32"/>
      <x:c r="R434" s="32"/>
      <x:c r="S434" s="32"/>
      <x:c r="T434" s="32"/>
      <x:c r="U434" s="32"/>
      <x:c r="V434" s="32"/>
      <x:c r="W434" s="32"/>
      <x:c r="X434" s="34"/>
      <x:c r="Y434" s="34"/>
      <x:c r="Z434" s="34"/>
    </x:row>
    <x:row r="435" spans="1:26" ht="30" customHeight="1">
      <x:c r="A435" s="32"/>
      <x:c r="B435" s="32"/>
      <x:c r="C435" s="32"/>
      <x:c r="D435" s="32"/>
      <x:c r="E435" s="32"/>
      <x:c r="F435" s="32"/>
      <x:c r="G435" s="32"/>
      <x:c r="H435" s="32"/>
      <x:c r="I435" s="32"/>
      <x:c r="J435" s="32"/>
      <x:c r="K435" s="32"/>
      <x:c r="L435" s="32"/>
      <x:c r="M435" s="32"/>
      <x:c r="N435" s="32"/>
      <x:c r="O435" s="32"/>
      <x:c r="P435" s="32"/>
      <x:c r="Q435" s="32"/>
      <x:c r="R435" s="32"/>
      <x:c r="S435" s="32"/>
      <x:c r="T435" s="32"/>
      <x:c r="U435" s="32"/>
      <x:c r="V435" s="32"/>
      <x:c r="W435" s="32"/>
      <x:c r="X435" s="34"/>
      <x:c r="Y435" s="34"/>
      <x:c r="Z435" s="34"/>
    </x:row>
    <x:row r="436" spans="1:26" ht="30" customHeight="1">
      <x:c r="A436" s="32"/>
      <x:c r="B436" s="32"/>
      <x:c r="C436" s="32"/>
      <x:c r="D436" s="32"/>
      <x:c r="E436" s="32"/>
      <x:c r="F436" s="32"/>
      <x:c r="G436" s="32"/>
      <x:c r="H436" s="32"/>
      <x:c r="I436" s="32"/>
      <x:c r="J436" s="32"/>
      <x:c r="K436" s="32"/>
      <x:c r="L436" s="32"/>
      <x:c r="M436" s="32"/>
      <x:c r="N436" s="32"/>
      <x:c r="O436" s="32"/>
      <x:c r="P436" s="32"/>
      <x:c r="Q436" s="32"/>
      <x:c r="R436" s="32"/>
      <x:c r="S436" s="32"/>
      <x:c r="T436" s="32"/>
      <x:c r="U436" s="32"/>
      <x:c r="V436" s="32"/>
      <x:c r="W436" s="32"/>
      <x:c r="X436" s="34"/>
      <x:c r="Y436" s="34"/>
      <x:c r="Z436" s="34"/>
    </x:row>
    <x:row r="437" spans="1:26" ht="30" customHeight="1">
      <x:c r="A437" s="32"/>
      <x:c r="B437" s="32"/>
      <x:c r="C437" s="32"/>
      <x:c r="D437" s="32"/>
      <x:c r="E437" s="32"/>
      <x:c r="F437" s="32"/>
      <x:c r="G437" s="32"/>
      <x:c r="H437" s="32"/>
      <x:c r="I437" s="32"/>
      <x:c r="J437" s="32"/>
      <x:c r="K437" s="32"/>
      <x:c r="L437" s="32"/>
      <x:c r="M437" s="32"/>
      <x:c r="N437" s="32"/>
      <x:c r="O437" s="32"/>
      <x:c r="P437" s="32"/>
      <x:c r="Q437" s="32"/>
      <x:c r="R437" s="32"/>
      <x:c r="S437" s="32"/>
      <x:c r="T437" s="32"/>
      <x:c r="U437" s="32"/>
      <x:c r="V437" s="32"/>
      <x:c r="W437" s="32"/>
      <x:c r="X437" s="34"/>
      <x:c r="Y437" s="34"/>
      <x:c r="Z437" s="34"/>
    </x:row>
    <x:row r="438" spans="1:26" ht="30" customHeight="1">
      <x:c r="A438" s="32"/>
      <x:c r="B438" s="32"/>
      <x:c r="C438" s="32"/>
      <x:c r="D438" s="32"/>
      <x:c r="E438" s="32"/>
      <x:c r="F438" s="32"/>
      <x:c r="G438" s="32"/>
      <x:c r="H438" s="32"/>
      <x:c r="I438" s="32"/>
      <x:c r="J438" s="32"/>
      <x:c r="K438" s="32"/>
      <x:c r="L438" s="32"/>
      <x:c r="M438" s="32"/>
      <x:c r="N438" s="32"/>
      <x:c r="O438" s="32"/>
      <x:c r="P438" s="32"/>
      <x:c r="Q438" s="32"/>
      <x:c r="R438" s="32"/>
      <x:c r="S438" s="32"/>
      <x:c r="T438" s="32"/>
      <x:c r="U438" s="32"/>
      <x:c r="V438" s="32"/>
      <x:c r="W438" s="32"/>
      <x:c r="X438" s="34"/>
      <x:c r="Y438" s="34"/>
      <x:c r="Z438" s="34"/>
    </x:row>
    <x:row r="439" spans="1:26" ht="30" customHeight="1">
      <x:c r="A439" s="32"/>
      <x:c r="B439" s="32"/>
      <x:c r="C439" s="32"/>
      <x:c r="D439" s="32"/>
      <x:c r="E439" s="32"/>
      <x:c r="F439" s="32"/>
      <x:c r="G439" s="32"/>
      <x:c r="H439" s="32"/>
      <x:c r="I439" s="32"/>
      <x:c r="J439" s="32"/>
      <x:c r="K439" s="32"/>
      <x:c r="L439" s="32"/>
      <x:c r="M439" s="32"/>
      <x:c r="N439" s="32"/>
      <x:c r="O439" s="32"/>
      <x:c r="P439" s="32"/>
      <x:c r="Q439" s="32"/>
      <x:c r="R439" s="32"/>
      <x:c r="S439" s="32"/>
      <x:c r="T439" s="32"/>
      <x:c r="U439" s="32"/>
      <x:c r="V439" s="32"/>
      <x:c r="W439" s="32"/>
      <x:c r="X439" s="34"/>
      <x:c r="Y439" s="34"/>
      <x:c r="Z439" s="34"/>
    </x:row>
    <x:row r="440" spans="1:26" ht="30" customHeight="1">
      <x:c r="A440" s="32"/>
      <x:c r="B440" s="32"/>
      <x:c r="C440" s="32"/>
      <x:c r="D440" s="32"/>
      <x:c r="E440" s="32"/>
      <x:c r="F440" s="32"/>
      <x:c r="G440" s="32"/>
      <x:c r="H440" s="32"/>
      <x:c r="I440" s="32"/>
      <x:c r="J440" s="32"/>
      <x:c r="K440" s="32"/>
      <x:c r="L440" s="32"/>
      <x:c r="M440" s="32"/>
      <x:c r="N440" s="32"/>
      <x:c r="O440" s="32"/>
      <x:c r="P440" s="32"/>
      <x:c r="Q440" s="32"/>
      <x:c r="R440" s="32"/>
      <x:c r="S440" s="32"/>
      <x:c r="T440" s="32"/>
      <x:c r="U440" s="32"/>
      <x:c r="V440" s="32"/>
      <x:c r="W440" s="32"/>
      <x:c r="X440" s="34"/>
      <x:c r="Y440" s="34"/>
      <x:c r="Z440" s="34"/>
    </x:row>
    <x:row r="441" spans="1:26" ht="30" customHeight="1">
      <x:c r="A441" s="32"/>
      <x:c r="B441" s="32"/>
      <x:c r="C441" s="32"/>
      <x:c r="D441" s="32"/>
      <x:c r="E441" s="32"/>
      <x:c r="F441" s="32"/>
      <x:c r="G441" s="32"/>
      <x:c r="H441" s="32"/>
      <x:c r="I441" s="32"/>
      <x:c r="J441" s="32"/>
      <x:c r="K441" s="32"/>
      <x:c r="L441" s="32"/>
      <x:c r="M441" s="32"/>
      <x:c r="N441" s="32"/>
      <x:c r="O441" s="32"/>
      <x:c r="P441" s="32"/>
      <x:c r="Q441" s="32"/>
      <x:c r="R441" s="32"/>
      <x:c r="S441" s="32"/>
      <x:c r="T441" s="32"/>
      <x:c r="U441" s="32"/>
      <x:c r="V441" s="32"/>
      <x:c r="W441" s="32"/>
      <x:c r="X441" s="34"/>
      <x:c r="Y441" s="34"/>
      <x:c r="Z441" s="34"/>
    </x:row>
    <x:row r="442" spans="1:26" ht="30" customHeight="1">
      <x:c r="A442" s="32"/>
      <x:c r="B442" s="32"/>
      <x:c r="C442" s="32"/>
      <x:c r="D442" s="32"/>
      <x:c r="E442" s="32"/>
      <x:c r="F442" s="32"/>
      <x:c r="G442" s="32"/>
      <x:c r="H442" s="32"/>
      <x:c r="I442" s="32"/>
      <x:c r="J442" s="32"/>
      <x:c r="K442" s="32"/>
      <x:c r="L442" s="32"/>
      <x:c r="M442" s="32"/>
      <x:c r="N442" s="32"/>
      <x:c r="O442" s="32"/>
      <x:c r="P442" s="32"/>
      <x:c r="Q442" s="32"/>
      <x:c r="R442" s="32"/>
      <x:c r="S442" s="32"/>
      <x:c r="T442" s="32"/>
      <x:c r="U442" s="32"/>
      <x:c r="V442" s="32"/>
      <x:c r="W442" s="32"/>
      <x:c r="X442" s="34"/>
      <x:c r="Y442" s="34"/>
      <x:c r="Z442" s="34"/>
    </x:row>
    <x:row r="443" spans="1:26" ht="30" customHeight="1">
      <x:c r="A443" s="32"/>
      <x:c r="B443" s="32"/>
      <x:c r="C443" s="32"/>
      <x:c r="D443" s="32"/>
      <x:c r="E443" s="32"/>
      <x:c r="F443" s="32"/>
      <x:c r="G443" s="32"/>
      <x:c r="H443" s="32"/>
      <x:c r="I443" s="32"/>
      <x:c r="J443" s="32"/>
      <x:c r="K443" s="32"/>
      <x:c r="L443" s="32"/>
      <x:c r="M443" s="32"/>
      <x:c r="N443" s="32"/>
      <x:c r="O443" s="32"/>
      <x:c r="P443" s="32"/>
      <x:c r="Q443" s="32"/>
      <x:c r="R443" s="32"/>
      <x:c r="S443" s="32"/>
      <x:c r="T443" s="32"/>
      <x:c r="U443" s="32"/>
      <x:c r="V443" s="32"/>
      <x:c r="W443" s="32"/>
      <x:c r="X443" s="34"/>
      <x:c r="Y443" s="34"/>
      <x:c r="Z443" s="34"/>
    </x:row>
    <x:row r="444" spans="1:26" ht="30" customHeight="1">
      <x:c r="A444" s="32"/>
      <x:c r="B444" s="32"/>
      <x:c r="C444" s="32"/>
      <x:c r="D444" s="32"/>
      <x:c r="E444" s="32"/>
      <x:c r="F444" s="32"/>
      <x:c r="G444" s="32"/>
      <x:c r="H444" s="32"/>
      <x:c r="I444" s="32"/>
      <x:c r="J444" s="32"/>
      <x:c r="K444" s="32"/>
      <x:c r="L444" s="32"/>
      <x:c r="M444" s="32"/>
      <x:c r="N444" s="32"/>
      <x:c r="O444" s="32"/>
      <x:c r="P444" s="32"/>
      <x:c r="Q444" s="32"/>
      <x:c r="R444" s="32"/>
      <x:c r="S444" s="32"/>
      <x:c r="T444" s="32"/>
      <x:c r="U444" s="32"/>
      <x:c r="V444" s="32"/>
      <x:c r="W444" s="32"/>
      <x:c r="X444" s="34"/>
      <x:c r="Y444" s="34"/>
      <x:c r="Z444" s="34"/>
    </x:row>
    <x:row r="445" spans="1:26" ht="30" customHeight="1">
      <x:c r="A445" s="32"/>
      <x:c r="B445" s="32"/>
      <x:c r="C445" s="32"/>
      <x:c r="D445" s="32"/>
      <x:c r="E445" s="32"/>
      <x:c r="F445" s="32"/>
      <x:c r="G445" s="32"/>
      <x:c r="H445" s="32"/>
      <x:c r="I445" s="32"/>
      <x:c r="J445" s="32"/>
      <x:c r="K445" s="32"/>
      <x:c r="L445" s="32"/>
      <x:c r="M445" s="32"/>
      <x:c r="N445" s="32"/>
      <x:c r="O445" s="32"/>
      <x:c r="P445" s="32"/>
      <x:c r="Q445" s="32"/>
      <x:c r="R445" s="32"/>
      <x:c r="S445" s="32"/>
      <x:c r="T445" s="32"/>
      <x:c r="U445" s="32"/>
      <x:c r="V445" s="32"/>
      <x:c r="W445" s="32"/>
      <x:c r="X445" s="34"/>
      <x:c r="Y445" s="34"/>
      <x:c r="Z445" s="34"/>
    </x:row>
    <x:row r="446" spans="1:26" ht="30" customHeight="1">
      <x:c r="A446" s="32"/>
      <x:c r="B446" s="32"/>
      <x:c r="C446" s="32"/>
      <x:c r="D446" s="32"/>
      <x:c r="E446" s="32"/>
      <x:c r="F446" s="32"/>
      <x:c r="G446" s="32"/>
      <x:c r="H446" s="32"/>
      <x:c r="I446" s="32"/>
      <x:c r="J446" s="32"/>
      <x:c r="K446" s="32"/>
      <x:c r="L446" s="32"/>
      <x:c r="M446" s="32"/>
      <x:c r="N446" s="32"/>
      <x:c r="O446" s="32"/>
      <x:c r="P446" s="32"/>
      <x:c r="Q446" s="32"/>
      <x:c r="R446" s="32"/>
      <x:c r="S446" s="32"/>
      <x:c r="T446" s="32"/>
      <x:c r="U446" s="32"/>
      <x:c r="V446" s="32"/>
      <x:c r="W446" s="32"/>
      <x:c r="X446" s="34"/>
      <x:c r="Y446" s="34"/>
      <x:c r="Z446" s="34"/>
    </x:row>
    <x:row r="447" spans="1:26" ht="30" customHeight="1">
      <x:c r="A447" s="32"/>
      <x:c r="B447" s="32"/>
      <x:c r="C447" s="32"/>
      <x:c r="D447" s="32"/>
      <x:c r="E447" s="32"/>
      <x:c r="F447" s="32"/>
      <x:c r="G447" s="32"/>
      <x:c r="H447" s="32"/>
      <x:c r="I447" s="32"/>
      <x:c r="J447" s="32"/>
      <x:c r="K447" s="32"/>
      <x:c r="L447" s="32"/>
      <x:c r="M447" s="32"/>
      <x:c r="N447" s="32"/>
      <x:c r="O447" s="32"/>
      <x:c r="P447" s="32"/>
      <x:c r="Q447" s="32"/>
      <x:c r="R447" s="32"/>
      <x:c r="S447" s="32"/>
      <x:c r="T447" s="32"/>
      <x:c r="U447" s="32"/>
      <x:c r="V447" s="32"/>
      <x:c r="W447" s="32"/>
      <x:c r="X447" s="34"/>
      <x:c r="Y447" s="34"/>
      <x:c r="Z447" s="34"/>
    </x:row>
    <x:row r="448" spans="1:26" ht="30" customHeight="1">
      <x:c r="A448" s="32"/>
      <x:c r="B448" s="32"/>
      <x:c r="C448" s="32"/>
      <x:c r="D448" s="32"/>
      <x:c r="E448" s="32"/>
      <x:c r="F448" s="32"/>
      <x:c r="G448" s="32"/>
      <x:c r="H448" s="32"/>
      <x:c r="I448" s="32"/>
      <x:c r="J448" s="32"/>
      <x:c r="K448" s="32"/>
      <x:c r="L448" s="32"/>
      <x:c r="M448" s="32"/>
      <x:c r="N448" s="32"/>
      <x:c r="O448" s="32"/>
      <x:c r="P448" s="32"/>
      <x:c r="Q448" s="32"/>
      <x:c r="R448" s="32"/>
      <x:c r="S448" s="32"/>
      <x:c r="T448" s="32"/>
      <x:c r="U448" s="32"/>
      <x:c r="V448" s="32"/>
      <x:c r="W448" s="32"/>
      <x:c r="X448" s="34"/>
      <x:c r="Y448" s="34"/>
      <x:c r="Z448" s="34"/>
    </x:row>
    <x:row r="449" spans="1:26" ht="30" customHeight="1">
      <x:c r="A449" s="32"/>
      <x:c r="B449" s="32"/>
      <x:c r="C449" s="32"/>
      <x:c r="D449" s="32"/>
      <x:c r="E449" s="32"/>
      <x:c r="F449" s="32"/>
      <x:c r="G449" s="32"/>
      <x:c r="H449" s="32"/>
      <x:c r="I449" s="32"/>
      <x:c r="J449" s="32"/>
      <x:c r="K449" s="32"/>
      <x:c r="L449" s="32"/>
      <x:c r="M449" s="32"/>
      <x:c r="N449" s="32"/>
      <x:c r="O449" s="32"/>
      <x:c r="P449" s="32"/>
      <x:c r="Q449" s="32"/>
      <x:c r="R449" s="32"/>
      <x:c r="S449" s="32"/>
      <x:c r="T449" s="32"/>
      <x:c r="U449" s="32"/>
      <x:c r="V449" s="32"/>
      <x:c r="W449" s="32"/>
      <x:c r="X449" s="34"/>
      <x:c r="Y449" s="34"/>
      <x:c r="Z449" s="34"/>
    </x:row>
    <x:row r="450" spans="1:26" ht="30" customHeight="1">
      <x:c r="A450" s="32"/>
      <x:c r="B450" s="32"/>
      <x:c r="C450" s="32"/>
      <x:c r="D450" s="32"/>
      <x:c r="E450" s="32"/>
      <x:c r="F450" s="32"/>
      <x:c r="G450" s="32"/>
      <x:c r="H450" s="32"/>
      <x:c r="I450" s="32"/>
      <x:c r="J450" s="32"/>
      <x:c r="K450" s="32"/>
      <x:c r="L450" s="32"/>
      <x:c r="M450" s="32"/>
      <x:c r="N450" s="32"/>
      <x:c r="O450" s="32"/>
      <x:c r="P450" s="32"/>
      <x:c r="Q450" s="32"/>
      <x:c r="R450" s="32"/>
      <x:c r="S450" s="32"/>
      <x:c r="T450" s="32"/>
      <x:c r="U450" s="32"/>
      <x:c r="V450" s="32"/>
      <x:c r="W450" s="32"/>
      <x:c r="X450" s="34"/>
      <x:c r="Y450" s="34"/>
      <x:c r="Z450" s="34"/>
    </x:row>
    <x:row r="451" spans="1:26" ht="30" customHeight="1">
      <x:c r="A451" s="32"/>
      <x:c r="B451" s="32"/>
      <x:c r="C451" s="32"/>
      <x:c r="D451" s="32"/>
      <x:c r="E451" s="32"/>
      <x:c r="F451" s="32"/>
      <x:c r="G451" s="32"/>
      <x:c r="H451" s="32"/>
      <x:c r="I451" s="32"/>
      <x:c r="J451" s="32"/>
      <x:c r="K451" s="32"/>
      <x:c r="L451" s="32"/>
      <x:c r="M451" s="32"/>
      <x:c r="N451" s="32"/>
      <x:c r="O451" s="32"/>
      <x:c r="P451" s="32"/>
      <x:c r="Q451" s="32"/>
      <x:c r="R451" s="32"/>
      <x:c r="S451" s="32"/>
      <x:c r="T451" s="32"/>
      <x:c r="U451" s="32"/>
      <x:c r="V451" s="32"/>
      <x:c r="W451" s="32"/>
      <x:c r="X451" s="34"/>
      <x:c r="Y451" s="34"/>
      <x:c r="Z451" s="34"/>
    </x:row>
    <x:row r="452" spans="1:26" ht="30" customHeight="1">
      <x:c r="A452" s="32"/>
      <x:c r="B452" s="32"/>
      <x:c r="C452" s="32"/>
      <x:c r="D452" s="32"/>
      <x:c r="E452" s="32"/>
      <x:c r="F452" s="32"/>
      <x:c r="G452" s="32"/>
      <x:c r="H452" s="32"/>
      <x:c r="I452" s="32"/>
      <x:c r="J452" s="32"/>
      <x:c r="K452" s="32"/>
      <x:c r="L452" s="32"/>
      <x:c r="M452" s="32"/>
      <x:c r="N452" s="32"/>
      <x:c r="O452" s="32"/>
      <x:c r="P452" s="32"/>
      <x:c r="Q452" s="32"/>
      <x:c r="R452" s="32"/>
      <x:c r="S452" s="32"/>
      <x:c r="T452" s="32"/>
      <x:c r="U452" s="32"/>
      <x:c r="V452" s="32"/>
      <x:c r="W452" s="32"/>
      <x:c r="X452" s="34"/>
      <x:c r="Y452" s="34"/>
      <x:c r="Z452" s="34"/>
    </x:row>
    <x:row r="453" spans="1:26" ht="30" customHeight="1">
      <x:c r="A453" s="32"/>
      <x:c r="B453" s="32"/>
      <x:c r="C453" s="32"/>
      <x:c r="D453" s="32"/>
      <x:c r="E453" s="32"/>
      <x:c r="F453" s="32"/>
      <x:c r="G453" s="32"/>
      <x:c r="H453" s="32"/>
      <x:c r="I453" s="32"/>
      <x:c r="J453" s="32"/>
      <x:c r="K453" s="32"/>
      <x:c r="L453" s="32"/>
      <x:c r="M453" s="32"/>
      <x:c r="N453" s="32"/>
      <x:c r="O453" s="32"/>
      <x:c r="P453" s="32"/>
      <x:c r="Q453" s="32"/>
      <x:c r="R453" s="32"/>
      <x:c r="S453" s="32"/>
      <x:c r="T453" s="32"/>
      <x:c r="U453" s="32"/>
      <x:c r="V453" s="32"/>
      <x:c r="W453" s="32"/>
      <x:c r="X453" s="34"/>
      <x:c r="Y453" s="34"/>
      <x:c r="Z453" s="34"/>
    </x:row>
    <x:row r="454" spans="1:26" ht="30" customHeight="1">
      <x:c r="A454" s="32"/>
      <x:c r="B454" s="32"/>
      <x:c r="C454" s="32"/>
      <x:c r="D454" s="32"/>
      <x:c r="E454" s="32"/>
      <x:c r="F454" s="32"/>
      <x:c r="G454" s="32"/>
      <x:c r="H454" s="32"/>
      <x:c r="I454" s="32"/>
      <x:c r="J454" s="32"/>
      <x:c r="K454" s="32"/>
      <x:c r="L454" s="32"/>
      <x:c r="M454" s="32"/>
      <x:c r="N454" s="32"/>
      <x:c r="O454" s="32"/>
      <x:c r="P454" s="32"/>
      <x:c r="Q454" s="32"/>
      <x:c r="R454" s="32"/>
      <x:c r="S454" s="32"/>
      <x:c r="T454" s="32"/>
      <x:c r="U454" s="32"/>
      <x:c r="V454" s="32"/>
      <x:c r="W454" s="32"/>
      <x:c r="X454" s="34"/>
      <x:c r="Y454" s="34"/>
      <x:c r="Z454" s="34"/>
    </x:row>
    <x:row r="455" spans="1:26" ht="30" customHeight="1">
      <x:c r="A455" s="32"/>
      <x:c r="B455" s="32"/>
      <x:c r="C455" s="32"/>
      <x:c r="D455" s="32"/>
      <x:c r="E455" s="32"/>
      <x:c r="F455" s="32"/>
      <x:c r="G455" s="32"/>
      <x:c r="H455" s="32"/>
      <x:c r="I455" s="32"/>
      <x:c r="J455" s="32"/>
      <x:c r="K455" s="32"/>
      <x:c r="L455" s="32"/>
      <x:c r="M455" s="32"/>
      <x:c r="N455" s="32"/>
      <x:c r="O455" s="32"/>
      <x:c r="P455" s="32"/>
      <x:c r="Q455" s="32"/>
      <x:c r="R455" s="32"/>
      <x:c r="S455" s="32"/>
      <x:c r="T455" s="32"/>
      <x:c r="U455" s="32"/>
      <x:c r="V455" s="32"/>
      <x:c r="W455" s="32"/>
      <x:c r="X455" s="34"/>
      <x:c r="Y455" s="34"/>
      <x:c r="Z455" s="34"/>
    </x:row>
    <x:row r="456" spans="1:26" ht="30" customHeight="1">
      <x:c r="A456" s="32"/>
      <x:c r="B456" s="32"/>
      <x:c r="C456" s="32"/>
      <x:c r="D456" s="32"/>
      <x:c r="E456" s="32"/>
      <x:c r="F456" s="32"/>
      <x:c r="G456" s="32"/>
      <x:c r="H456" s="32"/>
      <x:c r="I456" s="32"/>
      <x:c r="J456" s="32"/>
      <x:c r="K456" s="32"/>
      <x:c r="L456" s="32"/>
      <x:c r="M456" s="32"/>
      <x:c r="N456" s="32"/>
      <x:c r="O456" s="32"/>
      <x:c r="P456" s="32"/>
      <x:c r="Q456" s="32"/>
      <x:c r="R456" s="32"/>
      <x:c r="S456" s="32"/>
      <x:c r="T456" s="32"/>
      <x:c r="U456" s="32"/>
      <x:c r="V456" s="32"/>
      <x:c r="W456" s="32"/>
      <x:c r="X456" s="34"/>
      <x:c r="Y456" s="34"/>
      <x:c r="Z456" s="34"/>
    </x:row>
    <x:row r="457" spans="1:26" ht="30" customHeight="1">
      <x:c r="A457" s="32"/>
      <x:c r="B457" s="32"/>
      <x:c r="C457" s="32"/>
      <x:c r="D457" s="32"/>
      <x:c r="E457" s="32"/>
      <x:c r="F457" s="32"/>
      <x:c r="G457" s="32"/>
      <x:c r="H457" s="32"/>
      <x:c r="I457" s="32"/>
      <x:c r="J457" s="32"/>
      <x:c r="K457" s="32"/>
      <x:c r="L457" s="32"/>
      <x:c r="M457" s="32"/>
      <x:c r="N457" s="32"/>
      <x:c r="O457" s="32"/>
      <x:c r="P457" s="32"/>
      <x:c r="Q457" s="32"/>
      <x:c r="R457" s="32"/>
      <x:c r="S457" s="32"/>
      <x:c r="T457" s="32"/>
      <x:c r="U457" s="32"/>
      <x:c r="V457" s="32"/>
      <x:c r="W457" s="32"/>
      <x:c r="X457" s="34"/>
      <x:c r="Y457" s="34"/>
      <x:c r="Z457" s="34"/>
    </x:row>
    <x:row r="458" spans="1:26" ht="30" customHeight="1">
      <x:c r="A458" s="32"/>
      <x:c r="B458" s="32"/>
      <x:c r="C458" s="32"/>
      <x:c r="D458" s="32"/>
      <x:c r="E458" s="32"/>
      <x:c r="F458" s="32"/>
      <x:c r="G458" s="32"/>
      <x:c r="H458" s="32"/>
      <x:c r="I458" s="32"/>
      <x:c r="J458" s="32"/>
      <x:c r="K458" s="32"/>
      <x:c r="L458" s="32"/>
      <x:c r="M458" s="32"/>
      <x:c r="N458" s="32"/>
      <x:c r="O458" s="32"/>
      <x:c r="P458" s="32"/>
      <x:c r="Q458" s="32"/>
      <x:c r="R458" s="32"/>
      <x:c r="S458" s="32"/>
      <x:c r="T458" s="32"/>
      <x:c r="U458" s="32"/>
      <x:c r="V458" s="32"/>
      <x:c r="W458" s="32"/>
      <x:c r="X458" s="34"/>
      <x:c r="Y458" s="34"/>
      <x:c r="Z458" s="34"/>
    </x:row>
    <x:row r="459" spans="1:26" ht="30" customHeight="1">
      <x:c r="A459" s="32"/>
      <x:c r="B459" s="32"/>
      <x:c r="C459" s="32"/>
      <x:c r="D459" s="32"/>
      <x:c r="E459" s="32"/>
      <x:c r="F459" s="32"/>
      <x:c r="G459" s="32"/>
      <x:c r="H459" s="32"/>
      <x:c r="I459" s="32"/>
      <x:c r="J459" s="32"/>
      <x:c r="K459" s="32"/>
      <x:c r="L459" s="32"/>
      <x:c r="M459" s="32"/>
      <x:c r="N459" s="32"/>
      <x:c r="O459" s="32"/>
      <x:c r="P459" s="32"/>
      <x:c r="Q459" s="32"/>
      <x:c r="R459" s="32"/>
      <x:c r="S459" s="32"/>
      <x:c r="T459" s="32"/>
      <x:c r="U459" s="32"/>
      <x:c r="V459" s="32"/>
      <x:c r="W459" s="32"/>
      <x:c r="X459" s="34"/>
      <x:c r="Y459" s="34"/>
      <x:c r="Z459" s="34"/>
    </x:row>
    <x:row r="460" spans="1:26" ht="30" customHeight="1">
      <x:c r="A460" s="32"/>
      <x:c r="B460" s="32"/>
      <x:c r="C460" s="32"/>
      <x:c r="D460" s="32"/>
      <x:c r="E460" s="32"/>
      <x:c r="F460" s="32"/>
      <x:c r="G460" s="32"/>
      <x:c r="H460" s="32"/>
      <x:c r="I460" s="32"/>
      <x:c r="J460" s="32"/>
      <x:c r="K460" s="32"/>
      <x:c r="L460" s="32"/>
      <x:c r="M460" s="32"/>
      <x:c r="N460" s="32"/>
      <x:c r="O460" s="32"/>
      <x:c r="P460" s="32"/>
      <x:c r="Q460" s="32"/>
      <x:c r="R460" s="32"/>
      <x:c r="S460" s="32"/>
      <x:c r="T460" s="32"/>
      <x:c r="U460" s="32"/>
      <x:c r="V460" s="32"/>
      <x:c r="W460" s="32"/>
      <x:c r="X460" s="34"/>
      <x:c r="Y460" s="34"/>
      <x:c r="Z460" s="34"/>
    </x:row>
    <x:row r="461" spans="1:26" ht="30" customHeight="1">
      <x:c r="A461" s="32"/>
      <x:c r="B461" s="32"/>
      <x:c r="C461" s="32"/>
      <x:c r="D461" s="32"/>
      <x:c r="E461" s="32"/>
      <x:c r="F461" s="32"/>
      <x:c r="G461" s="32"/>
      <x:c r="H461" s="32"/>
      <x:c r="I461" s="32"/>
      <x:c r="J461" s="32"/>
      <x:c r="K461" s="32"/>
      <x:c r="L461" s="32"/>
      <x:c r="M461" s="32"/>
      <x:c r="N461" s="32"/>
      <x:c r="O461" s="32"/>
      <x:c r="P461" s="32"/>
      <x:c r="Q461" s="32"/>
      <x:c r="R461" s="32"/>
      <x:c r="S461" s="32"/>
      <x:c r="T461" s="32"/>
      <x:c r="U461" s="32"/>
      <x:c r="V461" s="32"/>
      <x:c r="W461" s="32"/>
      <x:c r="X461" s="34"/>
      <x:c r="Y461" s="34"/>
      <x:c r="Z461" s="34"/>
    </x:row>
    <x:row r="462" spans="1:26" ht="30" customHeight="1">
      <x:c r="A462" s="32"/>
      <x:c r="B462" s="32"/>
      <x:c r="C462" s="32"/>
      <x:c r="D462" s="32"/>
      <x:c r="E462" s="32"/>
      <x:c r="F462" s="32"/>
      <x:c r="G462" s="32"/>
      <x:c r="H462" s="32"/>
      <x:c r="I462" s="32"/>
      <x:c r="J462" s="32"/>
      <x:c r="K462" s="32"/>
      <x:c r="L462" s="32"/>
      <x:c r="M462" s="32"/>
      <x:c r="N462" s="32"/>
      <x:c r="O462" s="32"/>
      <x:c r="P462" s="32"/>
      <x:c r="Q462" s="32"/>
      <x:c r="R462" s="32"/>
      <x:c r="S462" s="32"/>
      <x:c r="T462" s="32"/>
      <x:c r="U462" s="32"/>
      <x:c r="V462" s="32"/>
      <x:c r="W462" s="32"/>
      <x:c r="X462" s="34"/>
      <x:c r="Y462" s="34"/>
      <x:c r="Z462" s="34"/>
    </x:row>
    <x:row r="463" spans="1:26" ht="30" customHeight="1">
      <x:c r="A463" s="32"/>
      <x:c r="B463" s="32"/>
      <x:c r="C463" s="32"/>
      <x:c r="D463" s="32"/>
      <x:c r="E463" s="32"/>
      <x:c r="F463" s="32"/>
      <x:c r="G463" s="32"/>
      <x:c r="H463" s="32"/>
      <x:c r="I463" s="32"/>
      <x:c r="J463" s="32"/>
      <x:c r="K463" s="32"/>
      <x:c r="L463" s="32"/>
      <x:c r="M463" s="32"/>
      <x:c r="N463" s="32"/>
      <x:c r="O463" s="32"/>
      <x:c r="P463" s="32"/>
      <x:c r="Q463" s="32"/>
      <x:c r="R463" s="32"/>
      <x:c r="S463" s="32"/>
      <x:c r="T463" s="32"/>
      <x:c r="U463" s="32"/>
      <x:c r="V463" s="32"/>
      <x:c r="W463" s="32"/>
      <x:c r="X463" s="34"/>
      <x:c r="Y463" s="34"/>
      <x:c r="Z463" s="34"/>
    </x:row>
    <x:row r="464" spans="1:26" ht="30" customHeight="1">
      <x:c r="A464" s="32"/>
      <x:c r="B464" s="32"/>
      <x:c r="C464" s="32"/>
      <x:c r="D464" s="32"/>
      <x:c r="E464" s="32"/>
      <x:c r="F464" s="32"/>
      <x:c r="G464" s="32"/>
      <x:c r="H464" s="32"/>
      <x:c r="I464" s="32"/>
      <x:c r="J464" s="32"/>
      <x:c r="K464" s="32"/>
      <x:c r="L464" s="32"/>
      <x:c r="M464" s="32"/>
      <x:c r="N464" s="32"/>
      <x:c r="O464" s="32"/>
      <x:c r="P464" s="32"/>
      <x:c r="Q464" s="32"/>
      <x:c r="R464" s="32"/>
      <x:c r="S464" s="32"/>
      <x:c r="T464" s="32"/>
      <x:c r="U464" s="32"/>
      <x:c r="V464" s="32"/>
      <x:c r="W464" s="32"/>
      <x:c r="X464" s="34"/>
      <x:c r="Y464" s="34"/>
      <x:c r="Z464" s="34"/>
    </x:row>
    <x:row r="465" spans="1:26" ht="30" customHeight="1">
      <x:c r="A465" s="32"/>
      <x:c r="B465" s="32"/>
      <x:c r="C465" s="32"/>
      <x:c r="D465" s="32"/>
      <x:c r="E465" s="32"/>
      <x:c r="F465" s="32"/>
      <x:c r="G465" s="32"/>
      <x:c r="H465" s="32"/>
      <x:c r="I465" s="32"/>
      <x:c r="J465" s="32"/>
      <x:c r="K465" s="32"/>
      <x:c r="L465" s="32"/>
      <x:c r="M465" s="32"/>
      <x:c r="N465" s="32"/>
      <x:c r="O465" s="32"/>
      <x:c r="P465" s="32"/>
      <x:c r="Q465" s="32"/>
      <x:c r="R465" s="32"/>
      <x:c r="S465" s="32"/>
      <x:c r="T465" s="32"/>
      <x:c r="U465" s="32"/>
      <x:c r="V465" s="32"/>
      <x:c r="W465" s="32"/>
      <x:c r="X465" s="34"/>
      <x:c r="Y465" s="34"/>
      <x:c r="Z465" s="34"/>
    </x:row>
    <x:row r="466" spans="1:26" ht="30" customHeight="1">
      <x:c r="A466" s="32"/>
      <x:c r="B466" s="32"/>
      <x:c r="C466" s="32"/>
      <x:c r="D466" s="32"/>
      <x:c r="E466" s="32"/>
      <x:c r="F466" s="32"/>
      <x:c r="G466" s="32"/>
      <x:c r="H466" s="32"/>
      <x:c r="I466" s="32"/>
      <x:c r="J466" s="32"/>
      <x:c r="K466" s="32"/>
      <x:c r="L466" s="32"/>
      <x:c r="M466" s="32"/>
      <x:c r="N466" s="32"/>
      <x:c r="O466" s="32"/>
      <x:c r="P466" s="32"/>
      <x:c r="Q466" s="32"/>
      <x:c r="R466" s="32"/>
      <x:c r="S466" s="32"/>
      <x:c r="T466" s="32"/>
      <x:c r="U466" s="32"/>
      <x:c r="V466" s="32"/>
      <x:c r="W466" s="32"/>
      <x:c r="X466" s="34"/>
      <x:c r="Y466" s="34"/>
      <x:c r="Z466" s="34"/>
    </x:row>
    <x:row r="467" spans="1:26" ht="30" customHeight="1">
      <x:c r="A467" s="32"/>
      <x:c r="B467" s="32"/>
      <x:c r="C467" s="32"/>
      <x:c r="D467" s="32"/>
      <x:c r="E467" s="32"/>
      <x:c r="F467" s="32"/>
      <x:c r="G467" s="32"/>
      <x:c r="H467" s="32"/>
      <x:c r="I467" s="32"/>
      <x:c r="J467" s="32"/>
      <x:c r="K467" s="32"/>
      <x:c r="L467" s="32"/>
      <x:c r="M467" s="32"/>
      <x:c r="N467" s="32"/>
      <x:c r="O467" s="32"/>
      <x:c r="P467" s="32"/>
      <x:c r="Q467" s="32"/>
      <x:c r="R467" s="32"/>
      <x:c r="S467" s="32"/>
      <x:c r="T467" s="32"/>
      <x:c r="U467" s="32"/>
      <x:c r="V467" s="32"/>
      <x:c r="W467" s="32"/>
      <x:c r="X467" s="34"/>
      <x:c r="Y467" s="34"/>
      <x:c r="Z467" s="34"/>
    </x:row>
    <x:row r="468" spans="1:26" ht="30" customHeight="1">
      <x:c r="A468" s="32"/>
      <x:c r="B468" s="32"/>
      <x:c r="C468" s="32"/>
      <x:c r="D468" s="32"/>
      <x:c r="E468" s="32"/>
      <x:c r="F468" s="32"/>
      <x:c r="G468" s="32"/>
      <x:c r="H468" s="32"/>
      <x:c r="I468" s="32"/>
      <x:c r="J468" s="32"/>
      <x:c r="K468" s="32"/>
      <x:c r="L468" s="32"/>
      <x:c r="M468" s="32"/>
      <x:c r="N468" s="32"/>
      <x:c r="O468" s="32"/>
      <x:c r="P468" s="32"/>
      <x:c r="Q468" s="32"/>
      <x:c r="R468" s="32"/>
      <x:c r="S468" s="32"/>
      <x:c r="T468" s="32"/>
      <x:c r="U468" s="32"/>
      <x:c r="V468" s="32"/>
      <x:c r="W468" s="32"/>
      <x:c r="X468" s="34"/>
      <x:c r="Y468" s="34"/>
      <x:c r="Z468" s="34"/>
    </x:row>
    <x:row r="469" spans="1:26" ht="30" customHeight="1">
      <x:c r="A469" s="32"/>
      <x:c r="B469" s="32"/>
      <x:c r="C469" s="32"/>
      <x:c r="D469" s="32"/>
      <x:c r="E469" s="32"/>
      <x:c r="F469" s="32"/>
      <x:c r="G469" s="32"/>
      <x:c r="H469" s="32"/>
      <x:c r="I469" s="32"/>
      <x:c r="J469" s="32"/>
      <x:c r="K469" s="32"/>
      <x:c r="L469" s="32"/>
      <x:c r="M469" s="32"/>
      <x:c r="N469" s="32"/>
      <x:c r="O469" s="32"/>
      <x:c r="P469" s="32"/>
      <x:c r="Q469" s="32"/>
      <x:c r="R469" s="32"/>
      <x:c r="S469" s="32"/>
      <x:c r="T469" s="32"/>
      <x:c r="U469" s="32"/>
      <x:c r="V469" s="32"/>
      <x:c r="W469" s="32"/>
      <x:c r="X469" s="34"/>
      <x:c r="Y469" s="34"/>
      <x:c r="Z469" s="34"/>
    </x:row>
    <x:row r="470" spans="1:26" ht="30" customHeight="1">
      <x:c r="A470" s="32"/>
      <x:c r="B470" s="32"/>
      <x:c r="C470" s="32"/>
      <x:c r="D470" s="32"/>
      <x:c r="E470" s="32"/>
      <x:c r="F470" s="32"/>
      <x:c r="G470" s="32"/>
      <x:c r="H470" s="32"/>
      <x:c r="I470" s="32"/>
      <x:c r="J470" s="32"/>
      <x:c r="K470" s="32"/>
      <x:c r="L470" s="32"/>
      <x:c r="M470" s="32"/>
      <x:c r="N470" s="32"/>
      <x:c r="O470" s="32"/>
      <x:c r="P470" s="32"/>
      <x:c r="Q470" s="32"/>
      <x:c r="R470" s="32"/>
      <x:c r="S470" s="32"/>
      <x:c r="T470" s="32"/>
      <x:c r="U470" s="32"/>
      <x:c r="V470" s="32"/>
      <x:c r="W470" s="32"/>
      <x:c r="X470" s="34"/>
      <x:c r="Y470" s="34"/>
      <x:c r="Z470" s="34"/>
    </x:row>
    <x:row r="471" spans="1:26" ht="30" customHeight="1">
      <x:c r="A471" s="32"/>
      <x:c r="B471" s="32"/>
      <x:c r="C471" s="32"/>
      <x:c r="D471" s="32"/>
      <x:c r="E471" s="32"/>
      <x:c r="F471" s="32"/>
      <x:c r="G471" s="32"/>
      <x:c r="H471" s="32"/>
      <x:c r="I471" s="32"/>
      <x:c r="J471" s="32"/>
      <x:c r="K471" s="32"/>
      <x:c r="L471" s="32"/>
      <x:c r="M471" s="32"/>
      <x:c r="N471" s="32"/>
      <x:c r="O471" s="32"/>
      <x:c r="P471" s="32"/>
      <x:c r="Q471" s="32"/>
      <x:c r="R471" s="32"/>
      <x:c r="S471" s="32"/>
      <x:c r="T471" s="32"/>
      <x:c r="U471" s="32"/>
      <x:c r="V471" s="32"/>
      <x:c r="W471" s="32"/>
      <x:c r="X471" s="34"/>
      <x:c r="Y471" s="34"/>
      <x:c r="Z471" s="34"/>
    </x:row>
    <x:row r="472" spans="1:26" ht="30" customHeight="1">
      <x:c r="A472" s="32"/>
      <x:c r="B472" s="32"/>
      <x:c r="C472" s="32"/>
      <x:c r="D472" s="32"/>
      <x:c r="E472" s="32"/>
      <x:c r="F472" s="32"/>
      <x:c r="G472" s="32"/>
      <x:c r="H472" s="32"/>
      <x:c r="I472" s="32"/>
      <x:c r="J472" s="32"/>
      <x:c r="K472" s="32"/>
      <x:c r="L472" s="32"/>
      <x:c r="M472" s="32"/>
      <x:c r="N472" s="32"/>
      <x:c r="O472" s="32"/>
      <x:c r="P472" s="32"/>
      <x:c r="Q472" s="32"/>
      <x:c r="R472" s="32"/>
      <x:c r="S472" s="32"/>
      <x:c r="T472" s="32"/>
      <x:c r="U472" s="32"/>
      <x:c r="V472" s="32"/>
      <x:c r="W472" s="32"/>
      <x:c r="X472" s="34"/>
      <x:c r="Y472" s="34"/>
      <x:c r="Z472" s="34"/>
    </x:row>
    <x:row r="473" spans="1:26" ht="30" customHeight="1">
      <x:c r="A473" s="32"/>
      <x:c r="B473" s="32"/>
      <x:c r="C473" s="32"/>
      <x:c r="D473" s="32"/>
      <x:c r="E473" s="32"/>
      <x:c r="F473" s="32"/>
      <x:c r="G473" s="32"/>
      <x:c r="H473" s="32"/>
      <x:c r="I473" s="32"/>
      <x:c r="J473" s="32"/>
      <x:c r="K473" s="32"/>
      <x:c r="L473" s="32"/>
      <x:c r="M473" s="32"/>
      <x:c r="N473" s="32"/>
      <x:c r="O473" s="32"/>
      <x:c r="P473" s="32"/>
      <x:c r="Q473" s="32"/>
      <x:c r="R473" s="32"/>
      <x:c r="S473" s="32"/>
      <x:c r="T473" s="32"/>
      <x:c r="U473" s="32"/>
      <x:c r="V473" s="32"/>
      <x:c r="W473" s="32"/>
      <x:c r="X473" s="34"/>
      <x:c r="Y473" s="34"/>
      <x:c r="Z473" s="34"/>
    </x:row>
    <x:row r="474" spans="1:26" ht="30" customHeight="1">
      <x:c r="A474" s="32"/>
      <x:c r="B474" s="32"/>
      <x:c r="C474" s="32"/>
      <x:c r="D474" s="32"/>
      <x:c r="E474" s="32"/>
      <x:c r="F474" s="32"/>
      <x:c r="G474" s="32"/>
      <x:c r="H474" s="32"/>
      <x:c r="I474" s="32"/>
      <x:c r="J474" s="32"/>
      <x:c r="K474" s="32"/>
      <x:c r="L474" s="32"/>
      <x:c r="M474" s="32"/>
      <x:c r="N474" s="32"/>
      <x:c r="O474" s="32"/>
      <x:c r="P474" s="32"/>
      <x:c r="Q474" s="32"/>
      <x:c r="R474" s="32"/>
      <x:c r="S474" s="32"/>
      <x:c r="T474" s="32"/>
      <x:c r="U474" s="32"/>
      <x:c r="V474" s="32"/>
      <x:c r="W474" s="32"/>
      <x:c r="X474" s="34"/>
      <x:c r="Y474" s="34"/>
      <x:c r="Z474" s="34"/>
    </x:row>
    <x:row r="475" spans="1:26" ht="30" customHeight="1">
      <x:c r="A475" s="32"/>
      <x:c r="B475" s="32"/>
      <x:c r="C475" s="32"/>
      <x:c r="D475" s="32"/>
      <x:c r="E475" s="32"/>
      <x:c r="F475" s="32"/>
      <x:c r="G475" s="32"/>
      <x:c r="H475" s="32"/>
      <x:c r="I475" s="32"/>
      <x:c r="J475" s="32"/>
      <x:c r="K475" s="32"/>
      <x:c r="L475" s="32"/>
      <x:c r="M475" s="32"/>
      <x:c r="N475" s="32"/>
      <x:c r="O475" s="32"/>
      <x:c r="P475" s="32"/>
      <x:c r="Q475" s="32"/>
      <x:c r="R475" s="32"/>
      <x:c r="S475" s="32"/>
      <x:c r="T475" s="32"/>
      <x:c r="U475" s="32"/>
      <x:c r="V475" s="32"/>
      <x:c r="W475" s="32"/>
      <x:c r="X475" s="34"/>
      <x:c r="Y475" s="34"/>
      <x:c r="Z475" s="34"/>
    </x:row>
    <x:row r="476" spans="1:26" ht="30" customHeight="1">
      <x:c r="A476" s="32"/>
      <x:c r="B476" s="32"/>
      <x:c r="C476" s="32"/>
      <x:c r="D476" s="32"/>
      <x:c r="E476" s="32"/>
      <x:c r="F476" s="32"/>
      <x:c r="G476" s="32"/>
      <x:c r="H476" s="32"/>
      <x:c r="I476" s="32"/>
      <x:c r="J476" s="32"/>
      <x:c r="K476" s="32"/>
      <x:c r="L476" s="32"/>
      <x:c r="M476" s="32"/>
      <x:c r="N476" s="32"/>
      <x:c r="O476" s="32"/>
      <x:c r="P476" s="32"/>
      <x:c r="Q476" s="32"/>
      <x:c r="R476" s="32"/>
      <x:c r="S476" s="32"/>
      <x:c r="T476" s="32"/>
      <x:c r="U476" s="32"/>
      <x:c r="V476" s="32"/>
      <x:c r="W476" s="32"/>
      <x:c r="X476" s="34"/>
      <x:c r="Y476" s="34"/>
      <x:c r="Z476" s="34"/>
    </x:row>
    <x:row r="477" spans="1:26" ht="30" customHeight="1">
      <x:c r="A477" s="32"/>
      <x:c r="B477" s="32"/>
      <x:c r="C477" s="32"/>
      <x:c r="D477" s="32"/>
      <x:c r="E477" s="32"/>
      <x:c r="F477" s="32"/>
      <x:c r="G477" s="32"/>
      <x:c r="H477" s="32"/>
      <x:c r="I477" s="32"/>
      <x:c r="J477" s="32"/>
      <x:c r="K477" s="32"/>
      <x:c r="L477" s="32"/>
      <x:c r="M477" s="32"/>
      <x:c r="N477" s="32"/>
      <x:c r="O477" s="32"/>
      <x:c r="P477" s="32"/>
      <x:c r="Q477" s="32"/>
      <x:c r="R477" s="32"/>
      <x:c r="S477" s="32"/>
      <x:c r="T477" s="32"/>
      <x:c r="U477" s="32"/>
      <x:c r="V477" s="32"/>
      <x:c r="W477" s="32"/>
      <x:c r="X477" s="34"/>
      <x:c r="Y477" s="34"/>
      <x:c r="Z477" s="34"/>
    </x:row>
    <x:row r="478" spans="1:26" ht="30" customHeight="1">
      <x:c r="A478" s="32"/>
      <x:c r="B478" s="32"/>
      <x:c r="C478" s="32"/>
      <x:c r="D478" s="32"/>
      <x:c r="E478" s="32"/>
      <x:c r="F478" s="32"/>
      <x:c r="G478" s="32"/>
      <x:c r="H478" s="32"/>
      <x:c r="I478" s="32"/>
      <x:c r="J478" s="32"/>
      <x:c r="K478" s="32"/>
      <x:c r="L478" s="32"/>
      <x:c r="M478" s="32"/>
      <x:c r="N478" s="32"/>
      <x:c r="O478" s="32"/>
      <x:c r="P478" s="32"/>
      <x:c r="Q478" s="32"/>
      <x:c r="R478" s="32"/>
      <x:c r="S478" s="32"/>
      <x:c r="T478" s="32"/>
      <x:c r="U478" s="32"/>
      <x:c r="V478" s="32"/>
      <x:c r="W478" s="32"/>
      <x:c r="X478" s="34"/>
      <x:c r="Y478" s="34"/>
      <x:c r="Z478" s="34"/>
    </x:row>
    <x:row r="479" spans="1:26" ht="30" customHeight="1">
      <x:c r="A479" s="32"/>
      <x:c r="B479" s="32"/>
      <x:c r="C479" s="32"/>
      <x:c r="D479" s="32"/>
      <x:c r="E479" s="32"/>
      <x:c r="F479" s="32"/>
      <x:c r="G479" s="32"/>
      <x:c r="H479" s="32"/>
      <x:c r="I479" s="32"/>
      <x:c r="J479" s="32"/>
      <x:c r="K479" s="32"/>
      <x:c r="L479" s="32"/>
      <x:c r="M479" s="32"/>
      <x:c r="N479" s="32"/>
      <x:c r="O479" s="32"/>
      <x:c r="P479" s="32"/>
      <x:c r="Q479" s="32"/>
      <x:c r="R479" s="32"/>
      <x:c r="S479" s="32"/>
      <x:c r="T479" s="32"/>
      <x:c r="U479" s="32"/>
      <x:c r="V479" s="32"/>
      <x:c r="W479" s="32"/>
      <x:c r="X479" s="34"/>
      <x:c r="Y479" s="34"/>
      <x:c r="Z479" s="34"/>
    </x:row>
    <x:row r="480" spans="1:26" ht="30" customHeight="1">
      <x:c r="A480" s="32"/>
      <x:c r="B480" s="32"/>
      <x:c r="C480" s="32"/>
      <x:c r="D480" s="32"/>
      <x:c r="E480" s="32"/>
      <x:c r="F480" s="32"/>
      <x:c r="G480" s="32"/>
      <x:c r="H480" s="32"/>
      <x:c r="I480" s="32"/>
      <x:c r="J480" s="32"/>
      <x:c r="K480" s="32"/>
      <x:c r="L480" s="32"/>
      <x:c r="M480" s="32"/>
      <x:c r="N480" s="32"/>
      <x:c r="O480" s="32"/>
      <x:c r="P480" s="32"/>
      <x:c r="Q480" s="32"/>
      <x:c r="R480" s="32"/>
      <x:c r="S480" s="32"/>
      <x:c r="T480" s="32"/>
      <x:c r="U480" s="32"/>
      <x:c r="V480" s="32"/>
      <x:c r="W480" s="32"/>
      <x:c r="X480" s="34"/>
      <x:c r="Y480" s="34"/>
      <x:c r="Z480" s="34"/>
    </x:row>
    <x:row r="481" spans="1:26" ht="30" customHeight="1">
      <x:c r="A481" s="32"/>
      <x:c r="B481" s="32"/>
      <x:c r="C481" s="32"/>
      <x:c r="D481" s="32"/>
      <x:c r="E481" s="32"/>
      <x:c r="F481" s="32"/>
      <x:c r="G481" s="32"/>
      <x:c r="H481" s="32"/>
      <x:c r="I481" s="32"/>
      <x:c r="J481" s="32"/>
      <x:c r="K481" s="32"/>
      <x:c r="L481" s="32"/>
      <x:c r="M481" s="32"/>
      <x:c r="N481" s="32"/>
      <x:c r="O481" s="32"/>
      <x:c r="P481" s="32"/>
      <x:c r="Q481" s="32"/>
      <x:c r="R481" s="32"/>
      <x:c r="S481" s="32"/>
      <x:c r="T481" s="32"/>
      <x:c r="U481" s="32"/>
      <x:c r="V481" s="32"/>
      <x:c r="W481" s="32"/>
      <x:c r="X481" s="34"/>
      <x:c r="Y481" s="34"/>
      <x:c r="Z481" s="34"/>
    </x:row>
    <x:row r="482" spans="1:26" ht="30" customHeight="1">
      <x:c r="A482" s="32"/>
      <x:c r="B482" s="32"/>
      <x:c r="C482" s="32"/>
      <x:c r="D482" s="32"/>
      <x:c r="E482" s="32"/>
      <x:c r="F482" s="32"/>
      <x:c r="G482" s="32"/>
      <x:c r="H482" s="32"/>
      <x:c r="I482" s="32"/>
      <x:c r="J482" s="32"/>
      <x:c r="K482" s="32"/>
      <x:c r="L482" s="32"/>
      <x:c r="M482" s="32"/>
      <x:c r="N482" s="32"/>
      <x:c r="O482" s="32"/>
      <x:c r="P482" s="32"/>
      <x:c r="Q482" s="32"/>
      <x:c r="R482" s="32"/>
      <x:c r="S482" s="32"/>
      <x:c r="T482" s="32"/>
      <x:c r="U482" s="32"/>
      <x:c r="V482" s="32"/>
      <x:c r="W482" s="32"/>
      <x:c r="X482" s="34"/>
      <x:c r="Y482" s="34"/>
      <x:c r="Z482" s="34"/>
    </x:row>
    <x:row r="483" spans="1:26" ht="30" customHeight="1">
      <x:c r="A483" s="32"/>
      <x:c r="B483" s="32"/>
      <x:c r="C483" s="32"/>
      <x:c r="D483" s="32"/>
      <x:c r="E483" s="32"/>
      <x:c r="F483" s="32"/>
      <x:c r="G483" s="32"/>
      <x:c r="H483" s="32"/>
      <x:c r="I483" s="32"/>
      <x:c r="J483" s="32"/>
      <x:c r="K483" s="32"/>
      <x:c r="L483" s="32"/>
      <x:c r="M483" s="32"/>
      <x:c r="N483" s="32"/>
      <x:c r="O483" s="32"/>
      <x:c r="P483" s="32"/>
      <x:c r="Q483" s="32"/>
      <x:c r="R483" s="32"/>
      <x:c r="S483" s="32"/>
      <x:c r="T483" s="32"/>
      <x:c r="U483" s="32"/>
      <x:c r="V483" s="32"/>
      <x:c r="W483" s="32"/>
      <x:c r="X483" s="34"/>
      <x:c r="Y483" s="34"/>
      <x:c r="Z483" s="34"/>
    </x:row>
    <x:row r="484" spans="1:26" ht="30" customHeight="1">
      <x:c r="A484" s="32"/>
      <x:c r="B484" s="32"/>
      <x:c r="C484" s="32"/>
      <x:c r="D484" s="32"/>
      <x:c r="E484" s="32"/>
      <x:c r="F484" s="32"/>
      <x:c r="G484" s="32"/>
      <x:c r="H484" s="32"/>
      <x:c r="I484" s="32"/>
      <x:c r="J484" s="32"/>
      <x:c r="K484" s="32"/>
      <x:c r="L484" s="32"/>
      <x:c r="M484" s="32"/>
      <x:c r="N484" s="32"/>
      <x:c r="O484" s="32"/>
      <x:c r="P484" s="32"/>
      <x:c r="Q484" s="32"/>
      <x:c r="R484" s="32"/>
      <x:c r="S484" s="32"/>
      <x:c r="T484" s="32"/>
      <x:c r="U484" s="32"/>
      <x:c r="V484" s="32"/>
      <x:c r="W484" s="32"/>
      <x:c r="X484" s="34"/>
      <x:c r="Y484" s="34"/>
      <x:c r="Z484" s="34"/>
    </x:row>
    <x:row r="485" spans="1:26" ht="30" customHeight="1">
      <x:c r="A485" s="32"/>
      <x:c r="B485" s="32"/>
      <x:c r="C485" s="32"/>
      <x:c r="D485" s="32"/>
      <x:c r="E485" s="32"/>
      <x:c r="F485" s="32"/>
      <x:c r="G485" s="32"/>
      <x:c r="H485" s="32"/>
      <x:c r="I485" s="32"/>
      <x:c r="J485" s="32"/>
      <x:c r="K485" s="32"/>
      <x:c r="L485" s="32"/>
      <x:c r="M485" s="32"/>
      <x:c r="N485" s="32"/>
      <x:c r="O485" s="32"/>
      <x:c r="P485" s="32"/>
      <x:c r="Q485" s="32"/>
      <x:c r="R485" s="32"/>
      <x:c r="S485" s="32"/>
      <x:c r="T485" s="32"/>
      <x:c r="U485" s="32"/>
      <x:c r="V485" s="32"/>
      <x:c r="W485" s="32"/>
      <x:c r="X485" s="34"/>
      <x:c r="Y485" s="34"/>
      <x:c r="Z485" s="34"/>
    </x:row>
    <x:row r="486" spans="1:26" ht="30" customHeight="1">
      <x:c r="A486" s="32"/>
      <x:c r="B486" s="32"/>
      <x:c r="C486" s="32"/>
      <x:c r="D486" s="32"/>
      <x:c r="E486" s="32"/>
      <x:c r="F486" s="32"/>
      <x:c r="G486" s="32"/>
      <x:c r="H486" s="32"/>
      <x:c r="I486" s="32"/>
      <x:c r="J486" s="32"/>
      <x:c r="K486" s="32"/>
      <x:c r="L486" s="32"/>
      <x:c r="M486" s="32"/>
      <x:c r="N486" s="32"/>
      <x:c r="O486" s="32"/>
      <x:c r="P486" s="32"/>
      <x:c r="Q486" s="32"/>
      <x:c r="R486" s="32"/>
      <x:c r="S486" s="32"/>
      <x:c r="T486" s="32"/>
      <x:c r="U486" s="32"/>
      <x:c r="V486" s="32"/>
      <x:c r="W486" s="32"/>
      <x:c r="X486" s="34"/>
      <x:c r="Y486" s="34"/>
      <x:c r="Z486" s="34"/>
    </x:row>
    <x:row r="487" spans="1:26" ht="30" customHeight="1">
      <x:c r="A487" s="32"/>
      <x:c r="B487" s="32"/>
      <x:c r="C487" s="32"/>
      <x:c r="D487" s="32"/>
      <x:c r="E487" s="32"/>
      <x:c r="F487" s="32"/>
      <x:c r="G487" s="32"/>
      <x:c r="H487" s="32"/>
      <x:c r="I487" s="32"/>
      <x:c r="J487" s="32"/>
      <x:c r="K487" s="32"/>
      <x:c r="L487" s="32"/>
      <x:c r="M487" s="32"/>
      <x:c r="N487" s="32"/>
      <x:c r="O487" s="32"/>
      <x:c r="P487" s="32"/>
      <x:c r="Q487" s="32"/>
      <x:c r="R487" s="32"/>
      <x:c r="S487" s="32"/>
      <x:c r="T487" s="32"/>
      <x:c r="U487" s="32"/>
      <x:c r="V487" s="32"/>
      <x:c r="W487" s="32"/>
      <x:c r="X487" s="34"/>
      <x:c r="Y487" s="34"/>
      <x:c r="Z487" s="34"/>
    </x:row>
    <x:row r="488" spans="1:26" ht="30" customHeight="1">
      <x:c r="A488" s="32"/>
      <x:c r="B488" s="32"/>
      <x:c r="C488" s="32"/>
      <x:c r="D488" s="32"/>
      <x:c r="E488" s="32"/>
      <x:c r="F488" s="32"/>
      <x:c r="G488" s="32"/>
      <x:c r="H488" s="32"/>
      <x:c r="I488" s="32"/>
      <x:c r="J488" s="32"/>
      <x:c r="K488" s="32"/>
      <x:c r="L488" s="32"/>
      <x:c r="M488" s="32"/>
      <x:c r="N488" s="32"/>
      <x:c r="O488" s="32"/>
      <x:c r="P488" s="32"/>
      <x:c r="Q488" s="32"/>
      <x:c r="R488" s="32"/>
      <x:c r="S488" s="32"/>
      <x:c r="T488" s="32"/>
      <x:c r="U488" s="32"/>
      <x:c r="V488" s="32"/>
      <x:c r="W488" s="32"/>
      <x:c r="X488" s="34"/>
      <x:c r="Y488" s="34"/>
      <x:c r="Z488" s="34"/>
    </x:row>
    <x:row r="489" spans="1:26" ht="30" customHeight="1">
      <x:c r="A489" s="32"/>
      <x:c r="B489" s="32"/>
      <x:c r="C489" s="32"/>
      <x:c r="D489" s="32"/>
      <x:c r="E489" s="32"/>
      <x:c r="F489" s="32"/>
      <x:c r="G489" s="32"/>
      <x:c r="H489" s="32"/>
      <x:c r="I489" s="32"/>
      <x:c r="J489" s="32"/>
      <x:c r="K489" s="32"/>
      <x:c r="L489" s="32"/>
      <x:c r="M489" s="32"/>
      <x:c r="N489" s="32"/>
      <x:c r="O489" s="32"/>
      <x:c r="P489" s="32"/>
      <x:c r="Q489" s="32"/>
      <x:c r="R489" s="32"/>
      <x:c r="S489" s="32"/>
      <x:c r="T489" s="32"/>
      <x:c r="U489" s="32"/>
      <x:c r="V489" s="32"/>
      <x:c r="W489" s="32"/>
      <x:c r="X489" s="34"/>
      <x:c r="Y489" s="34"/>
      <x:c r="Z489" s="34"/>
    </x:row>
    <x:row r="490" spans="1:26" ht="30" customHeight="1">
      <x:c r="A490" s="32"/>
      <x:c r="B490" s="32"/>
      <x:c r="C490" s="32"/>
      <x:c r="D490" s="32"/>
      <x:c r="E490" s="32"/>
      <x:c r="F490" s="32"/>
      <x:c r="G490" s="32"/>
      <x:c r="H490" s="32"/>
      <x:c r="I490" s="32"/>
      <x:c r="J490" s="32"/>
      <x:c r="K490" s="32"/>
      <x:c r="L490" s="32"/>
      <x:c r="M490" s="32"/>
      <x:c r="N490" s="32"/>
      <x:c r="O490" s="32"/>
      <x:c r="P490" s="32"/>
      <x:c r="Q490" s="32"/>
      <x:c r="R490" s="32"/>
      <x:c r="S490" s="32"/>
      <x:c r="T490" s="32"/>
      <x:c r="U490" s="32"/>
      <x:c r="V490" s="32"/>
      <x:c r="W490" s="32"/>
      <x:c r="X490" s="34"/>
      <x:c r="Y490" s="34"/>
      <x:c r="Z490" s="34"/>
    </x:row>
    <x:row r="491" spans="1:26" ht="30" customHeight="1">
      <x:c r="A491" s="32"/>
      <x:c r="B491" s="32"/>
      <x:c r="C491" s="32"/>
      <x:c r="D491" s="32"/>
      <x:c r="E491" s="32"/>
      <x:c r="F491" s="32"/>
      <x:c r="G491" s="32"/>
      <x:c r="H491" s="32"/>
      <x:c r="I491" s="32"/>
      <x:c r="J491" s="32"/>
      <x:c r="K491" s="32"/>
      <x:c r="L491" s="32"/>
      <x:c r="M491" s="32"/>
      <x:c r="N491" s="32"/>
      <x:c r="O491" s="32"/>
      <x:c r="P491" s="32"/>
      <x:c r="Q491" s="32"/>
      <x:c r="R491" s="32"/>
      <x:c r="S491" s="32"/>
      <x:c r="T491" s="32"/>
      <x:c r="U491" s="32"/>
      <x:c r="V491" s="32"/>
      <x:c r="W491" s="32"/>
      <x:c r="X491" s="34"/>
      <x:c r="Y491" s="34"/>
      <x:c r="Z491" s="34"/>
    </x:row>
    <x:row r="492" spans="1:26" ht="30" customHeight="1">
      <x:c r="A492" s="32"/>
      <x:c r="B492" s="32"/>
      <x:c r="C492" s="32"/>
      <x:c r="D492" s="32"/>
      <x:c r="E492" s="32"/>
      <x:c r="F492" s="32"/>
      <x:c r="G492" s="32"/>
      <x:c r="H492" s="32"/>
      <x:c r="I492" s="32"/>
      <x:c r="J492" s="32"/>
      <x:c r="K492" s="32"/>
      <x:c r="L492" s="32"/>
      <x:c r="M492" s="32"/>
      <x:c r="N492" s="32"/>
      <x:c r="O492" s="32"/>
      <x:c r="P492" s="32"/>
      <x:c r="Q492" s="32"/>
      <x:c r="R492" s="32"/>
      <x:c r="S492" s="32"/>
      <x:c r="T492" s="32"/>
      <x:c r="U492" s="32"/>
      <x:c r="V492" s="32"/>
      <x:c r="W492" s="32"/>
      <x:c r="X492" s="34"/>
      <x:c r="Y492" s="34"/>
      <x:c r="Z492" s="34"/>
    </x:row>
    <x:row r="493" spans="1:26" ht="30" customHeight="1">
      <x:c r="A493" s="32"/>
      <x:c r="B493" s="32"/>
      <x:c r="C493" s="32"/>
      <x:c r="D493" s="32"/>
      <x:c r="E493" s="32"/>
      <x:c r="F493" s="32"/>
      <x:c r="G493" s="32"/>
      <x:c r="H493" s="32"/>
      <x:c r="I493" s="32"/>
      <x:c r="J493" s="32"/>
      <x:c r="K493" s="32"/>
      <x:c r="L493" s="32"/>
      <x:c r="M493" s="32"/>
      <x:c r="N493" s="32"/>
      <x:c r="O493" s="32"/>
      <x:c r="P493" s="32"/>
      <x:c r="Q493" s="32"/>
      <x:c r="R493" s="32"/>
      <x:c r="S493" s="32"/>
      <x:c r="T493" s="32"/>
      <x:c r="U493" s="32"/>
      <x:c r="V493" s="32"/>
      <x:c r="W493" s="32"/>
      <x:c r="X493" s="34"/>
      <x:c r="Y493" s="34"/>
      <x:c r="Z493" s="34"/>
    </x:row>
    <x:row r="494" spans="1:26" ht="30" customHeight="1">
      <x:c r="A494" s="32"/>
      <x:c r="B494" s="32"/>
      <x:c r="C494" s="32"/>
      <x:c r="D494" s="32"/>
      <x:c r="E494" s="32"/>
      <x:c r="F494" s="32"/>
      <x:c r="G494" s="32"/>
      <x:c r="H494" s="32"/>
      <x:c r="I494" s="32"/>
      <x:c r="J494" s="32"/>
      <x:c r="K494" s="32"/>
      <x:c r="L494" s="32"/>
      <x:c r="M494" s="32"/>
      <x:c r="N494" s="32"/>
      <x:c r="O494" s="32"/>
      <x:c r="P494" s="32"/>
      <x:c r="Q494" s="32"/>
      <x:c r="R494" s="32"/>
      <x:c r="S494" s="32"/>
      <x:c r="T494" s="32"/>
      <x:c r="U494" s="32"/>
      <x:c r="V494" s="32"/>
      <x:c r="W494" s="32"/>
      <x:c r="X494" s="34"/>
      <x:c r="Y494" s="34"/>
      <x:c r="Z494" s="34"/>
    </x:row>
    <x:row r="495" spans="1:26" ht="30" customHeight="1">
      <x:c r="A495" s="32"/>
      <x:c r="B495" s="32"/>
      <x:c r="C495" s="32"/>
      <x:c r="D495" s="32"/>
      <x:c r="E495" s="32"/>
      <x:c r="F495" s="32"/>
      <x:c r="G495" s="32"/>
      <x:c r="H495" s="32"/>
      <x:c r="I495" s="32"/>
      <x:c r="J495" s="32"/>
      <x:c r="K495" s="32"/>
      <x:c r="L495" s="32"/>
      <x:c r="M495" s="32"/>
      <x:c r="N495" s="32"/>
      <x:c r="O495" s="32"/>
      <x:c r="P495" s="32"/>
      <x:c r="Q495" s="32"/>
      <x:c r="R495" s="32"/>
      <x:c r="S495" s="32"/>
      <x:c r="T495" s="32"/>
      <x:c r="U495" s="32"/>
      <x:c r="V495" s="32"/>
      <x:c r="W495" s="32"/>
      <x:c r="X495" s="34"/>
      <x:c r="Y495" s="34"/>
      <x:c r="Z495" s="34"/>
    </x:row>
    <x:row r="496" spans="1:26" ht="30" customHeight="1">
      <x:c r="A496" s="32"/>
      <x:c r="B496" s="32"/>
      <x:c r="C496" s="32"/>
      <x:c r="D496" s="32"/>
      <x:c r="E496" s="32"/>
      <x:c r="F496" s="32"/>
      <x:c r="G496" s="32"/>
      <x:c r="H496" s="32"/>
      <x:c r="I496" s="32"/>
      <x:c r="J496" s="32"/>
      <x:c r="K496" s="32"/>
      <x:c r="L496" s="32"/>
      <x:c r="M496" s="32"/>
      <x:c r="N496" s="32"/>
      <x:c r="O496" s="32"/>
      <x:c r="P496" s="32"/>
      <x:c r="Q496" s="32"/>
      <x:c r="R496" s="32"/>
      <x:c r="S496" s="32"/>
      <x:c r="T496" s="32"/>
      <x:c r="U496" s="32"/>
      <x:c r="V496" s="32"/>
      <x:c r="W496" s="32"/>
      <x:c r="X496" s="34"/>
      <x:c r="Y496" s="34"/>
      <x:c r="Z496" s="34"/>
    </x:row>
    <x:row r="497" spans="1:26" ht="30" customHeight="1">
      <x:c r="A497" s="32"/>
      <x:c r="B497" s="32"/>
      <x:c r="C497" s="32"/>
      <x:c r="D497" s="32"/>
      <x:c r="E497" s="32"/>
      <x:c r="F497" s="32"/>
      <x:c r="G497" s="32"/>
      <x:c r="H497" s="32"/>
      <x:c r="I497" s="32"/>
      <x:c r="J497" s="32"/>
      <x:c r="K497" s="32"/>
      <x:c r="L497" s="32"/>
      <x:c r="M497" s="32"/>
      <x:c r="N497" s="32"/>
      <x:c r="O497" s="32"/>
      <x:c r="P497" s="32"/>
      <x:c r="Q497" s="32"/>
      <x:c r="R497" s="32"/>
      <x:c r="S497" s="32"/>
      <x:c r="T497" s="32"/>
      <x:c r="U497" s="32"/>
      <x:c r="V497" s="32"/>
      <x:c r="W497" s="32"/>
      <x:c r="X497" s="34"/>
      <x:c r="Y497" s="34"/>
      <x:c r="Z497" s="34"/>
    </x:row>
    <x:row r="498" spans="1:26" ht="30" customHeight="1">
      <x:c r="A498" s="32"/>
      <x:c r="B498" s="32"/>
      <x:c r="C498" s="32"/>
      <x:c r="D498" s="32"/>
      <x:c r="E498" s="32"/>
      <x:c r="F498" s="32"/>
      <x:c r="G498" s="32"/>
      <x:c r="H498" s="32"/>
      <x:c r="I498" s="32"/>
      <x:c r="J498" s="32"/>
      <x:c r="K498" s="32"/>
      <x:c r="L498" s="32"/>
      <x:c r="M498" s="32"/>
      <x:c r="N498" s="32"/>
      <x:c r="O498" s="32"/>
      <x:c r="P498" s="32"/>
      <x:c r="Q498" s="32"/>
      <x:c r="R498" s="32"/>
      <x:c r="S498" s="32"/>
      <x:c r="T498" s="32"/>
      <x:c r="U498" s="32"/>
      <x:c r="V498" s="32"/>
      <x:c r="W498" s="32"/>
      <x:c r="X498" s="34"/>
      <x:c r="Y498" s="34"/>
      <x:c r="Z498" s="34"/>
    </x:row>
    <x:row r="499" spans="1:26" ht="30" customHeight="1">
      <x:c r="A499" s="32"/>
      <x:c r="B499" s="32"/>
      <x:c r="C499" s="32"/>
      <x:c r="D499" s="32"/>
      <x:c r="E499" s="32"/>
      <x:c r="F499" s="32"/>
      <x:c r="G499" s="32"/>
      <x:c r="H499" s="32"/>
      <x:c r="I499" s="32"/>
      <x:c r="J499" s="32"/>
      <x:c r="K499" s="32"/>
      <x:c r="L499" s="32"/>
      <x:c r="M499" s="32"/>
      <x:c r="N499" s="32"/>
      <x:c r="O499" s="32"/>
      <x:c r="P499" s="32"/>
      <x:c r="Q499" s="32"/>
      <x:c r="R499" s="32"/>
      <x:c r="S499" s="32"/>
      <x:c r="T499" s="32"/>
      <x:c r="U499" s="32"/>
      <x:c r="V499" s="32"/>
      <x:c r="W499" s="32"/>
      <x:c r="X499" s="34"/>
      <x:c r="Y499" s="34"/>
      <x:c r="Z499" s="34"/>
    </x:row>
    <x:row r="500" spans="1:26" ht="30" customHeight="1">
      <x:c r="A500" s="32"/>
      <x:c r="B500" s="32"/>
      <x:c r="C500" s="32"/>
      <x:c r="D500" s="32"/>
      <x:c r="E500" s="32"/>
      <x:c r="F500" s="32"/>
      <x:c r="G500" s="32"/>
      <x:c r="H500" s="32"/>
      <x:c r="I500" s="32"/>
      <x:c r="J500" s="32"/>
      <x:c r="K500" s="32"/>
      <x:c r="L500" s="32"/>
      <x:c r="M500" s="32"/>
      <x:c r="N500" s="32"/>
      <x:c r="O500" s="32"/>
      <x:c r="P500" s="32"/>
      <x:c r="Q500" s="32"/>
      <x:c r="R500" s="32"/>
      <x:c r="S500" s="32"/>
      <x:c r="T500" s="32"/>
      <x:c r="U500" s="32"/>
      <x:c r="V500" s="32"/>
      <x:c r="W500" s="32"/>
      <x:c r="X500" s="34"/>
      <x:c r="Y500" s="34"/>
      <x:c r="Z500" s="34"/>
    </x:row>
    <x:row r="501" spans="1:26" ht="30" customHeight="1">
      <x:c r="A501" s="32"/>
      <x:c r="B501" s="32"/>
      <x:c r="C501" s="32"/>
      <x:c r="D501" s="32"/>
      <x:c r="E501" s="32"/>
      <x:c r="F501" s="32"/>
      <x:c r="G501" s="32"/>
      <x:c r="H501" s="32"/>
      <x:c r="I501" s="32"/>
      <x:c r="J501" s="32"/>
      <x:c r="K501" s="32"/>
      <x:c r="L501" s="32"/>
      <x:c r="M501" s="32"/>
      <x:c r="N501" s="32"/>
      <x:c r="O501" s="32"/>
      <x:c r="P501" s="32"/>
      <x:c r="Q501" s="32"/>
      <x:c r="R501" s="32"/>
      <x:c r="S501" s="32"/>
      <x:c r="T501" s="32"/>
      <x:c r="U501" s="32"/>
      <x:c r="V501" s="32"/>
      <x:c r="W501" s="32"/>
      <x:c r="X501" s="34"/>
      <x:c r="Y501" s="34"/>
      <x:c r="Z501" s="34"/>
    </x:row>
    <x:row r="502" spans="1:26" ht="30" customHeight="1">
      <x:c r="A502" s="32"/>
      <x:c r="B502" s="32"/>
      <x:c r="C502" s="32"/>
      <x:c r="D502" s="32"/>
      <x:c r="E502" s="32"/>
      <x:c r="F502" s="32"/>
      <x:c r="G502" s="32"/>
      <x:c r="H502" s="32"/>
      <x:c r="I502" s="32"/>
      <x:c r="J502" s="32"/>
      <x:c r="K502" s="32"/>
      <x:c r="L502" s="32"/>
      <x:c r="M502" s="32"/>
      <x:c r="N502" s="32"/>
      <x:c r="O502" s="32"/>
      <x:c r="P502" s="32"/>
      <x:c r="Q502" s="32"/>
      <x:c r="R502" s="32"/>
      <x:c r="S502" s="32"/>
      <x:c r="T502" s="32"/>
      <x:c r="U502" s="32"/>
      <x:c r="V502" s="32"/>
      <x:c r="W502" s="32"/>
      <x:c r="X502" s="34"/>
      <x:c r="Y502" s="34"/>
      <x:c r="Z502" s="34"/>
    </x:row>
    <x:row r="503" spans="1:26" ht="30" customHeight="1">
      <x:c r="A503" s="32"/>
      <x:c r="B503" s="32"/>
      <x:c r="C503" s="32"/>
      <x:c r="D503" s="32"/>
      <x:c r="E503" s="32"/>
      <x:c r="F503" s="32"/>
      <x:c r="G503" s="32"/>
      <x:c r="H503" s="32"/>
      <x:c r="I503" s="32"/>
      <x:c r="J503" s="32"/>
      <x:c r="K503" s="32"/>
      <x:c r="L503" s="32"/>
      <x:c r="M503" s="32"/>
      <x:c r="N503" s="32"/>
      <x:c r="O503" s="32"/>
      <x:c r="P503" s="32"/>
      <x:c r="Q503" s="32"/>
      <x:c r="R503" s="32"/>
      <x:c r="S503" s="32"/>
      <x:c r="T503" s="32"/>
      <x:c r="U503" s="32"/>
      <x:c r="V503" s="32"/>
      <x:c r="W503" s="32"/>
      <x:c r="X503" s="34"/>
      <x:c r="Y503" s="34"/>
      <x:c r="Z503" s="34"/>
    </x:row>
    <x:row r="504" spans="1:26" ht="30" customHeight="1">
      <x:c r="A504" s="32"/>
      <x:c r="B504" s="32"/>
      <x:c r="C504" s="32"/>
      <x:c r="D504" s="32"/>
      <x:c r="E504" s="32"/>
      <x:c r="F504" s="32"/>
      <x:c r="G504" s="32"/>
      <x:c r="H504" s="32"/>
      <x:c r="I504" s="32"/>
      <x:c r="J504" s="32"/>
      <x:c r="K504" s="32"/>
      <x:c r="L504" s="32"/>
      <x:c r="M504" s="32"/>
      <x:c r="N504" s="32"/>
      <x:c r="O504" s="32"/>
      <x:c r="P504" s="32"/>
      <x:c r="Q504" s="32"/>
      <x:c r="R504" s="32"/>
      <x:c r="S504" s="32"/>
      <x:c r="T504" s="32"/>
      <x:c r="U504" s="32"/>
      <x:c r="V504" s="32"/>
      <x:c r="W504" s="32"/>
      <x:c r="X504" s="34"/>
      <x:c r="Y504" s="34"/>
      <x:c r="Z504" s="34"/>
    </x:row>
    <x:row r="505" spans="1:26" ht="30" customHeight="1">
      <x:c r="A505" s="32"/>
      <x:c r="B505" s="32"/>
      <x:c r="C505" s="32"/>
      <x:c r="D505" s="32"/>
      <x:c r="E505" s="32"/>
      <x:c r="F505" s="32"/>
      <x:c r="G505" s="32"/>
      <x:c r="H505" s="32"/>
      <x:c r="I505" s="32"/>
      <x:c r="J505" s="32"/>
      <x:c r="K505" s="32"/>
      <x:c r="L505" s="32"/>
      <x:c r="M505" s="32"/>
      <x:c r="N505" s="32"/>
      <x:c r="O505" s="32"/>
      <x:c r="P505" s="32"/>
      <x:c r="Q505" s="32"/>
      <x:c r="R505" s="32"/>
      <x:c r="S505" s="32"/>
      <x:c r="T505" s="32"/>
      <x:c r="U505" s="32"/>
      <x:c r="V505" s="32"/>
      <x:c r="W505" s="32"/>
      <x:c r="X505" s="34"/>
      <x:c r="Y505" s="34"/>
      <x:c r="Z505" s="34"/>
    </x:row>
    <x:row r="506" spans="1:26" ht="30" customHeight="1">
      <x:c r="A506" s="32"/>
      <x:c r="B506" s="32"/>
      <x:c r="C506" s="32"/>
      <x:c r="D506" s="32"/>
      <x:c r="E506" s="32"/>
      <x:c r="F506" s="32"/>
      <x:c r="G506" s="32"/>
      <x:c r="H506" s="32"/>
      <x:c r="I506" s="32"/>
      <x:c r="J506" s="32"/>
      <x:c r="K506" s="32"/>
      <x:c r="L506" s="32"/>
      <x:c r="M506" s="32"/>
      <x:c r="N506" s="32"/>
      <x:c r="O506" s="32"/>
      <x:c r="P506" s="32"/>
      <x:c r="Q506" s="32"/>
      <x:c r="R506" s="32"/>
      <x:c r="S506" s="32"/>
      <x:c r="T506" s="32"/>
      <x:c r="U506" s="32"/>
      <x:c r="V506" s="32"/>
      <x:c r="W506" s="32"/>
      <x:c r="X506" s="34"/>
      <x:c r="Y506" s="34"/>
      <x:c r="Z506" s="34"/>
    </x:row>
    <x:row r="507" spans="1:26" ht="30" customHeight="1">
      <x:c r="A507" s="32"/>
      <x:c r="B507" s="32"/>
      <x:c r="C507" s="32"/>
      <x:c r="D507" s="32"/>
      <x:c r="E507" s="32"/>
      <x:c r="F507" s="32"/>
      <x:c r="G507" s="32"/>
      <x:c r="H507" s="32"/>
      <x:c r="I507" s="32"/>
      <x:c r="J507" s="32"/>
      <x:c r="K507" s="32"/>
      <x:c r="L507" s="32"/>
      <x:c r="M507" s="32"/>
      <x:c r="N507" s="32"/>
      <x:c r="O507" s="32"/>
      <x:c r="P507" s="32"/>
      <x:c r="Q507" s="32"/>
      <x:c r="R507" s="32"/>
      <x:c r="S507" s="32"/>
      <x:c r="T507" s="32"/>
      <x:c r="U507" s="32"/>
      <x:c r="V507" s="32"/>
      <x:c r="W507" s="32"/>
      <x:c r="X507" s="34"/>
      <x:c r="Y507" s="34"/>
      <x:c r="Z507" s="34"/>
    </x:row>
    <x:row r="508" spans="1:26" ht="30" customHeight="1">
      <x:c r="A508" s="32"/>
      <x:c r="B508" s="32"/>
      <x:c r="C508" s="32"/>
      <x:c r="D508" s="32"/>
      <x:c r="E508" s="32"/>
      <x:c r="F508" s="32"/>
      <x:c r="G508" s="32"/>
      <x:c r="H508" s="32"/>
      <x:c r="I508" s="32"/>
      <x:c r="J508" s="32"/>
      <x:c r="K508" s="32"/>
      <x:c r="L508" s="32"/>
      <x:c r="M508" s="32"/>
      <x:c r="N508" s="32"/>
      <x:c r="O508" s="32"/>
      <x:c r="P508" s="32"/>
      <x:c r="Q508" s="32"/>
      <x:c r="R508" s="32"/>
      <x:c r="S508" s="32"/>
      <x:c r="T508" s="32"/>
      <x:c r="U508" s="32"/>
      <x:c r="V508" s="32"/>
      <x:c r="W508" s="32"/>
      <x:c r="X508" s="34"/>
      <x:c r="Y508" s="34"/>
      <x:c r="Z508" s="34"/>
    </x:row>
    <x:row r="509" spans="1:26" ht="30" customHeight="1">
      <x:c r="A509" s="32"/>
      <x:c r="B509" s="32"/>
      <x:c r="C509" s="32"/>
      <x:c r="D509" s="32"/>
      <x:c r="E509" s="32"/>
      <x:c r="F509" s="32"/>
      <x:c r="G509" s="32"/>
      <x:c r="H509" s="32"/>
      <x:c r="I509" s="32"/>
      <x:c r="J509" s="32"/>
      <x:c r="K509" s="32"/>
      <x:c r="L509" s="32"/>
      <x:c r="M509" s="32"/>
      <x:c r="N509" s="32"/>
      <x:c r="O509" s="32"/>
      <x:c r="P509" s="32"/>
      <x:c r="Q509" s="32"/>
      <x:c r="R509" s="32"/>
      <x:c r="S509" s="32"/>
      <x:c r="T509" s="32"/>
      <x:c r="U509" s="32"/>
      <x:c r="V509" s="32"/>
      <x:c r="W509" s="32"/>
      <x:c r="X509" s="34"/>
      <x:c r="Y509" s="34"/>
      <x:c r="Z509" s="34"/>
    </x:row>
    <x:row r="510" spans="1:26" ht="30" customHeight="1">
      <x:c r="A510" s="32"/>
      <x:c r="B510" s="32"/>
      <x:c r="C510" s="32"/>
      <x:c r="D510" s="32"/>
      <x:c r="E510" s="32"/>
      <x:c r="F510" s="32"/>
      <x:c r="G510" s="32"/>
      <x:c r="H510" s="32"/>
      <x:c r="I510" s="32"/>
      <x:c r="J510" s="32"/>
      <x:c r="K510" s="32"/>
      <x:c r="L510" s="32"/>
      <x:c r="M510" s="32"/>
      <x:c r="N510" s="32"/>
      <x:c r="O510" s="32"/>
      <x:c r="P510" s="32"/>
      <x:c r="Q510" s="32"/>
      <x:c r="R510" s="32"/>
      <x:c r="S510" s="32"/>
      <x:c r="T510" s="32"/>
      <x:c r="U510" s="32"/>
      <x:c r="V510" s="32"/>
      <x:c r="W510" s="32"/>
      <x:c r="X510" s="34"/>
      <x:c r="Y510" s="34"/>
      <x:c r="Z510" s="34"/>
    </x:row>
    <x:row r="511" spans="1:26" ht="30" customHeight="1">
      <x:c r="A511" s="32"/>
      <x:c r="B511" s="32"/>
      <x:c r="C511" s="32"/>
      <x:c r="D511" s="32"/>
      <x:c r="E511" s="32"/>
      <x:c r="F511" s="32"/>
      <x:c r="G511" s="32"/>
      <x:c r="H511" s="32"/>
      <x:c r="I511" s="32"/>
      <x:c r="J511" s="32"/>
      <x:c r="K511" s="32"/>
      <x:c r="L511" s="32"/>
      <x:c r="M511" s="32"/>
      <x:c r="N511" s="32"/>
      <x:c r="O511" s="32"/>
      <x:c r="P511" s="32"/>
      <x:c r="Q511" s="32"/>
      <x:c r="R511" s="32"/>
      <x:c r="S511" s="32"/>
      <x:c r="T511" s="32"/>
      <x:c r="U511" s="32"/>
      <x:c r="V511" s="32"/>
      <x:c r="W511" s="32"/>
      <x:c r="X511" s="34"/>
      <x:c r="Y511" s="34"/>
      <x:c r="Z511" s="34"/>
    </x:row>
    <x:row r="512" spans="1:26" ht="30" customHeight="1">
      <x:c r="A512" s="32"/>
      <x:c r="B512" s="32"/>
      <x:c r="C512" s="32"/>
      <x:c r="D512" s="32"/>
      <x:c r="E512" s="32"/>
      <x:c r="F512" s="32"/>
      <x:c r="G512" s="32"/>
      <x:c r="H512" s="32"/>
      <x:c r="I512" s="32"/>
      <x:c r="J512" s="32"/>
      <x:c r="K512" s="32"/>
      <x:c r="L512" s="32"/>
      <x:c r="M512" s="32"/>
      <x:c r="N512" s="32"/>
      <x:c r="O512" s="32"/>
      <x:c r="P512" s="32"/>
      <x:c r="Q512" s="32"/>
      <x:c r="R512" s="32"/>
      <x:c r="S512" s="32"/>
      <x:c r="T512" s="32"/>
      <x:c r="U512" s="32"/>
      <x:c r="V512" s="32"/>
      <x:c r="W512" s="32"/>
      <x:c r="X512" s="34"/>
      <x:c r="Y512" s="34"/>
      <x:c r="Z512" s="34"/>
    </x:row>
    <x:row r="513" spans="1:26" ht="30" customHeight="1">
      <x:c r="A513" s="32"/>
      <x:c r="B513" s="32"/>
      <x:c r="C513" s="32"/>
      <x:c r="D513" s="32"/>
      <x:c r="E513" s="32"/>
      <x:c r="F513" s="32"/>
      <x:c r="G513" s="32"/>
      <x:c r="H513" s="32"/>
      <x:c r="I513" s="32"/>
      <x:c r="J513" s="32"/>
      <x:c r="K513" s="32"/>
      <x:c r="L513" s="32"/>
      <x:c r="M513" s="32"/>
      <x:c r="N513" s="32"/>
      <x:c r="O513" s="32"/>
      <x:c r="P513" s="32"/>
      <x:c r="Q513" s="32"/>
      <x:c r="R513" s="32"/>
      <x:c r="S513" s="32"/>
      <x:c r="T513" s="32"/>
      <x:c r="U513" s="32"/>
      <x:c r="V513" s="32"/>
      <x:c r="W513" s="32"/>
      <x:c r="X513" s="34"/>
      <x:c r="Y513" s="34"/>
      <x:c r="Z513" s="34"/>
    </x:row>
    <x:row r="514" spans="1:26" ht="30" customHeight="1">
      <x:c r="A514" s="32"/>
      <x:c r="B514" s="32"/>
      <x:c r="C514" s="32"/>
      <x:c r="D514" s="32"/>
      <x:c r="E514" s="32"/>
      <x:c r="F514" s="32"/>
      <x:c r="G514" s="32"/>
      <x:c r="H514" s="32"/>
      <x:c r="I514" s="32"/>
      <x:c r="J514" s="32"/>
      <x:c r="K514" s="32"/>
      <x:c r="L514" s="32"/>
      <x:c r="M514" s="32"/>
      <x:c r="N514" s="32"/>
      <x:c r="O514" s="32"/>
      <x:c r="P514" s="32"/>
      <x:c r="Q514" s="32"/>
      <x:c r="R514" s="32"/>
      <x:c r="S514" s="32"/>
      <x:c r="T514" s="32"/>
      <x:c r="U514" s="32"/>
      <x:c r="V514" s="32"/>
      <x:c r="W514" s="32"/>
      <x:c r="X514" s="34"/>
      <x:c r="Y514" s="34"/>
      <x:c r="Z514" s="34"/>
    </x:row>
    <x:row r="515" spans="1:26" ht="30" customHeight="1">
      <x:c r="A515" s="32"/>
      <x:c r="B515" s="32"/>
      <x:c r="C515" s="32"/>
      <x:c r="D515" s="32"/>
      <x:c r="E515" s="32"/>
      <x:c r="F515" s="32"/>
      <x:c r="G515" s="32"/>
      <x:c r="H515" s="32"/>
      <x:c r="I515" s="32"/>
      <x:c r="J515" s="32"/>
      <x:c r="K515" s="32"/>
      <x:c r="L515" s="32"/>
      <x:c r="M515" s="32"/>
      <x:c r="N515" s="32"/>
      <x:c r="O515" s="32"/>
      <x:c r="P515" s="32"/>
      <x:c r="Q515" s="32"/>
      <x:c r="R515" s="32"/>
      <x:c r="S515" s="32"/>
      <x:c r="T515" s="32"/>
      <x:c r="U515" s="32"/>
      <x:c r="V515" s="32"/>
      <x:c r="W515" s="32"/>
      <x:c r="X515" s="34"/>
      <x:c r="Y515" s="34"/>
      <x:c r="Z515" s="34"/>
    </x:row>
    <x:row r="516" spans="1:26" ht="30" customHeight="1">
      <x:c r="A516" s="32"/>
      <x:c r="B516" s="32"/>
      <x:c r="C516" s="32"/>
      <x:c r="D516" s="32"/>
      <x:c r="E516" s="32"/>
      <x:c r="F516" s="32"/>
      <x:c r="G516" s="32"/>
      <x:c r="H516" s="32"/>
      <x:c r="I516" s="32"/>
      <x:c r="J516" s="32"/>
      <x:c r="K516" s="32"/>
      <x:c r="L516" s="32"/>
      <x:c r="M516" s="32"/>
      <x:c r="N516" s="32"/>
      <x:c r="O516" s="32"/>
      <x:c r="P516" s="32"/>
      <x:c r="Q516" s="32"/>
      <x:c r="R516" s="32"/>
      <x:c r="S516" s="32"/>
      <x:c r="T516" s="32"/>
      <x:c r="U516" s="32"/>
      <x:c r="V516" s="32"/>
      <x:c r="W516" s="32"/>
      <x:c r="X516" s="34"/>
      <x:c r="Y516" s="34"/>
      <x:c r="Z516" s="34"/>
    </x:row>
    <x:row r="517" spans="1:26" ht="30" customHeight="1">
      <x:c r="A517" s="32"/>
      <x:c r="B517" s="32"/>
      <x:c r="C517" s="32"/>
      <x:c r="D517" s="32"/>
      <x:c r="E517" s="32"/>
      <x:c r="F517" s="32"/>
      <x:c r="G517" s="32"/>
      <x:c r="H517" s="32"/>
      <x:c r="I517" s="32"/>
      <x:c r="J517" s="32"/>
      <x:c r="K517" s="32"/>
      <x:c r="L517" s="32"/>
      <x:c r="M517" s="32"/>
      <x:c r="N517" s="32"/>
      <x:c r="O517" s="32"/>
      <x:c r="P517" s="32"/>
      <x:c r="Q517" s="32"/>
      <x:c r="R517" s="32"/>
      <x:c r="S517" s="32"/>
      <x:c r="T517" s="32"/>
      <x:c r="U517" s="32"/>
      <x:c r="V517" s="32"/>
      <x:c r="W517" s="32"/>
      <x:c r="X517" s="34"/>
      <x:c r="Y517" s="34"/>
      <x:c r="Z517" s="34"/>
    </x:row>
    <x:row r="518" spans="1:26" ht="30" customHeight="1">
      <x:c r="A518" s="32"/>
      <x:c r="B518" s="32"/>
      <x:c r="C518" s="32"/>
      <x:c r="D518" s="32"/>
      <x:c r="E518" s="32"/>
      <x:c r="F518" s="32"/>
      <x:c r="G518" s="32"/>
      <x:c r="H518" s="32"/>
      <x:c r="I518" s="32"/>
      <x:c r="J518" s="32"/>
      <x:c r="K518" s="32"/>
      <x:c r="L518" s="32"/>
      <x:c r="M518" s="32"/>
      <x:c r="N518" s="32"/>
      <x:c r="O518" s="32"/>
      <x:c r="P518" s="32"/>
      <x:c r="Q518" s="32"/>
      <x:c r="R518" s="32"/>
      <x:c r="S518" s="32"/>
      <x:c r="T518" s="32"/>
      <x:c r="U518" s="32"/>
      <x:c r="V518" s="32"/>
      <x:c r="W518" s="32"/>
      <x:c r="X518" s="34"/>
      <x:c r="Y518" s="34"/>
      <x:c r="Z518" s="34"/>
    </x:row>
    <x:row r="519" spans="1:26" ht="30" customHeight="1">
      <x:c r="A519" s="32"/>
      <x:c r="B519" s="32"/>
      <x:c r="C519" s="32"/>
      <x:c r="D519" s="32"/>
      <x:c r="E519" s="32"/>
      <x:c r="F519" s="32"/>
      <x:c r="G519" s="32"/>
      <x:c r="H519" s="32"/>
      <x:c r="I519" s="32"/>
      <x:c r="J519" s="32"/>
      <x:c r="K519" s="32"/>
      <x:c r="L519" s="32"/>
      <x:c r="M519" s="32"/>
      <x:c r="N519" s="32"/>
      <x:c r="O519" s="32"/>
      <x:c r="P519" s="32"/>
      <x:c r="Q519" s="32"/>
      <x:c r="R519" s="32"/>
      <x:c r="S519" s="32"/>
      <x:c r="T519" s="32"/>
      <x:c r="U519" s="32"/>
      <x:c r="V519" s="32"/>
      <x:c r="W519" s="32"/>
      <x:c r="X519" s="34"/>
      <x:c r="Y519" s="34"/>
      <x:c r="Z519" s="34"/>
    </x:row>
    <x:row r="520" spans="1:26" ht="30" customHeight="1">
      <x:c r="A520" s="32"/>
      <x:c r="B520" s="32"/>
      <x:c r="C520" s="32"/>
      <x:c r="D520" s="32"/>
      <x:c r="E520" s="32"/>
      <x:c r="F520" s="32"/>
      <x:c r="G520" s="32"/>
      <x:c r="H520" s="32"/>
      <x:c r="I520" s="32"/>
      <x:c r="J520" s="32"/>
      <x:c r="K520" s="32"/>
      <x:c r="L520" s="32"/>
      <x:c r="M520" s="32"/>
      <x:c r="N520" s="32"/>
      <x:c r="O520" s="32"/>
      <x:c r="P520" s="32"/>
      <x:c r="Q520" s="32"/>
      <x:c r="R520" s="32"/>
      <x:c r="S520" s="32"/>
      <x:c r="T520" s="32"/>
      <x:c r="U520" s="32"/>
      <x:c r="V520" s="32"/>
      <x:c r="W520" s="32"/>
      <x:c r="X520" s="34"/>
      <x:c r="Y520" s="34"/>
      <x:c r="Z520" s="34"/>
    </x:row>
    <x:row r="521" spans="1:26" ht="30" customHeight="1">
      <x:c r="A521" s="32"/>
      <x:c r="B521" s="32"/>
      <x:c r="C521" s="32"/>
      <x:c r="D521" s="32"/>
      <x:c r="E521" s="32"/>
      <x:c r="F521" s="32"/>
      <x:c r="G521" s="32"/>
      <x:c r="H521" s="32"/>
      <x:c r="I521" s="32"/>
      <x:c r="J521" s="32"/>
      <x:c r="K521" s="32"/>
      <x:c r="L521" s="32"/>
      <x:c r="M521" s="32"/>
      <x:c r="N521" s="32"/>
      <x:c r="O521" s="32"/>
      <x:c r="P521" s="32"/>
      <x:c r="Q521" s="32"/>
      <x:c r="R521" s="32"/>
      <x:c r="S521" s="32"/>
      <x:c r="T521" s="32"/>
      <x:c r="U521" s="32"/>
      <x:c r="V521" s="32"/>
      <x:c r="W521" s="32"/>
      <x:c r="X521" s="34"/>
      <x:c r="Y521" s="34"/>
      <x:c r="Z521" s="34"/>
    </x:row>
    <x:row r="522" spans="1:26" ht="30" customHeight="1">
      <x:c r="A522" s="32"/>
      <x:c r="B522" s="32"/>
      <x:c r="C522" s="32"/>
      <x:c r="D522" s="32"/>
      <x:c r="E522" s="32"/>
      <x:c r="F522" s="32"/>
      <x:c r="G522" s="32"/>
      <x:c r="H522" s="32"/>
      <x:c r="I522" s="32"/>
      <x:c r="J522" s="32"/>
      <x:c r="K522" s="32"/>
      <x:c r="L522" s="32"/>
      <x:c r="M522" s="32"/>
      <x:c r="N522" s="32"/>
      <x:c r="O522" s="32"/>
      <x:c r="P522" s="32"/>
      <x:c r="Q522" s="32"/>
      <x:c r="R522" s="32"/>
      <x:c r="S522" s="32"/>
      <x:c r="T522" s="32"/>
      <x:c r="U522" s="32"/>
      <x:c r="V522" s="32"/>
      <x:c r="W522" s="32"/>
      <x:c r="X522" s="34"/>
      <x:c r="Y522" s="34"/>
      <x:c r="Z522" s="34"/>
    </x:row>
    <x:row r="523" spans="1:26" ht="30" customHeight="1">
      <x:c r="A523" s="32"/>
      <x:c r="B523" s="32"/>
      <x:c r="C523" s="32"/>
      <x:c r="D523" s="32"/>
      <x:c r="E523" s="32"/>
      <x:c r="F523" s="32"/>
      <x:c r="G523" s="32"/>
      <x:c r="H523" s="32"/>
      <x:c r="I523" s="32"/>
      <x:c r="J523" s="32"/>
      <x:c r="K523" s="32"/>
      <x:c r="L523" s="32"/>
      <x:c r="M523" s="32"/>
      <x:c r="N523" s="32"/>
      <x:c r="O523" s="32"/>
      <x:c r="P523" s="32"/>
      <x:c r="Q523" s="32"/>
      <x:c r="R523" s="32"/>
      <x:c r="S523" s="32"/>
      <x:c r="T523" s="32"/>
      <x:c r="U523" s="32"/>
      <x:c r="V523" s="32"/>
      <x:c r="W523" s="32"/>
      <x:c r="X523" s="34"/>
      <x:c r="Y523" s="34"/>
      <x:c r="Z523" s="34"/>
    </x:row>
    <x:row r="524" spans="1:26" ht="30" customHeight="1">
      <x:c r="A524" s="32"/>
      <x:c r="B524" s="32"/>
      <x:c r="C524" s="32"/>
      <x:c r="D524" s="32"/>
      <x:c r="E524" s="32"/>
      <x:c r="F524" s="32"/>
      <x:c r="G524" s="32"/>
      <x:c r="H524" s="32"/>
      <x:c r="I524" s="32"/>
      <x:c r="J524" s="32"/>
      <x:c r="K524" s="32"/>
      <x:c r="L524" s="32"/>
      <x:c r="M524" s="32"/>
      <x:c r="N524" s="32"/>
      <x:c r="O524" s="32"/>
      <x:c r="P524" s="32"/>
      <x:c r="Q524" s="32"/>
      <x:c r="R524" s="32"/>
      <x:c r="S524" s="32"/>
      <x:c r="T524" s="32"/>
      <x:c r="U524" s="32"/>
      <x:c r="V524" s="32"/>
      <x:c r="W524" s="32"/>
      <x:c r="X524" s="34"/>
      <x:c r="Y524" s="34"/>
      <x:c r="Z524" s="34"/>
    </x:row>
    <x:row r="525" spans="1:26" ht="30" customHeight="1">
      <x:c r="A525" s="32"/>
      <x:c r="B525" s="32"/>
      <x:c r="C525" s="32"/>
      <x:c r="D525" s="32"/>
      <x:c r="E525" s="32"/>
      <x:c r="F525" s="32"/>
      <x:c r="G525" s="32"/>
      <x:c r="H525" s="32"/>
      <x:c r="I525" s="32"/>
      <x:c r="J525" s="32"/>
      <x:c r="K525" s="32"/>
      <x:c r="L525" s="32"/>
      <x:c r="M525" s="32"/>
      <x:c r="N525" s="32"/>
      <x:c r="O525" s="32"/>
      <x:c r="P525" s="32"/>
      <x:c r="Q525" s="32"/>
      <x:c r="R525" s="32"/>
      <x:c r="S525" s="32"/>
      <x:c r="T525" s="32"/>
      <x:c r="U525" s="32"/>
      <x:c r="V525" s="32"/>
      <x:c r="W525" s="32"/>
      <x:c r="X525" s="34"/>
      <x:c r="Y525" s="34"/>
      <x:c r="Z525" s="34"/>
    </x:row>
    <x:row r="526" spans="1:26" ht="30" customHeight="1">
      <x:c r="A526" s="32"/>
      <x:c r="B526" s="32"/>
      <x:c r="C526" s="32"/>
      <x:c r="D526" s="32"/>
      <x:c r="E526" s="32"/>
      <x:c r="F526" s="32"/>
      <x:c r="G526" s="32"/>
      <x:c r="H526" s="32"/>
      <x:c r="I526" s="32"/>
      <x:c r="J526" s="32"/>
      <x:c r="K526" s="32"/>
      <x:c r="L526" s="32"/>
      <x:c r="M526" s="32"/>
      <x:c r="N526" s="32"/>
      <x:c r="O526" s="32"/>
      <x:c r="P526" s="32"/>
      <x:c r="Q526" s="32"/>
      <x:c r="R526" s="32"/>
      <x:c r="S526" s="32"/>
      <x:c r="T526" s="32"/>
      <x:c r="U526" s="32"/>
      <x:c r="V526" s="32"/>
      <x:c r="W526" s="32"/>
      <x:c r="X526" s="34"/>
      <x:c r="Y526" s="34"/>
      <x:c r="Z526" s="34"/>
    </x:row>
    <x:row r="527" spans="1:26" ht="30" customHeight="1">
      <x:c r="A527" s="32"/>
      <x:c r="B527" s="32"/>
      <x:c r="C527" s="32"/>
      <x:c r="D527" s="32"/>
      <x:c r="E527" s="32"/>
      <x:c r="F527" s="32"/>
      <x:c r="G527" s="32"/>
      <x:c r="H527" s="32"/>
      <x:c r="I527" s="32"/>
      <x:c r="J527" s="32"/>
      <x:c r="K527" s="32"/>
      <x:c r="L527" s="32"/>
      <x:c r="M527" s="32"/>
      <x:c r="N527" s="32"/>
      <x:c r="O527" s="32"/>
      <x:c r="P527" s="32"/>
      <x:c r="Q527" s="32"/>
      <x:c r="R527" s="32"/>
      <x:c r="S527" s="32"/>
      <x:c r="T527" s="32"/>
      <x:c r="U527" s="32"/>
      <x:c r="V527" s="32"/>
      <x:c r="W527" s="32"/>
      <x:c r="X527" s="34"/>
      <x:c r="Y527" s="34"/>
      <x:c r="Z527" s="34"/>
    </x:row>
    <x:row r="528" spans="1:26" ht="30" customHeight="1">
      <x:c r="A528" s="32"/>
      <x:c r="B528" s="32"/>
      <x:c r="C528" s="32"/>
      <x:c r="D528" s="32"/>
      <x:c r="E528" s="32"/>
      <x:c r="F528" s="32"/>
      <x:c r="G528" s="32"/>
      <x:c r="H528" s="32"/>
      <x:c r="I528" s="32"/>
      <x:c r="J528" s="32"/>
      <x:c r="K528" s="32"/>
      <x:c r="L528" s="32"/>
      <x:c r="M528" s="32"/>
      <x:c r="N528" s="32"/>
      <x:c r="O528" s="32"/>
      <x:c r="P528" s="32"/>
      <x:c r="Q528" s="32"/>
      <x:c r="R528" s="32"/>
      <x:c r="S528" s="32"/>
      <x:c r="T528" s="32"/>
      <x:c r="U528" s="32"/>
      <x:c r="V528" s="32"/>
      <x:c r="W528" s="32"/>
      <x:c r="X528" s="34"/>
      <x:c r="Y528" s="34"/>
      <x:c r="Z528" s="34"/>
    </x:row>
    <x:row r="529" spans="1:26" ht="30" customHeight="1">
      <x:c r="A529" s="32"/>
      <x:c r="B529" s="32"/>
      <x:c r="C529" s="32"/>
      <x:c r="D529" s="32"/>
      <x:c r="E529" s="32"/>
      <x:c r="F529" s="32"/>
      <x:c r="G529" s="32"/>
      <x:c r="H529" s="32"/>
      <x:c r="I529" s="32"/>
      <x:c r="J529" s="32"/>
      <x:c r="K529" s="32"/>
      <x:c r="L529" s="32"/>
      <x:c r="M529" s="32"/>
      <x:c r="N529" s="32"/>
      <x:c r="O529" s="32"/>
      <x:c r="P529" s="32"/>
      <x:c r="Q529" s="32"/>
      <x:c r="R529" s="32"/>
      <x:c r="S529" s="32"/>
      <x:c r="T529" s="32"/>
      <x:c r="U529" s="32"/>
      <x:c r="V529" s="32"/>
      <x:c r="W529" s="32"/>
      <x:c r="X529" s="34"/>
      <x:c r="Y529" s="34"/>
      <x:c r="Z529" s="34"/>
    </x:row>
    <x:row r="530" spans="1:26" ht="30" customHeight="1">
      <x:c r="A530" s="32"/>
      <x:c r="B530" s="32"/>
      <x:c r="C530" s="32"/>
      <x:c r="D530" s="32"/>
      <x:c r="E530" s="32"/>
      <x:c r="F530" s="32"/>
      <x:c r="G530" s="32"/>
      <x:c r="H530" s="32"/>
      <x:c r="I530" s="32"/>
      <x:c r="J530" s="32"/>
      <x:c r="K530" s="32"/>
      <x:c r="L530" s="32"/>
      <x:c r="M530" s="32"/>
      <x:c r="N530" s="32"/>
      <x:c r="O530" s="32"/>
      <x:c r="P530" s="32"/>
      <x:c r="Q530" s="32"/>
      <x:c r="R530" s="32"/>
      <x:c r="S530" s="32"/>
      <x:c r="T530" s="32"/>
      <x:c r="U530" s="32"/>
      <x:c r="V530" s="32"/>
      <x:c r="W530" s="32"/>
      <x:c r="X530" s="34"/>
      <x:c r="Y530" s="34"/>
      <x:c r="Z530" s="34"/>
    </x:row>
    <x:row r="531" spans="1:26" ht="30" customHeight="1">
      <x:c r="A531" s="32"/>
      <x:c r="B531" s="32"/>
      <x:c r="C531" s="32"/>
      <x:c r="D531" s="32"/>
      <x:c r="E531" s="32"/>
      <x:c r="F531" s="32"/>
      <x:c r="G531" s="32"/>
      <x:c r="H531" s="32"/>
      <x:c r="I531" s="32"/>
      <x:c r="J531" s="32"/>
      <x:c r="K531" s="32"/>
      <x:c r="L531" s="32"/>
      <x:c r="M531" s="32"/>
      <x:c r="N531" s="32"/>
      <x:c r="O531" s="32"/>
      <x:c r="P531" s="32"/>
      <x:c r="Q531" s="32"/>
      <x:c r="R531" s="32"/>
      <x:c r="S531" s="32"/>
      <x:c r="T531" s="32"/>
      <x:c r="U531" s="32"/>
      <x:c r="V531" s="32"/>
      <x:c r="W531" s="32"/>
      <x:c r="X531" s="34"/>
      <x:c r="Y531" s="34"/>
      <x:c r="Z531" s="34"/>
    </x:row>
    <x:row r="532" spans="1:26" ht="30" customHeight="1">
      <x:c r="A532" s="32"/>
      <x:c r="B532" s="32"/>
      <x:c r="C532" s="32"/>
      <x:c r="D532" s="32"/>
      <x:c r="E532" s="32"/>
      <x:c r="F532" s="32"/>
      <x:c r="G532" s="32"/>
      <x:c r="H532" s="32"/>
      <x:c r="I532" s="32"/>
      <x:c r="J532" s="32"/>
      <x:c r="K532" s="32"/>
      <x:c r="L532" s="32"/>
      <x:c r="M532" s="32"/>
      <x:c r="N532" s="32"/>
      <x:c r="O532" s="32"/>
      <x:c r="P532" s="32"/>
      <x:c r="Q532" s="32"/>
      <x:c r="R532" s="32"/>
      <x:c r="S532" s="32"/>
      <x:c r="T532" s="32"/>
      <x:c r="U532" s="32"/>
      <x:c r="V532" s="32"/>
      <x:c r="W532" s="32"/>
      <x:c r="X532" s="34"/>
      <x:c r="Y532" s="34"/>
      <x:c r="Z532" s="34"/>
    </x:row>
    <x:row r="533" spans="1:26" ht="30" customHeight="1">
      <x:c r="A533" s="32"/>
      <x:c r="B533" s="32"/>
      <x:c r="C533" s="32"/>
      <x:c r="D533" s="32"/>
      <x:c r="E533" s="32"/>
      <x:c r="F533" s="32"/>
      <x:c r="G533" s="32"/>
      <x:c r="H533" s="32"/>
      <x:c r="I533" s="32"/>
      <x:c r="J533" s="32"/>
      <x:c r="K533" s="32"/>
      <x:c r="L533" s="32"/>
      <x:c r="M533" s="32"/>
      <x:c r="N533" s="32"/>
      <x:c r="O533" s="32"/>
      <x:c r="P533" s="32"/>
      <x:c r="Q533" s="32"/>
      <x:c r="R533" s="32"/>
      <x:c r="S533" s="32"/>
      <x:c r="T533" s="32"/>
      <x:c r="U533" s="32"/>
      <x:c r="V533" s="32"/>
      <x:c r="W533" s="32"/>
      <x:c r="X533" s="34"/>
      <x:c r="Y533" s="34"/>
      <x:c r="Z533" s="34"/>
    </x:row>
    <x:row r="534" spans="1:26" ht="30" customHeight="1">
      <x:c r="A534" s="32"/>
      <x:c r="B534" s="32"/>
      <x:c r="C534" s="32"/>
      <x:c r="D534" s="32"/>
      <x:c r="E534" s="32"/>
      <x:c r="F534" s="32"/>
      <x:c r="G534" s="32"/>
      <x:c r="H534" s="32"/>
      <x:c r="I534" s="32"/>
      <x:c r="J534" s="32"/>
      <x:c r="K534" s="32"/>
      <x:c r="L534" s="32"/>
      <x:c r="M534" s="32"/>
      <x:c r="N534" s="32"/>
      <x:c r="O534" s="32"/>
      <x:c r="P534" s="32"/>
      <x:c r="Q534" s="32"/>
      <x:c r="R534" s="32"/>
      <x:c r="S534" s="32"/>
      <x:c r="T534" s="32"/>
      <x:c r="U534" s="32"/>
      <x:c r="V534" s="32"/>
      <x:c r="W534" s="32"/>
      <x:c r="X534" s="34"/>
      <x:c r="Y534" s="34"/>
      <x:c r="Z534" s="34"/>
    </x:row>
    <x:row r="535" spans="1:26" ht="30" customHeight="1">
      <x:c r="A535" s="32"/>
      <x:c r="B535" s="32"/>
      <x:c r="C535" s="32"/>
      <x:c r="D535" s="32"/>
      <x:c r="E535" s="32"/>
      <x:c r="F535" s="32"/>
      <x:c r="G535" s="32"/>
      <x:c r="H535" s="32"/>
      <x:c r="I535" s="32"/>
      <x:c r="J535" s="32"/>
      <x:c r="K535" s="32"/>
      <x:c r="L535" s="32"/>
      <x:c r="M535" s="32"/>
      <x:c r="N535" s="32"/>
      <x:c r="O535" s="32"/>
      <x:c r="P535" s="32"/>
      <x:c r="Q535" s="32"/>
      <x:c r="R535" s="32"/>
      <x:c r="S535" s="32"/>
      <x:c r="T535" s="32"/>
      <x:c r="U535" s="32"/>
      <x:c r="V535" s="32"/>
      <x:c r="W535" s="32"/>
      <x:c r="X535" s="34"/>
      <x:c r="Y535" s="34"/>
      <x:c r="Z535" s="34"/>
    </x:row>
    <x:row r="536" spans="1:26" ht="30" customHeight="1">
      <x:c r="A536" s="32"/>
      <x:c r="B536" s="32"/>
      <x:c r="C536" s="32"/>
      <x:c r="D536" s="32"/>
      <x:c r="E536" s="32"/>
      <x:c r="F536" s="32"/>
      <x:c r="G536" s="32"/>
      <x:c r="H536" s="32"/>
      <x:c r="I536" s="32"/>
      <x:c r="J536" s="32"/>
      <x:c r="K536" s="32"/>
      <x:c r="L536" s="32"/>
      <x:c r="M536" s="32"/>
      <x:c r="N536" s="32"/>
      <x:c r="O536" s="32"/>
      <x:c r="P536" s="32"/>
      <x:c r="Q536" s="32"/>
      <x:c r="R536" s="32"/>
      <x:c r="S536" s="32"/>
      <x:c r="T536" s="32"/>
      <x:c r="U536" s="32"/>
      <x:c r="V536" s="32"/>
      <x:c r="W536" s="32"/>
      <x:c r="X536" s="34"/>
      <x:c r="Y536" s="34"/>
      <x:c r="Z536" s="34"/>
    </x:row>
    <x:row r="537" spans="1:26" ht="30" customHeight="1">
      <x:c r="A537" s="32"/>
      <x:c r="B537" s="32"/>
      <x:c r="C537" s="32"/>
      <x:c r="D537" s="32"/>
      <x:c r="E537" s="32"/>
      <x:c r="F537" s="32"/>
      <x:c r="G537" s="32"/>
      <x:c r="H537" s="32"/>
      <x:c r="I537" s="32"/>
      <x:c r="J537" s="32"/>
      <x:c r="K537" s="32"/>
      <x:c r="L537" s="32"/>
      <x:c r="M537" s="32"/>
      <x:c r="N537" s="32"/>
      <x:c r="O537" s="32"/>
      <x:c r="P537" s="32"/>
      <x:c r="Q537" s="32"/>
      <x:c r="R537" s="32"/>
      <x:c r="S537" s="32"/>
      <x:c r="T537" s="32"/>
      <x:c r="U537" s="32"/>
      <x:c r="V537" s="32"/>
      <x:c r="W537" s="32"/>
      <x:c r="X537" s="34"/>
      <x:c r="Y537" s="34"/>
      <x:c r="Z537" s="34"/>
    </x:row>
    <x:row r="538" spans="1:26" ht="30" customHeight="1">
      <x:c r="A538" s="32"/>
      <x:c r="B538" s="32"/>
      <x:c r="C538" s="32"/>
      <x:c r="D538" s="32"/>
      <x:c r="E538" s="32"/>
      <x:c r="F538" s="32"/>
      <x:c r="G538" s="32"/>
      <x:c r="H538" s="32"/>
      <x:c r="I538" s="32"/>
      <x:c r="J538" s="32"/>
      <x:c r="K538" s="32"/>
      <x:c r="L538" s="32"/>
      <x:c r="M538" s="32"/>
      <x:c r="N538" s="32"/>
      <x:c r="O538" s="32"/>
      <x:c r="P538" s="32"/>
      <x:c r="Q538" s="32"/>
      <x:c r="R538" s="32"/>
      <x:c r="S538" s="32"/>
      <x:c r="T538" s="32"/>
      <x:c r="U538" s="32"/>
      <x:c r="V538" s="32"/>
      <x:c r="W538" s="32"/>
      <x:c r="X538" s="34"/>
      <x:c r="Y538" s="34"/>
      <x:c r="Z538" s="34"/>
    </x:row>
    <x:row r="539" spans="1:26" ht="30" customHeight="1">
      <x:c r="A539" s="32"/>
      <x:c r="B539" s="32"/>
      <x:c r="C539" s="32"/>
      <x:c r="D539" s="32"/>
      <x:c r="E539" s="32"/>
      <x:c r="F539" s="32"/>
      <x:c r="G539" s="32"/>
      <x:c r="H539" s="32"/>
      <x:c r="I539" s="32"/>
      <x:c r="J539" s="32"/>
      <x:c r="K539" s="32"/>
      <x:c r="L539" s="32"/>
      <x:c r="M539" s="32"/>
      <x:c r="N539" s="32"/>
      <x:c r="O539" s="32"/>
      <x:c r="P539" s="32"/>
      <x:c r="Q539" s="32"/>
      <x:c r="R539" s="32"/>
      <x:c r="S539" s="32"/>
      <x:c r="T539" s="32"/>
      <x:c r="U539" s="32"/>
      <x:c r="V539" s="32"/>
      <x:c r="W539" s="32"/>
      <x:c r="X539" s="34"/>
      <x:c r="Y539" s="34"/>
      <x:c r="Z539" s="34"/>
    </x:row>
    <x:row r="540" spans="1:26" ht="30" customHeight="1">
      <x:c r="A540" s="32"/>
      <x:c r="B540" s="32"/>
      <x:c r="C540" s="32"/>
      <x:c r="D540" s="32"/>
      <x:c r="E540" s="32"/>
      <x:c r="F540" s="32"/>
      <x:c r="G540" s="32"/>
      <x:c r="H540" s="32"/>
      <x:c r="I540" s="32"/>
      <x:c r="J540" s="32"/>
      <x:c r="K540" s="32"/>
      <x:c r="L540" s="32"/>
      <x:c r="M540" s="32"/>
      <x:c r="N540" s="32"/>
      <x:c r="O540" s="32"/>
      <x:c r="P540" s="32"/>
      <x:c r="Q540" s="32"/>
      <x:c r="R540" s="32"/>
      <x:c r="S540" s="32"/>
      <x:c r="T540" s="32"/>
      <x:c r="U540" s="32"/>
      <x:c r="V540" s="32"/>
      <x:c r="W540" s="32"/>
      <x:c r="X540" s="34"/>
      <x:c r="Y540" s="34"/>
      <x:c r="Z540" s="34"/>
    </x:row>
    <x:row r="541" spans="1:26" ht="30" customHeight="1">
      <x:c r="A541" s="32"/>
      <x:c r="B541" s="32"/>
      <x:c r="C541" s="32"/>
      <x:c r="D541" s="32"/>
      <x:c r="E541" s="32"/>
      <x:c r="F541" s="32"/>
      <x:c r="G541" s="32"/>
      <x:c r="H541" s="32"/>
      <x:c r="I541" s="32"/>
      <x:c r="J541" s="32"/>
      <x:c r="K541" s="32"/>
      <x:c r="L541" s="32"/>
      <x:c r="M541" s="32"/>
      <x:c r="N541" s="32"/>
      <x:c r="O541" s="32"/>
      <x:c r="P541" s="32"/>
      <x:c r="Q541" s="32"/>
      <x:c r="R541" s="32"/>
      <x:c r="S541" s="32"/>
      <x:c r="T541" s="32"/>
      <x:c r="U541" s="32"/>
      <x:c r="V541" s="32"/>
      <x:c r="W541" s="32"/>
      <x:c r="X541" s="34"/>
      <x:c r="Y541" s="34"/>
      <x:c r="Z541" s="34"/>
    </x:row>
    <x:row r="542" spans="1:26" ht="30" customHeight="1">
      <x:c r="A542" s="32"/>
      <x:c r="B542" s="32"/>
      <x:c r="C542" s="32"/>
      <x:c r="D542" s="32"/>
      <x:c r="E542" s="32"/>
      <x:c r="F542" s="32"/>
      <x:c r="G542" s="32"/>
      <x:c r="H542" s="32"/>
      <x:c r="I542" s="32"/>
      <x:c r="J542" s="32"/>
      <x:c r="K542" s="32"/>
      <x:c r="L542" s="32"/>
      <x:c r="M542" s="32"/>
      <x:c r="N542" s="32"/>
      <x:c r="O542" s="32"/>
      <x:c r="P542" s="32"/>
      <x:c r="Q542" s="32"/>
      <x:c r="R542" s="32"/>
      <x:c r="S542" s="32"/>
      <x:c r="T542" s="32"/>
      <x:c r="U542" s="32"/>
      <x:c r="V542" s="32"/>
      <x:c r="W542" s="32"/>
      <x:c r="X542" s="34"/>
      <x:c r="Y542" s="34"/>
      <x:c r="Z542" s="34"/>
    </x:row>
    <x:row r="543" spans="1:26" ht="30" customHeight="1">
      <x:c r="A543" s="32"/>
      <x:c r="B543" s="32"/>
      <x:c r="C543" s="32"/>
      <x:c r="D543" s="32"/>
      <x:c r="E543" s="32"/>
      <x:c r="F543" s="32"/>
      <x:c r="G543" s="32"/>
      <x:c r="H543" s="32"/>
      <x:c r="I543" s="32"/>
      <x:c r="J543" s="32"/>
      <x:c r="K543" s="32"/>
      <x:c r="L543" s="32"/>
      <x:c r="M543" s="32"/>
      <x:c r="N543" s="32"/>
      <x:c r="O543" s="32"/>
      <x:c r="P543" s="32"/>
      <x:c r="Q543" s="32"/>
      <x:c r="R543" s="32"/>
      <x:c r="S543" s="32"/>
      <x:c r="T543" s="32"/>
      <x:c r="U543" s="32"/>
      <x:c r="V543" s="32"/>
      <x:c r="W543" s="32"/>
      <x:c r="X543" s="34"/>
      <x:c r="Y543" s="34"/>
      <x:c r="Z543" s="34"/>
    </x:row>
    <x:row r="544" spans="1:26" ht="30" customHeight="1">
      <x:c r="A544" s="32"/>
      <x:c r="B544" s="32"/>
      <x:c r="C544" s="32"/>
      <x:c r="D544" s="32"/>
      <x:c r="E544" s="32"/>
      <x:c r="F544" s="32"/>
      <x:c r="G544" s="32"/>
      <x:c r="H544" s="32"/>
      <x:c r="I544" s="32"/>
      <x:c r="J544" s="32"/>
      <x:c r="K544" s="32"/>
      <x:c r="L544" s="32"/>
      <x:c r="M544" s="32"/>
      <x:c r="N544" s="32"/>
      <x:c r="O544" s="32"/>
      <x:c r="P544" s="32"/>
      <x:c r="Q544" s="32"/>
      <x:c r="R544" s="32"/>
      <x:c r="S544" s="32"/>
      <x:c r="T544" s="32"/>
      <x:c r="U544" s="32"/>
      <x:c r="V544" s="32"/>
      <x:c r="W544" s="32"/>
      <x:c r="X544" s="34"/>
      <x:c r="Y544" s="34"/>
      <x:c r="Z544" s="34"/>
    </x:row>
    <x:row r="545" spans="1:26" ht="30" customHeight="1">
      <x:c r="A545" s="32"/>
      <x:c r="B545" s="32"/>
      <x:c r="C545" s="32"/>
      <x:c r="D545" s="32"/>
      <x:c r="E545" s="32"/>
      <x:c r="F545" s="32"/>
      <x:c r="G545" s="32"/>
      <x:c r="H545" s="32"/>
      <x:c r="I545" s="32"/>
      <x:c r="J545" s="32"/>
      <x:c r="K545" s="32"/>
      <x:c r="L545" s="32"/>
      <x:c r="M545" s="32"/>
      <x:c r="N545" s="32"/>
      <x:c r="O545" s="32"/>
      <x:c r="P545" s="32"/>
      <x:c r="Q545" s="32"/>
      <x:c r="R545" s="32"/>
      <x:c r="S545" s="32"/>
      <x:c r="T545" s="32"/>
      <x:c r="U545" s="32"/>
      <x:c r="V545" s="32"/>
      <x:c r="W545" s="32"/>
      <x:c r="X545" s="34"/>
      <x:c r="Y545" s="34"/>
      <x:c r="Z545" s="34"/>
    </x:row>
    <x:row r="546" spans="1:26" ht="30" customHeight="1">
      <x:c r="A546" s="32"/>
      <x:c r="B546" s="32"/>
      <x:c r="C546" s="32"/>
      <x:c r="D546" s="32"/>
      <x:c r="E546" s="32"/>
      <x:c r="F546" s="32"/>
      <x:c r="G546" s="32"/>
      <x:c r="H546" s="32"/>
      <x:c r="I546" s="32"/>
      <x:c r="J546" s="32"/>
      <x:c r="K546" s="32"/>
      <x:c r="L546" s="32"/>
      <x:c r="M546" s="32"/>
      <x:c r="N546" s="32"/>
      <x:c r="O546" s="32"/>
      <x:c r="P546" s="32"/>
      <x:c r="Q546" s="32"/>
      <x:c r="R546" s="32"/>
      <x:c r="S546" s="32"/>
      <x:c r="T546" s="32"/>
      <x:c r="U546" s="32"/>
      <x:c r="V546" s="32"/>
      <x:c r="W546" s="32"/>
      <x:c r="X546" s="34"/>
      <x:c r="Y546" s="34"/>
      <x:c r="Z546" s="34"/>
    </x:row>
    <x:row r="547" spans="1:26" ht="30" customHeight="1">
      <x:c r="A547" s="32"/>
      <x:c r="B547" s="32"/>
      <x:c r="C547" s="32"/>
      <x:c r="D547" s="32"/>
      <x:c r="E547" s="32"/>
      <x:c r="F547" s="32"/>
      <x:c r="G547" s="32"/>
      <x:c r="H547" s="32"/>
      <x:c r="I547" s="32"/>
      <x:c r="J547" s="32"/>
      <x:c r="K547" s="32"/>
      <x:c r="L547" s="32"/>
      <x:c r="M547" s="32"/>
      <x:c r="N547" s="32"/>
      <x:c r="O547" s="32"/>
      <x:c r="P547" s="32"/>
      <x:c r="Q547" s="32"/>
      <x:c r="R547" s="32"/>
      <x:c r="S547" s="32"/>
      <x:c r="T547" s="32"/>
      <x:c r="U547" s="32"/>
      <x:c r="V547" s="32"/>
      <x:c r="W547" s="32"/>
      <x:c r="X547" s="34"/>
      <x:c r="Y547" s="34"/>
      <x:c r="Z547" s="34"/>
    </x:row>
    <x:row r="548" spans="1:26" ht="30" customHeight="1">
      <x:c r="A548" s="32"/>
      <x:c r="B548" s="32"/>
      <x:c r="C548" s="32"/>
      <x:c r="D548" s="32"/>
      <x:c r="E548" s="32"/>
      <x:c r="F548" s="32"/>
      <x:c r="G548" s="32"/>
      <x:c r="H548" s="32"/>
      <x:c r="I548" s="32"/>
      <x:c r="J548" s="32"/>
      <x:c r="K548" s="32"/>
      <x:c r="L548" s="32"/>
      <x:c r="M548" s="32"/>
      <x:c r="N548" s="32"/>
      <x:c r="O548" s="32"/>
      <x:c r="P548" s="32"/>
      <x:c r="Q548" s="32"/>
      <x:c r="R548" s="32"/>
      <x:c r="S548" s="32"/>
      <x:c r="T548" s="32"/>
      <x:c r="U548" s="32"/>
      <x:c r="V548" s="32"/>
      <x:c r="W548" s="32"/>
      <x:c r="X548" s="34"/>
      <x:c r="Y548" s="34"/>
      <x:c r="Z548" s="34"/>
    </x:row>
    <x:row r="549" spans="1:26" ht="30" customHeight="1">
      <x:c r="A549" s="32"/>
      <x:c r="B549" s="32"/>
      <x:c r="C549" s="32"/>
      <x:c r="D549" s="32"/>
      <x:c r="E549" s="32"/>
      <x:c r="F549" s="32"/>
      <x:c r="G549" s="32"/>
      <x:c r="H549" s="32"/>
      <x:c r="I549" s="32"/>
      <x:c r="J549" s="32"/>
      <x:c r="K549" s="32"/>
      <x:c r="L549" s="32"/>
      <x:c r="M549" s="32"/>
      <x:c r="N549" s="32"/>
      <x:c r="O549" s="32"/>
      <x:c r="P549" s="32"/>
      <x:c r="Q549" s="32"/>
      <x:c r="R549" s="32"/>
      <x:c r="S549" s="32"/>
      <x:c r="T549" s="32"/>
      <x:c r="U549" s="32"/>
      <x:c r="V549" s="32"/>
      <x:c r="W549" s="32"/>
      <x:c r="X549" s="34"/>
      <x:c r="Y549" s="34"/>
      <x:c r="Z549" s="34"/>
    </x:row>
    <x:row r="550" spans="1:26" ht="30" customHeight="1">
      <x:c r="A550" s="32"/>
      <x:c r="B550" s="32"/>
      <x:c r="C550" s="32"/>
      <x:c r="D550" s="32"/>
      <x:c r="E550" s="32"/>
      <x:c r="F550" s="32"/>
      <x:c r="G550" s="32"/>
      <x:c r="H550" s="32"/>
      <x:c r="I550" s="32"/>
      <x:c r="J550" s="32"/>
      <x:c r="K550" s="32"/>
      <x:c r="L550" s="32"/>
      <x:c r="M550" s="32"/>
      <x:c r="N550" s="32"/>
      <x:c r="O550" s="32"/>
      <x:c r="P550" s="32"/>
      <x:c r="Q550" s="32"/>
      <x:c r="R550" s="32"/>
      <x:c r="S550" s="32"/>
      <x:c r="T550" s="32"/>
      <x:c r="U550" s="32"/>
      <x:c r="V550" s="32"/>
      <x:c r="W550" s="32"/>
      <x:c r="X550" s="34"/>
      <x:c r="Y550" s="34"/>
      <x:c r="Z550" s="34"/>
    </x:row>
    <x:row r="551" spans="1:26" ht="30" customHeight="1">
      <x:c r="A551" s="32"/>
      <x:c r="B551" s="32"/>
      <x:c r="C551" s="32"/>
      <x:c r="D551" s="32"/>
      <x:c r="E551" s="32"/>
      <x:c r="F551" s="32"/>
      <x:c r="G551" s="32"/>
      <x:c r="H551" s="32"/>
      <x:c r="I551" s="32"/>
      <x:c r="J551" s="32"/>
      <x:c r="K551" s="32"/>
      <x:c r="L551" s="32"/>
      <x:c r="M551" s="32"/>
      <x:c r="N551" s="32"/>
      <x:c r="O551" s="32"/>
      <x:c r="P551" s="32"/>
      <x:c r="Q551" s="32"/>
      <x:c r="R551" s="32"/>
      <x:c r="S551" s="32"/>
      <x:c r="T551" s="32"/>
      <x:c r="U551" s="32"/>
      <x:c r="V551" s="32"/>
      <x:c r="W551" s="32"/>
      <x:c r="X551" s="34"/>
      <x:c r="Y551" s="34"/>
      <x:c r="Z551" s="34"/>
    </x:row>
    <x:row r="552" spans="1:26" ht="30" customHeight="1">
      <x:c r="A552" s="32"/>
      <x:c r="B552" s="32"/>
      <x:c r="C552" s="32"/>
      <x:c r="D552" s="32"/>
      <x:c r="E552" s="32"/>
      <x:c r="F552" s="32"/>
      <x:c r="G552" s="32"/>
      <x:c r="H552" s="32"/>
      <x:c r="I552" s="32"/>
      <x:c r="J552" s="32"/>
      <x:c r="K552" s="32"/>
      <x:c r="L552" s="32"/>
      <x:c r="M552" s="32"/>
      <x:c r="N552" s="32"/>
      <x:c r="O552" s="32"/>
      <x:c r="P552" s="32"/>
      <x:c r="Q552" s="32"/>
      <x:c r="R552" s="32"/>
      <x:c r="S552" s="32"/>
      <x:c r="T552" s="32"/>
      <x:c r="U552" s="32"/>
      <x:c r="V552" s="32"/>
      <x:c r="W552" s="32"/>
      <x:c r="X552" s="34"/>
      <x:c r="Y552" s="34"/>
      <x:c r="Z552" s="34"/>
    </x:row>
    <x:row r="553" spans="1:26" ht="30" customHeight="1">
      <x:c r="A553" s="32"/>
      <x:c r="B553" s="32"/>
      <x:c r="C553" s="32"/>
      <x:c r="D553" s="32"/>
      <x:c r="E553" s="32"/>
      <x:c r="F553" s="32"/>
      <x:c r="G553" s="32"/>
      <x:c r="H553" s="32"/>
      <x:c r="I553" s="32"/>
      <x:c r="J553" s="32"/>
      <x:c r="K553" s="32"/>
      <x:c r="L553" s="32"/>
      <x:c r="M553" s="32"/>
      <x:c r="N553" s="32"/>
      <x:c r="O553" s="32"/>
      <x:c r="P553" s="32"/>
      <x:c r="Q553" s="32"/>
      <x:c r="R553" s="32"/>
      <x:c r="S553" s="32"/>
      <x:c r="T553" s="32"/>
      <x:c r="U553" s="32"/>
      <x:c r="V553" s="32"/>
      <x:c r="W553" s="32"/>
      <x:c r="X553" s="34"/>
      <x:c r="Y553" s="34"/>
      <x:c r="Z553" s="34"/>
    </x:row>
    <x:row r="554" spans="1:26" ht="30" customHeight="1">
      <x:c r="A554" s="32"/>
      <x:c r="B554" s="32"/>
      <x:c r="C554" s="32"/>
      <x:c r="D554" s="32"/>
      <x:c r="E554" s="32"/>
      <x:c r="F554" s="32"/>
      <x:c r="G554" s="32"/>
      <x:c r="H554" s="32"/>
      <x:c r="I554" s="32"/>
      <x:c r="J554" s="32"/>
      <x:c r="K554" s="32"/>
      <x:c r="L554" s="32"/>
      <x:c r="M554" s="32"/>
      <x:c r="N554" s="32"/>
      <x:c r="O554" s="32"/>
      <x:c r="P554" s="32"/>
      <x:c r="Q554" s="32"/>
      <x:c r="R554" s="32"/>
      <x:c r="S554" s="32"/>
      <x:c r="T554" s="32"/>
      <x:c r="U554" s="32"/>
      <x:c r="V554" s="32"/>
      <x:c r="W554" s="32"/>
      <x:c r="X554" s="34"/>
      <x:c r="Y554" s="34"/>
      <x:c r="Z554" s="34"/>
    </x:row>
    <x:row r="555" spans="1:26" ht="30" customHeight="1">
      <x:c r="A555" s="32"/>
      <x:c r="B555" s="32"/>
      <x:c r="C555" s="32"/>
      <x:c r="D555" s="32"/>
      <x:c r="E555" s="32"/>
      <x:c r="F555" s="32"/>
      <x:c r="G555" s="32"/>
      <x:c r="H555" s="32"/>
      <x:c r="I555" s="32"/>
      <x:c r="J555" s="32"/>
      <x:c r="K555" s="32"/>
      <x:c r="L555" s="32"/>
      <x:c r="M555" s="32"/>
      <x:c r="N555" s="32"/>
      <x:c r="O555" s="32"/>
      <x:c r="P555" s="32"/>
      <x:c r="Q555" s="32"/>
      <x:c r="R555" s="32"/>
      <x:c r="S555" s="32"/>
      <x:c r="T555" s="32"/>
      <x:c r="U555" s="32"/>
      <x:c r="V555" s="32"/>
      <x:c r="W555" s="32"/>
      <x:c r="X555" s="34"/>
      <x:c r="Y555" s="34"/>
      <x:c r="Z555" s="34"/>
    </x:row>
    <x:row r="556" spans="1:26" ht="30" customHeight="1">
      <x:c r="A556" s="32"/>
      <x:c r="B556" s="32"/>
      <x:c r="C556" s="32"/>
      <x:c r="D556" s="32"/>
      <x:c r="E556" s="32"/>
      <x:c r="F556" s="32"/>
      <x:c r="G556" s="32"/>
      <x:c r="H556" s="32"/>
      <x:c r="I556" s="32"/>
      <x:c r="J556" s="32"/>
      <x:c r="K556" s="32"/>
      <x:c r="L556" s="32"/>
      <x:c r="M556" s="32"/>
      <x:c r="N556" s="32"/>
      <x:c r="O556" s="32"/>
      <x:c r="P556" s="32"/>
      <x:c r="Q556" s="32"/>
      <x:c r="R556" s="32"/>
      <x:c r="S556" s="32"/>
      <x:c r="T556" s="32"/>
      <x:c r="U556" s="32"/>
      <x:c r="V556" s="32"/>
      <x:c r="W556" s="32"/>
      <x:c r="X556" s="34"/>
      <x:c r="Y556" s="34"/>
      <x:c r="Z556" s="34"/>
    </x:row>
    <x:row r="557" spans="1:26" ht="30" customHeight="1">
      <x:c r="A557" s="32"/>
      <x:c r="B557" s="32"/>
      <x:c r="C557" s="32"/>
      <x:c r="D557" s="32"/>
      <x:c r="E557" s="32"/>
      <x:c r="F557" s="32"/>
      <x:c r="G557" s="32"/>
      <x:c r="H557" s="32"/>
      <x:c r="I557" s="32"/>
      <x:c r="J557" s="32"/>
      <x:c r="K557" s="32"/>
      <x:c r="L557" s="32"/>
      <x:c r="M557" s="32"/>
      <x:c r="N557" s="32"/>
      <x:c r="O557" s="32"/>
      <x:c r="P557" s="32"/>
      <x:c r="Q557" s="32"/>
      <x:c r="R557" s="32"/>
      <x:c r="S557" s="32"/>
      <x:c r="T557" s="32"/>
      <x:c r="U557" s="32"/>
      <x:c r="V557" s="32"/>
      <x:c r="W557" s="32"/>
      <x:c r="X557" s="34"/>
      <x:c r="Y557" s="34"/>
      <x:c r="Z557" s="34"/>
    </x:row>
    <x:row r="558" spans="1:26" ht="30" customHeight="1">
      <x:c r="A558" s="32"/>
      <x:c r="B558" s="32"/>
      <x:c r="C558" s="32"/>
      <x:c r="D558" s="32"/>
      <x:c r="E558" s="32"/>
      <x:c r="F558" s="32"/>
      <x:c r="G558" s="32"/>
      <x:c r="H558" s="32"/>
      <x:c r="I558" s="32"/>
      <x:c r="J558" s="32"/>
      <x:c r="K558" s="32"/>
      <x:c r="L558" s="32"/>
      <x:c r="M558" s="32"/>
      <x:c r="N558" s="32"/>
      <x:c r="O558" s="32"/>
      <x:c r="P558" s="32"/>
      <x:c r="Q558" s="32"/>
      <x:c r="R558" s="32"/>
      <x:c r="S558" s="32"/>
      <x:c r="T558" s="32"/>
      <x:c r="U558" s="32"/>
      <x:c r="V558" s="32"/>
      <x:c r="W558" s="32"/>
      <x:c r="X558" s="34"/>
      <x:c r="Y558" s="34"/>
      <x:c r="Z558" s="34"/>
    </x:row>
    <x:row r="559" spans="1:26" ht="30" customHeight="1">
      <x:c r="A559" s="32"/>
      <x:c r="B559" s="32"/>
      <x:c r="C559" s="32"/>
      <x:c r="D559" s="32"/>
      <x:c r="E559" s="32"/>
      <x:c r="F559" s="32"/>
      <x:c r="G559" s="32"/>
      <x:c r="H559" s="32"/>
      <x:c r="I559" s="32"/>
      <x:c r="J559" s="32"/>
      <x:c r="K559" s="32"/>
      <x:c r="L559" s="32"/>
      <x:c r="M559" s="32"/>
      <x:c r="N559" s="32"/>
      <x:c r="O559" s="32"/>
      <x:c r="P559" s="32"/>
      <x:c r="Q559" s="32"/>
      <x:c r="R559" s="32"/>
      <x:c r="S559" s="32"/>
      <x:c r="T559" s="32"/>
      <x:c r="U559" s="32"/>
      <x:c r="V559" s="32"/>
      <x:c r="W559" s="32"/>
      <x:c r="X559" s="34"/>
      <x:c r="Y559" s="34"/>
      <x:c r="Z559" s="34"/>
    </x:row>
    <x:row r="560" spans="1:26" ht="30" customHeight="1">
      <x:c r="A560" s="32"/>
      <x:c r="B560" s="32"/>
      <x:c r="C560" s="32"/>
      <x:c r="D560" s="32"/>
      <x:c r="E560" s="32"/>
      <x:c r="F560" s="32"/>
      <x:c r="G560" s="32"/>
      <x:c r="H560" s="32"/>
      <x:c r="I560" s="32"/>
      <x:c r="J560" s="32"/>
      <x:c r="K560" s="32"/>
      <x:c r="L560" s="32"/>
      <x:c r="M560" s="32"/>
      <x:c r="N560" s="32"/>
      <x:c r="O560" s="32"/>
      <x:c r="P560" s="32"/>
      <x:c r="Q560" s="32"/>
      <x:c r="R560" s="32"/>
      <x:c r="S560" s="32"/>
      <x:c r="T560" s="32"/>
      <x:c r="U560" s="32"/>
      <x:c r="V560" s="32"/>
      <x:c r="W560" s="32"/>
      <x:c r="X560" s="34"/>
      <x:c r="Y560" s="34"/>
      <x:c r="Z560" s="34"/>
    </x:row>
    <x:row r="561" spans="1:26" ht="30" customHeight="1">
      <x:c r="A561" s="32"/>
      <x:c r="B561" s="32"/>
      <x:c r="C561" s="32"/>
      <x:c r="D561" s="32"/>
      <x:c r="E561" s="32"/>
      <x:c r="F561" s="32"/>
      <x:c r="G561" s="32"/>
      <x:c r="H561" s="32"/>
      <x:c r="I561" s="32"/>
      <x:c r="J561" s="32"/>
      <x:c r="K561" s="32"/>
      <x:c r="L561" s="32"/>
      <x:c r="M561" s="32"/>
      <x:c r="N561" s="32"/>
      <x:c r="O561" s="32"/>
      <x:c r="P561" s="32"/>
      <x:c r="Q561" s="32"/>
      <x:c r="R561" s="32"/>
      <x:c r="S561" s="32"/>
      <x:c r="T561" s="32"/>
      <x:c r="U561" s="32"/>
      <x:c r="V561" s="32"/>
      <x:c r="W561" s="32"/>
      <x:c r="X561" s="34"/>
      <x:c r="Y561" s="34"/>
      <x:c r="Z561" s="34"/>
    </x:row>
    <x:row r="562" spans="1:26" ht="30" customHeight="1">
      <x:c r="A562" s="32"/>
      <x:c r="B562" s="32"/>
      <x:c r="C562" s="32"/>
      <x:c r="D562" s="32"/>
      <x:c r="E562" s="32"/>
      <x:c r="F562" s="32"/>
      <x:c r="G562" s="32"/>
      <x:c r="H562" s="32"/>
      <x:c r="I562" s="32"/>
      <x:c r="J562" s="32"/>
      <x:c r="K562" s="32"/>
      <x:c r="L562" s="32"/>
      <x:c r="M562" s="32"/>
      <x:c r="N562" s="32"/>
      <x:c r="O562" s="32"/>
      <x:c r="P562" s="32"/>
      <x:c r="Q562" s="32"/>
      <x:c r="R562" s="32"/>
      <x:c r="S562" s="32"/>
      <x:c r="T562" s="32"/>
      <x:c r="U562" s="32"/>
      <x:c r="V562" s="32"/>
      <x:c r="W562" s="32"/>
      <x:c r="X562" s="34"/>
      <x:c r="Y562" s="34"/>
      <x:c r="Z562" s="34"/>
    </x:row>
    <x:row r="563" spans="1:26" ht="30" customHeight="1">
      <x:c r="A563" s="32"/>
      <x:c r="B563" s="32"/>
      <x:c r="C563" s="32"/>
      <x:c r="D563" s="32"/>
      <x:c r="E563" s="32"/>
      <x:c r="F563" s="32"/>
      <x:c r="G563" s="32"/>
      <x:c r="H563" s="32"/>
      <x:c r="I563" s="32"/>
      <x:c r="J563" s="32"/>
      <x:c r="K563" s="32"/>
      <x:c r="L563" s="32"/>
      <x:c r="M563" s="32"/>
      <x:c r="N563" s="32"/>
      <x:c r="O563" s="32"/>
      <x:c r="P563" s="32"/>
      <x:c r="Q563" s="32"/>
      <x:c r="R563" s="32"/>
      <x:c r="S563" s="32"/>
      <x:c r="T563" s="32"/>
      <x:c r="U563" s="32"/>
      <x:c r="V563" s="32"/>
      <x:c r="W563" s="32"/>
      <x:c r="X563" s="34"/>
      <x:c r="Y563" s="34"/>
      <x:c r="Z563" s="34"/>
    </x:row>
    <x:row r="564" spans="1:26" ht="30" customHeight="1">
      <x:c r="A564" s="32"/>
      <x:c r="B564" s="32"/>
      <x:c r="C564" s="32"/>
      <x:c r="D564" s="32"/>
      <x:c r="E564" s="32"/>
      <x:c r="F564" s="32"/>
      <x:c r="G564" s="32"/>
      <x:c r="H564" s="32"/>
      <x:c r="I564" s="32"/>
      <x:c r="J564" s="32"/>
      <x:c r="K564" s="32"/>
      <x:c r="L564" s="32"/>
      <x:c r="M564" s="32"/>
      <x:c r="N564" s="32"/>
      <x:c r="O564" s="32"/>
      <x:c r="P564" s="32"/>
      <x:c r="Q564" s="32"/>
      <x:c r="R564" s="32"/>
      <x:c r="S564" s="32"/>
      <x:c r="T564" s="32"/>
      <x:c r="U564" s="32"/>
      <x:c r="V564" s="32"/>
      <x:c r="W564" s="32"/>
      <x:c r="X564" s="34"/>
      <x:c r="Y564" s="34"/>
      <x:c r="Z564" s="34"/>
    </x:row>
    <x:row r="565" spans="1:26" ht="30" customHeight="1">
      <x:c r="A565" s="32"/>
      <x:c r="B565" s="32"/>
      <x:c r="C565" s="32"/>
      <x:c r="D565" s="32"/>
      <x:c r="E565" s="32"/>
      <x:c r="F565" s="32"/>
      <x:c r="G565" s="32"/>
      <x:c r="H565" s="32"/>
      <x:c r="I565" s="32"/>
      <x:c r="J565" s="32"/>
      <x:c r="K565" s="32"/>
      <x:c r="L565" s="32"/>
      <x:c r="M565" s="32"/>
      <x:c r="N565" s="32"/>
      <x:c r="O565" s="32"/>
      <x:c r="P565" s="32"/>
      <x:c r="Q565" s="32"/>
      <x:c r="R565" s="32"/>
      <x:c r="S565" s="32"/>
      <x:c r="T565" s="32"/>
      <x:c r="U565" s="32"/>
      <x:c r="V565" s="32"/>
      <x:c r="W565" s="32"/>
      <x:c r="X565" s="34"/>
      <x:c r="Y565" s="34"/>
      <x:c r="Z565" s="34"/>
    </x:row>
    <x:row r="566" spans="1:26" ht="30" customHeight="1">
      <x:c r="A566" s="32"/>
      <x:c r="B566" s="32"/>
      <x:c r="C566" s="32"/>
      <x:c r="D566" s="32"/>
      <x:c r="E566" s="32"/>
      <x:c r="F566" s="32"/>
      <x:c r="G566" s="32"/>
      <x:c r="H566" s="32"/>
      <x:c r="I566" s="32"/>
      <x:c r="J566" s="32"/>
      <x:c r="K566" s="32"/>
      <x:c r="L566" s="32"/>
      <x:c r="M566" s="32"/>
      <x:c r="N566" s="32"/>
      <x:c r="O566" s="32"/>
      <x:c r="P566" s="32"/>
      <x:c r="Q566" s="32"/>
      <x:c r="R566" s="32"/>
      <x:c r="S566" s="32"/>
      <x:c r="T566" s="32"/>
      <x:c r="U566" s="32"/>
      <x:c r="V566" s="32"/>
      <x:c r="W566" s="32"/>
      <x:c r="X566" s="34"/>
      <x:c r="Y566" s="34"/>
      <x:c r="Z566" s="34"/>
    </x:row>
    <x:row r="567" spans="1:26" ht="30" customHeight="1">
      <x:c r="A567" s="32"/>
      <x:c r="B567" s="32"/>
      <x:c r="C567" s="32"/>
      <x:c r="D567" s="32"/>
      <x:c r="E567" s="32"/>
      <x:c r="F567" s="32"/>
      <x:c r="G567" s="32"/>
      <x:c r="H567" s="32"/>
      <x:c r="I567" s="32"/>
      <x:c r="J567" s="32"/>
      <x:c r="K567" s="32"/>
      <x:c r="L567" s="32"/>
      <x:c r="M567" s="32"/>
      <x:c r="N567" s="32"/>
      <x:c r="O567" s="32"/>
      <x:c r="P567" s="32"/>
      <x:c r="Q567" s="32"/>
      <x:c r="R567" s="32"/>
      <x:c r="S567" s="32"/>
      <x:c r="T567" s="32"/>
      <x:c r="U567" s="32"/>
      <x:c r="V567" s="32"/>
      <x:c r="W567" s="32"/>
      <x:c r="X567" s="34"/>
      <x:c r="Y567" s="34"/>
      <x:c r="Z567" s="34"/>
    </x:row>
    <x:row r="568" spans="1:26" ht="30" customHeight="1">
      <x:c r="A568" s="32"/>
      <x:c r="B568" s="32"/>
      <x:c r="C568" s="32"/>
      <x:c r="D568" s="32"/>
      <x:c r="E568" s="32"/>
      <x:c r="F568" s="32"/>
      <x:c r="G568" s="32"/>
      <x:c r="H568" s="32"/>
      <x:c r="I568" s="32"/>
      <x:c r="J568" s="32"/>
      <x:c r="K568" s="32"/>
      <x:c r="L568" s="32"/>
      <x:c r="M568" s="32"/>
      <x:c r="N568" s="32"/>
      <x:c r="O568" s="32"/>
      <x:c r="P568" s="32"/>
      <x:c r="Q568" s="32"/>
      <x:c r="R568" s="32"/>
      <x:c r="S568" s="32"/>
      <x:c r="T568" s="32"/>
      <x:c r="U568" s="32"/>
      <x:c r="V568" s="32"/>
      <x:c r="W568" s="32"/>
      <x:c r="X568" s="34"/>
      <x:c r="Y568" s="34"/>
      <x:c r="Z568" s="34"/>
    </x:row>
    <x:row r="569" spans="1:26" ht="30" customHeight="1">
      <x:c r="A569" s="32"/>
      <x:c r="B569" s="32"/>
      <x:c r="C569" s="32"/>
      <x:c r="D569" s="32"/>
      <x:c r="E569" s="32"/>
      <x:c r="F569" s="32"/>
      <x:c r="G569" s="32"/>
      <x:c r="H569" s="32"/>
      <x:c r="I569" s="32"/>
      <x:c r="J569" s="32"/>
      <x:c r="K569" s="32"/>
      <x:c r="L569" s="32"/>
      <x:c r="M569" s="32"/>
      <x:c r="N569" s="32"/>
      <x:c r="O569" s="32"/>
      <x:c r="P569" s="32"/>
      <x:c r="Q569" s="32"/>
      <x:c r="R569" s="32"/>
      <x:c r="S569" s="32"/>
      <x:c r="T569" s="32"/>
      <x:c r="U569" s="32"/>
      <x:c r="V569" s="32"/>
      <x:c r="W569" s="32"/>
      <x:c r="X569" s="34"/>
      <x:c r="Y569" s="34"/>
      <x:c r="Z569" s="34"/>
    </x:row>
    <x:row r="570" spans="1:26" ht="30" customHeight="1">
      <x:c r="A570" s="32"/>
      <x:c r="B570" s="32"/>
      <x:c r="C570" s="32"/>
      <x:c r="D570" s="32"/>
      <x:c r="E570" s="32"/>
      <x:c r="F570" s="32"/>
      <x:c r="G570" s="32"/>
      <x:c r="H570" s="32"/>
      <x:c r="I570" s="32"/>
      <x:c r="J570" s="32"/>
      <x:c r="K570" s="32"/>
      <x:c r="L570" s="32"/>
      <x:c r="M570" s="32"/>
      <x:c r="N570" s="32"/>
      <x:c r="O570" s="32"/>
      <x:c r="P570" s="32"/>
      <x:c r="Q570" s="32"/>
      <x:c r="R570" s="32"/>
      <x:c r="S570" s="32"/>
      <x:c r="T570" s="32"/>
      <x:c r="U570" s="32"/>
      <x:c r="V570" s="32"/>
      <x:c r="W570" s="32"/>
      <x:c r="X570" s="34"/>
      <x:c r="Y570" s="34"/>
      <x:c r="Z570" s="34"/>
    </x:row>
    <x:row r="571" spans="1:26" ht="30" customHeight="1">
      <x:c r="A571" s="32"/>
      <x:c r="B571" s="32"/>
      <x:c r="C571" s="32"/>
      <x:c r="D571" s="32"/>
      <x:c r="E571" s="32"/>
      <x:c r="F571" s="32"/>
      <x:c r="G571" s="32"/>
      <x:c r="H571" s="32"/>
      <x:c r="I571" s="32"/>
      <x:c r="J571" s="32"/>
      <x:c r="K571" s="32"/>
      <x:c r="L571" s="32"/>
      <x:c r="M571" s="32"/>
      <x:c r="N571" s="32"/>
      <x:c r="O571" s="32"/>
      <x:c r="P571" s="32"/>
      <x:c r="Q571" s="32"/>
      <x:c r="R571" s="32"/>
      <x:c r="S571" s="32"/>
      <x:c r="T571" s="32"/>
      <x:c r="U571" s="32"/>
      <x:c r="V571" s="32"/>
      <x:c r="W571" s="32"/>
      <x:c r="X571" s="34"/>
      <x:c r="Y571" s="34"/>
      <x:c r="Z571" s="34"/>
    </x:row>
    <x:row r="572" spans="1:26" ht="30" customHeight="1">
      <x:c r="A572" s="32"/>
      <x:c r="B572" s="32"/>
      <x:c r="C572" s="32"/>
      <x:c r="D572" s="32"/>
      <x:c r="E572" s="32"/>
      <x:c r="F572" s="32"/>
      <x:c r="G572" s="32"/>
      <x:c r="H572" s="32"/>
      <x:c r="I572" s="32"/>
      <x:c r="J572" s="32"/>
      <x:c r="K572" s="32"/>
      <x:c r="L572" s="32"/>
      <x:c r="M572" s="32"/>
      <x:c r="N572" s="32"/>
      <x:c r="O572" s="32"/>
      <x:c r="P572" s="32"/>
      <x:c r="Q572" s="32"/>
      <x:c r="R572" s="32"/>
      <x:c r="S572" s="32"/>
      <x:c r="T572" s="32"/>
      <x:c r="U572" s="32"/>
      <x:c r="V572" s="32"/>
      <x:c r="W572" s="32"/>
      <x:c r="X572" s="34"/>
      <x:c r="Y572" s="34"/>
      <x:c r="Z572" s="34"/>
    </x:row>
    <x:row r="573" spans="1:26" ht="30" customHeight="1">
      <x:c r="A573" s="32"/>
      <x:c r="B573" s="32"/>
      <x:c r="C573" s="32"/>
      <x:c r="D573" s="32"/>
      <x:c r="E573" s="32"/>
      <x:c r="F573" s="32"/>
      <x:c r="G573" s="32"/>
      <x:c r="H573" s="32"/>
      <x:c r="I573" s="32"/>
      <x:c r="J573" s="32"/>
      <x:c r="K573" s="32"/>
      <x:c r="L573" s="32"/>
      <x:c r="M573" s="32"/>
      <x:c r="N573" s="32"/>
      <x:c r="O573" s="32"/>
      <x:c r="P573" s="32"/>
      <x:c r="Q573" s="32"/>
      <x:c r="R573" s="32"/>
      <x:c r="S573" s="32"/>
      <x:c r="T573" s="32"/>
      <x:c r="U573" s="32"/>
      <x:c r="V573" s="32"/>
      <x:c r="W573" s="32"/>
      <x:c r="X573" s="34"/>
      <x:c r="Y573" s="34"/>
      <x:c r="Z573" s="34"/>
    </x:row>
    <x:row r="574" spans="1:26" ht="30" customHeight="1">
      <x:c r="A574" s="32"/>
      <x:c r="B574" s="32"/>
      <x:c r="C574" s="32"/>
      <x:c r="D574" s="32"/>
      <x:c r="E574" s="32"/>
      <x:c r="F574" s="32"/>
      <x:c r="G574" s="32"/>
      <x:c r="H574" s="32"/>
      <x:c r="I574" s="32"/>
      <x:c r="J574" s="32"/>
      <x:c r="K574" s="32"/>
      <x:c r="L574" s="32"/>
      <x:c r="M574" s="32"/>
      <x:c r="N574" s="32"/>
      <x:c r="O574" s="32"/>
      <x:c r="P574" s="32"/>
      <x:c r="Q574" s="32"/>
      <x:c r="R574" s="32"/>
      <x:c r="S574" s="32"/>
      <x:c r="T574" s="32"/>
      <x:c r="U574" s="32"/>
      <x:c r="V574" s="32"/>
      <x:c r="W574" s="32"/>
      <x:c r="X574" s="34"/>
      <x:c r="Y574" s="34"/>
      <x:c r="Z574" s="34"/>
    </x:row>
    <x:row r="575" spans="1:26" ht="30" customHeight="1">
      <x:c r="A575" s="32"/>
      <x:c r="B575" s="32"/>
      <x:c r="C575" s="32"/>
      <x:c r="D575" s="32"/>
      <x:c r="E575" s="32"/>
      <x:c r="F575" s="32"/>
      <x:c r="G575" s="32"/>
      <x:c r="H575" s="32"/>
      <x:c r="I575" s="32"/>
      <x:c r="J575" s="32"/>
      <x:c r="K575" s="32"/>
      <x:c r="L575" s="32"/>
      <x:c r="M575" s="32"/>
      <x:c r="N575" s="32"/>
      <x:c r="O575" s="32"/>
      <x:c r="P575" s="32"/>
      <x:c r="Q575" s="32"/>
      <x:c r="R575" s="32"/>
      <x:c r="S575" s="32"/>
      <x:c r="T575" s="32"/>
      <x:c r="U575" s="32"/>
      <x:c r="V575" s="32"/>
      <x:c r="W575" s="32"/>
      <x:c r="X575" s="34"/>
      <x:c r="Y575" s="34"/>
      <x:c r="Z575" s="34"/>
    </x:row>
    <x:row r="576" spans="1:26" ht="30" customHeight="1">
      <x:c r="A576" s="32"/>
      <x:c r="B576" s="32"/>
      <x:c r="C576" s="32"/>
      <x:c r="D576" s="32"/>
      <x:c r="E576" s="32"/>
      <x:c r="F576" s="32"/>
      <x:c r="G576" s="32"/>
      <x:c r="H576" s="32"/>
      <x:c r="I576" s="32"/>
      <x:c r="J576" s="32"/>
      <x:c r="K576" s="32"/>
      <x:c r="L576" s="32"/>
      <x:c r="M576" s="32"/>
      <x:c r="N576" s="32"/>
      <x:c r="O576" s="32"/>
      <x:c r="P576" s="32"/>
      <x:c r="Q576" s="32"/>
      <x:c r="R576" s="32"/>
      <x:c r="S576" s="32"/>
      <x:c r="T576" s="32"/>
      <x:c r="U576" s="32"/>
      <x:c r="V576" s="32"/>
      <x:c r="W576" s="32"/>
      <x:c r="X576" s="34"/>
      <x:c r="Y576" s="34"/>
      <x:c r="Z576" s="34"/>
    </x:row>
    <x:row r="577" spans="1:26" ht="30" customHeight="1">
      <x:c r="A577" s="32"/>
      <x:c r="B577" s="32"/>
      <x:c r="C577" s="32"/>
      <x:c r="D577" s="32"/>
      <x:c r="E577" s="32"/>
      <x:c r="F577" s="32"/>
      <x:c r="G577" s="32"/>
      <x:c r="H577" s="32"/>
      <x:c r="I577" s="32"/>
      <x:c r="J577" s="32"/>
      <x:c r="K577" s="32"/>
      <x:c r="L577" s="32"/>
      <x:c r="M577" s="32"/>
      <x:c r="N577" s="32"/>
      <x:c r="O577" s="32"/>
      <x:c r="P577" s="32"/>
      <x:c r="Q577" s="32"/>
      <x:c r="R577" s="32"/>
      <x:c r="S577" s="32"/>
      <x:c r="T577" s="32"/>
      <x:c r="U577" s="32"/>
      <x:c r="V577" s="32"/>
      <x:c r="W577" s="32"/>
      <x:c r="X577" s="34"/>
      <x:c r="Y577" s="34"/>
      <x:c r="Z577" s="34"/>
    </x:row>
    <x:row r="578" spans="1:26" ht="30" customHeight="1">
      <x:c r="A578" s="32"/>
      <x:c r="B578" s="32"/>
      <x:c r="C578" s="32"/>
      <x:c r="D578" s="32"/>
      <x:c r="E578" s="32"/>
      <x:c r="F578" s="32"/>
      <x:c r="G578" s="32"/>
      <x:c r="H578" s="32"/>
      <x:c r="I578" s="32"/>
      <x:c r="J578" s="32"/>
      <x:c r="K578" s="32"/>
      <x:c r="L578" s="32"/>
      <x:c r="M578" s="32"/>
      <x:c r="N578" s="32"/>
      <x:c r="O578" s="32"/>
      <x:c r="P578" s="32"/>
      <x:c r="Q578" s="32"/>
      <x:c r="R578" s="32"/>
      <x:c r="S578" s="32"/>
      <x:c r="T578" s="32"/>
      <x:c r="U578" s="32"/>
      <x:c r="V578" s="32"/>
      <x:c r="W578" s="32"/>
      <x:c r="X578" s="34"/>
      <x:c r="Y578" s="34"/>
      <x:c r="Z578" s="34"/>
    </x:row>
    <x:row r="579" spans="1:26" ht="30" customHeight="1">
      <x:c r="A579" s="32"/>
      <x:c r="B579" s="32"/>
      <x:c r="C579" s="32"/>
      <x:c r="D579" s="32"/>
      <x:c r="E579" s="32"/>
      <x:c r="F579" s="32"/>
      <x:c r="G579" s="32"/>
      <x:c r="H579" s="32"/>
      <x:c r="I579" s="32"/>
      <x:c r="J579" s="32"/>
      <x:c r="K579" s="32"/>
      <x:c r="L579" s="32"/>
      <x:c r="M579" s="32"/>
      <x:c r="N579" s="32"/>
      <x:c r="O579" s="32"/>
      <x:c r="P579" s="32"/>
      <x:c r="Q579" s="32"/>
      <x:c r="R579" s="32"/>
      <x:c r="S579" s="32"/>
      <x:c r="T579" s="32"/>
      <x:c r="U579" s="32"/>
      <x:c r="V579" s="32"/>
      <x:c r="W579" s="32"/>
      <x:c r="X579" s="34"/>
      <x:c r="Y579" s="34"/>
      <x:c r="Z579" s="34"/>
    </x:row>
    <x:row r="580" spans="1:26" ht="30" customHeight="1">
      <x:c r="A580" s="32"/>
      <x:c r="B580" s="32"/>
      <x:c r="C580" s="32"/>
      <x:c r="D580" s="32"/>
      <x:c r="E580" s="32"/>
      <x:c r="F580" s="32"/>
      <x:c r="G580" s="32"/>
      <x:c r="H580" s="32"/>
      <x:c r="I580" s="32"/>
      <x:c r="J580" s="32"/>
      <x:c r="K580" s="32"/>
      <x:c r="L580" s="32"/>
      <x:c r="M580" s="32"/>
      <x:c r="N580" s="32"/>
      <x:c r="O580" s="32"/>
      <x:c r="P580" s="32"/>
      <x:c r="Q580" s="32"/>
      <x:c r="R580" s="32"/>
      <x:c r="S580" s="32"/>
      <x:c r="T580" s="32"/>
      <x:c r="U580" s="32"/>
      <x:c r="V580" s="32"/>
      <x:c r="W580" s="32"/>
      <x:c r="X580" s="34"/>
      <x:c r="Y580" s="34"/>
      <x:c r="Z580" s="34"/>
    </x:row>
    <x:row r="581" spans="1:26" ht="30" customHeight="1">
      <x:c r="A581" s="32"/>
      <x:c r="B581" s="32"/>
      <x:c r="C581" s="32"/>
      <x:c r="D581" s="32"/>
      <x:c r="E581" s="32"/>
      <x:c r="F581" s="32"/>
      <x:c r="G581" s="32"/>
      <x:c r="H581" s="32"/>
      <x:c r="I581" s="32"/>
      <x:c r="J581" s="32"/>
      <x:c r="K581" s="32"/>
      <x:c r="L581" s="32"/>
      <x:c r="M581" s="32"/>
      <x:c r="N581" s="32"/>
      <x:c r="O581" s="32"/>
      <x:c r="P581" s="32"/>
      <x:c r="Q581" s="32"/>
      <x:c r="R581" s="32"/>
      <x:c r="S581" s="32"/>
      <x:c r="T581" s="32"/>
      <x:c r="U581" s="32"/>
      <x:c r="V581" s="32"/>
      <x:c r="W581" s="32"/>
      <x:c r="X581" s="34"/>
      <x:c r="Y581" s="34"/>
      <x:c r="Z581" s="34"/>
    </x:row>
    <x:row r="582" spans="1:26" ht="30" customHeight="1">
      <x:c r="A582" s="32"/>
      <x:c r="B582" s="32"/>
      <x:c r="C582" s="32"/>
      <x:c r="D582" s="32"/>
      <x:c r="E582" s="32"/>
      <x:c r="F582" s="32"/>
      <x:c r="G582" s="32"/>
      <x:c r="H582" s="32"/>
      <x:c r="I582" s="32"/>
      <x:c r="J582" s="32"/>
      <x:c r="K582" s="32"/>
      <x:c r="L582" s="32"/>
      <x:c r="M582" s="32"/>
      <x:c r="N582" s="32"/>
      <x:c r="O582" s="32"/>
      <x:c r="P582" s="32"/>
      <x:c r="Q582" s="32"/>
      <x:c r="R582" s="32"/>
      <x:c r="S582" s="32"/>
      <x:c r="T582" s="32"/>
      <x:c r="U582" s="32"/>
      <x:c r="V582" s="32"/>
      <x:c r="W582" s="32"/>
      <x:c r="X582" s="34"/>
      <x:c r="Y582" s="34"/>
      <x:c r="Z582" s="34"/>
    </x:row>
    <x:row r="583" spans="1:26" ht="30" customHeight="1">
      <x:c r="A583" s="32"/>
      <x:c r="B583" s="32"/>
      <x:c r="C583" s="32"/>
      <x:c r="D583" s="32"/>
      <x:c r="E583" s="32"/>
      <x:c r="F583" s="32"/>
      <x:c r="G583" s="32"/>
      <x:c r="H583" s="32"/>
      <x:c r="I583" s="32"/>
      <x:c r="J583" s="32"/>
      <x:c r="K583" s="32"/>
      <x:c r="L583" s="32"/>
      <x:c r="M583" s="32"/>
      <x:c r="N583" s="32"/>
      <x:c r="O583" s="32"/>
      <x:c r="P583" s="32"/>
      <x:c r="Q583" s="32"/>
      <x:c r="R583" s="32"/>
      <x:c r="S583" s="32"/>
      <x:c r="T583" s="32"/>
      <x:c r="U583" s="32"/>
      <x:c r="V583" s="32"/>
      <x:c r="W583" s="32"/>
      <x:c r="X583" s="34"/>
      <x:c r="Y583" s="34"/>
      <x:c r="Z583" s="34"/>
    </x:row>
    <x:row r="584" spans="1:26" ht="30" customHeight="1">
      <x:c r="A584" s="32"/>
      <x:c r="B584" s="32"/>
      <x:c r="C584" s="32"/>
      <x:c r="D584" s="32"/>
      <x:c r="E584" s="32"/>
      <x:c r="F584" s="32"/>
      <x:c r="G584" s="32"/>
      <x:c r="H584" s="32"/>
      <x:c r="I584" s="32"/>
      <x:c r="J584" s="32"/>
      <x:c r="K584" s="32"/>
      <x:c r="L584" s="32"/>
      <x:c r="M584" s="32"/>
      <x:c r="N584" s="32"/>
      <x:c r="O584" s="32"/>
      <x:c r="P584" s="32"/>
      <x:c r="Q584" s="32"/>
      <x:c r="R584" s="32"/>
      <x:c r="S584" s="32"/>
      <x:c r="T584" s="32"/>
      <x:c r="U584" s="32"/>
      <x:c r="V584" s="32"/>
      <x:c r="W584" s="32"/>
      <x:c r="X584" s="34"/>
      <x:c r="Y584" s="34"/>
      <x:c r="Z584" s="34"/>
    </x:row>
    <x:row r="585" spans="1:26" ht="30" customHeight="1">
      <x:c r="A585" s="32"/>
      <x:c r="B585" s="32"/>
      <x:c r="C585" s="32"/>
      <x:c r="D585" s="32"/>
      <x:c r="E585" s="32"/>
      <x:c r="F585" s="32"/>
      <x:c r="G585" s="32"/>
      <x:c r="H585" s="32"/>
      <x:c r="I585" s="32"/>
      <x:c r="J585" s="32"/>
      <x:c r="K585" s="32"/>
      <x:c r="L585" s="32"/>
      <x:c r="M585" s="32"/>
      <x:c r="N585" s="32"/>
      <x:c r="O585" s="32"/>
      <x:c r="P585" s="32"/>
      <x:c r="Q585" s="32"/>
      <x:c r="R585" s="32"/>
      <x:c r="S585" s="32"/>
      <x:c r="T585" s="32"/>
      <x:c r="U585" s="32"/>
      <x:c r="V585" s="32"/>
      <x:c r="W585" s="32"/>
      <x:c r="X585" s="34"/>
      <x:c r="Y585" s="34"/>
      <x:c r="Z585" s="34"/>
    </x:row>
    <x:row r="586" spans="1:26" ht="30" customHeight="1">
      <x:c r="A586" s="32"/>
      <x:c r="B586" s="32"/>
      <x:c r="C586" s="32"/>
      <x:c r="D586" s="32"/>
      <x:c r="E586" s="32"/>
      <x:c r="F586" s="32"/>
      <x:c r="G586" s="32"/>
      <x:c r="H586" s="32"/>
      <x:c r="I586" s="32"/>
      <x:c r="J586" s="32"/>
      <x:c r="K586" s="32"/>
      <x:c r="L586" s="32"/>
      <x:c r="M586" s="32"/>
      <x:c r="N586" s="32"/>
      <x:c r="O586" s="32"/>
      <x:c r="P586" s="32"/>
      <x:c r="Q586" s="32"/>
      <x:c r="R586" s="32"/>
      <x:c r="S586" s="32"/>
      <x:c r="T586" s="32"/>
      <x:c r="U586" s="32"/>
      <x:c r="V586" s="32"/>
      <x:c r="W586" s="32"/>
      <x:c r="X586" s="34"/>
      <x:c r="Y586" s="34"/>
      <x:c r="Z586" s="34"/>
    </x:row>
    <x:row r="587" spans="1:26" ht="30" customHeight="1">
      <x:c r="A587" s="32"/>
      <x:c r="B587" s="32"/>
      <x:c r="C587" s="32"/>
      <x:c r="D587" s="32"/>
      <x:c r="E587" s="32"/>
      <x:c r="F587" s="32"/>
      <x:c r="G587" s="32"/>
      <x:c r="H587" s="32"/>
      <x:c r="I587" s="32"/>
      <x:c r="J587" s="32"/>
      <x:c r="K587" s="32"/>
      <x:c r="L587" s="32"/>
      <x:c r="M587" s="32"/>
      <x:c r="N587" s="32"/>
      <x:c r="O587" s="32"/>
      <x:c r="P587" s="32"/>
      <x:c r="Q587" s="32"/>
      <x:c r="R587" s="32"/>
      <x:c r="S587" s="32"/>
      <x:c r="T587" s="32"/>
      <x:c r="U587" s="32"/>
      <x:c r="V587" s="32"/>
      <x:c r="W587" s="32"/>
      <x:c r="X587" s="34"/>
      <x:c r="Y587" s="34"/>
      <x:c r="Z587" s="34"/>
    </x:row>
    <x:row r="588" spans="1:26" ht="30" customHeight="1">
      <x:c r="A588" s="32"/>
      <x:c r="B588" s="32"/>
      <x:c r="C588" s="32"/>
      <x:c r="D588" s="32"/>
      <x:c r="E588" s="32"/>
      <x:c r="F588" s="32"/>
      <x:c r="G588" s="32"/>
      <x:c r="H588" s="32"/>
      <x:c r="I588" s="32"/>
      <x:c r="J588" s="32"/>
      <x:c r="K588" s="32"/>
      <x:c r="L588" s="32"/>
      <x:c r="M588" s="32"/>
      <x:c r="N588" s="32"/>
      <x:c r="O588" s="32"/>
      <x:c r="P588" s="32"/>
      <x:c r="Q588" s="32"/>
      <x:c r="R588" s="32"/>
      <x:c r="S588" s="32"/>
      <x:c r="T588" s="32"/>
      <x:c r="U588" s="32"/>
      <x:c r="V588" s="32"/>
      <x:c r="W588" s="32"/>
      <x:c r="X588" s="34"/>
      <x:c r="Y588" s="34"/>
      <x:c r="Z588" s="34"/>
    </x:row>
    <x:row r="589" spans="1:26" ht="30" customHeight="1">
      <x:c r="A589" s="32"/>
      <x:c r="B589" s="32"/>
      <x:c r="C589" s="32"/>
      <x:c r="D589" s="32"/>
      <x:c r="E589" s="32"/>
      <x:c r="F589" s="32"/>
      <x:c r="G589" s="32"/>
      <x:c r="H589" s="32"/>
      <x:c r="I589" s="32"/>
      <x:c r="J589" s="32"/>
      <x:c r="K589" s="32"/>
      <x:c r="L589" s="32"/>
      <x:c r="M589" s="32"/>
      <x:c r="N589" s="32"/>
      <x:c r="O589" s="32"/>
      <x:c r="P589" s="32"/>
      <x:c r="Q589" s="32"/>
      <x:c r="R589" s="32"/>
      <x:c r="S589" s="32"/>
      <x:c r="T589" s="32"/>
      <x:c r="U589" s="32"/>
      <x:c r="V589" s="32"/>
      <x:c r="W589" s="32"/>
      <x:c r="X589" s="34"/>
      <x:c r="Y589" s="34"/>
      <x:c r="Z589" s="34"/>
    </x:row>
    <x:row r="590" spans="1:26" ht="30" customHeight="1">
      <x:c r="A590" s="32"/>
      <x:c r="B590" s="32"/>
      <x:c r="C590" s="32"/>
      <x:c r="D590" s="32"/>
      <x:c r="E590" s="32"/>
      <x:c r="F590" s="32"/>
      <x:c r="G590" s="32"/>
      <x:c r="H590" s="32"/>
      <x:c r="I590" s="32"/>
      <x:c r="J590" s="32"/>
      <x:c r="K590" s="32"/>
      <x:c r="L590" s="32"/>
      <x:c r="M590" s="32"/>
      <x:c r="N590" s="32"/>
      <x:c r="O590" s="32"/>
      <x:c r="P590" s="32"/>
      <x:c r="Q590" s="32"/>
      <x:c r="R590" s="32"/>
      <x:c r="S590" s="32"/>
      <x:c r="T590" s="32"/>
      <x:c r="U590" s="32"/>
      <x:c r="V590" s="32"/>
      <x:c r="W590" s="32"/>
      <x:c r="X590" s="34"/>
      <x:c r="Y590" s="34"/>
      <x:c r="Z590" s="34"/>
    </x:row>
    <x:row r="591" spans="1:26" ht="30" customHeight="1">
      <x:c r="A591" s="32"/>
      <x:c r="B591" s="32"/>
      <x:c r="C591" s="32"/>
      <x:c r="D591" s="32"/>
      <x:c r="E591" s="32"/>
      <x:c r="F591" s="32"/>
      <x:c r="G591" s="32"/>
      <x:c r="H591" s="32"/>
      <x:c r="I591" s="32"/>
      <x:c r="J591" s="32"/>
      <x:c r="K591" s="32"/>
      <x:c r="L591" s="32"/>
      <x:c r="M591" s="32"/>
      <x:c r="N591" s="32"/>
      <x:c r="O591" s="32"/>
      <x:c r="P591" s="32"/>
      <x:c r="Q591" s="32"/>
      <x:c r="R591" s="32"/>
      <x:c r="S591" s="32"/>
      <x:c r="T591" s="32"/>
      <x:c r="U591" s="32"/>
      <x:c r="V591" s="32"/>
      <x:c r="W591" s="32"/>
      <x:c r="X591" s="34"/>
      <x:c r="Y591" s="34"/>
      <x:c r="Z591" s="34"/>
    </x:row>
    <x:row r="592" spans="1:26" ht="30" customHeight="1">
      <x:c r="A592" s="32"/>
      <x:c r="B592" s="32"/>
      <x:c r="C592" s="32"/>
      <x:c r="D592" s="32"/>
      <x:c r="E592" s="32"/>
      <x:c r="F592" s="32"/>
      <x:c r="G592" s="32"/>
      <x:c r="H592" s="32"/>
      <x:c r="I592" s="32"/>
      <x:c r="J592" s="32"/>
      <x:c r="K592" s="32"/>
      <x:c r="L592" s="32"/>
      <x:c r="M592" s="32"/>
      <x:c r="N592" s="32"/>
      <x:c r="O592" s="32"/>
      <x:c r="P592" s="32"/>
      <x:c r="Q592" s="32"/>
      <x:c r="R592" s="32"/>
      <x:c r="S592" s="32"/>
      <x:c r="T592" s="32"/>
      <x:c r="U592" s="32"/>
      <x:c r="V592" s="32"/>
      <x:c r="W592" s="32"/>
      <x:c r="X592" s="34"/>
      <x:c r="Y592" s="34"/>
      <x:c r="Z592" s="34"/>
    </x:row>
    <x:row r="593" spans="1:26" ht="30" customHeight="1">
      <x:c r="A593" s="32"/>
      <x:c r="B593" s="32"/>
      <x:c r="C593" s="32"/>
      <x:c r="D593" s="32"/>
      <x:c r="E593" s="32"/>
      <x:c r="F593" s="32"/>
      <x:c r="G593" s="32"/>
      <x:c r="H593" s="32"/>
      <x:c r="I593" s="32"/>
      <x:c r="J593" s="32"/>
      <x:c r="K593" s="32"/>
      <x:c r="L593" s="32"/>
      <x:c r="M593" s="32"/>
      <x:c r="N593" s="32"/>
      <x:c r="O593" s="32"/>
      <x:c r="P593" s="32"/>
      <x:c r="Q593" s="32"/>
      <x:c r="R593" s="32"/>
      <x:c r="S593" s="32"/>
      <x:c r="T593" s="32"/>
      <x:c r="U593" s="32"/>
      <x:c r="V593" s="32"/>
      <x:c r="W593" s="32"/>
      <x:c r="X593" s="34"/>
      <x:c r="Y593" s="34"/>
      <x:c r="Z593" s="34"/>
    </x:row>
    <x:row r="594" spans="1:26" ht="30" customHeight="1">
      <x:c r="A594" s="32"/>
      <x:c r="B594" s="32"/>
      <x:c r="C594" s="32"/>
      <x:c r="D594" s="32"/>
      <x:c r="E594" s="32"/>
      <x:c r="F594" s="32"/>
      <x:c r="G594" s="32"/>
      <x:c r="H594" s="32"/>
      <x:c r="I594" s="32"/>
      <x:c r="J594" s="32"/>
      <x:c r="K594" s="32"/>
      <x:c r="L594" s="32"/>
      <x:c r="M594" s="32"/>
      <x:c r="N594" s="32"/>
      <x:c r="O594" s="32"/>
      <x:c r="P594" s="32"/>
      <x:c r="Q594" s="32"/>
      <x:c r="R594" s="32"/>
      <x:c r="S594" s="32"/>
      <x:c r="T594" s="32"/>
      <x:c r="U594" s="32"/>
      <x:c r="V594" s="32"/>
      <x:c r="W594" s="32"/>
      <x:c r="X594" s="34"/>
      <x:c r="Y594" s="34"/>
      <x:c r="Z594" s="34"/>
    </x:row>
    <x:row r="595" spans="1:26" ht="30" customHeight="1">
      <x:c r="A595" s="32"/>
      <x:c r="B595" s="32"/>
      <x:c r="C595" s="32"/>
      <x:c r="D595" s="32"/>
      <x:c r="E595" s="32"/>
      <x:c r="F595" s="32"/>
      <x:c r="G595" s="32"/>
      <x:c r="H595" s="32"/>
      <x:c r="I595" s="32"/>
      <x:c r="J595" s="32"/>
      <x:c r="K595" s="32"/>
      <x:c r="L595" s="32"/>
      <x:c r="M595" s="32"/>
      <x:c r="N595" s="32"/>
      <x:c r="O595" s="32"/>
      <x:c r="P595" s="32"/>
      <x:c r="Q595" s="32"/>
      <x:c r="R595" s="32"/>
      <x:c r="S595" s="32"/>
      <x:c r="T595" s="32"/>
      <x:c r="U595" s="32"/>
      <x:c r="V595" s="32"/>
      <x:c r="W595" s="32"/>
      <x:c r="X595" s="34"/>
      <x:c r="Y595" s="34"/>
      <x:c r="Z595" s="34"/>
    </x:row>
    <x:row r="596" spans="1:26" ht="30" customHeight="1">
      <x:c r="A596" s="32"/>
      <x:c r="B596" s="32"/>
      <x:c r="C596" s="32"/>
      <x:c r="D596" s="32"/>
      <x:c r="E596" s="32"/>
      <x:c r="F596" s="32"/>
      <x:c r="G596" s="32"/>
      <x:c r="H596" s="32"/>
      <x:c r="I596" s="32"/>
      <x:c r="J596" s="32"/>
      <x:c r="K596" s="32"/>
      <x:c r="L596" s="32"/>
      <x:c r="M596" s="32"/>
      <x:c r="N596" s="32"/>
      <x:c r="O596" s="32"/>
      <x:c r="P596" s="32"/>
      <x:c r="Q596" s="32"/>
      <x:c r="R596" s="32"/>
      <x:c r="S596" s="32"/>
      <x:c r="T596" s="32"/>
      <x:c r="U596" s="32"/>
      <x:c r="V596" s="32"/>
      <x:c r="W596" s="32"/>
      <x:c r="X596" s="34"/>
      <x:c r="Y596" s="34"/>
      <x:c r="Z596" s="34"/>
    </x:row>
    <x:row r="597" spans="1:26" ht="30" customHeight="1">
      <x:c r="A597" s="32"/>
      <x:c r="B597" s="32"/>
      <x:c r="C597" s="32"/>
      <x:c r="D597" s="32"/>
      <x:c r="E597" s="32"/>
      <x:c r="F597" s="32"/>
      <x:c r="G597" s="32"/>
      <x:c r="H597" s="32"/>
      <x:c r="I597" s="32"/>
      <x:c r="J597" s="32"/>
      <x:c r="K597" s="32"/>
      <x:c r="L597" s="32"/>
      <x:c r="M597" s="32"/>
      <x:c r="N597" s="32"/>
      <x:c r="O597" s="32"/>
      <x:c r="P597" s="32"/>
      <x:c r="Q597" s="32"/>
      <x:c r="R597" s="32"/>
      <x:c r="S597" s="32"/>
      <x:c r="T597" s="32"/>
      <x:c r="U597" s="32"/>
      <x:c r="V597" s="32"/>
      <x:c r="W597" s="32"/>
      <x:c r="X597" s="34"/>
      <x:c r="Y597" s="34"/>
      <x:c r="Z597" s="34"/>
    </x:row>
    <x:row r="598" spans="1:26" ht="30" customHeight="1">
      <x:c r="A598" s="32"/>
      <x:c r="B598" s="32"/>
      <x:c r="C598" s="32"/>
      <x:c r="D598" s="32"/>
      <x:c r="E598" s="32"/>
      <x:c r="F598" s="32"/>
      <x:c r="G598" s="32"/>
      <x:c r="H598" s="32"/>
      <x:c r="I598" s="32"/>
      <x:c r="J598" s="32"/>
      <x:c r="K598" s="32"/>
      <x:c r="L598" s="32"/>
      <x:c r="M598" s="32"/>
      <x:c r="N598" s="32"/>
      <x:c r="O598" s="32"/>
      <x:c r="P598" s="32"/>
      <x:c r="Q598" s="32"/>
      <x:c r="R598" s="32"/>
      <x:c r="S598" s="32"/>
      <x:c r="T598" s="32"/>
      <x:c r="U598" s="32"/>
      <x:c r="V598" s="32"/>
      <x:c r="W598" s="32"/>
      <x:c r="X598" s="34"/>
      <x:c r="Y598" s="34"/>
      <x:c r="Z598" s="34"/>
    </x:row>
    <x:row r="599" spans="1:26" ht="30" customHeight="1">
      <x:c r="A599" s="32"/>
      <x:c r="B599" s="32"/>
      <x:c r="C599" s="32"/>
      <x:c r="D599" s="32"/>
      <x:c r="E599" s="32"/>
      <x:c r="F599" s="32"/>
      <x:c r="G599" s="32"/>
      <x:c r="H599" s="32"/>
      <x:c r="I599" s="32"/>
      <x:c r="J599" s="32"/>
      <x:c r="K599" s="32"/>
      <x:c r="L599" s="32"/>
      <x:c r="M599" s="32"/>
      <x:c r="N599" s="32"/>
      <x:c r="O599" s="32"/>
      <x:c r="P599" s="32"/>
      <x:c r="Q599" s="32"/>
      <x:c r="R599" s="32"/>
      <x:c r="S599" s="32"/>
      <x:c r="T599" s="32"/>
      <x:c r="U599" s="32"/>
      <x:c r="V599" s="32"/>
      <x:c r="W599" s="32"/>
      <x:c r="X599" s="34"/>
      <x:c r="Y599" s="34"/>
      <x:c r="Z599" s="34"/>
    </x:row>
    <x:row r="600" spans="1:26" ht="30" customHeight="1">
      <x:c r="A600" s="32"/>
      <x:c r="B600" s="32"/>
      <x:c r="C600" s="32"/>
      <x:c r="D600" s="32"/>
      <x:c r="E600" s="32"/>
      <x:c r="F600" s="32"/>
      <x:c r="G600" s="32"/>
      <x:c r="H600" s="32"/>
      <x:c r="I600" s="32"/>
      <x:c r="J600" s="32"/>
      <x:c r="K600" s="32"/>
      <x:c r="L600" s="32"/>
      <x:c r="M600" s="32"/>
      <x:c r="N600" s="32"/>
      <x:c r="O600" s="32"/>
      <x:c r="P600" s="32"/>
      <x:c r="Q600" s="32"/>
      <x:c r="R600" s="32"/>
      <x:c r="S600" s="32"/>
      <x:c r="T600" s="32"/>
      <x:c r="U600" s="32"/>
      <x:c r="V600" s="32"/>
      <x:c r="W600" s="32"/>
      <x:c r="X600" s="34"/>
      <x:c r="Y600" s="34"/>
      <x:c r="Z600" s="34"/>
    </x:row>
    <x:row r="601" spans="1:26" ht="30" customHeight="1">
      <x:c r="A601" s="32"/>
      <x:c r="B601" s="32"/>
      <x:c r="C601" s="32"/>
      <x:c r="D601" s="32"/>
      <x:c r="E601" s="32"/>
      <x:c r="F601" s="32"/>
      <x:c r="G601" s="32"/>
      <x:c r="H601" s="32"/>
      <x:c r="I601" s="32"/>
      <x:c r="J601" s="32"/>
      <x:c r="K601" s="32"/>
      <x:c r="L601" s="32"/>
      <x:c r="M601" s="32"/>
      <x:c r="N601" s="32"/>
      <x:c r="O601" s="32"/>
      <x:c r="P601" s="32"/>
      <x:c r="Q601" s="32"/>
      <x:c r="R601" s="32"/>
      <x:c r="S601" s="32"/>
      <x:c r="T601" s="32"/>
      <x:c r="U601" s="32"/>
      <x:c r="V601" s="32"/>
      <x:c r="W601" s="32"/>
      <x:c r="X601" s="34"/>
      <x:c r="Y601" s="34"/>
      <x:c r="Z601" s="34"/>
    </x:row>
    <x:row r="602" spans="1:26" ht="30" customHeight="1">
      <x:c r="A602" s="32"/>
      <x:c r="B602" s="32"/>
      <x:c r="C602" s="32"/>
      <x:c r="D602" s="32"/>
      <x:c r="E602" s="32"/>
      <x:c r="F602" s="32"/>
      <x:c r="G602" s="32"/>
      <x:c r="H602" s="32"/>
      <x:c r="I602" s="32"/>
      <x:c r="J602" s="32"/>
      <x:c r="K602" s="32"/>
      <x:c r="L602" s="32"/>
      <x:c r="M602" s="32"/>
      <x:c r="N602" s="32"/>
      <x:c r="O602" s="32"/>
      <x:c r="P602" s="32"/>
      <x:c r="Q602" s="32"/>
      <x:c r="R602" s="32"/>
      <x:c r="S602" s="32"/>
      <x:c r="T602" s="32"/>
      <x:c r="U602" s="32"/>
      <x:c r="V602" s="32"/>
      <x:c r="W602" s="32"/>
      <x:c r="X602" s="34"/>
      <x:c r="Y602" s="34"/>
      <x:c r="Z602" s="34"/>
    </x:row>
    <x:row r="603" spans="1:26" ht="30" customHeight="1">
      <x:c r="A603" s="32"/>
      <x:c r="B603" s="32"/>
      <x:c r="C603" s="32"/>
      <x:c r="D603" s="32"/>
      <x:c r="E603" s="32"/>
      <x:c r="F603" s="32"/>
      <x:c r="G603" s="32"/>
      <x:c r="H603" s="32"/>
      <x:c r="I603" s="32"/>
      <x:c r="J603" s="32"/>
      <x:c r="K603" s="32"/>
      <x:c r="L603" s="32"/>
      <x:c r="M603" s="32"/>
      <x:c r="N603" s="32"/>
      <x:c r="O603" s="32"/>
      <x:c r="P603" s="32"/>
      <x:c r="Q603" s="32"/>
      <x:c r="R603" s="32"/>
      <x:c r="S603" s="32"/>
      <x:c r="T603" s="32"/>
      <x:c r="U603" s="32"/>
      <x:c r="V603" s="32"/>
      <x:c r="W603" s="32"/>
      <x:c r="X603" s="34"/>
      <x:c r="Y603" s="34"/>
      <x:c r="Z603" s="34"/>
    </x:row>
    <x:row r="604" spans="1:26" ht="30" customHeight="1">
      <x:c r="A604" s="32"/>
      <x:c r="B604" s="32"/>
      <x:c r="C604" s="32"/>
      <x:c r="D604" s="32"/>
      <x:c r="E604" s="32"/>
      <x:c r="F604" s="32"/>
      <x:c r="G604" s="32"/>
      <x:c r="H604" s="32"/>
      <x:c r="I604" s="32"/>
      <x:c r="J604" s="32"/>
      <x:c r="K604" s="32"/>
      <x:c r="L604" s="32"/>
      <x:c r="M604" s="32"/>
      <x:c r="N604" s="32"/>
      <x:c r="O604" s="32"/>
      <x:c r="P604" s="32"/>
      <x:c r="Q604" s="32"/>
      <x:c r="R604" s="32"/>
      <x:c r="S604" s="32"/>
      <x:c r="T604" s="32"/>
      <x:c r="U604" s="32"/>
      <x:c r="V604" s="32"/>
      <x:c r="W604" s="32"/>
      <x:c r="X604" s="34"/>
      <x:c r="Y604" s="34"/>
      <x:c r="Z604" s="34"/>
    </x:row>
    <x:row r="605" spans="1:26" ht="30" customHeight="1">
      <x:c r="A605" s="32"/>
      <x:c r="B605" s="32"/>
      <x:c r="C605" s="32"/>
      <x:c r="D605" s="32"/>
      <x:c r="E605" s="32"/>
      <x:c r="F605" s="32"/>
      <x:c r="G605" s="32"/>
      <x:c r="H605" s="32"/>
      <x:c r="I605" s="32"/>
      <x:c r="J605" s="32"/>
      <x:c r="K605" s="32"/>
      <x:c r="L605" s="32"/>
      <x:c r="M605" s="32"/>
      <x:c r="N605" s="32"/>
      <x:c r="O605" s="32"/>
      <x:c r="P605" s="32"/>
      <x:c r="Q605" s="32"/>
      <x:c r="R605" s="32"/>
      <x:c r="S605" s="32"/>
      <x:c r="T605" s="32"/>
      <x:c r="U605" s="32"/>
      <x:c r="V605" s="32"/>
      <x:c r="W605" s="32"/>
      <x:c r="X605" s="34"/>
      <x:c r="Y605" s="34"/>
      <x:c r="Z605" s="34"/>
    </x:row>
    <x:row r="606" spans="1:26" ht="30" customHeight="1">
      <x:c r="A606" s="32"/>
      <x:c r="B606" s="32"/>
      <x:c r="C606" s="32"/>
      <x:c r="D606" s="32"/>
      <x:c r="E606" s="32"/>
      <x:c r="F606" s="32"/>
      <x:c r="G606" s="32"/>
      <x:c r="H606" s="32"/>
      <x:c r="I606" s="32"/>
      <x:c r="J606" s="32"/>
      <x:c r="K606" s="32"/>
      <x:c r="L606" s="32"/>
      <x:c r="M606" s="32"/>
      <x:c r="N606" s="32"/>
      <x:c r="O606" s="32"/>
      <x:c r="P606" s="32"/>
      <x:c r="Q606" s="32"/>
      <x:c r="R606" s="32"/>
      <x:c r="S606" s="32"/>
      <x:c r="T606" s="32"/>
      <x:c r="U606" s="32"/>
      <x:c r="V606" s="32"/>
      <x:c r="W606" s="32"/>
      <x:c r="X606" s="34"/>
      <x:c r="Y606" s="34"/>
      <x:c r="Z606" s="34"/>
    </x:row>
    <x:row r="607" spans="1:26" ht="30" customHeight="1">
      <x:c r="A607" s="32"/>
      <x:c r="B607" s="32"/>
      <x:c r="C607" s="32"/>
      <x:c r="D607" s="32"/>
      <x:c r="E607" s="32"/>
      <x:c r="F607" s="32"/>
      <x:c r="G607" s="32"/>
      <x:c r="H607" s="32"/>
      <x:c r="I607" s="32"/>
      <x:c r="J607" s="32"/>
      <x:c r="K607" s="32"/>
      <x:c r="L607" s="32"/>
      <x:c r="M607" s="32"/>
      <x:c r="N607" s="32"/>
      <x:c r="O607" s="32"/>
      <x:c r="P607" s="32"/>
      <x:c r="Q607" s="32"/>
      <x:c r="R607" s="32"/>
      <x:c r="S607" s="32"/>
      <x:c r="T607" s="32"/>
      <x:c r="U607" s="32"/>
      <x:c r="V607" s="32"/>
      <x:c r="W607" s="32"/>
      <x:c r="X607" s="34"/>
      <x:c r="Y607" s="34"/>
      <x:c r="Z607" s="34"/>
    </x:row>
    <x:row r="608" spans="1:26" ht="30" customHeight="1">
      <x:c r="A608" s="32"/>
      <x:c r="B608" s="32"/>
      <x:c r="C608" s="32"/>
      <x:c r="D608" s="32"/>
      <x:c r="E608" s="32"/>
      <x:c r="F608" s="32"/>
      <x:c r="G608" s="32"/>
      <x:c r="H608" s="32"/>
      <x:c r="I608" s="32"/>
      <x:c r="J608" s="32"/>
      <x:c r="K608" s="32"/>
      <x:c r="L608" s="32"/>
      <x:c r="M608" s="32"/>
      <x:c r="N608" s="32"/>
      <x:c r="O608" s="32"/>
      <x:c r="P608" s="32"/>
      <x:c r="Q608" s="32"/>
      <x:c r="R608" s="32"/>
      <x:c r="S608" s="32"/>
      <x:c r="T608" s="32"/>
      <x:c r="U608" s="32"/>
      <x:c r="V608" s="32"/>
      <x:c r="W608" s="32"/>
      <x:c r="X608" s="34"/>
      <x:c r="Y608" s="34"/>
      <x:c r="Z608" s="34"/>
    </x:row>
    <x:row r="609" spans="1:26" ht="30" customHeight="1">
      <x:c r="A609" s="32"/>
      <x:c r="B609" s="32"/>
      <x:c r="C609" s="32"/>
      <x:c r="D609" s="32"/>
      <x:c r="E609" s="32"/>
      <x:c r="F609" s="32"/>
      <x:c r="G609" s="32"/>
      <x:c r="H609" s="32"/>
      <x:c r="I609" s="32"/>
      <x:c r="J609" s="32"/>
      <x:c r="K609" s="32"/>
      <x:c r="L609" s="32"/>
      <x:c r="M609" s="32"/>
      <x:c r="N609" s="32"/>
      <x:c r="O609" s="32"/>
      <x:c r="P609" s="32"/>
      <x:c r="Q609" s="32"/>
      <x:c r="R609" s="32"/>
      <x:c r="S609" s="32"/>
      <x:c r="T609" s="32"/>
      <x:c r="U609" s="32"/>
      <x:c r="V609" s="32"/>
      <x:c r="W609" s="32"/>
      <x:c r="X609" s="34"/>
      <x:c r="Y609" s="34"/>
      <x:c r="Z609" s="34"/>
    </x:row>
    <x:row r="610" spans="1:26" ht="30" customHeight="1">
      <x:c r="A610" s="32"/>
      <x:c r="B610" s="32"/>
      <x:c r="C610" s="32"/>
      <x:c r="D610" s="32"/>
      <x:c r="E610" s="32"/>
      <x:c r="F610" s="32"/>
      <x:c r="G610" s="32"/>
      <x:c r="H610" s="32"/>
      <x:c r="I610" s="32"/>
      <x:c r="J610" s="32"/>
      <x:c r="K610" s="32"/>
      <x:c r="L610" s="32"/>
      <x:c r="M610" s="32"/>
      <x:c r="N610" s="32"/>
      <x:c r="O610" s="32"/>
      <x:c r="P610" s="32"/>
      <x:c r="Q610" s="32"/>
      <x:c r="R610" s="32"/>
      <x:c r="S610" s="32"/>
      <x:c r="T610" s="32"/>
      <x:c r="U610" s="32"/>
      <x:c r="V610" s="32"/>
      <x:c r="W610" s="32"/>
      <x:c r="X610" s="34"/>
      <x:c r="Y610" s="34"/>
      <x:c r="Z610" s="34"/>
    </x:row>
    <x:row r="611" spans="1:26" ht="30" customHeight="1">
      <x:c r="A611" s="32"/>
      <x:c r="B611" s="32"/>
      <x:c r="C611" s="32"/>
      <x:c r="D611" s="32"/>
      <x:c r="E611" s="32"/>
      <x:c r="F611" s="32"/>
      <x:c r="G611" s="32"/>
      <x:c r="H611" s="32"/>
      <x:c r="I611" s="32"/>
      <x:c r="J611" s="32"/>
      <x:c r="K611" s="32"/>
      <x:c r="L611" s="32"/>
      <x:c r="M611" s="32"/>
      <x:c r="N611" s="32"/>
      <x:c r="O611" s="32"/>
      <x:c r="P611" s="32"/>
      <x:c r="Q611" s="32"/>
      <x:c r="R611" s="32"/>
      <x:c r="S611" s="32"/>
      <x:c r="T611" s="32"/>
      <x:c r="U611" s="32"/>
      <x:c r="V611" s="32"/>
      <x:c r="W611" s="32"/>
      <x:c r="X611" s="34"/>
      <x:c r="Y611" s="34"/>
      <x:c r="Z611" s="34"/>
    </x:row>
    <x:row r="612" spans="1:26" ht="30" customHeight="1">
      <x:c r="A612" s="32"/>
      <x:c r="B612" s="32"/>
      <x:c r="C612" s="32"/>
      <x:c r="D612" s="32"/>
      <x:c r="E612" s="32"/>
      <x:c r="F612" s="32"/>
      <x:c r="G612" s="32"/>
      <x:c r="H612" s="32"/>
      <x:c r="I612" s="32"/>
      <x:c r="J612" s="32"/>
      <x:c r="K612" s="32"/>
      <x:c r="L612" s="32"/>
      <x:c r="M612" s="32"/>
      <x:c r="N612" s="32"/>
      <x:c r="O612" s="32"/>
      <x:c r="P612" s="32"/>
      <x:c r="Q612" s="32"/>
      <x:c r="R612" s="32"/>
      <x:c r="S612" s="32"/>
      <x:c r="T612" s="32"/>
      <x:c r="U612" s="32"/>
      <x:c r="V612" s="32"/>
      <x:c r="W612" s="32"/>
      <x:c r="X612" s="34"/>
      <x:c r="Y612" s="34"/>
      <x:c r="Z612" s="34"/>
    </x:row>
    <x:row r="613" spans="1:26" ht="30" customHeight="1">
      <x:c r="A613" s="32"/>
      <x:c r="B613" s="32"/>
      <x:c r="C613" s="32"/>
      <x:c r="D613" s="32"/>
      <x:c r="E613" s="32"/>
      <x:c r="F613" s="32"/>
      <x:c r="G613" s="32"/>
      <x:c r="H613" s="32"/>
      <x:c r="I613" s="32"/>
      <x:c r="J613" s="32"/>
      <x:c r="K613" s="32"/>
      <x:c r="L613" s="32"/>
      <x:c r="M613" s="32"/>
      <x:c r="N613" s="32"/>
      <x:c r="O613" s="32"/>
      <x:c r="P613" s="32"/>
      <x:c r="Q613" s="32"/>
      <x:c r="R613" s="32"/>
      <x:c r="S613" s="32"/>
      <x:c r="T613" s="32"/>
      <x:c r="U613" s="32"/>
      <x:c r="V613" s="32"/>
      <x:c r="W613" s="32"/>
      <x:c r="X613" s="34"/>
      <x:c r="Y613" s="34"/>
      <x:c r="Z613" s="34"/>
    </x:row>
    <x:row r="614" spans="1:26" ht="30" customHeight="1">
      <x:c r="A614" s="32"/>
      <x:c r="B614" s="32"/>
      <x:c r="C614" s="32"/>
      <x:c r="D614" s="32"/>
      <x:c r="E614" s="32"/>
      <x:c r="F614" s="32"/>
      <x:c r="G614" s="32"/>
      <x:c r="H614" s="32"/>
      <x:c r="I614" s="32"/>
      <x:c r="J614" s="32"/>
      <x:c r="K614" s="32"/>
      <x:c r="L614" s="32"/>
      <x:c r="M614" s="32"/>
      <x:c r="N614" s="32"/>
      <x:c r="O614" s="32"/>
      <x:c r="P614" s="32"/>
      <x:c r="Q614" s="32"/>
      <x:c r="R614" s="32"/>
      <x:c r="S614" s="32"/>
      <x:c r="T614" s="32"/>
      <x:c r="U614" s="32"/>
      <x:c r="V614" s="32"/>
      <x:c r="W614" s="32"/>
      <x:c r="X614" s="34"/>
      <x:c r="Y614" s="34"/>
      <x:c r="Z614" s="34"/>
    </x:row>
    <x:row r="615" spans="1:26" ht="30" customHeight="1">
      <x:c r="A615" s="32"/>
      <x:c r="B615" s="32"/>
      <x:c r="C615" s="32"/>
      <x:c r="D615" s="32"/>
      <x:c r="E615" s="32"/>
      <x:c r="F615" s="32"/>
      <x:c r="G615" s="32"/>
      <x:c r="H615" s="32"/>
      <x:c r="I615" s="32"/>
      <x:c r="J615" s="32"/>
      <x:c r="K615" s="32"/>
      <x:c r="L615" s="32"/>
      <x:c r="M615" s="32"/>
      <x:c r="N615" s="32"/>
      <x:c r="O615" s="32"/>
      <x:c r="P615" s="32"/>
      <x:c r="Q615" s="32"/>
      <x:c r="R615" s="32"/>
      <x:c r="S615" s="32"/>
      <x:c r="T615" s="32"/>
      <x:c r="U615" s="32"/>
      <x:c r="V615" s="32"/>
      <x:c r="W615" s="32"/>
      <x:c r="X615" s="34"/>
      <x:c r="Y615" s="34"/>
      <x:c r="Z615" s="34"/>
    </x:row>
    <x:row r="616" spans="1:26" ht="30" customHeight="1">
      <x:c r="A616" s="32"/>
      <x:c r="B616" s="32"/>
      <x:c r="C616" s="32"/>
      <x:c r="D616" s="32"/>
      <x:c r="E616" s="32"/>
      <x:c r="F616" s="32"/>
      <x:c r="G616" s="32"/>
      <x:c r="H616" s="32"/>
      <x:c r="I616" s="32"/>
      <x:c r="J616" s="32"/>
      <x:c r="K616" s="32"/>
      <x:c r="L616" s="32"/>
      <x:c r="M616" s="32"/>
      <x:c r="N616" s="32"/>
      <x:c r="O616" s="32"/>
      <x:c r="P616" s="32"/>
      <x:c r="Q616" s="32"/>
      <x:c r="R616" s="32"/>
      <x:c r="S616" s="32"/>
      <x:c r="T616" s="32"/>
      <x:c r="U616" s="32"/>
      <x:c r="V616" s="32"/>
      <x:c r="W616" s="32"/>
      <x:c r="X616" s="34"/>
      <x:c r="Y616" s="34"/>
      <x:c r="Z616" s="34"/>
    </x:row>
    <x:row r="617" spans="1:26" ht="30" customHeight="1">
      <x:c r="A617" s="32"/>
      <x:c r="B617" s="32"/>
      <x:c r="C617" s="32"/>
      <x:c r="D617" s="32"/>
      <x:c r="E617" s="32"/>
      <x:c r="F617" s="32"/>
      <x:c r="G617" s="32"/>
      <x:c r="H617" s="32"/>
      <x:c r="I617" s="32"/>
      <x:c r="J617" s="32"/>
      <x:c r="K617" s="32"/>
      <x:c r="L617" s="32"/>
      <x:c r="M617" s="32"/>
      <x:c r="N617" s="32"/>
      <x:c r="O617" s="32"/>
      <x:c r="P617" s="32"/>
      <x:c r="Q617" s="32"/>
      <x:c r="R617" s="32"/>
      <x:c r="S617" s="32"/>
      <x:c r="T617" s="32"/>
      <x:c r="U617" s="32"/>
      <x:c r="V617" s="32"/>
      <x:c r="W617" s="32"/>
      <x:c r="X617" s="34"/>
      <x:c r="Y617" s="34"/>
      <x:c r="Z617" s="34"/>
    </x:row>
    <x:row r="618" spans="1:26" ht="30" customHeight="1">
      <x:c r="A618" s="32"/>
      <x:c r="B618" s="32"/>
      <x:c r="C618" s="32"/>
      <x:c r="D618" s="32"/>
      <x:c r="E618" s="32"/>
      <x:c r="F618" s="32"/>
      <x:c r="G618" s="32"/>
      <x:c r="H618" s="32"/>
      <x:c r="I618" s="32"/>
      <x:c r="J618" s="32"/>
      <x:c r="K618" s="32"/>
      <x:c r="L618" s="32"/>
      <x:c r="M618" s="32"/>
      <x:c r="N618" s="32"/>
      <x:c r="O618" s="32"/>
      <x:c r="P618" s="32"/>
      <x:c r="Q618" s="32"/>
      <x:c r="R618" s="32"/>
      <x:c r="S618" s="32"/>
      <x:c r="T618" s="32"/>
      <x:c r="U618" s="32"/>
      <x:c r="V618" s="32"/>
      <x:c r="W618" s="32"/>
      <x:c r="X618" s="34"/>
      <x:c r="Y618" s="34"/>
      <x:c r="Z618" s="34"/>
    </x:row>
    <x:row r="619" spans="1:26" ht="30" customHeight="1">
      <x:c r="A619" s="32"/>
      <x:c r="B619" s="32"/>
      <x:c r="C619" s="32"/>
      <x:c r="D619" s="32"/>
      <x:c r="E619" s="32"/>
      <x:c r="F619" s="32"/>
      <x:c r="G619" s="32"/>
      <x:c r="H619" s="32"/>
      <x:c r="I619" s="32"/>
      <x:c r="J619" s="32"/>
      <x:c r="K619" s="32"/>
      <x:c r="L619" s="32"/>
      <x:c r="M619" s="32"/>
      <x:c r="N619" s="32"/>
      <x:c r="O619" s="32"/>
      <x:c r="P619" s="32"/>
      <x:c r="Q619" s="32"/>
      <x:c r="R619" s="32"/>
      <x:c r="S619" s="32"/>
      <x:c r="T619" s="32"/>
      <x:c r="U619" s="32"/>
      <x:c r="V619" s="32"/>
      <x:c r="W619" s="32"/>
      <x:c r="X619" s="34"/>
      <x:c r="Y619" s="34"/>
      <x:c r="Z619" s="34"/>
    </x:row>
    <x:row r="620" spans="1:26" ht="30" customHeight="1">
      <x:c r="A620" s="32"/>
      <x:c r="B620" s="32"/>
      <x:c r="C620" s="32"/>
      <x:c r="D620" s="32"/>
      <x:c r="E620" s="32"/>
      <x:c r="F620" s="32"/>
      <x:c r="G620" s="32"/>
      <x:c r="H620" s="32"/>
      <x:c r="I620" s="32"/>
      <x:c r="J620" s="32"/>
      <x:c r="K620" s="32"/>
      <x:c r="L620" s="32"/>
      <x:c r="M620" s="32"/>
      <x:c r="N620" s="32"/>
      <x:c r="O620" s="32"/>
      <x:c r="P620" s="32"/>
      <x:c r="Q620" s="32"/>
      <x:c r="R620" s="32"/>
      <x:c r="S620" s="32"/>
      <x:c r="T620" s="32"/>
      <x:c r="U620" s="32"/>
      <x:c r="V620" s="32"/>
      <x:c r="W620" s="32"/>
      <x:c r="X620" s="34"/>
      <x:c r="Y620" s="34"/>
      <x:c r="Z620" s="34"/>
    </x:row>
    <x:row r="621" spans="1:26" ht="30" customHeight="1">
      <x:c r="A621" s="32"/>
      <x:c r="B621" s="32"/>
      <x:c r="C621" s="32"/>
      <x:c r="D621" s="32"/>
      <x:c r="E621" s="32"/>
      <x:c r="F621" s="32"/>
      <x:c r="G621" s="32"/>
      <x:c r="H621" s="32"/>
      <x:c r="I621" s="32"/>
      <x:c r="J621" s="32"/>
      <x:c r="K621" s="32"/>
      <x:c r="L621" s="32"/>
      <x:c r="M621" s="32"/>
      <x:c r="N621" s="32"/>
      <x:c r="O621" s="32"/>
      <x:c r="P621" s="32"/>
      <x:c r="Q621" s="32"/>
      <x:c r="R621" s="32"/>
      <x:c r="S621" s="32"/>
      <x:c r="T621" s="32"/>
      <x:c r="U621" s="32"/>
      <x:c r="V621" s="32"/>
      <x:c r="W621" s="32"/>
      <x:c r="X621" s="34"/>
      <x:c r="Y621" s="34"/>
      <x:c r="Z621" s="34"/>
    </x:row>
    <x:row r="622" spans="1:26" ht="30" customHeight="1">
      <x:c r="A622" s="32"/>
      <x:c r="B622" s="32"/>
      <x:c r="C622" s="32"/>
      <x:c r="D622" s="32"/>
      <x:c r="E622" s="32"/>
      <x:c r="F622" s="32"/>
      <x:c r="G622" s="32"/>
      <x:c r="H622" s="32"/>
      <x:c r="I622" s="32"/>
      <x:c r="J622" s="32"/>
      <x:c r="K622" s="32"/>
      <x:c r="L622" s="32"/>
      <x:c r="M622" s="32"/>
      <x:c r="N622" s="32"/>
      <x:c r="O622" s="32"/>
      <x:c r="P622" s="32"/>
      <x:c r="Q622" s="32"/>
      <x:c r="R622" s="32"/>
      <x:c r="S622" s="32"/>
      <x:c r="T622" s="32"/>
      <x:c r="U622" s="32"/>
      <x:c r="V622" s="32"/>
      <x:c r="W622" s="32"/>
      <x:c r="X622" s="34"/>
      <x:c r="Y622" s="34"/>
      <x:c r="Z622" s="34"/>
    </x:row>
    <x:row r="623" spans="1:26" ht="30" customHeight="1">
      <x:c r="A623" s="32"/>
      <x:c r="B623" s="32"/>
      <x:c r="C623" s="32"/>
      <x:c r="D623" s="32"/>
      <x:c r="E623" s="32"/>
      <x:c r="F623" s="32"/>
      <x:c r="G623" s="32"/>
      <x:c r="H623" s="32"/>
      <x:c r="I623" s="32"/>
      <x:c r="J623" s="32"/>
      <x:c r="K623" s="32"/>
      <x:c r="L623" s="32"/>
      <x:c r="M623" s="32"/>
      <x:c r="N623" s="32"/>
      <x:c r="O623" s="32"/>
      <x:c r="P623" s="32"/>
      <x:c r="Q623" s="32"/>
      <x:c r="R623" s="32"/>
      <x:c r="S623" s="32"/>
      <x:c r="T623" s="32"/>
      <x:c r="U623" s="32"/>
      <x:c r="V623" s="32"/>
      <x:c r="W623" s="32"/>
      <x:c r="X623" s="34"/>
      <x:c r="Y623" s="34"/>
      <x:c r="Z623" s="34"/>
    </x:row>
    <x:row r="624" spans="1:26" ht="30" customHeight="1">
      <x:c r="A624" s="32"/>
      <x:c r="B624" s="32"/>
      <x:c r="C624" s="32"/>
      <x:c r="D624" s="32"/>
      <x:c r="E624" s="32"/>
      <x:c r="F624" s="32"/>
      <x:c r="G624" s="32"/>
      <x:c r="H624" s="32"/>
      <x:c r="I624" s="32"/>
      <x:c r="J624" s="32"/>
      <x:c r="K624" s="32"/>
      <x:c r="L624" s="32"/>
      <x:c r="M624" s="32"/>
      <x:c r="N624" s="32"/>
      <x:c r="O624" s="32"/>
      <x:c r="P624" s="32"/>
      <x:c r="Q624" s="32"/>
      <x:c r="R624" s="32"/>
      <x:c r="S624" s="32"/>
      <x:c r="T624" s="32"/>
      <x:c r="U624" s="32"/>
      <x:c r="V624" s="32"/>
      <x:c r="W624" s="32"/>
      <x:c r="X624" s="34"/>
      <x:c r="Y624" s="34"/>
      <x:c r="Z624" s="34"/>
    </x:row>
    <x:row r="625" spans="1:26" ht="30" customHeight="1">
      <x:c r="A625" s="32"/>
      <x:c r="B625" s="32"/>
      <x:c r="C625" s="32"/>
      <x:c r="D625" s="32"/>
      <x:c r="E625" s="32"/>
      <x:c r="F625" s="32"/>
      <x:c r="G625" s="32"/>
      <x:c r="H625" s="32"/>
      <x:c r="I625" s="32"/>
      <x:c r="J625" s="32"/>
      <x:c r="K625" s="32"/>
      <x:c r="L625" s="32"/>
      <x:c r="M625" s="32"/>
      <x:c r="N625" s="32"/>
      <x:c r="O625" s="32"/>
      <x:c r="P625" s="32"/>
      <x:c r="Q625" s="32"/>
      <x:c r="R625" s="32"/>
      <x:c r="S625" s="32"/>
      <x:c r="T625" s="32"/>
      <x:c r="U625" s="32"/>
      <x:c r="V625" s="32"/>
      <x:c r="W625" s="32"/>
      <x:c r="X625" s="34"/>
      <x:c r="Y625" s="34"/>
      <x:c r="Z625" s="34"/>
    </x:row>
    <x:row r="626" spans="1:26" ht="30" customHeight="1">
      <x:c r="A626" s="32"/>
      <x:c r="B626" s="32"/>
      <x:c r="C626" s="32"/>
      <x:c r="D626" s="32"/>
      <x:c r="E626" s="32"/>
      <x:c r="F626" s="32"/>
      <x:c r="G626" s="32"/>
      <x:c r="H626" s="32"/>
      <x:c r="I626" s="32"/>
      <x:c r="J626" s="32"/>
      <x:c r="K626" s="32"/>
      <x:c r="L626" s="32"/>
      <x:c r="M626" s="32"/>
      <x:c r="N626" s="32"/>
      <x:c r="O626" s="32"/>
      <x:c r="P626" s="32"/>
      <x:c r="Q626" s="32"/>
      <x:c r="R626" s="32"/>
      <x:c r="S626" s="32"/>
      <x:c r="T626" s="32"/>
      <x:c r="U626" s="32"/>
      <x:c r="V626" s="32"/>
      <x:c r="W626" s="32"/>
      <x:c r="X626" s="34"/>
      <x:c r="Y626" s="34"/>
      <x:c r="Z626" s="34"/>
    </x:row>
    <x:row r="627" spans="1:26" ht="30" customHeight="1">
      <x:c r="A627" s="32"/>
      <x:c r="B627" s="32"/>
      <x:c r="C627" s="32"/>
      <x:c r="D627" s="32"/>
      <x:c r="E627" s="32"/>
      <x:c r="F627" s="32"/>
      <x:c r="G627" s="32"/>
      <x:c r="H627" s="32"/>
      <x:c r="I627" s="32"/>
      <x:c r="J627" s="32"/>
      <x:c r="K627" s="32"/>
      <x:c r="L627" s="32"/>
      <x:c r="M627" s="32"/>
      <x:c r="N627" s="32"/>
      <x:c r="O627" s="32"/>
      <x:c r="P627" s="32"/>
      <x:c r="Q627" s="32"/>
      <x:c r="R627" s="32"/>
      <x:c r="S627" s="32"/>
      <x:c r="T627" s="32"/>
      <x:c r="U627" s="32"/>
      <x:c r="V627" s="32"/>
      <x:c r="W627" s="32"/>
      <x:c r="X627" s="34"/>
      <x:c r="Y627" s="34"/>
      <x:c r="Z627" s="34"/>
    </x:row>
    <x:row r="628" spans="1:26" ht="30" customHeight="1">
      <x:c r="A628" s="32"/>
      <x:c r="B628" s="32"/>
      <x:c r="C628" s="32"/>
      <x:c r="D628" s="32"/>
      <x:c r="E628" s="32"/>
      <x:c r="F628" s="32"/>
      <x:c r="G628" s="32"/>
      <x:c r="H628" s="32"/>
      <x:c r="I628" s="32"/>
      <x:c r="J628" s="32"/>
      <x:c r="K628" s="32"/>
      <x:c r="L628" s="32"/>
      <x:c r="M628" s="32"/>
      <x:c r="N628" s="32"/>
      <x:c r="O628" s="32"/>
      <x:c r="P628" s="32"/>
      <x:c r="Q628" s="32"/>
      <x:c r="R628" s="32"/>
      <x:c r="S628" s="32"/>
      <x:c r="T628" s="32"/>
      <x:c r="U628" s="32"/>
      <x:c r="V628" s="32"/>
      <x:c r="W628" s="32"/>
      <x:c r="X628" s="34"/>
      <x:c r="Y628" s="34"/>
      <x:c r="Z628" s="34"/>
    </x:row>
    <x:row r="629" spans="1:26" ht="30" customHeight="1">
      <x:c r="A629" s="32"/>
      <x:c r="B629" s="32"/>
      <x:c r="C629" s="32"/>
      <x:c r="D629" s="32"/>
      <x:c r="E629" s="32"/>
      <x:c r="F629" s="32"/>
      <x:c r="G629" s="32"/>
      <x:c r="H629" s="32"/>
      <x:c r="I629" s="32"/>
      <x:c r="J629" s="32"/>
      <x:c r="K629" s="32"/>
      <x:c r="L629" s="32"/>
      <x:c r="M629" s="32"/>
      <x:c r="N629" s="32"/>
      <x:c r="O629" s="32"/>
      <x:c r="P629" s="32"/>
      <x:c r="Q629" s="32"/>
      <x:c r="R629" s="32"/>
      <x:c r="S629" s="32"/>
      <x:c r="T629" s="32"/>
      <x:c r="U629" s="32"/>
      <x:c r="V629" s="32"/>
      <x:c r="W629" s="32"/>
      <x:c r="X629" s="34"/>
      <x:c r="Y629" s="34"/>
      <x:c r="Z629" s="34"/>
    </x:row>
    <x:row r="630" spans="1:26" ht="30" customHeight="1">
      <x:c r="A630" s="32"/>
      <x:c r="B630" s="32"/>
      <x:c r="C630" s="32"/>
      <x:c r="D630" s="32"/>
      <x:c r="E630" s="32"/>
      <x:c r="F630" s="32"/>
      <x:c r="G630" s="32"/>
      <x:c r="H630" s="32"/>
      <x:c r="I630" s="32"/>
      <x:c r="J630" s="32"/>
      <x:c r="K630" s="32"/>
      <x:c r="L630" s="32"/>
      <x:c r="M630" s="32"/>
      <x:c r="N630" s="32"/>
      <x:c r="O630" s="32"/>
      <x:c r="P630" s="32"/>
      <x:c r="Q630" s="32"/>
      <x:c r="R630" s="32"/>
      <x:c r="S630" s="32"/>
      <x:c r="T630" s="32"/>
      <x:c r="U630" s="32"/>
      <x:c r="V630" s="32"/>
      <x:c r="W630" s="32"/>
      <x:c r="X630" s="34"/>
      <x:c r="Y630" s="34"/>
      <x:c r="Z630" s="34"/>
    </x:row>
    <x:row r="631" spans="1:26" ht="30" customHeight="1">
      <x:c r="A631" s="32"/>
      <x:c r="B631" s="32"/>
      <x:c r="C631" s="32"/>
      <x:c r="D631" s="32"/>
      <x:c r="E631" s="32"/>
      <x:c r="F631" s="32"/>
      <x:c r="G631" s="32"/>
      <x:c r="H631" s="32"/>
      <x:c r="I631" s="32"/>
      <x:c r="J631" s="32"/>
      <x:c r="K631" s="32"/>
      <x:c r="L631" s="32"/>
      <x:c r="M631" s="32"/>
      <x:c r="N631" s="32"/>
      <x:c r="O631" s="32"/>
      <x:c r="P631" s="32"/>
      <x:c r="Q631" s="32"/>
      <x:c r="R631" s="32"/>
      <x:c r="S631" s="32"/>
      <x:c r="T631" s="32"/>
      <x:c r="U631" s="32"/>
      <x:c r="V631" s="32"/>
      <x:c r="W631" s="32"/>
      <x:c r="X631" s="34"/>
      <x:c r="Y631" s="34"/>
      <x:c r="Z631" s="34"/>
    </x:row>
    <x:row r="632" spans="1:26" ht="30" customHeight="1">
      <x:c r="A632" s="32"/>
      <x:c r="B632" s="32"/>
      <x:c r="C632" s="32"/>
      <x:c r="D632" s="32"/>
      <x:c r="E632" s="32"/>
      <x:c r="F632" s="32"/>
      <x:c r="G632" s="32"/>
      <x:c r="H632" s="32"/>
      <x:c r="I632" s="32"/>
      <x:c r="J632" s="32"/>
      <x:c r="K632" s="32"/>
      <x:c r="L632" s="32"/>
      <x:c r="M632" s="32"/>
      <x:c r="N632" s="32"/>
      <x:c r="O632" s="32"/>
      <x:c r="P632" s="32"/>
      <x:c r="Q632" s="32"/>
      <x:c r="R632" s="32"/>
      <x:c r="S632" s="32"/>
      <x:c r="T632" s="32"/>
      <x:c r="U632" s="32"/>
      <x:c r="V632" s="32"/>
      <x:c r="W632" s="32"/>
      <x:c r="X632" s="34"/>
      <x:c r="Y632" s="34"/>
      <x:c r="Z632" s="34"/>
    </x:row>
    <x:row r="633" spans="1:26" ht="30" customHeight="1">
      <x:c r="A633" s="32"/>
      <x:c r="B633" s="32"/>
      <x:c r="C633" s="32"/>
      <x:c r="D633" s="32"/>
      <x:c r="E633" s="32"/>
      <x:c r="F633" s="32"/>
      <x:c r="G633" s="32"/>
      <x:c r="H633" s="32"/>
      <x:c r="I633" s="32"/>
      <x:c r="J633" s="32"/>
      <x:c r="K633" s="32"/>
      <x:c r="L633" s="32"/>
      <x:c r="M633" s="32"/>
      <x:c r="N633" s="32"/>
      <x:c r="O633" s="32"/>
      <x:c r="P633" s="32"/>
      <x:c r="Q633" s="32"/>
      <x:c r="R633" s="32"/>
      <x:c r="S633" s="32"/>
      <x:c r="T633" s="32"/>
      <x:c r="U633" s="32"/>
      <x:c r="V633" s="32"/>
      <x:c r="W633" s="32"/>
      <x:c r="X633" s="34"/>
      <x:c r="Y633" s="34"/>
      <x:c r="Z633" s="34"/>
    </x:row>
    <x:row r="634" spans="1:26" ht="30" customHeight="1">
      <x:c r="A634" s="32"/>
      <x:c r="B634" s="32"/>
      <x:c r="C634" s="32"/>
      <x:c r="D634" s="32"/>
      <x:c r="E634" s="32"/>
      <x:c r="F634" s="32"/>
      <x:c r="G634" s="32"/>
      <x:c r="H634" s="32"/>
      <x:c r="I634" s="32"/>
      <x:c r="J634" s="32"/>
      <x:c r="K634" s="32"/>
      <x:c r="L634" s="32"/>
      <x:c r="M634" s="32"/>
      <x:c r="N634" s="32"/>
      <x:c r="O634" s="32"/>
      <x:c r="P634" s="32"/>
      <x:c r="Q634" s="32"/>
      <x:c r="R634" s="32"/>
      <x:c r="S634" s="32"/>
      <x:c r="T634" s="32"/>
      <x:c r="U634" s="32"/>
      <x:c r="V634" s="32"/>
      <x:c r="W634" s="32"/>
      <x:c r="X634" s="34"/>
      <x:c r="Y634" s="34"/>
      <x:c r="Z634" s="34"/>
    </x:row>
    <x:row r="635" spans="1:26" ht="30" customHeight="1">
      <x:c r="A635" s="32"/>
      <x:c r="B635" s="32"/>
      <x:c r="C635" s="32"/>
      <x:c r="D635" s="32"/>
      <x:c r="E635" s="32"/>
      <x:c r="F635" s="32"/>
      <x:c r="G635" s="32"/>
      <x:c r="H635" s="32"/>
      <x:c r="I635" s="32"/>
      <x:c r="J635" s="32"/>
      <x:c r="K635" s="32"/>
      <x:c r="L635" s="32"/>
      <x:c r="M635" s="32"/>
      <x:c r="N635" s="32"/>
      <x:c r="O635" s="32"/>
      <x:c r="P635" s="32"/>
      <x:c r="Q635" s="32"/>
      <x:c r="R635" s="32"/>
      <x:c r="S635" s="32"/>
      <x:c r="T635" s="32"/>
      <x:c r="U635" s="32"/>
      <x:c r="V635" s="32"/>
      <x:c r="W635" s="32"/>
      <x:c r="X635" s="34"/>
      <x:c r="Y635" s="34"/>
      <x:c r="Z635" s="34"/>
    </x:row>
    <x:row r="636" spans="1:26" ht="30" customHeight="1">
      <x:c r="A636" s="32"/>
      <x:c r="B636" s="32"/>
      <x:c r="C636" s="32"/>
      <x:c r="D636" s="32"/>
      <x:c r="E636" s="32"/>
      <x:c r="F636" s="32"/>
      <x:c r="G636" s="32"/>
      <x:c r="H636" s="32"/>
      <x:c r="I636" s="32"/>
      <x:c r="J636" s="32"/>
      <x:c r="K636" s="32"/>
      <x:c r="L636" s="32"/>
      <x:c r="M636" s="32"/>
      <x:c r="N636" s="32"/>
      <x:c r="O636" s="32"/>
      <x:c r="P636" s="32"/>
      <x:c r="Q636" s="32"/>
      <x:c r="R636" s="32"/>
      <x:c r="S636" s="32"/>
      <x:c r="T636" s="32"/>
      <x:c r="U636" s="32"/>
      <x:c r="V636" s="32"/>
      <x:c r="W636" s="32"/>
      <x:c r="X636" s="34"/>
      <x:c r="Y636" s="34"/>
      <x:c r="Z636" s="34"/>
    </x:row>
    <x:row r="637" spans="1:26" ht="30" customHeight="1">
      <x:c r="A637" s="32"/>
      <x:c r="B637" s="32"/>
      <x:c r="C637" s="32"/>
      <x:c r="D637" s="32"/>
      <x:c r="E637" s="32"/>
      <x:c r="F637" s="32"/>
      <x:c r="G637" s="32"/>
      <x:c r="H637" s="32"/>
      <x:c r="I637" s="32"/>
      <x:c r="J637" s="32"/>
      <x:c r="K637" s="32"/>
      <x:c r="L637" s="32"/>
      <x:c r="M637" s="32"/>
      <x:c r="N637" s="32"/>
      <x:c r="O637" s="32"/>
      <x:c r="P637" s="32"/>
      <x:c r="Q637" s="32"/>
      <x:c r="R637" s="32"/>
      <x:c r="S637" s="32"/>
      <x:c r="T637" s="32"/>
      <x:c r="U637" s="32"/>
      <x:c r="V637" s="32"/>
      <x:c r="W637" s="32"/>
      <x:c r="X637" s="34"/>
      <x:c r="Y637" s="34"/>
      <x:c r="Z637" s="34"/>
    </x:row>
    <x:row r="638" spans="1:26" ht="30" customHeight="1">
      <x:c r="A638" s="32"/>
      <x:c r="B638" s="32"/>
      <x:c r="C638" s="32"/>
      <x:c r="D638" s="32"/>
      <x:c r="E638" s="32"/>
      <x:c r="F638" s="32"/>
      <x:c r="G638" s="32"/>
      <x:c r="H638" s="32"/>
      <x:c r="I638" s="32"/>
      <x:c r="J638" s="32"/>
      <x:c r="K638" s="32"/>
      <x:c r="L638" s="32"/>
      <x:c r="M638" s="32"/>
      <x:c r="N638" s="32"/>
      <x:c r="O638" s="32"/>
      <x:c r="P638" s="32"/>
      <x:c r="Q638" s="32"/>
      <x:c r="R638" s="32"/>
      <x:c r="S638" s="32"/>
      <x:c r="T638" s="32"/>
      <x:c r="U638" s="32"/>
      <x:c r="V638" s="32"/>
      <x:c r="W638" s="32"/>
      <x:c r="X638" s="34"/>
      <x:c r="Y638" s="34"/>
      <x:c r="Z638" s="34"/>
    </x:row>
    <x:row r="639" spans="1:26" ht="30" customHeight="1">
      <x:c r="A639" s="32"/>
      <x:c r="B639" s="32"/>
      <x:c r="C639" s="32"/>
      <x:c r="D639" s="32"/>
      <x:c r="E639" s="32"/>
      <x:c r="F639" s="32"/>
      <x:c r="G639" s="32"/>
      <x:c r="H639" s="32"/>
      <x:c r="I639" s="32"/>
      <x:c r="J639" s="32"/>
      <x:c r="K639" s="32"/>
      <x:c r="L639" s="32"/>
      <x:c r="M639" s="32"/>
      <x:c r="N639" s="32"/>
      <x:c r="O639" s="32"/>
      <x:c r="P639" s="32"/>
      <x:c r="Q639" s="32"/>
      <x:c r="R639" s="32"/>
      <x:c r="S639" s="32"/>
      <x:c r="T639" s="32"/>
      <x:c r="U639" s="32"/>
      <x:c r="V639" s="32"/>
      <x:c r="W639" s="32"/>
      <x:c r="X639" s="34"/>
      <x:c r="Y639" s="34"/>
      <x:c r="Z639" s="34"/>
    </x:row>
    <x:row r="640" spans="1:26" ht="30" customHeight="1">
      <x:c r="A640" s="32"/>
      <x:c r="B640" s="32"/>
      <x:c r="C640" s="32"/>
      <x:c r="D640" s="32"/>
      <x:c r="E640" s="32"/>
      <x:c r="F640" s="32"/>
      <x:c r="G640" s="32"/>
      <x:c r="H640" s="32"/>
      <x:c r="I640" s="32"/>
      <x:c r="J640" s="32"/>
      <x:c r="K640" s="32"/>
      <x:c r="L640" s="32"/>
      <x:c r="M640" s="32"/>
      <x:c r="N640" s="32"/>
      <x:c r="O640" s="32"/>
      <x:c r="P640" s="32"/>
      <x:c r="Q640" s="32"/>
      <x:c r="R640" s="32"/>
      <x:c r="S640" s="32"/>
      <x:c r="T640" s="32"/>
      <x:c r="U640" s="32"/>
      <x:c r="V640" s="32"/>
      <x:c r="W640" s="32"/>
      <x:c r="X640" s="34"/>
      <x:c r="Y640" s="34"/>
      <x:c r="Z640" s="34"/>
    </x:row>
    <x:row r="641" spans="1:26" ht="30" customHeight="1">
      <x:c r="A641" s="32"/>
      <x:c r="B641" s="32"/>
      <x:c r="C641" s="32"/>
      <x:c r="D641" s="32"/>
      <x:c r="E641" s="32"/>
      <x:c r="F641" s="32"/>
      <x:c r="G641" s="32"/>
      <x:c r="H641" s="32"/>
      <x:c r="I641" s="32"/>
      <x:c r="J641" s="32"/>
      <x:c r="K641" s="32"/>
      <x:c r="L641" s="32"/>
      <x:c r="M641" s="32"/>
      <x:c r="N641" s="32"/>
      <x:c r="O641" s="32"/>
      <x:c r="P641" s="32"/>
      <x:c r="Q641" s="32"/>
      <x:c r="R641" s="32"/>
      <x:c r="S641" s="32"/>
      <x:c r="T641" s="32"/>
      <x:c r="U641" s="32"/>
      <x:c r="V641" s="32"/>
      <x:c r="W641" s="32"/>
      <x:c r="X641" s="34"/>
      <x:c r="Y641" s="34"/>
      <x:c r="Z641" s="34"/>
    </x:row>
    <x:row r="642" spans="1:26" ht="30" customHeight="1">
      <x:c r="A642" s="32"/>
      <x:c r="B642" s="32"/>
      <x:c r="C642" s="32"/>
      <x:c r="D642" s="32"/>
      <x:c r="E642" s="32"/>
      <x:c r="F642" s="32"/>
      <x:c r="G642" s="32"/>
      <x:c r="H642" s="32"/>
      <x:c r="I642" s="32"/>
      <x:c r="J642" s="32"/>
      <x:c r="K642" s="32"/>
      <x:c r="L642" s="32"/>
      <x:c r="M642" s="32"/>
      <x:c r="N642" s="32"/>
      <x:c r="O642" s="32"/>
      <x:c r="P642" s="32"/>
      <x:c r="Q642" s="32"/>
      <x:c r="R642" s="32"/>
      <x:c r="S642" s="32"/>
      <x:c r="T642" s="32"/>
      <x:c r="U642" s="32"/>
      <x:c r="V642" s="32"/>
      <x:c r="W642" s="32"/>
      <x:c r="X642" s="34"/>
      <x:c r="Y642" s="34"/>
      <x:c r="Z642" s="34"/>
    </x:row>
    <x:row r="643" spans="1:26" ht="30" customHeight="1">
      <x:c r="A643" s="32"/>
      <x:c r="B643" s="32"/>
      <x:c r="C643" s="32"/>
      <x:c r="D643" s="32"/>
      <x:c r="E643" s="32"/>
      <x:c r="F643" s="32"/>
      <x:c r="G643" s="32"/>
      <x:c r="H643" s="32"/>
      <x:c r="I643" s="32"/>
      <x:c r="J643" s="32"/>
      <x:c r="K643" s="32"/>
      <x:c r="L643" s="32"/>
      <x:c r="M643" s="32"/>
      <x:c r="N643" s="32"/>
      <x:c r="O643" s="32"/>
      <x:c r="P643" s="32"/>
      <x:c r="Q643" s="32"/>
      <x:c r="R643" s="32"/>
      <x:c r="S643" s="32"/>
      <x:c r="T643" s="32"/>
      <x:c r="U643" s="32"/>
      <x:c r="V643" s="32"/>
      <x:c r="W643" s="32"/>
      <x:c r="X643" s="34"/>
      <x:c r="Y643" s="34"/>
      <x:c r="Z643" s="34"/>
    </x:row>
    <x:row r="644" spans="1:26" ht="30" customHeight="1">
      <x:c r="A644" s="32"/>
      <x:c r="B644" s="32"/>
      <x:c r="C644" s="32"/>
      <x:c r="D644" s="32"/>
      <x:c r="E644" s="32"/>
      <x:c r="F644" s="32"/>
      <x:c r="G644" s="32"/>
      <x:c r="H644" s="32"/>
      <x:c r="I644" s="32"/>
      <x:c r="J644" s="32"/>
      <x:c r="K644" s="32"/>
      <x:c r="L644" s="32"/>
      <x:c r="M644" s="32"/>
      <x:c r="N644" s="32"/>
      <x:c r="O644" s="32"/>
      <x:c r="P644" s="32"/>
      <x:c r="Q644" s="32"/>
      <x:c r="R644" s="32"/>
      <x:c r="S644" s="32"/>
      <x:c r="T644" s="32"/>
      <x:c r="U644" s="32"/>
      <x:c r="V644" s="32"/>
      <x:c r="W644" s="32"/>
      <x:c r="X644" s="34"/>
      <x:c r="Y644" s="34"/>
      <x:c r="Z644" s="34"/>
    </x:row>
    <x:row r="645" spans="1:26" ht="30" customHeight="1">
      <x:c r="A645" s="32"/>
      <x:c r="B645" s="32"/>
      <x:c r="C645" s="32"/>
      <x:c r="D645" s="32"/>
      <x:c r="E645" s="32"/>
      <x:c r="F645" s="32"/>
      <x:c r="G645" s="32"/>
      <x:c r="H645" s="32"/>
      <x:c r="I645" s="32"/>
      <x:c r="J645" s="32"/>
      <x:c r="K645" s="32"/>
      <x:c r="L645" s="32"/>
      <x:c r="M645" s="32"/>
      <x:c r="N645" s="32"/>
      <x:c r="O645" s="32"/>
      <x:c r="P645" s="32"/>
      <x:c r="Q645" s="32"/>
      <x:c r="R645" s="32"/>
      <x:c r="S645" s="32"/>
      <x:c r="T645" s="32"/>
      <x:c r="U645" s="32"/>
      <x:c r="V645" s="32"/>
      <x:c r="W645" s="32"/>
      <x:c r="X645" s="34"/>
      <x:c r="Y645" s="34"/>
      <x:c r="Z645" s="34"/>
    </x:row>
    <x:row r="646" spans="1:26" ht="30" customHeight="1">
      <x:c r="A646" s="32"/>
      <x:c r="B646" s="32"/>
      <x:c r="C646" s="32"/>
      <x:c r="D646" s="32"/>
      <x:c r="E646" s="32"/>
      <x:c r="F646" s="32"/>
      <x:c r="G646" s="32"/>
      <x:c r="H646" s="32"/>
      <x:c r="I646" s="32"/>
      <x:c r="J646" s="32"/>
      <x:c r="K646" s="32"/>
      <x:c r="L646" s="32"/>
      <x:c r="M646" s="32"/>
      <x:c r="N646" s="32"/>
      <x:c r="O646" s="32"/>
      <x:c r="P646" s="32"/>
      <x:c r="Q646" s="32"/>
      <x:c r="R646" s="32"/>
      <x:c r="S646" s="32"/>
      <x:c r="T646" s="32"/>
      <x:c r="U646" s="32"/>
      <x:c r="V646" s="32"/>
      <x:c r="W646" s="32"/>
      <x:c r="X646" s="34"/>
      <x:c r="Y646" s="34"/>
      <x:c r="Z646" s="34"/>
    </x:row>
    <x:row r="647" spans="1:26" ht="30" customHeight="1">
      <x:c r="A647" s="32"/>
      <x:c r="B647" s="32"/>
      <x:c r="C647" s="32"/>
      <x:c r="D647" s="32"/>
      <x:c r="E647" s="32"/>
      <x:c r="F647" s="32"/>
      <x:c r="G647" s="32"/>
      <x:c r="H647" s="32"/>
      <x:c r="I647" s="32"/>
      <x:c r="J647" s="32"/>
      <x:c r="K647" s="32"/>
      <x:c r="L647" s="32"/>
      <x:c r="M647" s="32"/>
      <x:c r="N647" s="32"/>
      <x:c r="O647" s="32"/>
      <x:c r="P647" s="32"/>
      <x:c r="Q647" s="32"/>
      <x:c r="R647" s="32"/>
      <x:c r="S647" s="32"/>
      <x:c r="T647" s="32"/>
      <x:c r="U647" s="32"/>
      <x:c r="V647" s="32"/>
      <x:c r="W647" s="32"/>
      <x:c r="X647" s="34"/>
      <x:c r="Y647" s="34"/>
      <x:c r="Z647" s="34"/>
    </x:row>
    <x:row r="648" spans="1:26" ht="30" customHeight="1">
      <x:c r="A648" s="32"/>
      <x:c r="B648" s="32"/>
      <x:c r="C648" s="32"/>
      <x:c r="D648" s="32"/>
      <x:c r="E648" s="32"/>
      <x:c r="F648" s="32"/>
      <x:c r="G648" s="32"/>
      <x:c r="H648" s="32"/>
      <x:c r="I648" s="32"/>
      <x:c r="J648" s="32"/>
      <x:c r="K648" s="32"/>
      <x:c r="L648" s="32"/>
      <x:c r="M648" s="32"/>
      <x:c r="N648" s="32"/>
      <x:c r="O648" s="32"/>
      <x:c r="P648" s="32"/>
      <x:c r="Q648" s="32"/>
      <x:c r="R648" s="32"/>
      <x:c r="S648" s="32"/>
      <x:c r="T648" s="32"/>
      <x:c r="U648" s="32"/>
      <x:c r="V648" s="32"/>
      <x:c r="W648" s="32"/>
      <x:c r="X648" s="34"/>
      <x:c r="Y648" s="34"/>
      <x:c r="Z648" s="34"/>
    </x:row>
    <x:row r="649" spans="1:26" ht="30" customHeight="1">
      <x:c r="A649" s="32"/>
      <x:c r="B649" s="32"/>
      <x:c r="C649" s="32"/>
      <x:c r="D649" s="32"/>
      <x:c r="E649" s="32"/>
      <x:c r="F649" s="32"/>
      <x:c r="G649" s="32"/>
      <x:c r="H649" s="32"/>
      <x:c r="I649" s="32"/>
      <x:c r="J649" s="32"/>
      <x:c r="K649" s="32"/>
      <x:c r="L649" s="32"/>
      <x:c r="M649" s="32"/>
      <x:c r="N649" s="32"/>
      <x:c r="O649" s="32"/>
      <x:c r="P649" s="32"/>
      <x:c r="Q649" s="32"/>
      <x:c r="R649" s="32"/>
      <x:c r="S649" s="32"/>
      <x:c r="T649" s="32"/>
      <x:c r="U649" s="32"/>
      <x:c r="V649" s="32"/>
      <x:c r="W649" s="32"/>
      <x:c r="X649" s="34"/>
      <x:c r="Y649" s="34"/>
      <x:c r="Z649" s="34"/>
    </x:row>
    <x:row r="650" spans="1:26" ht="30" customHeight="1">
      <x:c r="A650" s="32"/>
      <x:c r="B650" s="32"/>
      <x:c r="C650" s="32"/>
      <x:c r="D650" s="32"/>
      <x:c r="E650" s="32"/>
      <x:c r="F650" s="32"/>
      <x:c r="G650" s="32"/>
      <x:c r="H650" s="32"/>
      <x:c r="I650" s="32"/>
      <x:c r="J650" s="32"/>
      <x:c r="K650" s="32"/>
      <x:c r="L650" s="32"/>
      <x:c r="M650" s="32"/>
      <x:c r="N650" s="32"/>
      <x:c r="O650" s="32"/>
      <x:c r="P650" s="32"/>
      <x:c r="Q650" s="32"/>
      <x:c r="R650" s="32"/>
      <x:c r="S650" s="32"/>
      <x:c r="T650" s="32"/>
      <x:c r="U650" s="32"/>
      <x:c r="V650" s="32"/>
      <x:c r="W650" s="32"/>
      <x:c r="X650" s="34"/>
      <x:c r="Y650" s="34"/>
      <x:c r="Z650" s="34"/>
    </x:row>
    <x:row r="651" spans="1:26" ht="30" customHeight="1">
      <x:c r="A651" s="32"/>
      <x:c r="B651" s="32"/>
      <x:c r="C651" s="32"/>
      <x:c r="D651" s="32"/>
      <x:c r="E651" s="32"/>
      <x:c r="F651" s="32"/>
      <x:c r="G651" s="32"/>
      <x:c r="H651" s="32"/>
      <x:c r="I651" s="32"/>
      <x:c r="J651" s="32"/>
      <x:c r="K651" s="32"/>
      <x:c r="L651" s="32"/>
      <x:c r="M651" s="32"/>
      <x:c r="N651" s="32"/>
      <x:c r="O651" s="32"/>
      <x:c r="P651" s="32"/>
      <x:c r="Q651" s="32"/>
      <x:c r="R651" s="32"/>
      <x:c r="S651" s="32"/>
      <x:c r="T651" s="32"/>
      <x:c r="U651" s="32"/>
      <x:c r="V651" s="32"/>
      <x:c r="W651" s="32"/>
      <x:c r="X651" s="34"/>
      <x:c r="Y651" s="34"/>
      <x:c r="Z651" s="34"/>
    </x:row>
    <x:row r="652" spans="1:26" ht="30" customHeight="1">
      <x:c r="A652" s="32"/>
      <x:c r="B652" s="32"/>
      <x:c r="C652" s="32"/>
      <x:c r="D652" s="32"/>
      <x:c r="E652" s="32"/>
      <x:c r="F652" s="32"/>
      <x:c r="G652" s="32"/>
      <x:c r="H652" s="32"/>
      <x:c r="I652" s="32"/>
      <x:c r="J652" s="32"/>
      <x:c r="K652" s="32"/>
      <x:c r="L652" s="32"/>
      <x:c r="M652" s="32"/>
      <x:c r="N652" s="32"/>
      <x:c r="O652" s="32"/>
      <x:c r="P652" s="32"/>
      <x:c r="Q652" s="32"/>
      <x:c r="R652" s="32"/>
      <x:c r="S652" s="32"/>
      <x:c r="T652" s="32"/>
      <x:c r="U652" s="32"/>
      <x:c r="V652" s="32"/>
      <x:c r="W652" s="32"/>
      <x:c r="X652" s="34"/>
      <x:c r="Y652" s="34"/>
      <x:c r="Z652" s="34"/>
    </x:row>
    <x:row r="653" spans="1:26" ht="30" customHeight="1">
      <x:c r="A653" s="32"/>
      <x:c r="B653" s="32"/>
      <x:c r="C653" s="32"/>
      <x:c r="D653" s="32"/>
      <x:c r="E653" s="32"/>
      <x:c r="F653" s="32"/>
      <x:c r="G653" s="32"/>
      <x:c r="H653" s="32"/>
      <x:c r="I653" s="32"/>
      <x:c r="J653" s="32"/>
      <x:c r="K653" s="32"/>
      <x:c r="L653" s="32"/>
      <x:c r="M653" s="32"/>
      <x:c r="N653" s="32"/>
      <x:c r="O653" s="32"/>
      <x:c r="P653" s="32"/>
      <x:c r="Q653" s="32"/>
      <x:c r="R653" s="32"/>
      <x:c r="S653" s="32"/>
      <x:c r="T653" s="32"/>
      <x:c r="U653" s="32"/>
      <x:c r="V653" s="32"/>
      <x:c r="W653" s="32"/>
      <x:c r="X653" s="34"/>
      <x:c r="Y653" s="34"/>
      <x:c r="Z653" s="34"/>
    </x:row>
    <x:row r="654" spans="1:26" ht="30" customHeight="1">
      <x:c r="A654" s="32"/>
      <x:c r="B654" s="32"/>
      <x:c r="C654" s="32"/>
      <x:c r="D654" s="32"/>
      <x:c r="E654" s="32"/>
      <x:c r="F654" s="32"/>
      <x:c r="G654" s="32"/>
      <x:c r="H654" s="32"/>
      <x:c r="I654" s="32"/>
      <x:c r="J654" s="32"/>
      <x:c r="K654" s="32"/>
      <x:c r="L654" s="32"/>
      <x:c r="M654" s="32"/>
      <x:c r="N654" s="32"/>
      <x:c r="O654" s="32"/>
      <x:c r="P654" s="32"/>
      <x:c r="Q654" s="32"/>
      <x:c r="R654" s="32"/>
      <x:c r="S654" s="32"/>
      <x:c r="T654" s="32"/>
      <x:c r="U654" s="32"/>
      <x:c r="V654" s="32"/>
      <x:c r="W654" s="32"/>
      <x:c r="X654" s="34"/>
      <x:c r="Y654" s="34"/>
      <x:c r="Z654" s="34"/>
    </x:row>
    <x:row r="655" spans="1:26" ht="30" customHeight="1">
      <x:c r="A655" s="32"/>
      <x:c r="B655" s="32"/>
      <x:c r="C655" s="32"/>
      <x:c r="D655" s="32"/>
      <x:c r="E655" s="32"/>
      <x:c r="F655" s="32"/>
      <x:c r="G655" s="32"/>
      <x:c r="H655" s="32"/>
      <x:c r="I655" s="32"/>
      <x:c r="J655" s="32"/>
      <x:c r="K655" s="32"/>
      <x:c r="L655" s="32"/>
      <x:c r="M655" s="32"/>
      <x:c r="N655" s="32"/>
      <x:c r="O655" s="32"/>
      <x:c r="P655" s="32"/>
      <x:c r="Q655" s="32"/>
      <x:c r="R655" s="32"/>
      <x:c r="S655" s="32"/>
      <x:c r="T655" s="32"/>
      <x:c r="U655" s="32"/>
      <x:c r="V655" s="32"/>
      <x:c r="W655" s="32"/>
      <x:c r="X655" s="34"/>
      <x:c r="Y655" s="34"/>
      <x:c r="Z655" s="34"/>
    </x:row>
    <x:row r="656" spans="1:26" ht="30" customHeight="1">
      <x:c r="A656" s="32"/>
      <x:c r="B656" s="32"/>
      <x:c r="C656" s="32"/>
      <x:c r="D656" s="32"/>
      <x:c r="E656" s="32"/>
      <x:c r="F656" s="32"/>
      <x:c r="G656" s="32"/>
      <x:c r="H656" s="32"/>
      <x:c r="I656" s="32"/>
      <x:c r="J656" s="32"/>
      <x:c r="K656" s="32"/>
      <x:c r="L656" s="32"/>
      <x:c r="M656" s="32"/>
      <x:c r="N656" s="32"/>
      <x:c r="O656" s="32"/>
      <x:c r="P656" s="32"/>
      <x:c r="Q656" s="32"/>
      <x:c r="R656" s="32"/>
      <x:c r="S656" s="32"/>
      <x:c r="T656" s="32"/>
      <x:c r="U656" s="32"/>
      <x:c r="V656" s="32"/>
      <x:c r="W656" s="32"/>
      <x:c r="X656" s="34"/>
      <x:c r="Y656" s="34"/>
      <x:c r="Z656" s="34"/>
    </x:row>
    <x:row r="657" spans="1:26" ht="30" customHeight="1">
      <x:c r="A657" s="32"/>
      <x:c r="B657" s="32"/>
      <x:c r="C657" s="32"/>
      <x:c r="D657" s="32"/>
      <x:c r="E657" s="32"/>
      <x:c r="F657" s="32"/>
      <x:c r="G657" s="32"/>
      <x:c r="H657" s="32"/>
      <x:c r="I657" s="32"/>
      <x:c r="J657" s="32"/>
      <x:c r="K657" s="32"/>
      <x:c r="L657" s="32"/>
      <x:c r="M657" s="32"/>
      <x:c r="N657" s="32"/>
      <x:c r="O657" s="32"/>
      <x:c r="P657" s="32"/>
      <x:c r="Q657" s="32"/>
      <x:c r="R657" s="32"/>
      <x:c r="S657" s="32"/>
      <x:c r="T657" s="32"/>
      <x:c r="U657" s="32"/>
      <x:c r="V657" s="32"/>
      <x:c r="W657" s="32"/>
      <x:c r="X657" s="34"/>
      <x:c r="Y657" s="34"/>
      <x:c r="Z657" s="34"/>
    </x:row>
    <x:row r="658" spans="1:26" ht="30" customHeight="1">
      <x:c r="A658" s="32"/>
      <x:c r="B658" s="32"/>
      <x:c r="C658" s="32"/>
      <x:c r="D658" s="32"/>
      <x:c r="E658" s="32"/>
      <x:c r="F658" s="32"/>
      <x:c r="G658" s="32"/>
      <x:c r="H658" s="32"/>
      <x:c r="I658" s="32"/>
      <x:c r="J658" s="32"/>
      <x:c r="K658" s="32"/>
      <x:c r="L658" s="32"/>
      <x:c r="M658" s="32"/>
      <x:c r="N658" s="32"/>
      <x:c r="O658" s="32"/>
      <x:c r="P658" s="32"/>
      <x:c r="Q658" s="32"/>
      <x:c r="R658" s="32"/>
      <x:c r="S658" s="32"/>
      <x:c r="T658" s="32"/>
      <x:c r="U658" s="32"/>
      <x:c r="V658" s="32"/>
      <x:c r="W658" s="32"/>
      <x:c r="X658" s="34"/>
      <x:c r="Y658" s="34"/>
      <x:c r="Z658" s="34"/>
    </x:row>
    <x:row r="659" spans="1:26" ht="30" customHeight="1">
      <x:c r="A659" s="32"/>
      <x:c r="B659" s="32"/>
      <x:c r="C659" s="32"/>
      <x:c r="D659" s="32"/>
      <x:c r="E659" s="32"/>
      <x:c r="F659" s="32"/>
      <x:c r="G659" s="32"/>
      <x:c r="H659" s="32"/>
      <x:c r="I659" s="32"/>
      <x:c r="J659" s="32"/>
      <x:c r="K659" s="32"/>
      <x:c r="L659" s="32"/>
      <x:c r="M659" s="32"/>
      <x:c r="N659" s="32"/>
      <x:c r="O659" s="32"/>
      <x:c r="P659" s="32"/>
      <x:c r="Q659" s="32"/>
      <x:c r="R659" s="32"/>
      <x:c r="S659" s="32"/>
      <x:c r="T659" s="32"/>
      <x:c r="U659" s="32"/>
      <x:c r="V659" s="32"/>
      <x:c r="W659" s="32"/>
      <x:c r="X659" s="34"/>
      <x:c r="Y659" s="34"/>
      <x:c r="Z659" s="34"/>
    </x:row>
    <x:row r="660" spans="1:26" ht="30" customHeight="1">
      <x:c r="A660" s="32"/>
      <x:c r="B660" s="32"/>
      <x:c r="C660" s="32"/>
      <x:c r="D660" s="32"/>
      <x:c r="E660" s="32"/>
      <x:c r="F660" s="32"/>
      <x:c r="G660" s="32"/>
      <x:c r="H660" s="32"/>
      <x:c r="I660" s="32"/>
      <x:c r="J660" s="32"/>
      <x:c r="K660" s="32"/>
      <x:c r="L660" s="32"/>
      <x:c r="M660" s="32"/>
      <x:c r="N660" s="32"/>
      <x:c r="O660" s="32"/>
      <x:c r="P660" s="32"/>
      <x:c r="Q660" s="32"/>
      <x:c r="R660" s="32"/>
      <x:c r="S660" s="32"/>
      <x:c r="T660" s="32"/>
      <x:c r="U660" s="32"/>
      <x:c r="V660" s="32"/>
      <x:c r="W660" s="32"/>
      <x:c r="X660" s="34"/>
      <x:c r="Y660" s="34"/>
      <x:c r="Z660" s="34"/>
    </x:row>
    <x:row r="661" spans="1:26" ht="30" customHeight="1">
      <x:c r="A661" s="32"/>
      <x:c r="B661" s="32"/>
      <x:c r="C661" s="32"/>
      <x:c r="D661" s="32"/>
      <x:c r="E661" s="32"/>
      <x:c r="F661" s="32"/>
      <x:c r="G661" s="32"/>
      <x:c r="H661" s="32"/>
      <x:c r="I661" s="32"/>
      <x:c r="J661" s="32"/>
      <x:c r="K661" s="32"/>
      <x:c r="L661" s="32"/>
      <x:c r="M661" s="32"/>
      <x:c r="N661" s="32"/>
      <x:c r="O661" s="32"/>
      <x:c r="P661" s="32"/>
      <x:c r="Q661" s="32"/>
      <x:c r="R661" s="32"/>
      <x:c r="S661" s="32"/>
      <x:c r="T661" s="32"/>
      <x:c r="U661" s="32"/>
      <x:c r="V661" s="32"/>
      <x:c r="W661" s="32"/>
      <x:c r="X661" s="34"/>
      <x:c r="Y661" s="34"/>
      <x:c r="Z661" s="34"/>
    </x:row>
    <x:row r="662" spans="1:26" ht="30" customHeight="1">
      <x:c r="A662" s="32"/>
      <x:c r="B662" s="32"/>
      <x:c r="C662" s="32"/>
      <x:c r="D662" s="32"/>
      <x:c r="E662" s="32"/>
      <x:c r="F662" s="32"/>
      <x:c r="G662" s="32"/>
      <x:c r="H662" s="32"/>
      <x:c r="I662" s="32"/>
      <x:c r="J662" s="32"/>
      <x:c r="K662" s="32"/>
      <x:c r="L662" s="32"/>
      <x:c r="M662" s="32"/>
      <x:c r="N662" s="32"/>
      <x:c r="O662" s="32"/>
      <x:c r="P662" s="32"/>
      <x:c r="Q662" s="32"/>
      <x:c r="R662" s="32"/>
      <x:c r="S662" s="32"/>
      <x:c r="T662" s="32"/>
      <x:c r="U662" s="32"/>
      <x:c r="V662" s="32"/>
      <x:c r="W662" s="32"/>
      <x:c r="X662" s="34"/>
      <x:c r="Y662" s="34"/>
      <x:c r="Z662" s="34"/>
    </x:row>
    <x:row r="663" spans="1:26" ht="30" customHeight="1">
      <x:c r="A663" s="32"/>
      <x:c r="B663" s="32"/>
      <x:c r="C663" s="32"/>
      <x:c r="D663" s="32"/>
      <x:c r="E663" s="32"/>
      <x:c r="F663" s="32"/>
      <x:c r="G663" s="32"/>
      <x:c r="H663" s="32"/>
      <x:c r="I663" s="32"/>
      <x:c r="J663" s="32"/>
      <x:c r="K663" s="32"/>
      <x:c r="L663" s="32"/>
      <x:c r="M663" s="32"/>
      <x:c r="N663" s="32"/>
      <x:c r="O663" s="32"/>
      <x:c r="P663" s="32"/>
      <x:c r="Q663" s="32"/>
      <x:c r="R663" s="32"/>
      <x:c r="S663" s="32"/>
      <x:c r="T663" s="32"/>
      <x:c r="U663" s="32"/>
      <x:c r="V663" s="32"/>
      <x:c r="W663" s="32"/>
      <x:c r="X663" s="34"/>
      <x:c r="Y663" s="34"/>
      <x:c r="Z663" s="34"/>
    </x:row>
    <x:row r="664" spans="1:26" ht="30" customHeight="1">
      <x:c r="A664" s="32"/>
      <x:c r="B664" s="32"/>
      <x:c r="C664" s="32"/>
      <x:c r="D664" s="32"/>
      <x:c r="E664" s="32"/>
      <x:c r="F664" s="32"/>
      <x:c r="G664" s="32"/>
      <x:c r="H664" s="32"/>
      <x:c r="I664" s="32"/>
      <x:c r="J664" s="32"/>
      <x:c r="K664" s="32"/>
      <x:c r="L664" s="32"/>
      <x:c r="M664" s="32"/>
      <x:c r="N664" s="32"/>
      <x:c r="O664" s="32"/>
      <x:c r="P664" s="32"/>
      <x:c r="Q664" s="32"/>
      <x:c r="R664" s="32"/>
      <x:c r="S664" s="32"/>
      <x:c r="T664" s="32"/>
      <x:c r="U664" s="32"/>
      <x:c r="V664" s="32"/>
      <x:c r="W664" s="32"/>
      <x:c r="X664" s="34"/>
      <x:c r="Y664" s="34"/>
      <x:c r="Z664" s="34"/>
    </x:row>
    <x:row r="665" spans="1:26" ht="30" customHeight="1">
      <x:c r="A665" s="32"/>
      <x:c r="B665" s="32"/>
      <x:c r="C665" s="32"/>
      <x:c r="D665" s="32"/>
      <x:c r="E665" s="32"/>
      <x:c r="F665" s="32"/>
      <x:c r="G665" s="32"/>
      <x:c r="H665" s="32"/>
      <x:c r="I665" s="32"/>
      <x:c r="J665" s="32"/>
      <x:c r="K665" s="32"/>
      <x:c r="L665" s="32"/>
      <x:c r="M665" s="32"/>
      <x:c r="N665" s="32"/>
      <x:c r="O665" s="32"/>
      <x:c r="P665" s="32"/>
      <x:c r="Q665" s="32"/>
      <x:c r="R665" s="32"/>
      <x:c r="S665" s="32"/>
      <x:c r="T665" s="32"/>
      <x:c r="U665" s="32"/>
      <x:c r="V665" s="32"/>
      <x:c r="W665" s="32"/>
      <x:c r="X665" s="34"/>
      <x:c r="Y665" s="34"/>
      <x:c r="Z665" s="34"/>
    </x:row>
    <x:row r="666" spans="1:26" ht="30" customHeight="1">
      <x:c r="A666" s="32"/>
      <x:c r="B666" s="32"/>
      <x:c r="C666" s="32"/>
      <x:c r="D666" s="32"/>
      <x:c r="E666" s="32"/>
      <x:c r="F666" s="32"/>
      <x:c r="G666" s="32"/>
      <x:c r="H666" s="32"/>
      <x:c r="I666" s="32"/>
      <x:c r="J666" s="32"/>
      <x:c r="K666" s="32"/>
      <x:c r="L666" s="32"/>
      <x:c r="M666" s="32"/>
      <x:c r="N666" s="32"/>
      <x:c r="O666" s="32"/>
      <x:c r="P666" s="32"/>
      <x:c r="Q666" s="32"/>
      <x:c r="R666" s="32"/>
      <x:c r="S666" s="32"/>
      <x:c r="T666" s="32"/>
      <x:c r="U666" s="32"/>
      <x:c r="V666" s="32"/>
      <x:c r="W666" s="32"/>
      <x:c r="X666" s="34"/>
      <x:c r="Y666" s="34"/>
      <x:c r="Z666" s="34"/>
    </x:row>
    <x:row r="667" spans="1:26" ht="30" customHeight="1">
      <x:c r="A667" s="32"/>
      <x:c r="B667" s="32"/>
      <x:c r="C667" s="32"/>
      <x:c r="D667" s="32"/>
      <x:c r="E667" s="32"/>
      <x:c r="F667" s="32"/>
      <x:c r="G667" s="32"/>
      <x:c r="H667" s="32"/>
      <x:c r="I667" s="32"/>
      <x:c r="J667" s="32"/>
      <x:c r="K667" s="32"/>
      <x:c r="L667" s="32"/>
      <x:c r="M667" s="32"/>
      <x:c r="N667" s="32"/>
      <x:c r="O667" s="32"/>
      <x:c r="P667" s="32"/>
      <x:c r="Q667" s="32"/>
      <x:c r="R667" s="32"/>
      <x:c r="S667" s="32"/>
      <x:c r="T667" s="32"/>
      <x:c r="U667" s="32"/>
      <x:c r="V667" s="32"/>
      <x:c r="W667" s="32"/>
      <x:c r="X667" s="34"/>
      <x:c r="Y667" s="34"/>
      <x:c r="Z667" s="34"/>
    </x:row>
    <x:row r="668" spans="1:26" ht="30" customHeight="1">
      <x:c r="A668" s="32"/>
      <x:c r="B668" s="32"/>
      <x:c r="C668" s="32"/>
      <x:c r="D668" s="32"/>
      <x:c r="E668" s="32"/>
      <x:c r="F668" s="32"/>
      <x:c r="G668" s="32"/>
      <x:c r="H668" s="32"/>
      <x:c r="I668" s="32"/>
      <x:c r="J668" s="32"/>
      <x:c r="K668" s="32"/>
      <x:c r="L668" s="32"/>
      <x:c r="M668" s="32"/>
      <x:c r="N668" s="32"/>
      <x:c r="O668" s="32"/>
      <x:c r="P668" s="32"/>
      <x:c r="Q668" s="32"/>
      <x:c r="R668" s="32"/>
      <x:c r="S668" s="32"/>
      <x:c r="T668" s="32"/>
      <x:c r="U668" s="32"/>
      <x:c r="V668" s="32"/>
      <x:c r="W668" s="32"/>
      <x:c r="X668" s="34"/>
      <x:c r="Y668" s="34"/>
      <x:c r="Z668" s="34"/>
    </x:row>
    <x:row r="669" spans="1:26" ht="30" customHeight="1">
      <x:c r="A669" s="32"/>
      <x:c r="B669" s="32"/>
      <x:c r="C669" s="32"/>
      <x:c r="D669" s="32"/>
      <x:c r="E669" s="32"/>
      <x:c r="F669" s="32"/>
      <x:c r="G669" s="32"/>
      <x:c r="H669" s="32"/>
      <x:c r="I669" s="32"/>
      <x:c r="J669" s="32"/>
      <x:c r="K669" s="32"/>
      <x:c r="L669" s="32"/>
      <x:c r="M669" s="32"/>
      <x:c r="N669" s="32"/>
      <x:c r="O669" s="32"/>
      <x:c r="P669" s="32"/>
      <x:c r="Q669" s="32"/>
      <x:c r="R669" s="32"/>
      <x:c r="S669" s="32"/>
      <x:c r="T669" s="32"/>
      <x:c r="U669" s="32"/>
      <x:c r="V669" s="32"/>
      <x:c r="W669" s="32"/>
      <x:c r="X669" s="34"/>
      <x:c r="Y669" s="34"/>
      <x:c r="Z669" s="34"/>
    </x:row>
    <x:row r="670" spans="1:26" ht="30" customHeight="1">
      <x:c r="A670" s="32"/>
      <x:c r="B670" s="32"/>
      <x:c r="C670" s="32"/>
      <x:c r="D670" s="32"/>
      <x:c r="E670" s="32"/>
      <x:c r="F670" s="32"/>
      <x:c r="G670" s="32"/>
      <x:c r="H670" s="32"/>
      <x:c r="I670" s="32"/>
      <x:c r="J670" s="32"/>
      <x:c r="K670" s="32"/>
      <x:c r="L670" s="32"/>
      <x:c r="M670" s="32"/>
      <x:c r="N670" s="32"/>
      <x:c r="O670" s="32"/>
      <x:c r="P670" s="32"/>
      <x:c r="Q670" s="32"/>
      <x:c r="R670" s="32"/>
      <x:c r="S670" s="32"/>
      <x:c r="T670" s="32"/>
      <x:c r="U670" s="32"/>
      <x:c r="V670" s="32"/>
      <x:c r="W670" s="32"/>
      <x:c r="X670" s="34"/>
      <x:c r="Y670" s="34"/>
      <x:c r="Z670" s="34"/>
    </x:row>
    <x:row r="671" spans="1:26" ht="30" customHeight="1">
      <x:c r="A671" s="32"/>
      <x:c r="B671" s="32"/>
      <x:c r="C671" s="32"/>
      <x:c r="D671" s="32"/>
      <x:c r="E671" s="32"/>
      <x:c r="F671" s="32"/>
      <x:c r="G671" s="32"/>
      <x:c r="H671" s="32"/>
      <x:c r="I671" s="32"/>
      <x:c r="J671" s="32"/>
      <x:c r="K671" s="32"/>
      <x:c r="L671" s="32"/>
      <x:c r="M671" s="32"/>
      <x:c r="N671" s="32"/>
      <x:c r="O671" s="32"/>
      <x:c r="P671" s="32"/>
      <x:c r="Q671" s="32"/>
      <x:c r="R671" s="32"/>
      <x:c r="S671" s="32"/>
      <x:c r="T671" s="32"/>
      <x:c r="U671" s="32"/>
      <x:c r="V671" s="32"/>
      <x:c r="W671" s="32"/>
      <x:c r="X671" s="34"/>
      <x:c r="Y671" s="34"/>
      <x:c r="Z671" s="34"/>
    </x:row>
    <x:row r="672" spans="1:26" ht="30" customHeight="1">
      <x:c r="A672" s="32"/>
      <x:c r="B672" s="32"/>
      <x:c r="C672" s="32"/>
      <x:c r="D672" s="32"/>
      <x:c r="E672" s="32"/>
      <x:c r="F672" s="32"/>
      <x:c r="G672" s="32"/>
      <x:c r="H672" s="32"/>
      <x:c r="I672" s="32"/>
      <x:c r="J672" s="32"/>
      <x:c r="K672" s="32"/>
      <x:c r="L672" s="32"/>
      <x:c r="M672" s="32"/>
      <x:c r="N672" s="32"/>
      <x:c r="O672" s="32"/>
      <x:c r="P672" s="32"/>
      <x:c r="Q672" s="32"/>
      <x:c r="R672" s="32"/>
      <x:c r="S672" s="32"/>
      <x:c r="T672" s="32"/>
      <x:c r="U672" s="32"/>
      <x:c r="V672" s="32"/>
      <x:c r="W672" s="32"/>
      <x:c r="X672" s="34"/>
      <x:c r="Y672" s="34"/>
      <x:c r="Z672" s="34"/>
    </x:row>
    <x:row r="673" spans="1:26" ht="30" customHeight="1">
      <x:c r="A673" s="32"/>
      <x:c r="B673" s="32"/>
      <x:c r="C673" s="32"/>
      <x:c r="D673" s="32"/>
      <x:c r="E673" s="32"/>
      <x:c r="F673" s="32"/>
      <x:c r="G673" s="32"/>
      <x:c r="H673" s="32"/>
      <x:c r="I673" s="32"/>
      <x:c r="J673" s="32"/>
      <x:c r="K673" s="32"/>
      <x:c r="L673" s="32"/>
      <x:c r="M673" s="32"/>
      <x:c r="N673" s="32"/>
      <x:c r="O673" s="32"/>
      <x:c r="P673" s="32"/>
      <x:c r="Q673" s="32"/>
      <x:c r="R673" s="32"/>
      <x:c r="S673" s="32"/>
      <x:c r="T673" s="32"/>
      <x:c r="U673" s="32"/>
      <x:c r="V673" s="32"/>
      <x:c r="W673" s="32"/>
      <x:c r="X673" s="34"/>
      <x:c r="Y673" s="34"/>
      <x:c r="Z673" s="34"/>
    </x:row>
    <x:row r="674" spans="1:26" ht="30" customHeight="1">
      <x:c r="A674" s="32"/>
      <x:c r="B674" s="32"/>
      <x:c r="C674" s="32"/>
      <x:c r="D674" s="32"/>
      <x:c r="E674" s="32"/>
      <x:c r="F674" s="32"/>
      <x:c r="G674" s="32"/>
      <x:c r="H674" s="32"/>
      <x:c r="I674" s="32"/>
      <x:c r="J674" s="32"/>
      <x:c r="K674" s="32"/>
      <x:c r="L674" s="32"/>
      <x:c r="M674" s="32"/>
      <x:c r="N674" s="32"/>
      <x:c r="O674" s="32"/>
      <x:c r="P674" s="32"/>
      <x:c r="Q674" s="32"/>
      <x:c r="R674" s="32"/>
      <x:c r="S674" s="32"/>
      <x:c r="T674" s="32"/>
      <x:c r="U674" s="32"/>
      <x:c r="V674" s="32"/>
      <x:c r="W674" s="32"/>
      <x:c r="X674" s="34"/>
      <x:c r="Y674" s="34"/>
      <x:c r="Z674" s="34"/>
    </x:row>
    <x:row r="675" spans="1:26" ht="30" customHeight="1">
      <x:c r="A675" s="32"/>
      <x:c r="B675" s="32"/>
      <x:c r="C675" s="32"/>
      <x:c r="D675" s="32"/>
      <x:c r="E675" s="32"/>
      <x:c r="F675" s="32"/>
      <x:c r="G675" s="32"/>
      <x:c r="H675" s="32"/>
      <x:c r="I675" s="32"/>
      <x:c r="J675" s="32"/>
      <x:c r="K675" s="32"/>
      <x:c r="L675" s="32"/>
      <x:c r="M675" s="32"/>
      <x:c r="N675" s="32"/>
      <x:c r="O675" s="32"/>
      <x:c r="P675" s="32"/>
      <x:c r="Q675" s="32"/>
      <x:c r="R675" s="32"/>
      <x:c r="S675" s="32"/>
      <x:c r="T675" s="32"/>
      <x:c r="U675" s="32"/>
      <x:c r="V675" s="32"/>
      <x:c r="W675" s="32"/>
      <x:c r="X675" s="34"/>
      <x:c r="Y675" s="34"/>
      <x:c r="Z675" s="34"/>
    </x:row>
    <x:row r="676" spans="1:26" ht="30" customHeight="1">
      <x:c r="A676" s="32"/>
      <x:c r="B676" s="32"/>
      <x:c r="C676" s="32"/>
      <x:c r="D676" s="32"/>
      <x:c r="E676" s="32"/>
      <x:c r="F676" s="32"/>
      <x:c r="G676" s="32"/>
      <x:c r="H676" s="32"/>
      <x:c r="I676" s="32"/>
      <x:c r="J676" s="32"/>
      <x:c r="K676" s="32"/>
      <x:c r="L676" s="32"/>
      <x:c r="M676" s="32"/>
      <x:c r="N676" s="32"/>
      <x:c r="O676" s="32"/>
      <x:c r="P676" s="32"/>
      <x:c r="Q676" s="32"/>
      <x:c r="R676" s="32"/>
      <x:c r="S676" s="32"/>
      <x:c r="T676" s="32"/>
      <x:c r="U676" s="32"/>
      <x:c r="V676" s="32"/>
      <x:c r="W676" s="32"/>
      <x:c r="X676" s="34"/>
      <x:c r="Y676" s="34"/>
      <x:c r="Z676" s="34"/>
    </x:row>
    <x:row r="677" spans="1:26" ht="30" customHeight="1">
      <x:c r="A677" s="32"/>
      <x:c r="B677" s="32"/>
      <x:c r="C677" s="32"/>
      <x:c r="D677" s="32"/>
      <x:c r="E677" s="32"/>
      <x:c r="F677" s="32"/>
      <x:c r="G677" s="32"/>
      <x:c r="H677" s="32"/>
      <x:c r="I677" s="32"/>
      <x:c r="J677" s="32"/>
      <x:c r="K677" s="32"/>
      <x:c r="L677" s="32"/>
      <x:c r="M677" s="32"/>
      <x:c r="N677" s="32"/>
      <x:c r="O677" s="32"/>
      <x:c r="P677" s="32"/>
      <x:c r="Q677" s="32"/>
      <x:c r="R677" s="32"/>
      <x:c r="S677" s="32"/>
      <x:c r="T677" s="32"/>
      <x:c r="U677" s="32"/>
      <x:c r="V677" s="32"/>
      <x:c r="W677" s="32"/>
      <x:c r="X677" s="34"/>
      <x:c r="Y677" s="34"/>
      <x:c r="Z677" s="34"/>
    </x:row>
    <x:row r="678" spans="1:26" ht="30" customHeight="1">
      <x:c r="A678" s="32"/>
      <x:c r="B678" s="32"/>
      <x:c r="C678" s="32"/>
      <x:c r="D678" s="32"/>
      <x:c r="E678" s="32"/>
      <x:c r="F678" s="32"/>
      <x:c r="G678" s="32"/>
      <x:c r="H678" s="32"/>
      <x:c r="I678" s="32"/>
      <x:c r="J678" s="32"/>
      <x:c r="K678" s="32"/>
      <x:c r="L678" s="32"/>
      <x:c r="M678" s="32"/>
      <x:c r="N678" s="32"/>
      <x:c r="O678" s="32"/>
      <x:c r="P678" s="32"/>
      <x:c r="Q678" s="32"/>
      <x:c r="R678" s="32"/>
      <x:c r="S678" s="32"/>
      <x:c r="T678" s="32"/>
      <x:c r="U678" s="32"/>
      <x:c r="V678" s="32"/>
      <x:c r="W678" s="32"/>
      <x:c r="X678" s="34"/>
      <x:c r="Y678" s="34"/>
      <x:c r="Z678" s="34"/>
    </x:row>
    <x:row r="679" spans="1:26" ht="30" customHeight="1">
      <x:c r="A679" s="32"/>
      <x:c r="B679" s="32"/>
      <x:c r="C679" s="32"/>
      <x:c r="D679" s="32"/>
      <x:c r="E679" s="32"/>
      <x:c r="F679" s="32"/>
      <x:c r="G679" s="32"/>
      <x:c r="H679" s="32"/>
      <x:c r="I679" s="32"/>
      <x:c r="J679" s="32"/>
      <x:c r="K679" s="32"/>
      <x:c r="L679" s="32"/>
      <x:c r="M679" s="32"/>
      <x:c r="N679" s="32"/>
      <x:c r="O679" s="32"/>
      <x:c r="P679" s="32"/>
      <x:c r="Q679" s="32"/>
      <x:c r="R679" s="32"/>
      <x:c r="S679" s="32"/>
      <x:c r="T679" s="32"/>
      <x:c r="U679" s="32"/>
      <x:c r="V679" s="32"/>
      <x:c r="W679" s="32"/>
      <x:c r="X679" s="34"/>
      <x:c r="Y679" s="34"/>
      <x:c r="Z679" s="34"/>
    </x:row>
    <x:row r="680" spans="1:26" ht="30" customHeight="1">
      <x:c r="A680" s="32"/>
      <x:c r="B680" s="32"/>
      <x:c r="C680" s="32"/>
      <x:c r="D680" s="32"/>
      <x:c r="E680" s="32"/>
      <x:c r="F680" s="32"/>
      <x:c r="G680" s="32"/>
      <x:c r="H680" s="32"/>
      <x:c r="I680" s="32"/>
      <x:c r="J680" s="32"/>
      <x:c r="K680" s="32"/>
      <x:c r="L680" s="32"/>
      <x:c r="M680" s="32"/>
      <x:c r="N680" s="32"/>
      <x:c r="O680" s="32"/>
      <x:c r="P680" s="32"/>
      <x:c r="Q680" s="32"/>
      <x:c r="R680" s="32"/>
      <x:c r="S680" s="32"/>
      <x:c r="T680" s="32"/>
      <x:c r="U680" s="32"/>
      <x:c r="V680" s="32"/>
      <x:c r="W680" s="32"/>
      <x:c r="X680" s="34"/>
      <x:c r="Y680" s="34"/>
      <x:c r="Z680" s="34"/>
    </x:row>
    <x:row r="681" spans="1:26" ht="30" customHeight="1">
      <x:c r="A681" s="32"/>
      <x:c r="B681" s="32"/>
      <x:c r="C681" s="32"/>
      <x:c r="D681" s="32"/>
      <x:c r="E681" s="32"/>
      <x:c r="F681" s="32"/>
      <x:c r="G681" s="32"/>
      <x:c r="H681" s="32"/>
      <x:c r="I681" s="32"/>
      <x:c r="J681" s="32"/>
      <x:c r="K681" s="32"/>
      <x:c r="L681" s="32"/>
      <x:c r="M681" s="32"/>
      <x:c r="N681" s="32"/>
      <x:c r="O681" s="32"/>
      <x:c r="P681" s="32"/>
      <x:c r="Q681" s="32"/>
      <x:c r="R681" s="32"/>
      <x:c r="S681" s="32"/>
      <x:c r="T681" s="32"/>
      <x:c r="U681" s="32"/>
      <x:c r="V681" s="32"/>
      <x:c r="W681" s="32"/>
      <x:c r="X681" s="34"/>
      <x:c r="Y681" s="34"/>
      <x:c r="Z681" s="34"/>
    </x:row>
    <x:row r="682" spans="1:26" ht="30" customHeight="1">
      <x:c r="A682" s="32"/>
      <x:c r="B682" s="32"/>
      <x:c r="C682" s="32"/>
      <x:c r="D682" s="32"/>
      <x:c r="E682" s="32"/>
      <x:c r="F682" s="32"/>
      <x:c r="G682" s="32"/>
      <x:c r="H682" s="32"/>
      <x:c r="I682" s="32"/>
      <x:c r="J682" s="32"/>
      <x:c r="K682" s="32"/>
      <x:c r="L682" s="32"/>
      <x:c r="M682" s="32"/>
      <x:c r="N682" s="32"/>
      <x:c r="O682" s="32"/>
      <x:c r="P682" s="32"/>
      <x:c r="Q682" s="32"/>
      <x:c r="R682" s="32"/>
      <x:c r="S682" s="32"/>
      <x:c r="T682" s="32"/>
      <x:c r="U682" s="32"/>
      <x:c r="V682" s="32"/>
      <x:c r="W682" s="32"/>
      <x:c r="X682" s="34"/>
      <x:c r="Y682" s="34"/>
      <x:c r="Z682" s="34"/>
    </x:row>
    <x:row r="683" spans="1:26" ht="30" customHeight="1">
      <x:c r="A683" s="32"/>
      <x:c r="B683" s="32"/>
      <x:c r="C683" s="32"/>
      <x:c r="D683" s="32"/>
      <x:c r="E683" s="32"/>
      <x:c r="F683" s="32"/>
      <x:c r="G683" s="32"/>
      <x:c r="H683" s="32"/>
      <x:c r="I683" s="32"/>
      <x:c r="J683" s="32"/>
      <x:c r="K683" s="32"/>
      <x:c r="L683" s="32"/>
      <x:c r="M683" s="32"/>
      <x:c r="N683" s="32"/>
      <x:c r="O683" s="32"/>
      <x:c r="P683" s="32"/>
      <x:c r="Q683" s="32"/>
      <x:c r="R683" s="32"/>
      <x:c r="S683" s="32"/>
      <x:c r="T683" s="32"/>
      <x:c r="U683" s="32"/>
      <x:c r="V683" s="32"/>
      <x:c r="W683" s="32"/>
      <x:c r="X683" s="34"/>
      <x:c r="Y683" s="34"/>
      <x:c r="Z683" s="34"/>
    </x:row>
    <x:row r="684" spans="1:26" ht="30" customHeight="1">
      <x:c r="A684" s="32"/>
      <x:c r="B684" s="32"/>
      <x:c r="C684" s="32"/>
      <x:c r="D684" s="32"/>
      <x:c r="E684" s="32"/>
      <x:c r="F684" s="32"/>
      <x:c r="G684" s="32"/>
      <x:c r="H684" s="32"/>
      <x:c r="I684" s="32"/>
      <x:c r="J684" s="32"/>
      <x:c r="K684" s="32"/>
      <x:c r="L684" s="32"/>
      <x:c r="M684" s="32"/>
      <x:c r="N684" s="32"/>
      <x:c r="O684" s="32"/>
      <x:c r="P684" s="32"/>
      <x:c r="Q684" s="32"/>
      <x:c r="R684" s="32"/>
      <x:c r="S684" s="32"/>
      <x:c r="T684" s="32"/>
      <x:c r="U684" s="32"/>
      <x:c r="V684" s="32"/>
      <x:c r="W684" s="32"/>
      <x:c r="X684" s="34"/>
      <x:c r="Y684" s="34"/>
      <x:c r="Z684" s="34"/>
    </x:row>
    <x:row r="685" spans="1:26" ht="30" customHeight="1">
      <x:c r="A685" s="32"/>
      <x:c r="B685" s="32"/>
      <x:c r="C685" s="32"/>
      <x:c r="D685" s="32"/>
      <x:c r="E685" s="32"/>
      <x:c r="F685" s="32"/>
      <x:c r="G685" s="32"/>
      <x:c r="H685" s="32"/>
      <x:c r="I685" s="32"/>
      <x:c r="J685" s="32"/>
      <x:c r="K685" s="32"/>
      <x:c r="L685" s="32"/>
      <x:c r="M685" s="32"/>
      <x:c r="N685" s="32"/>
      <x:c r="O685" s="32"/>
      <x:c r="P685" s="32"/>
      <x:c r="Q685" s="32"/>
      <x:c r="R685" s="32"/>
      <x:c r="S685" s="32"/>
      <x:c r="T685" s="32"/>
      <x:c r="U685" s="32"/>
      <x:c r="V685" s="32"/>
      <x:c r="W685" s="32"/>
      <x:c r="X685" s="34"/>
      <x:c r="Y685" s="34"/>
      <x:c r="Z685" s="34"/>
    </x:row>
    <x:row r="686" spans="1:26" ht="30" customHeight="1">
      <x:c r="A686" s="32"/>
      <x:c r="B686" s="32"/>
      <x:c r="C686" s="32"/>
      <x:c r="D686" s="32"/>
      <x:c r="E686" s="32"/>
      <x:c r="F686" s="32"/>
      <x:c r="G686" s="32"/>
      <x:c r="H686" s="32"/>
      <x:c r="I686" s="32"/>
      <x:c r="J686" s="32"/>
      <x:c r="K686" s="32"/>
      <x:c r="L686" s="32"/>
      <x:c r="M686" s="32"/>
      <x:c r="N686" s="32"/>
      <x:c r="O686" s="32"/>
      <x:c r="P686" s="32"/>
      <x:c r="Q686" s="32"/>
      <x:c r="R686" s="32"/>
      <x:c r="S686" s="32"/>
      <x:c r="T686" s="32"/>
      <x:c r="U686" s="32"/>
      <x:c r="V686" s="32"/>
      <x:c r="W686" s="32"/>
      <x:c r="X686" s="34"/>
      <x:c r="Y686" s="34"/>
      <x:c r="Z686" s="34"/>
    </x:row>
    <x:row r="687" spans="1:26" ht="30" customHeight="1">
      <x:c r="A687" s="32"/>
      <x:c r="B687" s="32"/>
      <x:c r="C687" s="32"/>
      <x:c r="D687" s="32"/>
      <x:c r="E687" s="32"/>
      <x:c r="F687" s="32"/>
      <x:c r="G687" s="32"/>
      <x:c r="H687" s="32"/>
      <x:c r="I687" s="32"/>
      <x:c r="J687" s="32"/>
      <x:c r="K687" s="32"/>
      <x:c r="L687" s="32"/>
      <x:c r="M687" s="32"/>
      <x:c r="N687" s="32"/>
      <x:c r="O687" s="32"/>
      <x:c r="P687" s="32"/>
      <x:c r="Q687" s="32"/>
      <x:c r="R687" s="32"/>
      <x:c r="S687" s="32"/>
      <x:c r="T687" s="32"/>
      <x:c r="U687" s="32"/>
      <x:c r="V687" s="32"/>
      <x:c r="W687" s="32"/>
      <x:c r="X687" s="34"/>
      <x:c r="Y687" s="34"/>
      <x:c r="Z687" s="34"/>
    </x:row>
    <x:row r="688" spans="1:26" ht="30" customHeight="1">
      <x:c r="A688" s="32"/>
      <x:c r="B688" s="32"/>
      <x:c r="C688" s="32"/>
      <x:c r="D688" s="32"/>
      <x:c r="E688" s="32"/>
      <x:c r="F688" s="32"/>
      <x:c r="G688" s="32"/>
      <x:c r="H688" s="32"/>
      <x:c r="I688" s="32"/>
      <x:c r="J688" s="32"/>
      <x:c r="K688" s="32"/>
      <x:c r="L688" s="32"/>
      <x:c r="M688" s="32"/>
      <x:c r="N688" s="32"/>
      <x:c r="O688" s="32"/>
      <x:c r="P688" s="32"/>
      <x:c r="Q688" s="32"/>
      <x:c r="R688" s="32"/>
      <x:c r="S688" s="32"/>
      <x:c r="T688" s="32"/>
      <x:c r="U688" s="32"/>
      <x:c r="V688" s="32"/>
      <x:c r="W688" s="32"/>
      <x:c r="X688" s="34"/>
      <x:c r="Y688" s="34"/>
      <x:c r="Z688" s="34"/>
    </x:row>
    <x:row r="689" spans="1:26" ht="30" customHeight="1">
      <x:c r="A689" s="32"/>
      <x:c r="B689" s="32"/>
      <x:c r="C689" s="32"/>
      <x:c r="D689" s="32"/>
      <x:c r="E689" s="32"/>
      <x:c r="F689" s="32"/>
      <x:c r="G689" s="32"/>
      <x:c r="H689" s="32"/>
      <x:c r="I689" s="32"/>
      <x:c r="J689" s="32"/>
      <x:c r="K689" s="32"/>
      <x:c r="L689" s="32"/>
      <x:c r="M689" s="32"/>
      <x:c r="N689" s="32"/>
      <x:c r="O689" s="32"/>
      <x:c r="P689" s="32"/>
      <x:c r="Q689" s="32"/>
      <x:c r="R689" s="32"/>
      <x:c r="S689" s="32"/>
      <x:c r="T689" s="32"/>
      <x:c r="U689" s="32"/>
      <x:c r="V689" s="32"/>
      <x:c r="W689" s="32"/>
      <x:c r="X689" s="34"/>
      <x:c r="Y689" s="34"/>
      <x:c r="Z689" s="34"/>
    </x:row>
    <x:row r="690" spans="1:26" ht="30" customHeight="1">
      <x:c r="A690" s="32"/>
      <x:c r="B690" s="32"/>
      <x:c r="C690" s="32"/>
      <x:c r="D690" s="32"/>
      <x:c r="E690" s="32"/>
      <x:c r="F690" s="32"/>
      <x:c r="G690" s="32"/>
      <x:c r="H690" s="32"/>
      <x:c r="I690" s="32"/>
      <x:c r="J690" s="32"/>
      <x:c r="K690" s="32"/>
      <x:c r="L690" s="32"/>
      <x:c r="M690" s="32"/>
      <x:c r="N690" s="32"/>
      <x:c r="O690" s="32"/>
      <x:c r="P690" s="32"/>
      <x:c r="Q690" s="32"/>
      <x:c r="R690" s="32"/>
      <x:c r="S690" s="32"/>
      <x:c r="T690" s="32"/>
      <x:c r="U690" s="32"/>
      <x:c r="V690" s="32"/>
      <x:c r="W690" s="32"/>
      <x:c r="X690" s="34"/>
      <x:c r="Y690" s="34"/>
      <x:c r="Z690" s="34"/>
    </x:row>
    <x:row r="691" spans="1:26" ht="30" customHeight="1">
      <x:c r="A691" s="32"/>
      <x:c r="B691" s="32"/>
      <x:c r="C691" s="32"/>
      <x:c r="D691" s="32"/>
      <x:c r="E691" s="32"/>
      <x:c r="F691" s="32"/>
      <x:c r="G691" s="32"/>
      <x:c r="H691" s="32"/>
      <x:c r="I691" s="32"/>
      <x:c r="J691" s="32"/>
      <x:c r="K691" s="32"/>
      <x:c r="L691" s="32"/>
      <x:c r="M691" s="32"/>
      <x:c r="N691" s="32"/>
      <x:c r="O691" s="32"/>
      <x:c r="P691" s="32"/>
      <x:c r="Q691" s="32"/>
      <x:c r="R691" s="32"/>
      <x:c r="S691" s="32"/>
      <x:c r="T691" s="32"/>
      <x:c r="U691" s="32"/>
      <x:c r="V691" s="32"/>
      <x:c r="W691" s="32"/>
      <x:c r="X691" s="34"/>
      <x:c r="Y691" s="34"/>
      <x:c r="Z691" s="34"/>
    </x:row>
    <x:row r="692" spans="1:26" ht="30" customHeight="1">
      <x:c r="A692" s="32"/>
      <x:c r="B692" s="32"/>
      <x:c r="C692" s="32"/>
      <x:c r="D692" s="32"/>
      <x:c r="E692" s="32"/>
      <x:c r="F692" s="32"/>
      <x:c r="G692" s="32"/>
      <x:c r="H692" s="32"/>
      <x:c r="I692" s="32"/>
      <x:c r="J692" s="32"/>
      <x:c r="K692" s="32"/>
      <x:c r="L692" s="32"/>
      <x:c r="M692" s="32"/>
      <x:c r="N692" s="32"/>
      <x:c r="O692" s="32"/>
      <x:c r="P692" s="32"/>
      <x:c r="Q692" s="32"/>
      <x:c r="R692" s="32"/>
      <x:c r="S692" s="32"/>
      <x:c r="T692" s="32"/>
      <x:c r="U692" s="32"/>
      <x:c r="V692" s="32"/>
      <x:c r="W692" s="32"/>
      <x:c r="X692" s="34"/>
      <x:c r="Y692" s="34"/>
      <x:c r="Z692" s="34"/>
    </x:row>
    <x:row r="693" spans="1:26" ht="30" customHeight="1">
      <x:c r="A693" s="32"/>
      <x:c r="B693" s="32"/>
      <x:c r="C693" s="32"/>
      <x:c r="D693" s="32"/>
      <x:c r="E693" s="32"/>
      <x:c r="F693" s="32"/>
      <x:c r="G693" s="32"/>
      <x:c r="H693" s="32"/>
      <x:c r="I693" s="32"/>
      <x:c r="J693" s="32"/>
      <x:c r="K693" s="32"/>
      <x:c r="L693" s="32"/>
      <x:c r="M693" s="32"/>
      <x:c r="N693" s="32"/>
      <x:c r="O693" s="32"/>
      <x:c r="P693" s="32"/>
      <x:c r="Q693" s="32"/>
      <x:c r="R693" s="32"/>
      <x:c r="S693" s="32"/>
      <x:c r="T693" s="32"/>
      <x:c r="U693" s="32"/>
      <x:c r="V693" s="32"/>
      <x:c r="W693" s="32"/>
      <x:c r="X693" s="34"/>
      <x:c r="Y693" s="34"/>
      <x:c r="Z693" s="34"/>
    </x:row>
    <x:row r="694" spans="1:26" ht="30" customHeight="1">
      <x:c r="A694" s="32"/>
      <x:c r="B694" s="32"/>
      <x:c r="C694" s="32"/>
      <x:c r="D694" s="32"/>
      <x:c r="E694" s="32"/>
      <x:c r="F694" s="32"/>
      <x:c r="G694" s="32"/>
      <x:c r="H694" s="32"/>
      <x:c r="I694" s="32"/>
      <x:c r="J694" s="32"/>
      <x:c r="K694" s="32"/>
      <x:c r="L694" s="32"/>
      <x:c r="M694" s="32"/>
      <x:c r="N694" s="32"/>
      <x:c r="O694" s="32"/>
      <x:c r="P694" s="32"/>
      <x:c r="Q694" s="32"/>
      <x:c r="R694" s="32"/>
      <x:c r="S694" s="32"/>
      <x:c r="T694" s="32"/>
      <x:c r="U694" s="32"/>
      <x:c r="V694" s="32"/>
      <x:c r="W694" s="32"/>
      <x:c r="X694" s="34"/>
      <x:c r="Y694" s="34"/>
      <x:c r="Z694" s="34"/>
    </x:row>
    <x:row r="695" spans="1:26" ht="30" customHeight="1">
      <x:c r="A695" s="32"/>
      <x:c r="B695" s="32"/>
      <x:c r="C695" s="32"/>
      <x:c r="D695" s="32"/>
      <x:c r="E695" s="32"/>
      <x:c r="F695" s="32"/>
      <x:c r="G695" s="32"/>
      <x:c r="H695" s="32"/>
      <x:c r="I695" s="32"/>
      <x:c r="J695" s="32"/>
      <x:c r="K695" s="32"/>
      <x:c r="L695" s="32"/>
      <x:c r="M695" s="32"/>
      <x:c r="N695" s="32"/>
      <x:c r="O695" s="32"/>
      <x:c r="P695" s="32"/>
      <x:c r="Q695" s="32"/>
      <x:c r="R695" s="32"/>
      <x:c r="S695" s="32"/>
      <x:c r="T695" s="32"/>
      <x:c r="U695" s="32"/>
      <x:c r="V695" s="32"/>
      <x:c r="W695" s="32"/>
      <x:c r="X695" s="34"/>
      <x:c r="Y695" s="34"/>
      <x:c r="Z695" s="34"/>
    </x:row>
    <x:row r="696" spans="1:26" ht="30" customHeight="1">
      <x:c r="A696" s="32"/>
      <x:c r="B696" s="32"/>
      <x:c r="C696" s="32"/>
      <x:c r="D696" s="32"/>
      <x:c r="E696" s="32"/>
      <x:c r="F696" s="32"/>
      <x:c r="G696" s="32"/>
      <x:c r="H696" s="32"/>
      <x:c r="I696" s="32"/>
      <x:c r="J696" s="32"/>
      <x:c r="K696" s="32"/>
      <x:c r="L696" s="32"/>
      <x:c r="M696" s="32"/>
      <x:c r="N696" s="32"/>
      <x:c r="O696" s="32"/>
      <x:c r="P696" s="32"/>
      <x:c r="Q696" s="32"/>
      <x:c r="R696" s="32"/>
      <x:c r="S696" s="32"/>
      <x:c r="T696" s="32"/>
      <x:c r="U696" s="32"/>
      <x:c r="V696" s="32"/>
      <x:c r="W696" s="32"/>
      <x:c r="X696" s="34"/>
      <x:c r="Y696" s="34"/>
      <x:c r="Z696" s="34"/>
    </x:row>
    <x:row r="697" spans="1:26" ht="30" customHeight="1">
      <x:c r="A697" s="32"/>
      <x:c r="B697" s="32"/>
      <x:c r="C697" s="32"/>
      <x:c r="D697" s="32"/>
      <x:c r="E697" s="32"/>
      <x:c r="F697" s="32"/>
      <x:c r="G697" s="32"/>
      <x:c r="H697" s="32"/>
      <x:c r="I697" s="32"/>
      <x:c r="J697" s="32"/>
      <x:c r="K697" s="32"/>
      <x:c r="L697" s="32"/>
      <x:c r="M697" s="32"/>
      <x:c r="N697" s="32"/>
      <x:c r="O697" s="32"/>
      <x:c r="P697" s="32"/>
      <x:c r="Q697" s="32"/>
      <x:c r="R697" s="32"/>
      <x:c r="S697" s="32"/>
      <x:c r="T697" s="32"/>
      <x:c r="U697" s="32"/>
      <x:c r="V697" s="32"/>
      <x:c r="W697" s="32"/>
      <x:c r="X697" s="34"/>
      <x:c r="Y697" s="34"/>
      <x:c r="Z697" s="34"/>
    </x:row>
    <x:row r="698" spans="1:26" ht="30" customHeight="1">
      <x:c r="A698" s="32"/>
      <x:c r="B698" s="32"/>
      <x:c r="C698" s="32"/>
      <x:c r="D698" s="32"/>
      <x:c r="E698" s="32"/>
      <x:c r="F698" s="32"/>
      <x:c r="G698" s="32"/>
      <x:c r="H698" s="32"/>
      <x:c r="I698" s="32"/>
      <x:c r="J698" s="32"/>
      <x:c r="K698" s="32"/>
      <x:c r="L698" s="32"/>
      <x:c r="M698" s="32"/>
      <x:c r="N698" s="32"/>
      <x:c r="O698" s="32"/>
      <x:c r="P698" s="32"/>
      <x:c r="Q698" s="32"/>
      <x:c r="R698" s="32"/>
      <x:c r="S698" s="32"/>
      <x:c r="T698" s="32"/>
      <x:c r="U698" s="32"/>
      <x:c r="V698" s="32"/>
      <x:c r="W698" s="32"/>
      <x:c r="X698" s="34"/>
      <x:c r="Y698" s="34"/>
      <x:c r="Z698" s="34"/>
    </x:row>
    <x:row r="699" spans="1:26" ht="30" customHeight="1">
      <x:c r="A699" s="32"/>
      <x:c r="B699" s="32"/>
      <x:c r="C699" s="32"/>
      <x:c r="D699" s="32"/>
      <x:c r="E699" s="32"/>
      <x:c r="F699" s="32"/>
      <x:c r="G699" s="32"/>
      <x:c r="H699" s="32"/>
      <x:c r="I699" s="32"/>
      <x:c r="J699" s="32"/>
      <x:c r="K699" s="32"/>
      <x:c r="L699" s="32"/>
      <x:c r="M699" s="32"/>
      <x:c r="N699" s="32"/>
      <x:c r="O699" s="32"/>
      <x:c r="P699" s="32"/>
      <x:c r="Q699" s="32"/>
      <x:c r="R699" s="32"/>
      <x:c r="S699" s="32"/>
      <x:c r="T699" s="32"/>
      <x:c r="U699" s="32"/>
      <x:c r="V699" s="32"/>
      <x:c r="W699" s="32"/>
      <x:c r="X699" s="34"/>
      <x:c r="Y699" s="34"/>
      <x:c r="Z699" s="34"/>
    </x:row>
    <x:row r="700" spans="1:26" ht="30" customHeight="1">
      <x:c r="A700" s="32"/>
      <x:c r="B700" s="32"/>
      <x:c r="C700" s="32"/>
      <x:c r="D700" s="32"/>
      <x:c r="E700" s="32"/>
      <x:c r="F700" s="32"/>
      <x:c r="G700" s="32"/>
      <x:c r="H700" s="32"/>
      <x:c r="I700" s="32"/>
      <x:c r="J700" s="32"/>
      <x:c r="K700" s="32"/>
      <x:c r="L700" s="32"/>
      <x:c r="M700" s="32"/>
      <x:c r="N700" s="32"/>
      <x:c r="O700" s="32"/>
      <x:c r="P700" s="32"/>
      <x:c r="Q700" s="32"/>
      <x:c r="R700" s="32"/>
      <x:c r="S700" s="32"/>
      <x:c r="T700" s="32"/>
      <x:c r="U700" s="32"/>
      <x:c r="V700" s="32"/>
      <x:c r="W700" s="32"/>
      <x:c r="X700" s="34"/>
      <x:c r="Y700" s="34"/>
      <x:c r="Z700" s="34"/>
    </x:row>
    <x:row r="701" spans="1:26" ht="30" customHeight="1">
      <x:c r="A701" s="32"/>
      <x:c r="B701" s="32"/>
      <x:c r="C701" s="32"/>
      <x:c r="D701" s="32"/>
      <x:c r="E701" s="32"/>
      <x:c r="F701" s="32"/>
      <x:c r="G701" s="32"/>
      <x:c r="H701" s="32"/>
      <x:c r="I701" s="32"/>
      <x:c r="J701" s="32"/>
      <x:c r="K701" s="32"/>
      <x:c r="L701" s="32"/>
      <x:c r="M701" s="32"/>
      <x:c r="N701" s="32"/>
      <x:c r="O701" s="32"/>
      <x:c r="P701" s="32"/>
      <x:c r="Q701" s="32"/>
      <x:c r="R701" s="32"/>
      <x:c r="S701" s="32"/>
      <x:c r="T701" s="32"/>
      <x:c r="U701" s="32"/>
      <x:c r="V701" s="32"/>
      <x:c r="W701" s="32"/>
      <x:c r="X701" s="34"/>
      <x:c r="Y701" s="34"/>
      <x:c r="Z701" s="34"/>
    </x:row>
    <x:row r="702" spans="1:26" ht="30" customHeight="1">
      <x:c r="A702" s="32"/>
      <x:c r="B702" s="32"/>
      <x:c r="C702" s="32"/>
      <x:c r="D702" s="32"/>
      <x:c r="E702" s="32"/>
      <x:c r="F702" s="32"/>
      <x:c r="G702" s="32"/>
      <x:c r="H702" s="32"/>
      <x:c r="I702" s="32"/>
      <x:c r="J702" s="32"/>
      <x:c r="K702" s="32"/>
      <x:c r="L702" s="32"/>
      <x:c r="M702" s="32"/>
      <x:c r="N702" s="32"/>
      <x:c r="O702" s="32"/>
      <x:c r="P702" s="32"/>
      <x:c r="Q702" s="32"/>
      <x:c r="R702" s="32"/>
      <x:c r="S702" s="32"/>
      <x:c r="T702" s="32"/>
      <x:c r="U702" s="32"/>
      <x:c r="V702" s="32"/>
      <x:c r="W702" s="32"/>
      <x:c r="X702" s="34"/>
      <x:c r="Y702" s="34"/>
      <x:c r="Z702" s="34"/>
    </x:row>
    <x:row r="703" spans="1:26" ht="30" customHeight="1">
      <x:c r="A703" s="32"/>
      <x:c r="B703" s="32"/>
      <x:c r="C703" s="32"/>
      <x:c r="D703" s="32"/>
      <x:c r="E703" s="32"/>
      <x:c r="F703" s="32"/>
      <x:c r="G703" s="32"/>
      <x:c r="H703" s="32"/>
      <x:c r="I703" s="32"/>
      <x:c r="J703" s="32"/>
      <x:c r="K703" s="32"/>
      <x:c r="L703" s="32"/>
      <x:c r="M703" s="32"/>
      <x:c r="N703" s="32"/>
      <x:c r="O703" s="32"/>
      <x:c r="P703" s="32"/>
      <x:c r="Q703" s="32"/>
      <x:c r="R703" s="32"/>
      <x:c r="S703" s="32"/>
      <x:c r="T703" s="32"/>
      <x:c r="U703" s="32"/>
      <x:c r="V703" s="32"/>
      <x:c r="W703" s="32"/>
      <x:c r="X703" s="34"/>
      <x:c r="Y703" s="34"/>
      <x:c r="Z703" s="34"/>
    </x:row>
    <x:row r="704" spans="1:26" ht="30" customHeight="1">
      <x:c r="A704" s="32"/>
      <x:c r="B704" s="32"/>
      <x:c r="C704" s="32"/>
      <x:c r="D704" s="32"/>
      <x:c r="E704" s="32"/>
      <x:c r="F704" s="32"/>
      <x:c r="G704" s="32"/>
      <x:c r="H704" s="32"/>
      <x:c r="I704" s="32"/>
      <x:c r="J704" s="32"/>
      <x:c r="K704" s="32"/>
      <x:c r="L704" s="32"/>
      <x:c r="M704" s="32"/>
      <x:c r="N704" s="32"/>
      <x:c r="O704" s="32"/>
      <x:c r="P704" s="32"/>
      <x:c r="Q704" s="32"/>
      <x:c r="R704" s="32"/>
      <x:c r="S704" s="32"/>
      <x:c r="T704" s="32"/>
      <x:c r="U704" s="32"/>
      <x:c r="V704" s="32"/>
      <x:c r="W704" s="32"/>
      <x:c r="X704" s="34"/>
      <x:c r="Y704" s="34"/>
      <x:c r="Z704" s="34"/>
    </x:row>
    <x:row r="705" spans="1:26" ht="30" customHeight="1">
      <x:c r="A705" s="32"/>
      <x:c r="B705" s="32"/>
      <x:c r="C705" s="32"/>
      <x:c r="D705" s="32"/>
      <x:c r="E705" s="32"/>
      <x:c r="F705" s="32"/>
      <x:c r="G705" s="32"/>
      <x:c r="H705" s="32"/>
      <x:c r="I705" s="32"/>
      <x:c r="J705" s="32"/>
      <x:c r="K705" s="32"/>
      <x:c r="L705" s="32"/>
      <x:c r="M705" s="32"/>
      <x:c r="N705" s="32"/>
      <x:c r="O705" s="32"/>
      <x:c r="P705" s="32"/>
      <x:c r="Q705" s="32"/>
      <x:c r="R705" s="32"/>
      <x:c r="S705" s="32"/>
      <x:c r="T705" s="32"/>
      <x:c r="U705" s="32"/>
      <x:c r="V705" s="32"/>
      <x:c r="W705" s="32"/>
      <x:c r="X705" s="34"/>
      <x:c r="Y705" s="34"/>
      <x:c r="Z705" s="34"/>
    </x:row>
    <x:row r="706" spans="1:26" ht="30" customHeight="1">
      <x:c r="A706" s="32"/>
      <x:c r="B706" s="32"/>
      <x:c r="C706" s="32"/>
      <x:c r="D706" s="32"/>
      <x:c r="E706" s="32"/>
      <x:c r="F706" s="32"/>
      <x:c r="G706" s="32"/>
      <x:c r="H706" s="32"/>
      <x:c r="I706" s="32"/>
      <x:c r="J706" s="32"/>
      <x:c r="K706" s="32"/>
      <x:c r="L706" s="32"/>
      <x:c r="M706" s="32"/>
      <x:c r="N706" s="32"/>
      <x:c r="O706" s="32"/>
      <x:c r="P706" s="32"/>
      <x:c r="Q706" s="32"/>
      <x:c r="R706" s="32"/>
      <x:c r="S706" s="32"/>
      <x:c r="T706" s="32"/>
      <x:c r="U706" s="32"/>
      <x:c r="V706" s="32"/>
      <x:c r="W706" s="32"/>
      <x:c r="X706" s="34"/>
      <x:c r="Y706" s="34"/>
      <x:c r="Z706" s="34"/>
    </x:row>
    <x:row r="707" spans="1:26" ht="30" customHeight="1">
      <x:c r="A707" s="32"/>
      <x:c r="B707" s="32"/>
      <x:c r="C707" s="32"/>
      <x:c r="D707" s="32"/>
      <x:c r="E707" s="32"/>
      <x:c r="F707" s="32"/>
      <x:c r="G707" s="32"/>
      <x:c r="H707" s="32"/>
      <x:c r="I707" s="32"/>
      <x:c r="J707" s="32"/>
      <x:c r="K707" s="32"/>
      <x:c r="L707" s="32"/>
      <x:c r="M707" s="32"/>
      <x:c r="N707" s="32"/>
      <x:c r="O707" s="32"/>
      <x:c r="P707" s="32"/>
      <x:c r="Q707" s="32"/>
      <x:c r="R707" s="32"/>
      <x:c r="S707" s="32"/>
      <x:c r="T707" s="32"/>
      <x:c r="U707" s="32"/>
      <x:c r="V707" s="32"/>
      <x:c r="W707" s="32"/>
      <x:c r="X707" s="34"/>
      <x:c r="Y707" s="34"/>
      <x:c r="Z707" s="34"/>
    </x:row>
    <x:row r="708" spans="1:26" ht="30" customHeight="1">
      <x:c r="A708" s="32"/>
      <x:c r="B708" s="32"/>
      <x:c r="C708" s="32"/>
      <x:c r="D708" s="32"/>
      <x:c r="E708" s="32"/>
      <x:c r="F708" s="32"/>
      <x:c r="G708" s="32"/>
      <x:c r="H708" s="32"/>
      <x:c r="I708" s="32"/>
      <x:c r="J708" s="32"/>
      <x:c r="K708" s="32"/>
      <x:c r="L708" s="32"/>
      <x:c r="M708" s="32"/>
      <x:c r="N708" s="32"/>
      <x:c r="O708" s="32"/>
      <x:c r="P708" s="32"/>
      <x:c r="Q708" s="32"/>
      <x:c r="R708" s="32"/>
      <x:c r="S708" s="32"/>
      <x:c r="T708" s="32"/>
      <x:c r="U708" s="32"/>
      <x:c r="V708" s="32"/>
      <x:c r="W708" s="32"/>
      <x:c r="X708" s="34"/>
      <x:c r="Y708" s="34"/>
      <x:c r="Z708" s="34"/>
    </x:row>
    <x:row r="709" spans="1:26" ht="30" customHeight="1">
      <x:c r="A709" s="32"/>
      <x:c r="B709" s="32"/>
      <x:c r="C709" s="32"/>
      <x:c r="D709" s="32"/>
      <x:c r="E709" s="32"/>
      <x:c r="F709" s="32"/>
      <x:c r="G709" s="32"/>
      <x:c r="H709" s="32"/>
      <x:c r="I709" s="32"/>
      <x:c r="J709" s="32"/>
      <x:c r="K709" s="32"/>
      <x:c r="L709" s="32"/>
      <x:c r="M709" s="32"/>
      <x:c r="N709" s="32"/>
      <x:c r="O709" s="32"/>
      <x:c r="P709" s="32"/>
      <x:c r="Q709" s="32"/>
      <x:c r="R709" s="32"/>
      <x:c r="S709" s="32"/>
      <x:c r="T709" s="32"/>
      <x:c r="U709" s="32"/>
      <x:c r="V709" s="32"/>
      <x:c r="W709" s="32"/>
      <x:c r="X709" s="34"/>
      <x:c r="Y709" s="34"/>
      <x:c r="Z709" s="34"/>
    </x:row>
    <x:row r="710" spans="1:26" ht="30" customHeight="1">
      <x:c r="A710" s="32"/>
      <x:c r="B710" s="32"/>
      <x:c r="C710" s="32"/>
      <x:c r="D710" s="32"/>
      <x:c r="E710" s="32"/>
      <x:c r="F710" s="32"/>
      <x:c r="G710" s="32"/>
      <x:c r="H710" s="32"/>
      <x:c r="I710" s="32"/>
      <x:c r="J710" s="32"/>
      <x:c r="K710" s="32"/>
      <x:c r="L710" s="32"/>
      <x:c r="M710" s="32"/>
      <x:c r="N710" s="32"/>
      <x:c r="O710" s="32"/>
      <x:c r="P710" s="32"/>
      <x:c r="Q710" s="32"/>
      <x:c r="R710" s="32"/>
      <x:c r="S710" s="32"/>
      <x:c r="T710" s="32"/>
      <x:c r="U710" s="32"/>
      <x:c r="V710" s="32"/>
      <x:c r="W710" s="32"/>
      <x:c r="X710" s="34"/>
      <x:c r="Y710" s="34"/>
      <x:c r="Z710" s="34"/>
    </x:row>
    <x:row r="711" spans="1:26" ht="30" customHeight="1">
      <x:c r="A711" s="32"/>
      <x:c r="B711" s="32"/>
      <x:c r="C711" s="32"/>
      <x:c r="D711" s="32"/>
      <x:c r="E711" s="32"/>
      <x:c r="F711" s="32"/>
      <x:c r="G711" s="32"/>
      <x:c r="H711" s="32"/>
      <x:c r="I711" s="32"/>
      <x:c r="J711" s="32"/>
      <x:c r="K711" s="32"/>
      <x:c r="L711" s="32"/>
      <x:c r="M711" s="32"/>
      <x:c r="N711" s="32"/>
      <x:c r="O711" s="32"/>
      <x:c r="P711" s="32"/>
      <x:c r="Q711" s="32"/>
      <x:c r="R711" s="32"/>
      <x:c r="S711" s="32"/>
      <x:c r="T711" s="32"/>
      <x:c r="U711" s="32"/>
      <x:c r="V711" s="32"/>
      <x:c r="W711" s="32"/>
      <x:c r="X711" s="34"/>
      <x:c r="Y711" s="34"/>
      <x:c r="Z711" s="34"/>
    </x:row>
    <x:row r="712" spans="1:26" ht="30" customHeight="1">
      <x:c r="A712" s="32"/>
      <x:c r="B712" s="32"/>
      <x:c r="C712" s="32"/>
      <x:c r="D712" s="32"/>
      <x:c r="E712" s="32"/>
      <x:c r="F712" s="32"/>
      <x:c r="G712" s="32"/>
      <x:c r="H712" s="32"/>
      <x:c r="I712" s="32"/>
      <x:c r="J712" s="32"/>
      <x:c r="K712" s="32"/>
      <x:c r="L712" s="32"/>
      <x:c r="M712" s="32"/>
      <x:c r="N712" s="32"/>
      <x:c r="O712" s="32"/>
      <x:c r="P712" s="32"/>
      <x:c r="Q712" s="32"/>
      <x:c r="R712" s="32"/>
      <x:c r="S712" s="32"/>
      <x:c r="T712" s="32"/>
      <x:c r="U712" s="32"/>
      <x:c r="V712" s="32"/>
      <x:c r="W712" s="32"/>
      <x:c r="X712" s="34"/>
      <x:c r="Y712" s="34"/>
      <x:c r="Z712" s="34"/>
    </x:row>
    <x:row r="713" spans="1:26" ht="30" customHeight="1">
      <x:c r="A713" s="32"/>
      <x:c r="B713" s="32"/>
      <x:c r="C713" s="32"/>
      <x:c r="D713" s="32"/>
      <x:c r="E713" s="32"/>
      <x:c r="F713" s="32"/>
      <x:c r="G713" s="32"/>
      <x:c r="H713" s="32"/>
      <x:c r="I713" s="32"/>
      <x:c r="J713" s="32"/>
      <x:c r="K713" s="32"/>
      <x:c r="L713" s="32"/>
      <x:c r="M713" s="32"/>
      <x:c r="N713" s="32"/>
      <x:c r="O713" s="32"/>
      <x:c r="P713" s="32"/>
      <x:c r="Q713" s="32"/>
      <x:c r="R713" s="32"/>
      <x:c r="S713" s="32"/>
      <x:c r="T713" s="32"/>
      <x:c r="U713" s="32"/>
      <x:c r="V713" s="32"/>
      <x:c r="W713" s="32"/>
      <x:c r="X713" s="34"/>
      <x:c r="Y713" s="34"/>
      <x:c r="Z713" s="34"/>
    </x:row>
    <x:row r="714" spans="1:26" ht="30" customHeight="1">
      <x:c r="A714" s="32"/>
      <x:c r="B714" s="32"/>
      <x:c r="C714" s="32"/>
      <x:c r="D714" s="32"/>
      <x:c r="E714" s="32"/>
      <x:c r="F714" s="32"/>
      <x:c r="G714" s="32"/>
      <x:c r="H714" s="32"/>
      <x:c r="I714" s="32"/>
      <x:c r="J714" s="32"/>
      <x:c r="K714" s="32"/>
      <x:c r="L714" s="32"/>
      <x:c r="M714" s="32"/>
      <x:c r="N714" s="32"/>
      <x:c r="O714" s="32"/>
      <x:c r="P714" s="32"/>
      <x:c r="Q714" s="32"/>
      <x:c r="R714" s="32"/>
      <x:c r="S714" s="32"/>
      <x:c r="T714" s="32"/>
      <x:c r="U714" s="32"/>
      <x:c r="V714" s="32"/>
      <x:c r="W714" s="32"/>
      <x:c r="X714" s="34"/>
      <x:c r="Y714" s="34"/>
      <x:c r="Z714" s="34"/>
    </x:row>
    <x:row r="715" spans="1:26" ht="30" customHeight="1">
      <x:c r="A715" s="32"/>
      <x:c r="B715" s="32"/>
      <x:c r="C715" s="32"/>
      <x:c r="D715" s="32"/>
      <x:c r="E715" s="32"/>
      <x:c r="F715" s="32"/>
      <x:c r="G715" s="32"/>
      <x:c r="H715" s="32"/>
      <x:c r="I715" s="32"/>
      <x:c r="J715" s="32"/>
      <x:c r="K715" s="32"/>
      <x:c r="L715" s="32"/>
      <x:c r="M715" s="32"/>
      <x:c r="N715" s="32"/>
      <x:c r="O715" s="32"/>
      <x:c r="P715" s="32"/>
      <x:c r="Q715" s="32"/>
      <x:c r="R715" s="32"/>
      <x:c r="S715" s="32"/>
      <x:c r="T715" s="32"/>
      <x:c r="U715" s="32"/>
      <x:c r="V715" s="32"/>
      <x:c r="W715" s="32"/>
      <x:c r="X715" s="34"/>
      <x:c r="Y715" s="34"/>
      <x:c r="Z715" s="34"/>
    </x:row>
    <x:row r="716" spans="1:26" ht="30" customHeight="1">
      <x:c r="A716" s="32"/>
      <x:c r="B716" s="32"/>
      <x:c r="C716" s="32"/>
      <x:c r="D716" s="32"/>
      <x:c r="E716" s="32"/>
      <x:c r="F716" s="32"/>
      <x:c r="G716" s="32"/>
      <x:c r="H716" s="32"/>
      <x:c r="I716" s="32"/>
      <x:c r="J716" s="32"/>
      <x:c r="K716" s="32"/>
      <x:c r="L716" s="32"/>
      <x:c r="M716" s="32"/>
      <x:c r="N716" s="32"/>
      <x:c r="O716" s="32"/>
      <x:c r="P716" s="32"/>
      <x:c r="Q716" s="32"/>
      <x:c r="R716" s="32"/>
      <x:c r="S716" s="32"/>
      <x:c r="T716" s="32"/>
      <x:c r="U716" s="32"/>
      <x:c r="V716" s="32"/>
      <x:c r="W716" s="32"/>
      <x:c r="X716" s="34"/>
      <x:c r="Y716" s="34"/>
      <x:c r="Z716" s="34"/>
    </x:row>
    <x:row r="717" spans="1:26" ht="30" customHeight="1">
      <x:c r="A717" s="32"/>
      <x:c r="B717" s="32"/>
      <x:c r="C717" s="32"/>
      <x:c r="D717" s="32"/>
      <x:c r="E717" s="32"/>
      <x:c r="F717" s="32"/>
      <x:c r="G717" s="32"/>
      <x:c r="H717" s="32"/>
      <x:c r="I717" s="32"/>
      <x:c r="J717" s="32"/>
      <x:c r="K717" s="32"/>
      <x:c r="L717" s="32"/>
      <x:c r="M717" s="32"/>
      <x:c r="N717" s="32"/>
      <x:c r="O717" s="32"/>
      <x:c r="P717" s="32"/>
      <x:c r="Q717" s="32"/>
      <x:c r="R717" s="32"/>
      <x:c r="S717" s="32"/>
      <x:c r="T717" s="32"/>
      <x:c r="U717" s="32"/>
      <x:c r="V717" s="32"/>
      <x:c r="W717" s="32"/>
      <x:c r="X717" s="34"/>
      <x:c r="Y717" s="34"/>
      <x:c r="Z717" s="34"/>
    </x:row>
    <x:row r="718" spans="1:26" ht="30" customHeight="1">
      <x:c r="A718" s="32"/>
      <x:c r="B718" s="32"/>
      <x:c r="C718" s="32"/>
      <x:c r="D718" s="32"/>
      <x:c r="E718" s="32"/>
      <x:c r="F718" s="32"/>
      <x:c r="G718" s="32"/>
      <x:c r="H718" s="32"/>
      <x:c r="I718" s="32"/>
      <x:c r="J718" s="32"/>
      <x:c r="K718" s="32"/>
      <x:c r="L718" s="32"/>
      <x:c r="M718" s="32"/>
      <x:c r="N718" s="32"/>
      <x:c r="O718" s="32"/>
      <x:c r="P718" s="32"/>
      <x:c r="Q718" s="32"/>
      <x:c r="R718" s="32"/>
      <x:c r="S718" s="32"/>
      <x:c r="T718" s="32"/>
      <x:c r="U718" s="32"/>
      <x:c r="V718" s="32"/>
      <x:c r="W718" s="32"/>
      <x:c r="X718" s="34"/>
      <x:c r="Y718" s="34"/>
      <x:c r="Z718" s="34"/>
    </x:row>
    <x:row r="719" spans="1:26" ht="30" customHeight="1">
      <x:c r="A719" s="32"/>
      <x:c r="B719" s="32"/>
      <x:c r="C719" s="32"/>
      <x:c r="D719" s="32"/>
      <x:c r="E719" s="32"/>
      <x:c r="F719" s="32"/>
      <x:c r="G719" s="32"/>
      <x:c r="H719" s="32"/>
      <x:c r="I719" s="32"/>
      <x:c r="J719" s="32"/>
      <x:c r="K719" s="32"/>
      <x:c r="L719" s="32"/>
      <x:c r="M719" s="32"/>
      <x:c r="N719" s="32"/>
      <x:c r="O719" s="32"/>
      <x:c r="P719" s="32"/>
      <x:c r="Q719" s="32"/>
      <x:c r="R719" s="32"/>
      <x:c r="S719" s="32"/>
      <x:c r="T719" s="32"/>
      <x:c r="U719" s="32"/>
      <x:c r="V719" s="32"/>
      <x:c r="W719" s="32"/>
      <x:c r="X719" s="34"/>
      <x:c r="Y719" s="34"/>
      <x:c r="Z719" s="34"/>
    </x:row>
    <x:row r="720" spans="1:26" ht="30" customHeight="1">
      <x:c r="A720" s="32"/>
      <x:c r="B720" s="32"/>
      <x:c r="C720" s="32"/>
      <x:c r="D720" s="32"/>
      <x:c r="E720" s="32"/>
      <x:c r="F720" s="32"/>
      <x:c r="G720" s="32"/>
      <x:c r="H720" s="32"/>
      <x:c r="I720" s="32"/>
      <x:c r="J720" s="32"/>
      <x:c r="K720" s="32"/>
      <x:c r="L720" s="32"/>
      <x:c r="M720" s="32"/>
      <x:c r="N720" s="32"/>
      <x:c r="O720" s="32"/>
      <x:c r="P720" s="32"/>
      <x:c r="Q720" s="32"/>
      <x:c r="R720" s="32"/>
      <x:c r="S720" s="32"/>
      <x:c r="T720" s="32"/>
      <x:c r="U720" s="32"/>
      <x:c r="V720" s="32"/>
      <x:c r="W720" s="32"/>
      <x:c r="X720" s="34"/>
      <x:c r="Y720" s="34"/>
      <x:c r="Z720" s="34"/>
    </x:row>
    <x:row r="721" spans="1:26" ht="30" customHeight="1">
      <x:c r="A721" s="32"/>
      <x:c r="B721" s="32"/>
      <x:c r="C721" s="32"/>
      <x:c r="D721" s="32"/>
      <x:c r="E721" s="32"/>
      <x:c r="F721" s="32"/>
      <x:c r="G721" s="32"/>
      <x:c r="H721" s="32"/>
      <x:c r="I721" s="32"/>
      <x:c r="J721" s="32"/>
      <x:c r="K721" s="32"/>
      <x:c r="L721" s="32"/>
      <x:c r="M721" s="32"/>
      <x:c r="N721" s="32"/>
      <x:c r="O721" s="32"/>
      <x:c r="P721" s="32"/>
      <x:c r="Q721" s="32"/>
      <x:c r="R721" s="32"/>
      <x:c r="S721" s="32"/>
      <x:c r="T721" s="32"/>
      <x:c r="U721" s="32"/>
      <x:c r="V721" s="32"/>
      <x:c r="W721" s="32"/>
      <x:c r="X721" s="34"/>
      <x:c r="Y721" s="34"/>
      <x:c r="Z721" s="34"/>
    </x:row>
    <x:row r="722" spans="1:26" ht="30" customHeight="1">
      <x:c r="A722" s="32"/>
      <x:c r="B722" s="32"/>
      <x:c r="C722" s="32"/>
      <x:c r="D722" s="32"/>
      <x:c r="E722" s="32"/>
      <x:c r="F722" s="32"/>
      <x:c r="G722" s="32"/>
      <x:c r="H722" s="32"/>
      <x:c r="I722" s="32"/>
      <x:c r="J722" s="32"/>
      <x:c r="K722" s="32"/>
      <x:c r="L722" s="32"/>
      <x:c r="M722" s="32"/>
      <x:c r="N722" s="32"/>
      <x:c r="O722" s="32"/>
      <x:c r="P722" s="32"/>
      <x:c r="Q722" s="32"/>
      <x:c r="R722" s="32"/>
      <x:c r="S722" s="32"/>
      <x:c r="T722" s="32"/>
      <x:c r="U722" s="32"/>
      <x:c r="V722" s="32"/>
      <x:c r="W722" s="32"/>
      <x:c r="X722" s="34"/>
      <x:c r="Y722" s="34"/>
      <x:c r="Z722" s="34"/>
    </x:row>
    <x:row r="723" spans="1:26" ht="30" customHeight="1">
      <x:c r="A723" s="32"/>
      <x:c r="B723" s="32"/>
      <x:c r="C723" s="32"/>
      <x:c r="D723" s="32"/>
      <x:c r="E723" s="32"/>
      <x:c r="F723" s="32"/>
      <x:c r="G723" s="32"/>
      <x:c r="H723" s="32"/>
      <x:c r="I723" s="32"/>
      <x:c r="J723" s="32"/>
      <x:c r="K723" s="32"/>
      <x:c r="L723" s="32"/>
      <x:c r="M723" s="32"/>
      <x:c r="N723" s="32"/>
      <x:c r="O723" s="32"/>
      <x:c r="P723" s="32"/>
      <x:c r="Q723" s="32"/>
      <x:c r="R723" s="32"/>
      <x:c r="S723" s="32"/>
      <x:c r="T723" s="32"/>
      <x:c r="U723" s="32"/>
      <x:c r="V723" s="32"/>
      <x:c r="W723" s="32"/>
      <x:c r="X723" s="34"/>
      <x:c r="Y723" s="34"/>
      <x:c r="Z723" s="34"/>
    </x:row>
    <x:row r="724" spans="1:26" ht="30" customHeight="1">
      <x:c r="A724" s="32"/>
      <x:c r="B724" s="32"/>
      <x:c r="C724" s="32"/>
      <x:c r="D724" s="32"/>
      <x:c r="E724" s="32"/>
      <x:c r="F724" s="32"/>
      <x:c r="G724" s="32"/>
      <x:c r="H724" s="32"/>
      <x:c r="I724" s="32"/>
      <x:c r="J724" s="32"/>
      <x:c r="K724" s="32"/>
      <x:c r="L724" s="32"/>
      <x:c r="M724" s="32"/>
      <x:c r="N724" s="32"/>
      <x:c r="O724" s="32"/>
      <x:c r="P724" s="32"/>
      <x:c r="Q724" s="32"/>
      <x:c r="R724" s="32"/>
      <x:c r="S724" s="32"/>
      <x:c r="T724" s="32"/>
      <x:c r="U724" s="32"/>
      <x:c r="V724" s="32"/>
      <x:c r="W724" s="32"/>
      <x:c r="X724" s="34"/>
      <x:c r="Y724" s="34"/>
      <x:c r="Z724" s="34"/>
    </x:row>
    <x:row r="725" spans="1:26" ht="30" customHeight="1">
      <x:c r="A725" s="32"/>
      <x:c r="B725" s="32"/>
      <x:c r="C725" s="32"/>
      <x:c r="D725" s="32"/>
      <x:c r="E725" s="32"/>
      <x:c r="F725" s="32"/>
      <x:c r="G725" s="32"/>
      <x:c r="H725" s="32"/>
      <x:c r="I725" s="32"/>
      <x:c r="J725" s="32"/>
      <x:c r="K725" s="32"/>
      <x:c r="L725" s="32"/>
      <x:c r="M725" s="32"/>
      <x:c r="N725" s="32"/>
      <x:c r="O725" s="32"/>
      <x:c r="P725" s="32"/>
      <x:c r="Q725" s="32"/>
      <x:c r="R725" s="32"/>
      <x:c r="S725" s="32"/>
      <x:c r="T725" s="32"/>
      <x:c r="U725" s="32"/>
      <x:c r="V725" s="32"/>
      <x:c r="W725" s="32"/>
      <x:c r="X725" s="34"/>
      <x:c r="Y725" s="34"/>
      <x:c r="Z725" s="34"/>
    </x:row>
    <x:row r="726" spans="1:26" ht="30" customHeight="1">
      <x:c r="A726" s="32"/>
      <x:c r="B726" s="32"/>
      <x:c r="C726" s="32"/>
      <x:c r="D726" s="32"/>
      <x:c r="E726" s="32"/>
      <x:c r="F726" s="32"/>
      <x:c r="G726" s="32"/>
      <x:c r="H726" s="32"/>
      <x:c r="I726" s="32"/>
      <x:c r="J726" s="32"/>
      <x:c r="K726" s="32"/>
      <x:c r="L726" s="32"/>
      <x:c r="M726" s="32"/>
      <x:c r="N726" s="32"/>
      <x:c r="O726" s="32"/>
      <x:c r="P726" s="32"/>
      <x:c r="Q726" s="32"/>
      <x:c r="R726" s="32"/>
      <x:c r="S726" s="32"/>
      <x:c r="T726" s="32"/>
      <x:c r="U726" s="32"/>
      <x:c r="V726" s="32"/>
      <x:c r="W726" s="32"/>
      <x:c r="X726" s="34"/>
      <x:c r="Y726" s="34"/>
      <x:c r="Z726" s="34"/>
    </x:row>
    <x:row r="727" spans="1:26" ht="30" customHeight="1">
      <x:c r="A727" s="32"/>
      <x:c r="B727" s="32"/>
      <x:c r="C727" s="32"/>
      <x:c r="D727" s="32"/>
      <x:c r="E727" s="32"/>
      <x:c r="F727" s="32"/>
      <x:c r="G727" s="32"/>
      <x:c r="H727" s="32"/>
      <x:c r="I727" s="32"/>
      <x:c r="J727" s="32"/>
      <x:c r="K727" s="32"/>
      <x:c r="L727" s="32"/>
      <x:c r="M727" s="32"/>
      <x:c r="N727" s="32"/>
      <x:c r="O727" s="32"/>
      <x:c r="P727" s="32"/>
      <x:c r="Q727" s="32"/>
      <x:c r="R727" s="32"/>
      <x:c r="S727" s="32"/>
      <x:c r="T727" s="32"/>
      <x:c r="U727" s="32"/>
      <x:c r="V727" s="32"/>
      <x:c r="W727" s="32"/>
      <x:c r="X727" s="34"/>
      <x:c r="Y727" s="34"/>
      <x:c r="Z727" s="34"/>
    </x:row>
    <x:row r="728" spans="1:26" ht="30" customHeight="1">
      <x:c r="A728" s="32"/>
      <x:c r="B728" s="32"/>
      <x:c r="C728" s="32"/>
      <x:c r="D728" s="32"/>
      <x:c r="E728" s="32"/>
      <x:c r="F728" s="32"/>
      <x:c r="G728" s="32"/>
      <x:c r="H728" s="32"/>
      <x:c r="I728" s="32"/>
      <x:c r="J728" s="32"/>
      <x:c r="K728" s="32"/>
      <x:c r="L728" s="32"/>
      <x:c r="M728" s="32"/>
      <x:c r="N728" s="32"/>
      <x:c r="O728" s="32"/>
      <x:c r="P728" s="32"/>
      <x:c r="Q728" s="32"/>
      <x:c r="R728" s="32"/>
      <x:c r="S728" s="32"/>
      <x:c r="T728" s="32"/>
      <x:c r="U728" s="32"/>
      <x:c r="V728" s="32"/>
      <x:c r="W728" s="32"/>
      <x:c r="X728" s="34"/>
      <x:c r="Y728" s="34"/>
      <x:c r="Z728" s="34"/>
    </x:row>
    <x:row r="729" spans="1:26" ht="30" customHeight="1">
      <x:c r="A729" s="32"/>
      <x:c r="B729" s="32"/>
      <x:c r="C729" s="32"/>
      <x:c r="D729" s="32"/>
      <x:c r="E729" s="32"/>
      <x:c r="F729" s="32"/>
      <x:c r="G729" s="32"/>
      <x:c r="H729" s="32"/>
      <x:c r="I729" s="32"/>
      <x:c r="J729" s="32"/>
      <x:c r="K729" s="32"/>
      <x:c r="L729" s="32"/>
      <x:c r="M729" s="32"/>
      <x:c r="N729" s="32"/>
      <x:c r="O729" s="32"/>
      <x:c r="P729" s="32"/>
      <x:c r="Q729" s="32"/>
      <x:c r="R729" s="32"/>
      <x:c r="S729" s="32"/>
      <x:c r="T729" s="32"/>
      <x:c r="U729" s="32"/>
      <x:c r="V729" s="32"/>
      <x:c r="W729" s="32"/>
      <x:c r="X729" s="34"/>
      <x:c r="Y729" s="34"/>
      <x:c r="Z729" s="34"/>
    </x:row>
    <x:row r="730" spans="1:26" ht="30" customHeight="1">
      <x:c r="A730" s="32"/>
      <x:c r="B730" s="32"/>
      <x:c r="C730" s="32"/>
      <x:c r="D730" s="32"/>
      <x:c r="E730" s="32"/>
      <x:c r="F730" s="32"/>
      <x:c r="G730" s="32"/>
      <x:c r="H730" s="32"/>
      <x:c r="I730" s="32"/>
      <x:c r="J730" s="32"/>
      <x:c r="K730" s="32"/>
      <x:c r="L730" s="32"/>
      <x:c r="M730" s="32"/>
      <x:c r="N730" s="32"/>
      <x:c r="O730" s="32"/>
      <x:c r="P730" s="32"/>
      <x:c r="Q730" s="32"/>
      <x:c r="R730" s="32"/>
      <x:c r="S730" s="32"/>
      <x:c r="T730" s="32"/>
      <x:c r="U730" s="32"/>
      <x:c r="V730" s="32"/>
      <x:c r="W730" s="32"/>
      <x:c r="X730" s="34"/>
      <x:c r="Y730" s="34"/>
      <x:c r="Z730" s="34"/>
    </x:row>
    <x:row r="731" spans="1:26" ht="30" customHeight="1">
      <x:c r="A731" s="32"/>
      <x:c r="B731" s="32"/>
      <x:c r="C731" s="32"/>
      <x:c r="D731" s="32"/>
      <x:c r="E731" s="32"/>
      <x:c r="F731" s="32"/>
      <x:c r="G731" s="32"/>
      <x:c r="H731" s="32"/>
      <x:c r="I731" s="32"/>
      <x:c r="J731" s="32"/>
      <x:c r="K731" s="32"/>
      <x:c r="L731" s="32"/>
      <x:c r="M731" s="32"/>
      <x:c r="N731" s="32"/>
      <x:c r="O731" s="32"/>
      <x:c r="P731" s="32"/>
      <x:c r="Q731" s="32"/>
      <x:c r="R731" s="32"/>
      <x:c r="S731" s="32"/>
      <x:c r="T731" s="32"/>
      <x:c r="U731" s="32"/>
      <x:c r="V731" s="32"/>
      <x:c r="W731" s="32"/>
      <x:c r="X731" s="34"/>
      <x:c r="Y731" s="34"/>
      <x:c r="Z731" s="34"/>
    </x:row>
    <x:row r="732" spans="1:26" ht="30" customHeight="1">
      <x:c r="A732" s="32"/>
      <x:c r="B732" s="32"/>
      <x:c r="C732" s="32"/>
      <x:c r="D732" s="32"/>
      <x:c r="E732" s="32"/>
      <x:c r="F732" s="32"/>
      <x:c r="G732" s="32"/>
      <x:c r="H732" s="32"/>
      <x:c r="I732" s="32"/>
      <x:c r="J732" s="32"/>
      <x:c r="K732" s="32"/>
      <x:c r="L732" s="32"/>
      <x:c r="M732" s="32"/>
      <x:c r="N732" s="32"/>
      <x:c r="O732" s="32"/>
      <x:c r="P732" s="32"/>
      <x:c r="Q732" s="32"/>
      <x:c r="R732" s="32"/>
      <x:c r="S732" s="32"/>
      <x:c r="T732" s="32"/>
      <x:c r="U732" s="32"/>
      <x:c r="V732" s="32"/>
      <x:c r="W732" s="32"/>
      <x:c r="X732" s="34"/>
      <x:c r="Y732" s="34"/>
      <x:c r="Z732" s="34"/>
    </x:row>
    <x:row r="733" spans="1:26" ht="30" customHeight="1">
      <x:c r="A733" s="32"/>
      <x:c r="B733" s="32"/>
      <x:c r="C733" s="32"/>
      <x:c r="D733" s="32"/>
      <x:c r="E733" s="32"/>
      <x:c r="F733" s="32"/>
      <x:c r="G733" s="32"/>
      <x:c r="H733" s="32"/>
      <x:c r="I733" s="32"/>
      <x:c r="J733" s="32"/>
      <x:c r="K733" s="32"/>
      <x:c r="L733" s="32"/>
      <x:c r="M733" s="32"/>
      <x:c r="N733" s="32"/>
      <x:c r="O733" s="32"/>
      <x:c r="P733" s="32"/>
      <x:c r="Q733" s="32"/>
      <x:c r="R733" s="32"/>
      <x:c r="S733" s="32"/>
      <x:c r="T733" s="32"/>
      <x:c r="U733" s="32"/>
      <x:c r="V733" s="32"/>
      <x:c r="W733" s="32"/>
      <x:c r="X733" s="34"/>
      <x:c r="Y733" s="34"/>
      <x:c r="Z733" s="34"/>
    </x:row>
    <x:row r="734" spans="1:26" ht="30" customHeight="1">
      <x:c r="A734" s="32"/>
      <x:c r="B734" s="32"/>
      <x:c r="C734" s="32"/>
      <x:c r="D734" s="32"/>
      <x:c r="E734" s="32"/>
      <x:c r="F734" s="32"/>
      <x:c r="G734" s="32"/>
      <x:c r="H734" s="32"/>
      <x:c r="I734" s="32"/>
      <x:c r="J734" s="32"/>
      <x:c r="K734" s="32"/>
      <x:c r="L734" s="32"/>
      <x:c r="M734" s="32"/>
      <x:c r="N734" s="32"/>
      <x:c r="O734" s="32"/>
      <x:c r="P734" s="32"/>
      <x:c r="Q734" s="32"/>
      <x:c r="R734" s="32"/>
      <x:c r="S734" s="32"/>
      <x:c r="T734" s="32"/>
      <x:c r="U734" s="32"/>
      <x:c r="V734" s="32"/>
      <x:c r="W734" s="32"/>
      <x:c r="X734" s="34"/>
      <x:c r="Y734" s="34"/>
      <x:c r="Z734" s="34"/>
    </x:row>
    <x:row r="735" spans="1:26" ht="30" customHeight="1">
      <x:c r="A735" s="32"/>
      <x:c r="B735" s="32"/>
      <x:c r="C735" s="32"/>
      <x:c r="D735" s="32"/>
      <x:c r="E735" s="32"/>
      <x:c r="F735" s="32"/>
      <x:c r="G735" s="32"/>
      <x:c r="H735" s="32"/>
      <x:c r="I735" s="32"/>
      <x:c r="J735" s="32"/>
      <x:c r="K735" s="32"/>
      <x:c r="L735" s="32"/>
      <x:c r="M735" s="32"/>
      <x:c r="N735" s="32"/>
      <x:c r="O735" s="32"/>
      <x:c r="P735" s="32"/>
      <x:c r="Q735" s="32"/>
      <x:c r="R735" s="32"/>
      <x:c r="S735" s="32"/>
      <x:c r="T735" s="32"/>
      <x:c r="U735" s="32"/>
      <x:c r="V735" s="32"/>
      <x:c r="W735" s="32"/>
      <x:c r="X735" s="34"/>
      <x:c r="Y735" s="34"/>
      <x:c r="Z735" s="34"/>
    </x:row>
    <x:row r="736" spans="1:26" ht="30" customHeight="1">
      <x:c r="A736" s="32"/>
      <x:c r="B736" s="32"/>
      <x:c r="C736" s="32"/>
      <x:c r="D736" s="32"/>
      <x:c r="E736" s="32"/>
      <x:c r="F736" s="32"/>
      <x:c r="G736" s="32"/>
      <x:c r="H736" s="32"/>
      <x:c r="I736" s="32"/>
      <x:c r="J736" s="32"/>
      <x:c r="K736" s="32"/>
      <x:c r="L736" s="32"/>
      <x:c r="M736" s="32"/>
      <x:c r="N736" s="32"/>
      <x:c r="O736" s="32"/>
      <x:c r="P736" s="32"/>
      <x:c r="Q736" s="32"/>
      <x:c r="R736" s="32"/>
      <x:c r="S736" s="32"/>
      <x:c r="T736" s="32"/>
      <x:c r="U736" s="32"/>
      <x:c r="V736" s="32"/>
      <x:c r="W736" s="32"/>
      <x:c r="X736" s="34"/>
      <x:c r="Y736" s="34"/>
      <x:c r="Z736" s="34"/>
    </x:row>
    <x:row r="737" spans="1:26" ht="30" customHeight="1">
      <x:c r="A737" s="32"/>
      <x:c r="B737" s="32"/>
      <x:c r="C737" s="32"/>
      <x:c r="D737" s="32"/>
      <x:c r="E737" s="32"/>
      <x:c r="F737" s="32"/>
      <x:c r="G737" s="32"/>
      <x:c r="H737" s="32"/>
      <x:c r="I737" s="32"/>
      <x:c r="J737" s="32"/>
      <x:c r="K737" s="32"/>
      <x:c r="L737" s="32"/>
      <x:c r="M737" s="32"/>
      <x:c r="N737" s="32"/>
      <x:c r="O737" s="32"/>
      <x:c r="P737" s="32"/>
      <x:c r="Q737" s="32"/>
      <x:c r="R737" s="32"/>
      <x:c r="S737" s="32"/>
      <x:c r="T737" s="32"/>
      <x:c r="U737" s="32"/>
      <x:c r="V737" s="32"/>
      <x:c r="W737" s="32"/>
      <x:c r="X737" s="34"/>
      <x:c r="Y737" s="34"/>
      <x:c r="Z737" s="34"/>
    </x:row>
    <x:row r="738" spans="1:26" ht="30" customHeight="1">
      <x:c r="A738" s="32"/>
      <x:c r="B738" s="32"/>
      <x:c r="C738" s="32"/>
      <x:c r="D738" s="32"/>
      <x:c r="E738" s="32"/>
      <x:c r="F738" s="32"/>
      <x:c r="G738" s="32"/>
      <x:c r="H738" s="32"/>
      <x:c r="I738" s="32"/>
      <x:c r="J738" s="32"/>
      <x:c r="K738" s="32"/>
      <x:c r="L738" s="32"/>
      <x:c r="M738" s="32"/>
      <x:c r="N738" s="32"/>
      <x:c r="O738" s="32"/>
      <x:c r="P738" s="32"/>
      <x:c r="Q738" s="32"/>
      <x:c r="R738" s="32"/>
      <x:c r="S738" s="32"/>
      <x:c r="T738" s="32"/>
      <x:c r="U738" s="32"/>
      <x:c r="V738" s="32"/>
      <x:c r="W738" s="32"/>
      <x:c r="X738" s="34"/>
      <x:c r="Y738" s="34"/>
      <x:c r="Z738" s="34"/>
    </x:row>
    <x:row r="739" spans="1:26" ht="30" customHeight="1">
      <x:c r="A739" s="32"/>
      <x:c r="B739" s="32"/>
      <x:c r="C739" s="32"/>
      <x:c r="D739" s="32"/>
      <x:c r="E739" s="32"/>
      <x:c r="F739" s="32"/>
      <x:c r="G739" s="32"/>
      <x:c r="H739" s="32"/>
      <x:c r="I739" s="32"/>
      <x:c r="J739" s="32"/>
      <x:c r="K739" s="32"/>
      <x:c r="L739" s="32"/>
      <x:c r="M739" s="32"/>
      <x:c r="N739" s="32"/>
      <x:c r="O739" s="32"/>
      <x:c r="P739" s="32"/>
      <x:c r="Q739" s="32"/>
      <x:c r="R739" s="32"/>
      <x:c r="S739" s="32"/>
      <x:c r="T739" s="32"/>
      <x:c r="U739" s="32"/>
      <x:c r="V739" s="32"/>
      <x:c r="W739" s="32"/>
      <x:c r="X739" s="34"/>
      <x:c r="Y739" s="34"/>
      <x:c r="Z739" s="34"/>
    </x:row>
    <x:row r="740" spans="1:26" ht="30" customHeight="1">
      <x:c r="A740" s="32"/>
      <x:c r="B740" s="32"/>
      <x:c r="C740" s="32"/>
      <x:c r="D740" s="32"/>
      <x:c r="E740" s="32"/>
      <x:c r="F740" s="32"/>
      <x:c r="G740" s="32"/>
      <x:c r="H740" s="32"/>
      <x:c r="I740" s="32"/>
      <x:c r="J740" s="32"/>
      <x:c r="K740" s="32"/>
      <x:c r="L740" s="32"/>
      <x:c r="M740" s="32"/>
      <x:c r="N740" s="32"/>
      <x:c r="O740" s="32"/>
      <x:c r="P740" s="32"/>
      <x:c r="Q740" s="32"/>
      <x:c r="R740" s="32"/>
      <x:c r="S740" s="32"/>
      <x:c r="T740" s="32"/>
      <x:c r="U740" s="32"/>
      <x:c r="V740" s="32"/>
      <x:c r="W740" s="32"/>
      <x:c r="X740" s="34"/>
      <x:c r="Y740" s="34"/>
      <x:c r="Z740" s="34"/>
    </x:row>
    <x:row r="741" spans="1:26" ht="30" customHeight="1">
      <x:c r="A741" s="32"/>
      <x:c r="B741" s="32"/>
      <x:c r="C741" s="32"/>
      <x:c r="D741" s="32"/>
      <x:c r="E741" s="32"/>
      <x:c r="F741" s="32"/>
      <x:c r="G741" s="32"/>
      <x:c r="H741" s="32"/>
      <x:c r="I741" s="32"/>
      <x:c r="J741" s="32"/>
      <x:c r="K741" s="32"/>
      <x:c r="L741" s="32"/>
      <x:c r="M741" s="32"/>
      <x:c r="N741" s="32"/>
      <x:c r="O741" s="32"/>
      <x:c r="P741" s="32"/>
      <x:c r="Q741" s="32"/>
      <x:c r="R741" s="32"/>
      <x:c r="S741" s="32"/>
      <x:c r="T741" s="32"/>
      <x:c r="U741" s="32"/>
      <x:c r="V741" s="32"/>
      <x:c r="W741" s="32"/>
      <x:c r="X741" s="34"/>
      <x:c r="Y741" s="34"/>
      <x:c r="Z741" s="34"/>
    </x:row>
    <x:row r="742" spans="1:26" ht="30" customHeight="1">
      <x:c r="A742" s="32"/>
      <x:c r="B742" s="32"/>
      <x:c r="C742" s="32"/>
      <x:c r="D742" s="32"/>
      <x:c r="E742" s="32"/>
      <x:c r="F742" s="32"/>
      <x:c r="G742" s="32"/>
      <x:c r="H742" s="32"/>
      <x:c r="I742" s="32"/>
      <x:c r="J742" s="32"/>
      <x:c r="K742" s="32"/>
      <x:c r="L742" s="32"/>
      <x:c r="M742" s="32"/>
      <x:c r="N742" s="32"/>
      <x:c r="O742" s="32"/>
      <x:c r="P742" s="32"/>
      <x:c r="Q742" s="32"/>
      <x:c r="R742" s="32"/>
      <x:c r="S742" s="32"/>
      <x:c r="T742" s="32"/>
      <x:c r="U742" s="32"/>
      <x:c r="V742" s="32"/>
      <x:c r="W742" s="32"/>
      <x:c r="X742" s="34"/>
      <x:c r="Y742" s="34"/>
      <x:c r="Z742" s="34"/>
    </x:row>
    <x:row r="743" spans="1:26" ht="30" customHeight="1">
      <x:c r="A743" s="32"/>
      <x:c r="B743" s="32"/>
      <x:c r="C743" s="32"/>
      <x:c r="D743" s="32"/>
      <x:c r="E743" s="32"/>
      <x:c r="F743" s="32"/>
      <x:c r="G743" s="32"/>
      <x:c r="H743" s="32"/>
      <x:c r="I743" s="32"/>
      <x:c r="J743" s="32"/>
      <x:c r="K743" s="32"/>
      <x:c r="L743" s="32"/>
      <x:c r="M743" s="32"/>
      <x:c r="N743" s="32"/>
      <x:c r="O743" s="32"/>
      <x:c r="P743" s="32"/>
      <x:c r="Q743" s="32"/>
      <x:c r="R743" s="32"/>
      <x:c r="S743" s="32"/>
      <x:c r="T743" s="32"/>
      <x:c r="U743" s="32"/>
      <x:c r="V743" s="32"/>
      <x:c r="W743" s="32"/>
      <x:c r="X743" s="34"/>
      <x:c r="Y743" s="34"/>
      <x:c r="Z743" s="34"/>
    </x:row>
    <x:row r="744" spans="1:26" ht="30" customHeight="1">
      <x:c r="A744" s="32"/>
      <x:c r="B744" s="32"/>
      <x:c r="C744" s="32"/>
      <x:c r="D744" s="32"/>
      <x:c r="E744" s="32"/>
      <x:c r="F744" s="32"/>
      <x:c r="G744" s="32"/>
      <x:c r="H744" s="32"/>
      <x:c r="I744" s="32"/>
      <x:c r="J744" s="32"/>
      <x:c r="K744" s="32"/>
      <x:c r="L744" s="32"/>
      <x:c r="M744" s="32"/>
      <x:c r="N744" s="32"/>
      <x:c r="O744" s="32"/>
      <x:c r="P744" s="32"/>
      <x:c r="Q744" s="32"/>
      <x:c r="R744" s="32"/>
      <x:c r="S744" s="32"/>
      <x:c r="T744" s="32"/>
      <x:c r="U744" s="32"/>
      <x:c r="V744" s="32"/>
      <x:c r="W744" s="32"/>
      <x:c r="X744" s="34"/>
      <x:c r="Y744" s="34"/>
      <x:c r="Z744" s="34"/>
    </x:row>
    <x:row r="745" spans="1:26" ht="30" customHeight="1">
      <x:c r="A745" s="32"/>
      <x:c r="B745" s="32"/>
      <x:c r="C745" s="32"/>
      <x:c r="D745" s="32"/>
      <x:c r="E745" s="32"/>
      <x:c r="F745" s="32"/>
      <x:c r="G745" s="32"/>
      <x:c r="H745" s="32"/>
      <x:c r="I745" s="32"/>
      <x:c r="J745" s="32"/>
      <x:c r="K745" s="32"/>
      <x:c r="L745" s="32"/>
      <x:c r="M745" s="32"/>
      <x:c r="N745" s="32"/>
      <x:c r="O745" s="32"/>
      <x:c r="P745" s="32"/>
      <x:c r="Q745" s="32"/>
      <x:c r="R745" s="32"/>
      <x:c r="S745" s="32"/>
      <x:c r="T745" s="32"/>
      <x:c r="U745" s="32"/>
      <x:c r="V745" s="32"/>
      <x:c r="W745" s="32"/>
      <x:c r="X745" s="34"/>
      <x:c r="Y745" s="34"/>
      <x:c r="Z745" s="34"/>
    </x:row>
    <x:row r="746" spans="1:26" ht="30" customHeight="1">
      <x:c r="A746" s="32"/>
      <x:c r="B746" s="32"/>
      <x:c r="C746" s="32"/>
      <x:c r="D746" s="32"/>
      <x:c r="E746" s="32"/>
      <x:c r="F746" s="32"/>
      <x:c r="G746" s="32"/>
      <x:c r="H746" s="32"/>
      <x:c r="I746" s="32"/>
      <x:c r="J746" s="32"/>
      <x:c r="K746" s="32"/>
      <x:c r="L746" s="32"/>
      <x:c r="M746" s="32"/>
      <x:c r="N746" s="32"/>
      <x:c r="O746" s="32"/>
      <x:c r="P746" s="32"/>
      <x:c r="Q746" s="32"/>
      <x:c r="R746" s="32"/>
      <x:c r="S746" s="32"/>
      <x:c r="T746" s="32"/>
      <x:c r="U746" s="32"/>
      <x:c r="V746" s="32"/>
      <x:c r="W746" s="32"/>
      <x:c r="X746" s="34"/>
      <x:c r="Y746" s="34"/>
      <x:c r="Z746" s="34"/>
    </x:row>
    <x:row r="747" spans="1:26" ht="30" customHeight="1">
      <x:c r="A747" s="32"/>
      <x:c r="B747" s="32"/>
      <x:c r="C747" s="32"/>
      <x:c r="D747" s="32"/>
      <x:c r="E747" s="32"/>
      <x:c r="F747" s="32"/>
      <x:c r="G747" s="32"/>
      <x:c r="H747" s="32"/>
      <x:c r="I747" s="32"/>
      <x:c r="J747" s="32"/>
      <x:c r="K747" s="32"/>
      <x:c r="L747" s="32"/>
      <x:c r="M747" s="32"/>
      <x:c r="N747" s="32"/>
      <x:c r="O747" s="32"/>
      <x:c r="P747" s="32"/>
      <x:c r="Q747" s="32"/>
      <x:c r="R747" s="32"/>
      <x:c r="S747" s="32"/>
      <x:c r="T747" s="32"/>
      <x:c r="U747" s="32"/>
      <x:c r="V747" s="32"/>
      <x:c r="W747" s="32"/>
      <x:c r="X747" s="34"/>
      <x:c r="Y747" s="34"/>
      <x:c r="Z747" s="34"/>
    </x:row>
    <x:row r="748" spans="1:26" ht="30" customHeight="1">
      <x:c r="A748" s="32"/>
      <x:c r="B748" s="32"/>
      <x:c r="C748" s="32"/>
      <x:c r="D748" s="32"/>
      <x:c r="E748" s="32"/>
      <x:c r="F748" s="32"/>
      <x:c r="G748" s="32"/>
      <x:c r="H748" s="32"/>
      <x:c r="I748" s="32"/>
      <x:c r="J748" s="32"/>
      <x:c r="K748" s="32"/>
      <x:c r="L748" s="32"/>
      <x:c r="M748" s="32"/>
      <x:c r="N748" s="32"/>
      <x:c r="O748" s="32"/>
      <x:c r="P748" s="32"/>
      <x:c r="Q748" s="32"/>
      <x:c r="R748" s="32"/>
      <x:c r="S748" s="32"/>
      <x:c r="T748" s="32"/>
      <x:c r="U748" s="32"/>
      <x:c r="V748" s="32"/>
      <x:c r="W748" s="32"/>
      <x:c r="X748" s="34"/>
      <x:c r="Y748" s="34"/>
      <x:c r="Z748" s="34"/>
    </x:row>
    <x:row r="749" spans="1:26" ht="30" customHeight="1">
      <x:c r="A749" s="32"/>
      <x:c r="B749" s="32"/>
      <x:c r="C749" s="32"/>
      <x:c r="D749" s="32"/>
      <x:c r="E749" s="32"/>
      <x:c r="F749" s="32"/>
      <x:c r="G749" s="32"/>
      <x:c r="H749" s="32"/>
      <x:c r="I749" s="32"/>
      <x:c r="J749" s="32"/>
      <x:c r="K749" s="32"/>
      <x:c r="L749" s="32"/>
      <x:c r="M749" s="32"/>
      <x:c r="N749" s="32"/>
      <x:c r="O749" s="32"/>
      <x:c r="P749" s="32"/>
      <x:c r="Q749" s="32"/>
      <x:c r="R749" s="32"/>
      <x:c r="S749" s="32"/>
      <x:c r="T749" s="32"/>
      <x:c r="U749" s="32"/>
      <x:c r="V749" s="32"/>
      <x:c r="W749" s="32"/>
      <x:c r="X749" s="34"/>
      <x:c r="Y749" s="34"/>
      <x:c r="Z749" s="34"/>
    </x:row>
    <x:row r="750" spans="1:26" ht="30" customHeight="1">
      <x:c r="A750" s="32"/>
      <x:c r="B750" s="32"/>
      <x:c r="C750" s="32"/>
      <x:c r="D750" s="32"/>
      <x:c r="E750" s="32"/>
      <x:c r="F750" s="32"/>
      <x:c r="G750" s="32"/>
      <x:c r="H750" s="32"/>
      <x:c r="I750" s="32"/>
      <x:c r="J750" s="32"/>
      <x:c r="K750" s="32"/>
      <x:c r="L750" s="32"/>
      <x:c r="M750" s="32"/>
      <x:c r="N750" s="32"/>
      <x:c r="O750" s="32"/>
      <x:c r="P750" s="32"/>
      <x:c r="Q750" s="32"/>
      <x:c r="R750" s="32"/>
      <x:c r="S750" s="32"/>
      <x:c r="T750" s="32"/>
      <x:c r="U750" s="32"/>
      <x:c r="V750" s="32"/>
      <x:c r="W750" s="32"/>
      <x:c r="X750" s="34"/>
      <x:c r="Y750" s="34"/>
      <x:c r="Z750" s="34"/>
    </x:row>
    <x:row r="751" spans="1:26" ht="30" customHeight="1">
      <x:c r="A751" s="32"/>
      <x:c r="B751" s="32"/>
      <x:c r="C751" s="32"/>
      <x:c r="D751" s="32"/>
      <x:c r="E751" s="32"/>
      <x:c r="F751" s="32"/>
      <x:c r="G751" s="32"/>
      <x:c r="H751" s="32"/>
      <x:c r="I751" s="32"/>
      <x:c r="J751" s="32"/>
      <x:c r="K751" s="32"/>
      <x:c r="L751" s="32"/>
      <x:c r="M751" s="32"/>
      <x:c r="N751" s="32"/>
      <x:c r="O751" s="32"/>
      <x:c r="P751" s="32"/>
      <x:c r="Q751" s="32"/>
      <x:c r="R751" s="32"/>
      <x:c r="S751" s="32"/>
      <x:c r="T751" s="32"/>
      <x:c r="U751" s="32"/>
      <x:c r="V751" s="32"/>
      <x:c r="W751" s="32"/>
      <x:c r="X751" s="34"/>
      <x:c r="Y751" s="34"/>
      <x:c r="Z751" s="34"/>
    </x:row>
    <x:row r="752" spans="1:26" ht="30" customHeight="1">
      <x:c r="A752" s="32"/>
      <x:c r="B752" s="32"/>
      <x:c r="C752" s="32"/>
      <x:c r="D752" s="32"/>
      <x:c r="E752" s="32"/>
      <x:c r="F752" s="32"/>
      <x:c r="G752" s="32"/>
      <x:c r="H752" s="32"/>
      <x:c r="I752" s="32"/>
      <x:c r="J752" s="32"/>
      <x:c r="K752" s="32"/>
      <x:c r="L752" s="32"/>
      <x:c r="M752" s="32"/>
      <x:c r="N752" s="32"/>
      <x:c r="O752" s="32"/>
      <x:c r="P752" s="32"/>
      <x:c r="Q752" s="32"/>
      <x:c r="R752" s="32"/>
      <x:c r="S752" s="32"/>
      <x:c r="T752" s="32"/>
      <x:c r="U752" s="32"/>
      <x:c r="V752" s="32"/>
      <x:c r="W752" s="32"/>
      <x:c r="X752" s="34"/>
      <x:c r="Y752" s="34"/>
      <x:c r="Z752" s="34"/>
    </x:row>
    <x:row r="753" spans="1:26" ht="30" customHeight="1">
      <x:c r="A753" s="32"/>
      <x:c r="B753" s="32"/>
      <x:c r="C753" s="32"/>
      <x:c r="D753" s="32"/>
      <x:c r="E753" s="32"/>
      <x:c r="F753" s="32"/>
      <x:c r="G753" s="32"/>
      <x:c r="H753" s="32"/>
      <x:c r="I753" s="32"/>
      <x:c r="J753" s="32"/>
      <x:c r="K753" s="32"/>
      <x:c r="L753" s="32"/>
      <x:c r="M753" s="32"/>
      <x:c r="N753" s="32"/>
      <x:c r="O753" s="32"/>
      <x:c r="P753" s="32"/>
      <x:c r="Q753" s="32"/>
      <x:c r="R753" s="32"/>
      <x:c r="S753" s="32"/>
      <x:c r="T753" s="32"/>
      <x:c r="U753" s="32"/>
      <x:c r="V753" s="32"/>
      <x:c r="W753" s="32"/>
      <x:c r="X753" s="34"/>
      <x:c r="Y753" s="34"/>
      <x:c r="Z753" s="34"/>
    </x:row>
    <x:row r="754" spans="1:26" ht="30" customHeight="1">
      <x:c r="A754" s="32"/>
      <x:c r="B754" s="32"/>
      <x:c r="C754" s="32"/>
      <x:c r="D754" s="32"/>
      <x:c r="E754" s="32"/>
      <x:c r="F754" s="32"/>
      <x:c r="G754" s="32"/>
      <x:c r="H754" s="32"/>
      <x:c r="I754" s="32"/>
      <x:c r="J754" s="32"/>
      <x:c r="K754" s="32"/>
      <x:c r="L754" s="32"/>
      <x:c r="M754" s="32"/>
      <x:c r="N754" s="32"/>
      <x:c r="O754" s="32"/>
      <x:c r="P754" s="32"/>
      <x:c r="Q754" s="32"/>
      <x:c r="R754" s="32"/>
      <x:c r="S754" s="32"/>
      <x:c r="T754" s="32"/>
      <x:c r="U754" s="32"/>
      <x:c r="V754" s="32"/>
      <x:c r="W754" s="32"/>
      <x:c r="X754" s="34"/>
      <x:c r="Y754" s="34"/>
      <x:c r="Z754" s="34"/>
    </x:row>
    <x:row r="755" spans="1:26" ht="30" customHeight="1">
      <x:c r="A755" s="32"/>
      <x:c r="B755" s="32"/>
      <x:c r="C755" s="32"/>
      <x:c r="D755" s="32"/>
      <x:c r="E755" s="32"/>
      <x:c r="F755" s="32"/>
      <x:c r="G755" s="32"/>
      <x:c r="H755" s="32"/>
      <x:c r="I755" s="32"/>
      <x:c r="J755" s="32"/>
      <x:c r="K755" s="32"/>
      <x:c r="L755" s="32"/>
      <x:c r="M755" s="32"/>
      <x:c r="N755" s="32"/>
      <x:c r="O755" s="32"/>
      <x:c r="P755" s="32"/>
      <x:c r="Q755" s="32"/>
      <x:c r="R755" s="32"/>
      <x:c r="S755" s="32"/>
      <x:c r="T755" s="32"/>
      <x:c r="U755" s="32"/>
      <x:c r="V755" s="32"/>
      <x:c r="W755" s="32"/>
      <x:c r="X755" s="34"/>
      <x:c r="Y755" s="34"/>
      <x:c r="Z755" s="34"/>
    </x:row>
    <x:row r="756" spans="1:26" ht="30" customHeight="1">
      <x:c r="A756" s="32"/>
      <x:c r="B756" s="32"/>
      <x:c r="C756" s="32"/>
      <x:c r="D756" s="32"/>
      <x:c r="E756" s="32"/>
      <x:c r="F756" s="32"/>
      <x:c r="G756" s="32"/>
      <x:c r="H756" s="32"/>
      <x:c r="I756" s="32"/>
      <x:c r="J756" s="32"/>
      <x:c r="K756" s="32"/>
      <x:c r="L756" s="32"/>
      <x:c r="M756" s="32"/>
      <x:c r="N756" s="32"/>
      <x:c r="O756" s="32"/>
      <x:c r="P756" s="32"/>
      <x:c r="Q756" s="32"/>
      <x:c r="R756" s="32"/>
      <x:c r="S756" s="32"/>
      <x:c r="T756" s="32"/>
      <x:c r="U756" s="32"/>
      <x:c r="V756" s="32"/>
      <x:c r="W756" s="32"/>
      <x:c r="X756" s="34"/>
      <x:c r="Y756" s="34"/>
      <x:c r="Z756" s="34"/>
    </x:row>
    <x:row r="757" spans="1:26" ht="30" customHeight="1">
      <x:c r="A757" s="32"/>
      <x:c r="B757" s="32"/>
      <x:c r="C757" s="32"/>
      <x:c r="D757" s="32"/>
      <x:c r="E757" s="32"/>
      <x:c r="F757" s="32"/>
      <x:c r="G757" s="32"/>
      <x:c r="H757" s="32"/>
      <x:c r="I757" s="32"/>
      <x:c r="J757" s="32"/>
      <x:c r="K757" s="32"/>
      <x:c r="L757" s="32"/>
      <x:c r="M757" s="32"/>
      <x:c r="N757" s="32"/>
      <x:c r="O757" s="32"/>
      <x:c r="P757" s="32"/>
      <x:c r="Q757" s="32"/>
      <x:c r="R757" s="32"/>
      <x:c r="S757" s="32"/>
      <x:c r="T757" s="32"/>
      <x:c r="U757" s="32"/>
      <x:c r="V757" s="32"/>
      <x:c r="W757" s="32"/>
      <x:c r="X757" s="34"/>
      <x:c r="Y757" s="34"/>
      <x:c r="Z757" s="34"/>
    </x:row>
    <x:row r="758" spans="1:26" ht="30" customHeight="1">
      <x:c r="A758" s="32"/>
      <x:c r="B758" s="32"/>
      <x:c r="C758" s="32"/>
      <x:c r="D758" s="32"/>
      <x:c r="E758" s="32"/>
      <x:c r="F758" s="32"/>
      <x:c r="G758" s="32"/>
      <x:c r="H758" s="32"/>
      <x:c r="I758" s="32"/>
      <x:c r="J758" s="32"/>
      <x:c r="K758" s="32"/>
      <x:c r="L758" s="32"/>
      <x:c r="M758" s="32"/>
      <x:c r="N758" s="32"/>
      <x:c r="O758" s="32"/>
      <x:c r="P758" s="32"/>
      <x:c r="Q758" s="32"/>
      <x:c r="R758" s="32"/>
      <x:c r="S758" s="32"/>
      <x:c r="T758" s="32"/>
      <x:c r="U758" s="32"/>
      <x:c r="V758" s="32"/>
      <x:c r="W758" s="32"/>
      <x:c r="X758" s="34"/>
      <x:c r="Y758" s="34"/>
      <x:c r="Z758" s="34"/>
    </x:row>
    <x:row r="759" spans="1:26" ht="30" customHeight="1">
      <x:c r="A759" s="32"/>
      <x:c r="B759" s="32"/>
      <x:c r="C759" s="32"/>
      <x:c r="D759" s="32"/>
      <x:c r="E759" s="32"/>
      <x:c r="F759" s="32"/>
      <x:c r="G759" s="32"/>
      <x:c r="H759" s="32"/>
      <x:c r="I759" s="32"/>
      <x:c r="J759" s="32"/>
      <x:c r="K759" s="32"/>
      <x:c r="L759" s="32"/>
      <x:c r="M759" s="32"/>
      <x:c r="N759" s="32"/>
      <x:c r="O759" s="32"/>
      <x:c r="P759" s="32"/>
      <x:c r="Q759" s="32"/>
      <x:c r="R759" s="32"/>
      <x:c r="S759" s="32"/>
      <x:c r="T759" s="32"/>
      <x:c r="U759" s="32"/>
      <x:c r="V759" s="32"/>
      <x:c r="W759" s="32"/>
      <x:c r="X759" s="34"/>
      <x:c r="Y759" s="34"/>
      <x:c r="Z759" s="34"/>
    </x:row>
    <x:row r="760" spans="1:26" ht="30" customHeight="1">
      <x:c r="A760" s="32"/>
      <x:c r="B760" s="32"/>
      <x:c r="C760" s="32"/>
      <x:c r="D760" s="32"/>
      <x:c r="E760" s="32"/>
      <x:c r="F760" s="32"/>
      <x:c r="G760" s="32"/>
      <x:c r="H760" s="32"/>
      <x:c r="I760" s="32"/>
      <x:c r="J760" s="32"/>
      <x:c r="K760" s="32"/>
      <x:c r="L760" s="32"/>
      <x:c r="M760" s="32"/>
      <x:c r="N760" s="32"/>
      <x:c r="O760" s="32"/>
      <x:c r="P760" s="32"/>
      <x:c r="Q760" s="32"/>
      <x:c r="R760" s="32"/>
      <x:c r="S760" s="32"/>
      <x:c r="T760" s="32"/>
      <x:c r="U760" s="32"/>
      <x:c r="V760" s="32"/>
      <x:c r="W760" s="32"/>
      <x:c r="X760" s="34"/>
      <x:c r="Y760" s="34"/>
      <x:c r="Z760" s="34"/>
    </x:row>
    <x:row r="761" spans="1:26" ht="30" customHeight="1">
      <x:c r="A761" s="32"/>
      <x:c r="B761" s="32"/>
      <x:c r="C761" s="32"/>
      <x:c r="D761" s="32"/>
      <x:c r="E761" s="32"/>
      <x:c r="F761" s="32"/>
      <x:c r="G761" s="32"/>
      <x:c r="H761" s="32"/>
      <x:c r="I761" s="32"/>
      <x:c r="J761" s="32"/>
      <x:c r="K761" s="32"/>
      <x:c r="L761" s="32"/>
      <x:c r="M761" s="32"/>
      <x:c r="N761" s="32"/>
      <x:c r="O761" s="32"/>
      <x:c r="P761" s="32"/>
      <x:c r="Q761" s="32"/>
      <x:c r="R761" s="32"/>
      <x:c r="S761" s="32"/>
      <x:c r="T761" s="32"/>
      <x:c r="U761" s="32"/>
      <x:c r="V761" s="32"/>
      <x:c r="W761" s="32"/>
      <x:c r="X761" s="34"/>
      <x:c r="Y761" s="34"/>
      <x:c r="Z761" s="34"/>
    </x:row>
    <x:row r="762" spans="1:26" ht="30" customHeight="1">
      <x:c r="A762" s="32"/>
      <x:c r="B762" s="32"/>
      <x:c r="C762" s="32"/>
      <x:c r="D762" s="32"/>
      <x:c r="E762" s="32"/>
      <x:c r="F762" s="32"/>
      <x:c r="G762" s="32"/>
      <x:c r="H762" s="32"/>
      <x:c r="I762" s="32"/>
      <x:c r="J762" s="32"/>
      <x:c r="K762" s="32"/>
      <x:c r="L762" s="32"/>
      <x:c r="M762" s="32"/>
      <x:c r="N762" s="32"/>
      <x:c r="O762" s="32"/>
      <x:c r="P762" s="32"/>
      <x:c r="Q762" s="32"/>
      <x:c r="R762" s="32"/>
      <x:c r="S762" s="32"/>
      <x:c r="T762" s="32"/>
      <x:c r="U762" s="32"/>
      <x:c r="V762" s="32"/>
      <x:c r="W762" s="32"/>
      <x:c r="X762" s="34"/>
      <x:c r="Y762" s="34"/>
      <x:c r="Z762" s="34"/>
    </x:row>
    <x:row r="763" spans="1:26" ht="30" customHeight="1">
      <x:c r="A763" s="32"/>
      <x:c r="B763" s="32"/>
      <x:c r="C763" s="32"/>
      <x:c r="D763" s="32"/>
      <x:c r="E763" s="32"/>
      <x:c r="F763" s="32"/>
      <x:c r="G763" s="32"/>
      <x:c r="H763" s="32"/>
      <x:c r="I763" s="32"/>
      <x:c r="J763" s="32"/>
      <x:c r="K763" s="32"/>
      <x:c r="L763" s="32"/>
      <x:c r="M763" s="32"/>
      <x:c r="N763" s="32"/>
      <x:c r="O763" s="32"/>
      <x:c r="P763" s="32"/>
      <x:c r="Q763" s="32"/>
      <x:c r="R763" s="32"/>
      <x:c r="S763" s="32"/>
      <x:c r="T763" s="32"/>
      <x:c r="U763" s="32"/>
      <x:c r="V763" s="32"/>
      <x:c r="W763" s="32"/>
      <x:c r="X763" s="34"/>
      <x:c r="Y763" s="34"/>
      <x:c r="Z763" s="34"/>
    </x:row>
    <x:row r="764" spans="1:26" ht="30" customHeight="1">
      <x:c r="A764" s="32"/>
      <x:c r="B764" s="32"/>
      <x:c r="C764" s="32"/>
      <x:c r="D764" s="32"/>
      <x:c r="E764" s="32"/>
      <x:c r="F764" s="32"/>
      <x:c r="G764" s="32"/>
      <x:c r="H764" s="32"/>
      <x:c r="I764" s="32"/>
      <x:c r="J764" s="32"/>
      <x:c r="K764" s="32"/>
      <x:c r="L764" s="32"/>
      <x:c r="M764" s="32"/>
      <x:c r="N764" s="32"/>
      <x:c r="O764" s="32"/>
      <x:c r="P764" s="32"/>
      <x:c r="Q764" s="32"/>
      <x:c r="R764" s="32"/>
      <x:c r="S764" s="32"/>
      <x:c r="T764" s="32"/>
      <x:c r="U764" s="32"/>
      <x:c r="V764" s="32"/>
      <x:c r="W764" s="32"/>
      <x:c r="X764" s="34"/>
      <x:c r="Y764" s="34"/>
      <x:c r="Z764" s="34"/>
    </x:row>
    <x:row r="765" spans="1:26" ht="30" customHeight="1">
      <x:c r="A765" s="32"/>
      <x:c r="B765" s="32"/>
      <x:c r="C765" s="32"/>
      <x:c r="D765" s="32"/>
      <x:c r="E765" s="32"/>
      <x:c r="F765" s="32"/>
      <x:c r="G765" s="32"/>
      <x:c r="H765" s="32"/>
      <x:c r="I765" s="32"/>
      <x:c r="J765" s="32"/>
      <x:c r="K765" s="32"/>
      <x:c r="L765" s="32"/>
      <x:c r="M765" s="32"/>
      <x:c r="N765" s="32"/>
      <x:c r="O765" s="32"/>
      <x:c r="P765" s="32"/>
      <x:c r="Q765" s="32"/>
      <x:c r="R765" s="32"/>
      <x:c r="S765" s="32"/>
      <x:c r="T765" s="32"/>
      <x:c r="U765" s="32"/>
      <x:c r="V765" s="32"/>
      <x:c r="W765" s="32"/>
      <x:c r="X765" s="34"/>
      <x:c r="Y765" s="34"/>
      <x:c r="Z765" s="34"/>
    </x:row>
    <x:row r="766" spans="1:26" ht="30" customHeight="1">
      <x:c r="A766" s="32"/>
      <x:c r="B766" s="32"/>
      <x:c r="C766" s="32"/>
      <x:c r="D766" s="32"/>
      <x:c r="E766" s="32"/>
      <x:c r="F766" s="32"/>
      <x:c r="G766" s="32"/>
      <x:c r="H766" s="32"/>
      <x:c r="I766" s="32"/>
      <x:c r="J766" s="32"/>
      <x:c r="K766" s="32"/>
      <x:c r="L766" s="32"/>
      <x:c r="M766" s="32"/>
      <x:c r="N766" s="32"/>
      <x:c r="O766" s="32"/>
      <x:c r="P766" s="32"/>
      <x:c r="Q766" s="32"/>
      <x:c r="R766" s="32"/>
      <x:c r="S766" s="32"/>
      <x:c r="T766" s="32"/>
      <x:c r="U766" s="32"/>
      <x:c r="V766" s="32"/>
      <x:c r="W766" s="32"/>
      <x:c r="X766" s="34"/>
      <x:c r="Y766" s="34"/>
      <x:c r="Z766" s="34"/>
    </x:row>
    <x:row r="767" spans="1:26" ht="30" customHeight="1">
      <x:c r="A767" s="32"/>
      <x:c r="B767" s="32"/>
      <x:c r="C767" s="32"/>
      <x:c r="D767" s="32"/>
      <x:c r="E767" s="32"/>
      <x:c r="F767" s="32"/>
      <x:c r="G767" s="32"/>
      <x:c r="H767" s="32"/>
      <x:c r="I767" s="32"/>
      <x:c r="J767" s="32"/>
      <x:c r="K767" s="32"/>
      <x:c r="L767" s="32"/>
      <x:c r="M767" s="32"/>
      <x:c r="N767" s="32"/>
      <x:c r="O767" s="32"/>
      <x:c r="P767" s="32"/>
      <x:c r="Q767" s="32"/>
      <x:c r="R767" s="32"/>
      <x:c r="S767" s="32"/>
      <x:c r="T767" s="32"/>
      <x:c r="U767" s="32"/>
      <x:c r="V767" s="32"/>
      <x:c r="W767" s="32"/>
      <x:c r="X767" s="34"/>
      <x:c r="Y767" s="34"/>
      <x:c r="Z767" s="34"/>
    </x:row>
    <x:row r="768" spans="1:26" ht="30" customHeight="1">
      <x:c r="A768" s="32"/>
      <x:c r="B768" s="32"/>
      <x:c r="C768" s="32"/>
      <x:c r="D768" s="32"/>
      <x:c r="E768" s="32"/>
      <x:c r="F768" s="32"/>
      <x:c r="G768" s="32"/>
      <x:c r="H768" s="32"/>
      <x:c r="I768" s="32"/>
      <x:c r="J768" s="32"/>
      <x:c r="K768" s="32"/>
      <x:c r="L768" s="32"/>
      <x:c r="M768" s="32"/>
      <x:c r="N768" s="32"/>
      <x:c r="O768" s="32"/>
      <x:c r="P768" s="32"/>
      <x:c r="Q768" s="32"/>
      <x:c r="R768" s="32"/>
      <x:c r="S768" s="32"/>
      <x:c r="T768" s="32"/>
      <x:c r="U768" s="32"/>
      <x:c r="V768" s="32"/>
      <x:c r="W768" s="32"/>
      <x:c r="X768" s="34"/>
      <x:c r="Y768" s="34"/>
      <x:c r="Z768" s="34"/>
    </x:row>
    <x:row r="769" spans="1:26" ht="30" customHeight="1">
      <x:c r="A769" s="32"/>
      <x:c r="B769" s="32"/>
      <x:c r="C769" s="32"/>
      <x:c r="D769" s="32"/>
      <x:c r="E769" s="32"/>
      <x:c r="F769" s="32"/>
      <x:c r="G769" s="32"/>
      <x:c r="H769" s="32"/>
      <x:c r="I769" s="32"/>
      <x:c r="J769" s="32"/>
      <x:c r="K769" s="32"/>
      <x:c r="L769" s="32"/>
      <x:c r="M769" s="32"/>
      <x:c r="N769" s="32"/>
      <x:c r="O769" s="32"/>
      <x:c r="P769" s="32"/>
      <x:c r="Q769" s="32"/>
      <x:c r="R769" s="32"/>
      <x:c r="S769" s="32"/>
      <x:c r="T769" s="32"/>
      <x:c r="U769" s="32"/>
      <x:c r="V769" s="32"/>
      <x:c r="W769" s="32"/>
      <x:c r="X769" s="34"/>
      <x:c r="Y769" s="34"/>
      <x:c r="Z769" s="34"/>
    </x:row>
    <x:row r="770" spans="1:26" ht="30" customHeight="1">
      <x:c r="A770" s="32"/>
      <x:c r="B770" s="32"/>
      <x:c r="C770" s="32"/>
      <x:c r="D770" s="32"/>
      <x:c r="E770" s="32"/>
      <x:c r="F770" s="32"/>
      <x:c r="G770" s="32"/>
      <x:c r="H770" s="32"/>
      <x:c r="I770" s="32"/>
      <x:c r="J770" s="32"/>
      <x:c r="K770" s="32"/>
      <x:c r="L770" s="32"/>
      <x:c r="M770" s="32"/>
      <x:c r="N770" s="32"/>
      <x:c r="O770" s="32"/>
      <x:c r="P770" s="32"/>
      <x:c r="Q770" s="32"/>
      <x:c r="R770" s="32"/>
      <x:c r="S770" s="32"/>
      <x:c r="T770" s="32"/>
      <x:c r="U770" s="32"/>
      <x:c r="V770" s="32"/>
      <x:c r="W770" s="32"/>
      <x:c r="X770" s="34"/>
      <x:c r="Y770" s="34"/>
      <x:c r="Z770" s="34"/>
    </x:row>
    <x:row r="771" spans="1:26" ht="30" customHeight="1">
      <x:c r="A771" s="32"/>
      <x:c r="B771" s="32"/>
      <x:c r="C771" s="32"/>
      <x:c r="D771" s="32"/>
      <x:c r="E771" s="32"/>
      <x:c r="F771" s="32"/>
      <x:c r="G771" s="32"/>
      <x:c r="H771" s="32"/>
      <x:c r="I771" s="32"/>
      <x:c r="J771" s="32"/>
      <x:c r="K771" s="32"/>
      <x:c r="L771" s="32"/>
      <x:c r="M771" s="32"/>
      <x:c r="N771" s="32"/>
      <x:c r="O771" s="32"/>
      <x:c r="P771" s="32"/>
      <x:c r="Q771" s="32"/>
      <x:c r="R771" s="32"/>
      <x:c r="S771" s="32"/>
      <x:c r="T771" s="32"/>
      <x:c r="U771" s="32"/>
      <x:c r="V771" s="32"/>
      <x:c r="W771" s="32"/>
      <x:c r="X771" s="34"/>
      <x:c r="Y771" s="34"/>
      <x:c r="Z771" s="34"/>
    </x:row>
    <x:row r="772" spans="1:26" ht="30" customHeight="1">
      <x:c r="A772" s="32"/>
      <x:c r="B772" s="32"/>
      <x:c r="C772" s="32"/>
      <x:c r="D772" s="32"/>
      <x:c r="E772" s="32"/>
      <x:c r="F772" s="32"/>
      <x:c r="G772" s="32"/>
      <x:c r="H772" s="32"/>
      <x:c r="I772" s="32"/>
      <x:c r="J772" s="32"/>
      <x:c r="K772" s="32"/>
      <x:c r="L772" s="32"/>
      <x:c r="M772" s="32"/>
      <x:c r="N772" s="32"/>
      <x:c r="O772" s="32"/>
      <x:c r="P772" s="32"/>
      <x:c r="Q772" s="32"/>
      <x:c r="R772" s="32"/>
      <x:c r="S772" s="32"/>
      <x:c r="T772" s="32"/>
      <x:c r="U772" s="32"/>
      <x:c r="V772" s="32"/>
      <x:c r="W772" s="32"/>
      <x:c r="X772" s="34"/>
      <x:c r="Y772" s="34"/>
      <x:c r="Z772" s="34"/>
    </x:row>
    <x:row r="773" spans="1:26" ht="30" customHeight="1">
      <x:c r="A773" s="32"/>
      <x:c r="B773" s="32"/>
      <x:c r="C773" s="32"/>
      <x:c r="D773" s="32"/>
      <x:c r="E773" s="32"/>
      <x:c r="F773" s="32"/>
      <x:c r="G773" s="32"/>
      <x:c r="H773" s="32"/>
      <x:c r="I773" s="32"/>
      <x:c r="J773" s="32"/>
      <x:c r="K773" s="32"/>
      <x:c r="L773" s="32"/>
      <x:c r="M773" s="32"/>
      <x:c r="N773" s="32"/>
      <x:c r="O773" s="32"/>
      <x:c r="P773" s="32"/>
      <x:c r="Q773" s="32"/>
      <x:c r="R773" s="32"/>
      <x:c r="S773" s="32"/>
      <x:c r="T773" s="32"/>
      <x:c r="U773" s="32"/>
      <x:c r="V773" s="32"/>
      <x:c r="W773" s="32"/>
      <x:c r="X773" s="34"/>
      <x:c r="Y773" s="34"/>
      <x:c r="Z773" s="34"/>
    </x:row>
    <x:row r="774" spans="1:26" ht="30" customHeight="1">
      <x:c r="A774" s="32"/>
      <x:c r="B774" s="32"/>
      <x:c r="C774" s="32"/>
      <x:c r="D774" s="32"/>
      <x:c r="E774" s="32"/>
      <x:c r="F774" s="32"/>
      <x:c r="G774" s="32"/>
      <x:c r="H774" s="32"/>
      <x:c r="I774" s="32"/>
      <x:c r="J774" s="32"/>
      <x:c r="K774" s="32"/>
      <x:c r="L774" s="32"/>
      <x:c r="M774" s="32"/>
      <x:c r="N774" s="32"/>
      <x:c r="O774" s="32"/>
      <x:c r="P774" s="32"/>
      <x:c r="Q774" s="32"/>
      <x:c r="R774" s="32"/>
      <x:c r="S774" s="32"/>
      <x:c r="T774" s="32"/>
      <x:c r="U774" s="32"/>
      <x:c r="V774" s="32"/>
      <x:c r="W774" s="32"/>
      <x:c r="X774" s="34"/>
      <x:c r="Y774" s="34"/>
      <x:c r="Z774" s="34"/>
    </x:row>
    <x:row r="775" spans="1:26" ht="30" customHeight="1">
      <x:c r="A775" s="32"/>
      <x:c r="B775" s="32"/>
      <x:c r="C775" s="32"/>
      <x:c r="D775" s="32"/>
      <x:c r="E775" s="32"/>
      <x:c r="F775" s="32"/>
      <x:c r="G775" s="32"/>
      <x:c r="H775" s="32"/>
      <x:c r="I775" s="32"/>
      <x:c r="J775" s="32"/>
      <x:c r="K775" s="32"/>
      <x:c r="L775" s="32"/>
      <x:c r="M775" s="32"/>
      <x:c r="N775" s="32"/>
      <x:c r="O775" s="32"/>
      <x:c r="P775" s="32"/>
      <x:c r="Q775" s="32"/>
      <x:c r="R775" s="32"/>
      <x:c r="S775" s="32"/>
      <x:c r="T775" s="32"/>
      <x:c r="U775" s="32"/>
      <x:c r="V775" s="32"/>
      <x:c r="W775" s="32"/>
      <x:c r="X775" s="34"/>
      <x:c r="Y775" s="34"/>
      <x:c r="Z775" s="34"/>
    </x:row>
    <x:row r="776" spans="1:26" ht="30" customHeight="1">
      <x:c r="A776" s="32"/>
      <x:c r="B776" s="32"/>
      <x:c r="C776" s="32"/>
      <x:c r="D776" s="32"/>
      <x:c r="E776" s="32"/>
      <x:c r="F776" s="32"/>
      <x:c r="G776" s="32"/>
      <x:c r="H776" s="32"/>
      <x:c r="I776" s="32"/>
      <x:c r="J776" s="32"/>
      <x:c r="K776" s="32"/>
      <x:c r="L776" s="32"/>
      <x:c r="M776" s="32"/>
      <x:c r="N776" s="32"/>
      <x:c r="O776" s="32"/>
      <x:c r="P776" s="32"/>
      <x:c r="Q776" s="32"/>
      <x:c r="R776" s="32"/>
      <x:c r="S776" s="32"/>
      <x:c r="T776" s="32"/>
      <x:c r="U776" s="32"/>
      <x:c r="V776" s="32"/>
      <x:c r="W776" s="32"/>
      <x:c r="X776" s="34"/>
      <x:c r="Y776" s="34"/>
      <x:c r="Z776" s="34"/>
    </x:row>
    <x:row r="777" spans="1:26" ht="30" customHeight="1">
      <x:c r="A777" s="32"/>
      <x:c r="B777" s="32"/>
      <x:c r="C777" s="32"/>
      <x:c r="D777" s="32"/>
      <x:c r="E777" s="32"/>
      <x:c r="F777" s="32"/>
      <x:c r="G777" s="32"/>
      <x:c r="H777" s="32"/>
      <x:c r="I777" s="32"/>
      <x:c r="J777" s="32"/>
      <x:c r="K777" s="32"/>
      <x:c r="L777" s="32"/>
      <x:c r="M777" s="32"/>
      <x:c r="N777" s="32"/>
      <x:c r="O777" s="32"/>
      <x:c r="P777" s="32"/>
      <x:c r="Q777" s="32"/>
      <x:c r="R777" s="32"/>
      <x:c r="S777" s="32"/>
      <x:c r="T777" s="32"/>
      <x:c r="U777" s="32"/>
      <x:c r="V777" s="32"/>
      <x:c r="W777" s="32"/>
      <x:c r="X777" s="34"/>
      <x:c r="Y777" s="34"/>
      <x:c r="Z777" s="34"/>
    </x:row>
    <x:row r="778" spans="1:26" ht="30" customHeight="1">
      <x:c r="A778" s="32"/>
      <x:c r="B778" s="32"/>
      <x:c r="C778" s="32"/>
      <x:c r="D778" s="32"/>
      <x:c r="E778" s="32"/>
      <x:c r="F778" s="32"/>
      <x:c r="G778" s="32"/>
      <x:c r="H778" s="32"/>
      <x:c r="I778" s="32"/>
      <x:c r="J778" s="32"/>
      <x:c r="K778" s="32"/>
      <x:c r="L778" s="32"/>
      <x:c r="M778" s="32"/>
      <x:c r="N778" s="32"/>
      <x:c r="O778" s="32"/>
      <x:c r="P778" s="32"/>
      <x:c r="Q778" s="32"/>
      <x:c r="R778" s="32"/>
      <x:c r="S778" s="32"/>
      <x:c r="T778" s="32"/>
      <x:c r="U778" s="32"/>
      <x:c r="V778" s="32"/>
      <x:c r="W778" s="32"/>
      <x:c r="X778" s="34"/>
      <x:c r="Y778" s="34"/>
      <x:c r="Z778" s="34"/>
    </x:row>
    <x:row r="779" spans="1:26" ht="30" customHeight="1">
      <x:c r="A779" s="32"/>
      <x:c r="B779" s="32"/>
      <x:c r="C779" s="32"/>
      <x:c r="D779" s="32"/>
      <x:c r="E779" s="32"/>
      <x:c r="F779" s="32"/>
      <x:c r="G779" s="32"/>
      <x:c r="H779" s="32"/>
      <x:c r="I779" s="32"/>
      <x:c r="J779" s="32"/>
      <x:c r="K779" s="32"/>
      <x:c r="L779" s="32"/>
      <x:c r="M779" s="32"/>
      <x:c r="N779" s="32"/>
      <x:c r="O779" s="32"/>
      <x:c r="P779" s="32"/>
      <x:c r="Q779" s="32"/>
      <x:c r="R779" s="32"/>
      <x:c r="S779" s="32"/>
      <x:c r="T779" s="32"/>
      <x:c r="U779" s="32"/>
      <x:c r="V779" s="32"/>
      <x:c r="W779" s="32"/>
      <x:c r="X779" s="34"/>
      <x:c r="Y779" s="34"/>
      <x:c r="Z779" s="34"/>
    </x:row>
    <x:row r="780" spans="1:26" ht="30" customHeight="1">
      <x:c r="A780" s="32"/>
      <x:c r="B780" s="32"/>
      <x:c r="C780" s="32"/>
      <x:c r="D780" s="32"/>
      <x:c r="E780" s="32"/>
      <x:c r="F780" s="32"/>
      <x:c r="G780" s="32"/>
      <x:c r="H780" s="32"/>
      <x:c r="I780" s="32"/>
      <x:c r="J780" s="32"/>
      <x:c r="K780" s="32"/>
      <x:c r="L780" s="32"/>
      <x:c r="M780" s="32"/>
      <x:c r="N780" s="32"/>
      <x:c r="O780" s="32"/>
      <x:c r="P780" s="32"/>
      <x:c r="Q780" s="32"/>
      <x:c r="R780" s="32"/>
      <x:c r="S780" s="32"/>
      <x:c r="T780" s="32"/>
      <x:c r="U780" s="32"/>
      <x:c r="V780" s="32"/>
      <x:c r="W780" s="32"/>
      <x:c r="X780" s="34"/>
      <x:c r="Y780" s="34"/>
      <x:c r="Z780" s="34"/>
    </x:row>
    <x:row r="781" spans="1:26" ht="30" customHeight="1">
      <x:c r="A781" s="32"/>
      <x:c r="B781" s="32"/>
      <x:c r="C781" s="32"/>
      <x:c r="D781" s="32"/>
      <x:c r="E781" s="32"/>
      <x:c r="F781" s="32"/>
      <x:c r="G781" s="32"/>
      <x:c r="H781" s="32"/>
      <x:c r="I781" s="32"/>
      <x:c r="J781" s="32"/>
      <x:c r="K781" s="32"/>
      <x:c r="L781" s="32"/>
      <x:c r="M781" s="32"/>
      <x:c r="N781" s="32"/>
      <x:c r="O781" s="32"/>
      <x:c r="P781" s="32"/>
      <x:c r="Q781" s="32"/>
      <x:c r="R781" s="32"/>
      <x:c r="S781" s="32"/>
      <x:c r="T781" s="32"/>
      <x:c r="U781" s="32"/>
      <x:c r="V781" s="32"/>
      <x:c r="W781" s="32"/>
      <x:c r="X781" s="34"/>
      <x:c r="Y781" s="34"/>
      <x:c r="Z781" s="34"/>
    </x:row>
    <x:row r="782" spans="1:26" ht="30" customHeight="1">
      <x:c r="A782" s="32"/>
      <x:c r="B782" s="32"/>
      <x:c r="C782" s="32"/>
      <x:c r="D782" s="32"/>
      <x:c r="E782" s="32"/>
      <x:c r="F782" s="32"/>
      <x:c r="G782" s="32"/>
      <x:c r="H782" s="32"/>
      <x:c r="I782" s="32"/>
      <x:c r="J782" s="32"/>
      <x:c r="K782" s="32"/>
      <x:c r="L782" s="32"/>
      <x:c r="M782" s="32"/>
      <x:c r="N782" s="32"/>
      <x:c r="O782" s="32"/>
      <x:c r="P782" s="32"/>
      <x:c r="Q782" s="32"/>
      <x:c r="R782" s="32"/>
      <x:c r="S782" s="32"/>
      <x:c r="T782" s="32"/>
      <x:c r="U782" s="32"/>
      <x:c r="V782" s="32"/>
      <x:c r="W782" s="32"/>
      <x:c r="X782" s="34"/>
      <x:c r="Y782" s="34"/>
      <x:c r="Z782" s="34"/>
    </x:row>
    <x:row r="783" spans="1:26" ht="30" customHeight="1">
      <x:c r="A783" s="32"/>
      <x:c r="B783" s="32"/>
      <x:c r="C783" s="32"/>
      <x:c r="D783" s="32"/>
      <x:c r="E783" s="32"/>
      <x:c r="F783" s="32"/>
      <x:c r="G783" s="32"/>
      <x:c r="H783" s="32"/>
      <x:c r="I783" s="32"/>
      <x:c r="J783" s="32"/>
      <x:c r="K783" s="32"/>
      <x:c r="L783" s="32"/>
      <x:c r="M783" s="32"/>
      <x:c r="N783" s="32"/>
      <x:c r="O783" s="32"/>
      <x:c r="P783" s="32"/>
      <x:c r="Q783" s="32"/>
      <x:c r="R783" s="32"/>
      <x:c r="S783" s="32"/>
      <x:c r="T783" s="32"/>
      <x:c r="U783" s="32"/>
      <x:c r="V783" s="32"/>
      <x:c r="W783" s="32"/>
      <x:c r="X783" s="34"/>
      <x:c r="Y783" s="34"/>
      <x:c r="Z783" s="34"/>
    </x:row>
    <x:row r="784" spans="1:26" ht="30" customHeight="1">
      <x:c r="A784" s="32"/>
      <x:c r="B784" s="32"/>
      <x:c r="C784" s="32"/>
      <x:c r="D784" s="32"/>
      <x:c r="E784" s="32"/>
      <x:c r="F784" s="32"/>
      <x:c r="G784" s="32"/>
      <x:c r="H784" s="32"/>
      <x:c r="I784" s="32"/>
      <x:c r="J784" s="32"/>
      <x:c r="K784" s="32"/>
      <x:c r="L784" s="32"/>
      <x:c r="M784" s="32"/>
      <x:c r="N784" s="32"/>
      <x:c r="O784" s="32"/>
      <x:c r="P784" s="32"/>
      <x:c r="Q784" s="32"/>
      <x:c r="R784" s="32"/>
      <x:c r="S784" s="32"/>
      <x:c r="T784" s="32"/>
      <x:c r="U784" s="32"/>
      <x:c r="V784" s="32"/>
      <x:c r="W784" s="32"/>
      <x:c r="X784" s="34"/>
      <x:c r="Y784" s="34"/>
      <x:c r="Z784" s="34"/>
    </x:row>
    <x:row r="785" spans="1:26" ht="30" customHeight="1">
      <x:c r="A785" s="32"/>
      <x:c r="B785" s="32"/>
      <x:c r="C785" s="32"/>
      <x:c r="D785" s="32"/>
      <x:c r="E785" s="32"/>
      <x:c r="F785" s="32"/>
      <x:c r="G785" s="32"/>
      <x:c r="H785" s="32"/>
      <x:c r="I785" s="32"/>
      <x:c r="J785" s="32"/>
      <x:c r="K785" s="32"/>
      <x:c r="L785" s="32"/>
      <x:c r="M785" s="32"/>
      <x:c r="N785" s="32"/>
      <x:c r="O785" s="32"/>
      <x:c r="P785" s="32"/>
      <x:c r="Q785" s="32"/>
      <x:c r="R785" s="32"/>
      <x:c r="S785" s="32"/>
      <x:c r="T785" s="32"/>
      <x:c r="U785" s="32"/>
      <x:c r="V785" s="32"/>
      <x:c r="W785" s="32"/>
      <x:c r="X785" s="34"/>
      <x:c r="Y785" s="34"/>
      <x:c r="Z785" s="34"/>
    </x:row>
    <x:row r="786" spans="1:26" ht="30" customHeight="1">
      <x:c r="A786" s="32"/>
      <x:c r="B786" s="32"/>
      <x:c r="C786" s="32"/>
      <x:c r="D786" s="32"/>
      <x:c r="E786" s="32"/>
      <x:c r="F786" s="32"/>
      <x:c r="G786" s="32"/>
      <x:c r="H786" s="32"/>
      <x:c r="I786" s="32"/>
      <x:c r="J786" s="32"/>
      <x:c r="K786" s="32"/>
      <x:c r="L786" s="32"/>
      <x:c r="M786" s="32"/>
      <x:c r="N786" s="32"/>
      <x:c r="O786" s="32"/>
      <x:c r="P786" s="32"/>
      <x:c r="Q786" s="32"/>
      <x:c r="R786" s="32"/>
      <x:c r="S786" s="32"/>
      <x:c r="T786" s="32"/>
      <x:c r="U786" s="32"/>
      <x:c r="V786" s="32"/>
      <x:c r="W786" s="32"/>
      <x:c r="X786" s="34"/>
      <x:c r="Y786" s="34"/>
      <x:c r="Z786" s="34"/>
    </x:row>
    <x:row r="787" spans="1:26" ht="30" customHeight="1">
      <x:c r="A787" s="32"/>
      <x:c r="B787" s="32"/>
      <x:c r="C787" s="32"/>
      <x:c r="D787" s="32"/>
      <x:c r="E787" s="32"/>
      <x:c r="F787" s="32"/>
      <x:c r="G787" s="32"/>
      <x:c r="H787" s="32"/>
      <x:c r="I787" s="32"/>
      <x:c r="J787" s="32"/>
      <x:c r="K787" s="32"/>
      <x:c r="L787" s="32"/>
      <x:c r="M787" s="32"/>
      <x:c r="N787" s="32"/>
      <x:c r="O787" s="32"/>
      <x:c r="P787" s="32"/>
      <x:c r="Q787" s="32"/>
      <x:c r="R787" s="32"/>
      <x:c r="S787" s="32"/>
      <x:c r="T787" s="32"/>
      <x:c r="U787" s="32"/>
      <x:c r="V787" s="32"/>
      <x:c r="W787" s="32"/>
      <x:c r="X787" s="34"/>
      <x:c r="Y787" s="34"/>
      <x:c r="Z787" s="34"/>
    </x:row>
    <x:row r="788" spans="1:26" ht="30" customHeight="1">
      <x:c r="A788" s="32"/>
      <x:c r="B788" s="32"/>
      <x:c r="C788" s="32"/>
      <x:c r="D788" s="32"/>
      <x:c r="E788" s="32"/>
      <x:c r="F788" s="32"/>
      <x:c r="G788" s="32"/>
      <x:c r="H788" s="32"/>
      <x:c r="I788" s="32"/>
      <x:c r="J788" s="32"/>
      <x:c r="K788" s="32"/>
      <x:c r="L788" s="32"/>
      <x:c r="M788" s="32"/>
      <x:c r="N788" s="32"/>
      <x:c r="O788" s="32"/>
      <x:c r="P788" s="32"/>
      <x:c r="Q788" s="32"/>
      <x:c r="R788" s="32"/>
      <x:c r="S788" s="32"/>
      <x:c r="T788" s="32"/>
      <x:c r="U788" s="32"/>
      <x:c r="V788" s="32"/>
      <x:c r="W788" s="32"/>
      <x:c r="X788" s="34"/>
      <x:c r="Y788" s="34"/>
      <x:c r="Z788" s="34"/>
    </x:row>
    <x:row r="789" spans="1:26" ht="30" customHeight="1">
      <x:c r="A789" s="32"/>
      <x:c r="B789" s="32"/>
      <x:c r="C789" s="32"/>
      <x:c r="D789" s="32"/>
      <x:c r="E789" s="32"/>
      <x:c r="F789" s="32"/>
      <x:c r="G789" s="32"/>
      <x:c r="H789" s="32"/>
      <x:c r="I789" s="32"/>
      <x:c r="J789" s="32"/>
      <x:c r="K789" s="32"/>
      <x:c r="L789" s="32"/>
      <x:c r="M789" s="32"/>
      <x:c r="N789" s="32"/>
      <x:c r="O789" s="32"/>
      <x:c r="P789" s="32"/>
      <x:c r="Q789" s="32"/>
      <x:c r="R789" s="32"/>
      <x:c r="S789" s="32"/>
      <x:c r="T789" s="32"/>
      <x:c r="U789" s="32"/>
      <x:c r="V789" s="32"/>
      <x:c r="W789" s="32"/>
      <x:c r="X789" s="34"/>
      <x:c r="Y789" s="34"/>
      <x:c r="Z789" s="34"/>
    </x:row>
    <x:row r="790" spans="1:26" ht="30" customHeight="1">
      <x:c r="A790" s="32"/>
      <x:c r="B790" s="32"/>
      <x:c r="C790" s="32"/>
      <x:c r="D790" s="32"/>
      <x:c r="E790" s="32"/>
      <x:c r="F790" s="32"/>
      <x:c r="G790" s="32"/>
      <x:c r="H790" s="32"/>
      <x:c r="I790" s="32"/>
      <x:c r="J790" s="32"/>
      <x:c r="K790" s="32"/>
      <x:c r="L790" s="32"/>
      <x:c r="M790" s="32"/>
      <x:c r="N790" s="32"/>
      <x:c r="O790" s="32"/>
      <x:c r="P790" s="32"/>
      <x:c r="Q790" s="32"/>
      <x:c r="R790" s="32"/>
      <x:c r="S790" s="32"/>
      <x:c r="T790" s="32"/>
      <x:c r="U790" s="32"/>
      <x:c r="V790" s="32"/>
      <x:c r="W790" s="32"/>
      <x:c r="X790" s="34"/>
      <x:c r="Y790" s="34"/>
      <x:c r="Z790" s="34"/>
    </x:row>
    <x:row r="791" spans="1:26" ht="30" customHeight="1">
      <x:c r="A791" s="32"/>
      <x:c r="B791" s="32"/>
      <x:c r="C791" s="32"/>
      <x:c r="D791" s="32"/>
      <x:c r="E791" s="32"/>
      <x:c r="F791" s="32"/>
      <x:c r="G791" s="32"/>
      <x:c r="H791" s="32"/>
      <x:c r="I791" s="32"/>
      <x:c r="J791" s="32"/>
      <x:c r="K791" s="32"/>
      <x:c r="L791" s="32"/>
      <x:c r="M791" s="32"/>
      <x:c r="N791" s="32"/>
      <x:c r="O791" s="32"/>
      <x:c r="P791" s="32"/>
      <x:c r="Q791" s="32"/>
      <x:c r="R791" s="32"/>
      <x:c r="S791" s="32"/>
      <x:c r="T791" s="32"/>
      <x:c r="U791" s="32"/>
      <x:c r="V791" s="32"/>
      <x:c r="W791" s="32"/>
      <x:c r="X791" s="34"/>
      <x:c r="Y791" s="34"/>
      <x:c r="Z791" s="34"/>
    </x:row>
    <x:row r="792" spans="1:26" ht="30" customHeight="1">
      <x:c r="A792" s="32"/>
      <x:c r="B792" s="32"/>
      <x:c r="C792" s="32"/>
      <x:c r="D792" s="32"/>
      <x:c r="E792" s="32"/>
      <x:c r="F792" s="32"/>
      <x:c r="G792" s="32"/>
      <x:c r="H792" s="32"/>
      <x:c r="I792" s="32"/>
      <x:c r="J792" s="32"/>
      <x:c r="K792" s="32"/>
      <x:c r="L792" s="32"/>
      <x:c r="M792" s="32"/>
      <x:c r="N792" s="32"/>
      <x:c r="O792" s="32"/>
      <x:c r="P792" s="32"/>
      <x:c r="Q792" s="32"/>
      <x:c r="R792" s="32"/>
      <x:c r="S792" s="32"/>
      <x:c r="T792" s="32"/>
      <x:c r="U792" s="32"/>
      <x:c r="V792" s="32"/>
      <x:c r="W792" s="32"/>
      <x:c r="X792" s="34"/>
      <x:c r="Y792" s="34"/>
      <x:c r="Z792" s="34"/>
    </x:row>
    <x:row r="793" spans="1:26" ht="30" customHeight="1">
      <x:c r="A793" s="32"/>
      <x:c r="B793" s="32"/>
      <x:c r="C793" s="32"/>
      <x:c r="D793" s="32"/>
      <x:c r="E793" s="32"/>
      <x:c r="F793" s="32"/>
      <x:c r="G793" s="32"/>
      <x:c r="H793" s="32"/>
      <x:c r="I793" s="32"/>
      <x:c r="J793" s="32"/>
      <x:c r="K793" s="32"/>
      <x:c r="L793" s="32"/>
      <x:c r="M793" s="32"/>
      <x:c r="N793" s="32"/>
      <x:c r="O793" s="32"/>
      <x:c r="P793" s="32"/>
      <x:c r="Q793" s="32"/>
      <x:c r="R793" s="32"/>
      <x:c r="S793" s="32"/>
      <x:c r="T793" s="32"/>
      <x:c r="U793" s="32"/>
      <x:c r="V793" s="32"/>
      <x:c r="W793" s="32"/>
      <x:c r="X793" s="34"/>
      <x:c r="Y793" s="34"/>
      <x:c r="Z793" s="34"/>
    </x:row>
    <x:row r="794" spans="1:26" ht="30" customHeight="1">
      <x:c r="A794" s="32"/>
      <x:c r="B794" s="32"/>
      <x:c r="C794" s="32"/>
      <x:c r="D794" s="32"/>
      <x:c r="E794" s="32"/>
      <x:c r="F794" s="32"/>
      <x:c r="G794" s="32"/>
      <x:c r="H794" s="32"/>
      <x:c r="I794" s="32"/>
      <x:c r="J794" s="32"/>
      <x:c r="K794" s="32"/>
      <x:c r="L794" s="32"/>
      <x:c r="M794" s="32"/>
      <x:c r="N794" s="32"/>
      <x:c r="O794" s="32"/>
      <x:c r="P794" s="32"/>
      <x:c r="Q794" s="32"/>
      <x:c r="R794" s="32"/>
      <x:c r="S794" s="32"/>
      <x:c r="T794" s="32"/>
      <x:c r="U794" s="32"/>
      <x:c r="V794" s="32"/>
      <x:c r="W794" s="32"/>
      <x:c r="X794" s="34"/>
      <x:c r="Y794" s="34"/>
      <x:c r="Z794" s="34"/>
    </x:row>
    <x:row r="795" spans="1:26" ht="30" customHeight="1">
      <x:c r="A795" s="32"/>
      <x:c r="B795" s="32"/>
      <x:c r="C795" s="32"/>
      <x:c r="D795" s="32"/>
      <x:c r="E795" s="32"/>
      <x:c r="F795" s="32"/>
      <x:c r="G795" s="32"/>
      <x:c r="H795" s="32"/>
      <x:c r="I795" s="32"/>
      <x:c r="J795" s="32"/>
      <x:c r="K795" s="32"/>
      <x:c r="L795" s="32"/>
      <x:c r="M795" s="32"/>
      <x:c r="N795" s="32"/>
      <x:c r="O795" s="32"/>
      <x:c r="P795" s="32"/>
      <x:c r="Q795" s="32"/>
      <x:c r="R795" s="32"/>
      <x:c r="S795" s="32"/>
      <x:c r="T795" s="32"/>
      <x:c r="U795" s="32"/>
      <x:c r="V795" s="32"/>
      <x:c r="W795" s="32"/>
      <x:c r="X795" s="34"/>
      <x:c r="Y795" s="34"/>
      <x:c r="Z795" s="34"/>
    </x:row>
    <x:row r="796" spans="1:26" ht="30" customHeight="1">
      <x:c r="A796" s="32"/>
      <x:c r="B796" s="32"/>
      <x:c r="C796" s="32"/>
      <x:c r="D796" s="32"/>
      <x:c r="E796" s="32"/>
      <x:c r="F796" s="32"/>
      <x:c r="G796" s="32"/>
      <x:c r="H796" s="32"/>
      <x:c r="I796" s="32"/>
      <x:c r="J796" s="32"/>
      <x:c r="K796" s="32"/>
      <x:c r="L796" s="32"/>
      <x:c r="M796" s="32"/>
      <x:c r="N796" s="32"/>
      <x:c r="O796" s="32"/>
      <x:c r="P796" s="32"/>
      <x:c r="Q796" s="32"/>
      <x:c r="R796" s="32"/>
      <x:c r="S796" s="32"/>
      <x:c r="T796" s="32"/>
      <x:c r="U796" s="32"/>
      <x:c r="V796" s="32"/>
      <x:c r="W796" s="32"/>
      <x:c r="X796" s="34"/>
      <x:c r="Y796" s="34"/>
      <x:c r="Z796" s="34"/>
    </x:row>
    <x:row r="797" spans="1:26" ht="30" customHeight="1">
      <x:c r="A797" s="32"/>
      <x:c r="B797" s="32"/>
      <x:c r="C797" s="32"/>
      <x:c r="D797" s="32"/>
      <x:c r="E797" s="32"/>
      <x:c r="F797" s="32"/>
      <x:c r="G797" s="32"/>
      <x:c r="H797" s="32"/>
      <x:c r="I797" s="32"/>
      <x:c r="J797" s="32"/>
      <x:c r="K797" s="32"/>
      <x:c r="L797" s="32"/>
      <x:c r="M797" s="32"/>
      <x:c r="N797" s="32"/>
      <x:c r="O797" s="32"/>
      <x:c r="P797" s="32"/>
      <x:c r="Q797" s="32"/>
      <x:c r="R797" s="32"/>
      <x:c r="S797" s="32"/>
      <x:c r="T797" s="32"/>
      <x:c r="U797" s="32"/>
      <x:c r="V797" s="32"/>
      <x:c r="W797" s="32"/>
      <x:c r="X797" s="34"/>
      <x:c r="Y797" s="34"/>
      <x:c r="Z797" s="34"/>
    </x:row>
    <x:row r="798" spans="1:26" ht="30" customHeight="1">
      <x:c r="A798" s="32"/>
      <x:c r="B798" s="32"/>
      <x:c r="C798" s="32"/>
      <x:c r="D798" s="32"/>
      <x:c r="E798" s="32"/>
      <x:c r="F798" s="32"/>
      <x:c r="G798" s="32"/>
      <x:c r="H798" s="32"/>
      <x:c r="I798" s="32"/>
      <x:c r="J798" s="32"/>
      <x:c r="K798" s="32"/>
      <x:c r="L798" s="32"/>
      <x:c r="M798" s="32"/>
      <x:c r="N798" s="32"/>
      <x:c r="O798" s="32"/>
      <x:c r="P798" s="32"/>
      <x:c r="Q798" s="32"/>
      <x:c r="R798" s="32"/>
      <x:c r="S798" s="32"/>
      <x:c r="T798" s="32"/>
      <x:c r="U798" s="32"/>
      <x:c r="V798" s="32"/>
      <x:c r="W798" s="32"/>
      <x:c r="X798" s="34"/>
      <x:c r="Y798" s="34"/>
      <x:c r="Z798" s="34"/>
    </x:row>
    <x:row r="799" spans="1:26" ht="30" customHeight="1">
      <x:c r="A799" s="32"/>
      <x:c r="B799" s="32"/>
      <x:c r="C799" s="32"/>
      <x:c r="D799" s="32"/>
      <x:c r="E799" s="32"/>
      <x:c r="F799" s="32"/>
      <x:c r="G799" s="32"/>
      <x:c r="H799" s="32"/>
      <x:c r="I799" s="32"/>
      <x:c r="J799" s="32"/>
      <x:c r="K799" s="32"/>
      <x:c r="L799" s="32"/>
      <x:c r="M799" s="32"/>
      <x:c r="N799" s="32"/>
      <x:c r="O799" s="32"/>
      <x:c r="P799" s="32"/>
      <x:c r="Q799" s="32"/>
      <x:c r="R799" s="32"/>
      <x:c r="S799" s="32"/>
      <x:c r="T799" s="32"/>
      <x:c r="U799" s="32"/>
      <x:c r="V799" s="32"/>
      <x:c r="W799" s="32"/>
      <x:c r="X799" s="34"/>
      <x:c r="Y799" s="34"/>
      <x:c r="Z799" s="34"/>
    </x:row>
    <x:row r="800" spans="1:26" ht="30" customHeight="1">
      <x:c r="A800" s="32"/>
      <x:c r="B800" s="32"/>
      <x:c r="C800" s="32"/>
      <x:c r="D800" s="32"/>
      <x:c r="E800" s="32"/>
      <x:c r="F800" s="32"/>
      <x:c r="G800" s="32"/>
      <x:c r="H800" s="32"/>
      <x:c r="I800" s="32"/>
      <x:c r="J800" s="32"/>
      <x:c r="K800" s="32"/>
      <x:c r="L800" s="32"/>
      <x:c r="M800" s="32"/>
      <x:c r="N800" s="32"/>
      <x:c r="O800" s="32"/>
      <x:c r="P800" s="32"/>
      <x:c r="Q800" s="32"/>
      <x:c r="R800" s="32"/>
      <x:c r="S800" s="32"/>
      <x:c r="T800" s="32"/>
      <x:c r="U800" s="32"/>
      <x:c r="V800" s="32"/>
      <x:c r="W800" s="32"/>
      <x:c r="X800" s="34"/>
      <x:c r="Y800" s="34"/>
      <x:c r="Z800" s="34"/>
    </x:row>
    <x:row r="801" spans="1:26" ht="30" customHeight="1">
      <x:c r="A801" s="32"/>
      <x:c r="B801" s="32"/>
      <x:c r="C801" s="32"/>
      <x:c r="D801" s="32"/>
      <x:c r="E801" s="32"/>
      <x:c r="F801" s="32"/>
      <x:c r="G801" s="32"/>
      <x:c r="H801" s="32"/>
      <x:c r="I801" s="32"/>
      <x:c r="J801" s="32"/>
      <x:c r="K801" s="32"/>
      <x:c r="L801" s="32"/>
      <x:c r="M801" s="32"/>
      <x:c r="N801" s="32"/>
      <x:c r="O801" s="32"/>
      <x:c r="P801" s="32"/>
      <x:c r="Q801" s="32"/>
      <x:c r="R801" s="32"/>
      <x:c r="S801" s="32"/>
      <x:c r="T801" s="32"/>
      <x:c r="U801" s="32"/>
      <x:c r="V801" s="32"/>
      <x:c r="W801" s="32"/>
      <x:c r="X801" s="34"/>
      <x:c r="Y801" s="34"/>
      <x:c r="Z801" s="34"/>
    </x:row>
    <x:row r="802" spans="1:26" ht="30" customHeight="1">
      <x:c r="A802" s="32"/>
      <x:c r="B802" s="32"/>
      <x:c r="C802" s="32"/>
      <x:c r="D802" s="32"/>
      <x:c r="E802" s="32"/>
      <x:c r="F802" s="32"/>
      <x:c r="G802" s="32"/>
      <x:c r="H802" s="32"/>
      <x:c r="I802" s="32"/>
      <x:c r="J802" s="32"/>
      <x:c r="K802" s="32"/>
      <x:c r="L802" s="32"/>
      <x:c r="M802" s="32"/>
      <x:c r="N802" s="32"/>
      <x:c r="O802" s="32"/>
      <x:c r="P802" s="32"/>
      <x:c r="Q802" s="32"/>
      <x:c r="R802" s="32"/>
      <x:c r="S802" s="32"/>
      <x:c r="T802" s="32"/>
      <x:c r="U802" s="32"/>
      <x:c r="V802" s="32"/>
      <x:c r="W802" s="32"/>
      <x:c r="X802" s="34"/>
      <x:c r="Y802" s="34"/>
      <x:c r="Z802" s="34"/>
    </x:row>
    <x:row r="803" spans="1:26" ht="30" customHeight="1">
      <x:c r="A803" s="32"/>
      <x:c r="B803" s="32"/>
      <x:c r="C803" s="32"/>
      <x:c r="D803" s="32"/>
      <x:c r="E803" s="32"/>
      <x:c r="F803" s="32"/>
      <x:c r="G803" s="32"/>
      <x:c r="H803" s="32"/>
      <x:c r="I803" s="32"/>
      <x:c r="J803" s="32"/>
      <x:c r="K803" s="32"/>
      <x:c r="L803" s="32"/>
      <x:c r="M803" s="32"/>
      <x:c r="N803" s="32"/>
      <x:c r="O803" s="32"/>
      <x:c r="P803" s="32"/>
      <x:c r="Q803" s="32"/>
      <x:c r="R803" s="32"/>
      <x:c r="S803" s="32"/>
      <x:c r="T803" s="32"/>
      <x:c r="U803" s="32"/>
      <x:c r="V803" s="32"/>
      <x:c r="W803" s="32"/>
      <x:c r="X803" s="34"/>
      <x:c r="Y803" s="34"/>
      <x:c r="Z803" s="34"/>
    </x:row>
    <x:row r="804" spans="1:26" ht="30" customHeight="1">
      <x:c r="A804" s="32"/>
      <x:c r="B804" s="32"/>
      <x:c r="C804" s="32"/>
      <x:c r="D804" s="32"/>
      <x:c r="E804" s="32"/>
      <x:c r="F804" s="32"/>
      <x:c r="G804" s="32"/>
      <x:c r="H804" s="32"/>
      <x:c r="I804" s="32"/>
      <x:c r="J804" s="32"/>
      <x:c r="K804" s="32"/>
      <x:c r="L804" s="32"/>
      <x:c r="M804" s="32"/>
      <x:c r="N804" s="32"/>
      <x:c r="O804" s="32"/>
      <x:c r="P804" s="32"/>
      <x:c r="Q804" s="32"/>
      <x:c r="R804" s="32"/>
      <x:c r="S804" s="32"/>
      <x:c r="T804" s="32"/>
      <x:c r="U804" s="32"/>
      <x:c r="V804" s="32"/>
      <x:c r="W804" s="32"/>
      <x:c r="X804" s="34"/>
      <x:c r="Y804" s="34"/>
      <x:c r="Z804" s="34"/>
    </x:row>
    <x:row r="805" spans="1:26" ht="30" customHeight="1">
      <x:c r="A805" s="32"/>
      <x:c r="B805" s="32"/>
      <x:c r="C805" s="32"/>
      <x:c r="D805" s="32"/>
      <x:c r="E805" s="32"/>
      <x:c r="F805" s="32"/>
      <x:c r="G805" s="32"/>
      <x:c r="H805" s="32"/>
      <x:c r="I805" s="32"/>
      <x:c r="J805" s="32"/>
      <x:c r="K805" s="32"/>
      <x:c r="L805" s="32"/>
      <x:c r="M805" s="32"/>
      <x:c r="N805" s="32"/>
      <x:c r="O805" s="32"/>
      <x:c r="P805" s="32"/>
      <x:c r="Q805" s="32"/>
      <x:c r="R805" s="32"/>
      <x:c r="S805" s="32"/>
      <x:c r="T805" s="32"/>
      <x:c r="U805" s="32"/>
      <x:c r="V805" s="32"/>
      <x:c r="W805" s="32"/>
      <x:c r="X805" s="34"/>
      <x:c r="Y805" s="34"/>
      <x:c r="Z805" s="34"/>
    </x:row>
    <x:row r="806" spans="1:26" ht="30" customHeight="1">
      <x:c r="A806" s="32"/>
      <x:c r="B806" s="32"/>
      <x:c r="C806" s="32"/>
      <x:c r="D806" s="32"/>
      <x:c r="E806" s="32"/>
      <x:c r="F806" s="32"/>
      <x:c r="G806" s="32"/>
      <x:c r="H806" s="32"/>
      <x:c r="I806" s="32"/>
      <x:c r="J806" s="32"/>
      <x:c r="K806" s="32"/>
      <x:c r="L806" s="32"/>
      <x:c r="M806" s="32"/>
      <x:c r="N806" s="32"/>
      <x:c r="O806" s="32"/>
      <x:c r="P806" s="32"/>
      <x:c r="Q806" s="32"/>
      <x:c r="R806" s="32"/>
      <x:c r="S806" s="32"/>
      <x:c r="T806" s="32"/>
      <x:c r="U806" s="32"/>
      <x:c r="V806" s="32"/>
      <x:c r="W806" s="32"/>
      <x:c r="X806" s="34"/>
      <x:c r="Y806" s="34"/>
      <x:c r="Z806" s="34"/>
    </x:row>
    <x:row r="807" spans="1:26" ht="30" customHeight="1">
      <x:c r="A807" s="32"/>
      <x:c r="B807" s="32"/>
      <x:c r="C807" s="32"/>
      <x:c r="D807" s="32"/>
      <x:c r="E807" s="32"/>
      <x:c r="F807" s="32"/>
      <x:c r="G807" s="32"/>
      <x:c r="H807" s="32"/>
      <x:c r="I807" s="32"/>
      <x:c r="J807" s="32"/>
      <x:c r="K807" s="32"/>
      <x:c r="L807" s="32"/>
      <x:c r="M807" s="32"/>
      <x:c r="N807" s="32"/>
      <x:c r="O807" s="32"/>
      <x:c r="P807" s="32"/>
      <x:c r="Q807" s="32"/>
      <x:c r="R807" s="32"/>
      <x:c r="S807" s="32"/>
      <x:c r="T807" s="32"/>
      <x:c r="U807" s="32"/>
      <x:c r="V807" s="32"/>
      <x:c r="W807" s="32"/>
      <x:c r="X807" s="34"/>
      <x:c r="Y807" s="34"/>
      <x:c r="Z807" s="34"/>
    </x:row>
    <x:row r="808" spans="1:26" ht="30" customHeight="1">
      <x:c r="A808" s="32"/>
      <x:c r="B808" s="32"/>
      <x:c r="C808" s="32"/>
      <x:c r="D808" s="32"/>
      <x:c r="E808" s="32"/>
      <x:c r="F808" s="32"/>
      <x:c r="G808" s="32"/>
      <x:c r="H808" s="32"/>
      <x:c r="I808" s="32"/>
      <x:c r="J808" s="32"/>
      <x:c r="K808" s="32"/>
      <x:c r="L808" s="32"/>
      <x:c r="M808" s="32"/>
      <x:c r="N808" s="32"/>
      <x:c r="O808" s="32"/>
      <x:c r="P808" s="32"/>
      <x:c r="Q808" s="32"/>
      <x:c r="R808" s="32"/>
      <x:c r="S808" s="32"/>
      <x:c r="T808" s="32"/>
      <x:c r="U808" s="32"/>
      <x:c r="V808" s="32"/>
      <x:c r="W808" s="32"/>
      <x:c r="X808" s="34"/>
      <x:c r="Y808" s="34"/>
      <x:c r="Z808" s="34"/>
    </x:row>
    <x:row r="809" spans="1:26" ht="30" customHeight="1">
      <x:c r="A809" s="32"/>
      <x:c r="B809" s="32"/>
      <x:c r="C809" s="32"/>
      <x:c r="D809" s="32"/>
      <x:c r="E809" s="32"/>
      <x:c r="F809" s="32"/>
      <x:c r="G809" s="32"/>
      <x:c r="H809" s="32"/>
      <x:c r="I809" s="32"/>
      <x:c r="J809" s="32"/>
      <x:c r="K809" s="32"/>
      <x:c r="L809" s="32"/>
      <x:c r="M809" s="32"/>
      <x:c r="N809" s="32"/>
      <x:c r="O809" s="32"/>
      <x:c r="P809" s="32"/>
      <x:c r="Q809" s="32"/>
      <x:c r="R809" s="32"/>
      <x:c r="S809" s="32"/>
      <x:c r="T809" s="32"/>
      <x:c r="U809" s="32"/>
      <x:c r="V809" s="32"/>
      <x:c r="W809" s="32"/>
      <x:c r="X809" s="34"/>
      <x:c r="Y809" s="34"/>
      <x:c r="Z809" s="34"/>
    </x:row>
    <x:row r="810" spans="1:26" ht="30" customHeight="1">
      <x:c r="A810" s="32"/>
      <x:c r="B810" s="32"/>
      <x:c r="C810" s="32"/>
      <x:c r="D810" s="32"/>
      <x:c r="E810" s="32"/>
      <x:c r="F810" s="32"/>
      <x:c r="G810" s="32"/>
      <x:c r="H810" s="32"/>
      <x:c r="I810" s="32"/>
      <x:c r="J810" s="32"/>
      <x:c r="K810" s="32"/>
      <x:c r="L810" s="32"/>
      <x:c r="M810" s="32"/>
      <x:c r="N810" s="32"/>
      <x:c r="O810" s="32"/>
      <x:c r="P810" s="32"/>
      <x:c r="Q810" s="32"/>
      <x:c r="R810" s="32"/>
      <x:c r="S810" s="32"/>
      <x:c r="T810" s="32"/>
      <x:c r="U810" s="32"/>
      <x:c r="V810" s="32"/>
      <x:c r="W810" s="32"/>
      <x:c r="X810" s="34"/>
      <x:c r="Y810" s="34"/>
      <x:c r="Z810" s="34"/>
    </x:row>
    <x:row r="811" spans="1:26" ht="30" customHeight="1">
      <x:c r="A811" s="32"/>
      <x:c r="B811" s="32"/>
      <x:c r="C811" s="32"/>
      <x:c r="D811" s="32"/>
      <x:c r="E811" s="32"/>
      <x:c r="F811" s="32"/>
      <x:c r="G811" s="32"/>
      <x:c r="H811" s="32"/>
      <x:c r="I811" s="32"/>
      <x:c r="J811" s="32"/>
      <x:c r="K811" s="32"/>
      <x:c r="L811" s="32"/>
      <x:c r="M811" s="32"/>
      <x:c r="N811" s="32"/>
      <x:c r="O811" s="32"/>
      <x:c r="P811" s="32"/>
      <x:c r="Q811" s="32"/>
      <x:c r="R811" s="32"/>
      <x:c r="S811" s="32"/>
      <x:c r="T811" s="32"/>
      <x:c r="U811" s="32"/>
      <x:c r="V811" s="32"/>
      <x:c r="W811" s="32"/>
      <x:c r="X811" s="34"/>
      <x:c r="Y811" s="34"/>
      <x:c r="Z811" s="34"/>
    </x:row>
    <x:row r="812" spans="1:26" ht="30" customHeight="1">
      <x:c r="A812" s="32"/>
      <x:c r="B812" s="32"/>
      <x:c r="C812" s="32"/>
      <x:c r="D812" s="32"/>
      <x:c r="E812" s="32"/>
      <x:c r="F812" s="32"/>
      <x:c r="G812" s="32"/>
      <x:c r="H812" s="32"/>
      <x:c r="I812" s="32"/>
      <x:c r="J812" s="32"/>
      <x:c r="K812" s="32"/>
      <x:c r="L812" s="32"/>
      <x:c r="M812" s="32"/>
      <x:c r="N812" s="32"/>
      <x:c r="O812" s="32"/>
      <x:c r="P812" s="32"/>
      <x:c r="Q812" s="32"/>
      <x:c r="R812" s="32"/>
      <x:c r="S812" s="32"/>
      <x:c r="T812" s="32"/>
      <x:c r="U812" s="32"/>
      <x:c r="V812" s="32"/>
      <x:c r="W812" s="32"/>
      <x:c r="X812" s="34"/>
      <x:c r="Y812" s="34"/>
      <x:c r="Z812" s="34"/>
    </x:row>
    <x:row r="813" spans="1:26" ht="30" customHeight="1">
      <x:c r="A813" s="32"/>
      <x:c r="B813" s="32"/>
      <x:c r="C813" s="32"/>
      <x:c r="D813" s="32"/>
      <x:c r="E813" s="32"/>
      <x:c r="F813" s="32"/>
      <x:c r="G813" s="32"/>
      <x:c r="H813" s="32"/>
      <x:c r="I813" s="32"/>
      <x:c r="J813" s="32"/>
      <x:c r="K813" s="32"/>
      <x:c r="L813" s="32"/>
      <x:c r="M813" s="32"/>
      <x:c r="N813" s="32"/>
      <x:c r="O813" s="32"/>
      <x:c r="P813" s="32"/>
      <x:c r="Q813" s="32"/>
      <x:c r="R813" s="32"/>
      <x:c r="S813" s="32"/>
      <x:c r="T813" s="32"/>
      <x:c r="U813" s="32"/>
      <x:c r="V813" s="32"/>
      <x:c r="W813" s="32"/>
      <x:c r="X813" s="34"/>
      <x:c r="Y813" s="34"/>
      <x:c r="Z813" s="34"/>
    </x:row>
    <x:row r="814" spans="1:26" ht="30" customHeight="1">
      <x:c r="A814" s="32"/>
      <x:c r="B814" s="32"/>
      <x:c r="C814" s="32"/>
      <x:c r="D814" s="32"/>
      <x:c r="E814" s="32"/>
      <x:c r="F814" s="32"/>
      <x:c r="G814" s="32"/>
      <x:c r="H814" s="32"/>
      <x:c r="I814" s="32"/>
      <x:c r="J814" s="32"/>
      <x:c r="K814" s="32"/>
      <x:c r="L814" s="32"/>
      <x:c r="M814" s="32"/>
      <x:c r="N814" s="32"/>
      <x:c r="O814" s="32"/>
      <x:c r="P814" s="32"/>
      <x:c r="Q814" s="32"/>
      <x:c r="R814" s="32"/>
      <x:c r="S814" s="32"/>
      <x:c r="T814" s="32"/>
      <x:c r="U814" s="32"/>
      <x:c r="V814" s="32"/>
      <x:c r="W814" s="32"/>
      <x:c r="X814" s="34"/>
      <x:c r="Y814" s="34"/>
      <x:c r="Z814" s="34"/>
    </x:row>
    <x:row r="815" spans="1:26" ht="30" customHeight="1">
      <x:c r="A815" s="32"/>
      <x:c r="B815" s="32"/>
      <x:c r="C815" s="32"/>
      <x:c r="D815" s="32"/>
      <x:c r="E815" s="32"/>
      <x:c r="F815" s="32"/>
      <x:c r="G815" s="32"/>
      <x:c r="H815" s="32"/>
      <x:c r="I815" s="32"/>
      <x:c r="J815" s="32"/>
      <x:c r="K815" s="32"/>
      <x:c r="L815" s="32"/>
      <x:c r="M815" s="32"/>
      <x:c r="N815" s="32"/>
      <x:c r="O815" s="32"/>
      <x:c r="P815" s="32"/>
      <x:c r="Q815" s="32"/>
      <x:c r="R815" s="32"/>
      <x:c r="S815" s="32"/>
      <x:c r="T815" s="32"/>
      <x:c r="U815" s="32"/>
      <x:c r="V815" s="32"/>
      <x:c r="W815" s="32"/>
      <x:c r="X815" s="34"/>
      <x:c r="Y815" s="34"/>
      <x:c r="Z815" s="34"/>
    </x:row>
    <x:row r="816" spans="1:26" ht="30" customHeight="1">
      <x:c r="A816" s="32"/>
      <x:c r="B816" s="32"/>
      <x:c r="C816" s="32"/>
      <x:c r="D816" s="32"/>
      <x:c r="E816" s="32"/>
      <x:c r="F816" s="32"/>
      <x:c r="G816" s="32"/>
      <x:c r="H816" s="32"/>
      <x:c r="I816" s="32"/>
      <x:c r="J816" s="32"/>
      <x:c r="K816" s="32"/>
      <x:c r="L816" s="32"/>
      <x:c r="M816" s="32"/>
      <x:c r="N816" s="32"/>
      <x:c r="O816" s="32"/>
      <x:c r="P816" s="32"/>
      <x:c r="Q816" s="32"/>
      <x:c r="R816" s="32"/>
      <x:c r="S816" s="32"/>
      <x:c r="T816" s="32"/>
      <x:c r="U816" s="32"/>
      <x:c r="V816" s="32"/>
      <x:c r="W816" s="32"/>
      <x:c r="X816" s="34"/>
      <x:c r="Y816" s="34"/>
      <x:c r="Z816" s="34"/>
    </x:row>
    <x:row r="817" spans="1:26" ht="30" customHeight="1">
      <x:c r="A817" s="32"/>
      <x:c r="B817" s="32"/>
      <x:c r="C817" s="32"/>
      <x:c r="D817" s="32"/>
      <x:c r="E817" s="32"/>
      <x:c r="F817" s="32"/>
      <x:c r="G817" s="32"/>
      <x:c r="H817" s="32"/>
      <x:c r="I817" s="32"/>
      <x:c r="J817" s="32"/>
      <x:c r="K817" s="32"/>
      <x:c r="L817" s="32"/>
      <x:c r="M817" s="32"/>
      <x:c r="N817" s="32"/>
      <x:c r="O817" s="32"/>
      <x:c r="P817" s="32"/>
      <x:c r="Q817" s="32"/>
      <x:c r="R817" s="32"/>
      <x:c r="S817" s="32"/>
      <x:c r="T817" s="32"/>
      <x:c r="U817" s="32"/>
      <x:c r="V817" s="32"/>
      <x:c r="W817" s="32"/>
      <x:c r="X817" s="34"/>
      <x:c r="Y817" s="34"/>
      <x:c r="Z817" s="34"/>
    </x:row>
    <x:row r="818" spans="1:26" ht="30" customHeight="1">
      <x:c r="A818" s="32"/>
      <x:c r="B818" s="32"/>
      <x:c r="C818" s="32"/>
      <x:c r="D818" s="32"/>
      <x:c r="E818" s="32"/>
      <x:c r="F818" s="32"/>
      <x:c r="G818" s="32"/>
      <x:c r="H818" s="32"/>
      <x:c r="I818" s="32"/>
      <x:c r="J818" s="32"/>
      <x:c r="K818" s="32"/>
      <x:c r="L818" s="32"/>
      <x:c r="M818" s="32"/>
      <x:c r="N818" s="32"/>
      <x:c r="O818" s="32"/>
      <x:c r="P818" s="32"/>
      <x:c r="Q818" s="32"/>
      <x:c r="R818" s="32"/>
      <x:c r="S818" s="32"/>
      <x:c r="T818" s="32"/>
      <x:c r="U818" s="32"/>
      <x:c r="V818" s="32"/>
      <x:c r="W818" s="32"/>
      <x:c r="X818" s="34"/>
      <x:c r="Y818" s="34"/>
      <x:c r="Z818" s="34"/>
    </x:row>
    <x:row r="819" spans="1:26" ht="30" customHeight="1">
      <x:c r="A819" s="32"/>
      <x:c r="B819" s="32"/>
      <x:c r="C819" s="32"/>
      <x:c r="D819" s="32"/>
      <x:c r="E819" s="32"/>
      <x:c r="F819" s="32"/>
      <x:c r="G819" s="32"/>
      <x:c r="H819" s="32"/>
      <x:c r="I819" s="32"/>
      <x:c r="J819" s="32"/>
      <x:c r="K819" s="32"/>
      <x:c r="L819" s="32"/>
      <x:c r="M819" s="32"/>
      <x:c r="N819" s="32"/>
      <x:c r="O819" s="32"/>
      <x:c r="P819" s="32"/>
      <x:c r="Q819" s="32"/>
      <x:c r="R819" s="32"/>
      <x:c r="S819" s="32"/>
      <x:c r="T819" s="32"/>
      <x:c r="U819" s="32"/>
      <x:c r="V819" s="32"/>
      <x:c r="W819" s="32"/>
      <x:c r="X819" s="34"/>
      <x:c r="Y819" s="34"/>
      <x:c r="Z819" s="34"/>
    </x:row>
    <x:row r="820" spans="1:26" ht="30" customHeight="1">
      <x:c r="A820" s="32"/>
      <x:c r="B820" s="32"/>
      <x:c r="C820" s="32"/>
      <x:c r="D820" s="32"/>
      <x:c r="E820" s="32"/>
      <x:c r="F820" s="32"/>
      <x:c r="G820" s="32"/>
      <x:c r="H820" s="32"/>
      <x:c r="I820" s="32"/>
      <x:c r="J820" s="32"/>
      <x:c r="K820" s="32"/>
      <x:c r="L820" s="32"/>
      <x:c r="M820" s="32"/>
      <x:c r="N820" s="32"/>
      <x:c r="O820" s="32"/>
      <x:c r="P820" s="32"/>
      <x:c r="Q820" s="32"/>
      <x:c r="R820" s="32"/>
      <x:c r="S820" s="32"/>
      <x:c r="T820" s="32"/>
      <x:c r="U820" s="32"/>
      <x:c r="V820" s="32"/>
      <x:c r="W820" s="32"/>
      <x:c r="X820" s="34"/>
      <x:c r="Y820" s="34"/>
      <x:c r="Z820" s="34"/>
    </x:row>
    <x:row r="821" spans="1:26" ht="30" customHeight="1">
      <x:c r="A821" s="32"/>
      <x:c r="B821" s="32"/>
      <x:c r="C821" s="32"/>
      <x:c r="D821" s="32"/>
      <x:c r="E821" s="32"/>
      <x:c r="F821" s="32"/>
      <x:c r="G821" s="32"/>
      <x:c r="H821" s="32"/>
      <x:c r="I821" s="32"/>
      <x:c r="J821" s="32"/>
      <x:c r="K821" s="32"/>
      <x:c r="L821" s="32"/>
      <x:c r="M821" s="32"/>
      <x:c r="N821" s="32"/>
      <x:c r="O821" s="32"/>
      <x:c r="P821" s="32"/>
      <x:c r="Q821" s="32"/>
      <x:c r="R821" s="32"/>
      <x:c r="S821" s="32"/>
      <x:c r="T821" s="32"/>
      <x:c r="U821" s="32"/>
      <x:c r="V821" s="32"/>
      <x:c r="W821" s="32"/>
      <x:c r="X821" s="34"/>
      <x:c r="Y821" s="34"/>
      <x:c r="Z821" s="34"/>
    </x:row>
    <x:row r="822" spans="1:26" ht="30" customHeight="1">
      <x:c r="A822" s="32"/>
      <x:c r="B822" s="32"/>
      <x:c r="C822" s="32"/>
      <x:c r="D822" s="32"/>
      <x:c r="E822" s="32"/>
      <x:c r="F822" s="32"/>
      <x:c r="G822" s="32"/>
      <x:c r="H822" s="32"/>
      <x:c r="I822" s="32"/>
      <x:c r="J822" s="32"/>
      <x:c r="K822" s="32"/>
      <x:c r="L822" s="32"/>
      <x:c r="M822" s="32"/>
      <x:c r="N822" s="32"/>
      <x:c r="O822" s="32"/>
      <x:c r="P822" s="32"/>
      <x:c r="Q822" s="32"/>
      <x:c r="R822" s="32"/>
      <x:c r="S822" s="32"/>
      <x:c r="T822" s="32"/>
      <x:c r="U822" s="32"/>
      <x:c r="V822" s="32"/>
      <x:c r="W822" s="32"/>
      <x:c r="X822" s="34"/>
      <x:c r="Y822" s="34"/>
      <x:c r="Z822" s="34"/>
    </x:row>
    <x:row r="823" spans="1:26" ht="30" customHeight="1">
      <x:c r="A823" s="32"/>
      <x:c r="B823" s="32"/>
      <x:c r="C823" s="32"/>
      <x:c r="D823" s="32"/>
      <x:c r="E823" s="32"/>
      <x:c r="F823" s="32"/>
      <x:c r="G823" s="32"/>
      <x:c r="H823" s="32"/>
      <x:c r="I823" s="32"/>
      <x:c r="J823" s="32"/>
      <x:c r="K823" s="32"/>
      <x:c r="L823" s="32"/>
      <x:c r="M823" s="32"/>
      <x:c r="N823" s="32"/>
      <x:c r="O823" s="32"/>
      <x:c r="P823" s="32"/>
      <x:c r="Q823" s="32"/>
      <x:c r="R823" s="32"/>
      <x:c r="S823" s="32"/>
      <x:c r="T823" s="32"/>
      <x:c r="U823" s="32"/>
      <x:c r="V823" s="32"/>
      <x:c r="W823" s="32"/>
      <x:c r="X823" s="34"/>
      <x:c r="Y823" s="34"/>
      <x:c r="Z823" s="34"/>
    </x:row>
    <x:row r="824" spans="1:26" ht="30" customHeight="1">
      <x:c r="A824" s="32"/>
      <x:c r="B824" s="32"/>
      <x:c r="C824" s="32"/>
      <x:c r="D824" s="32"/>
      <x:c r="E824" s="32"/>
      <x:c r="F824" s="32"/>
      <x:c r="G824" s="32"/>
      <x:c r="H824" s="32"/>
      <x:c r="I824" s="32"/>
      <x:c r="J824" s="32"/>
      <x:c r="K824" s="32"/>
      <x:c r="L824" s="32"/>
      <x:c r="M824" s="32"/>
      <x:c r="N824" s="32"/>
      <x:c r="O824" s="32"/>
      <x:c r="P824" s="32"/>
      <x:c r="Q824" s="32"/>
      <x:c r="R824" s="32"/>
      <x:c r="S824" s="32"/>
      <x:c r="T824" s="32"/>
      <x:c r="U824" s="32"/>
      <x:c r="V824" s="32"/>
      <x:c r="W824" s="32"/>
      <x:c r="X824" s="34"/>
      <x:c r="Y824" s="34"/>
      <x:c r="Z824" s="34"/>
    </x:row>
    <x:row r="825" spans="1:26" ht="30" customHeight="1">
      <x:c r="A825" s="32"/>
      <x:c r="B825" s="32"/>
      <x:c r="C825" s="32"/>
      <x:c r="D825" s="32"/>
      <x:c r="E825" s="32"/>
      <x:c r="F825" s="32"/>
      <x:c r="G825" s="32"/>
      <x:c r="H825" s="32"/>
      <x:c r="I825" s="32"/>
      <x:c r="J825" s="32"/>
      <x:c r="K825" s="32"/>
      <x:c r="L825" s="32"/>
      <x:c r="M825" s="32"/>
      <x:c r="N825" s="32"/>
      <x:c r="O825" s="32"/>
      <x:c r="P825" s="32"/>
      <x:c r="Q825" s="32"/>
      <x:c r="R825" s="32"/>
      <x:c r="S825" s="32"/>
      <x:c r="T825" s="32"/>
      <x:c r="U825" s="32"/>
      <x:c r="V825" s="32"/>
      <x:c r="W825" s="32"/>
      <x:c r="X825" s="34"/>
      <x:c r="Y825" s="34"/>
      <x:c r="Z825" s="34"/>
    </x:row>
    <x:row r="826" spans="1:26" ht="30" customHeight="1">
      <x:c r="A826" s="32"/>
      <x:c r="B826" s="32"/>
      <x:c r="C826" s="32"/>
      <x:c r="D826" s="32"/>
      <x:c r="E826" s="32"/>
      <x:c r="F826" s="32"/>
      <x:c r="G826" s="32"/>
      <x:c r="H826" s="32"/>
      <x:c r="I826" s="32"/>
      <x:c r="J826" s="32"/>
      <x:c r="K826" s="32"/>
      <x:c r="L826" s="32"/>
      <x:c r="M826" s="32"/>
      <x:c r="N826" s="32"/>
      <x:c r="O826" s="32"/>
      <x:c r="P826" s="32"/>
      <x:c r="Q826" s="32"/>
      <x:c r="R826" s="32"/>
      <x:c r="S826" s="32"/>
      <x:c r="T826" s="32"/>
      <x:c r="U826" s="32"/>
      <x:c r="V826" s="32"/>
      <x:c r="W826" s="32"/>
      <x:c r="X826" s="34"/>
      <x:c r="Y826" s="34"/>
      <x:c r="Z826" s="34"/>
    </x:row>
    <x:row r="827" spans="1:26" ht="30" customHeight="1">
      <x:c r="A827" s="32"/>
      <x:c r="B827" s="32"/>
      <x:c r="C827" s="32"/>
      <x:c r="D827" s="32"/>
      <x:c r="E827" s="32"/>
      <x:c r="F827" s="32"/>
      <x:c r="G827" s="32"/>
      <x:c r="H827" s="32"/>
      <x:c r="I827" s="32"/>
      <x:c r="J827" s="32"/>
      <x:c r="K827" s="32"/>
      <x:c r="L827" s="32"/>
      <x:c r="M827" s="32"/>
      <x:c r="N827" s="32"/>
      <x:c r="O827" s="32"/>
      <x:c r="P827" s="32"/>
      <x:c r="Q827" s="32"/>
      <x:c r="R827" s="32"/>
      <x:c r="S827" s="32"/>
      <x:c r="T827" s="32"/>
      <x:c r="U827" s="32"/>
      <x:c r="V827" s="32"/>
      <x:c r="W827" s="32"/>
      <x:c r="X827" s="34"/>
      <x:c r="Y827" s="34"/>
      <x:c r="Z827" s="34"/>
    </x:row>
    <x:row r="828" spans="1:26" ht="30" customHeight="1">
      <x:c r="A828" s="32"/>
      <x:c r="B828" s="32"/>
      <x:c r="C828" s="32"/>
      <x:c r="D828" s="32"/>
      <x:c r="E828" s="32"/>
      <x:c r="F828" s="32"/>
      <x:c r="G828" s="32"/>
      <x:c r="H828" s="32"/>
      <x:c r="I828" s="32"/>
      <x:c r="J828" s="32"/>
      <x:c r="K828" s="32"/>
      <x:c r="L828" s="32"/>
      <x:c r="M828" s="32"/>
      <x:c r="N828" s="32"/>
      <x:c r="O828" s="32"/>
      <x:c r="P828" s="32"/>
      <x:c r="Q828" s="32"/>
      <x:c r="R828" s="32"/>
      <x:c r="S828" s="32"/>
      <x:c r="T828" s="32"/>
      <x:c r="U828" s="32"/>
      <x:c r="V828" s="32"/>
      <x:c r="W828" s="32"/>
      <x:c r="X828" s="34"/>
      <x:c r="Y828" s="34"/>
      <x:c r="Z828" s="34"/>
    </x:row>
    <x:row r="829" spans="1:26" ht="30" customHeight="1">
      <x:c r="A829" s="32"/>
      <x:c r="B829" s="32"/>
      <x:c r="C829" s="32"/>
      <x:c r="D829" s="32"/>
      <x:c r="E829" s="32"/>
      <x:c r="F829" s="32"/>
      <x:c r="G829" s="32"/>
      <x:c r="H829" s="32"/>
      <x:c r="I829" s="32"/>
      <x:c r="J829" s="32"/>
      <x:c r="K829" s="32"/>
      <x:c r="L829" s="32"/>
      <x:c r="M829" s="32"/>
      <x:c r="N829" s="32"/>
      <x:c r="O829" s="32"/>
      <x:c r="P829" s="32"/>
      <x:c r="Q829" s="32"/>
      <x:c r="R829" s="32"/>
      <x:c r="S829" s="32"/>
      <x:c r="T829" s="32"/>
      <x:c r="U829" s="32"/>
      <x:c r="V829" s="32"/>
      <x:c r="W829" s="32"/>
      <x:c r="X829" s="34"/>
      <x:c r="Y829" s="34"/>
      <x:c r="Z829" s="34"/>
    </x:row>
    <x:row r="830" spans="1:26" ht="30" customHeight="1">
      <x:c r="A830" s="32"/>
      <x:c r="B830" s="32"/>
      <x:c r="C830" s="32"/>
      <x:c r="D830" s="32"/>
      <x:c r="E830" s="32"/>
      <x:c r="F830" s="32"/>
      <x:c r="G830" s="32"/>
      <x:c r="H830" s="32"/>
      <x:c r="I830" s="32"/>
      <x:c r="J830" s="32"/>
      <x:c r="K830" s="32"/>
      <x:c r="L830" s="32"/>
      <x:c r="M830" s="32"/>
      <x:c r="N830" s="32"/>
      <x:c r="O830" s="32"/>
      <x:c r="P830" s="32"/>
      <x:c r="Q830" s="32"/>
      <x:c r="R830" s="32"/>
      <x:c r="S830" s="32"/>
      <x:c r="T830" s="32"/>
      <x:c r="U830" s="32"/>
      <x:c r="V830" s="32"/>
      <x:c r="W830" s="32"/>
      <x:c r="X830" s="34"/>
      <x:c r="Y830" s="34"/>
      <x:c r="Z830" s="34"/>
    </x:row>
    <x:row r="831" spans="1:26" ht="30" customHeight="1">
      <x:c r="A831" s="32"/>
      <x:c r="B831" s="32"/>
      <x:c r="C831" s="32"/>
      <x:c r="D831" s="32"/>
      <x:c r="E831" s="32"/>
      <x:c r="F831" s="32"/>
      <x:c r="G831" s="32"/>
      <x:c r="H831" s="32"/>
      <x:c r="I831" s="32"/>
      <x:c r="J831" s="32"/>
      <x:c r="K831" s="32"/>
      <x:c r="L831" s="32"/>
      <x:c r="M831" s="32"/>
      <x:c r="N831" s="32"/>
      <x:c r="O831" s="32"/>
      <x:c r="P831" s="32"/>
      <x:c r="Q831" s="32"/>
      <x:c r="R831" s="32"/>
      <x:c r="S831" s="32"/>
      <x:c r="T831" s="32"/>
      <x:c r="U831" s="32"/>
      <x:c r="V831" s="32"/>
      <x:c r="W831" s="32"/>
      <x:c r="X831" s="34"/>
      <x:c r="Y831" s="34"/>
      <x:c r="Z831" s="34"/>
    </x:row>
    <x:row r="832" spans="1:26" ht="30" customHeight="1">
      <x:c r="A832" s="32"/>
      <x:c r="B832" s="32"/>
      <x:c r="C832" s="32"/>
      <x:c r="D832" s="32"/>
      <x:c r="E832" s="32"/>
      <x:c r="F832" s="32"/>
      <x:c r="G832" s="32"/>
      <x:c r="H832" s="32"/>
      <x:c r="I832" s="32"/>
      <x:c r="J832" s="32"/>
      <x:c r="K832" s="32"/>
      <x:c r="L832" s="32"/>
      <x:c r="M832" s="32"/>
      <x:c r="N832" s="32"/>
      <x:c r="O832" s="32"/>
      <x:c r="P832" s="32"/>
      <x:c r="Q832" s="32"/>
      <x:c r="R832" s="32"/>
      <x:c r="S832" s="32"/>
      <x:c r="T832" s="32"/>
      <x:c r="U832" s="32"/>
      <x:c r="V832" s="32"/>
      <x:c r="W832" s="32"/>
      <x:c r="X832" s="34"/>
      <x:c r="Y832" s="34"/>
      <x:c r="Z832" s="34"/>
    </x:row>
    <x:row r="833" spans="1:26" ht="30" customHeight="1">
      <x:c r="A833" s="32"/>
      <x:c r="B833" s="32"/>
      <x:c r="C833" s="32"/>
      <x:c r="D833" s="32"/>
      <x:c r="E833" s="32"/>
      <x:c r="F833" s="32"/>
      <x:c r="G833" s="32"/>
      <x:c r="H833" s="32"/>
      <x:c r="I833" s="32"/>
      <x:c r="J833" s="32"/>
      <x:c r="K833" s="32"/>
      <x:c r="L833" s="32"/>
      <x:c r="M833" s="32"/>
      <x:c r="N833" s="32"/>
      <x:c r="O833" s="32"/>
      <x:c r="P833" s="32"/>
      <x:c r="Q833" s="32"/>
      <x:c r="R833" s="32"/>
      <x:c r="S833" s="32"/>
      <x:c r="T833" s="32"/>
      <x:c r="U833" s="32"/>
      <x:c r="V833" s="32"/>
      <x:c r="W833" s="32"/>
      <x:c r="X833" s="34"/>
      <x:c r="Y833" s="34"/>
      <x:c r="Z833" s="34"/>
    </x:row>
    <x:row r="834" spans="1:26" ht="30" customHeight="1">
      <x:c r="A834" s="32"/>
      <x:c r="B834" s="32"/>
      <x:c r="C834" s="32"/>
      <x:c r="D834" s="32"/>
      <x:c r="E834" s="32"/>
      <x:c r="F834" s="32"/>
      <x:c r="G834" s="32"/>
      <x:c r="H834" s="32"/>
      <x:c r="I834" s="32"/>
      <x:c r="J834" s="32"/>
      <x:c r="K834" s="32"/>
      <x:c r="L834" s="32"/>
      <x:c r="M834" s="32"/>
      <x:c r="N834" s="32"/>
      <x:c r="O834" s="32"/>
      <x:c r="P834" s="32"/>
      <x:c r="Q834" s="32"/>
      <x:c r="R834" s="32"/>
      <x:c r="S834" s="32"/>
      <x:c r="T834" s="32"/>
      <x:c r="U834" s="32"/>
      <x:c r="V834" s="32"/>
      <x:c r="W834" s="32"/>
      <x:c r="X834" s="34"/>
      <x:c r="Y834" s="34"/>
      <x:c r="Z834" s="34"/>
    </x:row>
    <x:row r="835" spans="1:26" ht="30" customHeight="1">
      <x:c r="A835" s="32"/>
      <x:c r="B835" s="32"/>
      <x:c r="C835" s="32"/>
      <x:c r="D835" s="32"/>
      <x:c r="E835" s="32"/>
      <x:c r="F835" s="32"/>
      <x:c r="G835" s="32"/>
      <x:c r="H835" s="32"/>
      <x:c r="I835" s="32"/>
      <x:c r="J835" s="32"/>
      <x:c r="K835" s="32"/>
      <x:c r="L835" s="32"/>
      <x:c r="M835" s="32"/>
      <x:c r="N835" s="32"/>
      <x:c r="O835" s="32"/>
      <x:c r="P835" s="32"/>
      <x:c r="Q835" s="32"/>
      <x:c r="R835" s="32"/>
      <x:c r="S835" s="32"/>
      <x:c r="T835" s="32"/>
      <x:c r="U835" s="32"/>
      <x:c r="V835" s="32"/>
      <x:c r="W835" s="32"/>
      <x:c r="X835" s="34"/>
      <x:c r="Y835" s="34"/>
      <x:c r="Z835" s="34"/>
    </x:row>
    <x:row r="836" spans="1:26" ht="30" customHeight="1">
      <x:c r="A836" s="32"/>
      <x:c r="B836" s="32"/>
      <x:c r="C836" s="32"/>
      <x:c r="D836" s="32"/>
      <x:c r="E836" s="32"/>
      <x:c r="F836" s="32"/>
      <x:c r="G836" s="32"/>
      <x:c r="H836" s="32"/>
      <x:c r="I836" s="32"/>
      <x:c r="J836" s="32"/>
      <x:c r="K836" s="32"/>
      <x:c r="L836" s="32"/>
      <x:c r="M836" s="32"/>
      <x:c r="N836" s="32"/>
      <x:c r="O836" s="32"/>
      <x:c r="P836" s="32"/>
      <x:c r="Q836" s="32"/>
      <x:c r="R836" s="32"/>
      <x:c r="S836" s="32"/>
      <x:c r="T836" s="32"/>
      <x:c r="U836" s="32"/>
      <x:c r="V836" s="32"/>
      <x:c r="W836" s="32"/>
      <x:c r="X836" s="34"/>
      <x:c r="Y836" s="34"/>
      <x:c r="Z836" s="34"/>
    </x:row>
    <x:row r="837" spans="1:26" ht="30" customHeight="1">
      <x:c r="A837" s="32"/>
      <x:c r="B837" s="32"/>
      <x:c r="C837" s="32"/>
      <x:c r="D837" s="32"/>
      <x:c r="E837" s="32"/>
      <x:c r="F837" s="32"/>
      <x:c r="G837" s="32"/>
      <x:c r="H837" s="32"/>
      <x:c r="I837" s="32"/>
      <x:c r="J837" s="32"/>
      <x:c r="K837" s="32"/>
      <x:c r="L837" s="32"/>
      <x:c r="M837" s="32"/>
      <x:c r="N837" s="32"/>
      <x:c r="O837" s="32"/>
      <x:c r="P837" s="32"/>
      <x:c r="Q837" s="32"/>
      <x:c r="R837" s="32"/>
      <x:c r="S837" s="32"/>
      <x:c r="T837" s="32"/>
      <x:c r="U837" s="32"/>
      <x:c r="V837" s="32"/>
      <x:c r="W837" s="32"/>
      <x:c r="X837" s="34"/>
      <x:c r="Y837" s="34"/>
      <x:c r="Z837" s="34"/>
    </x:row>
    <x:row r="838" spans="1:26" ht="30" customHeight="1">
      <x:c r="A838" s="32"/>
      <x:c r="B838" s="32"/>
      <x:c r="C838" s="32"/>
      <x:c r="D838" s="32"/>
      <x:c r="E838" s="32"/>
      <x:c r="F838" s="32"/>
      <x:c r="G838" s="32"/>
      <x:c r="H838" s="32"/>
      <x:c r="I838" s="32"/>
      <x:c r="J838" s="32"/>
      <x:c r="K838" s="32"/>
      <x:c r="L838" s="32"/>
      <x:c r="M838" s="32"/>
      <x:c r="N838" s="32"/>
      <x:c r="O838" s="32"/>
      <x:c r="P838" s="32"/>
      <x:c r="Q838" s="32"/>
      <x:c r="R838" s="32"/>
      <x:c r="S838" s="32"/>
      <x:c r="T838" s="32"/>
      <x:c r="U838" s="32"/>
      <x:c r="V838" s="32"/>
      <x:c r="W838" s="32"/>
      <x:c r="X838" s="34"/>
      <x:c r="Y838" s="34"/>
      <x:c r="Z838" s="34"/>
    </x:row>
    <x:row r="839" spans="1:26" ht="30" customHeight="1">
      <x:c r="A839" s="32"/>
      <x:c r="B839" s="32"/>
      <x:c r="C839" s="32"/>
      <x:c r="D839" s="32"/>
      <x:c r="E839" s="32"/>
      <x:c r="F839" s="32"/>
      <x:c r="G839" s="32"/>
      <x:c r="H839" s="32"/>
      <x:c r="I839" s="32"/>
      <x:c r="J839" s="32"/>
      <x:c r="K839" s="32"/>
      <x:c r="L839" s="32"/>
      <x:c r="M839" s="32"/>
      <x:c r="N839" s="32"/>
      <x:c r="O839" s="32"/>
      <x:c r="P839" s="32"/>
      <x:c r="Q839" s="32"/>
      <x:c r="R839" s="32"/>
      <x:c r="S839" s="32"/>
      <x:c r="T839" s="32"/>
      <x:c r="U839" s="32"/>
      <x:c r="V839" s="32"/>
      <x:c r="W839" s="32"/>
      <x:c r="X839" s="34"/>
      <x:c r="Y839" s="34"/>
      <x:c r="Z839" s="34"/>
    </x:row>
    <x:row r="840" spans="1:26" ht="30" customHeight="1">
      <x:c r="A840" s="32"/>
      <x:c r="B840" s="32"/>
      <x:c r="C840" s="32"/>
      <x:c r="D840" s="32"/>
      <x:c r="E840" s="32"/>
      <x:c r="F840" s="32"/>
      <x:c r="G840" s="32"/>
      <x:c r="H840" s="32"/>
      <x:c r="I840" s="32"/>
      <x:c r="J840" s="32"/>
      <x:c r="K840" s="32"/>
      <x:c r="L840" s="32"/>
      <x:c r="M840" s="32"/>
      <x:c r="N840" s="32"/>
      <x:c r="O840" s="32"/>
      <x:c r="P840" s="32"/>
      <x:c r="Q840" s="32"/>
      <x:c r="R840" s="32"/>
      <x:c r="S840" s="32"/>
      <x:c r="T840" s="32"/>
      <x:c r="U840" s="32"/>
      <x:c r="V840" s="32"/>
      <x:c r="W840" s="32"/>
      <x:c r="X840" s="34"/>
      <x:c r="Y840" s="34"/>
      <x:c r="Z840" s="34"/>
    </x:row>
    <x:row r="841" spans="1:26" ht="30" customHeight="1">
      <x:c r="A841" s="32"/>
      <x:c r="B841" s="32"/>
      <x:c r="C841" s="32"/>
      <x:c r="D841" s="32"/>
      <x:c r="E841" s="32"/>
      <x:c r="F841" s="32"/>
      <x:c r="G841" s="32"/>
      <x:c r="H841" s="32"/>
      <x:c r="I841" s="32"/>
      <x:c r="J841" s="32"/>
      <x:c r="K841" s="32"/>
      <x:c r="L841" s="32"/>
      <x:c r="M841" s="32"/>
      <x:c r="N841" s="32"/>
      <x:c r="O841" s="32"/>
      <x:c r="P841" s="32"/>
      <x:c r="Q841" s="32"/>
      <x:c r="R841" s="32"/>
      <x:c r="S841" s="32"/>
      <x:c r="T841" s="32"/>
      <x:c r="U841" s="32"/>
      <x:c r="V841" s="32"/>
      <x:c r="W841" s="32"/>
      <x:c r="X841" s="34"/>
      <x:c r="Y841" s="34"/>
      <x:c r="Z841" s="34"/>
    </x:row>
    <x:row r="842" spans="1:26" ht="30" customHeight="1">
      <x:c r="A842" s="32"/>
      <x:c r="B842" s="32"/>
      <x:c r="C842" s="32"/>
      <x:c r="D842" s="32"/>
      <x:c r="E842" s="32"/>
      <x:c r="F842" s="32"/>
      <x:c r="G842" s="32"/>
      <x:c r="H842" s="32"/>
      <x:c r="I842" s="32"/>
      <x:c r="J842" s="32"/>
      <x:c r="K842" s="32"/>
      <x:c r="L842" s="32"/>
      <x:c r="M842" s="32"/>
      <x:c r="N842" s="32"/>
      <x:c r="O842" s="32"/>
      <x:c r="P842" s="32"/>
      <x:c r="Q842" s="32"/>
      <x:c r="R842" s="32"/>
      <x:c r="S842" s="32"/>
      <x:c r="T842" s="32"/>
      <x:c r="U842" s="32"/>
      <x:c r="V842" s="32"/>
      <x:c r="W842" s="32"/>
      <x:c r="X842" s="34"/>
      <x:c r="Y842" s="34"/>
      <x:c r="Z842" s="34"/>
    </x:row>
    <x:row r="843" spans="1:26" ht="30" customHeight="1">
      <x:c r="A843" s="32"/>
      <x:c r="B843" s="32"/>
      <x:c r="C843" s="32"/>
      <x:c r="D843" s="32"/>
      <x:c r="E843" s="32"/>
      <x:c r="F843" s="32"/>
      <x:c r="G843" s="32"/>
      <x:c r="H843" s="32"/>
      <x:c r="I843" s="32"/>
      <x:c r="J843" s="32"/>
      <x:c r="K843" s="32"/>
      <x:c r="L843" s="32"/>
      <x:c r="M843" s="32"/>
      <x:c r="N843" s="32"/>
      <x:c r="O843" s="32"/>
      <x:c r="P843" s="32"/>
      <x:c r="Q843" s="32"/>
      <x:c r="R843" s="32"/>
      <x:c r="S843" s="32"/>
      <x:c r="T843" s="32"/>
      <x:c r="U843" s="32"/>
      <x:c r="V843" s="32"/>
      <x:c r="W843" s="32"/>
      <x:c r="X843" s="34"/>
      <x:c r="Y843" s="34"/>
      <x:c r="Z843" s="34"/>
    </x:row>
    <x:row r="844" spans="1:26" ht="30" customHeight="1">
      <x:c r="A844" s="32"/>
      <x:c r="B844" s="32"/>
      <x:c r="C844" s="32"/>
      <x:c r="D844" s="32"/>
      <x:c r="E844" s="32"/>
      <x:c r="F844" s="32"/>
      <x:c r="G844" s="32"/>
      <x:c r="H844" s="32"/>
      <x:c r="I844" s="32"/>
      <x:c r="J844" s="32"/>
      <x:c r="K844" s="32"/>
      <x:c r="L844" s="32"/>
      <x:c r="M844" s="32"/>
      <x:c r="N844" s="32"/>
      <x:c r="O844" s="32"/>
      <x:c r="P844" s="32"/>
      <x:c r="Q844" s="32"/>
      <x:c r="R844" s="32"/>
      <x:c r="S844" s="32"/>
      <x:c r="T844" s="32"/>
      <x:c r="U844" s="32"/>
      <x:c r="V844" s="32"/>
      <x:c r="W844" s="32"/>
      <x:c r="X844" s="34"/>
      <x:c r="Y844" s="34"/>
      <x:c r="Z844" s="34"/>
    </x:row>
    <x:row r="845" spans="1:26" ht="30" customHeight="1">
      <x:c r="A845" s="32"/>
      <x:c r="B845" s="32"/>
      <x:c r="C845" s="32"/>
      <x:c r="D845" s="32"/>
      <x:c r="E845" s="32"/>
      <x:c r="F845" s="32"/>
      <x:c r="G845" s="32"/>
      <x:c r="H845" s="32"/>
      <x:c r="I845" s="32"/>
      <x:c r="J845" s="32"/>
      <x:c r="K845" s="32"/>
      <x:c r="L845" s="32"/>
      <x:c r="M845" s="32"/>
      <x:c r="N845" s="32"/>
      <x:c r="O845" s="32"/>
      <x:c r="P845" s="32"/>
      <x:c r="Q845" s="32"/>
      <x:c r="R845" s="32"/>
      <x:c r="S845" s="32"/>
      <x:c r="T845" s="32"/>
      <x:c r="U845" s="32"/>
      <x:c r="V845" s="32"/>
      <x:c r="W845" s="32"/>
      <x:c r="X845" s="34"/>
      <x:c r="Y845" s="34"/>
      <x:c r="Z845" s="34"/>
    </x:row>
    <x:row r="846" spans="1:26" ht="30" customHeight="1">
      <x:c r="A846" s="32"/>
      <x:c r="B846" s="32"/>
      <x:c r="C846" s="32"/>
      <x:c r="D846" s="32"/>
      <x:c r="E846" s="32"/>
      <x:c r="F846" s="32"/>
      <x:c r="G846" s="32"/>
      <x:c r="H846" s="32"/>
      <x:c r="I846" s="32"/>
      <x:c r="J846" s="32"/>
      <x:c r="K846" s="32"/>
      <x:c r="L846" s="32"/>
      <x:c r="M846" s="32"/>
      <x:c r="N846" s="32"/>
      <x:c r="O846" s="32"/>
      <x:c r="P846" s="32"/>
      <x:c r="Q846" s="32"/>
      <x:c r="R846" s="32"/>
      <x:c r="S846" s="32"/>
      <x:c r="T846" s="32"/>
      <x:c r="U846" s="32"/>
      <x:c r="V846" s="32"/>
      <x:c r="W846" s="32"/>
      <x:c r="X846" s="34"/>
      <x:c r="Y846" s="34"/>
      <x:c r="Z846" s="34"/>
    </x:row>
    <x:row r="847" spans="1:26" ht="30" customHeight="1">
      <x:c r="A847" s="32"/>
      <x:c r="B847" s="32"/>
      <x:c r="C847" s="32"/>
      <x:c r="D847" s="32"/>
      <x:c r="E847" s="32"/>
      <x:c r="F847" s="32"/>
      <x:c r="G847" s="32"/>
      <x:c r="H847" s="32"/>
      <x:c r="I847" s="32"/>
      <x:c r="J847" s="32"/>
      <x:c r="K847" s="32"/>
      <x:c r="L847" s="32"/>
      <x:c r="M847" s="32"/>
      <x:c r="N847" s="32"/>
      <x:c r="O847" s="32"/>
      <x:c r="P847" s="32"/>
      <x:c r="Q847" s="32"/>
      <x:c r="R847" s="32"/>
      <x:c r="S847" s="32"/>
      <x:c r="T847" s="32"/>
      <x:c r="U847" s="32"/>
      <x:c r="V847" s="32"/>
      <x:c r="W847" s="32"/>
      <x:c r="X847" s="34"/>
      <x:c r="Y847" s="34"/>
      <x:c r="Z847" s="34"/>
    </x:row>
    <x:row r="848" spans="1:26" ht="30" customHeight="1">
      <x:c r="A848" s="32"/>
      <x:c r="B848" s="32"/>
      <x:c r="C848" s="32"/>
      <x:c r="D848" s="32"/>
      <x:c r="E848" s="32"/>
      <x:c r="F848" s="32"/>
      <x:c r="G848" s="32"/>
      <x:c r="H848" s="32"/>
      <x:c r="I848" s="32"/>
      <x:c r="J848" s="32"/>
      <x:c r="K848" s="32"/>
      <x:c r="L848" s="32"/>
      <x:c r="M848" s="32"/>
      <x:c r="N848" s="32"/>
      <x:c r="O848" s="32"/>
      <x:c r="P848" s="32"/>
      <x:c r="Q848" s="32"/>
      <x:c r="R848" s="32"/>
      <x:c r="S848" s="32"/>
      <x:c r="T848" s="32"/>
      <x:c r="U848" s="32"/>
      <x:c r="V848" s="32"/>
      <x:c r="W848" s="32"/>
      <x:c r="X848" s="34"/>
      <x:c r="Y848" s="34"/>
      <x:c r="Z848" s="34"/>
    </x:row>
    <x:row r="849" spans="1:26" ht="30" customHeight="1">
      <x:c r="A849" s="32"/>
      <x:c r="B849" s="32"/>
      <x:c r="C849" s="32"/>
      <x:c r="D849" s="32"/>
      <x:c r="E849" s="32"/>
      <x:c r="F849" s="32"/>
      <x:c r="G849" s="32"/>
      <x:c r="H849" s="32"/>
      <x:c r="I849" s="32"/>
      <x:c r="J849" s="32"/>
      <x:c r="K849" s="32"/>
      <x:c r="L849" s="32"/>
      <x:c r="M849" s="32"/>
      <x:c r="N849" s="32"/>
      <x:c r="O849" s="32"/>
      <x:c r="P849" s="32"/>
      <x:c r="Q849" s="32"/>
      <x:c r="R849" s="32"/>
      <x:c r="S849" s="32"/>
      <x:c r="T849" s="32"/>
      <x:c r="U849" s="32"/>
      <x:c r="V849" s="32"/>
      <x:c r="W849" s="32"/>
      <x:c r="X849" s="34"/>
      <x:c r="Y849" s="34"/>
      <x:c r="Z849" s="34"/>
    </x:row>
    <x:row r="850" spans="1:26" ht="30" customHeight="1">
      <x:c r="A850" s="32"/>
      <x:c r="B850" s="32"/>
      <x:c r="C850" s="32"/>
      <x:c r="D850" s="32"/>
      <x:c r="E850" s="32"/>
      <x:c r="F850" s="32"/>
      <x:c r="G850" s="32"/>
      <x:c r="H850" s="32"/>
      <x:c r="I850" s="32"/>
      <x:c r="J850" s="32"/>
      <x:c r="K850" s="32"/>
      <x:c r="L850" s="32"/>
      <x:c r="M850" s="32"/>
      <x:c r="N850" s="32"/>
      <x:c r="O850" s="32"/>
      <x:c r="P850" s="32"/>
      <x:c r="Q850" s="32"/>
      <x:c r="R850" s="32"/>
      <x:c r="S850" s="32"/>
      <x:c r="T850" s="32"/>
      <x:c r="U850" s="32"/>
      <x:c r="V850" s="32"/>
      <x:c r="W850" s="32"/>
      <x:c r="X850" s="34"/>
      <x:c r="Y850" s="34"/>
      <x:c r="Z850" s="34"/>
    </x:row>
    <x:row r="851" spans="1:26" ht="30" customHeight="1">
      <x:c r="A851" s="32"/>
      <x:c r="B851" s="32"/>
      <x:c r="C851" s="32"/>
      <x:c r="D851" s="32"/>
      <x:c r="E851" s="32"/>
      <x:c r="F851" s="32"/>
      <x:c r="G851" s="32"/>
      <x:c r="H851" s="32"/>
      <x:c r="I851" s="32"/>
      <x:c r="J851" s="32"/>
      <x:c r="K851" s="32"/>
      <x:c r="L851" s="32"/>
      <x:c r="M851" s="32"/>
      <x:c r="N851" s="32"/>
      <x:c r="O851" s="32"/>
      <x:c r="P851" s="32"/>
      <x:c r="Q851" s="32"/>
      <x:c r="R851" s="32"/>
      <x:c r="S851" s="32"/>
      <x:c r="T851" s="32"/>
      <x:c r="U851" s="32"/>
      <x:c r="V851" s="32"/>
      <x:c r="W851" s="32"/>
      <x:c r="X851" s="34"/>
      <x:c r="Y851" s="34"/>
      <x:c r="Z851" s="34"/>
    </x:row>
    <x:row r="852" spans="1:26" ht="30" customHeight="1">
      <x:c r="A852" s="32"/>
      <x:c r="B852" s="32"/>
      <x:c r="C852" s="32"/>
      <x:c r="D852" s="32"/>
      <x:c r="E852" s="32"/>
      <x:c r="F852" s="32"/>
      <x:c r="G852" s="32"/>
      <x:c r="H852" s="32"/>
      <x:c r="I852" s="32"/>
      <x:c r="J852" s="32"/>
      <x:c r="K852" s="32"/>
      <x:c r="L852" s="32"/>
      <x:c r="M852" s="32"/>
      <x:c r="N852" s="32"/>
      <x:c r="O852" s="32"/>
      <x:c r="P852" s="32"/>
      <x:c r="Q852" s="32"/>
      <x:c r="R852" s="32"/>
      <x:c r="S852" s="32"/>
      <x:c r="T852" s="32"/>
      <x:c r="U852" s="32"/>
      <x:c r="V852" s="32"/>
      <x:c r="W852" s="32"/>
      <x:c r="X852" s="34"/>
      <x:c r="Y852" s="34"/>
      <x:c r="Z852" s="34"/>
    </x:row>
    <x:row r="853" spans="1:26" ht="30" customHeight="1">
      <x:c r="A853" s="32"/>
      <x:c r="B853" s="32"/>
      <x:c r="C853" s="32"/>
      <x:c r="D853" s="32"/>
      <x:c r="E853" s="32"/>
      <x:c r="F853" s="32"/>
      <x:c r="G853" s="32"/>
      <x:c r="H853" s="32"/>
      <x:c r="I853" s="32"/>
      <x:c r="J853" s="32"/>
      <x:c r="K853" s="32"/>
      <x:c r="L853" s="32"/>
      <x:c r="M853" s="32"/>
      <x:c r="N853" s="32"/>
      <x:c r="O853" s="32"/>
      <x:c r="P853" s="32"/>
      <x:c r="Q853" s="32"/>
      <x:c r="R853" s="32"/>
      <x:c r="S853" s="32"/>
      <x:c r="T853" s="32"/>
      <x:c r="U853" s="32"/>
      <x:c r="V853" s="32"/>
      <x:c r="W853" s="32"/>
      <x:c r="X853" s="34"/>
      <x:c r="Y853" s="34"/>
      <x:c r="Z853" s="34"/>
    </x:row>
    <x:row r="854" spans="1:26" ht="30" customHeight="1">
      <x:c r="A854" s="32"/>
      <x:c r="B854" s="32"/>
      <x:c r="C854" s="32"/>
      <x:c r="D854" s="32"/>
      <x:c r="E854" s="32"/>
      <x:c r="F854" s="32"/>
      <x:c r="G854" s="32"/>
      <x:c r="H854" s="32"/>
      <x:c r="I854" s="32"/>
      <x:c r="J854" s="32"/>
      <x:c r="K854" s="32"/>
      <x:c r="L854" s="32"/>
      <x:c r="M854" s="32"/>
      <x:c r="N854" s="32"/>
      <x:c r="O854" s="32"/>
      <x:c r="P854" s="32"/>
      <x:c r="Q854" s="32"/>
      <x:c r="R854" s="32"/>
      <x:c r="S854" s="32"/>
      <x:c r="T854" s="32"/>
      <x:c r="U854" s="32"/>
      <x:c r="V854" s="32"/>
      <x:c r="W854" s="32"/>
      <x:c r="X854" s="34"/>
      <x:c r="Y854" s="34"/>
      <x:c r="Z854" s="34"/>
    </x:row>
    <x:row r="855" spans="1:26" ht="30" customHeight="1">
      <x:c r="A855" s="32"/>
      <x:c r="B855" s="32"/>
      <x:c r="C855" s="32"/>
      <x:c r="D855" s="32"/>
      <x:c r="E855" s="32"/>
      <x:c r="F855" s="32"/>
      <x:c r="G855" s="32"/>
      <x:c r="H855" s="32"/>
      <x:c r="I855" s="32"/>
      <x:c r="J855" s="32"/>
      <x:c r="K855" s="32"/>
      <x:c r="L855" s="32"/>
      <x:c r="M855" s="32"/>
      <x:c r="N855" s="32"/>
      <x:c r="O855" s="32"/>
      <x:c r="P855" s="32"/>
      <x:c r="Q855" s="32"/>
      <x:c r="R855" s="32"/>
      <x:c r="S855" s="32"/>
      <x:c r="T855" s="32"/>
      <x:c r="U855" s="32"/>
      <x:c r="V855" s="32"/>
      <x:c r="W855" s="32"/>
      <x:c r="X855" s="34"/>
      <x:c r="Y855" s="34"/>
      <x:c r="Z855" s="34"/>
    </x:row>
    <x:row r="856" spans="1:26" ht="30" customHeight="1">
      <x:c r="A856" s="32"/>
      <x:c r="B856" s="32"/>
      <x:c r="C856" s="32"/>
      <x:c r="D856" s="32"/>
      <x:c r="E856" s="32"/>
      <x:c r="F856" s="32"/>
      <x:c r="G856" s="32"/>
      <x:c r="H856" s="32"/>
      <x:c r="I856" s="32"/>
      <x:c r="J856" s="32"/>
      <x:c r="K856" s="32"/>
      <x:c r="L856" s="32"/>
      <x:c r="M856" s="32"/>
      <x:c r="N856" s="32"/>
      <x:c r="O856" s="32"/>
      <x:c r="P856" s="32"/>
      <x:c r="Q856" s="32"/>
      <x:c r="R856" s="32"/>
      <x:c r="S856" s="32"/>
      <x:c r="T856" s="32"/>
      <x:c r="U856" s="32"/>
      <x:c r="V856" s="32"/>
      <x:c r="W856" s="32"/>
      <x:c r="X856" s="34"/>
      <x:c r="Y856" s="34"/>
      <x:c r="Z856" s="34"/>
    </x:row>
    <x:row r="857" spans="1:26" ht="30" customHeight="1">
      <x:c r="A857" s="32"/>
      <x:c r="B857" s="32"/>
      <x:c r="C857" s="32"/>
      <x:c r="D857" s="32"/>
      <x:c r="E857" s="32"/>
      <x:c r="F857" s="32"/>
      <x:c r="G857" s="32"/>
      <x:c r="H857" s="32"/>
      <x:c r="I857" s="32"/>
      <x:c r="J857" s="32"/>
      <x:c r="K857" s="32"/>
      <x:c r="L857" s="32"/>
      <x:c r="M857" s="32"/>
      <x:c r="N857" s="32"/>
      <x:c r="O857" s="32"/>
      <x:c r="P857" s="32"/>
      <x:c r="Q857" s="32"/>
      <x:c r="R857" s="32"/>
      <x:c r="S857" s="32"/>
      <x:c r="T857" s="32"/>
      <x:c r="U857" s="32"/>
      <x:c r="V857" s="32"/>
      <x:c r="W857" s="32"/>
      <x:c r="X857" s="34"/>
      <x:c r="Y857" s="34"/>
      <x:c r="Z857" s="34"/>
    </x:row>
    <x:row r="858" spans="1:26" ht="30" customHeight="1">
      <x:c r="A858" s="32"/>
      <x:c r="B858" s="32"/>
      <x:c r="C858" s="32"/>
      <x:c r="D858" s="32"/>
      <x:c r="E858" s="32"/>
      <x:c r="F858" s="32"/>
      <x:c r="G858" s="32"/>
      <x:c r="H858" s="32"/>
      <x:c r="I858" s="32"/>
      <x:c r="J858" s="32"/>
      <x:c r="K858" s="32"/>
      <x:c r="L858" s="32"/>
      <x:c r="M858" s="32"/>
      <x:c r="N858" s="32"/>
      <x:c r="O858" s="32"/>
      <x:c r="P858" s="32"/>
      <x:c r="Q858" s="32"/>
      <x:c r="R858" s="32"/>
      <x:c r="S858" s="32"/>
      <x:c r="T858" s="32"/>
      <x:c r="U858" s="32"/>
      <x:c r="V858" s="32"/>
      <x:c r="W858" s="32"/>
      <x:c r="X858" s="34"/>
      <x:c r="Y858" s="34"/>
      <x:c r="Z858" s="34"/>
    </x:row>
    <x:row r="859" spans="1:26" ht="30" customHeight="1">
      <x:c r="A859" s="32"/>
      <x:c r="B859" s="32"/>
      <x:c r="C859" s="32"/>
      <x:c r="D859" s="32"/>
      <x:c r="E859" s="32"/>
      <x:c r="F859" s="32"/>
      <x:c r="G859" s="32"/>
      <x:c r="H859" s="32"/>
      <x:c r="I859" s="32"/>
      <x:c r="J859" s="32"/>
      <x:c r="K859" s="32"/>
      <x:c r="L859" s="32"/>
      <x:c r="M859" s="32"/>
      <x:c r="N859" s="32"/>
      <x:c r="O859" s="32"/>
      <x:c r="P859" s="32"/>
      <x:c r="Q859" s="32"/>
      <x:c r="R859" s="32"/>
      <x:c r="S859" s="32"/>
      <x:c r="T859" s="32"/>
      <x:c r="U859" s="32"/>
      <x:c r="V859" s="32"/>
      <x:c r="W859" s="32"/>
      <x:c r="X859" s="34"/>
      <x:c r="Y859" s="34"/>
      <x:c r="Z859" s="34"/>
    </x:row>
    <x:row r="860" spans="1:26" ht="30" customHeight="1">
      <x:c r="A860" s="32"/>
      <x:c r="B860" s="32"/>
      <x:c r="C860" s="32"/>
      <x:c r="D860" s="32"/>
      <x:c r="E860" s="32"/>
      <x:c r="F860" s="32"/>
      <x:c r="G860" s="32"/>
      <x:c r="H860" s="32"/>
      <x:c r="I860" s="32"/>
      <x:c r="J860" s="32"/>
      <x:c r="K860" s="32"/>
      <x:c r="L860" s="32"/>
      <x:c r="M860" s="32"/>
      <x:c r="N860" s="32"/>
      <x:c r="O860" s="32"/>
      <x:c r="P860" s="32"/>
      <x:c r="Q860" s="32"/>
      <x:c r="R860" s="32"/>
      <x:c r="S860" s="32"/>
      <x:c r="T860" s="32"/>
      <x:c r="U860" s="32"/>
      <x:c r="V860" s="32"/>
      <x:c r="W860" s="32"/>
      <x:c r="X860" s="34"/>
      <x:c r="Y860" s="34"/>
      <x:c r="Z860" s="34"/>
    </x:row>
    <x:row r="861" spans="1:26" ht="30" customHeight="1">
      <x:c r="A861" s="32"/>
      <x:c r="B861" s="32"/>
      <x:c r="C861" s="32"/>
      <x:c r="D861" s="32"/>
      <x:c r="E861" s="32"/>
      <x:c r="F861" s="32"/>
      <x:c r="G861" s="32"/>
      <x:c r="H861" s="32"/>
      <x:c r="I861" s="32"/>
      <x:c r="J861" s="32"/>
      <x:c r="K861" s="32"/>
      <x:c r="L861" s="32"/>
      <x:c r="M861" s="32"/>
      <x:c r="N861" s="32"/>
      <x:c r="O861" s="32"/>
      <x:c r="P861" s="32"/>
      <x:c r="Q861" s="32"/>
      <x:c r="R861" s="32"/>
      <x:c r="S861" s="32"/>
      <x:c r="T861" s="32"/>
      <x:c r="U861" s="32"/>
      <x:c r="V861" s="32"/>
      <x:c r="W861" s="32"/>
      <x:c r="X861" s="34"/>
      <x:c r="Y861" s="34"/>
      <x:c r="Z861" s="34"/>
    </x:row>
    <x:row r="862" spans="1:26" ht="30" customHeight="1">
      <x:c r="A862" s="32"/>
      <x:c r="B862" s="32"/>
      <x:c r="C862" s="32"/>
      <x:c r="D862" s="32"/>
      <x:c r="E862" s="32"/>
      <x:c r="F862" s="32"/>
      <x:c r="G862" s="32"/>
      <x:c r="H862" s="32"/>
      <x:c r="I862" s="32"/>
      <x:c r="J862" s="32"/>
      <x:c r="K862" s="32"/>
      <x:c r="L862" s="32"/>
      <x:c r="M862" s="32"/>
      <x:c r="N862" s="32"/>
      <x:c r="O862" s="32"/>
      <x:c r="P862" s="32"/>
      <x:c r="Q862" s="32"/>
      <x:c r="R862" s="32"/>
      <x:c r="S862" s="32"/>
      <x:c r="T862" s="32"/>
      <x:c r="U862" s="32"/>
      <x:c r="V862" s="32"/>
      <x:c r="W862" s="32"/>
      <x:c r="X862" s="34"/>
      <x:c r="Y862" s="34"/>
      <x:c r="Z862" s="34"/>
    </x:row>
    <x:row r="863" spans="1:26" ht="30" customHeight="1">
      <x:c r="A863" s="32"/>
      <x:c r="B863" s="32"/>
      <x:c r="C863" s="32"/>
      <x:c r="D863" s="32"/>
      <x:c r="E863" s="32"/>
      <x:c r="F863" s="32"/>
      <x:c r="G863" s="32"/>
      <x:c r="H863" s="32"/>
      <x:c r="I863" s="32"/>
      <x:c r="J863" s="32"/>
      <x:c r="K863" s="32"/>
      <x:c r="L863" s="32"/>
      <x:c r="M863" s="32"/>
      <x:c r="N863" s="32"/>
      <x:c r="O863" s="32"/>
      <x:c r="P863" s="32"/>
      <x:c r="Q863" s="32"/>
      <x:c r="R863" s="32"/>
      <x:c r="S863" s="32"/>
      <x:c r="T863" s="32"/>
      <x:c r="U863" s="32"/>
      <x:c r="V863" s="32"/>
      <x:c r="W863" s="32"/>
      <x:c r="X863" s="34"/>
      <x:c r="Y863" s="34"/>
      <x:c r="Z863" s="34"/>
    </x:row>
    <x:row r="864" spans="1:26" ht="30" customHeight="1">
      <x:c r="A864" s="32"/>
      <x:c r="B864" s="32"/>
      <x:c r="C864" s="32"/>
      <x:c r="D864" s="32"/>
      <x:c r="E864" s="32"/>
      <x:c r="F864" s="32"/>
      <x:c r="G864" s="32"/>
      <x:c r="H864" s="32"/>
      <x:c r="I864" s="32"/>
      <x:c r="J864" s="32"/>
      <x:c r="K864" s="32"/>
      <x:c r="L864" s="32"/>
      <x:c r="M864" s="32"/>
      <x:c r="N864" s="32"/>
      <x:c r="O864" s="32"/>
      <x:c r="P864" s="32"/>
      <x:c r="Q864" s="32"/>
      <x:c r="R864" s="32"/>
      <x:c r="S864" s="32"/>
      <x:c r="T864" s="32"/>
      <x:c r="U864" s="32"/>
      <x:c r="V864" s="32"/>
      <x:c r="W864" s="32"/>
      <x:c r="X864" s="34"/>
      <x:c r="Y864" s="34"/>
      <x:c r="Z864" s="34"/>
    </x:row>
    <x:row r="865" spans="1:26" ht="30" customHeight="1">
      <x:c r="A865" s="32"/>
      <x:c r="B865" s="32"/>
      <x:c r="C865" s="32"/>
      <x:c r="D865" s="32"/>
      <x:c r="E865" s="32"/>
      <x:c r="F865" s="32"/>
      <x:c r="G865" s="32"/>
      <x:c r="H865" s="32"/>
      <x:c r="I865" s="32"/>
      <x:c r="J865" s="32"/>
      <x:c r="K865" s="32"/>
      <x:c r="L865" s="32"/>
      <x:c r="M865" s="32"/>
      <x:c r="N865" s="32"/>
      <x:c r="O865" s="32"/>
      <x:c r="P865" s="32"/>
      <x:c r="Q865" s="32"/>
      <x:c r="R865" s="32"/>
      <x:c r="S865" s="32"/>
      <x:c r="T865" s="32"/>
      <x:c r="U865" s="32"/>
      <x:c r="V865" s="32"/>
      <x:c r="W865" s="32"/>
      <x:c r="X865" s="34"/>
      <x:c r="Y865" s="34"/>
      <x:c r="Z865" s="34"/>
    </x:row>
    <x:row r="866" spans="1:26" ht="30" customHeight="1">
      <x:c r="A866" s="32"/>
      <x:c r="B866" s="32"/>
      <x:c r="C866" s="32"/>
      <x:c r="D866" s="32"/>
      <x:c r="E866" s="32"/>
      <x:c r="F866" s="32"/>
      <x:c r="G866" s="32"/>
      <x:c r="H866" s="32"/>
      <x:c r="I866" s="32"/>
      <x:c r="J866" s="32"/>
      <x:c r="K866" s="32"/>
      <x:c r="L866" s="32"/>
      <x:c r="M866" s="32"/>
      <x:c r="N866" s="32"/>
      <x:c r="O866" s="32"/>
      <x:c r="P866" s="32"/>
      <x:c r="Q866" s="32"/>
      <x:c r="R866" s="32"/>
      <x:c r="S866" s="32"/>
      <x:c r="T866" s="32"/>
      <x:c r="U866" s="32"/>
      <x:c r="V866" s="32"/>
      <x:c r="W866" s="32"/>
      <x:c r="X866" s="34"/>
      <x:c r="Y866" s="34"/>
      <x:c r="Z866" s="34"/>
    </x:row>
    <x:row r="867" spans="1:26" ht="30" customHeight="1">
      <x:c r="A867" s="32"/>
      <x:c r="B867" s="32"/>
      <x:c r="C867" s="32"/>
      <x:c r="D867" s="32"/>
      <x:c r="E867" s="32"/>
      <x:c r="F867" s="32"/>
      <x:c r="G867" s="32"/>
      <x:c r="H867" s="32"/>
      <x:c r="I867" s="32"/>
      <x:c r="J867" s="32"/>
      <x:c r="K867" s="32"/>
      <x:c r="L867" s="32"/>
      <x:c r="M867" s="32"/>
      <x:c r="N867" s="32"/>
      <x:c r="O867" s="32"/>
      <x:c r="P867" s="32"/>
      <x:c r="Q867" s="32"/>
      <x:c r="R867" s="32"/>
      <x:c r="S867" s="32"/>
      <x:c r="T867" s="32"/>
      <x:c r="U867" s="32"/>
      <x:c r="V867" s="32"/>
      <x:c r="W867" s="32"/>
      <x:c r="X867" s="34"/>
      <x:c r="Y867" s="34"/>
      <x:c r="Z867" s="34"/>
    </x:row>
    <x:row r="868" spans="1:26" ht="30" customHeight="1">
      <x:c r="A868" s="32"/>
      <x:c r="B868" s="32"/>
      <x:c r="C868" s="32"/>
      <x:c r="D868" s="32"/>
      <x:c r="E868" s="32"/>
      <x:c r="F868" s="32"/>
      <x:c r="G868" s="32"/>
      <x:c r="H868" s="32"/>
      <x:c r="I868" s="32"/>
      <x:c r="J868" s="32"/>
      <x:c r="K868" s="32"/>
      <x:c r="L868" s="32"/>
      <x:c r="M868" s="32"/>
      <x:c r="N868" s="32"/>
      <x:c r="O868" s="32"/>
      <x:c r="P868" s="32"/>
      <x:c r="Q868" s="32"/>
      <x:c r="R868" s="32"/>
      <x:c r="S868" s="32"/>
      <x:c r="T868" s="32"/>
      <x:c r="U868" s="32"/>
      <x:c r="V868" s="32"/>
      <x:c r="W868" s="32"/>
      <x:c r="X868" s="34"/>
      <x:c r="Y868" s="34"/>
      <x:c r="Z868" s="34"/>
    </x:row>
    <x:row r="869" spans="1:26" ht="30" customHeight="1">
      <x:c r="A869" s="32"/>
      <x:c r="B869" s="32"/>
      <x:c r="C869" s="32"/>
      <x:c r="D869" s="32"/>
      <x:c r="E869" s="32"/>
      <x:c r="F869" s="32"/>
      <x:c r="G869" s="32"/>
      <x:c r="H869" s="32"/>
      <x:c r="I869" s="32"/>
      <x:c r="J869" s="32"/>
      <x:c r="K869" s="32"/>
      <x:c r="L869" s="32"/>
      <x:c r="M869" s="32"/>
      <x:c r="N869" s="32"/>
      <x:c r="O869" s="32"/>
      <x:c r="P869" s="32"/>
      <x:c r="Q869" s="32"/>
      <x:c r="R869" s="32"/>
      <x:c r="S869" s="32"/>
      <x:c r="T869" s="32"/>
      <x:c r="U869" s="32"/>
      <x:c r="V869" s="32"/>
      <x:c r="W869" s="32"/>
      <x:c r="X869" s="34"/>
      <x:c r="Y869" s="34"/>
      <x:c r="Z869" s="34"/>
    </x:row>
    <x:row r="870" spans="1:26" ht="30" customHeight="1">
      <x:c r="A870" s="32"/>
      <x:c r="B870" s="32"/>
      <x:c r="C870" s="32"/>
      <x:c r="D870" s="32"/>
      <x:c r="E870" s="32"/>
      <x:c r="F870" s="32"/>
      <x:c r="G870" s="32"/>
      <x:c r="H870" s="32"/>
      <x:c r="I870" s="32"/>
      <x:c r="J870" s="32"/>
      <x:c r="K870" s="32"/>
      <x:c r="L870" s="32"/>
      <x:c r="M870" s="32"/>
      <x:c r="N870" s="32"/>
      <x:c r="O870" s="32"/>
      <x:c r="P870" s="32"/>
      <x:c r="Q870" s="32"/>
      <x:c r="R870" s="32"/>
      <x:c r="S870" s="32"/>
      <x:c r="T870" s="32"/>
      <x:c r="U870" s="32"/>
      <x:c r="V870" s="32"/>
      <x:c r="W870" s="32"/>
      <x:c r="X870" s="34"/>
      <x:c r="Y870" s="34"/>
      <x:c r="Z870" s="34"/>
    </x:row>
    <x:row r="871" spans="1:26" ht="30" customHeight="1">
      <x:c r="A871" s="32"/>
      <x:c r="B871" s="32"/>
      <x:c r="C871" s="32"/>
      <x:c r="D871" s="32"/>
      <x:c r="E871" s="32"/>
      <x:c r="F871" s="32"/>
      <x:c r="G871" s="32"/>
      <x:c r="H871" s="32"/>
      <x:c r="I871" s="32"/>
      <x:c r="J871" s="32"/>
      <x:c r="K871" s="32"/>
      <x:c r="L871" s="32"/>
      <x:c r="M871" s="32"/>
      <x:c r="N871" s="32"/>
      <x:c r="O871" s="32"/>
      <x:c r="P871" s="32"/>
      <x:c r="Q871" s="32"/>
      <x:c r="R871" s="32"/>
      <x:c r="S871" s="32"/>
      <x:c r="T871" s="32"/>
      <x:c r="U871" s="32"/>
      <x:c r="V871" s="32"/>
      <x:c r="W871" s="32"/>
      <x:c r="X871" s="34"/>
      <x:c r="Y871" s="34"/>
      <x:c r="Z871" s="34"/>
    </x:row>
    <x:row r="872" spans="1:26" ht="30" customHeight="1">
      <x:c r="A872" s="32"/>
      <x:c r="B872" s="32"/>
      <x:c r="C872" s="32"/>
      <x:c r="D872" s="32"/>
      <x:c r="E872" s="32"/>
      <x:c r="F872" s="32"/>
      <x:c r="G872" s="32"/>
      <x:c r="H872" s="32"/>
      <x:c r="I872" s="32"/>
      <x:c r="J872" s="32"/>
      <x:c r="K872" s="32"/>
      <x:c r="L872" s="32"/>
      <x:c r="M872" s="32"/>
      <x:c r="N872" s="32"/>
      <x:c r="O872" s="32"/>
      <x:c r="P872" s="32"/>
      <x:c r="Q872" s="32"/>
      <x:c r="R872" s="32"/>
      <x:c r="S872" s="32"/>
      <x:c r="T872" s="32"/>
      <x:c r="U872" s="32"/>
      <x:c r="V872" s="32"/>
      <x:c r="W872" s="32"/>
      <x:c r="X872" s="34"/>
      <x:c r="Y872" s="34"/>
      <x:c r="Z872" s="34"/>
    </x:row>
    <x:row r="873" spans="1:26" ht="30" customHeight="1">
      <x:c r="A873" s="32"/>
      <x:c r="B873" s="32"/>
      <x:c r="C873" s="32"/>
      <x:c r="D873" s="32"/>
      <x:c r="E873" s="32"/>
      <x:c r="F873" s="32"/>
      <x:c r="G873" s="32"/>
      <x:c r="H873" s="32"/>
      <x:c r="I873" s="32"/>
      <x:c r="J873" s="32"/>
      <x:c r="K873" s="32"/>
      <x:c r="L873" s="32"/>
      <x:c r="M873" s="32"/>
      <x:c r="N873" s="32"/>
      <x:c r="O873" s="32"/>
      <x:c r="P873" s="32"/>
      <x:c r="Q873" s="32"/>
      <x:c r="R873" s="32"/>
      <x:c r="S873" s="32"/>
      <x:c r="T873" s="32"/>
      <x:c r="U873" s="32"/>
      <x:c r="V873" s="32"/>
      <x:c r="W873" s="32"/>
      <x:c r="X873" s="34"/>
      <x:c r="Y873" s="34"/>
      <x:c r="Z873" s="34"/>
    </x:row>
    <x:row r="874" spans="1:26" ht="30" customHeight="1">
      <x:c r="A874" s="32"/>
      <x:c r="B874" s="32"/>
      <x:c r="C874" s="32"/>
      <x:c r="D874" s="32"/>
      <x:c r="E874" s="32"/>
      <x:c r="F874" s="32"/>
      <x:c r="G874" s="32"/>
      <x:c r="H874" s="32"/>
      <x:c r="I874" s="32"/>
      <x:c r="J874" s="32"/>
      <x:c r="K874" s="32"/>
      <x:c r="L874" s="32"/>
      <x:c r="M874" s="32"/>
      <x:c r="N874" s="32"/>
      <x:c r="O874" s="32"/>
      <x:c r="P874" s="32"/>
      <x:c r="Q874" s="32"/>
      <x:c r="R874" s="32"/>
      <x:c r="S874" s="32"/>
      <x:c r="T874" s="32"/>
      <x:c r="U874" s="32"/>
      <x:c r="V874" s="32"/>
      <x:c r="W874" s="32"/>
      <x:c r="X874" s="34"/>
      <x:c r="Y874" s="34"/>
      <x:c r="Z874" s="34"/>
    </x:row>
    <x:row r="875" spans="1:26" ht="30" customHeight="1">
      <x:c r="A875" s="32"/>
      <x:c r="B875" s="32"/>
      <x:c r="C875" s="32"/>
      <x:c r="D875" s="32"/>
      <x:c r="E875" s="32"/>
      <x:c r="F875" s="32"/>
      <x:c r="G875" s="32"/>
      <x:c r="H875" s="32"/>
      <x:c r="I875" s="32"/>
      <x:c r="J875" s="32"/>
      <x:c r="K875" s="32"/>
      <x:c r="L875" s="32"/>
      <x:c r="M875" s="32"/>
      <x:c r="N875" s="32"/>
      <x:c r="O875" s="32"/>
      <x:c r="P875" s="32"/>
      <x:c r="Q875" s="32"/>
      <x:c r="R875" s="32"/>
      <x:c r="S875" s="32"/>
      <x:c r="T875" s="32"/>
      <x:c r="U875" s="32"/>
      <x:c r="V875" s="32"/>
      <x:c r="W875" s="32"/>
      <x:c r="X875" s="34"/>
      <x:c r="Y875" s="34"/>
      <x:c r="Z875" s="34"/>
    </x:row>
    <x:row r="876" spans="1:26" ht="30" customHeight="1">
      <x:c r="A876" s="32"/>
      <x:c r="B876" s="32"/>
      <x:c r="C876" s="32"/>
      <x:c r="D876" s="32"/>
      <x:c r="E876" s="32"/>
      <x:c r="F876" s="32"/>
      <x:c r="G876" s="32"/>
      <x:c r="H876" s="32"/>
      <x:c r="I876" s="32"/>
      <x:c r="J876" s="32"/>
      <x:c r="K876" s="32"/>
      <x:c r="L876" s="32"/>
      <x:c r="M876" s="32"/>
      <x:c r="N876" s="32"/>
      <x:c r="O876" s="32"/>
      <x:c r="P876" s="32"/>
      <x:c r="Q876" s="32"/>
      <x:c r="R876" s="32"/>
      <x:c r="S876" s="32"/>
      <x:c r="T876" s="32"/>
      <x:c r="U876" s="32"/>
      <x:c r="V876" s="32"/>
      <x:c r="W876" s="32"/>
      <x:c r="X876" s="34"/>
      <x:c r="Y876" s="34"/>
      <x:c r="Z876" s="34"/>
    </x:row>
    <x:row r="877" spans="1:26" ht="30" customHeight="1">
      <x:c r="A877" s="32"/>
      <x:c r="B877" s="32"/>
      <x:c r="C877" s="32"/>
      <x:c r="D877" s="32"/>
      <x:c r="E877" s="32"/>
      <x:c r="F877" s="32"/>
      <x:c r="G877" s="32"/>
      <x:c r="H877" s="32"/>
      <x:c r="I877" s="32"/>
      <x:c r="J877" s="32"/>
      <x:c r="K877" s="32"/>
      <x:c r="L877" s="32"/>
      <x:c r="M877" s="32"/>
      <x:c r="N877" s="32"/>
      <x:c r="O877" s="32"/>
      <x:c r="P877" s="32"/>
      <x:c r="Q877" s="32"/>
      <x:c r="R877" s="32"/>
      <x:c r="S877" s="32"/>
      <x:c r="T877" s="32"/>
      <x:c r="U877" s="32"/>
      <x:c r="V877" s="32"/>
      <x:c r="W877" s="32"/>
      <x:c r="X877" s="34"/>
      <x:c r="Y877" s="34"/>
      <x:c r="Z877" s="34"/>
    </x:row>
    <x:row r="878" spans="1:26" ht="30" customHeight="1">
      <x:c r="A878" s="32"/>
      <x:c r="B878" s="32"/>
      <x:c r="C878" s="32"/>
      <x:c r="D878" s="32"/>
      <x:c r="E878" s="32"/>
      <x:c r="F878" s="32"/>
      <x:c r="G878" s="32"/>
      <x:c r="H878" s="32"/>
      <x:c r="I878" s="32"/>
      <x:c r="J878" s="32"/>
      <x:c r="K878" s="32"/>
      <x:c r="L878" s="32"/>
      <x:c r="M878" s="32"/>
      <x:c r="N878" s="32"/>
      <x:c r="O878" s="32"/>
      <x:c r="P878" s="32"/>
      <x:c r="Q878" s="32"/>
      <x:c r="R878" s="32"/>
      <x:c r="S878" s="32"/>
      <x:c r="T878" s="32"/>
      <x:c r="U878" s="32"/>
      <x:c r="V878" s="32"/>
      <x:c r="W878" s="32"/>
      <x:c r="X878" s="34"/>
      <x:c r="Y878" s="34"/>
      <x:c r="Z878" s="34"/>
    </x:row>
    <x:row r="879" spans="1:26" ht="30" customHeight="1">
      <x:c r="A879" s="32"/>
      <x:c r="B879" s="32"/>
      <x:c r="C879" s="32"/>
      <x:c r="D879" s="32"/>
      <x:c r="E879" s="32"/>
      <x:c r="F879" s="32"/>
      <x:c r="G879" s="32"/>
      <x:c r="H879" s="32"/>
      <x:c r="I879" s="32"/>
      <x:c r="J879" s="32"/>
      <x:c r="K879" s="32"/>
      <x:c r="L879" s="32"/>
      <x:c r="M879" s="32"/>
      <x:c r="N879" s="32"/>
      <x:c r="O879" s="32"/>
      <x:c r="P879" s="32"/>
      <x:c r="Q879" s="32"/>
      <x:c r="R879" s="32"/>
      <x:c r="S879" s="32"/>
      <x:c r="T879" s="32"/>
      <x:c r="U879" s="32"/>
      <x:c r="V879" s="32"/>
      <x:c r="W879" s="32"/>
      <x:c r="X879" s="34"/>
      <x:c r="Y879" s="34"/>
      <x:c r="Z879" s="34"/>
    </x:row>
    <x:row r="880" spans="1:26" ht="30" customHeight="1">
      <x:c r="A880" s="32"/>
      <x:c r="B880" s="32"/>
      <x:c r="C880" s="32"/>
      <x:c r="D880" s="32"/>
      <x:c r="E880" s="32"/>
      <x:c r="F880" s="32"/>
      <x:c r="G880" s="32"/>
      <x:c r="H880" s="32"/>
      <x:c r="I880" s="32"/>
      <x:c r="J880" s="32"/>
      <x:c r="K880" s="32"/>
      <x:c r="L880" s="32"/>
      <x:c r="M880" s="32"/>
      <x:c r="N880" s="32"/>
      <x:c r="O880" s="32"/>
      <x:c r="P880" s="32"/>
      <x:c r="Q880" s="32"/>
      <x:c r="R880" s="32"/>
      <x:c r="S880" s="32"/>
      <x:c r="T880" s="32"/>
      <x:c r="U880" s="32"/>
      <x:c r="V880" s="32"/>
      <x:c r="W880" s="32"/>
      <x:c r="X880" s="34"/>
      <x:c r="Y880" s="34"/>
      <x:c r="Z880" s="34"/>
    </x:row>
    <x:row r="881" spans="1:26" ht="30" customHeight="1">
      <x:c r="A881" s="32"/>
      <x:c r="B881" s="32"/>
      <x:c r="C881" s="32"/>
      <x:c r="D881" s="32"/>
      <x:c r="E881" s="32"/>
      <x:c r="F881" s="32"/>
      <x:c r="G881" s="32"/>
      <x:c r="H881" s="32"/>
      <x:c r="I881" s="32"/>
      <x:c r="J881" s="32"/>
      <x:c r="K881" s="32"/>
      <x:c r="L881" s="32"/>
      <x:c r="M881" s="32"/>
      <x:c r="N881" s="32"/>
      <x:c r="O881" s="32"/>
      <x:c r="P881" s="32"/>
      <x:c r="Q881" s="32"/>
      <x:c r="R881" s="32"/>
      <x:c r="S881" s="32"/>
      <x:c r="T881" s="32"/>
      <x:c r="U881" s="32"/>
      <x:c r="V881" s="32"/>
      <x:c r="W881" s="32"/>
      <x:c r="X881" s="34"/>
      <x:c r="Y881" s="34"/>
      <x:c r="Z881" s="34"/>
    </x:row>
    <x:row r="882" spans="1:26" ht="30" customHeight="1">
      <x:c r="A882" s="32"/>
      <x:c r="B882" s="32"/>
      <x:c r="C882" s="32"/>
      <x:c r="D882" s="32"/>
      <x:c r="E882" s="32"/>
      <x:c r="F882" s="32"/>
      <x:c r="G882" s="32"/>
      <x:c r="H882" s="32"/>
      <x:c r="I882" s="32"/>
      <x:c r="J882" s="32"/>
      <x:c r="K882" s="32"/>
      <x:c r="L882" s="32"/>
      <x:c r="M882" s="32"/>
      <x:c r="N882" s="32"/>
      <x:c r="O882" s="32"/>
      <x:c r="P882" s="32"/>
      <x:c r="Q882" s="32"/>
      <x:c r="R882" s="32"/>
      <x:c r="S882" s="32"/>
      <x:c r="T882" s="32"/>
      <x:c r="U882" s="32"/>
      <x:c r="V882" s="32"/>
      <x:c r="W882" s="32"/>
      <x:c r="X882" s="34"/>
      <x:c r="Y882" s="34"/>
      <x:c r="Z882" s="34"/>
    </x:row>
    <x:row r="883" spans="1:26" ht="30" customHeight="1">
      <x:c r="A883" s="32"/>
      <x:c r="B883" s="32"/>
      <x:c r="C883" s="32"/>
      <x:c r="D883" s="32"/>
      <x:c r="E883" s="32"/>
      <x:c r="F883" s="32"/>
      <x:c r="G883" s="32"/>
      <x:c r="H883" s="32"/>
      <x:c r="I883" s="32"/>
      <x:c r="J883" s="32"/>
      <x:c r="K883" s="32"/>
      <x:c r="L883" s="32"/>
      <x:c r="M883" s="32"/>
      <x:c r="N883" s="32"/>
      <x:c r="O883" s="32"/>
      <x:c r="P883" s="32"/>
      <x:c r="Q883" s="32"/>
      <x:c r="R883" s="32"/>
      <x:c r="S883" s="32"/>
      <x:c r="T883" s="32"/>
      <x:c r="U883" s="32"/>
      <x:c r="V883" s="32"/>
      <x:c r="W883" s="32"/>
      <x:c r="X883" s="34"/>
      <x:c r="Y883" s="34"/>
      <x:c r="Z883" s="34"/>
    </x:row>
    <x:row r="884" spans="1:26" ht="30" customHeight="1">
      <x:c r="A884" s="32"/>
      <x:c r="B884" s="32"/>
      <x:c r="C884" s="32"/>
      <x:c r="D884" s="32"/>
      <x:c r="E884" s="32"/>
      <x:c r="F884" s="32"/>
      <x:c r="G884" s="32"/>
      <x:c r="H884" s="32"/>
      <x:c r="I884" s="32"/>
      <x:c r="J884" s="32"/>
      <x:c r="K884" s="32"/>
      <x:c r="L884" s="32"/>
      <x:c r="M884" s="32"/>
      <x:c r="N884" s="32"/>
      <x:c r="O884" s="32"/>
      <x:c r="P884" s="32"/>
      <x:c r="Q884" s="32"/>
      <x:c r="R884" s="32"/>
      <x:c r="S884" s="32"/>
      <x:c r="T884" s="32"/>
      <x:c r="U884" s="32"/>
      <x:c r="V884" s="32"/>
      <x:c r="W884" s="32"/>
      <x:c r="X884" s="34"/>
      <x:c r="Y884" s="34"/>
      <x:c r="Z884" s="34"/>
    </x:row>
    <x:row r="885" spans="1:26" ht="30" customHeight="1">
      <x:c r="A885" s="32"/>
      <x:c r="B885" s="32"/>
      <x:c r="C885" s="32"/>
      <x:c r="D885" s="32"/>
      <x:c r="E885" s="32"/>
      <x:c r="F885" s="32"/>
      <x:c r="G885" s="32"/>
      <x:c r="H885" s="32"/>
      <x:c r="I885" s="32"/>
      <x:c r="J885" s="32"/>
      <x:c r="K885" s="32"/>
      <x:c r="L885" s="32"/>
      <x:c r="M885" s="32"/>
      <x:c r="N885" s="32"/>
      <x:c r="O885" s="32"/>
      <x:c r="P885" s="32"/>
      <x:c r="Q885" s="32"/>
      <x:c r="R885" s="32"/>
      <x:c r="S885" s="32"/>
      <x:c r="T885" s="32"/>
      <x:c r="U885" s="32"/>
      <x:c r="V885" s="32"/>
      <x:c r="W885" s="32"/>
      <x:c r="X885" s="34"/>
      <x:c r="Y885" s="34"/>
      <x:c r="Z885" s="34"/>
    </x:row>
    <x:row r="886" spans="1:26" ht="30" customHeight="1">
      <x:c r="A886" s="32"/>
      <x:c r="B886" s="32"/>
      <x:c r="C886" s="32"/>
      <x:c r="D886" s="32"/>
      <x:c r="E886" s="32"/>
      <x:c r="F886" s="32"/>
      <x:c r="G886" s="32"/>
      <x:c r="H886" s="32"/>
      <x:c r="I886" s="32"/>
      <x:c r="J886" s="32"/>
      <x:c r="K886" s="32"/>
      <x:c r="L886" s="32"/>
      <x:c r="M886" s="32"/>
      <x:c r="N886" s="32"/>
      <x:c r="O886" s="32"/>
      <x:c r="P886" s="32"/>
      <x:c r="Q886" s="32"/>
      <x:c r="R886" s="32"/>
      <x:c r="S886" s="32"/>
      <x:c r="T886" s="32"/>
      <x:c r="U886" s="32"/>
      <x:c r="V886" s="32"/>
      <x:c r="W886" s="32"/>
      <x:c r="X886" s="34"/>
      <x:c r="Y886" s="34"/>
      <x:c r="Z886" s="34"/>
    </x:row>
    <x:row r="887" spans="1:26" ht="30" customHeight="1">
      <x:c r="A887" s="32"/>
      <x:c r="B887" s="32"/>
      <x:c r="C887" s="32"/>
      <x:c r="D887" s="32"/>
      <x:c r="E887" s="32"/>
      <x:c r="F887" s="32"/>
      <x:c r="G887" s="32"/>
      <x:c r="H887" s="32"/>
      <x:c r="I887" s="32"/>
      <x:c r="J887" s="32"/>
      <x:c r="K887" s="32"/>
      <x:c r="L887" s="32"/>
      <x:c r="M887" s="32"/>
      <x:c r="N887" s="32"/>
      <x:c r="O887" s="32"/>
      <x:c r="P887" s="32"/>
      <x:c r="Q887" s="32"/>
      <x:c r="R887" s="32"/>
      <x:c r="S887" s="32"/>
      <x:c r="T887" s="32"/>
      <x:c r="U887" s="32"/>
      <x:c r="V887" s="32"/>
      <x:c r="W887" s="32"/>
      <x:c r="X887" s="34"/>
      <x:c r="Y887" s="34"/>
      <x:c r="Z887" s="34"/>
    </x:row>
    <x:row r="888" spans="1:26" ht="30" customHeight="1">
      <x:c r="A888" s="32"/>
      <x:c r="B888" s="32"/>
      <x:c r="C888" s="32"/>
      <x:c r="D888" s="32"/>
      <x:c r="E888" s="32"/>
      <x:c r="F888" s="32"/>
      <x:c r="G888" s="32"/>
      <x:c r="H888" s="32"/>
      <x:c r="I888" s="32"/>
      <x:c r="J888" s="32"/>
      <x:c r="K888" s="32"/>
      <x:c r="L888" s="32"/>
      <x:c r="M888" s="32"/>
      <x:c r="N888" s="32"/>
      <x:c r="O888" s="32"/>
      <x:c r="P888" s="32"/>
      <x:c r="Q888" s="32"/>
      <x:c r="R888" s="32"/>
      <x:c r="S888" s="32"/>
      <x:c r="T888" s="32"/>
      <x:c r="U888" s="32"/>
      <x:c r="V888" s="32"/>
      <x:c r="W888" s="32"/>
      <x:c r="X888" s="34"/>
      <x:c r="Y888" s="34"/>
      <x:c r="Z888" s="34"/>
    </x:row>
    <x:row r="889" spans="1:26" ht="30" customHeight="1">
      <x:c r="A889" s="32"/>
      <x:c r="B889" s="32"/>
      <x:c r="C889" s="32"/>
      <x:c r="D889" s="32"/>
      <x:c r="E889" s="32"/>
      <x:c r="F889" s="32"/>
      <x:c r="G889" s="32"/>
      <x:c r="H889" s="32"/>
      <x:c r="I889" s="32"/>
      <x:c r="J889" s="32"/>
      <x:c r="K889" s="32"/>
      <x:c r="L889" s="32"/>
      <x:c r="M889" s="32"/>
      <x:c r="N889" s="32"/>
      <x:c r="O889" s="32"/>
      <x:c r="P889" s="32"/>
      <x:c r="Q889" s="32"/>
      <x:c r="R889" s="32"/>
      <x:c r="S889" s="32"/>
      <x:c r="T889" s="32"/>
      <x:c r="U889" s="32"/>
      <x:c r="V889" s="32"/>
      <x:c r="W889" s="32"/>
      <x:c r="X889" s="34"/>
      <x:c r="Y889" s="34"/>
      <x:c r="Z889" s="34"/>
    </x:row>
    <x:row r="890" spans="1:26" ht="30" customHeight="1">
      <x:c r="A890" s="32"/>
      <x:c r="B890" s="32"/>
      <x:c r="C890" s="32"/>
      <x:c r="D890" s="32"/>
      <x:c r="E890" s="32"/>
      <x:c r="F890" s="32"/>
      <x:c r="G890" s="32"/>
      <x:c r="H890" s="32"/>
      <x:c r="I890" s="32"/>
      <x:c r="J890" s="32"/>
      <x:c r="K890" s="32"/>
      <x:c r="L890" s="32"/>
      <x:c r="M890" s="32"/>
      <x:c r="N890" s="32"/>
      <x:c r="O890" s="32"/>
      <x:c r="P890" s="32"/>
      <x:c r="Q890" s="32"/>
      <x:c r="R890" s="32"/>
      <x:c r="S890" s="32"/>
      <x:c r="T890" s="32"/>
      <x:c r="U890" s="32"/>
      <x:c r="V890" s="32"/>
      <x:c r="W890" s="32"/>
      <x:c r="X890" s="34"/>
      <x:c r="Y890" s="34"/>
      <x:c r="Z890" s="34"/>
    </x:row>
    <x:row r="891" spans="1:26" ht="30" customHeight="1">
      <x:c r="A891" s="32"/>
      <x:c r="B891" s="32"/>
      <x:c r="C891" s="32"/>
      <x:c r="D891" s="32"/>
      <x:c r="E891" s="32"/>
      <x:c r="F891" s="32"/>
      <x:c r="G891" s="32"/>
      <x:c r="H891" s="32"/>
      <x:c r="I891" s="32"/>
      <x:c r="J891" s="32"/>
      <x:c r="K891" s="32"/>
      <x:c r="L891" s="32"/>
      <x:c r="M891" s="32"/>
      <x:c r="N891" s="32"/>
      <x:c r="O891" s="32"/>
      <x:c r="P891" s="32"/>
      <x:c r="Q891" s="32"/>
      <x:c r="R891" s="32"/>
      <x:c r="S891" s="32"/>
      <x:c r="T891" s="32"/>
      <x:c r="U891" s="32"/>
      <x:c r="V891" s="32"/>
      <x:c r="W891" s="32"/>
      <x:c r="X891" s="34"/>
      <x:c r="Y891" s="34"/>
      <x:c r="Z891" s="34"/>
    </x:row>
    <x:row r="892" spans="1:26" ht="30" customHeight="1">
      <x:c r="A892" s="32"/>
      <x:c r="B892" s="32"/>
      <x:c r="C892" s="32"/>
      <x:c r="D892" s="32"/>
      <x:c r="E892" s="32"/>
      <x:c r="F892" s="32"/>
      <x:c r="G892" s="32"/>
      <x:c r="H892" s="32"/>
      <x:c r="I892" s="32"/>
      <x:c r="J892" s="32"/>
      <x:c r="K892" s="32"/>
      <x:c r="L892" s="32"/>
      <x:c r="M892" s="32"/>
      <x:c r="N892" s="32"/>
      <x:c r="O892" s="32"/>
      <x:c r="P892" s="32"/>
      <x:c r="Q892" s="32"/>
      <x:c r="R892" s="32"/>
      <x:c r="S892" s="32"/>
      <x:c r="T892" s="32"/>
      <x:c r="U892" s="32"/>
      <x:c r="V892" s="32"/>
      <x:c r="W892" s="32"/>
      <x:c r="X892" s="34"/>
      <x:c r="Y892" s="34"/>
      <x:c r="Z892" s="34"/>
    </x:row>
    <x:row r="893" spans="1:26" ht="30" customHeight="1">
      <x:c r="A893" s="32"/>
      <x:c r="B893" s="32"/>
      <x:c r="C893" s="32"/>
      <x:c r="D893" s="32"/>
      <x:c r="E893" s="32"/>
      <x:c r="F893" s="32"/>
      <x:c r="G893" s="32"/>
      <x:c r="H893" s="32"/>
      <x:c r="I893" s="32"/>
      <x:c r="J893" s="32"/>
      <x:c r="K893" s="32"/>
      <x:c r="L893" s="32"/>
      <x:c r="M893" s="32"/>
      <x:c r="N893" s="32"/>
      <x:c r="O893" s="32"/>
      <x:c r="P893" s="32"/>
      <x:c r="Q893" s="32"/>
      <x:c r="R893" s="32"/>
      <x:c r="S893" s="32"/>
      <x:c r="T893" s="32"/>
      <x:c r="U893" s="32"/>
      <x:c r="V893" s="32"/>
      <x:c r="W893" s="32"/>
      <x:c r="X893" s="34"/>
      <x:c r="Y893" s="34"/>
      <x:c r="Z893" s="34"/>
    </x:row>
    <x:row r="894" spans="1:26" ht="30" customHeight="1">
      <x:c r="A894" s="32"/>
      <x:c r="B894" s="32"/>
      <x:c r="C894" s="32"/>
      <x:c r="D894" s="32"/>
      <x:c r="E894" s="32"/>
      <x:c r="F894" s="32"/>
      <x:c r="G894" s="32"/>
      <x:c r="H894" s="32"/>
      <x:c r="I894" s="32"/>
      <x:c r="J894" s="32"/>
      <x:c r="K894" s="32"/>
      <x:c r="L894" s="32"/>
      <x:c r="M894" s="32"/>
      <x:c r="N894" s="32"/>
      <x:c r="O894" s="32"/>
      <x:c r="P894" s="32"/>
      <x:c r="Q894" s="32"/>
      <x:c r="R894" s="32"/>
      <x:c r="S894" s="32"/>
      <x:c r="T894" s="32"/>
      <x:c r="U894" s="32"/>
      <x:c r="V894" s="32"/>
      <x:c r="W894" s="32"/>
      <x:c r="X894" s="34"/>
      <x:c r="Y894" s="34"/>
      <x:c r="Z894" s="34"/>
    </x:row>
    <x:row r="895" spans="1:26" ht="30" customHeight="1">
      <x:c r="A895" s="32"/>
      <x:c r="B895" s="32"/>
      <x:c r="C895" s="32"/>
      <x:c r="D895" s="32"/>
      <x:c r="E895" s="32"/>
      <x:c r="F895" s="32"/>
      <x:c r="G895" s="32"/>
      <x:c r="H895" s="32"/>
      <x:c r="I895" s="32"/>
      <x:c r="J895" s="32"/>
      <x:c r="K895" s="32"/>
      <x:c r="L895" s="32"/>
      <x:c r="M895" s="32"/>
      <x:c r="N895" s="32"/>
      <x:c r="O895" s="32"/>
      <x:c r="P895" s="32"/>
      <x:c r="Q895" s="32"/>
      <x:c r="R895" s="32"/>
      <x:c r="S895" s="32"/>
      <x:c r="T895" s="32"/>
      <x:c r="U895" s="32"/>
      <x:c r="V895" s="32"/>
      <x:c r="W895" s="32"/>
      <x:c r="X895" s="34"/>
      <x:c r="Y895" s="34"/>
      <x:c r="Z895" s="34"/>
    </x:row>
    <x:row r="896" spans="1:26" ht="30" customHeight="1">
      <x:c r="A896" s="32"/>
      <x:c r="B896" s="32"/>
      <x:c r="C896" s="32"/>
      <x:c r="D896" s="32"/>
      <x:c r="E896" s="32"/>
      <x:c r="F896" s="32"/>
      <x:c r="G896" s="32"/>
      <x:c r="H896" s="32"/>
      <x:c r="I896" s="32"/>
      <x:c r="J896" s="32"/>
      <x:c r="K896" s="32"/>
      <x:c r="L896" s="32"/>
      <x:c r="M896" s="32"/>
      <x:c r="N896" s="32"/>
      <x:c r="O896" s="32"/>
      <x:c r="P896" s="32"/>
      <x:c r="Q896" s="32"/>
      <x:c r="R896" s="32"/>
      <x:c r="S896" s="32"/>
      <x:c r="T896" s="32"/>
      <x:c r="U896" s="32"/>
      <x:c r="V896" s="32"/>
      <x:c r="W896" s="32"/>
      <x:c r="X896" s="34"/>
      <x:c r="Y896" s="34"/>
      <x:c r="Z896" s="34"/>
    </x:row>
    <x:row r="897" spans="1:26" ht="30" customHeight="1">
      <x:c r="A897" s="32"/>
      <x:c r="B897" s="32"/>
      <x:c r="C897" s="32"/>
      <x:c r="D897" s="32"/>
      <x:c r="E897" s="32"/>
      <x:c r="F897" s="32"/>
      <x:c r="G897" s="32"/>
      <x:c r="H897" s="32"/>
      <x:c r="I897" s="32"/>
      <x:c r="J897" s="32"/>
      <x:c r="K897" s="32"/>
      <x:c r="L897" s="32"/>
      <x:c r="M897" s="32"/>
      <x:c r="N897" s="32"/>
      <x:c r="O897" s="32"/>
      <x:c r="P897" s="32"/>
      <x:c r="Q897" s="32"/>
      <x:c r="R897" s="32"/>
      <x:c r="S897" s="32"/>
      <x:c r="T897" s="32"/>
      <x:c r="U897" s="32"/>
      <x:c r="V897" s="32"/>
      <x:c r="W897" s="32"/>
      <x:c r="X897" s="34"/>
      <x:c r="Y897" s="34"/>
      <x:c r="Z897" s="34"/>
    </x:row>
    <x:row r="898" spans="1:26" ht="30" customHeight="1">
      <x:c r="A898" s="32"/>
      <x:c r="B898" s="32"/>
      <x:c r="C898" s="32"/>
      <x:c r="D898" s="32"/>
      <x:c r="E898" s="32"/>
      <x:c r="F898" s="32"/>
      <x:c r="G898" s="32"/>
      <x:c r="H898" s="32"/>
      <x:c r="I898" s="32"/>
      <x:c r="J898" s="32"/>
      <x:c r="K898" s="32"/>
      <x:c r="L898" s="32"/>
      <x:c r="M898" s="32"/>
      <x:c r="N898" s="32"/>
      <x:c r="O898" s="32"/>
      <x:c r="P898" s="32"/>
      <x:c r="Q898" s="32"/>
      <x:c r="R898" s="32"/>
      <x:c r="S898" s="32"/>
      <x:c r="T898" s="32"/>
      <x:c r="U898" s="32"/>
      <x:c r="V898" s="32"/>
      <x:c r="W898" s="32"/>
      <x:c r="X898" s="34"/>
      <x:c r="Y898" s="34"/>
      <x:c r="Z898" s="34"/>
    </x:row>
    <x:row r="899" spans="1:26" ht="30" customHeight="1">
      <x:c r="A899" s="32"/>
      <x:c r="B899" s="32"/>
      <x:c r="C899" s="32"/>
      <x:c r="D899" s="32"/>
      <x:c r="E899" s="32"/>
      <x:c r="F899" s="32"/>
      <x:c r="G899" s="32"/>
      <x:c r="H899" s="32"/>
      <x:c r="I899" s="32"/>
      <x:c r="J899" s="32"/>
      <x:c r="K899" s="32"/>
      <x:c r="L899" s="32"/>
      <x:c r="M899" s="32"/>
      <x:c r="N899" s="32"/>
      <x:c r="O899" s="32"/>
      <x:c r="P899" s="32"/>
      <x:c r="Q899" s="32"/>
      <x:c r="R899" s="32"/>
      <x:c r="S899" s="32"/>
      <x:c r="T899" s="32"/>
      <x:c r="U899" s="32"/>
      <x:c r="V899" s="32"/>
      <x:c r="W899" s="32"/>
      <x:c r="X899" s="34"/>
      <x:c r="Y899" s="34"/>
      <x:c r="Z899" s="34"/>
    </x:row>
    <x:row r="900" spans="1:26" ht="30" customHeight="1">
      <x:c r="A900" s="32"/>
      <x:c r="B900" s="32"/>
      <x:c r="C900" s="32"/>
      <x:c r="D900" s="32"/>
      <x:c r="E900" s="32"/>
      <x:c r="F900" s="32"/>
      <x:c r="G900" s="32"/>
      <x:c r="H900" s="32"/>
      <x:c r="I900" s="32"/>
      <x:c r="J900" s="32"/>
      <x:c r="K900" s="32"/>
      <x:c r="L900" s="32"/>
      <x:c r="M900" s="32"/>
      <x:c r="N900" s="32"/>
      <x:c r="O900" s="32"/>
      <x:c r="P900" s="32"/>
      <x:c r="Q900" s="32"/>
      <x:c r="R900" s="32"/>
      <x:c r="S900" s="32"/>
      <x:c r="T900" s="32"/>
      <x:c r="U900" s="32"/>
      <x:c r="V900" s="32"/>
      <x:c r="W900" s="32"/>
      <x:c r="X900" s="34"/>
      <x:c r="Y900" s="34"/>
      <x:c r="Z900" s="34"/>
    </x:row>
    <x:row r="901" spans="1:26" ht="30" customHeight="1">
      <x:c r="A901" s="32"/>
      <x:c r="B901" s="32"/>
      <x:c r="C901" s="32"/>
      <x:c r="D901" s="32"/>
      <x:c r="E901" s="32"/>
      <x:c r="F901" s="32"/>
      <x:c r="G901" s="32"/>
      <x:c r="H901" s="32"/>
      <x:c r="I901" s="32"/>
      <x:c r="J901" s="32"/>
      <x:c r="K901" s="32"/>
      <x:c r="L901" s="32"/>
      <x:c r="M901" s="32"/>
      <x:c r="N901" s="32"/>
      <x:c r="O901" s="32"/>
      <x:c r="P901" s="32"/>
      <x:c r="Q901" s="32"/>
      <x:c r="R901" s="32"/>
      <x:c r="S901" s="32"/>
      <x:c r="T901" s="32"/>
      <x:c r="U901" s="32"/>
      <x:c r="V901" s="32"/>
      <x:c r="W901" s="32"/>
      <x:c r="X901" s="34"/>
      <x:c r="Y901" s="34"/>
      <x:c r="Z901" s="34"/>
    </x:row>
    <x:row r="902" spans="1:26" ht="30" customHeight="1">
      <x:c r="A902" s="32"/>
      <x:c r="B902" s="32"/>
      <x:c r="C902" s="32"/>
      <x:c r="D902" s="32"/>
      <x:c r="E902" s="32"/>
      <x:c r="F902" s="32"/>
      <x:c r="G902" s="32"/>
      <x:c r="H902" s="32"/>
      <x:c r="I902" s="32"/>
      <x:c r="J902" s="32"/>
      <x:c r="K902" s="32"/>
      <x:c r="L902" s="32"/>
      <x:c r="M902" s="32"/>
      <x:c r="N902" s="32"/>
      <x:c r="O902" s="32"/>
      <x:c r="P902" s="32"/>
      <x:c r="Q902" s="32"/>
      <x:c r="R902" s="32"/>
      <x:c r="S902" s="32"/>
      <x:c r="T902" s="32"/>
      <x:c r="U902" s="32"/>
      <x:c r="V902" s="32"/>
      <x:c r="W902" s="32"/>
      <x:c r="X902" s="34"/>
      <x:c r="Y902" s="34"/>
      <x:c r="Z902" s="34"/>
    </x:row>
    <x:row r="903" spans="1:26" ht="30" customHeight="1">
      <x:c r="A903" s="32"/>
      <x:c r="B903" s="32"/>
      <x:c r="C903" s="32"/>
      <x:c r="D903" s="32"/>
      <x:c r="E903" s="32"/>
      <x:c r="F903" s="32"/>
      <x:c r="G903" s="32"/>
      <x:c r="H903" s="32"/>
      <x:c r="I903" s="32"/>
      <x:c r="J903" s="32"/>
      <x:c r="K903" s="32"/>
      <x:c r="L903" s="32"/>
      <x:c r="M903" s="32"/>
      <x:c r="N903" s="32"/>
      <x:c r="O903" s="32"/>
      <x:c r="P903" s="32"/>
      <x:c r="Q903" s="32"/>
      <x:c r="R903" s="32"/>
      <x:c r="S903" s="32"/>
      <x:c r="T903" s="32"/>
      <x:c r="U903" s="32"/>
      <x:c r="V903" s="32"/>
      <x:c r="W903" s="32"/>
      <x:c r="X903" s="34"/>
      <x:c r="Y903" s="34"/>
      <x:c r="Z903" s="34"/>
    </x:row>
    <x:row r="904" spans="1:26" ht="30" customHeight="1">
      <x:c r="A904" s="32"/>
      <x:c r="B904" s="32"/>
      <x:c r="C904" s="32"/>
      <x:c r="D904" s="32"/>
      <x:c r="E904" s="32"/>
      <x:c r="F904" s="32"/>
      <x:c r="G904" s="32"/>
      <x:c r="H904" s="32"/>
      <x:c r="I904" s="32"/>
      <x:c r="J904" s="32"/>
      <x:c r="K904" s="32"/>
      <x:c r="L904" s="32"/>
      <x:c r="M904" s="32"/>
      <x:c r="N904" s="32"/>
      <x:c r="O904" s="32"/>
      <x:c r="P904" s="32"/>
      <x:c r="Q904" s="32"/>
      <x:c r="R904" s="32"/>
      <x:c r="S904" s="32"/>
      <x:c r="T904" s="32"/>
      <x:c r="U904" s="32"/>
      <x:c r="V904" s="32"/>
      <x:c r="W904" s="32"/>
      <x:c r="X904" s="34"/>
      <x:c r="Y904" s="34"/>
      <x:c r="Z904" s="34"/>
    </x:row>
    <x:row r="905" spans="1:26" ht="30" customHeight="1">
      <x:c r="A905" s="32"/>
      <x:c r="B905" s="32"/>
      <x:c r="C905" s="32"/>
      <x:c r="D905" s="32"/>
      <x:c r="E905" s="32"/>
      <x:c r="F905" s="32"/>
      <x:c r="G905" s="32"/>
      <x:c r="H905" s="32"/>
      <x:c r="I905" s="32"/>
      <x:c r="J905" s="32"/>
      <x:c r="K905" s="32"/>
      <x:c r="L905" s="32"/>
      <x:c r="M905" s="32"/>
      <x:c r="N905" s="32"/>
      <x:c r="O905" s="32"/>
      <x:c r="P905" s="32"/>
      <x:c r="Q905" s="32"/>
      <x:c r="R905" s="32"/>
      <x:c r="S905" s="32"/>
      <x:c r="T905" s="32"/>
      <x:c r="U905" s="32"/>
      <x:c r="V905" s="32"/>
      <x:c r="W905" s="32"/>
      <x:c r="X905" s="34"/>
      <x:c r="Y905" s="34"/>
      <x:c r="Z905" s="34"/>
    </x:row>
    <x:row r="906" spans="1:26" ht="30" customHeight="1">
      <x:c r="A906" s="32"/>
      <x:c r="B906" s="32"/>
      <x:c r="C906" s="32"/>
      <x:c r="D906" s="32"/>
      <x:c r="E906" s="32"/>
      <x:c r="F906" s="32"/>
      <x:c r="G906" s="32"/>
      <x:c r="H906" s="32"/>
      <x:c r="I906" s="32"/>
      <x:c r="J906" s="32"/>
      <x:c r="K906" s="32"/>
      <x:c r="L906" s="32"/>
      <x:c r="M906" s="32"/>
      <x:c r="N906" s="32"/>
      <x:c r="O906" s="32"/>
      <x:c r="P906" s="32"/>
      <x:c r="Q906" s="32"/>
      <x:c r="R906" s="32"/>
      <x:c r="S906" s="32"/>
      <x:c r="T906" s="32"/>
      <x:c r="U906" s="32"/>
      <x:c r="V906" s="32"/>
      <x:c r="W906" s="32"/>
      <x:c r="X906" s="34"/>
      <x:c r="Y906" s="34"/>
      <x:c r="Z906" s="34"/>
    </x:row>
    <x:row r="907" spans="1:26" ht="30" customHeight="1">
      <x:c r="A907" s="32"/>
      <x:c r="B907" s="32"/>
      <x:c r="C907" s="32"/>
      <x:c r="D907" s="32"/>
      <x:c r="E907" s="32"/>
      <x:c r="F907" s="32"/>
      <x:c r="G907" s="32"/>
      <x:c r="H907" s="32"/>
      <x:c r="I907" s="32"/>
      <x:c r="J907" s="32"/>
      <x:c r="K907" s="32"/>
      <x:c r="L907" s="32"/>
      <x:c r="M907" s="32"/>
      <x:c r="N907" s="32"/>
      <x:c r="O907" s="32"/>
      <x:c r="P907" s="32"/>
      <x:c r="Q907" s="32"/>
      <x:c r="R907" s="32"/>
      <x:c r="S907" s="32"/>
      <x:c r="T907" s="32"/>
      <x:c r="U907" s="32"/>
      <x:c r="V907" s="32"/>
      <x:c r="W907" s="32"/>
      <x:c r="X907" s="34"/>
      <x:c r="Y907" s="34"/>
      <x:c r="Z907" s="34"/>
    </x:row>
    <x:row r="908" spans="1:26" ht="30" customHeight="1">
      <x:c r="A908" s="32"/>
      <x:c r="B908" s="32"/>
      <x:c r="C908" s="32"/>
      <x:c r="D908" s="32"/>
      <x:c r="E908" s="32"/>
      <x:c r="F908" s="32"/>
      <x:c r="G908" s="32"/>
      <x:c r="H908" s="32"/>
      <x:c r="I908" s="32"/>
      <x:c r="J908" s="32"/>
      <x:c r="K908" s="32"/>
      <x:c r="L908" s="32"/>
      <x:c r="M908" s="32"/>
      <x:c r="N908" s="32"/>
      <x:c r="O908" s="32"/>
      <x:c r="P908" s="32"/>
      <x:c r="Q908" s="32"/>
      <x:c r="R908" s="32"/>
      <x:c r="S908" s="32"/>
      <x:c r="T908" s="32"/>
      <x:c r="U908" s="32"/>
      <x:c r="V908" s="32"/>
      <x:c r="W908" s="32"/>
      <x:c r="X908" s="34"/>
      <x:c r="Y908" s="34"/>
      <x:c r="Z908" s="34"/>
    </x:row>
    <x:row r="909" spans="1:26" ht="30" customHeight="1">
      <x:c r="A909" s="32"/>
      <x:c r="B909" s="32"/>
      <x:c r="C909" s="32"/>
      <x:c r="D909" s="32"/>
      <x:c r="E909" s="32"/>
      <x:c r="F909" s="32"/>
      <x:c r="G909" s="32"/>
      <x:c r="H909" s="32"/>
      <x:c r="I909" s="32"/>
      <x:c r="J909" s="32"/>
      <x:c r="K909" s="32"/>
      <x:c r="L909" s="32"/>
      <x:c r="M909" s="32"/>
      <x:c r="N909" s="32"/>
      <x:c r="O909" s="32"/>
      <x:c r="P909" s="32"/>
      <x:c r="Q909" s="32"/>
      <x:c r="R909" s="32"/>
      <x:c r="S909" s="32"/>
      <x:c r="T909" s="32"/>
      <x:c r="U909" s="32"/>
      <x:c r="V909" s="32"/>
      <x:c r="W909" s="32"/>
      <x:c r="X909" s="34"/>
      <x:c r="Y909" s="34"/>
      <x:c r="Z909" s="34"/>
    </x:row>
    <x:row r="910" spans="1:26" ht="30" customHeight="1">
      <x:c r="A910" s="32"/>
      <x:c r="B910" s="32"/>
      <x:c r="C910" s="32"/>
      <x:c r="D910" s="32"/>
      <x:c r="E910" s="32"/>
      <x:c r="F910" s="32"/>
      <x:c r="G910" s="32"/>
      <x:c r="H910" s="32"/>
      <x:c r="I910" s="32"/>
      <x:c r="J910" s="32"/>
      <x:c r="K910" s="32"/>
      <x:c r="L910" s="32"/>
      <x:c r="M910" s="32"/>
      <x:c r="N910" s="32"/>
      <x:c r="O910" s="32"/>
      <x:c r="P910" s="32"/>
      <x:c r="Q910" s="32"/>
      <x:c r="R910" s="32"/>
      <x:c r="S910" s="32"/>
      <x:c r="T910" s="32"/>
      <x:c r="U910" s="32"/>
      <x:c r="V910" s="32"/>
      <x:c r="W910" s="32"/>
      <x:c r="X910" s="34"/>
      <x:c r="Y910" s="34"/>
      <x:c r="Z910" s="34"/>
    </x:row>
    <x:row r="911" spans="1:26" ht="30" customHeight="1">
      <x:c r="A911" s="32"/>
      <x:c r="B911" s="32"/>
      <x:c r="C911" s="32"/>
      <x:c r="D911" s="32"/>
      <x:c r="E911" s="32"/>
      <x:c r="F911" s="32"/>
      <x:c r="G911" s="32"/>
      <x:c r="H911" s="32"/>
      <x:c r="I911" s="32"/>
      <x:c r="J911" s="32"/>
      <x:c r="K911" s="32"/>
      <x:c r="L911" s="32"/>
      <x:c r="M911" s="32"/>
      <x:c r="N911" s="32"/>
      <x:c r="O911" s="32"/>
      <x:c r="P911" s="32"/>
      <x:c r="Q911" s="32"/>
      <x:c r="R911" s="32"/>
      <x:c r="S911" s="32"/>
      <x:c r="T911" s="32"/>
      <x:c r="U911" s="32"/>
      <x:c r="V911" s="32"/>
      <x:c r="W911" s="32"/>
      <x:c r="X911" s="34"/>
      <x:c r="Y911" s="34"/>
      <x:c r="Z911" s="34"/>
    </x:row>
    <x:row r="912" spans="1:26" ht="30" customHeight="1">
      <x:c r="A912" s="32"/>
      <x:c r="B912" s="32"/>
      <x:c r="C912" s="32"/>
      <x:c r="D912" s="32"/>
      <x:c r="E912" s="32"/>
      <x:c r="F912" s="32"/>
      <x:c r="G912" s="32"/>
      <x:c r="H912" s="32"/>
      <x:c r="I912" s="32"/>
      <x:c r="J912" s="32"/>
      <x:c r="K912" s="32"/>
      <x:c r="L912" s="32"/>
      <x:c r="M912" s="32"/>
      <x:c r="N912" s="32"/>
      <x:c r="O912" s="32"/>
      <x:c r="P912" s="32"/>
      <x:c r="Q912" s="32"/>
      <x:c r="R912" s="32"/>
      <x:c r="S912" s="32"/>
      <x:c r="T912" s="32"/>
      <x:c r="U912" s="32"/>
      <x:c r="V912" s="32"/>
      <x:c r="W912" s="32"/>
      <x:c r="X912" s="34"/>
      <x:c r="Y912" s="34"/>
      <x:c r="Z912" s="34"/>
    </x:row>
    <x:row r="913" spans="1:26" ht="30" customHeight="1">
      <x:c r="A913" s="32"/>
      <x:c r="B913" s="32"/>
      <x:c r="C913" s="32"/>
      <x:c r="D913" s="32"/>
      <x:c r="E913" s="32"/>
      <x:c r="F913" s="32"/>
      <x:c r="G913" s="32"/>
      <x:c r="H913" s="32"/>
      <x:c r="I913" s="32"/>
      <x:c r="J913" s="32"/>
      <x:c r="K913" s="32"/>
      <x:c r="L913" s="32"/>
      <x:c r="M913" s="32"/>
      <x:c r="N913" s="32"/>
      <x:c r="O913" s="32"/>
      <x:c r="P913" s="32"/>
      <x:c r="Q913" s="32"/>
      <x:c r="R913" s="32"/>
      <x:c r="S913" s="32"/>
      <x:c r="T913" s="32"/>
      <x:c r="U913" s="32"/>
      <x:c r="V913" s="32"/>
      <x:c r="W913" s="32"/>
      <x:c r="X913" s="34"/>
      <x:c r="Y913" s="34"/>
      <x:c r="Z913" s="34"/>
    </x:row>
    <x:row r="914" spans="1:26" ht="30" customHeight="1">
      <x:c r="A914" s="32"/>
      <x:c r="B914" s="32"/>
      <x:c r="C914" s="32"/>
      <x:c r="D914" s="32"/>
      <x:c r="E914" s="32"/>
      <x:c r="F914" s="32"/>
      <x:c r="G914" s="32"/>
      <x:c r="H914" s="32"/>
      <x:c r="I914" s="32"/>
      <x:c r="J914" s="32"/>
      <x:c r="K914" s="32"/>
      <x:c r="L914" s="32"/>
      <x:c r="M914" s="32"/>
      <x:c r="N914" s="32"/>
      <x:c r="O914" s="32"/>
      <x:c r="P914" s="32"/>
      <x:c r="Q914" s="32"/>
      <x:c r="R914" s="32"/>
      <x:c r="S914" s="32"/>
      <x:c r="T914" s="32"/>
      <x:c r="U914" s="32"/>
      <x:c r="V914" s="32"/>
      <x:c r="W914" s="32"/>
      <x:c r="X914" s="34"/>
      <x:c r="Y914" s="34"/>
      <x:c r="Z914" s="34"/>
    </x:row>
    <x:row r="915" spans="1:26" ht="30" customHeight="1">
      <x:c r="A915" s="32"/>
      <x:c r="B915" s="32"/>
      <x:c r="C915" s="32"/>
      <x:c r="D915" s="32"/>
      <x:c r="E915" s="32"/>
      <x:c r="F915" s="32"/>
      <x:c r="G915" s="32"/>
      <x:c r="H915" s="32"/>
      <x:c r="I915" s="32"/>
      <x:c r="J915" s="32"/>
      <x:c r="K915" s="32"/>
      <x:c r="L915" s="32"/>
      <x:c r="M915" s="32"/>
      <x:c r="N915" s="32"/>
      <x:c r="O915" s="32"/>
      <x:c r="P915" s="32"/>
      <x:c r="Q915" s="32"/>
      <x:c r="R915" s="32"/>
      <x:c r="S915" s="32"/>
      <x:c r="T915" s="32"/>
      <x:c r="U915" s="32"/>
      <x:c r="V915" s="32"/>
      <x:c r="W915" s="32"/>
      <x:c r="X915" s="34"/>
      <x:c r="Y915" s="34"/>
      <x:c r="Z915" s="34"/>
    </x:row>
    <x:row r="916" spans="1:26" ht="30" customHeight="1">
      <x:c r="A916" s="32"/>
      <x:c r="B916" s="32"/>
      <x:c r="C916" s="32"/>
      <x:c r="D916" s="32"/>
      <x:c r="E916" s="32"/>
      <x:c r="F916" s="32"/>
      <x:c r="G916" s="32"/>
      <x:c r="H916" s="32"/>
      <x:c r="I916" s="32"/>
      <x:c r="J916" s="32"/>
      <x:c r="K916" s="32"/>
      <x:c r="L916" s="32"/>
      <x:c r="M916" s="32"/>
      <x:c r="N916" s="32"/>
      <x:c r="O916" s="32"/>
      <x:c r="P916" s="32"/>
      <x:c r="Q916" s="32"/>
      <x:c r="R916" s="32"/>
      <x:c r="S916" s="32"/>
      <x:c r="T916" s="32"/>
      <x:c r="U916" s="32"/>
      <x:c r="V916" s="32"/>
      <x:c r="W916" s="32"/>
      <x:c r="X916" s="34"/>
      <x:c r="Y916" s="34"/>
      <x:c r="Z916" s="34"/>
    </x:row>
    <x:row r="917" spans="1:26" ht="30" customHeight="1">
      <x:c r="A917" s="32"/>
      <x:c r="B917" s="32"/>
      <x:c r="C917" s="32"/>
      <x:c r="D917" s="32"/>
      <x:c r="E917" s="32"/>
      <x:c r="F917" s="32"/>
      <x:c r="G917" s="32"/>
      <x:c r="H917" s="32"/>
      <x:c r="I917" s="32"/>
      <x:c r="J917" s="32"/>
      <x:c r="K917" s="32"/>
      <x:c r="L917" s="32"/>
      <x:c r="M917" s="32"/>
      <x:c r="N917" s="32"/>
      <x:c r="O917" s="32"/>
      <x:c r="P917" s="32"/>
      <x:c r="Q917" s="32"/>
      <x:c r="R917" s="32"/>
      <x:c r="S917" s="32"/>
      <x:c r="T917" s="32"/>
      <x:c r="U917" s="32"/>
      <x:c r="V917" s="32"/>
      <x:c r="W917" s="32"/>
      <x:c r="X917" s="34"/>
      <x:c r="Y917" s="34"/>
      <x:c r="Z917" s="34"/>
    </x:row>
    <x:row r="918" spans="1:26" ht="30" customHeight="1">
      <x:c r="A918" s="32"/>
      <x:c r="B918" s="32"/>
      <x:c r="C918" s="32"/>
      <x:c r="D918" s="32"/>
      <x:c r="E918" s="32"/>
      <x:c r="F918" s="32"/>
      <x:c r="G918" s="32"/>
      <x:c r="H918" s="32"/>
      <x:c r="I918" s="32"/>
      <x:c r="J918" s="32"/>
      <x:c r="K918" s="32"/>
      <x:c r="L918" s="32"/>
      <x:c r="M918" s="32"/>
      <x:c r="N918" s="32"/>
      <x:c r="O918" s="32"/>
      <x:c r="P918" s="32"/>
      <x:c r="Q918" s="32"/>
      <x:c r="R918" s="32"/>
      <x:c r="S918" s="32"/>
      <x:c r="T918" s="32"/>
      <x:c r="U918" s="32"/>
      <x:c r="V918" s="32"/>
      <x:c r="W918" s="32"/>
      <x:c r="X918" s="34"/>
      <x:c r="Y918" s="34"/>
      <x:c r="Z918" s="34"/>
    </x:row>
    <x:row r="919" spans="1:26" ht="30" customHeight="1">
      <x:c r="A919" s="32"/>
      <x:c r="B919" s="32"/>
      <x:c r="C919" s="32"/>
      <x:c r="D919" s="32"/>
      <x:c r="E919" s="32"/>
      <x:c r="F919" s="32"/>
      <x:c r="G919" s="32"/>
      <x:c r="H919" s="32"/>
      <x:c r="I919" s="32"/>
      <x:c r="J919" s="32"/>
      <x:c r="K919" s="32"/>
      <x:c r="L919" s="32"/>
      <x:c r="M919" s="32"/>
      <x:c r="N919" s="32"/>
      <x:c r="O919" s="32"/>
      <x:c r="P919" s="32"/>
      <x:c r="Q919" s="32"/>
      <x:c r="R919" s="32"/>
      <x:c r="S919" s="32"/>
      <x:c r="T919" s="32"/>
      <x:c r="U919" s="32"/>
      <x:c r="V919" s="32"/>
      <x:c r="W919" s="32"/>
      <x:c r="X919" s="34"/>
      <x:c r="Y919" s="34"/>
      <x:c r="Z919" s="34"/>
    </x:row>
    <x:row r="920" spans="1:26" ht="30" customHeight="1">
      <x:c r="A920" s="32"/>
      <x:c r="B920" s="32"/>
      <x:c r="C920" s="32"/>
      <x:c r="D920" s="32"/>
      <x:c r="E920" s="32"/>
      <x:c r="F920" s="32"/>
      <x:c r="G920" s="32"/>
      <x:c r="H920" s="32"/>
      <x:c r="I920" s="32"/>
      <x:c r="J920" s="32"/>
      <x:c r="K920" s="32"/>
      <x:c r="L920" s="32"/>
      <x:c r="M920" s="32"/>
      <x:c r="N920" s="32"/>
      <x:c r="O920" s="32"/>
      <x:c r="P920" s="32"/>
      <x:c r="Q920" s="32"/>
      <x:c r="R920" s="32"/>
      <x:c r="S920" s="32"/>
      <x:c r="T920" s="32"/>
      <x:c r="U920" s="32"/>
      <x:c r="V920" s="32"/>
      <x:c r="W920" s="32"/>
      <x:c r="X920" s="34"/>
      <x:c r="Y920" s="34"/>
      <x:c r="Z920" s="34"/>
    </x:row>
    <x:row r="921" spans="1:26" ht="30" customHeight="1">
      <x:c r="A921" s="32"/>
      <x:c r="B921" s="32"/>
      <x:c r="C921" s="32"/>
      <x:c r="D921" s="32"/>
      <x:c r="E921" s="32"/>
      <x:c r="F921" s="32"/>
      <x:c r="G921" s="32"/>
      <x:c r="H921" s="32"/>
      <x:c r="I921" s="32"/>
      <x:c r="J921" s="32"/>
      <x:c r="K921" s="32"/>
      <x:c r="L921" s="32"/>
      <x:c r="M921" s="32"/>
      <x:c r="N921" s="32"/>
      <x:c r="O921" s="32"/>
      <x:c r="P921" s="32"/>
      <x:c r="Q921" s="32"/>
      <x:c r="R921" s="32"/>
      <x:c r="S921" s="32"/>
      <x:c r="T921" s="32"/>
      <x:c r="U921" s="32"/>
      <x:c r="V921" s="32"/>
      <x:c r="W921" s="32"/>
      <x:c r="X921" s="34"/>
      <x:c r="Y921" s="34"/>
      <x:c r="Z921" s="34"/>
    </x:row>
    <x:row r="922" spans="1:26" ht="30" customHeight="1">
      <x:c r="A922" s="32"/>
      <x:c r="B922" s="32"/>
      <x:c r="C922" s="32"/>
      <x:c r="D922" s="32"/>
      <x:c r="E922" s="32"/>
      <x:c r="F922" s="32"/>
      <x:c r="G922" s="32"/>
      <x:c r="H922" s="32"/>
      <x:c r="I922" s="32"/>
      <x:c r="J922" s="32"/>
      <x:c r="K922" s="32"/>
      <x:c r="L922" s="32"/>
      <x:c r="M922" s="32"/>
      <x:c r="N922" s="32"/>
      <x:c r="O922" s="32"/>
      <x:c r="P922" s="32"/>
      <x:c r="Q922" s="32"/>
      <x:c r="R922" s="32"/>
      <x:c r="S922" s="32"/>
      <x:c r="T922" s="32"/>
      <x:c r="U922" s="32"/>
      <x:c r="V922" s="32"/>
      <x:c r="W922" s="32"/>
      <x:c r="X922" s="34"/>
      <x:c r="Y922" s="34"/>
      <x:c r="Z922" s="34"/>
    </x:row>
    <x:row r="923" spans="1:26" ht="30" customHeight="1">
      <x:c r="A923" s="32"/>
      <x:c r="B923" s="32"/>
      <x:c r="C923" s="32"/>
      <x:c r="D923" s="32"/>
      <x:c r="E923" s="32"/>
      <x:c r="F923" s="32"/>
      <x:c r="G923" s="32"/>
      <x:c r="H923" s="32"/>
      <x:c r="I923" s="32"/>
      <x:c r="J923" s="32"/>
      <x:c r="K923" s="32"/>
      <x:c r="L923" s="32"/>
      <x:c r="M923" s="32"/>
      <x:c r="N923" s="32"/>
      <x:c r="O923" s="32"/>
      <x:c r="P923" s="32"/>
      <x:c r="Q923" s="32"/>
      <x:c r="R923" s="32"/>
      <x:c r="S923" s="32"/>
      <x:c r="T923" s="32"/>
      <x:c r="U923" s="32"/>
      <x:c r="V923" s="32"/>
      <x:c r="W923" s="32"/>
      <x:c r="X923" s="34"/>
      <x:c r="Y923" s="34"/>
      <x:c r="Z923" s="34"/>
    </x:row>
    <x:row r="924" spans="1:26" ht="30" customHeight="1">
      <x:c r="A924" s="32"/>
      <x:c r="B924" s="32"/>
      <x:c r="C924" s="32"/>
      <x:c r="D924" s="32"/>
      <x:c r="E924" s="32"/>
      <x:c r="F924" s="32"/>
      <x:c r="G924" s="32"/>
      <x:c r="H924" s="32"/>
      <x:c r="I924" s="32"/>
      <x:c r="J924" s="32"/>
      <x:c r="K924" s="32"/>
      <x:c r="L924" s="32"/>
      <x:c r="M924" s="32"/>
      <x:c r="N924" s="32"/>
      <x:c r="O924" s="32"/>
      <x:c r="P924" s="32"/>
      <x:c r="Q924" s="32"/>
      <x:c r="R924" s="32"/>
      <x:c r="S924" s="32"/>
      <x:c r="T924" s="32"/>
      <x:c r="U924" s="32"/>
      <x:c r="V924" s="32"/>
      <x:c r="W924" s="32"/>
      <x:c r="X924" s="34"/>
      <x:c r="Y924" s="34"/>
      <x:c r="Z924" s="34"/>
    </x:row>
    <x:row r="925" spans="1:26" ht="30" customHeight="1">
      <x:c r="A925" s="32"/>
      <x:c r="B925" s="32"/>
      <x:c r="C925" s="32"/>
      <x:c r="D925" s="32"/>
      <x:c r="E925" s="32"/>
      <x:c r="F925" s="32"/>
      <x:c r="G925" s="32"/>
      <x:c r="H925" s="32"/>
      <x:c r="I925" s="32"/>
      <x:c r="J925" s="32"/>
      <x:c r="K925" s="32"/>
      <x:c r="L925" s="32"/>
      <x:c r="M925" s="32"/>
      <x:c r="N925" s="32"/>
      <x:c r="O925" s="32"/>
      <x:c r="P925" s="32"/>
      <x:c r="Q925" s="32"/>
      <x:c r="R925" s="32"/>
      <x:c r="S925" s="32"/>
      <x:c r="T925" s="32"/>
      <x:c r="U925" s="32"/>
      <x:c r="V925" s="32"/>
      <x:c r="W925" s="32"/>
      <x:c r="X925" s="34"/>
      <x:c r="Y925" s="34"/>
      <x:c r="Z925" s="34"/>
    </x:row>
    <x:row r="926" spans="1:26" ht="30" customHeight="1">
      <x:c r="A926" s="32"/>
      <x:c r="B926" s="32"/>
      <x:c r="C926" s="32"/>
      <x:c r="D926" s="32"/>
      <x:c r="E926" s="32"/>
      <x:c r="F926" s="32"/>
      <x:c r="G926" s="32"/>
      <x:c r="H926" s="32"/>
      <x:c r="I926" s="32"/>
      <x:c r="J926" s="32"/>
      <x:c r="K926" s="32"/>
      <x:c r="L926" s="32"/>
      <x:c r="M926" s="32"/>
      <x:c r="N926" s="32"/>
      <x:c r="O926" s="32"/>
      <x:c r="P926" s="32"/>
      <x:c r="Q926" s="32"/>
      <x:c r="R926" s="32"/>
      <x:c r="S926" s="32"/>
      <x:c r="T926" s="32"/>
      <x:c r="U926" s="32"/>
      <x:c r="V926" s="32"/>
      <x:c r="W926" s="32"/>
      <x:c r="X926" s="34"/>
      <x:c r="Y926" s="34"/>
      <x:c r="Z926" s="34"/>
    </x:row>
    <x:row r="927" spans="1:26" ht="30" customHeight="1">
      <x:c r="A927" s="32"/>
      <x:c r="B927" s="32"/>
      <x:c r="C927" s="32"/>
      <x:c r="D927" s="32"/>
      <x:c r="E927" s="32"/>
      <x:c r="F927" s="32"/>
      <x:c r="G927" s="32"/>
      <x:c r="H927" s="32"/>
      <x:c r="I927" s="32"/>
      <x:c r="J927" s="32"/>
      <x:c r="K927" s="32"/>
      <x:c r="L927" s="32"/>
      <x:c r="M927" s="32"/>
      <x:c r="N927" s="32"/>
      <x:c r="O927" s="32"/>
      <x:c r="P927" s="32"/>
      <x:c r="Q927" s="32"/>
      <x:c r="R927" s="32"/>
      <x:c r="S927" s="32"/>
      <x:c r="T927" s="32"/>
      <x:c r="U927" s="32"/>
      <x:c r="V927" s="32"/>
      <x:c r="W927" s="32"/>
      <x:c r="X927" s="34"/>
      <x:c r="Y927" s="34"/>
      <x:c r="Z927" s="34"/>
    </x:row>
    <x:row r="928" spans="1:26" ht="30" customHeight="1">
      <x:c r="A928" s="32"/>
      <x:c r="B928" s="32"/>
      <x:c r="C928" s="32"/>
      <x:c r="D928" s="32"/>
      <x:c r="E928" s="32"/>
      <x:c r="F928" s="32"/>
      <x:c r="G928" s="32"/>
      <x:c r="H928" s="32"/>
      <x:c r="I928" s="32"/>
      <x:c r="J928" s="32"/>
      <x:c r="K928" s="32"/>
      <x:c r="L928" s="32"/>
      <x:c r="M928" s="32"/>
      <x:c r="N928" s="32"/>
      <x:c r="O928" s="32"/>
      <x:c r="P928" s="32"/>
      <x:c r="Q928" s="32"/>
      <x:c r="R928" s="32"/>
      <x:c r="S928" s="32"/>
      <x:c r="T928" s="32"/>
      <x:c r="U928" s="32"/>
      <x:c r="V928" s="32"/>
      <x:c r="W928" s="32"/>
      <x:c r="X928" s="34"/>
      <x:c r="Y928" s="34"/>
      <x:c r="Z928" s="34"/>
    </x:row>
    <x:row r="929" spans="1:26" ht="30" customHeight="1">
      <x:c r="A929" s="32"/>
      <x:c r="B929" s="32"/>
      <x:c r="C929" s="32"/>
      <x:c r="D929" s="32"/>
      <x:c r="E929" s="32"/>
      <x:c r="F929" s="32"/>
      <x:c r="G929" s="32"/>
      <x:c r="H929" s="32"/>
      <x:c r="I929" s="32"/>
      <x:c r="J929" s="32"/>
      <x:c r="K929" s="32"/>
      <x:c r="L929" s="32"/>
      <x:c r="M929" s="32"/>
      <x:c r="N929" s="32"/>
      <x:c r="O929" s="32"/>
      <x:c r="P929" s="32"/>
      <x:c r="Q929" s="32"/>
      <x:c r="R929" s="32"/>
      <x:c r="S929" s="32"/>
      <x:c r="T929" s="32"/>
      <x:c r="U929" s="32"/>
      <x:c r="V929" s="32"/>
      <x:c r="W929" s="32"/>
      <x:c r="X929" s="34"/>
      <x:c r="Y929" s="34"/>
      <x:c r="Z929" s="34"/>
    </x:row>
    <x:row r="930" spans="1:26" ht="30" customHeight="1">
      <x:c r="A930" s="32"/>
      <x:c r="B930" s="32"/>
      <x:c r="C930" s="32"/>
      <x:c r="D930" s="32"/>
      <x:c r="E930" s="32"/>
      <x:c r="F930" s="32"/>
      <x:c r="G930" s="32"/>
      <x:c r="H930" s="32"/>
      <x:c r="I930" s="32"/>
      <x:c r="J930" s="32"/>
      <x:c r="K930" s="32"/>
      <x:c r="L930" s="32"/>
      <x:c r="M930" s="32"/>
      <x:c r="N930" s="32"/>
      <x:c r="O930" s="32"/>
      <x:c r="P930" s="32"/>
      <x:c r="Q930" s="32"/>
      <x:c r="R930" s="32"/>
      <x:c r="S930" s="32"/>
      <x:c r="T930" s="32"/>
      <x:c r="U930" s="32"/>
      <x:c r="V930" s="32"/>
      <x:c r="W930" s="32"/>
      <x:c r="X930" s="34"/>
      <x:c r="Y930" s="34"/>
      <x:c r="Z930" s="34"/>
    </x:row>
    <x:row r="931" spans="1:26" ht="30" customHeight="1">
      <x:c r="A931" s="32"/>
      <x:c r="B931" s="32"/>
      <x:c r="C931" s="32"/>
      <x:c r="D931" s="32"/>
      <x:c r="E931" s="32"/>
      <x:c r="F931" s="32"/>
      <x:c r="G931" s="32"/>
      <x:c r="H931" s="32"/>
      <x:c r="I931" s="32"/>
      <x:c r="J931" s="32"/>
      <x:c r="K931" s="32"/>
      <x:c r="L931" s="32"/>
      <x:c r="M931" s="32"/>
      <x:c r="N931" s="32"/>
      <x:c r="O931" s="32"/>
      <x:c r="P931" s="32"/>
      <x:c r="Q931" s="32"/>
      <x:c r="R931" s="32"/>
      <x:c r="S931" s="32"/>
      <x:c r="T931" s="32"/>
      <x:c r="U931" s="32"/>
      <x:c r="V931" s="32"/>
      <x:c r="W931" s="32"/>
      <x:c r="X931" s="34"/>
      <x:c r="Y931" s="34"/>
      <x:c r="Z931" s="34"/>
    </x:row>
    <x:row r="932" spans="1:26" ht="30" customHeight="1">
      <x:c r="A932" s="32"/>
      <x:c r="B932" s="32"/>
      <x:c r="C932" s="32"/>
      <x:c r="D932" s="32"/>
      <x:c r="E932" s="32"/>
      <x:c r="F932" s="32"/>
      <x:c r="G932" s="32"/>
      <x:c r="H932" s="32"/>
      <x:c r="I932" s="32"/>
      <x:c r="J932" s="32"/>
      <x:c r="K932" s="32"/>
      <x:c r="L932" s="32"/>
      <x:c r="M932" s="32"/>
      <x:c r="N932" s="32"/>
      <x:c r="O932" s="32"/>
      <x:c r="P932" s="32"/>
      <x:c r="Q932" s="32"/>
      <x:c r="R932" s="32"/>
      <x:c r="S932" s="32"/>
      <x:c r="T932" s="32"/>
      <x:c r="U932" s="32"/>
      <x:c r="V932" s="32"/>
      <x:c r="W932" s="32"/>
      <x:c r="X932" s="34"/>
      <x:c r="Y932" s="34"/>
      <x:c r="Z932" s="34"/>
    </x:row>
    <x:row r="933" spans="1:26" ht="30" customHeight="1">
      <x:c r="A933" s="32"/>
      <x:c r="B933" s="32"/>
      <x:c r="C933" s="32"/>
      <x:c r="D933" s="32"/>
      <x:c r="E933" s="32"/>
      <x:c r="F933" s="32"/>
      <x:c r="G933" s="32"/>
      <x:c r="H933" s="32"/>
      <x:c r="I933" s="32"/>
      <x:c r="J933" s="32"/>
      <x:c r="K933" s="32"/>
      <x:c r="L933" s="32"/>
      <x:c r="M933" s="32"/>
      <x:c r="N933" s="32"/>
      <x:c r="O933" s="32"/>
      <x:c r="P933" s="32"/>
      <x:c r="Q933" s="32"/>
      <x:c r="R933" s="32"/>
      <x:c r="S933" s="32"/>
      <x:c r="T933" s="32"/>
      <x:c r="U933" s="32"/>
      <x:c r="V933" s="32"/>
      <x:c r="W933" s="32"/>
      <x:c r="X933" s="34"/>
      <x:c r="Y933" s="34"/>
      <x:c r="Z933" s="34"/>
    </x:row>
    <x:row r="934" spans="1:26" ht="30" customHeight="1">
      <x:c r="A934" s="32"/>
      <x:c r="B934" s="32"/>
      <x:c r="C934" s="32"/>
      <x:c r="D934" s="32"/>
      <x:c r="E934" s="32"/>
      <x:c r="F934" s="32"/>
      <x:c r="G934" s="32"/>
      <x:c r="H934" s="32"/>
      <x:c r="I934" s="32"/>
      <x:c r="J934" s="32"/>
      <x:c r="K934" s="32"/>
      <x:c r="L934" s="32"/>
      <x:c r="M934" s="32"/>
      <x:c r="N934" s="32"/>
      <x:c r="O934" s="32"/>
      <x:c r="P934" s="32"/>
      <x:c r="Q934" s="32"/>
      <x:c r="R934" s="32"/>
      <x:c r="S934" s="32"/>
      <x:c r="T934" s="32"/>
      <x:c r="U934" s="32"/>
      <x:c r="V934" s="32"/>
      <x:c r="W934" s="32"/>
      <x:c r="X934" s="34"/>
      <x:c r="Y934" s="34"/>
      <x:c r="Z934" s="34"/>
    </x:row>
    <x:row r="935" spans="1:26" ht="30" customHeight="1">
      <x:c r="A935" s="32"/>
      <x:c r="B935" s="32"/>
      <x:c r="C935" s="32"/>
      <x:c r="D935" s="32"/>
      <x:c r="E935" s="32"/>
      <x:c r="F935" s="32"/>
      <x:c r="G935" s="32"/>
      <x:c r="H935" s="32"/>
      <x:c r="I935" s="32"/>
      <x:c r="J935" s="32"/>
      <x:c r="K935" s="32"/>
      <x:c r="L935" s="32"/>
      <x:c r="M935" s="32"/>
      <x:c r="N935" s="32"/>
      <x:c r="O935" s="32"/>
      <x:c r="P935" s="32"/>
      <x:c r="Q935" s="32"/>
      <x:c r="R935" s="32"/>
      <x:c r="S935" s="32"/>
      <x:c r="T935" s="32"/>
      <x:c r="U935" s="32"/>
      <x:c r="V935" s="32"/>
      <x:c r="W935" s="32"/>
      <x:c r="X935" s="34"/>
      <x:c r="Y935" s="34"/>
      <x:c r="Z935" s="34"/>
    </x:row>
    <x:row r="936" spans="1:26" ht="30" customHeight="1">
      <x:c r="A936" s="32"/>
      <x:c r="B936" s="32"/>
      <x:c r="C936" s="32"/>
      <x:c r="D936" s="32"/>
      <x:c r="E936" s="32"/>
      <x:c r="F936" s="32"/>
      <x:c r="G936" s="32"/>
      <x:c r="H936" s="32"/>
      <x:c r="I936" s="32"/>
      <x:c r="J936" s="32"/>
      <x:c r="K936" s="32"/>
      <x:c r="L936" s="32"/>
      <x:c r="M936" s="32"/>
      <x:c r="N936" s="32"/>
      <x:c r="O936" s="32"/>
      <x:c r="P936" s="32"/>
      <x:c r="Q936" s="32"/>
      <x:c r="R936" s="32"/>
      <x:c r="S936" s="32"/>
      <x:c r="T936" s="32"/>
      <x:c r="U936" s="32"/>
      <x:c r="V936" s="32"/>
      <x:c r="W936" s="32"/>
      <x:c r="X936" s="34"/>
      <x:c r="Y936" s="34"/>
      <x:c r="Z936" s="34"/>
    </x:row>
    <x:row r="937" spans="1:26" ht="30" customHeight="1">
      <x:c r="A937" s="32"/>
      <x:c r="B937" s="32"/>
      <x:c r="C937" s="32"/>
      <x:c r="D937" s="32"/>
      <x:c r="E937" s="32"/>
      <x:c r="F937" s="32"/>
      <x:c r="G937" s="32"/>
      <x:c r="H937" s="32"/>
      <x:c r="I937" s="32"/>
      <x:c r="J937" s="32"/>
      <x:c r="K937" s="32"/>
      <x:c r="L937" s="32"/>
      <x:c r="M937" s="32"/>
      <x:c r="N937" s="32"/>
      <x:c r="O937" s="32"/>
      <x:c r="P937" s="32"/>
      <x:c r="Q937" s="32"/>
      <x:c r="R937" s="32"/>
      <x:c r="S937" s="32"/>
      <x:c r="T937" s="32"/>
      <x:c r="U937" s="32"/>
      <x:c r="V937" s="32"/>
      <x:c r="W937" s="32"/>
      <x:c r="X937" s="34"/>
      <x:c r="Y937" s="34"/>
      <x:c r="Z937" s="34"/>
    </x:row>
    <x:row r="938" spans="1:26" ht="30" customHeight="1">
      <x:c r="A938" s="32"/>
      <x:c r="B938" s="32"/>
      <x:c r="C938" s="32"/>
      <x:c r="D938" s="32"/>
      <x:c r="E938" s="32"/>
      <x:c r="F938" s="32"/>
      <x:c r="G938" s="32"/>
      <x:c r="H938" s="32"/>
      <x:c r="I938" s="32"/>
      <x:c r="J938" s="32"/>
      <x:c r="K938" s="32"/>
      <x:c r="L938" s="32"/>
      <x:c r="M938" s="32"/>
      <x:c r="N938" s="32"/>
      <x:c r="O938" s="32"/>
      <x:c r="P938" s="32"/>
      <x:c r="Q938" s="32"/>
      <x:c r="R938" s="32"/>
      <x:c r="S938" s="32"/>
      <x:c r="T938" s="32"/>
      <x:c r="U938" s="32"/>
      <x:c r="V938" s="32"/>
      <x:c r="W938" s="32"/>
      <x:c r="X938" s="34"/>
      <x:c r="Y938" s="34"/>
      <x:c r="Z938" s="34"/>
    </x:row>
    <x:row r="939" spans="1:26" ht="30" customHeight="1">
      <x:c r="A939" s="32"/>
      <x:c r="B939" s="32"/>
      <x:c r="C939" s="32"/>
      <x:c r="D939" s="32"/>
      <x:c r="E939" s="32"/>
      <x:c r="F939" s="32"/>
      <x:c r="G939" s="32"/>
      <x:c r="H939" s="32"/>
      <x:c r="I939" s="32"/>
      <x:c r="J939" s="32"/>
      <x:c r="K939" s="32"/>
      <x:c r="L939" s="32"/>
      <x:c r="M939" s="32"/>
      <x:c r="N939" s="32"/>
      <x:c r="O939" s="32"/>
      <x:c r="P939" s="32"/>
      <x:c r="Q939" s="32"/>
      <x:c r="R939" s="32"/>
      <x:c r="S939" s="32"/>
      <x:c r="T939" s="32"/>
      <x:c r="U939" s="32"/>
      <x:c r="V939" s="32"/>
      <x:c r="W939" s="32"/>
      <x:c r="X939" s="34"/>
      <x:c r="Y939" s="34"/>
      <x:c r="Z939" s="34"/>
    </x:row>
    <x:row r="940" spans="1:26" ht="30" customHeight="1">
      <x:c r="A940" s="32"/>
      <x:c r="B940" s="32"/>
      <x:c r="C940" s="32"/>
      <x:c r="D940" s="32"/>
      <x:c r="E940" s="32"/>
      <x:c r="F940" s="32"/>
      <x:c r="G940" s="32"/>
      <x:c r="H940" s="32"/>
      <x:c r="I940" s="32"/>
      <x:c r="J940" s="32"/>
      <x:c r="K940" s="32"/>
      <x:c r="L940" s="32"/>
      <x:c r="M940" s="32"/>
      <x:c r="N940" s="32"/>
      <x:c r="O940" s="32"/>
      <x:c r="P940" s="32"/>
      <x:c r="Q940" s="32"/>
      <x:c r="R940" s="32"/>
      <x:c r="S940" s="32"/>
      <x:c r="T940" s="32"/>
      <x:c r="U940" s="32"/>
      <x:c r="V940" s="32"/>
      <x:c r="W940" s="32"/>
      <x:c r="X940" s="34"/>
      <x:c r="Y940" s="34"/>
      <x:c r="Z940" s="34"/>
    </x:row>
    <x:row r="941" spans="1:26" ht="30" customHeight="1">
      <x:c r="A941" s="32"/>
      <x:c r="B941" s="32"/>
      <x:c r="C941" s="32"/>
      <x:c r="D941" s="32"/>
      <x:c r="E941" s="32"/>
      <x:c r="F941" s="32"/>
      <x:c r="G941" s="32"/>
      <x:c r="H941" s="32"/>
      <x:c r="I941" s="32"/>
      <x:c r="J941" s="32"/>
      <x:c r="K941" s="32"/>
      <x:c r="L941" s="32"/>
      <x:c r="M941" s="32"/>
      <x:c r="N941" s="32"/>
      <x:c r="O941" s="32"/>
      <x:c r="P941" s="32"/>
      <x:c r="Q941" s="32"/>
      <x:c r="R941" s="32"/>
      <x:c r="S941" s="32"/>
      <x:c r="T941" s="32"/>
      <x:c r="U941" s="32"/>
      <x:c r="V941" s="32"/>
      <x:c r="W941" s="32"/>
      <x:c r="X941" s="34"/>
      <x:c r="Y941" s="34"/>
      <x:c r="Z941" s="34"/>
    </x:row>
    <x:row r="942" spans="1:26" ht="30" customHeight="1">
      <x:c r="A942" s="32"/>
      <x:c r="B942" s="32"/>
      <x:c r="C942" s="32"/>
      <x:c r="D942" s="32"/>
      <x:c r="E942" s="32"/>
      <x:c r="F942" s="32"/>
      <x:c r="G942" s="32"/>
      <x:c r="H942" s="32"/>
      <x:c r="I942" s="32"/>
      <x:c r="J942" s="32"/>
      <x:c r="K942" s="32"/>
      <x:c r="L942" s="32"/>
      <x:c r="M942" s="32"/>
      <x:c r="N942" s="32"/>
      <x:c r="O942" s="32"/>
      <x:c r="P942" s="32"/>
      <x:c r="Q942" s="32"/>
      <x:c r="R942" s="32"/>
      <x:c r="S942" s="32"/>
      <x:c r="T942" s="32"/>
      <x:c r="U942" s="32"/>
      <x:c r="V942" s="32"/>
      <x:c r="W942" s="32"/>
      <x:c r="X942" s="34"/>
      <x:c r="Y942" s="34"/>
      <x:c r="Z942" s="34"/>
    </x:row>
    <x:row r="943" spans="1:26" ht="30" customHeight="1">
      <x:c r="A943" s="32"/>
      <x:c r="B943" s="32"/>
      <x:c r="C943" s="32"/>
      <x:c r="D943" s="32"/>
      <x:c r="E943" s="32"/>
      <x:c r="F943" s="32"/>
      <x:c r="G943" s="32"/>
      <x:c r="H943" s="32"/>
      <x:c r="I943" s="32"/>
      <x:c r="J943" s="32"/>
      <x:c r="K943" s="32"/>
      <x:c r="L943" s="32"/>
      <x:c r="M943" s="32"/>
      <x:c r="N943" s="32"/>
      <x:c r="O943" s="32"/>
      <x:c r="P943" s="32"/>
      <x:c r="Q943" s="32"/>
      <x:c r="R943" s="32"/>
      <x:c r="S943" s="32"/>
      <x:c r="T943" s="32"/>
      <x:c r="U943" s="32"/>
      <x:c r="V943" s="32"/>
      <x:c r="W943" s="32"/>
      <x:c r="X943" s="34"/>
      <x:c r="Y943" s="34"/>
      <x:c r="Z943" s="34"/>
    </x:row>
    <x:row r="944" spans="1:26" ht="30" customHeight="1">
      <x:c r="A944" s="32"/>
      <x:c r="B944" s="32"/>
      <x:c r="C944" s="32"/>
      <x:c r="D944" s="32"/>
      <x:c r="E944" s="32"/>
      <x:c r="F944" s="32"/>
      <x:c r="G944" s="32"/>
      <x:c r="H944" s="32"/>
      <x:c r="I944" s="32"/>
      <x:c r="J944" s="32"/>
      <x:c r="K944" s="32"/>
      <x:c r="L944" s="32"/>
      <x:c r="M944" s="32"/>
      <x:c r="N944" s="32"/>
      <x:c r="O944" s="32"/>
      <x:c r="P944" s="32"/>
      <x:c r="Q944" s="32"/>
      <x:c r="R944" s="32"/>
      <x:c r="S944" s="32"/>
      <x:c r="T944" s="32"/>
      <x:c r="U944" s="32"/>
      <x:c r="V944" s="32"/>
      <x:c r="W944" s="32"/>
      <x:c r="X944" s="34"/>
      <x:c r="Y944" s="34"/>
      <x:c r="Z944" s="34"/>
    </x:row>
    <x:row r="945" spans="1:26" ht="30" customHeight="1">
      <x:c r="A945" s="32"/>
      <x:c r="B945" s="32"/>
      <x:c r="C945" s="32"/>
      <x:c r="D945" s="32"/>
      <x:c r="E945" s="32"/>
      <x:c r="F945" s="32"/>
      <x:c r="G945" s="32"/>
      <x:c r="H945" s="32"/>
      <x:c r="I945" s="32"/>
      <x:c r="J945" s="32"/>
      <x:c r="K945" s="32"/>
      <x:c r="L945" s="32"/>
      <x:c r="M945" s="32"/>
      <x:c r="N945" s="32"/>
      <x:c r="O945" s="32"/>
      <x:c r="P945" s="32"/>
      <x:c r="Q945" s="32"/>
      <x:c r="R945" s="32"/>
      <x:c r="S945" s="32"/>
      <x:c r="T945" s="32"/>
      <x:c r="U945" s="32"/>
      <x:c r="V945" s="32"/>
      <x:c r="W945" s="32"/>
      <x:c r="X945" s="34"/>
      <x:c r="Y945" s="34"/>
      <x:c r="Z945" s="34"/>
    </x:row>
    <x:row r="946" spans="1:26" ht="30" customHeight="1">
      <x:c r="A946" s="32"/>
      <x:c r="B946" s="32"/>
      <x:c r="C946" s="32"/>
      <x:c r="D946" s="32"/>
      <x:c r="E946" s="32"/>
      <x:c r="F946" s="32"/>
      <x:c r="G946" s="32"/>
      <x:c r="H946" s="32"/>
      <x:c r="I946" s="32"/>
      <x:c r="J946" s="32"/>
      <x:c r="K946" s="32"/>
      <x:c r="L946" s="32"/>
      <x:c r="M946" s="32"/>
      <x:c r="N946" s="32"/>
      <x:c r="O946" s="32"/>
      <x:c r="P946" s="32"/>
      <x:c r="Q946" s="32"/>
      <x:c r="R946" s="32"/>
      <x:c r="S946" s="32"/>
      <x:c r="T946" s="32"/>
      <x:c r="U946" s="32"/>
      <x:c r="V946" s="32"/>
      <x:c r="W946" s="32"/>
      <x:c r="X946" s="34"/>
      <x:c r="Y946" s="34"/>
      <x:c r="Z946" s="34"/>
    </x:row>
    <x:row r="947" spans="1:26" ht="30" customHeight="1">
      <x:c r="A947" s="32"/>
      <x:c r="B947" s="32"/>
      <x:c r="C947" s="32"/>
      <x:c r="D947" s="32"/>
      <x:c r="E947" s="32"/>
      <x:c r="F947" s="32"/>
      <x:c r="G947" s="32"/>
      <x:c r="H947" s="32"/>
      <x:c r="I947" s="32"/>
      <x:c r="J947" s="32"/>
      <x:c r="K947" s="32"/>
      <x:c r="L947" s="32"/>
      <x:c r="M947" s="32"/>
      <x:c r="N947" s="32"/>
      <x:c r="O947" s="32"/>
      <x:c r="P947" s="32"/>
      <x:c r="Q947" s="32"/>
      <x:c r="R947" s="32"/>
      <x:c r="S947" s="32"/>
      <x:c r="T947" s="32"/>
      <x:c r="U947" s="32"/>
      <x:c r="V947" s="32"/>
      <x:c r="W947" s="32"/>
      <x:c r="X947" s="34"/>
      <x:c r="Y947" s="34"/>
      <x:c r="Z947" s="34"/>
    </x:row>
    <x:row r="948" spans="1:26" ht="30" customHeight="1">
      <x:c r="A948" s="32"/>
      <x:c r="B948" s="32"/>
      <x:c r="C948" s="32"/>
      <x:c r="D948" s="32"/>
      <x:c r="E948" s="32"/>
      <x:c r="F948" s="32"/>
      <x:c r="G948" s="32"/>
      <x:c r="H948" s="32"/>
      <x:c r="I948" s="32"/>
      <x:c r="J948" s="32"/>
      <x:c r="K948" s="32"/>
      <x:c r="L948" s="32"/>
      <x:c r="M948" s="32"/>
      <x:c r="N948" s="32"/>
      <x:c r="O948" s="32"/>
      <x:c r="P948" s="32"/>
      <x:c r="Q948" s="32"/>
      <x:c r="R948" s="32"/>
      <x:c r="S948" s="32"/>
      <x:c r="T948" s="32"/>
      <x:c r="U948" s="32"/>
      <x:c r="V948" s="32"/>
      <x:c r="W948" s="32"/>
      <x:c r="X948" s="34"/>
      <x:c r="Y948" s="34"/>
      <x:c r="Z948" s="34"/>
    </x:row>
    <x:row r="949" spans="1:26" ht="30" customHeight="1">
      <x:c r="A949" s="32"/>
      <x:c r="B949" s="32"/>
      <x:c r="C949" s="32"/>
      <x:c r="D949" s="32"/>
      <x:c r="E949" s="32"/>
      <x:c r="F949" s="32"/>
      <x:c r="G949" s="32"/>
      <x:c r="H949" s="32"/>
      <x:c r="I949" s="32"/>
      <x:c r="J949" s="32"/>
      <x:c r="K949" s="32"/>
      <x:c r="L949" s="32"/>
      <x:c r="M949" s="32"/>
      <x:c r="N949" s="32"/>
      <x:c r="O949" s="32"/>
      <x:c r="P949" s="32"/>
      <x:c r="Q949" s="32"/>
      <x:c r="R949" s="32"/>
      <x:c r="S949" s="32"/>
      <x:c r="T949" s="32"/>
      <x:c r="U949" s="32"/>
      <x:c r="V949" s="32"/>
      <x:c r="W949" s="32"/>
      <x:c r="X949" s="34"/>
      <x:c r="Y949" s="34"/>
      <x:c r="Z949" s="34"/>
    </x:row>
    <x:row r="950" spans="1:26" ht="30" customHeight="1">
      <x:c r="A950" s="32"/>
      <x:c r="B950" s="32"/>
      <x:c r="C950" s="32"/>
      <x:c r="D950" s="32"/>
      <x:c r="E950" s="32"/>
      <x:c r="F950" s="32"/>
      <x:c r="G950" s="32"/>
      <x:c r="H950" s="32"/>
      <x:c r="I950" s="32"/>
      <x:c r="J950" s="32"/>
      <x:c r="K950" s="32"/>
      <x:c r="L950" s="32"/>
      <x:c r="M950" s="32"/>
      <x:c r="N950" s="32"/>
      <x:c r="O950" s="32"/>
      <x:c r="P950" s="32"/>
      <x:c r="Q950" s="32"/>
      <x:c r="R950" s="32"/>
      <x:c r="S950" s="32"/>
      <x:c r="T950" s="32"/>
      <x:c r="U950" s="32"/>
      <x:c r="V950" s="32"/>
      <x:c r="W950" s="32"/>
      <x:c r="X950" s="34"/>
      <x:c r="Y950" s="34"/>
      <x:c r="Z950" s="34"/>
    </x:row>
    <x:row r="951" spans="1:26" ht="30" customHeight="1">
      <x:c r="A951" s="32"/>
      <x:c r="B951" s="32"/>
      <x:c r="C951" s="32"/>
      <x:c r="D951" s="32"/>
      <x:c r="E951" s="32"/>
      <x:c r="F951" s="32"/>
      <x:c r="G951" s="32"/>
      <x:c r="H951" s="32"/>
      <x:c r="I951" s="32"/>
      <x:c r="J951" s="32"/>
      <x:c r="K951" s="32"/>
      <x:c r="L951" s="32"/>
      <x:c r="M951" s="32"/>
      <x:c r="N951" s="32"/>
      <x:c r="O951" s="32"/>
      <x:c r="P951" s="32"/>
      <x:c r="Q951" s="32"/>
      <x:c r="R951" s="32"/>
      <x:c r="S951" s="32"/>
      <x:c r="T951" s="32"/>
      <x:c r="U951" s="32"/>
      <x:c r="V951" s="32"/>
      <x:c r="W951" s="32"/>
      <x:c r="X951" s="34"/>
      <x:c r="Y951" s="34"/>
      <x:c r="Z951" s="34"/>
    </x:row>
    <x:row r="952" spans="1:26" ht="30" customHeight="1">
      <x:c r="A952" s="32"/>
      <x:c r="B952" s="32"/>
      <x:c r="C952" s="32"/>
      <x:c r="D952" s="32"/>
      <x:c r="E952" s="32"/>
      <x:c r="F952" s="32"/>
      <x:c r="G952" s="32"/>
      <x:c r="H952" s="32"/>
      <x:c r="I952" s="32"/>
      <x:c r="J952" s="32"/>
      <x:c r="K952" s="32"/>
      <x:c r="L952" s="32"/>
      <x:c r="M952" s="32"/>
      <x:c r="N952" s="32"/>
      <x:c r="O952" s="32"/>
      <x:c r="P952" s="32"/>
      <x:c r="Q952" s="32"/>
      <x:c r="R952" s="32"/>
      <x:c r="S952" s="32"/>
      <x:c r="T952" s="32"/>
      <x:c r="U952" s="32"/>
      <x:c r="V952" s="32"/>
      <x:c r="W952" s="32"/>
      <x:c r="X952" s="34"/>
      <x:c r="Y952" s="34"/>
      <x:c r="Z952" s="34"/>
    </x:row>
    <x:row r="953" spans="1:26" ht="30" customHeight="1">
      <x:c r="A953" s="32"/>
      <x:c r="B953" s="32"/>
      <x:c r="C953" s="32"/>
      <x:c r="D953" s="32"/>
      <x:c r="E953" s="32"/>
      <x:c r="F953" s="32"/>
      <x:c r="G953" s="32"/>
      <x:c r="H953" s="32"/>
      <x:c r="I953" s="32"/>
      <x:c r="J953" s="32"/>
      <x:c r="K953" s="32"/>
      <x:c r="L953" s="32"/>
      <x:c r="M953" s="32"/>
      <x:c r="N953" s="32"/>
      <x:c r="O953" s="32"/>
      <x:c r="P953" s="32"/>
      <x:c r="Q953" s="32"/>
      <x:c r="R953" s="32"/>
      <x:c r="S953" s="32"/>
      <x:c r="T953" s="32"/>
      <x:c r="U953" s="32"/>
      <x:c r="V953" s="32"/>
      <x:c r="W953" s="32"/>
      <x:c r="X953" s="34"/>
      <x:c r="Y953" s="34"/>
      <x:c r="Z953" s="34"/>
    </x:row>
    <x:row r="954" spans="1:26" ht="30" customHeight="1">
      <x:c r="A954" s="32"/>
      <x:c r="B954" s="32"/>
      <x:c r="C954" s="32"/>
      <x:c r="D954" s="32"/>
      <x:c r="E954" s="32"/>
      <x:c r="F954" s="32"/>
      <x:c r="G954" s="32"/>
      <x:c r="H954" s="32"/>
      <x:c r="I954" s="32"/>
      <x:c r="J954" s="32"/>
      <x:c r="K954" s="32"/>
      <x:c r="L954" s="32"/>
      <x:c r="M954" s="32"/>
      <x:c r="N954" s="32"/>
      <x:c r="O954" s="32"/>
      <x:c r="P954" s="32"/>
      <x:c r="Q954" s="32"/>
      <x:c r="R954" s="32"/>
      <x:c r="S954" s="32"/>
      <x:c r="T954" s="32"/>
      <x:c r="U954" s="32"/>
      <x:c r="V954" s="32"/>
      <x:c r="W954" s="32"/>
      <x:c r="X954" s="34"/>
      <x:c r="Y954" s="34"/>
      <x:c r="Z954" s="34"/>
    </x:row>
    <x:row r="955" spans="1:26" ht="30" customHeight="1">
      <x:c r="A955" s="32"/>
      <x:c r="B955" s="32"/>
      <x:c r="C955" s="32"/>
      <x:c r="D955" s="32"/>
      <x:c r="E955" s="32"/>
      <x:c r="F955" s="32"/>
      <x:c r="G955" s="32"/>
      <x:c r="H955" s="32"/>
      <x:c r="I955" s="32"/>
      <x:c r="J955" s="32"/>
      <x:c r="K955" s="32"/>
      <x:c r="L955" s="32"/>
      <x:c r="M955" s="32"/>
      <x:c r="N955" s="32"/>
      <x:c r="O955" s="32"/>
      <x:c r="P955" s="32"/>
      <x:c r="Q955" s="32"/>
      <x:c r="R955" s="32"/>
      <x:c r="S955" s="32"/>
      <x:c r="T955" s="32"/>
      <x:c r="U955" s="32"/>
      <x:c r="V955" s="32"/>
      <x:c r="W955" s="32"/>
      <x:c r="X955" s="34"/>
      <x:c r="Y955" s="34"/>
      <x:c r="Z955" s="34"/>
    </x:row>
    <x:row r="956" spans="1:26" ht="30" customHeight="1">
      <x:c r="A956" s="32"/>
      <x:c r="B956" s="32"/>
      <x:c r="C956" s="32"/>
      <x:c r="D956" s="32"/>
      <x:c r="E956" s="32"/>
      <x:c r="F956" s="32"/>
      <x:c r="G956" s="32"/>
      <x:c r="H956" s="32"/>
      <x:c r="I956" s="32"/>
      <x:c r="J956" s="32"/>
      <x:c r="K956" s="32"/>
      <x:c r="L956" s="32"/>
      <x:c r="M956" s="32"/>
      <x:c r="N956" s="32"/>
      <x:c r="O956" s="32"/>
      <x:c r="P956" s="32"/>
      <x:c r="Q956" s="32"/>
      <x:c r="R956" s="32"/>
      <x:c r="S956" s="32"/>
      <x:c r="T956" s="32"/>
      <x:c r="U956" s="32"/>
      <x:c r="V956" s="32"/>
      <x:c r="W956" s="32"/>
      <x:c r="X956" s="34"/>
      <x:c r="Y956" s="34"/>
      <x:c r="Z956" s="34"/>
    </x:row>
    <x:row r="957" spans="1:26" ht="30" customHeight="1">
      <x:c r="A957" s="32"/>
      <x:c r="B957" s="32"/>
      <x:c r="C957" s="32"/>
      <x:c r="D957" s="32"/>
      <x:c r="E957" s="32"/>
      <x:c r="F957" s="32"/>
      <x:c r="G957" s="32"/>
      <x:c r="H957" s="32"/>
      <x:c r="I957" s="32"/>
      <x:c r="J957" s="32"/>
      <x:c r="K957" s="32"/>
      <x:c r="L957" s="32"/>
      <x:c r="M957" s="32"/>
      <x:c r="N957" s="32"/>
      <x:c r="O957" s="32"/>
      <x:c r="P957" s="32"/>
      <x:c r="Q957" s="32"/>
      <x:c r="R957" s="32"/>
      <x:c r="S957" s="32"/>
      <x:c r="T957" s="32"/>
      <x:c r="U957" s="32"/>
      <x:c r="V957" s="32"/>
      <x:c r="W957" s="32"/>
      <x:c r="X957" s="34"/>
      <x:c r="Y957" s="34"/>
      <x:c r="Z957" s="34"/>
    </x:row>
    <x:row r="958" spans="1:26" ht="30" customHeight="1">
      <x:c r="A958" s="32"/>
      <x:c r="B958" s="32"/>
      <x:c r="C958" s="32"/>
      <x:c r="D958" s="32"/>
      <x:c r="E958" s="32"/>
      <x:c r="F958" s="32"/>
      <x:c r="G958" s="32"/>
      <x:c r="H958" s="32"/>
      <x:c r="I958" s="32"/>
      <x:c r="J958" s="32"/>
      <x:c r="K958" s="32"/>
      <x:c r="L958" s="32"/>
      <x:c r="M958" s="32"/>
      <x:c r="N958" s="32"/>
      <x:c r="O958" s="32"/>
      <x:c r="P958" s="32"/>
      <x:c r="Q958" s="32"/>
      <x:c r="R958" s="32"/>
      <x:c r="S958" s="32"/>
      <x:c r="T958" s="32"/>
      <x:c r="U958" s="32"/>
      <x:c r="V958" s="32"/>
      <x:c r="W958" s="32"/>
      <x:c r="X958" s="34"/>
      <x:c r="Y958" s="34"/>
      <x:c r="Z958" s="34"/>
    </x:row>
    <x:row r="959" spans="1:26" ht="30" customHeight="1">
      <x:c r="A959" s="32"/>
      <x:c r="B959" s="32"/>
      <x:c r="C959" s="32"/>
      <x:c r="D959" s="32"/>
      <x:c r="E959" s="32"/>
      <x:c r="F959" s="32"/>
      <x:c r="G959" s="32"/>
      <x:c r="H959" s="32"/>
      <x:c r="I959" s="32"/>
      <x:c r="J959" s="32"/>
      <x:c r="K959" s="32"/>
      <x:c r="L959" s="32"/>
      <x:c r="M959" s="32"/>
      <x:c r="N959" s="32"/>
      <x:c r="O959" s="32"/>
      <x:c r="P959" s="32"/>
      <x:c r="Q959" s="32"/>
      <x:c r="R959" s="32"/>
      <x:c r="S959" s="32"/>
      <x:c r="T959" s="32"/>
      <x:c r="U959" s="32"/>
      <x:c r="V959" s="32"/>
      <x:c r="W959" s="32"/>
      <x:c r="X959" s="34"/>
      <x:c r="Y959" s="34"/>
      <x:c r="Z959" s="34"/>
    </x:row>
    <x:row r="960" spans="1:26" ht="30" customHeight="1">
      <x:c r="A960" s="32"/>
      <x:c r="B960" s="32"/>
      <x:c r="C960" s="32"/>
      <x:c r="D960" s="32"/>
      <x:c r="E960" s="32"/>
      <x:c r="F960" s="32"/>
      <x:c r="G960" s="32"/>
      <x:c r="H960" s="32"/>
      <x:c r="I960" s="32"/>
      <x:c r="J960" s="32"/>
      <x:c r="K960" s="32"/>
      <x:c r="L960" s="32"/>
      <x:c r="M960" s="32"/>
      <x:c r="N960" s="32"/>
      <x:c r="O960" s="32"/>
      <x:c r="P960" s="32"/>
      <x:c r="Q960" s="32"/>
      <x:c r="R960" s="32"/>
      <x:c r="S960" s="32"/>
      <x:c r="T960" s="32"/>
      <x:c r="U960" s="32"/>
      <x:c r="V960" s="32"/>
      <x:c r="W960" s="32"/>
      <x:c r="X960" s="34"/>
      <x:c r="Y960" s="34"/>
      <x:c r="Z960" s="34"/>
    </x:row>
    <x:row r="961" spans="1:26" ht="30" customHeight="1">
      <x:c r="A961" s="32"/>
      <x:c r="B961" s="32"/>
      <x:c r="C961" s="32"/>
      <x:c r="D961" s="32"/>
      <x:c r="E961" s="32"/>
      <x:c r="F961" s="32"/>
      <x:c r="G961" s="32"/>
      <x:c r="H961" s="32"/>
      <x:c r="I961" s="32"/>
      <x:c r="J961" s="32"/>
      <x:c r="K961" s="32"/>
      <x:c r="L961" s="32"/>
      <x:c r="M961" s="32"/>
      <x:c r="N961" s="32"/>
      <x:c r="O961" s="32"/>
      <x:c r="P961" s="32"/>
      <x:c r="Q961" s="32"/>
      <x:c r="R961" s="32"/>
      <x:c r="S961" s="32"/>
      <x:c r="T961" s="32"/>
      <x:c r="U961" s="32"/>
      <x:c r="V961" s="32"/>
      <x:c r="W961" s="32"/>
      <x:c r="X961" s="34"/>
      <x:c r="Y961" s="34"/>
      <x:c r="Z961" s="34"/>
    </x:row>
    <x:row r="962" spans="1:26" ht="30" customHeight="1">
      <x:c r="A962" s="32"/>
      <x:c r="B962" s="32"/>
      <x:c r="C962" s="32"/>
      <x:c r="D962" s="32"/>
      <x:c r="E962" s="32"/>
      <x:c r="F962" s="32"/>
      <x:c r="G962" s="32"/>
      <x:c r="H962" s="32"/>
      <x:c r="I962" s="32"/>
      <x:c r="J962" s="32"/>
      <x:c r="K962" s="32"/>
      <x:c r="L962" s="32"/>
      <x:c r="M962" s="32"/>
      <x:c r="N962" s="32"/>
      <x:c r="O962" s="32"/>
      <x:c r="P962" s="32"/>
      <x:c r="Q962" s="32"/>
      <x:c r="R962" s="32"/>
      <x:c r="S962" s="32"/>
      <x:c r="T962" s="32"/>
      <x:c r="U962" s="32"/>
      <x:c r="V962" s="32"/>
      <x:c r="W962" s="32"/>
      <x:c r="X962" s="34"/>
      <x:c r="Y962" s="34"/>
      <x:c r="Z962" s="34"/>
    </x:row>
    <x:row r="963" spans="1:26" ht="30" customHeight="1">
      <x:c r="A963" s="32"/>
      <x:c r="B963" s="32"/>
      <x:c r="C963" s="32"/>
      <x:c r="D963" s="32"/>
      <x:c r="E963" s="32"/>
      <x:c r="F963" s="32"/>
      <x:c r="G963" s="32"/>
      <x:c r="H963" s="32"/>
      <x:c r="I963" s="32"/>
      <x:c r="J963" s="32"/>
      <x:c r="K963" s="32"/>
      <x:c r="L963" s="32"/>
      <x:c r="M963" s="32"/>
      <x:c r="N963" s="32"/>
      <x:c r="O963" s="32"/>
      <x:c r="P963" s="32"/>
      <x:c r="Q963" s="32"/>
      <x:c r="R963" s="32"/>
      <x:c r="S963" s="32"/>
      <x:c r="T963" s="32"/>
      <x:c r="U963" s="32"/>
      <x:c r="V963" s="32"/>
      <x:c r="W963" s="32"/>
      <x:c r="X963" s="34"/>
      <x:c r="Y963" s="34"/>
      <x:c r="Z963" s="34"/>
    </x:row>
    <x:row r="964" spans="1:26" ht="30" customHeight="1">
      <x:c r="A964" s="32"/>
      <x:c r="B964" s="32"/>
      <x:c r="C964" s="32"/>
      <x:c r="D964" s="32"/>
      <x:c r="E964" s="32"/>
      <x:c r="F964" s="32"/>
      <x:c r="G964" s="32"/>
      <x:c r="H964" s="32"/>
      <x:c r="I964" s="32"/>
      <x:c r="J964" s="32"/>
      <x:c r="K964" s="32"/>
      <x:c r="L964" s="32"/>
      <x:c r="M964" s="32"/>
      <x:c r="N964" s="32"/>
      <x:c r="O964" s="32"/>
      <x:c r="P964" s="32"/>
      <x:c r="Q964" s="32"/>
      <x:c r="R964" s="32"/>
      <x:c r="S964" s="32"/>
      <x:c r="T964" s="32"/>
      <x:c r="U964" s="32"/>
      <x:c r="V964" s="32"/>
      <x:c r="W964" s="32"/>
      <x:c r="X964" s="34"/>
      <x:c r="Y964" s="34"/>
      <x:c r="Z964" s="34"/>
    </x:row>
    <x:row r="965" spans="1:26" ht="30" customHeight="1">
      <x:c r="A965" s="32"/>
      <x:c r="B965" s="32"/>
      <x:c r="C965" s="32"/>
      <x:c r="D965" s="32"/>
      <x:c r="E965" s="32"/>
      <x:c r="F965" s="32"/>
      <x:c r="G965" s="32"/>
      <x:c r="H965" s="32"/>
      <x:c r="I965" s="32"/>
      <x:c r="J965" s="32"/>
      <x:c r="K965" s="32"/>
      <x:c r="L965" s="32"/>
      <x:c r="M965" s="32"/>
      <x:c r="N965" s="32"/>
      <x:c r="O965" s="32"/>
      <x:c r="P965" s="32"/>
      <x:c r="Q965" s="32"/>
      <x:c r="R965" s="32"/>
      <x:c r="S965" s="32"/>
      <x:c r="T965" s="32"/>
      <x:c r="U965" s="32"/>
      <x:c r="V965" s="32"/>
      <x:c r="W965" s="32"/>
      <x:c r="X965" s="34"/>
      <x:c r="Y965" s="34"/>
      <x:c r="Z965" s="34"/>
    </x:row>
    <x:row r="966" spans="1:26" ht="30" customHeight="1">
      <x:c r="A966" s="32"/>
      <x:c r="B966" s="32"/>
      <x:c r="C966" s="32"/>
      <x:c r="D966" s="32"/>
      <x:c r="E966" s="32"/>
      <x:c r="F966" s="32"/>
      <x:c r="G966" s="32"/>
      <x:c r="H966" s="32"/>
      <x:c r="I966" s="32"/>
      <x:c r="J966" s="32"/>
      <x:c r="K966" s="32"/>
      <x:c r="L966" s="32"/>
      <x:c r="M966" s="32"/>
      <x:c r="N966" s="32"/>
      <x:c r="O966" s="32"/>
      <x:c r="P966" s="32"/>
      <x:c r="Q966" s="32"/>
      <x:c r="R966" s="32"/>
      <x:c r="S966" s="32"/>
      <x:c r="T966" s="32"/>
      <x:c r="U966" s="32"/>
      <x:c r="V966" s="32"/>
      <x:c r="W966" s="32"/>
      <x:c r="X966" s="34"/>
      <x:c r="Y966" s="34"/>
      <x:c r="Z966" s="34"/>
    </x:row>
    <x:row r="967" spans="1:26" ht="30" customHeight="1">
      <x:c r="A967" s="32"/>
      <x:c r="B967" s="32"/>
      <x:c r="C967" s="32"/>
      <x:c r="D967" s="32"/>
      <x:c r="E967" s="32"/>
      <x:c r="F967" s="32"/>
      <x:c r="G967" s="32"/>
      <x:c r="H967" s="32"/>
      <x:c r="I967" s="32"/>
      <x:c r="J967" s="32"/>
      <x:c r="K967" s="32"/>
      <x:c r="L967" s="32"/>
      <x:c r="M967" s="32"/>
      <x:c r="N967" s="32"/>
      <x:c r="O967" s="32"/>
      <x:c r="P967" s="32"/>
      <x:c r="Q967" s="32"/>
      <x:c r="R967" s="32"/>
      <x:c r="S967" s="32"/>
      <x:c r="T967" s="32"/>
      <x:c r="U967" s="32"/>
      <x:c r="V967" s="32"/>
      <x:c r="W967" s="32"/>
      <x:c r="X967" s="34"/>
      <x:c r="Y967" s="34"/>
      <x:c r="Z967" s="34"/>
    </x:row>
    <x:row r="968" spans="1:26" ht="30" customHeight="1">
      <x:c r="A968" s="32"/>
      <x:c r="B968" s="32"/>
      <x:c r="C968" s="32"/>
      <x:c r="D968" s="32"/>
      <x:c r="E968" s="32"/>
      <x:c r="F968" s="32"/>
      <x:c r="G968" s="32"/>
      <x:c r="H968" s="32"/>
      <x:c r="I968" s="32"/>
      <x:c r="J968" s="32"/>
      <x:c r="K968" s="32"/>
      <x:c r="L968" s="32"/>
      <x:c r="M968" s="32"/>
      <x:c r="N968" s="32"/>
      <x:c r="O968" s="32"/>
      <x:c r="P968" s="32"/>
      <x:c r="Q968" s="32"/>
      <x:c r="R968" s="32"/>
      <x:c r="S968" s="32"/>
      <x:c r="T968" s="32"/>
      <x:c r="U968" s="32"/>
      <x:c r="V968" s="32"/>
      <x:c r="W968" s="32"/>
      <x:c r="X968" s="34"/>
      <x:c r="Y968" s="34"/>
      <x:c r="Z968" s="34"/>
    </x:row>
    <x:row r="969" spans="1:26" ht="30" customHeight="1">
      <x:c r="A969" s="32"/>
      <x:c r="B969" s="32"/>
      <x:c r="C969" s="32"/>
      <x:c r="D969" s="32"/>
      <x:c r="E969" s="32"/>
      <x:c r="F969" s="32"/>
      <x:c r="G969" s="32"/>
      <x:c r="H969" s="32"/>
      <x:c r="I969" s="32"/>
      <x:c r="J969" s="32"/>
      <x:c r="K969" s="32"/>
      <x:c r="L969" s="32"/>
      <x:c r="M969" s="32"/>
      <x:c r="N969" s="32"/>
      <x:c r="O969" s="32"/>
      <x:c r="P969" s="32"/>
      <x:c r="Q969" s="32"/>
      <x:c r="R969" s="32"/>
      <x:c r="S969" s="32"/>
      <x:c r="T969" s="32"/>
      <x:c r="U969" s="32"/>
      <x:c r="V969" s="32"/>
      <x:c r="W969" s="32"/>
      <x:c r="X969" s="34"/>
      <x:c r="Y969" s="34"/>
      <x:c r="Z969" s="34"/>
    </x:row>
    <x:row r="970" spans="1:26" ht="30" customHeight="1">
      <x:c r="A970" s="32"/>
      <x:c r="B970" s="32"/>
      <x:c r="C970" s="32"/>
      <x:c r="D970" s="32"/>
      <x:c r="E970" s="32"/>
      <x:c r="F970" s="32"/>
      <x:c r="G970" s="32"/>
      <x:c r="H970" s="32"/>
      <x:c r="I970" s="32"/>
      <x:c r="J970" s="32"/>
      <x:c r="K970" s="32"/>
      <x:c r="L970" s="32"/>
      <x:c r="M970" s="32"/>
      <x:c r="N970" s="32"/>
      <x:c r="O970" s="32"/>
      <x:c r="P970" s="32"/>
      <x:c r="Q970" s="32"/>
      <x:c r="R970" s="32"/>
      <x:c r="S970" s="32"/>
      <x:c r="T970" s="32"/>
      <x:c r="U970" s="32"/>
      <x:c r="V970" s="32"/>
      <x:c r="W970" s="32"/>
      <x:c r="X970" s="34"/>
      <x:c r="Y970" s="34"/>
      <x:c r="Z970" s="34"/>
    </x:row>
    <x:row r="971" spans="1:26" ht="30" customHeight="1">
      <x:c r="A971" s="32"/>
      <x:c r="B971" s="32"/>
      <x:c r="C971" s="32"/>
      <x:c r="D971" s="32"/>
      <x:c r="E971" s="32"/>
      <x:c r="F971" s="32"/>
      <x:c r="G971" s="32"/>
      <x:c r="H971" s="32"/>
      <x:c r="I971" s="32"/>
      <x:c r="J971" s="32"/>
      <x:c r="K971" s="32"/>
      <x:c r="L971" s="32"/>
      <x:c r="M971" s="32"/>
      <x:c r="N971" s="32"/>
      <x:c r="O971" s="32"/>
      <x:c r="P971" s="32"/>
      <x:c r="Q971" s="32"/>
      <x:c r="R971" s="32"/>
      <x:c r="S971" s="32"/>
      <x:c r="T971" s="32"/>
      <x:c r="U971" s="32"/>
      <x:c r="V971" s="32"/>
      <x:c r="W971" s="32"/>
      <x:c r="X971" s="34"/>
      <x:c r="Y971" s="34"/>
      <x:c r="Z971" s="34"/>
    </x:row>
    <x:row r="972" spans="1:26" ht="30" customHeight="1">
      <x:c r="A972" s="32"/>
      <x:c r="B972" s="32"/>
      <x:c r="C972" s="32"/>
      <x:c r="D972" s="32"/>
      <x:c r="E972" s="32"/>
      <x:c r="F972" s="32"/>
      <x:c r="G972" s="32"/>
      <x:c r="H972" s="32"/>
      <x:c r="I972" s="32"/>
      <x:c r="J972" s="32"/>
      <x:c r="K972" s="32"/>
      <x:c r="L972" s="32"/>
      <x:c r="M972" s="32"/>
      <x:c r="N972" s="32"/>
      <x:c r="O972" s="32"/>
      <x:c r="P972" s="32"/>
      <x:c r="Q972" s="32"/>
      <x:c r="R972" s="32"/>
      <x:c r="S972" s="32"/>
      <x:c r="T972" s="32"/>
      <x:c r="U972" s="32"/>
      <x:c r="V972" s="32"/>
      <x:c r="W972" s="32"/>
      <x:c r="X972" s="34"/>
      <x:c r="Y972" s="34"/>
      <x:c r="Z972" s="34"/>
    </x:row>
    <x:row r="973" spans="1:26" ht="30" customHeight="1">
      <x:c r="A973" s="32"/>
      <x:c r="B973" s="32"/>
      <x:c r="C973" s="32"/>
      <x:c r="D973" s="32"/>
      <x:c r="E973" s="32"/>
      <x:c r="F973" s="32"/>
      <x:c r="G973" s="32"/>
      <x:c r="H973" s="32"/>
      <x:c r="I973" s="32"/>
      <x:c r="J973" s="32"/>
      <x:c r="K973" s="32"/>
      <x:c r="L973" s="32"/>
      <x:c r="M973" s="32"/>
      <x:c r="N973" s="32"/>
      <x:c r="O973" s="32"/>
      <x:c r="P973" s="32"/>
      <x:c r="Q973" s="32"/>
      <x:c r="R973" s="32"/>
      <x:c r="S973" s="32"/>
      <x:c r="T973" s="32"/>
      <x:c r="U973" s="32"/>
      <x:c r="V973" s="32"/>
      <x:c r="W973" s="32"/>
      <x:c r="X973" s="34"/>
      <x:c r="Y973" s="34"/>
      <x:c r="Z973" s="34"/>
    </x:row>
    <x:row r="974" spans="1:26" ht="30" customHeight="1">
      <x:c r="A974" s="32"/>
      <x:c r="B974" s="32"/>
      <x:c r="C974" s="32"/>
      <x:c r="D974" s="32"/>
      <x:c r="E974" s="32"/>
      <x:c r="F974" s="32"/>
      <x:c r="G974" s="32"/>
      <x:c r="H974" s="32"/>
      <x:c r="I974" s="32"/>
      <x:c r="J974" s="32"/>
      <x:c r="K974" s="32"/>
      <x:c r="L974" s="32"/>
      <x:c r="M974" s="32"/>
      <x:c r="N974" s="32"/>
      <x:c r="O974" s="32"/>
      <x:c r="P974" s="32"/>
      <x:c r="Q974" s="32"/>
      <x:c r="R974" s="32"/>
      <x:c r="S974" s="32"/>
      <x:c r="T974" s="32"/>
      <x:c r="U974" s="32"/>
      <x:c r="V974" s="32"/>
      <x:c r="W974" s="32"/>
      <x:c r="X974" s="34"/>
      <x:c r="Y974" s="34"/>
      <x:c r="Z974" s="34"/>
    </x:row>
    <x:row r="975" spans="1:26" ht="30" customHeight="1">
      <x:c r="A975" s="32"/>
      <x:c r="B975" s="32"/>
      <x:c r="C975" s="32"/>
      <x:c r="D975" s="32"/>
      <x:c r="E975" s="32"/>
      <x:c r="F975" s="32"/>
      <x:c r="G975" s="32"/>
      <x:c r="H975" s="32"/>
      <x:c r="I975" s="32"/>
      <x:c r="J975" s="32"/>
      <x:c r="K975" s="32"/>
      <x:c r="L975" s="32"/>
      <x:c r="M975" s="32"/>
      <x:c r="N975" s="32"/>
      <x:c r="O975" s="32"/>
      <x:c r="P975" s="32"/>
      <x:c r="Q975" s="32"/>
      <x:c r="R975" s="32"/>
      <x:c r="S975" s="32"/>
      <x:c r="T975" s="32"/>
      <x:c r="U975" s="32"/>
      <x:c r="V975" s="32"/>
      <x:c r="W975" s="32"/>
      <x:c r="X975" s="34"/>
      <x:c r="Y975" s="34"/>
      <x:c r="Z975" s="34"/>
    </x:row>
    <x:row r="976" spans="1:26" ht="30" customHeight="1">
      <x:c r="A976" s="32"/>
      <x:c r="B976" s="32"/>
      <x:c r="C976" s="32"/>
      <x:c r="D976" s="32"/>
      <x:c r="E976" s="32"/>
      <x:c r="F976" s="32"/>
      <x:c r="G976" s="32"/>
      <x:c r="H976" s="32"/>
      <x:c r="I976" s="32"/>
      <x:c r="J976" s="32"/>
      <x:c r="K976" s="32"/>
      <x:c r="L976" s="32"/>
      <x:c r="M976" s="32"/>
      <x:c r="N976" s="32"/>
      <x:c r="O976" s="32"/>
      <x:c r="P976" s="32"/>
      <x:c r="Q976" s="32"/>
      <x:c r="R976" s="32"/>
      <x:c r="S976" s="32"/>
      <x:c r="T976" s="32"/>
      <x:c r="U976" s="32"/>
      <x:c r="V976" s="32"/>
      <x:c r="W976" s="32"/>
      <x:c r="X976" s="34"/>
      <x:c r="Y976" s="34"/>
      <x:c r="Z976" s="34"/>
    </x:row>
    <x:row r="977" spans="1:26" ht="30" customHeight="1">
      <x:c r="A977" s="32"/>
      <x:c r="B977" s="32"/>
      <x:c r="C977" s="32"/>
      <x:c r="D977" s="32"/>
      <x:c r="E977" s="32"/>
      <x:c r="F977" s="32"/>
      <x:c r="G977" s="32"/>
      <x:c r="H977" s="32"/>
      <x:c r="I977" s="32"/>
      <x:c r="J977" s="32"/>
      <x:c r="K977" s="32"/>
      <x:c r="L977" s="32"/>
      <x:c r="M977" s="32"/>
      <x:c r="N977" s="32"/>
      <x:c r="O977" s="32"/>
      <x:c r="P977" s="32"/>
      <x:c r="Q977" s="32"/>
      <x:c r="R977" s="32"/>
      <x:c r="S977" s="32"/>
      <x:c r="T977" s="32"/>
      <x:c r="U977" s="32"/>
      <x:c r="V977" s="32"/>
      <x:c r="W977" s="32"/>
      <x:c r="X977" s="34"/>
      <x:c r="Y977" s="34"/>
      <x:c r="Z977" s="34"/>
    </x:row>
    <x:row r="978" spans="1:26" ht="30" customHeight="1">
      <x:c r="A978" s="32"/>
      <x:c r="B978" s="32"/>
      <x:c r="C978" s="32"/>
      <x:c r="D978" s="32"/>
      <x:c r="E978" s="32"/>
      <x:c r="F978" s="32"/>
      <x:c r="G978" s="32"/>
      <x:c r="H978" s="32"/>
      <x:c r="I978" s="32"/>
      <x:c r="J978" s="32"/>
      <x:c r="K978" s="32"/>
      <x:c r="L978" s="32"/>
      <x:c r="M978" s="32"/>
      <x:c r="N978" s="32"/>
      <x:c r="O978" s="32"/>
      <x:c r="P978" s="32"/>
      <x:c r="Q978" s="32"/>
      <x:c r="R978" s="32"/>
      <x:c r="S978" s="32"/>
      <x:c r="T978" s="32"/>
      <x:c r="U978" s="32"/>
      <x:c r="V978" s="32"/>
      <x:c r="W978" s="32"/>
      <x:c r="X978" s="34"/>
      <x:c r="Y978" s="34"/>
      <x:c r="Z978" s="34"/>
    </x:row>
    <x:row r="979" spans="1:26" ht="30" customHeight="1">
      <x:c r="A979" s="32"/>
      <x:c r="B979" s="32"/>
      <x:c r="C979" s="32"/>
      <x:c r="D979" s="32"/>
      <x:c r="E979" s="32"/>
      <x:c r="F979" s="32"/>
      <x:c r="G979" s="32"/>
      <x:c r="H979" s="32"/>
      <x:c r="I979" s="32"/>
      <x:c r="J979" s="32"/>
      <x:c r="K979" s="32"/>
      <x:c r="L979" s="32"/>
      <x:c r="M979" s="32"/>
      <x:c r="N979" s="32"/>
      <x:c r="O979" s="32"/>
      <x:c r="P979" s="32"/>
      <x:c r="Q979" s="32"/>
      <x:c r="R979" s="32"/>
      <x:c r="S979" s="32"/>
      <x:c r="T979" s="32"/>
      <x:c r="U979" s="32"/>
      <x:c r="V979" s="32"/>
      <x:c r="W979" s="32"/>
      <x:c r="X979" s="34"/>
      <x:c r="Y979" s="34"/>
      <x:c r="Z979" s="34"/>
    </x:row>
    <x:row r="980" spans="1:26" ht="30" customHeight="1">
      <x:c r="A980" s="32"/>
      <x:c r="B980" s="32"/>
      <x:c r="C980" s="32"/>
      <x:c r="D980" s="32"/>
      <x:c r="E980" s="32"/>
      <x:c r="F980" s="32"/>
      <x:c r="G980" s="32"/>
      <x:c r="H980" s="32"/>
      <x:c r="I980" s="32"/>
      <x:c r="J980" s="32"/>
      <x:c r="K980" s="32"/>
      <x:c r="L980" s="32"/>
      <x:c r="M980" s="32"/>
      <x:c r="N980" s="32"/>
      <x:c r="O980" s="32"/>
      <x:c r="P980" s="32"/>
      <x:c r="Q980" s="32"/>
      <x:c r="R980" s="32"/>
      <x:c r="S980" s="32"/>
      <x:c r="T980" s="32"/>
      <x:c r="U980" s="32"/>
      <x:c r="V980" s="32"/>
      <x:c r="W980" s="32"/>
      <x:c r="X980" s="34"/>
      <x:c r="Y980" s="34"/>
      <x:c r="Z980" s="34"/>
    </x:row>
    <x:row r="981" spans="1:26" ht="30" customHeight="1">
      <x:c r="A981" s="32"/>
      <x:c r="B981" s="32"/>
      <x:c r="C981" s="32"/>
      <x:c r="D981" s="32"/>
      <x:c r="E981" s="32"/>
      <x:c r="F981" s="32"/>
      <x:c r="G981" s="32"/>
      <x:c r="H981" s="32"/>
      <x:c r="I981" s="32"/>
      <x:c r="J981" s="32"/>
      <x:c r="K981" s="32"/>
      <x:c r="L981" s="32"/>
      <x:c r="M981" s="32"/>
      <x:c r="N981" s="32"/>
      <x:c r="O981" s="32"/>
      <x:c r="P981" s="32"/>
      <x:c r="Q981" s="32"/>
      <x:c r="R981" s="32"/>
      <x:c r="S981" s="32"/>
      <x:c r="T981" s="32"/>
      <x:c r="U981" s="32"/>
      <x:c r="V981" s="32"/>
      <x:c r="W981" s="32"/>
      <x:c r="X981" s="34"/>
      <x:c r="Y981" s="34"/>
      <x:c r="Z981" s="34"/>
    </x:row>
    <x:row r="982" spans="1:26" ht="30" customHeight="1">
      <x:c r="A982" s="32"/>
      <x:c r="B982" s="32"/>
      <x:c r="C982" s="32"/>
      <x:c r="D982" s="32"/>
      <x:c r="E982" s="32"/>
      <x:c r="F982" s="32"/>
      <x:c r="G982" s="32"/>
      <x:c r="H982" s="32"/>
      <x:c r="I982" s="32"/>
      <x:c r="J982" s="32"/>
      <x:c r="K982" s="32"/>
      <x:c r="L982" s="32"/>
      <x:c r="M982" s="32"/>
      <x:c r="N982" s="32"/>
      <x:c r="O982" s="32"/>
      <x:c r="P982" s="32"/>
      <x:c r="Q982" s="32"/>
      <x:c r="R982" s="32"/>
      <x:c r="S982" s="32"/>
      <x:c r="T982" s="32"/>
      <x:c r="U982" s="32"/>
      <x:c r="V982" s="32"/>
      <x:c r="W982" s="32"/>
      <x:c r="X982" s="34"/>
      <x:c r="Y982" s="34"/>
      <x:c r="Z982" s="34"/>
    </x:row>
    <x:row r="983" spans="1:26" ht="30" customHeight="1">
      <x:c r="A983" s="32"/>
      <x:c r="B983" s="32"/>
      <x:c r="C983" s="32"/>
      <x:c r="D983" s="32"/>
      <x:c r="E983" s="32"/>
      <x:c r="F983" s="32"/>
      <x:c r="G983" s="32"/>
      <x:c r="H983" s="32"/>
      <x:c r="I983" s="32"/>
      <x:c r="J983" s="32"/>
      <x:c r="K983" s="32"/>
      <x:c r="L983" s="32"/>
      <x:c r="M983" s="32"/>
      <x:c r="N983" s="32"/>
      <x:c r="O983" s="32"/>
      <x:c r="P983" s="32"/>
      <x:c r="Q983" s="32"/>
      <x:c r="R983" s="32"/>
      <x:c r="S983" s="32"/>
      <x:c r="T983" s="32"/>
      <x:c r="U983" s="32"/>
      <x:c r="V983" s="32"/>
      <x:c r="W983" s="32"/>
      <x:c r="X983" s="34"/>
      <x:c r="Y983" s="34"/>
      <x:c r="Z983" s="34"/>
    </x:row>
    <x:row r="984" spans="1:26" ht="30" customHeight="1">
      <x:c r="A984" s="32"/>
      <x:c r="B984" s="32"/>
      <x:c r="C984" s="32"/>
      <x:c r="D984" s="32"/>
      <x:c r="E984" s="32"/>
      <x:c r="F984" s="32"/>
      <x:c r="G984" s="32"/>
      <x:c r="H984" s="32"/>
      <x:c r="I984" s="32"/>
      <x:c r="J984" s="32"/>
      <x:c r="K984" s="32"/>
      <x:c r="L984" s="32"/>
      <x:c r="M984" s="32"/>
      <x:c r="N984" s="32"/>
      <x:c r="O984" s="32"/>
      <x:c r="P984" s="32"/>
      <x:c r="Q984" s="32"/>
      <x:c r="R984" s="32"/>
      <x:c r="S984" s="32"/>
      <x:c r="T984" s="32"/>
      <x:c r="U984" s="32"/>
      <x:c r="V984" s="32"/>
      <x:c r="W984" s="32"/>
      <x:c r="X984" s="34"/>
      <x:c r="Y984" s="34"/>
      <x:c r="Z984" s="34"/>
    </x:row>
    <x:row r="985" spans="1:26" ht="30" customHeight="1">
      <x:c r="A985" s="32"/>
      <x:c r="B985" s="32"/>
      <x:c r="C985" s="32"/>
      <x:c r="D985" s="32"/>
      <x:c r="E985" s="32"/>
      <x:c r="F985" s="32"/>
      <x:c r="G985" s="32"/>
      <x:c r="H985" s="32"/>
      <x:c r="I985" s="32"/>
      <x:c r="J985" s="32"/>
      <x:c r="K985" s="32"/>
      <x:c r="L985" s="32"/>
      <x:c r="M985" s="32"/>
      <x:c r="N985" s="32"/>
      <x:c r="O985" s="32"/>
      <x:c r="P985" s="32"/>
      <x:c r="Q985" s="32"/>
      <x:c r="R985" s="32"/>
      <x:c r="S985" s="32"/>
      <x:c r="T985" s="32"/>
      <x:c r="U985" s="32"/>
      <x:c r="V985" s="32"/>
      <x:c r="W985" s="32"/>
      <x:c r="X985" s="34"/>
      <x:c r="Y985" s="34"/>
      <x:c r="Z985" s="34"/>
    </x:row>
    <x:row r="986" spans="1:26" ht="30" customHeight="1">
      <x:c r="A986" s="32"/>
      <x:c r="B986" s="32"/>
      <x:c r="C986" s="32"/>
      <x:c r="D986" s="32"/>
      <x:c r="E986" s="32"/>
      <x:c r="F986" s="32"/>
      <x:c r="G986" s="32"/>
      <x:c r="H986" s="32"/>
      <x:c r="I986" s="32"/>
      <x:c r="J986" s="32"/>
      <x:c r="K986" s="32"/>
      <x:c r="L986" s="32"/>
      <x:c r="M986" s="32"/>
      <x:c r="N986" s="32"/>
      <x:c r="O986" s="32"/>
      <x:c r="P986" s="32"/>
      <x:c r="Q986" s="32"/>
      <x:c r="R986" s="32"/>
      <x:c r="S986" s="32"/>
      <x:c r="T986" s="32"/>
      <x:c r="U986" s="32"/>
      <x:c r="V986" s="32"/>
      <x:c r="W986" s="32"/>
      <x:c r="X986" s="34"/>
      <x:c r="Y986" s="34"/>
      <x:c r="Z986" s="34"/>
    </x:row>
    <x:row r="987" spans="1:26" ht="30" customHeight="1">
      <x:c r="A987" s="32"/>
      <x:c r="B987" s="32"/>
      <x:c r="C987" s="32"/>
      <x:c r="D987" s="32"/>
      <x:c r="E987" s="32"/>
      <x:c r="F987" s="32"/>
      <x:c r="G987" s="32"/>
      <x:c r="H987" s="32"/>
      <x:c r="I987" s="32"/>
      <x:c r="J987" s="32"/>
      <x:c r="K987" s="32"/>
      <x:c r="L987" s="32"/>
      <x:c r="M987" s="32"/>
      <x:c r="N987" s="32"/>
      <x:c r="O987" s="32"/>
      <x:c r="P987" s="32"/>
      <x:c r="Q987" s="32"/>
      <x:c r="R987" s="32"/>
      <x:c r="S987" s="32"/>
      <x:c r="T987" s="32"/>
      <x:c r="U987" s="32"/>
      <x:c r="V987" s="32"/>
      <x:c r="W987" s="32"/>
      <x:c r="X987" s="34"/>
      <x:c r="Y987" s="34"/>
      <x:c r="Z987" s="34"/>
    </x:row>
    <x:row r="988" spans="1:26" ht="30" customHeight="1">
      <x:c r="A988" s="32"/>
      <x:c r="B988" s="32"/>
      <x:c r="C988" s="32"/>
      <x:c r="D988" s="32"/>
      <x:c r="E988" s="32"/>
      <x:c r="F988" s="32"/>
      <x:c r="G988" s="32"/>
      <x:c r="H988" s="32"/>
      <x:c r="I988" s="32"/>
      <x:c r="J988" s="32"/>
      <x:c r="K988" s="32"/>
      <x:c r="L988" s="32"/>
      <x:c r="M988" s="32"/>
      <x:c r="N988" s="32"/>
      <x:c r="O988" s="32"/>
      <x:c r="P988" s="32"/>
      <x:c r="Q988" s="32"/>
      <x:c r="R988" s="32"/>
      <x:c r="S988" s="32"/>
      <x:c r="T988" s="32"/>
      <x:c r="U988" s="32"/>
      <x:c r="V988" s="32"/>
      <x:c r="W988" s="32"/>
      <x:c r="X988" s="34"/>
      <x:c r="Y988" s="34"/>
      <x:c r="Z988" s="34"/>
    </x:row>
    <x:row r="989" spans="1:26" ht="30" customHeight="1">
      <x:c r="A989" s="32"/>
      <x:c r="B989" s="32"/>
      <x:c r="C989" s="32"/>
      <x:c r="D989" s="32"/>
      <x:c r="E989" s="32"/>
      <x:c r="F989" s="32"/>
      <x:c r="G989" s="32"/>
      <x:c r="H989" s="32"/>
      <x:c r="I989" s="32"/>
      <x:c r="J989" s="32"/>
      <x:c r="K989" s="32"/>
      <x:c r="L989" s="32"/>
      <x:c r="M989" s="32"/>
      <x:c r="N989" s="32"/>
      <x:c r="O989" s="32"/>
      <x:c r="P989" s="32"/>
      <x:c r="Q989" s="32"/>
      <x:c r="R989" s="32"/>
      <x:c r="S989" s="32"/>
      <x:c r="T989" s="32"/>
      <x:c r="U989" s="32"/>
      <x:c r="V989" s="32"/>
      <x:c r="W989" s="32"/>
      <x:c r="X989" s="34"/>
      <x:c r="Y989" s="34"/>
      <x:c r="Z989" s="34"/>
    </x:row>
    <x:row r="990" spans="1:26" ht="30" customHeight="1">
      <x:c r="A990" s="32"/>
      <x:c r="B990" s="32"/>
      <x:c r="C990" s="32"/>
      <x:c r="D990" s="32"/>
      <x:c r="E990" s="32"/>
      <x:c r="F990" s="32"/>
      <x:c r="G990" s="32"/>
      <x:c r="H990" s="32"/>
      <x:c r="I990" s="32"/>
      <x:c r="J990" s="32"/>
      <x:c r="K990" s="32"/>
      <x:c r="L990" s="32"/>
      <x:c r="M990" s="32"/>
      <x:c r="N990" s="32"/>
      <x:c r="O990" s="32"/>
      <x:c r="P990" s="32"/>
      <x:c r="Q990" s="32"/>
      <x:c r="R990" s="32"/>
      <x:c r="S990" s="32"/>
      <x:c r="T990" s="32"/>
      <x:c r="U990" s="32"/>
      <x:c r="V990" s="32"/>
      <x:c r="W990" s="32"/>
      <x:c r="X990" s="34"/>
      <x:c r="Y990" s="34"/>
      <x:c r="Z990" s="34"/>
    </x:row>
    <x:row r="991" spans="1:26" ht="30" customHeight="1">
      <x:c r="A991" s="32"/>
      <x:c r="B991" s="32"/>
      <x:c r="C991" s="32"/>
      <x:c r="D991" s="32"/>
      <x:c r="E991" s="32"/>
      <x:c r="F991" s="32"/>
      <x:c r="G991" s="32"/>
      <x:c r="H991" s="32"/>
      <x:c r="I991" s="32"/>
      <x:c r="J991" s="32"/>
      <x:c r="K991" s="32"/>
      <x:c r="L991" s="32"/>
      <x:c r="M991" s="32"/>
      <x:c r="N991" s="32"/>
      <x:c r="O991" s="32"/>
      <x:c r="P991" s="32"/>
      <x:c r="Q991" s="32"/>
      <x:c r="R991" s="32"/>
      <x:c r="S991" s="32"/>
      <x:c r="T991" s="32"/>
      <x:c r="U991" s="32"/>
      <x:c r="V991" s="32"/>
      <x:c r="W991" s="32"/>
      <x:c r="X991" s="34"/>
      <x:c r="Y991" s="34"/>
      <x:c r="Z991" s="34"/>
    </x:row>
    <x:row r="992" spans="1:26" ht="30" customHeight="1">
      <x:c r="A992" s="32"/>
      <x:c r="B992" s="32"/>
      <x:c r="C992" s="32"/>
      <x:c r="D992" s="32"/>
      <x:c r="E992" s="32"/>
      <x:c r="F992" s="32"/>
      <x:c r="G992" s="32"/>
      <x:c r="H992" s="32"/>
      <x:c r="I992" s="32"/>
      <x:c r="J992" s="32"/>
      <x:c r="K992" s="32"/>
      <x:c r="L992" s="32"/>
      <x:c r="M992" s="32"/>
      <x:c r="N992" s="32"/>
      <x:c r="O992" s="32"/>
      <x:c r="P992" s="32"/>
      <x:c r="Q992" s="32"/>
      <x:c r="R992" s="32"/>
      <x:c r="S992" s="32"/>
      <x:c r="T992" s="32"/>
      <x:c r="U992" s="32"/>
      <x:c r="V992" s="32"/>
      <x:c r="W992" s="32"/>
      <x:c r="X992" s="34"/>
      <x:c r="Y992" s="34"/>
      <x:c r="Z992" s="34"/>
    </x:row>
    <x:row r="993" spans="1:26" ht="30" customHeight="1">
      <x:c r="A993" s="32"/>
      <x:c r="B993" s="32"/>
      <x:c r="C993" s="32"/>
      <x:c r="D993" s="32"/>
      <x:c r="E993" s="32"/>
      <x:c r="F993" s="32"/>
      <x:c r="G993" s="32"/>
      <x:c r="H993" s="32"/>
      <x:c r="I993" s="32"/>
      <x:c r="J993" s="32"/>
      <x:c r="K993" s="32"/>
      <x:c r="L993" s="32"/>
      <x:c r="M993" s="32"/>
      <x:c r="N993" s="32"/>
      <x:c r="O993" s="32"/>
      <x:c r="P993" s="32"/>
      <x:c r="Q993" s="32"/>
      <x:c r="R993" s="32"/>
      <x:c r="S993" s="32"/>
      <x:c r="T993" s="32"/>
      <x:c r="U993" s="32"/>
      <x:c r="V993" s="32"/>
      <x:c r="W993" s="32"/>
      <x:c r="X993" s="34"/>
      <x:c r="Y993" s="34"/>
      <x:c r="Z993" s="34"/>
    </x:row>
    <x:row r="994" spans="1:26" ht="30" customHeight="1">
      <x:c r="A994" s="32"/>
      <x:c r="B994" s="32"/>
      <x:c r="C994" s="32"/>
      <x:c r="D994" s="32"/>
      <x:c r="E994" s="32"/>
      <x:c r="F994" s="32"/>
      <x:c r="G994" s="32"/>
      <x:c r="H994" s="32"/>
      <x:c r="I994" s="32"/>
      <x:c r="J994" s="32"/>
      <x:c r="K994" s="32"/>
      <x:c r="L994" s="32"/>
      <x:c r="M994" s="32"/>
      <x:c r="N994" s="32"/>
      <x:c r="O994" s="32"/>
      <x:c r="P994" s="32"/>
      <x:c r="Q994" s="32"/>
      <x:c r="R994" s="32"/>
      <x:c r="S994" s="32"/>
      <x:c r="T994" s="32"/>
      <x:c r="U994" s="32"/>
      <x:c r="V994" s="32"/>
      <x:c r="W994" s="32"/>
      <x:c r="X994" s="34"/>
      <x:c r="Y994" s="34"/>
      <x:c r="Z994" s="34"/>
    </x:row>
    <x:row r="995" spans="1:26" ht="30" customHeight="1">
      <x:c r="A995" s="32"/>
      <x:c r="B995" s="32"/>
      <x:c r="C995" s="32"/>
      <x:c r="D995" s="32"/>
      <x:c r="E995" s="32"/>
      <x:c r="F995" s="32"/>
      <x:c r="G995" s="32"/>
      <x:c r="H995" s="32"/>
      <x:c r="I995" s="32"/>
      <x:c r="J995" s="32"/>
      <x:c r="K995" s="32"/>
      <x:c r="L995" s="32"/>
      <x:c r="M995" s="32"/>
      <x:c r="N995" s="32"/>
      <x:c r="O995" s="32"/>
      <x:c r="P995" s="32"/>
      <x:c r="Q995" s="32"/>
      <x:c r="R995" s="32"/>
      <x:c r="S995" s="32"/>
      <x:c r="T995" s="32"/>
      <x:c r="U995" s="32"/>
      <x:c r="V995" s="32"/>
      <x:c r="W995" s="32"/>
      <x:c r="X995" s="34"/>
      <x:c r="Y995" s="34"/>
      <x:c r="Z995" s="34"/>
    </x:row>
    <x:row r="996" spans="1:26" ht="30" customHeight="1">
      <x:c r="A996" s="32"/>
      <x:c r="B996" s="32"/>
      <x:c r="C996" s="32"/>
      <x:c r="D996" s="32"/>
      <x:c r="E996" s="32"/>
      <x:c r="F996" s="32"/>
      <x:c r="G996" s="32"/>
      <x:c r="H996" s="32"/>
      <x:c r="I996" s="32"/>
      <x:c r="J996" s="32"/>
      <x:c r="K996" s="32"/>
      <x:c r="L996" s="32"/>
      <x:c r="M996" s="32"/>
      <x:c r="N996" s="32"/>
      <x:c r="O996" s="32"/>
      <x:c r="P996" s="32"/>
      <x:c r="Q996" s="32"/>
      <x:c r="R996" s="32"/>
      <x:c r="S996" s="32"/>
      <x:c r="T996" s="32"/>
      <x:c r="U996" s="32"/>
      <x:c r="V996" s="32"/>
      <x:c r="W996" s="32"/>
      <x:c r="X996" s="34"/>
      <x:c r="Y996" s="34"/>
      <x:c r="Z996" s="34"/>
    </x:row>
    <x:row r="997" spans="1:26" ht="30" customHeight="1">
      <x:c r="A997" s="32"/>
      <x:c r="B997" s="32"/>
      <x:c r="C997" s="32"/>
      <x:c r="D997" s="32"/>
      <x:c r="E997" s="32"/>
      <x:c r="F997" s="32"/>
      <x:c r="G997" s="32"/>
      <x:c r="H997" s="32"/>
      <x:c r="I997" s="32"/>
      <x:c r="J997" s="32"/>
      <x:c r="K997" s="32"/>
      <x:c r="L997" s="32"/>
      <x:c r="M997" s="32"/>
      <x:c r="N997" s="32"/>
      <x:c r="O997" s="32"/>
      <x:c r="P997" s="32"/>
      <x:c r="Q997" s="32"/>
      <x:c r="R997" s="32"/>
      <x:c r="S997" s="32"/>
      <x:c r="T997" s="32"/>
      <x:c r="U997" s="32"/>
      <x:c r="V997" s="32"/>
      <x:c r="W997" s="32"/>
      <x:c r="X997" s="34"/>
      <x:c r="Y997" s="34"/>
      <x:c r="Z997" s="34"/>
    </x:row>
    <x:row r="998" spans="1:26" ht="30" customHeight="1">
      <x:c r="A998" s="32"/>
      <x:c r="B998" s="32"/>
      <x:c r="C998" s="32"/>
      <x:c r="D998" s="32"/>
      <x:c r="E998" s="32"/>
      <x:c r="F998" s="32"/>
      <x:c r="G998" s="32"/>
      <x:c r="H998" s="32"/>
      <x:c r="I998" s="32"/>
      <x:c r="J998" s="32"/>
      <x:c r="K998" s="32"/>
      <x:c r="L998" s="32"/>
      <x:c r="M998" s="32"/>
      <x:c r="N998" s="32"/>
      <x:c r="O998" s="32"/>
      <x:c r="P998" s="32"/>
      <x:c r="Q998" s="32"/>
      <x:c r="R998" s="32"/>
      <x:c r="S998" s="32"/>
      <x:c r="T998" s="32"/>
      <x:c r="U998" s="32"/>
      <x:c r="V998" s="32"/>
      <x:c r="W998" s="32"/>
      <x:c r="X998" s="34"/>
      <x:c r="Y998" s="34"/>
      <x:c r="Z998" s="34"/>
    </x:row>
    <x:row r="999" spans="1:26" ht="30" customHeight="1">
      <x:c r="A999" s="32"/>
      <x:c r="B999" s="32"/>
      <x:c r="C999" s="32"/>
      <x:c r="D999" s="32"/>
      <x:c r="E999" s="32"/>
      <x:c r="F999" s="32"/>
      <x:c r="G999" s="32"/>
      <x:c r="H999" s="32"/>
      <x:c r="I999" s="32"/>
      <x:c r="J999" s="32"/>
      <x:c r="K999" s="32"/>
      <x:c r="L999" s="32"/>
      <x:c r="M999" s="32"/>
      <x:c r="N999" s="32"/>
      <x:c r="O999" s="32"/>
      <x:c r="P999" s="32"/>
      <x:c r="Q999" s="32"/>
      <x:c r="R999" s="32"/>
      <x:c r="S999" s="32"/>
      <x:c r="T999" s="32"/>
      <x:c r="U999" s="32"/>
      <x:c r="V999" s="32"/>
      <x:c r="W999" s="32"/>
      <x:c r="X999" s="34"/>
      <x:c r="Y999" s="34"/>
      <x:c r="Z999" s="34"/>
    </x:row>
    <x:row r="1000" spans="1:26" ht="30" customHeight="1">
      <x:c r="A1000" s="32"/>
      <x:c r="B1000" s="32"/>
      <x:c r="C1000" s="32"/>
      <x:c r="D1000" s="32"/>
      <x:c r="E1000" s="32"/>
      <x:c r="F1000" s="32"/>
      <x:c r="G1000" s="32"/>
      <x:c r="H1000" s="32"/>
      <x:c r="I1000" s="32"/>
      <x:c r="J1000" s="32"/>
      <x:c r="K1000" s="32"/>
      <x:c r="L1000" s="32"/>
      <x:c r="M1000" s="32"/>
      <x:c r="N1000" s="32"/>
      <x:c r="O1000" s="32"/>
      <x:c r="P1000" s="32"/>
      <x:c r="Q1000" s="32"/>
      <x:c r="R1000" s="32"/>
      <x:c r="S1000" s="32"/>
      <x:c r="T1000" s="32"/>
      <x:c r="U1000" s="32"/>
      <x:c r="V1000" s="32"/>
      <x:c r="W1000" s="32"/>
      <x:c r="X1000" s="34"/>
      <x:c r="Y1000" s="34"/>
      <x:c r="Z1000" s="34"/>
    </x:row>
  </x:sheetData>
  <x:mergeCells count="14">
    <x:mergeCell ref="A1:W1"/>
    <x:mergeCell ref="A3:W3"/>
    <x:mergeCell ref="A5:W5"/>
    <x:mergeCell ref="C6:W6"/>
    <x:mergeCell ref="A8:W8"/>
    <x:mergeCell ref="C9:W9"/>
    <x:mergeCell ref="A11:W11"/>
    <x:mergeCell ref="C12:W12"/>
    <x:mergeCell ref="A14:W14"/>
    <x:mergeCell ref="C15:W15"/>
    <x:mergeCell ref="A17:W17"/>
    <x:mergeCell ref="C18:W18"/>
    <x:mergeCell ref="A20:W20"/>
    <x:mergeCell ref="B22:W22"/>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4"/>
  <x:dimension ref="A1:Z1001"/>
  <x:sheetViews>
    <x:sheetView tabSelected="1" topLeftCell="A1" zoomScaleNormal="100" zoomScaleSheetLayoutView="100" workbookViewId="0">
      <x:pane xSplit="3" ySplit="6" topLeftCell="E7" activePane="bottomRight" state="frozen"/>
      <x:selection pane="bottomRight" activeCell="D7" activeCellId="0" sqref="D7:D7"/>
    </x:sheetView>
  </x:sheetViews>
  <x:sheetFormatPr defaultColWidth="12.62890625" defaultRowHeight="15" customHeight="1"/>
  <x:cols>
    <x:col min="1" max="2" width="3.87890625" customWidth="1"/>
    <x:col min="3" max="3" width="18.25" customWidth="1"/>
    <x:col min="4" max="4" width="48.62890625" hidden="1" customWidth="1"/>
    <x:col min="5" max="5" width="16.12890625" customWidth="1"/>
    <x:col min="6" max="6" width="1.37890625" customWidth="1"/>
    <x:col min="7" max="7" width="27" customWidth="1"/>
    <x:col min="8" max="8" width="18.75" customWidth="1"/>
    <x:col min="9" max="13" width="7.87890625" customWidth="1"/>
    <x:col min="14" max="14" width="15.62890625" customWidth="1"/>
    <x:col min="15" max="26" width="7.62890625" customWidth="1"/>
  </x:cols>
  <x:sheetData>
    <x:row r="1" spans="1:8" ht="39.75" customHeight="1">
      <x:c r="A1" s="240" t="s">
        <x:v>245</x:v>
      </x:c>
      <x:c r="B1" s="240"/>
      <x:c r="C1" s="240"/>
      <x:c r="D1" s="240"/>
      <x:c r="E1" s="240"/>
      <x:c r="F1" s="240"/>
      <x:c r="G1" s="240"/>
      <x:c r="H1" s="240"/>
    </x:row>
    <x:row r="2" spans="1:8" ht="19.5" customHeight="1">
      <x:c r="A2" s="9"/>
      <x:c r="B2" s="9"/>
      <x:c r="C2" s="9"/>
      <x:c r="D2" s="9"/>
      <x:c r="E2" s="9"/>
      <x:c r="F2" s="9"/>
      <x:c r="G2" s="9"/>
      <x:c r="H2" s="26"/>
    </x:row>
    <x:row r="3" spans="1:8" ht="19.5" customHeight="1">
      <x:c r="A3" s="35"/>
      <x:c r="B3" s="36"/>
      <x:c r="C3" s="37"/>
      <x:c r="D3" s="36"/>
      <x:c r="E3" s="36"/>
      <x:c r="F3" s="36"/>
      <x:c r="G3" s="36"/>
      <x:c r="H3" s="38" t="s">
        <x:v>235</x:v>
      </x:c>
    </x:row>
    <x:row r="4" spans="1:26" ht="19.5" customHeight="1">
      <x:c r="A4" s="39"/>
      <x:c r="B4" s="39"/>
      <x:c r="C4" s="39"/>
      <x:c r="D4" s="40"/>
      <x:c r="E4" s="264" t="s">
        <x:v>7</x:v>
      </x:c>
      <x:c r="F4" s="264"/>
      <x:c r="G4" s="264"/>
      <x:c r="H4" s="264"/>
      <x:c r="I4" s="41"/>
      <x:c r="J4" s="41"/>
      <x:c r="K4" s="41"/>
      <x:c r="L4" s="41"/>
      <x:c r="M4" s="41"/>
      <x:c r="N4" s="41"/>
      <x:c r="O4" s="41"/>
      <x:c r="P4" s="41"/>
      <x:c r="Q4" s="41"/>
      <x:c r="R4" s="41"/>
      <x:c r="S4" s="41"/>
      <x:c r="T4" s="41"/>
      <x:c r="U4" s="41"/>
      <x:c r="V4" s="41"/>
      <x:c r="W4" s="41"/>
      <x:c r="X4" s="41"/>
      <x:c r="Y4" s="41"/>
      <x:c r="Z4" s="41"/>
    </x:row>
    <x:row r="5" spans="1:26" ht="19.5" customHeight="1">
      <x:c r="A5" s="265" t="s">
        <x:v>6</x:v>
      </x:c>
      <x:c r="B5" s="266"/>
      <x:c r="C5" s="267"/>
      <x:c r="D5" s="270" t="s">
        <x:v>391</x:v>
      </x:c>
      <x:c r="E5" s="272" t="s">
        <x:v>390</x:v>
      </x:c>
      <x:c r="F5" s="267"/>
      <x:c r="G5" s="270" t="s">
        <x:v>391</x:v>
      </x:c>
      <x:c r="H5" s="270" t="s">
        <x:v>228</x:v>
      </x:c>
      <x:c r="I5" s="41"/>
      <x:c r="J5" s="41"/>
      <x:c r="K5" s="41"/>
      <x:c r="L5" s="41"/>
      <x:c r="M5" s="41"/>
      <x:c r="N5" s="41"/>
      <x:c r="O5" s="41"/>
      <x:c r="P5" s="41"/>
      <x:c r="Q5" s="41"/>
      <x:c r="R5" s="41"/>
      <x:c r="S5" s="41"/>
      <x:c r="T5" s="41"/>
      <x:c r="U5" s="41"/>
      <x:c r="V5" s="41"/>
      <x:c r="W5" s="41"/>
      <x:c r="X5" s="41"/>
      <x:c r="Y5" s="41"/>
      <x:c r="Z5" s="41"/>
    </x:row>
    <x:row r="6" spans="1:26" ht="19.5" customHeight="1">
      <x:c r="A6" s="268"/>
      <x:c r="B6" s="244"/>
      <x:c r="C6" s="269"/>
      <x:c r="D6" s="271"/>
      <x:c r="E6" s="268"/>
      <x:c r="F6" s="269"/>
      <x:c r="G6" s="271"/>
      <x:c r="H6" s="271"/>
      <x:c r="I6" s="41" t="s">
        <x:v>224</x:v>
      </x:c>
      <x:c r="J6" s="41" t="s">
        <x:v>249</x:v>
      </x:c>
      <x:c r="K6" s="41" t="s">
        <x:v>384</x:v>
      </x:c>
      <x:c r="L6" s="41"/>
      <x:c r="M6" s="41"/>
      <x:c r="N6" s="41"/>
      <x:c r="O6" s="41"/>
      <x:c r="P6" s="41"/>
      <x:c r="Q6" s="41"/>
      <x:c r="R6" s="41"/>
      <x:c r="S6" s="41"/>
      <x:c r="T6" s="41"/>
      <x:c r="U6" s="41"/>
      <x:c r="V6" s="41"/>
      <x:c r="W6" s="41"/>
      <x:c r="X6" s="41"/>
      <x:c r="Y6" s="41"/>
      <x:c r="Z6" s="41"/>
    </x:row>
    <x:row r="7" spans="1:26" ht="24" customHeight="1">
      <x:c r="A7" s="273" t="s">
        <x:v>56</x:v>
      </x:c>
      <x:c r="B7" s="273" t="s">
        <x:v>207</x:v>
      </x:c>
      <x:c r="C7" s="42" t="s">
        <x:v>218</x:v>
      </x:c>
      <x:c r="D7" s="43" t="s">
        <x:v>211</x:v>
      </x:c>
      <x:c r="E7" s="44">
        <x:f>집계표!E19</x:f>
        <x:v>62250076</x:v>
      </x:c>
      <x:c r="F7" s="45"/>
      <x:c r="G7" s="43" t="s">
        <x:v>211</x:v>
      </x:c>
      <x:c r="H7" s="46" t="s">
        <x:v>498</x:v>
      </x:c>
      <x:c r="I7" s="47" t="s">
        <x:v>212</x:v>
      </x:c>
      <x:c r="J7" s="41">
        <x:v>0</x:v>
      </x:c>
      <x:c r="K7" s="48">
        <x:f t="shared" ref="K7:K18" si="0">E7</x:f>
        <x:v>62250076</x:v>
      </x:c>
      <x:c r="L7" s="41"/>
      <x:c r="M7" s="41"/>
      <x:c r="N7" s="41"/>
      <x:c r="O7" s="41"/>
      <x:c r="P7" s="41"/>
      <x:c r="Q7" s="41"/>
      <x:c r="R7" s="41"/>
      <x:c r="S7" s="41"/>
      <x:c r="T7" s="41"/>
      <x:c r="U7" s="41"/>
      <x:c r="V7" s="41"/>
      <x:c r="W7" s="41"/>
      <x:c r="X7" s="41"/>
      <x:c r="Y7" s="41"/>
      <x:c r="Z7" s="41"/>
    </x:row>
    <x:row r="8" spans="1:26" ht="24" customHeight="1">
      <x:c r="A8" s="274"/>
      <x:c r="B8" s="274"/>
      <x:c r="C8" s="49" t="s">
        <x:v>255</x:v>
      </x:c>
      <x:c r="D8" s="50" t="s">
        <x:v>211</x:v>
      </x:c>
      <x:c r="E8" s="51">
        <x:f>ROUNDDOWN(E7*J8,0)</x:f>
        <x:v>0</x:v>
      </x:c>
      <x:c r="F8" s="52"/>
      <x:c r="G8" s="50" t="s">
        <x:v>211</x:v>
      </x:c>
      <x:c r="H8" s="53" t="s">
        <x:v>211</x:v>
      </x:c>
      <x:c r="I8" s="47" t="s">
        <x:v>213</x:v>
      </x:c>
      <x:c r="J8" s="41">
        <x:v>0</x:v>
      </x:c>
      <x:c r="K8" s="48">
        <x:f t="shared" si="0"/>
        <x:v>0</x:v>
      </x:c>
      <x:c r="L8" s="41"/>
      <x:c r="M8" s="41"/>
      <x:c r="N8" s="41"/>
      <x:c r="O8" s="41"/>
      <x:c r="P8" s="41"/>
      <x:c r="Q8" s="41"/>
      <x:c r="R8" s="41"/>
      <x:c r="S8" s="41"/>
      <x:c r="T8" s="41"/>
      <x:c r="U8" s="41"/>
      <x:c r="V8" s="41"/>
      <x:c r="W8" s="41"/>
      <x:c r="X8" s="41"/>
      <x:c r="Y8" s="41"/>
      <x:c r="Z8" s="41"/>
    </x:row>
    <x:row r="9" spans="1:26" ht="24" customHeight="1">
      <x:c r="A9" s="274"/>
      <x:c r="B9" s="271"/>
      <x:c r="C9" s="54" t="s">
        <x:v>493</x:v>
      </x:c>
      <x:c r="D9" s="55" t="s">
        <x:v>211</x:v>
      </x:c>
      <x:c r="E9" s="56">
        <x:f>SUM(E7:E8)</x:f>
        <x:v>62250076</x:v>
      </x:c>
      <x:c r="F9" s="57"/>
      <x:c r="G9" s="55" t="s">
        <x:v>211</x:v>
      </x:c>
      <x:c r="H9" s="58" t="s">
        <x:v>211</x:v>
      </x:c>
      <x:c r="I9" s="47" t="s">
        <x:v>204</x:v>
      </x:c>
      <x:c r="J9" s="41">
        <x:v>0</x:v>
      </x:c>
      <x:c r="K9" s="48">
        <x:f t="shared" si="0"/>
        <x:v>62250076</x:v>
      </x:c>
      <x:c r="L9" s="41"/>
      <x:c r="M9" s="41"/>
      <x:c r="N9" s="41"/>
      <x:c r="O9" s="41"/>
      <x:c r="P9" s="41"/>
      <x:c r="Q9" s="41"/>
      <x:c r="R9" s="41"/>
      <x:c r="S9" s="41"/>
      <x:c r="T9" s="41"/>
      <x:c r="U9" s="41"/>
      <x:c r="V9" s="41"/>
      <x:c r="W9" s="41"/>
      <x:c r="X9" s="41"/>
      <x:c r="Y9" s="41"/>
      <x:c r="Z9" s="41"/>
    </x:row>
    <x:row r="10" spans="1:26" ht="24" customHeight="1">
      <x:c r="A10" s="274"/>
      <x:c r="B10" s="273" t="s">
        <x:v>210</x:v>
      </x:c>
      <x:c r="C10" s="42" t="s">
        <x:v>248</x:v>
      </x:c>
      <x:c r="D10" s="43" t="s">
        <x:v>211</x:v>
      </x:c>
      <x:c r="E10" s="44">
        <x:f>집계표!G19</x:f>
        <x:v>11826704</x:v>
      </x:c>
      <x:c r="F10" s="45"/>
      <x:c r="G10" s="43" t="s">
        <x:v>211</x:v>
      </x:c>
      <x:c r="H10" s="59" t="s">
        <x:v>492</x:v>
      </x:c>
      <x:c r="I10" s="47" t="s">
        <x:v>206</x:v>
      </x:c>
      <x:c r="J10" s="41">
        <x:v>0</x:v>
      </x:c>
      <x:c r="K10" s="48">
        <x:f t="shared" si="0"/>
        <x:v>11826704</x:v>
      </x:c>
      <x:c r="L10" s="41"/>
      <x:c r="M10" s="41"/>
      <x:c r="N10" s="41"/>
      <x:c r="O10" s="41"/>
      <x:c r="P10" s="41"/>
      <x:c r="Q10" s="41"/>
      <x:c r="R10" s="41"/>
      <x:c r="S10" s="41"/>
      <x:c r="T10" s="41"/>
      <x:c r="U10" s="41"/>
      <x:c r="V10" s="41"/>
      <x:c r="W10" s="41"/>
      <x:c r="X10" s="41"/>
      <x:c r="Y10" s="41"/>
      <x:c r="Z10" s="41"/>
    </x:row>
    <x:row r="11" spans="1:26" ht="24" customHeight="1">
      <x:c r="A11" s="274"/>
      <x:c r="B11" s="274"/>
      <x:c r="C11" s="60" t="s">
        <x:v>225</x:v>
      </x:c>
      <x:c r="D11" s="61" t="str">
        <x:f>"직.노*"&amp;J11*100&amp;"%"</x:f>
        <x:v>직.노*14%</x:v>
      </x:c>
      <x:c r="E11" s="62">
        <x:f>ROUNDDOWN(E10*J11,0)</x:f>
        <x:v>1655738</x:v>
      </x:c>
      <x:c r="F11" s="63"/>
      <x:c r="G11" s="61" t="str">
        <x:f>"직접노무비*"&amp;J11*100&amp;"%"</x:f>
        <x:v>직접노무비*14%</x:v>
      </x:c>
      <x:c r="H11" s="64" t="s">
        <x:v>211</x:v>
      </x:c>
      <x:c r="I11" s="47" t="s">
        <x:v>208</x:v>
      </x:c>
      <x:c r="J11" s="41">
        <x:v>0.14000000000000001</x:v>
      </x:c>
      <x:c r="K11" s="48">
        <x:f t="shared" si="0"/>
        <x:v>1655738</x:v>
      </x:c>
      <x:c r="L11" s="41"/>
      <x:c r="M11" s="41"/>
      <x:c r="N11" s="41"/>
      <x:c r="O11" s="41"/>
      <x:c r="P11" s="41"/>
      <x:c r="Q11" s="41"/>
      <x:c r="R11" s="41"/>
      <x:c r="S11" s="41"/>
      <x:c r="T11" s="41"/>
      <x:c r="U11" s="41"/>
      <x:c r="V11" s="41"/>
      <x:c r="W11" s="41"/>
      <x:c r="X11" s="41"/>
      <x:c r="Y11" s="41"/>
      <x:c r="Z11" s="41"/>
    </x:row>
    <x:row r="12" spans="1:26" ht="24" customHeight="1">
      <x:c r="A12" s="274"/>
      <x:c r="B12" s="271"/>
      <x:c r="C12" s="54" t="s">
        <x:v>493</x:v>
      </x:c>
      <x:c r="D12" s="55" t="s">
        <x:v>211</x:v>
      </x:c>
      <x:c r="E12" s="56">
        <x:f>SUM(E10:E11)</x:f>
        <x:v>13482442</x:v>
      </x:c>
      <x:c r="F12" s="57"/>
      <x:c r="G12" s="55" t="s">
        <x:v>211</x:v>
      </x:c>
      <x:c r="H12" s="58" t="s">
        <x:v>211</x:v>
      </x:c>
      <x:c r="I12" s="47" t="s">
        <x:v>214</x:v>
      </x:c>
      <x:c r="J12" s="41">
        <x:v>0</x:v>
      </x:c>
      <x:c r="K12" s="48">
        <x:f t="shared" si="0"/>
        <x:v>13482442</x:v>
      </x:c>
      <x:c r="L12" s="41"/>
      <x:c r="M12" s="41"/>
      <x:c r="N12" s="41"/>
      <x:c r="O12" s="41"/>
      <x:c r="P12" s="41"/>
      <x:c r="Q12" s="41"/>
      <x:c r="R12" s="41"/>
      <x:c r="S12" s="41"/>
      <x:c r="T12" s="41"/>
      <x:c r="U12" s="41"/>
      <x:c r="V12" s="41"/>
      <x:c r="W12" s="41"/>
      <x:c r="X12" s="41"/>
      <x:c r="Y12" s="41"/>
      <x:c r="Z12" s="41"/>
    </x:row>
    <x:row r="13" spans="1:26" ht="24" customHeight="1">
      <x:c r="A13" s="274"/>
      <x:c r="B13" s="273" t="s">
        <x:v>220</x:v>
      </x:c>
      <x:c r="C13" s="42" t="s">
        <x:v>217</x:v>
      </x:c>
      <x:c r="D13" s="43" t="s">
        <x:v>211</x:v>
      </x:c>
      <x:c r="E13" s="44">
        <x:f>집계표!I19</x:f>
        <x:v>23400000</x:v>
      </x:c>
      <x:c r="F13" s="45"/>
      <x:c r="G13" s="43" t="s">
        <x:v>211</x:v>
      </x:c>
      <x:c r="H13" s="59" t="s">
        <x:v>500</x:v>
      </x:c>
      <x:c r="I13" s="47" t="s">
        <x:v>128</x:v>
      </x:c>
      <x:c r="J13" s="41">
        <x:v>0</x:v>
      </x:c>
      <x:c r="K13" s="48">
        <x:f t="shared" si="0"/>
        <x:v>23400000</x:v>
      </x:c>
      <x:c r="L13" s="41"/>
      <x:c r="M13" s="41"/>
      <x:c r="N13" s="41"/>
      <x:c r="O13" s="41"/>
      <x:c r="P13" s="41"/>
      <x:c r="Q13" s="41"/>
      <x:c r="R13" s="41"/>
      <x:c r="S13" s="41"/>
      <x:c r="T13" s="41"/>
      <x:c r="U13" s="41"/>
      <x:c r="V13" s="41"/>
      <x:c r="W13" s="41"/>
      <x:c r="X13" s="41"/>
      <x:c r="Y13" s="41"/>
      <x:c r="Z13" s="41"/>
    </x:row>
    <x:row r="14" spans="1:26" ht="24" customHeight="1">
      <x:c r="A14" s="274"/>
      <x:c r="B14" s="274"/>
      <x:c r="C14" s="49" t="s">
        <x:v>216</x:v>
      </x:c>
      <x:c r="D14" s="65" t="str">
        <x:f t="shared" ref="D14:D15" si="1">"(노)*"&amp;J14*100&amp;"%"</x:f>
        <x:v>(노)*3.56%</x:v>
      </x:c>
      <x:c r="E14" s="51">
        <x:f>ROUNDDOWN((E12)*J14,0)</x:f>
        <x:v>479974</x:v>
      </x:c>
      <x:c r="F14" s="52"/>
      <x:c r="G14" s="65" t="str">
        <x:f t="shared" ref="G14:G15" si="2">"노무비*"&amp;J14*100&amp;"%"</x:f>
        <x:v>노무비*3.56%</x:v>
      </x:c>
      <x:c r="H14" s="53" t="s">
        <x:v>211</x:v>
      </x:c>
      <x:c r="I14" s="47" t="s">
        <x:v>209</x:v>
      </x:c>
      <x:c r="J14" s="41">
        <x:v>0.035599999999999998</x:v>
      </x:c>
      <x:c r="K14" s="48">
        <x:f t="shared" si="0"/>
        <x:v>479974</x:v>
      </x:c>
      <x:c r="L14" s="41"/>
      <x:c r="M14" s="41"/>
      <x:c r="N14" s="41"/>
      <x:c r="O14" s="41"/>
      <x:c r="P14" s="41"/>
      <x:c r="Q14" s="41"/>
      <x:c r="R14" s="41"/>
      <x:c r="S14" s="41"/>
      <x:c r="T14" s="41"/>
      <x:c r="U14" s="41"/>
      <x:c r="V14" s="41"/>
      <x:c r="W14" s="41"/>
      <x:c r="X14" s="41"/>
      <x:c r="Y14" s="41"/>
      <x:c r="Z14" s="41"/>
    </x:row>
    <x:row r="15" spans="1:26" ht="24" customHeight="1">
      <x:c r="A15" s="274"/>
      <x:c r="B15" s="274"/>
      <x:c r="C15" s="49" t="s">
        <x:v>222</x:v>
      </x:c>
      <x:c r="D15" s="65" t="str">
        <x:f t="shared" si="1"/>
        <x:v>(노)*1.01%</x:v>
      </x:c>
      <x:c r="E15" s="51">
        <x:f>ROUNDDOWN((E12)*J15,0)</x:f>
        <x:v>136172</x:v>
      </x:c>
      <x:c r="F15" s="52"/>
      <x:c r="G15" s="65" t="str">
        <x:f t="shared" si="2"/>
        <x:v>노무비*1.01%</x:v>
      </x:c>
      <x:c r="H15" s="53" t="s">
        <x:v>211</x:v>
      </x:c>
      <x:c r="I15" s="47" t="s">
        <x:v>203</x:v>
      </x:c>
      <x:c r="J15" s="41">
        <x:v>0.010099999999999999</x:v>
      </x:c>
      <x:c r="K15" s="48">
        <x:f t="shared" si="0"/>
        <x:v>136172</x:v>
      </x:c>
      <x:c r="L15" s="41"/>
      <x:c r="M15" s="41"/>
      <x:c r="N15" s="41"/>
      <x:c r="O15" s="41"/>
      <x:c r="P15" s="41"/>
      <x:c r="Q15" s="41"/>
      <x:c r="R15" s="41"/>
      <x:c r="S15" s="41"/>
      <x:c r="T15" s="41"/>
      <x:c r="U15" s="41"/>
      <x:c r="V15" s="41"/>
      <x:c r="W15" s="41"/>
      <x:c r="X15" s="41"/>
      <x:c r="Y15" s="41"/>
      <x:c r="Z15" s="41"/>
    </x:row>
    <x:row r="16" spans="1:26" ht="24" customHeight="1">
      <x:c r="A16" s="274"/>
      <x:c r="B16" s="274"/>
      <x:c r="C16" s="49" t="s">
        <x:v>219</x:v>
      </x:c>
      <x:c r="D16" s="50" t="s">
        <x:v>211</x:v>
      </x:c>
      <x:c r="E16" s="51">
        <x:f>ROUNDDOWN((E10)*J16,0)</x:f>
        <x:v>425170</x:v>
      </x:c>
      <x:c r="F16" s="52"/>
      <x:c r="G16" s="65" t="str">
        <x:f t="shared" ref="G16:G17" si="3">"직접노무비*"&amp;J16*100&amp;"%"</x:f>
        <x:v>직접노무비*3.595%</x:v>
      </x:c>
      <x:c r="H16" s="53" t="s">
        <x:v>211</x:v>
      </x:c>
      <x:c r="I16" s="47" t="s">
        <x:v>129</x:v>
      </x:c>
      <x:c r="J16" s="41">
        <x:v>0.035950000000000004</x:v>
      </x:c>
      <x:c r="K16" s="48">
        <x:f t="shared" si="0"/>
        <x:v>425170</x:v>
      </x:c>
      <x:c r="L16" s="41"/>
      <x:c r="M16" s="41"/>
      <x:c r="N16" s="41"/>
      <x:c r="O16" s="41"/>
      <x:c r="P16" s="41"/>
      <x:c r="Q16" s="41"/>
      <x:c r="R16" s="41"/>
      <x:c r="S16" s="41"/>
      <x:c r="T16" s="41"/>
      <x:c r="U16" s="41"/>
      <x:c r="V16" s="41"/>
      <x:c r="W16" s="41"/>
      <x:c r="X16" s="41"/>
      <x:c r="Y16" s="41"/>
      <x:c r="Z16" s="41"/>
    </x:row>
    <x:row r="17" spans="1:26" ht="24" customHeight="1">
      <x:c r="A17" s="274"/>
      <x:c r="B17" s="274"/>
      <x:c r="C17" s="49" t="s">
        <x:v>226</x:v>
      </x:c>
      <x:c r="D17" s="50" t="s">
        <x:v>211</x:v>
      </x:c>
      <x:c r="E17" s="51">
        <x:f>ROUNDDOWN((E10)*J17,0)</x:f>
        <x:v>561768</x:v>
      </x:c>
      <x:c r="F17" s="52"/>
      <x:c r="G17" s="65" t="str">
        <x:f t="shared" si="3"/>
        <x:v>직접노무비*4.75%</x:v>
      </x:c>
      <x:c r="H17" s="53" t="s">
        <x:v>211</x:v>
      </x:c>
      <x:c r="I17" s="47" t="s">
        <x:v>131</x:v>
      </x:c>
      <x:c r="J17" s="41">
        <x:v>0.047499999999999998</x:v>
      </x:c>
      <x:c r="K17" s="48">
        <x:f t="shared" si="0"/>
        <x:v>561768</x:v>
      </x:c>
      <x:c r="L17" s="41"/>
      <x:c r="M17" s="41"/>
      <x:c r="N17" s="41"/>
      <x:c r="O17" s="41"/>
      <x:c r="P17" s="41"/>
      <x:c r="Q17" s="41"/>
      <x:c r="R17" s="41"/>
      <x:c r="S17" s="41"/>
      <x:c r="T17" s="41"/>
      <x:c r="U17" s="41"/>
      <x:c r="V17" s="41"/>
      <x:c r="W17" s="41"/>
      <x:c r="X17" s="41"/>
      <x:c r="Y17" s="41"/>
      <x:c r="Z17" s="41"/>
    </x:row>
    <x:row r="18" spans="1:26" ht="24" customHeight="1">
      <x:c r="A18" s="274"/>
      <x:c r="B18" s="274"/>
      <x:c r="C18" s="49" t="s">
        <x:v>395</x:v>
      </x:c>
      <x:c r="D18" s="50" t="s">
        <x:v>211</x:v>
      </x:c>
      <x:c r="E18" s="51">
        <x:f>ROUNDDOWN((E16)*J18,0)</x:f>
        <x:v>55867</x:v>
      </x:c>
      <x:c r="F18" s="52"/>
      <x:c r="G18" s="65" t="str">
        <x:f>"건강보험료*"&amp;J18*100&amp;"%"</x:f>
        <x:v>건강보험료*13.14%</x:v>
      </x:c>
      <x:c r="H18" s="53" t="s">
        <x:v>211</x:v>
      </x:c>
      <x:c r="I18" s="47" t="s">
        <x:v>160</x:v>
      </x:c>
      <x:c r="J18" s="41">
        <x:v>0.13139999999999999</x:v>
      </x:c>
      <x:c r="K18" s="48">
        <x:f t="shared" si="0"/>
        <x:v>55867</x:v>
      </x:c>
      <x:c r="L18" s="41"/>
      <x:c r="M18" s="41"/>
      <x:c r="N18" s="41"/>
      <x:c r="O18" s="41"/>
      <x:c r="P18" s="41"/>
      <x:c r="Q18" s="41"/>
      <x:c r="R18" s="41"/>
      <x:c r="S18" s="41"/>
      <x:c r="T18" s="41"/>
      <x:c r="U18" s="41"/>
      <x:c r="V18" s="41"/>
      <x:c r="W18" s="41"/>
      <x:c r="X18" s="41"/>
      <x:c r="Y18" s="41"/>
      <x:c r="Z18" s="41"/>
    </x:row>
    <x:row r="19" spans="1:26" ht="24" customHeight="1">
      <x:c r="A19" s="274"/>
      <x:c r="B19" s="274"/>
      <x:c r="C19" s="49" t="s">
        <x:v>258</x:v>
      </x:c>
      <x:c r="D19" s="65"/>
      <x:c r="E19" s="51">
        <x:f>ROUNDDOWN((E12)*J19,0)</x:f>
        <x:v>808</x:v>
      </x:c>
      <x:c r="F19" s="52"/>
      <x:c r="G19" s="65" t="str">
        <x:f t="shared" ref="G19:G20" si="4">"노무비*"&amp;J19*100&amp;"%"</x:f>
        <x:v>노무비*0.006%</x:v>
      </x:c>
      <x:c r="H19" s="66"/>
      <x:c r="I19" s="41"/>
      <x:c r="J19" s="41">
        <x:v>0.000059999999999999998</x:v>
      </x:c>
      <x:c r="K19" s="41"/>
      <x:c r="L19" s="41"/>
      <x:c r="M19" s="41"/>
      <x:c r="N19" s="41"/>
      <x:c r="O19" s="41"/>
      <x:c r="P19" s="41"/>
      <x:c r="Q19" s="41"/>
      <x:c r="R19" s="41"/>
      <x:c r="S19" s="41"/>
      <x:c r="T19" s="41"/>
      <x:c r="U19" s="41"/>
      <x:c r="V19" s="41"/>
      <x:c r="W19" s="41"/>
      <x:c r="X19" s="41"/>
      <x:c r="Y19" s="41"/>
      <x:c r="Z19" s="41"/>
    </x:row>
    <x:row r="20" spans="1:26" ht="24" customHeight="1">
      <x:c r="A20" s="274"/>
      <x:c r="B20" s="274"/>
      <x:c r="C20" s="49" t="s">
        <x:v>234</x:v>
      </x:c>
      <x:c r="D20" s="65"/>
      <x:c r="E20" s="51">
        <x:f>ROUNDDOWN((E12)*J20,0)</x:f>
        <x:v>12134</x:v>
      </x:c>
      <x:c r="F20" s="52"/>
      <x:c r="G20" s="65" t="str">
        <x:f t="shared" si="4"/>
        <x:v>노무비*0.09%</x:v>
      </x:c>
      <x:c r="H20" s="66"/>
      <x:c r="I20" s="41"/>
      <x:c r="J20" s="41">
        <x:v>0.00090000000000000002</x:v>
      </x:c>
      <x:c r="K20" s="41"/>
      <x:c r="L20" s="41"/>
      <x:c r="M20" s="41"/>
      <x:c r="N20" s="41"/>
      <x:c r="O20" s="41"/>
      <x:c r="P20" s="41"/>
      <x:c r="Q20" s="41"/>
      <x:c r="R20" s="41"/>
      <x:c r="S20" s="41"/>
      <x:c r="T20" s="41"/>
      <x:c r="U20" s="41"/>
      <x:c r="V20" s="41"/>
      <x:c r="W20" s="41"/>
      <x:c r="X20" s="41"/>
      <x:c r="Y20" s="41"/>
      <x:c r="Z20" s="41"/>
    </x:row>
    <x:row r="21" spans="1:26" ht="24" customHeight="1">
      <x:c r="A21" s="274"/>
      <x:c r="B21" s="274"/>
      <x:c r="C21" s="49" t="s">
        <x:v>237</x:v>
      </x:c>
      <x:c r="D21" s="50" t="s">
        <x:v>211</x:v>
      </x:c>
      <x:c r="E21" s="51">
        <x:f>ROUNDDOWN((E10)*J21,0)</x:f>
        <x:v>272014</x:v>
      </x:c>
      <x:c r="F21" s="52"/>
      <x:c r="G21" s="65" t="str">
        <x:f>"직접노무비*"&amp;J21*100&amp;"%"</x:f>
        <x:v>직접노무비*2.3%</x:v>
      </x:c>
      <x:c r="H21" s="53" t="s">
        <x:v>211</x:v>
      </x:c>
      <x:c r="I21" s="47" t="s">
        <x:v>158</x:v>
      </x:c>
      <x:c r="J21" s="41">
        <x:v>0.022999999999999998</x:v>
      </x:c>
      <x:c r="K21" s="48">
        <x:f t="shared" ref="K21:K32" si="5">E21</x:f>
        <x:v>272014</x:v>
      </x:c>
      <x:c r="L21" s="41"/>
      <x:c r="M21" s="41"/>
      <x:c r="N21" s="41"/>
      <x:c r="O21" s="41"/>
      <x:c r="P21" s="41"/>
      <x:c r="Q21" s="41"/>
      <x:c r="R21" s="41"/>
      <x:c r="S21" s="41"/>
      <x:c r="T21" s="41"/>
      <x:c r="U21" s="41"/>
      <x:c r="V21" s="41"/>
      <x:c r="W21" s="41"/>
      <x:c r="X21" s="41"/>
      <x:c r="Y21" s="41"/>
      <x:c r="Z21" s="41"/>
    </x:row>
    <x:row r="22" spans="1:26" ht="24" customHeight="1">
      <x:c r="A22" s="274"/>
      <x:c r="B22" s="274"/>
      <x:c r="C22" s="49" t="s">
        <x:v>386</x:v>
      </x:c>
      <x:c r="D22" s="65" t="str">
        <x:f>"(재+직.노+(관급-0)/1.1)*"&amp;J22*100&amp;"%"&amp;" &lt; (재+직.노)*3.11%*1.2"</x:f>
        <x:v>(재+직.노+(관급-0)/1.1)*3.11% &lt; (재+직.노)*3.11%*1.2</x:v>
      </x:c>
      <x:c r="E22" s="51">
        <x:f>ROUNDDOWN((E9+E10)*J22,0)</x:f>
        <x:v>2303787</x:v>
      </x:c>
      <x:c r="F22" s="52"/>
      <x:c r="G22" s="65" t="str">
        <x:f>"(재료비+직접노무비)*"&amp;J22*100&amp;"%"</x:f>
        <x:v>(재료비+직접노무비)*3.11%</x:v>
      </x:c>
      <x:c r="H22" s="67" t="s">
        <x:v>501</x:v>
      </x:c>
      <x:c r="I22" s="47" t="s">
        <x:v>150</x:v>
      </x:c>
      <x:c r="J22" s="41">
        <x:v>0.0311</x:v>
      </x:c>
      <x:c r="K22" s="48">
        <x:f t="shared" si="5"/>
        <x:v>2303787</x:v>
      </x:c>
      <x:c r="L22" s="41"/>
      <x:c r="M22" s="41"/>
      <x:c r="N22" s="41"/>
      <x:c r="O22" s="41"/>
      <x:c r="P22" s="41"/>
      <x:c r="Q22" s="41"/>
      <x:c r="R22" s="41"/>
      <x:c r="S22" s="41"/>
      <x:c r="T22" s="41"/>
      <x:c r="U22" s="41"/>
      <x:c r="V22" s="41"/>
      <x:c r="W22" s="41"/>
      <x:c r="X22" s="41"/>
      <x:c r="Y22" s="41"/>
      <x:c r="Z22" s="41"/>
    </x:row>
    <x:row r="23" spans="1:26" ht="24" customHeight="1">
      <x:c r="A23" s="274"/>
      <x:c r="B23" s="274"/>
      <x:c r="C23" s="49" t="s">
        <x:v>256</x:v>
      </x:c>
      <x:c r="D23" s="65" t="str">
        <x:f>"(재+노)*"&amp;J23*100&amp;"%"</x:f>
        <x:v>(재+노)*4.6%</x:v>
      </x:c>
      <x:c r="E23" s="51">
        <x:f>ROUNDDOWN((E9+E12)*J23,0)</x:f>
        <x:v>3483695</x:v>
      </x:c>
      <x:c r="F23" s="52"/>
      <x:c r="G23" s="65" t="str">
        <x:f>"(재료비+노무비)*"&amp;J23*100&amp;"%"</x:f>
        <x:v>(재료비+노무비)*4.6%</x:v>
      </x:c>
      <x:c r="H23" s="53" t="s">
        <x:v>211</x:v>
      </x:c>
      <x:c r="I23" s="47" t="s">
        <x:v>153</x:v>
      </x:c>
      <x:c r="J23" s="41">
        <x:v>0.045999999999999996</x:v>
      </x:c>
      <x:c r="K23" s="48">
        <x:f t="shared" si="5"/>
        <x:v>3483695</x:v>
      </x:c>
      <x:c r="L23" s="41"/>
      <x:c r="M23" s="41"/>
      <x:c r="N23" s="41"/>
      <x:c r="O23" s="41"/>
      <x:c r="P23" s="41"/>
      <x:c r="Q23" s="41"/>
      <x:c r="R23" s="41"/>
      <x:c r="S23" s="41"/>
      <x:c r="T23" s="41"/>
      <x:c r="U23" s="41"/>
      <x:c r="V23" s="41"/>
      <x:c r="W23" s="41"/>
      <x:c r="X23" s="41"/>
      <x:c r="Y23" s="41"/>
      <x:c r="Z23" s="41"/>
    </x:row>
    <x:row r="24" spans="1:26" ht="24" hidden="1" customHeight="1">
      <x:c r="A24" s="274"/>
      <x:c r="B24" s="274"/>
      <x:c r="C24" s="49" t="s">
        <x:v>47</x:v>
      </x:c>
      <x:c r="D24" s="65" t="str">
        <x:f t="shared" ref="D24:D25" si="6">"(재+직.노+기.경)*"&amp;J24*100&amp;"%"</x:f>
        <x:v>(재+직.노+기.경)*0.5%</x:v>
      </x:c>
      <x:c r="E24" s="51"/>
      <x:c r="F24" s="52"/>
      <x:c r="G24" s="65" t="str">
        <x:f t="shared" ref="G24:G25" si="7">"(재+직.노+기.경)*"&amp;L24*100&amp;"%"</x:f>
        <x:v>(재+직.노+기.경)*0%</x:v>
      </x:c>
      <x:c r="H24" s="53" t="s">
        <x:v>211</x:v>
      </x:c>
      <x:c r="I24" s="47" t="s">
        <x:v>152</x:v>
      </x:c>
      <x:c r="J24" s="41">
        <x:v>0.005</x:v>
      </x:c>
      <x:c r="K24" s="48">
        <x:f t="shared" si="5"/>
        <x:v>0</x:v>
      </x:c>
      <x:c r="L24" s="41"/>
      <x:c r="M24" s="41"/>
      <x:c r="N24" s="41"/>
      <x:c r="O24" s="41"/>
      <x:c r="P24" s="41"/>
      <x:c r="Q24" s="41"/>
      <x:c r="R24" s="41"/>
      <x:c r="S24" s="41"/>
      <x:c r="T24" s="41"/>
      <x:c r="U24" s="41"/>
      <x:c r="V24" s="41"/>
      <x:c r="W24" s="41"/>
      <x:c r="X24" s="41"/>
      <x:c r="Y24" s="41"/>
      <x:c r="Z24" s="41"/>
    </x:row>
    <x:row r="25" spans="1:26" ht="24" hidden="1" customHeight="1">
      <x:c r="A25" s="274"/>
      <x:c r="B25" s="274"/>
      <x:c r="C25" s="49" t="s">
        <x:v>389</x:v>
      </x:c>
      <x:c r="D25" s="65" t="str">
        <x:f t="shared" si="6"/>
        <x:v>(재+직.노+기.경)*0.081%</x:v>
      </x:c>
      <x:c r="E25" s="51"/>
      <x:c r="F25" s="52"/>
      <x:c r="G25" s="65" t="str">
        <x:f t="shared" si="7"/>
        <x:v>(재+직.노+기.경)*0%</x:v>
      </x:c>
      <x:c r="H25" s="53" t="s">
        <x:v>211</x:v>
      </x:c>
      <x:c r="I25" s="47" t="s">
        <x:v>165</x:v>
      </x:c>
      <x:c r="J25" s="41">
        <x:v>0.00081000000000000005</x:v>
      </x:c>
      <x:c r="K25" s="48">
        <x:f t="shared" si="5"/>
        <x:v>0</x:v>
      </x:c>
      <x:c r="L25" s="41"/>
      <x:c r="M25" s="41"/>
      <x:c r="N25" s="41"/>
      <x:c r="O25" s="41"/>
      <x:c r="P25" s="41"/>
      <x:c r="Q25" s="41"/>
      <x:c r="R25" s="41"/>
      <x:c r="S25" s="41"/>
      <x:c r="T25" s="41"/>
      <x:c r="U25" s="41"/>
      <x:c r="V25" s="41"/>
      <x:c r="W25" s="41"/>
      <x:c r="X25" s="41"/>
      <x:c r="Y25" s="41"/>
      <x:c r="Z25" s="41"/>
    </x:row>
    <x:row r="26" spans="1:26" ht="24" hidden="1" customHeight="1">
      <x:c r="A26" s="274"/>
      <x:c r="B26" s="274"/>
      <x:c r="C26" s="49" t="s">
        <x:v>399</x:v>
      </x:c>
      <x:c r="D26" s="65" t="str">
        <x:f>"(재+직.노+기.경)*"&amp;J26*100&amp;"%"&amp;"*(1/12)"</x:f>
        <x:v>(재+직.노+기.경)*0.0141%*(1/12)</x:v>
      </x:c>
      <x:c r="E26" s="51"/>
      <x:c r="F26" s="52"/>
      <x:c r="G26" s="65" t="str">
        <x:f>"(재+직.노+기.경)*"&amp;L26*100&amp;"%"&amp;"*(1/12)"</x:f>
        <x:v>(재+직.노+기.경)*0%*(1/12)</x:v>
      </x:c>
      <x:c r="H26" s="53" t="s">
        <x:v>211</x:v>
      </x:c>
      <x:c r="I26" s="47" t="s">
        <x:v>136</x:v>
      </x:c>
      <x:c r="J26" s="41">
        <x:v>0.00014099999999999999</x:v>
      </x:c>
      <x:c r="K26" s="48">
        <x:f t="shared" si="5"/>
        <x:v>0</x:v>
      </x:c>
      <x:c r="L26" s="41"/>
      <x:c r="M26" s="41"/>
      <x:c r="N26" s="41"/>
      <x:c r="O26" s="41"/>
      <x:c r="P26" s="41"/>
      <x:c r="Q26" s="41"/>
      <x:c r="R26" s="41"/>
      <x:c r="S26" s="41"/>
      <x:c r="T26" s="41"/>
      <x:c r="U26" s="41"/>
      <x:c r="V26" s="41"/>
      <x:c r="W26" s="41"/>
      <x:c r="X26" s="41"/>
      <x:c r="Y26" s="41"/>
      <x:c r="Z26" s="41"/>
    </x:row>
    <x:row r="27" spans="1:26" ht="24" hidden="1" customHeight="1">
      <x:c r="A27" s="274"/>
      <x:c r="B27" s="274"/>
      <x:c r="C27" s="49" t="s">
        <x:v>396</x:v>
      </x:c>
      <x:c r="D27" s="65" t="str">
        <x:f>"(재+직.노+기.경)*"&amp;J27*100&amp;"%"</x:f>
        <x:v>(재+직.노+기.경)*0.07%</x:v>
      </x:c>
      <x:c r="E27" s="51"/>
      <x:c r="F27" s="52"/>
      <x:c r="G27" s="65" t="str">
        <x:f>"(재+직.노+기.경)*"&amp;L27*100&amp;"%"</x:f>
        <x:v>(재+직.노+기.경)*0%</x:v>
      </x:c>
      <x:c r="H27" s="53" t="s">
        <x:v>211</x:v>
      </x:c>
      <x:c r="I27" s="47" t="s">
        <x:v>149</x:v>
      </x:c>
      <x:c r="J27" s="41">
        <x:v>0.00070000000000000007</x:v>
      </x:c>
      <x:c r="K27" s="48">
        <x:f t="shared" si="5"/>
        <x:v>0</x:v>
      </x:c>
      <x:c r="L27" s="41"/>
      <x:c r="M27" s="41"/>
      <x:c r="N27" s="41"/>
      <x:c r="O27" s="41"/>
      <x:c r="P27" s="41"/>
      <x:c r="Q27" s="41"/>
      <x:c r="R27" s="41"/>
      <x:c r="S27" s="41"/>
      <x:c r="T27" s="41"/>
      <x:c r="U27" s="41"/>
      <x:c r="V27" s="41"/>
      <x:c r="W27" s="41"/>
      <x:c r="X27" s="41"/>
      <x:c r="Y27" s="41"/>
      <x:c r="Z27" s="41"/>
    </x:row>
    <x:row r="28" spans="1:26" ht="24" hidden="1" customHeight="1">
      <x:c r="A28" s="274"/>
      <x:c r="B28" s="274"/>
      <x:c r="C28" s="49" t="s">
        <x:v>61</x:v>
      </x:c>
      <x:c r="D28" s="50" t="s">
        <x:v>211</x:v>
      </x:c>
      <x:c r="E28" s="51" t="e">
        <x:f>집계표!AD19</x:f>
        <x:v>#REF!</x:v>
      </x:c>
      <x:c r="F28" s="52"/>
      <x:c r="G28" s="50" t="s">
        <x:v>211</x:v>
      </x:c>
      <x:c r="H28" s="53" t="s">
        <x:v>211</x:v>
      </x:c>
      <x:c r="I28" s="47" t="s">
        <x:v>148</x:v>
      </x:c>
      <x:c r="J28" s="41">
        <x:v>0</x:v>
      </x:c>
      <x:c r="K28" s="48" t="e">
        <x:f t="shared" si="5"/>
        <x:v>#REF!</x:v>
      </x:c>
      <x:c r="L28" s="41"/>
      <x:c r="M28" s="41"/>
      <x:c r="N28" s="41"/>
      <x:c r="O28" s="41"/>
      <x:c r="P28" s="41"/>
      <x:c r="Q28" s="41"/>
      <x:c r="R28" s="41"/>
      <x:c r="S28" s="41"/>
      <x:c r="T28" s="41"/>
      <x:c r="U28" s="41"/>
      <x:c r="V28" s="41"/>
      <x:c r="W28" s="41"/>
      <x:c r="X28" s="41"/>
      <x:c r="Y28" s="41"/>
      <x:c r="Z28" s="41"/>
    </x:row>
    <x:row r="29" spans="1:26" ht="24" hidden="1" customHeight="1">
      <x:c r="A29" s="274"/>
      <x:c r="B29" s="274"/>
      <x:c r="C29" s="60" t="s">
        <x:v>41</x:v>
      </x:c>
      <x:c r="D29" s="68" t="s">
        <x:v>211</x:v>
      </x:c>
      <x:c r="E29" s="62" t="e">
        <x:f>집계표!AE19</x:f>
        <x:v>#REF!</x:v>
      </x:c>
      <x:c r="F29" s="63"/>
      <x:c r="G29" s="68" t="s">
        <x:v>211</x:v>
      </x:c>
      <x:c r="H29" s="64" t="s">
        <x:v>211</x:v>
      </x:c>
      <x:c r="I29" s="47" t="s">
        <x:v>134</x:v>
      </x:c>
      <x:c r="J29" s="41">
        <x:v>0</x:v>
      </x:c>
      <x:c r="K29" s="48" t="e">
        <x:f t="shared" si="5"/>
        <x:v>#REF!</x:v>
      </x:c>
      <x:c r="L29" s="41"/>
      <x:c r="M29" s="41"/>
      <x:c r="N29" s="41"/>
      <x:c r="O29" s="41"/>
      <x:c r="P29" s="41"/>
      <x:c r="Q29" s="41"/>
      <x:c r="R29" s="41"/>
      <x:c r="S29" s="41"/>
      <x:c r="T29" s="41"/>
      <x:c r="U29" s="41"/>
      <x:c r="V29" s="41"/>
      <x:c r="W29" s="41"/>
      <x:c r="X29" s="41"/>
      <x:c r="Y29" s="41"/>
      <x:c r="Z29" s="41"/>
    </x:row>
    <x:row r="30" spans="1:26" ht="24" customHeight="1">
      <x:c r="A30" s="274"/>
      <x:c r="B30" s="271"/>
      <x:c r="C30" s="54" t="s">
        <x:v>493</x:v>
      </x:c>
      <x:c r="D30" s="55" t="s">
        <x:v>211</x:v>
      </x:c>
      <x:c r="E30" s="56">
        <x:f>SUM(E13:E23)</x:f>
        <x:v>31131389</x:v>
      </x:c>
      <x:c r="F30" s="57"/>
      <x:c r="G30" s="55" t="s">
        <x:v>211</x:v>
      </x:c>
      <x:c r="H30" s="58" t="s">
        <x:v>211</x:v>
      </x:c>
      <x:c r="I30" s="47" t="s">
        <x:v>154</x:v>
      </x:c>
      <x:c r="J30" s="41">
        <x:v>0</x:v>
      </x:c>
      <x:c r="K30" s="48">
        <x:f t="shared" si="5"/>
        <x:v>31131389</x:v>
      </x:c>
      <x:c r="L30" s="41"/>
      <x:c r="M30" s="41"/>
      <x:c r="N30" s="48">
        <x:f>E9+E12+E30</x:f>
        <x:v>106863907</x:v>
      </x:c>
      <x:c r="O30" s="41"/>
      <x:c r="P30" s="41"/>
      <x:c r="Q30" s="41"/>
      <x:c r="R30" s="41"/>
      <x:c r="S30" s="41"/>
      <x:c r="T30" s="41"/>
      <x:c r="U30" s="41"/>
      <x:c r="V30" s="41"/>
      <x:c r="W30" s="41"/>
      <x:c r="X30" s="41"/>
      <x:c r="Y30" s="41"/>
      <x:c r="Z30" s="41"/>
    </x:row>
    <x:row r="31" spans="1:26" ht="24" customHeight="1">
      <x:c r="A31" s="271"/>
      <x:c r="B31" s="275" t="s">
        <x:v>157</x:v>
      </x:c>
      <x:c r="C31" s="276"/>
      <x:c r="D31" s="55" t="s">
        <x:v>211</x:v>
      </x:c>
      <x:c r="E31" s="56">
        <x:f>E9+E12+E30</x:f>
        <x:v>106863907</x:v>
      </x:c>
      <x:c r="F31" s="57"/>
      <x:c r="G31" s="55" t="s">
        <x:v>211</x:v>
      </x:c>
      <x:c r="H31" s="58" t="s">
        <x:v>211</x:v>
      </x:c>
      <x:c r="I31" s="47" t="s">
        <x:v>147</x:v>
      </x:c>
      <x:c r="J31" s="41">
        <x:v>0</x:v>
      </x:c>
      <x:c r="K31" s="48">
        <x:f t="shared" si="5"/>
        <x:v>106863907</x:v>
      </x:c>
      <x:c r="L31" s="41"/>
      <x:c r="M31" s="41"/>
      <x:c r="N31" s="41">
        <x:f>N30*8%</x:f>
        <x:v>8549112.5600000005</x:v>
      </x:c>
      <x:c r="O31" s="41"/>
      <x:c r="P31" s="41"/>
      <x:c r="Q31" s="41"/>
      <x:c r="R31" s="41"/>
      <x:c r="S31" s="41"/>
      <x:c r="T31" s="41"/>
      <x:c r="U31" s="41"/>
      <x:c r="V31" s="41"/>
      <x:c r="W31" s="41"/>
      <x:c r="X31" s="41"/>
      <x:c r="Y31" s="41"/>
      <x:c r="Z31" s="41"/>
    </x:row>
    <x:row r="32" spans="1:26" ht="24" customHeight="1">
      <x:c r="A32" s="275" t="s">
        <x:v>49</x:v>
      </x:c>
      <x:c r="B32" s="277"/>
      <x:c r="C32" s="276"/>
      <x:c r="D32" s="69" t="str">
        <x:f>"(재+노+경)*"&amp;J32*100&amp;"%"</x:f>
        <x:v>(재+노+경)*8%</x:v>
      </x:c>
      <x:c r="E32" s="56">
        <x:f>ROUNDDOWN((E9+E12+E30)*J32,0)</x:f>
        <x:v>8549112</x:v>
      </x:c>
      <x:c r="F32" s="57"/>
      <x:c r="G32" s="69" t="str">
        <x:f>"(재료비+노무비+경비)*"&amp;J32*100&amp;"%"</x:f>
        <x:v>(재료비+노무비+경비)*8%</x:v>
      </x:c>
      <x:c r="H32" s="58" t="s">
        <x:v>211</x:v>
      </x:c>
      <x:c r="I32" s="47" t="s">
        <x:v>130</x:v>
      </x:c>
      <x:c r="J32" s="41">
        <x:v>0.080000000000000004</x:v>
      </x:c>
      <x:c r="K32" s="48">
        <x:f t="shared" si="5"/>
        <x:v>8549112</x:v>
      </x:c>
      <x:c r="L32" s="41"/>
      <x:c r="M32" s="41"/>
      <x:c r="N32" s="41">
        <x:f>(E12+E30+N31)*15%</x:f>
        <x:v>7974441.534</x:v>
      </x:c>
      <x:c r="O32" s="41"/>
      <x:c r="P32" s="41"/>
      <x:c r="Q32" s="41"/>
      <x:c r="R32" s="41"/>
      <x:c r="S32" s="41"/>
      <x:c r="T32" s="41"/>
      <x:c r="U32" s="41"/>
      <x:c r="V32" s="41"/>
      <x:c r="W32" s="41"/>
      <x:c r="X32" s="41"/>
      <x:c r="Y32" s="41"/>
      <x:c r="Z32" s="41"/>
    </x:row>
    <x:row r="33" spans="1:26" ht="24" customHeight="1">
      <x:c r="A33" s="275" t="s">
        <x:v>505</x:v>
      </x:c>
      <x:c r="B33" s="277"/>
      <x:c r="C33" s="276"/>
      <x:c r="D33" s="69" t="str">
        <x:f>"(노+경+일)*"&amp;J33*100&amp;"%"</x:f>
        <x:v>(노+경+일)*15%</x:v>
      </x:c>
      <x:c r="E33" s="56">
        <x:f>TRUNC((E12+E30+E32)*15%,0)</x:f>
        <x:v>7974441</x:v>
      </x:c>
      <x:c r="F33" s="57"/>
      <x:c r="G33" s="69" t="str">
        <x:f>"(노무비+경비+일반관리비)*"&amp;J33*100&amp;"%"</x:f>
        <x:v>(노무비+경비+일반관리비)*15%</x:v>
      </x:c>
      <x:c r="H33" s="58" t="s">
        <x:v>211</x:v>
      </x:c>
      <x:c r="I33" s="47" t="s">
        <x:v>164</x:v>
      </x:c>
      <x:c r="J33" s="41">
        <x:v>0.14999999999999999</x:v>
      </x:c>
      <x:c r="K33" s="41">
        <x:f>(K12+K30+K32)*J33+909</x:f>
        <x:v>7975350.4499999993</x:v>
      </x:c>
      <x:c r="L33" s="41"/>
      <x:c r="M33" s="41"/>
      <x:c r="N33" s="41"/>
      <x:c r="O33" s="41"/>
      <x:c r="P33" s="41"/>
      <x:c r="Q33" s="41"/>
      <x:c r="R33" s="41"/>
      <x:c r="S33" s="41"/>
      <x:c r="T33" s="41"/>
      <x:c r="U33" s="41"/>
      <x:c r="V33" s="41"/>
      <x:c r="W33" s="41"/>
      <x:c r="X33" s="41"/>
      <x:c r="Y33" s="41"/>
      <x:c r="Z33" s="41"/>
    </x:row>
    <x:row r="34" spans="1:26" ht="24" customHeight="1">
      <x:c r="A34" s="275" t="s">
        <x:v>491</x:v>
      </x:c>
      <x:c r="B34" s="277"/>
      <x:c r="C34" s="276"/>
      <x:c r="D34" s="55" t="s">
        <x:v>211</x:v>
      </x:c>
      <x:c r="E34" s="56">
        <x:f>E31+E32+E33</x:f>
        <x:v>123387460</x:v>
      </x:c>
      <x:c r="F34" s="57"/>
      <x:c r="G34" s="55" t="s">
        <x:v>62</x:v>
      </x:c>
      <x:c r="H34" s="58" t="s">
        <x:v>211</x:v>
      </x:c>
      <x:c r="I34" s="47" t="s">
        <x:v>133</x:v>
      </x:c>
      <x:c r="J34" s="41">
        <x:v>0</x:v>
      </x:c>
      <x:c r="K34" s="48">
        <x:f>SUM(K31:K33)</x:f>
        <x:v>123388369.45</x:v>
      </x:c>
      <x:c r="L34" s="41"/>
      <x:c r="M34" s="41"/>
      <x:c r="N34" s="41"/>
      <x:c r="O34" s="41"/>
      <x:c r="P34" s="41"/>
      <x:c r="Q34" s="41"/>
      <x:c r="R34" s="41"/>
      <x:c r="S34" s="41"/>
      <x:c r="T34" s="41"/>
      <x:c r="U34" s="41"/>
      <x:c r="V34" s="41"/>
      <x:c r="W34" s="41"/>
      <x:c r="X34" s="41"/>
      <x:c r="Y34" s="41"/>
      <x:c r="Z34" s="41"/>
    </x:row>
    <x:row r="35" spans="1:26" ht="24" customHeight="1">
      <x:c r="A35" s="275" t="s">
        <x:v>36</x:v>
      </x:c>
      <x:c r="B35" s="277"/>
      <x:c r="C35" s="276"/>
      <x:c r="D35" s="69" t="str">
        <x:f>"(총원가)*"&amp;J35*100&amp;"%"</x:f>
        <x:v>(총원가)*10%</x:v>
      </x:c>
      <x:c r="E35" s="56">
        <x:f>TRUNC(E34*10%,0)</x:f>
        <x:v>12338746</x:v>
      </x:c>
      <x:c r="F35" s="57"/>
      <x:c r="G35" s="69" t="str">
        <x:f>"(총원가)*"&amp;J35*100&amp;"%"</x:f>
        <x:v>(총원가)*10%</x:v>
      </x:c>
      <x:c r="H35" s="58" t="s">
        <x:v>211</x:v>
      </x:c>
      <x:c r="I35" s="47" t="s">
        <x:v>151</x:v>
      </x:c>
      <x:c r="J35" s="41">
        <x:v>0.10000000000000001</x:v>
      </x:c>
      <x:c r="K35" s="41">
        <x:f>ROUNDDOWN((K34)*J35,0)</x:f>
        <x:v>12338836</x:v>
      </x:c>
      <x:c r="L35" s="41"/>
      <x:c r="M35" s="41"/>
      <x:c r="N35" s="41"/>
      <x:c r="O35" s="41"/>
      <x:c r="P35" s="41"/>
      <x:c r="Q35" s="41"/>
      <x:c r="R35" s="41"/>
      <x:c r="S35" s="41"/>
      <x:c r="T35" s="41"/>
      <x:c r="U35" s="41"/>
      <x:c r="V35" s="41"/>
      <x:c r="W35" s="41"/>
      <x:c r="X35" s="41"/>
      <x:c r="Y35" s="41"/>
      <x:c r="Z35" s="41"/>
    </x:row>
    <x:row r="36" spans="1:26" ht="24" customHeight="1">
      <x:c r="A36" s="275" t="s">
        <x:v>157</x:v>
      </x:c>
      <x:c r="B36" s="277"/>
      <x:c r="C36" s="276"/>
      <x:c r="D36" s="55" t="s">
        <x:v>211</x:v>
      </x:c>
      <x:c r="E36" s="56">
        <x:f>TRUNC(E34+E35,-3)</x:f>
        <x:v>135726000</x:v>
      </x:c>
      <x:c r="F36" s="57"/>
      <x:c r="G36" s="55" t="s">
        <x:v>495</x:v>
      </x:c>
      <x:c r="H36" s="58" t="s">
        <x:v>211</x:v>
      </x:c>
      <x:c r="I36" s="47" t="s">
        <x:v>146</x:v>
      </x:c>
      <x:c r="J36" s="41">
        <x:v>0</x:v>
      </x:c>
      <x:c r="K36" s="48">
        <x:f>K34+K35</x:f>
        <x:v>135727205.44999999</x:v>
      </x:c>
      <x:c r="L36" s="41"/>
      <x:c r="M36" s="41"/>
      <x:c r="N36" s="41"/>
      <x:c r="O36" s="41"/>
      <x:c r="P36" s="41"/>
      <x:c r="Q36" s="41"/>
      <x:c r="R36" s="41"/>
      <x:c r="S36" s="41"/>
      <x:c r="T36" s="41"/>
      <x:c r="U36" s="41"/>
      <x:c r="V36" s="41"/>
      <x:c r="W36" s="41"/>
      <x:c r="X36" s="41"/>
      <x:c r="Y36" s="41"/>
      <x:c r="Z36" s="41"/>
    </x:row>
    <x:row r="37" spans="1:26" ht="24" customHeight="1">
      <x:c r="A37" s="275" t="s">
        <x:v>42</x:v>
      </x:c>
      <x:c r="B37" s="277"/>
      <x:c r="C37" s="276"/>
      <x:c r="D37" s="55" t="s">
        <x:v>211</x:v>
      </x:c>
      <x:c r="E37" s="70" t="e">
        <x:f>집계표!AA19</x:f>
        <x:v>#REF!</x:v>
      </x:c>
      <x:c r="F37" s="70"/>
      <x:c r="G37" s="55" t="s">
        <x:v>211</x:v>
      </x:c>
      <x:c r="H37" s="58" t="s">
        <x:v>211</x:v>
      </x:c>
      <x:c r="I37" s="47" t="s">
        <x:v>135</x:v>
      </x:c>
      <x:c r="J37" s="41">
        <x:v>0</x:v>
      </x:c>
      <x:c r="K37" s="41" t="e">
        <x:f t="shared" ref="K37:K39" si="8">E37</x:f>
        <x:v>#REF!</x:v>
      </x:c>
      <x:c r="L37" s="41"/>
      <x:c r="M37" s="41"/>
      <x:c r="N37" s="41"/>
      <x:c r="O37" s="41"/>
      <x:c r="P37" s="41"/>
      <x:c r="Q37" s="41"/>
      <x:c r="R37" s="41"/>
      <x:c r="S37" s="41"/>
      <x:c r="T37" s="41"/>
      <x:c r="U37" s="41"/>
      <x:c r="V37" s="41"/>
      <x:c r="W37" s="41"/>
      <x:c r="X37" s="41"/>
      <x:c r="Y37" s="41"/>
      <x:c r="Z37" s="41"/>
    </x:row>
    <x:row r="38" spans="1:26" ht="24" customHeight="1">
      <x:c r="A38" s="275" t="s">
        <x:v>54</x:v>
      </x:c>
      <x:c r="B38" s="277"/>
      <x:c r="C38" s="276"/>
      <x:c r="D38" s="55" t="s">
        <x:v>211</x:v>
      </x:c>
      <x:c r="E38" s="70" t="e">
        <x:f>집계표!Z19</x:f>
        <x:v>#REF!</x:v>
      </x:c>
      <x:c r="F38" s="70"/>
      <x:c r="G38" s="55" t="s">
        <x:v>211</x:v>
      </x:c>
      <x:c r="H38" s="58" t="s">
        <x:v>211</x:v>
      </x:c>
      <x:c r="I38" s="47" t="s">
        <x:v>163</x:v>
      </x:c>
      <x:c r="J38" s="41">
        <x:v>0</x:v>
      </x:c>
      <x:c r="K38" s="41" t="e">
        <x:f t="shared" si="8"/>
        <x:v>#REF!</x:v>
      </x:c>
      <x:c r="L38" s="41"/>
      <x:c r="M38" s="41"/>
      <x:c r="N38" s="41"/>
      <x:c r="O38" s="41"/>
      <x:c r="P38" s="41"/>
      <x:c r="Q38" s="41"/>
      <x:c r="R38" s="41"/>
      <x:c r="S38" s="41"/>
      <x:c r="T38" s="41"/>
      <x:c r="U38" s="41"/>
      <x:c r="V38" s="41"/>
      <x:c r="W38" s="41"/>
      <x:c r="X38" s="41"/>
      <x:c r="Y38" s="41"/>
      <x:c r="Z38" s="41"/>
    </x:row>
    <x:row r="39" spans="1:26" ht="24" customHeight="1">
      <x:c r="A39" s="275" t="s">
        <x:v>31</x:v>
      </x:c>
      <x:c r="B39" s="277"/>
      <x:c r="C39" s="276"/>
      <x:c r="D39" s="55" t="s">
        <x:v>211</x:v>
      </x:c>
      <x:c r="E39" s="70" t="e">
        <x:f>집계표!W19</x:f>
        <x:v>#REF!</x:v>
      </x:c>
      <x:c r="F39" s="70"/>
      <x:c r="G39" s="55" t="s">
        <x:v>211</x:v>
      </x:c>
      <x:c r="H39" s="58" t="s">
        <x:v>211</x:v>
      </x:c>
      <x:c r="I39" s="47" t="s">
        <x:v>132</x:v>
      </x:c>
      <x:c r="J39" s="41">
        <x:v>0</x:v>
      </x:c>
      <x:c r="K39" s="41" t="e">
        <x:f t="shared" si="8"/>
        <x:v>#REF!</x:v>
      </x:c>
      <x:c r="L39" s="41"/>
      <x:c r="M39" s="41"/>
      <x:c r="N39" s="41"/>
      <x:c r="O39" s="41"/>
      <x:c r="P39" s="41"/>
      <x:c r="Q39" s="41"/>
      <x:c r="R39" s="41"/>
      <x:c r="S39" s="41"/>
      <x:c r="T39" s="41"/>
      <x:c r="U39" s="41"/>
      <x:c r="V39" s="41"/>
      <x:c r="W39" s="41"/>
      <x:c r="X39" s="41"/>
      <x:c r="Y39" s="41"/>
      <x:c r="Z39" s="41"/>
    </x:row>
    <x:row r="40" spans="1:26" ht="24" customHeight="1">
      <x:c r="A40" s="275" t="s">
        <x:v>48</x:v>
      </x:c>
      <x:c r="B40" s="277"/>
      <x:c r="C40" s="276"/>
      <x:c r="D40" s="55" t="s">
        <x:v>211</x:v>
      </x:c>
      <x:c r="E40" s="70" t="e">
        <x:f>ROUNDDOWN(E36+E37+E38+E39,0)</x:f>
        <x:v>#REF!</x:v>
      </x:c>
      <x:c r="F40" s="70"/>
      <x:c r="G40" s="55" t="s">
        <x:v>211</x:v>
      </x:c>
      <x:c r="H40" s="58" t="s">
        <x:v>211</x:v>
      </x:c>
      <x:c r="I40" s="41"/>
      <x:c r="J40" s="41">
        <x:v>0</x:v>
      </x:c>
      <x:c r="K40" s="41" t="e">
        <x:f>K36+K37+K38+K39</x:f>
        <x:v>#REF!</x:v>
      </x:c>
      <x:c r="L40" s="41"/>
      <x:c r="M40" s="41"/>
      <x:c r="N40" s="41"/>
      <x:c r="O40" s="41"/>
      <x:c r="P40" s="41"/>
      <x:c r="Q40" s="41"/>
      <x:c r="R40" s="41"/>
      <x:c r="S40" s="41"/>
      <x:c r="T40" s="41"/>
      <x:c r="U40" s="41"/>
      <x:c r="V40" s="41"/>
      <x:c r="W40" s="41"/>
      <x:c r="X40" s="41"/>
      <x:c r="Y40" s="41"/>
      <x:c r="Z40" s="41"/>
    </x:row>
    <x:row r="41" spans="3:8" ht="16.5" customHeight="1">
      <x:c r="C41" s="71"/>
      <x:c r="D41" s="72"/>
      <x:c r="E41" s="73"/>
      <x:c r="F41" s="73"/>
      <x:c r="G41" s="72"/>
      <x:c r="H41" s="74"/>
    </x:row>
    <x:row r="42" spans="3:8" ht="16.5" customHeight="1">
      <x:c r="C42" s="71"/>
      <x:c r="D42" s="72"/>
      <x:c r="E42" s="73"/>
      <x:c r="F42" s="73"/>
      <x:c r="G42" s="72"/>
      <x:c r="H42" s="74"/>
    </x:row>
    <x:row r="43" spans="3:8" ht="16.5" customHeight="1">
      <x:c r="C43" s="71"/>
      <x:c r="D43" s="72"/>
      <x:c r="E43" s="73"/>
      <x:c r="F43" s="73"/>
      <x:c r="G43" s="72"/>
      <x:c r="H43" s="74"/>
    </x:row>
    <x:row r="44" spans="3:8" ht="16.5" customHeight="1">
      <x:c r="C44" s="71"/>
      <x:c r="D44" s="72"/>
      <x:c r="E44" s="73"/>
      <x:c r="F44" s="73"/>
      <x:c r="G44" s="72"/>
      <x:c r="H44" s="74"/>
    </x:row>
    <x:row r="45" spans="3:8" ht="16.5" customHeight="1">
      <x:c r="C45" s="71"/>
      <x:c r="D45" s="72"/>
      <x:c r="E45" s="73"/>
      <x:c r="F45" s="73"/>
      <x:c r="G45" s="72"/>
      <x:c r="H45" s="74"/>
    </x:row>
    <x:row r="46" spans="3:8" ht="16.5" customHeight="1">
      <x:c r="C46" s="71"/>
      <x:c r="D46" s="72"/>
      <x:c r="E46" s="73"/>
      <x:c r="F46" s="73"/>
      <x:c r="G46" s="72"/>
      <x:c r="H46" s="74"/>
    </x:row>
    <x:row r="47" spans="3:8" ht="16.5" customHeight="1">
      <x:c r="C47" s="71"/>
      <x:c r="D47" s="72"/>
      <x:c r="E47" s="73"/>
      <x:c r="F47" s="73"/>
      <x:c r="G47" s="72"/>
      <x:c r="H47" s="74"/>
    </x:row>
    <x:row r="48" spans="3:8" ht="16.5" customHeight="1">
      <x:c r="C48" s="71"/>
      <x:c r="D48" s="72"/>
      <x:c r="E48" s="73"/>
      <x:c r="F48" s="73"/>
      <x:c r="G48" s="72"/>
      <x:c r="H48" s="74"/>
    </x:row>
    <x:row r="49" spans="3:8" ht="16.5" customHeight="1">
      <x:c r="C49" s="71"/>
      <x:c r="D49" s="72"/>
      <x:c r="E49" s="73"/>
      <x:c r="F49" s="73"/>
      <x:c r="G49" s="72"/>
      <x:c r="H49" s="74"/>
    </x:row>
    <x:row r="50" spans="3:8" ht="16.5" customHeight="1">
      <x:c r="C50" s="71"/>
      <x:c r="D50" s="72"/>
      <x:c r="E50" s="73"/>
      <x:c r="F50" s="73"/>
      <x:c r="G50" s="72"/>
      <x:c r="H50" s="74"/>
    </x:row>
    <x:row r="51" spans="3:8" ht="16.5" customHeight="1">
      <x:c r="C51" s="71"/>
      <x:c r="D51" s="72"/>
      <x:c r="E51" s="73"/>
      <x:c r="F51" s="73"/>
      <x:c r="G51" s="72"/>
      <x:c r="H51" s="74"/>
    </x:row>
    <x:row r="52" spans="3:8" ht="16.5" customHeight="1">
      <x:c r="C52" s="71"/>
      <x:c r="D52" s="72"/>
      <x:c r="E52" s="73"/>
      <x:c r="F52" s="73"/>
      <x:c r="G52" s="72"/>
      <x:c r="H52" s="74"/>
    </x:row>
    <x:row r="53" spans="3:8" ht="16.5" customHeight="1">
      <x:c r="C53" s="71"/>
      <x:c r="D53" s="72"/>
      <x:c r="E53" s="73"/>
      <x:c r="F53" s="73"/>
      <x:c r="G53" s="72"/>
      <x:c r="H53" s="74"/>
    </x:row>
    <x:row r="54" spans="3:8" ht="16.5" customHeight="1">
      <x:c r="C54" s="71"/>
      <x:c r="D54" s="72"/>
      <x:c r="E54" s="73"/>
      <x:c r="F54" s="73"/>
      <x:c r="G54" s="72"/>
      <x:c r="H54" s="74"/>
    </x:row>
    <x:row r="55" spans="3:8" ht="16.5" customHeight="1">
      <x:c r="C55" s="71"/>
      <x:c r="D55" s="72"/>
      <x:c r="E55" s="73"/>
      <x:c r="F55" s="73"/>
      <x:c r="G55" s="72"/>
      <x:c r="H55" s="74"/>
    </x:row>
    <x:row r="56" spans="3:8" ht="16.5" customHeight="1">
      <x:c r="C56" s="71"/>
      <x:c r="D56" s="72"/>
      <x:c r="E56" s="73"/>
      <x:c r="F56" s="73"/>
      <x:c r="G56" s="72"/>
      <x:c r="H56" s="74"/>
    </x:row>
    <x:row r="57" spans="3:8" ht="16.5" customHeight="1">
      <x:c r="C57" s="71"/>
      <x:c r="D57" s="72"/>
      <x:c r="E57" s="73"/>
      <x:c r="F57" s="73"/>
      <x:c r="G57" s="72"/>
      <x:c r="H57" s="74"/>
    </x:row>
    <x:row r="58" spans="3:8" ht="16.5" customHeight="1">
      <x:c r="C58" s="71"/>
      <x:c r="D58" s="72"/>
      <x:c r="E58" s="73"/>
      <x:c r="F58" s="73"/>
      <x:c r="G58" s="72"/>
      <x:c r="H58" s="74"/>
    </x:row>
    <x:row r="59" spans="3:8" ht="16.5" customHeight="1">
      <x:c r="C59" s="71"/>
      <x:c r="D59" s="72"/>
      <x:c r="E59" s="73"/>
      <x:c r="F59" s="73"/>
      <x:c r="G59" s="72"/>
      <x:c r="H59" s="74"/>
    </x:row>
    <x:row r="60" spans="3:8" ht="16.5" customHeight="1">
      <x:c r="C60" s="71"/>
      <x:c r="D60" s="72"/>
      <x:c r="E60" s="73"/>
      <x:c r="F60" s="73"/>
      <x:c r="G60" s="72"/>
      <x:c r="H60" s="74"/>
    </x:row>
    <x:row r="61" spans="3:8" ht="16.5" customHeight="1">
      <x:c r="C61" s="71"/>
      <x:c r="D61" s="72"/>
      <x:c r="E61" s="73"/>
      <x:c r="F61" s="73"/>
      <x:c r="G61" s="72"/>
      <x:c r="H61" s="74"/>
    </x:row>
    <x:row r="62" spans="3:8" ht="16.5" customHeight="1">
      <x:c r="C62" s="71"/>
      <x:c r="D62" s="72"/>
      <x:c r="E62" s="73"/>
      <x:c r="F62" s="73"/>
      <x:c r="G62" s="72"/>
      <x:c r="H62" s="74"/>
    </x:row>
    <x:row r="63" spans="3:8" ht="16.5" customHeight="1">
      <x:c r="C63" s="71"/>
      <x:c r="D63" s="72"/>
      <x:c r="E63" s="73"/>
      <x:c r="F63" s="73"/>
      <x:c r="G63" s="72"/>
      <x:c r="H63" s="74"/>
    </x:row>
    <x:row r="64" spans="3:8" ht="16.5" customHeight="1">
      <x:c r="C64" s="71"/>
      <x:c r="D64" s="72"/>
      <x:c r="E64" s="73"/>
      <x:c r="F64" s="73"/>
      <x:c r="G64" s="72"/>
      <x:c r="H64" s="74"/>
    </x:row>
    <x:row r="65" spans="3:8" ht="16.5" customHeight="1">
      <x:c r="C65" s="71"/>
      <x:c r="D65" s="72"/>
      <x:c r="E65" s="73"/>
      <x:c r="F65" s="73"/>
      <x:c r="G65" s="72"/>
      <x:c r="H65" s="74"/>
    </x:row>
    <x:row r="66" spans="3:8" ht="16.5" customHeight="1">
      <x:c r="C66" s="71"/>
      <x:c r="D66" s="72"/>
      <x:c r="E66" s="73"/>
      <x:c r="F66" s="73"/>
      <x:c r="G66" s="72"/>
      <x:c r="H66" s="74"/>
    </x:row>
    <x:row r="67" spans="3:8" ht="16.5" customHeight="1">
      <x:c r="C67" s="71"/>
      <x:c r="D67" s="72"/>
      <x:c r="E67" s="73"/>
      <x:c r="F67" s="73"/>
      <x:c r="G67" s="72"/>
      <x:c r="H67" s="74"/>
    </x:row>
    <x:row r="68" spans="3:8" ht="16.5" customHeight="1">
      <x:c r="C68" s="71"/>
      <x:c r="D68" s="72"/>
      <x:c r="E68" s="73"/>
      <x:c r="F68" s="73"/>
      <x:c r="G68" s="72"/>
      <x:c r="H68" s="74"/>
    </x:row>
    <x:row r="69" spans="3:8" ht="16.5" customHeight="1">
      <x:c r="C69" s="71"/>
      <x:c r="D69" s="72"/>
      <x:c r="E69" s="73"/>
      <x:c r="F69" s="73"/>
      <x:c r="G69" s="72"/>
      <x:c r="H69" s="74"/>
    </x:row>
    <x:row r="70" spans="3:8" ht="16.5" customHeight="1">
      <x:c r="C70" s="71"/>
      <x:c r="D70" s="72"/>
      <x:c r="E70" s="73"/>
      <x:c r="F70" s="73"/>
      <x:c r="G70" s="72"/>
      <x:c r="H70" s="74"/>
    </x:row>
    <x:row r="71" spans="3:8" ht="16.5" customHeight="1">
      <x:c r="C71" s="71"/>
      <x:c r="D71" s="72"/>
      <x:c r="E71" s="73"/>
      <x:c r="F71" s="73"/>
      <x:c r="G71" s="72"/>
      <x:c r="H71" s="74"/>
    </x:row>
    <x:row r="72" spans="3:8" ht="16.5" customHeight="1">
      <x:c r="C72" s="71"/>
      <x:c r="D72" s="72"/>
      <x:c r="E72" s="73"/>
      <x:c r="F72" s="73"/>
      <x:c r="G72" s="72"/>
      <x:c r="H72" s="74"/>
    </x:row>
    <x:row r="73" spans="3:8" ht="16.5" customHeight="1">
      <x:c r="C73" s="71"/>
      <x:c r="D73" s="72"/>
      <x:c r="E73" s="73"/>
      <x:c r="F73" s="73"/>
      <x:c r="G73" s="72"/>
      <x:c r="H73" s="74"/>
    </x:row>
    <x:row r="74" spans="3:8" ht="16.5" customHeight="1">
      <x:c r="C74" s="71"/>
      <x:c r="D74" s="72"/>
      <x:c r="E74" s="73"/>
      <x:c r="F74" s="73"/>
      <x:c r="G74" s="72"/>
      <x:c r="H74" s="74"/>
    </x:row>
    <x:row r="75" spans="3:8" ht="16.5" customHeight="1">
      <x:c r="C75" s="71"/>
      <x:c r="D75" s="72"/>
      <x:c r="E75" s="73"/>
      <x:c r="F75" s="73"/>
      <x:c r="G75" s="72"/>
      <x:c r="H75" s="74"/>
    </x:row>
    <x:row r="76" spans="3:8" ht="16.5" customHeight="1">
      <x:c r="C76" s="71"/>
      <x:c r="D76" s="72"/>
      <x:c r="E76" s="73"/>
      <x:c r="F76" s="73"/>
      <x:c r="G76" s="72"/>
      <x:c r="H76" s="74"/>
    </x:row>
    <x:row r="77" spans="3:8" ht="16.5" customHeight="1">
      <x:c r="C77" s="71"/>
      <x:c r="D77" s="72"/>
      <x:c r="E77" s="73"/>
      <x:c r="F77" s="73"/>
      <x:c r="G77" s="72"/>
      <x:c r="H77" s="74"/>
    </x:row>
    <x:row r="78" spans="3:8" ht="16.5" customHeight="1">
      <x:c r="C78" s="71"/>
      <x:c r="D78" s="72"/>
      <x:c r="E78" s="73"/>
      <x:c r="F78" s="73"/>
      <x:c r="G78" s="72"/>
      <x:c r="H78" s="74"/>
    </x:row>
    <x:row r="79" spans="3:8" ht="16.5" customHeight="1">
      <x:c r="C79" s="71"/>
      <x:c r="D79" s="72"/>
      <x:c r="E79" s="73"/>
      <x:c r="F79" s="73"/>
      <x:c r="G79" s="72"/>
      <x:c r="H79" s="74"/>
    </x:row>
    <x:row r="80" spans="3:8" ht="16.5" customHeight="1">
      <x:c r="C80" s="71"/>
      <x:c r="D80" s="72"/>
      <x:c r="E80" s="73"/>
      <x:c r="F80" s="73"/>
      <x:c r="G80" s="72"/>
      <x:c r="H80" s="74"/>
    </x:row>
    <x:row r="81" spans="3:8" ht="16.5" customHeight="1">
      <x:c r="C81" s="71"/>
      <x:c r="D81" s="72"/>
      <x:c r="E81" s="73"/>
      <x:c r="F81" s="73"/>
      <x:c r="G81" s="72"/>
      <x:c r="H81" s="74"/>
    </x:row>
    <x:row r="82" spans="3:8" ht="16.5" customHeight="1">
      <x:c r="C82" s="71"/>
      <x:c r="D82" s="72"/>
      <x:c r="E82" s="73"/>
      <x:c r="F82" s="73"/>
      <x:c r="G82" s="72"/>
      <x:c r="H82" s="74"/>
    </x:row>
    <x:row r="83" spans="3:8" ht="16.5" customHeight="1">
      <x:c r="C83" s="71"/>
      <x:c r="D83" s="72"/>
      <x:c r="E83" s="73"/>
      <x:c r="F83" s="73"/>
      <x:c r="G83" s="72"/>
      <x:c r="H83" s="74"/>
    </x:row>
    <x:row r="84" spans="3:8" ht="16.5" customHeight="1">
      <x:c r="C84" s="71"/>
      <x:c r="D84" s="72"/>
      <x:c r="E84" s="73"/>
      <x:c r="F84" s="73"/>
      <x:c r="G84" s="72"/>
      <x:c r="H84" s="74"/>
    </x:row>
    <x:row r="85" spans="3:8" ht="16.5" customHeight="1">
      <x:c r="C85" s="71"/>
      <x:c r="D85" s="72"/>
      <x:c r="E85" s="73"/>
      <x:c r="F85" s="73"/>
      <x:c r="G85" s="72"/>
      <x:c r="H85" s="74"/>
    </x:row>
    <x:row r="86" spans="3:8" ht="16.5" customHeight="1">
      <x:c r="C86" s="71"/>
      <x:c r="D86" s="72"/>
      <x:c r="E86" s="73"/>
      <x:c r="F86" s="73"/>
      <x:c r="G86" s="72"/>
      <x:c r="H86" s="74"/>
    </x:row>
    <x:row r="87" spans="3:8" ht="16.5" customHeight="1">
      <x:c r="C87" s="71"/>
      <x:c r="D87" s="72"/>
      <x:c r="E87" s="73"/>
      <x:c r="F87" s="73"/>
      <x:c r="G87" s="72"/>
      <x:c r="H87" s="74"/>
    </x:row>
    <x:row r="88" spans="3:8" ht="16.5" customHeight="1">
      <x:c r="C88" s="71"/>
      <x:c r="D88" s="72"/>
      <x:c r="E88" s="73"/>
      <x:c r="F88" s="73"/>
      <x:c r="G88" s="72"/>
      <x:c r="H88" s="74"/>
    </x:row>
    <x:row r="89" spans="3:8" ht="16.5" customHeight="1">
      <x:c r="C89" s="71"/>
      <x:c r="D89" s="72"/>
      <x:c r="E89" s="73"/>
      <x:c r="F89" s="73"/>
      <x:c r="G89" s="72"/>
      <x:c r="H89" s="74"/>
    </x:row>
    <x:row r="90" spans="3:8" ht="16.5" customHeight="1">
      <x:c r="C90" s="71"/>
      <x:c r="D90" s="72"/>
      <x:c r="E90" s="73"/>
      <x:c r="F90" s="73"/>
      <x:c r="G90" s="72"/>
      <x:c r="H90" s="74"/>
    </x:row>
    <x:row r="91" spans="3:8" ht="16.5" customHeight="1">
      <x:c r="C91" s="71"/>
      <x:c r="D91" s="72"/>
      <x:c r="E91" s="73"/>
      <x:c r="F91" s="73"/>
      <x:c r="G91" s="72"/>
      <x:c r="H91" s="74"/>
    </x:row>
    <x:row r="92" spans="3:8" ht="16.5" customHeight="1">
      <x:c r="C92" s="71"/>
      <x:c r="D92" s="72"/>
      <x:c r="E92" s="73"/>
      <x:c r="F92" s="73"/>
      <x:c r="G92" s="72"/>
      <x:c r="H92" s="74"/>
    </x:row>
    <x:row r="93" spans="3:8" ht="16.5" customHeight="1">
      <x:c r="C93" s="71"/>
      <x:c r="D93" s="72"/>
      <x:c r="E93" s="73"/>
      <x:c r="F93" s="73"/>
      <x:c r="G93" s="72"/>
      <x:c r="H93" s="74"/>
    </x:row>
    <x:row r="94" spans="3:8" ht="16.5" customHeight="1">
      <x:c r="C94" s="71"/>
      <x:c r="D94" s="72"/>
      <x:c r="E94" s="73"/>
      <x:c r="F94" s="73"/>
      <x:c r="G94" s="72"/>
      <x:c r="H94" s="74"/>
    </x:row>
    <x:row r="95" spans="3:8" ht="16.5" customHeight="1">
      <x:c r="C95" s="71"/>
      <x:c r="D95" s="72"/>
      <x:c r="E95" s="73"/>
      <x:c r="F95" s="73"/>
      <x:c r="G95" s="72"/>
      <x:c r="H95" s="74"/>
    </x:row>
    <x:row r="96" spans="3:8" ht="16.5" customHeight="1">
      <x:c r="C96" s="71"/>
      <x:c r="D96" s="72"/>
      <x:c r="E96" s="73"/>
      <x:c r="F96" s="73"/>
      <x:c r="G96" s="72"/>
      <x:c r="H96" s="74"/>
    </x:row>
    <x:row r="97" spans="3:8" ht="16.5" customHeight="1">
      <x:c r="C97" s="71"/>
      <x:c r="D97" s="72"/>
      <x:c r="E97" s="73"/>
      <x:c r="F97" s="73"/>
      <x:c r="G97" s="72"/>
      <x:c r="H97" s="74"/>
    </x:row>
    <x:row r="98" spans="3:8" ht="16.5" customHeight="1">
      <x:c r="C98" s="71"/>
      <x:c r="D98" s="72"/>
      <x:c r="E98" s="73"/>
      <x:c r="F98" s="73"/>
      <x:c r="G98" s="72"/>
      <x:c r="H98" s="74"/>
    </x:row>
    <x:row r="99" spans="3:8" ht="16.5" customHeight="1">
      <x:c r="C99" s="71"/>
      <x:c r="D99" s="72"/>
      <x:c r="E99" s="73"/>
      <x:c r="F99" s="73"/>
      <x:c r="G99" s="72"/>
      <x:c r="H99" s="74"/>
    </x:row>
    <x:row r="100" spans="3:8" ht="16.5" customHeight="1">
      <x:c r="C100" s="71"/>
      <x:c r="D100" s="72"/>
      <x:c r="E100" s="73"/>
      <x:c r="F100" s="73"/>
      <x:c r="G100" s="72"/>
      <x:c r="H100" s="74"/>
    </x:row>
    <x:row r="101" spans="3:8" ht="16.5" customHeight="1">
      <x:c r="C101" s="71"/>
      <x:c r="D101" s="72"/>
      <x:c r="E101" s="73"/>
      <x:c r="F101" s="73"/>
      <x:c r="G101" s="72"/>
      <x:c r="H101" s="74"/>
    </x:row>
    <x:row r="102" spans="3:8" ht="16.5" customHeight="1">
      <x:c r="C102" s="71"/>
      <x:c r="D102" s="72"/>
      <x:c r="E102" s="73"/>
      <x:c r="F102" s="73"/>
      <x:c r="G102" s="72"/>
      <x:c r="H102" s="74"/>
    </x:row>
    <x:row r="103" spans="3:8" ht="16.5" customHeight="1">
      <x:c r="C103" s="71"/>
      <x:c r="D103" s="72"/>
      <x:c r="E103" s="73"/>
      <x:c r="F103" s="73"/>
      <x:c r="G103" s="72"/>
      <x:c r="H103" s="74"/>
    </x:row>
    <x:row r="104" spans="3:8" ht="16.5" customHeight="1">
      <x:c r="C104" s="71"/>
      <x:c r="D104" s="72"/>
      <x:c r="E104" s="73"/>
      <x:c r="F104" s="73"/>
      <x:c r="G104" s="72"/>
      <x:c r="H104" s="74"/>
    </x:row>
    <x:row r="105" spans="3:8" ht="16.5" customHeight="1">
      <x:c r="C105" s="71"/>
      <x:c r="D105" s="72"/>
      <x:c r="E105" s="73"/>
      <x:c r="F105" s="73"/>
      <x:c r="G105" s="72"/>
      <x:c r="H105" s="74"/>
    </x:row>
    <x:row r="106" spans="3:8" ht="16.5" customHeight="1">
      <x:c r="C106" s="71"/>
      <x:c r="D106" s="72"/>
      <x:c r="E106" s="73"/>
      <x:c r="F106" s="73"/>
      <x:c r="G106" s="72"/>
      <x:c r="H106" s="74"/>
    </x:row>
    <x:row r="107" spans="3:8" ht="16.5" customHeight="1">
      <x:c r="C107" s="71"/>
      <x:c r="D107" s="72"/>
      <x:c r="E107" s="73"/>
      <x:c r="F107" s="73"/>
      <x:c r="G107" s="72"/>
      <x:c r="H107" s="74"/>
    </x:row>
    <x:row r="108" spans="3:8" ht="16.5" customHeight="1">
      <x:c r="C108" s="71"/>
      <x:c r="D108" s="72"/>
      <x:c r="E108" s="73"/>
      <x:c r="F108" s="73"/>
      <x:c r="G108" s="72"/>
      <x:c r="H108" s="74"/>
    </x:row>
    <x:row r="109" spans="3:8" ht="16.5" customHeight="1">
      <x:c r="C109" s="71"/>
      <x:c r="D109" s="72"/>
      <x:c r="E109" s="73"/>
      <x:c r="F109" s="73"/>
      <x:c r="G109" s="72"/>
      <x:c r="H109" s="74"/>
    </x:row>
    <x:row r="110" spans="3:8" ht="16.5" customHeight="1">
      <x:c r="C110" s="71"/>
      <x:c r="D110" s="72"/>
      <x:c r="E110" s="73"/>
      <x:c r="F110" s="73"/>
      <x:c r="G110" s="72"/>
      <x:c r="H110" s="74"/>
    </x:row>
    <x:row r="111" spans="3:8" ht="16.5" customHeight="1">
      <x:c r="C111" s="71"/>
      <x:c r="D111" s="72"/>
      <x:c r="E111" s="73"/>
      <x:c r="F111" s="73"/>
      <x:c r="G111" s="72"/>
      <x:c r="H111" s="74"/>
    </x:row>
    <x:row r="112" spans="3:8" ht="16.5" customHeight="1">
      <x:c r="C112" s="71"/>
      <x:c r="D112" s="72"/>
      <x:c r="E112" s="73"/>
      <x:c r="F112" s="73"/>
      <x:c r="G112" s="72"/>
      <x:c r="H112" s="74"/>
    </x:row>
    <x:row r="113" spans="3:8" ht="16.5" customHeight="1">
      <x:c r="C113" s="71"/>
      <x:c r="D113" s="72"/>
      <x:c r="E113" s="73"/>
      <x:c r="F113" s="73"/>
      <x:c r="G113" s="72"/>
      <x:c r="H113" s="74"/>
    </x:row>
    <x:row r="114" spans="3:8" ht="16.5" customHeight="1">
      <x:c r="C114" s="71"/>
      <x:c r="D114" s="72"/>
      <x:c r="E114" s="73"/>
      <x:c r="F114" s="73"/>
      <x:c r="G114" s="72"/>
      <x:c r="H114" s="74"/>
    </x:row>
    <x:row r="115" spans="3:8" ht="16.5" customHeight="1">
      <x:c r="C115" s="71"/>
      <x:c r="D115" s="72"/>
      <x:c r="E115" s="73"/>
      <x:c r="F115" s="73"/>
      <x:c r="G115" s="72"/>
      <x:c r="H115" s="74"/>
    </x:row>
    <x:row r="116" spans="3:8" ht="16.5" customHeight="1">
      <x:c r="C116" s="71"/>
      <x:c r="D116" s="72"/>
      <x:c r="E116" s="73"/>
      <x:c r="F116" s="73"/>
      <x:c r="G116" s="72"/>
      <x:c r="H116" s="74"/>
    </x:row>
    <x:row r="117" spans="3:8" ht="16.5" customHeight="1">
      <x:c r="C117" s="71"/>
      <x:c r="D117" s="72"/>
      <x:c r="E117" s="73"/>
      <x:c r="F117" s="73"/>
      <x:c r="G117" s="72"/>
      <x:c r="H117" s="74"/>
    </x:row>
    <x:row r="118" spans="3:8" ht="16.5" customHeight="1">
      <x:c r="C118" s="71"/>
      <x:c r="D118" s="72"/>
      <x:c r="E118" s="73"/>
      <x:c r="F118" s="73"/>
      <x:c r="G118" s="72"/>
      <x:c r="H118" s="74"/>
    </x:row>
    <x:row r="119" spans="3:8" ht="16.5" customHeight="1">
      <x:c r="C119" s="71"/>
      <x:c r="D119" s="72"/>
      <x:c r="E119" s="73"/>
      <x:c r="F119" s="73"/>
      <x:c r="G119" s="72"/>
      <x:c r="H119" s="74"/>
    </x:row>
    <x:row r="120" spans="3:8" ht="16.5" customHeight="1">
      <x:c r="C120" s="71"/>
      <x:c r="D120" s="72"/>
      <x:c r="E120" s="73"/>
      <x:c r="F120" s="73"/>
      <x:c r="G120" s="72"/>
      <x:c r="H120" s="74"/>
    </x:row>
    <x:row r="121" spans="3:8" ht="16.5" customHeight="1">
      <x:c r="C121" s="71"/>
      <x:c r="D121" s="72"/>
      <x:c r="E121" s="73"/>
      <x:c r="F121" s="73"/>
      <x:c r="G121" s="72"/>
      <x:c r="H121" s="74"/>
    </x:row>
    <x:row r="122" spans="3:8" ht="16.5" customHeight="1">
      <x:c r="C122" s="71"/>
      <x:c r="D122" s="72"/>
      <x:c r="E122" s="73"/>
      <x:c r="F122" s="73"/>
      <x:c r="G122" s="72"/>
      <x:c r="H122" s="74"/>
    </x:row>
    <x:row r="123" spans="3:8" ht="16.5" customHeight="1">
      <x:c r="C123" s="71"/>
      <x:c r="D123" s="72"/>
      <x:c r="E123" s="73"/>
      <x:c r="F123" s="73"/>
      <x:c r="G123" s="72"/>
      <x:c r="H123" s="74"/>
    </x:row>
    <x:row r="124" spans="3:8" ht="16.5" customHeight="1">
      <x:c r="C124" s="71"/>
      <x:c r="D124" s="72"/>
      <x:c r="E124" s="73"/>
      <x:c r="F124" s="73"/>
      <x:c r="G124" s="72"/>
      <x:c r="H124" s="74"/>
    </x:row>
    <x:row r="125" spans="3:8" ht="16.5" customHeight="1">
      <x:c r="C125" s="71"/>
      <x:c r="D125" s="72"/>
      <x:c r="E125" s="73"/>
      <x:c r="F125" s="73"/>
      <x:c r="G125" s="72"/>
      <x:c r="H125" s="74"/>
    </x:row>
    <x:row r="126" spans="3:8" ht="16.5" customHeight="1">
      <x:c r="C126" s="71"/>
      <x:c r="D126" s="72"/>
      <x:c r="E126" s="73"/>
      <x:c r="F126" s="73"/>
      <x:c r="G126" s="72"/>
      <x:c r="H126" s="74"/>
    </x:row>
    <x:row r="127" spans="3:8" ht="16.5" customHeight="1">
      <x:c r="C127" s="71"/>
      <x:c r="D127" s="72"/>
      <x:c r="E127" s="73"/>
      <x:c r="F127" s="73"/>
      <x:c r="G127" s="72"/>
      <x:c r="H127" s="74"/>
    </x:row>
    <x:row r="128" spans="3:8" ht="16.5" customHeight="1">
      <x:c r="C128" s="71"/>
      <x:c r="D128" s="72"/>
      <x:c r="E128" s="73"/>
      <x:c r="F128" s="73"/>
      <x:c r="G128" s="72"/>
      <x:c r="H128" s="74"/>
    </x:row>
    <x:row r="129" spans="3:8" ht="16.5" customHeight="1">
      <x:c r="C129" s="71"/>
      <x:c r="D129" s="72"/>
      <x:c r="E129" s="73"/>
      <x:c r="F129" s="73"/>
      <x:c r="G129" s="72"/>
      <x:c r="H129" s="74"/>
    </x:row>
    <x:row r="130" spans="3:8" ht="16.5" customHeight="1">
      <x:c r="C130" s="71"/>
      <x:c r="D130" s="72"/>
      <x:c r="E130" s="73"/>
      <x:c r="F130" s="73"/>
      <x:c r="G130" s="72"/>
      <x:c r="H130" s="74"/>
    </x:row>
    <x:row r="131" spans="3:8" ht="16.5" customHeight="1">
      <x:c r="C131" s="71"/>
      <x:c r="D131" s="72"/>
      <x:c r="E131" s="73"/>
      <x:c r="F131" s="73"/>
      <x:c r="G131" s="72"/>
      <x:c r="H131" s="74"/>
    </x:row>
    <x:row r="132" spans="3:8" ht="16.5" customHeight="1">
      <x:c r="C132" s="71"/>
      <x:c r="D132" s="72"/>
      <x:c r="E132" s="73"/>
      <x:c r="F132" s="73"/>
      <x:c r="G132" s="72"/>
      <x:c r="H132" s="74"/>
    </x:row>
    <x:row r="133" spans="3:8" ht="16.5" customHeight="1">
      <x:c r="C133" s="71"/>
      <x:c r="D133" s="72"/>
      <x:c r="E133" s="73"/>
      <x:c r="F133" s="73"/>
      <x:c r="G133" s="72"/>
      <x:c r="H133" s="74"/>
    </x:row>
    <x:row r="134" spans="3:8" ht="16.5" customHeight="1">
      <x:c r="C134" s="71"/>
      <x:c r="D134" s="72"/>
      <x:c r="E134" s="73"/>
      <x:c r="F134" s="73"/>
      <x:c r="G134" s="72"/>
      <x:c r="H134" s="74"/>
    </x:row>
    <x:row r="135" spans="3:8" ht="16.5" customHeight="1">
      <x:c r="C135" s="71"/>
      <x:c r="D135" s="72"/>
      <x:c r="E135" s="73"/>
      <x:c r="F135" s="73"/>
      <x:c r="G135" s="72"/>
      <x:c r="H135" s="74"/>
    </x:row>
    <x:row r="136" spans="3:8" ht="16.5" customHeight="1">
      <x:c r="C136" s="71"/>
      <x:c r="D136" s="72"/>
      <x:c r="E136" s="73"/>
      <x:c r="F136" s="73"/>
      <x:c r="G136" s="72"/>
      <x:c r="H136" s="74"/>
    </x:row>
    <x:row r="137" spans="3:8" ht="16.5" customHeight="1">
      <x:c r="C137" s="71"/>
      <x:c r="D137" s="72"/>
      <x:c r="E137" s="73"/>
      <x:c r="F137" s="73"/>
      <x:c r="G137" s="72"/>
      <x:c r="H137" s="74"/>
    </x:row>
    <x:row r="138" spans="3:8" ht="16.5" customHeight="1">
      <x:c r="C138" s="71"/>
      <x:c r="D138" s="72"/>
      <x:c r="E138" s="73"/>
      <x:c r="F138" s="73"/>
      <x:c r="G138" s="72"/>
      <x:c r="H138" s="74"/>
    </x:row>
    <x:row r="139" spans="3:8" ht="16.5" customHeight="1">
      <x:c r="C139" s="71"/>
      <x:c r="D139" s="72"/>
      <x:c r="E139" s="73"/>
      <x:c r="F139" s="73"/>
      <x:c r="G139" s="72"/>
      <x:c r="H139" s="74"/>
    </x:row>
    <x:row r="140" spans="3:8" ht="16.5" customHeight="1">
      <x:c r="C140" s="71"/>
      <x:c r="D140" s="72"/>
      <x:c r="E140" s="73"/>
      <x:c r="F140" s="73"/>
      <x:c r="G140" s="72"/>
      <x:c r="H140" s="74"/>
    </x:row>
    <x:row r="141" spans="3:8" ht="16.5" customHeight="1">
      <x:c r="C141" s="71"/>
      <x:c r="D141" s="72"/>
      <x:c r="E141" s="73"/>
      <x:c r="F141" s="73"/>
      <x:c r="G141" s="72"/>
      <x:c r="H141" s="74"/>
    </x:row>
    <x:row r="142" spans="3:8" ht="16.5" customHeight="1">
      <x:c r="C142" s="71"/>
      <x:c r="D142" s="72"/>
      <x:c r="E142" s="73"/>
      <x:c r="F142" s="73"/>
      <x:c r="G142" s="72"/>
      <x:c r="H142" s="74"/>
    </x:row>
    <x:row r="143" spans="3:8" ht="16.5" customHeight="1">
      <x:c r="C143" s="71"/>
      <x:c r="D143" s="72"/>
      <x:c r="E143" s="73"/>
      <x:c r="F143" s="73"/>
      <x:c r="G143" s="72"/>
      <x:c r="H143" s="74"/>
    </x:row>
    <x:row r="144" spans="3:8" ht="16.5" customHeight="1">
      <x:c r="C144" s="71"/>
      <x:c r="D144" s="72"/>
      <x:c r="E144" s="73"/>
      <x:c r="F144" s="73"/>
      <x:c r="G144" s="72"/>
      <x:c r="H144" s="74"/>
    </x:row>
    <x:row r="145" spans="3:8" ht="16.5" customHeight="1">
      <x:c r="C145" s="71"/>
      <x:c r="D145" s="72"/>
      <x:c r="E145" s="73"/>
      <x:c r="F145" s="73"/>
      <x:c r="G145" s="72"/>
      <x:c r="H145" s="74"/>
    </x:row>
    <x:row r="146" spans="3:8" ht="16.5" customHeight="1">
      <x:c r="C146" s="71"/>
      <x:c r="D146" s="72"/>
      <x:c r="E146" s="73"/>
      <x:c r="F146" s="73"/>
      <x:c r="G146" s="72"/>
      <x:c r="H146" s="74"/>
    </x:row>
    <x:row r="147" spans="3:8" ht="16.5" customHeight="1">
      <x:c r="C147" s="71"/>
      <x:c r="D147" s="72"/>
      <x:c r="E147" s="73"/>
      <x:c r="F147" s="73"/>
      <x:c r="G147" s="72"/>
      <x:c r="H147" s="74"/>
    </x:row>
    <x:row r="148" spans="3:8" ht="16.5" customHeight="1">
      <x:c r="C148" s="71"/>
      <x:c r="D148" s="72"/>
      <x:c r="E148" s="73"/>
      <x:c r="F148" s="73"/>
      <x:c r="G148" s="72"/>
      <x:c r="H148" s="74"/>
    </x:row>
    <x:row r="149" spans="3:8" ht="16.5" customHeight="1">
      <x:c r="C149" s="71"/>
      <x:c r="D149" s="72"/>
      <x:c r="E149" s="73"/>
      <x:c r="F149" s="73"/>
      <x:c r="G149" s="72"/>
      <x:c r="H149" s="74"/>
    </x:row>
    <x:row r="150" spans="3:8" ht="16.5" customHeight="1">
      <x:c r="C150" s="71"/>
      <x:c r="D150" s="72"/>
      <x:c r="E150" s="73"/>
      <x:c r="F150" s="73"/>
      <x:c r="G150" s="72"/>
      <x:c r="H150" s="74"/>
    </x:row>
    <x:row r="151" spans="3:8" ht="16.5" customHeight="1">
      <x:c r="C151" s="71"/>
      <x:c r="D151" s="72"/>
      <x:c r="E151" s="73"/>
      <x:c r="F151" s="73"/>
      <x:c r="G151" s="72"/>
      <x:c r="H151" s="74"/>
    </x:row>
    <x:row r="152" spans="3:8" ht="16.5" customHeight="1">
      <x:c r="C152" s="71"/>
      <x:c r="D152" s="72"/>
      <x:c r="E152" s="73"/>
      <x:c r="F152" s="73"/>
      <x:c r="G152" s="72"/>
      <x:c r="H152" s="74"/>
    </x:row>
    <x:row r="153" spans="3:8" ht="16.5" customHeight="1">
      <x:c r="C153" s="71"/>
      <x:c r="D153" s="72"/>
      <x:c r="E153" s="73"/>
      <x:c r="F153" s="73"/>
      <x:c r="G153" s="72"/>
      <x:c r="H153" s="74"/>
    </x:row>
    <x:row r="154" spans="3:8" ht="16.5" customHeight="1">
      <x:c r="C154" s="71"/>
      <x:c r="D154" s="72"/>
      <x:c r="E154" s="73"/>
      <x:c r="F154" s="73"/>
      <x:c r="G154" s="72"/>
      <x:c r="H154" s="74"/>
    </x:row>
    <x:row r="155" spans="3:8" ht="16.5" customHeight="1">
      <x:c r="C155" s="71"/>
      <x:c r="D155" s="72"/>
      <x:c r="E155" s="73"/>
      <x:c r="F155" s="73"/>
      <x:c r="G155" s="72"/>
      <x:c r="H155" s="74"/>
    </x:row>
    <x:row r="156" spans="3:8" ht="16.5" customHeight="1">
      <x:c r="C156" s="71"/>
      <x:c r="D156" s="72"/>
      <x:c r="E156" s="73"/>
      <x:c r="F156" s="73"/>
      <x:c r="G156" s="72"/>
      <x:c r="H156" s="74"/>
    </x:row>
    <x:row r="157" spans="3:8" ht="16.5" customHeight="1">
      <x:c r="C157" s="71"/>
      <x:c r="D157" s="72"/>
      <x:c r="E157" s="73"/>
      <x:c r="F157" s="73"/>
      <x:c r="G157" s="72"/>
      <x:c r="H157" s="74"/>
    </x:row>
    <x:row r="158" spans="3:8" ht="16.5" customHeight="1">
      <x:c r="C158" s="71"/>
      <x:c r="D158" s="72"/>
      <x:c r="E158" s="73"/>
      <x:c r="F158" s="73"/>
      <x:c r="G158" s="72"/>
      <x:c r="H158" s="74"/>
    </x:row>
    <x:row r="159" spans="3:8" ht="16.5" customHeight="1">
      <x:c r="C159" s="71"/>
      <x:c r="D159" s="72"/>
      <x:c r="E159" s="73"/>
      <x:c r="F159" s="73"/>
      <x:c r="G159" s="72"/>
      <x:c r="H159" s="74"/>
    </x:row>
    <x:row r="160" spans="3:8" ht="16.5" customHeight="1">
      <x:c r="C160" s="71"/>
      <x:c r="D160" s="72"/>
      <x:c r="E160" s="73"/>
      <x:c r="F160" s="73"/>
      <x:c r="G160" s="72"/>
      <x:c r="H160" s="74"/>
    </x:row>
    <x:row r="161" spans="3:8" ht="16.5" customHeight="1">
      <x:c r="C161" s="71"/>
      <x:c r="D161" s="72"/>
      <x:c r="E161" s="73"/>
      <x:c r="F161" s="73"/>
      <x:c r="G161" s="72"/>
      <x:c r="H161" s="74"/>
    </x:row>
    <x:row r="162" spans="3:8" ht="16.5" customHeight="1">
      <x:c r="C162" s="71"/>
      <x:c r="D162" s="72"/>
      <x:c r="E162" s="73"/>
      <x:c r="F162" s="73"/>
      <x:c r="G162" s="72"/>
      <x:c r="H162" s="74"/>
    </x:row>
    <x:row r="163" spans="3:8" ht="16.5" customHeight="1">
      <x:c r="C163" s="71"/>
      <x:c r="D163" s="72"/>
      <x:c r="E163" s="73"/>
      <x:c r="F163" s="73"/>
      <x:c r="G163" s="72"/>
      <x:c r="H163" s="74"/>
    </x:row>
    <x:row r="164" spans="3:8" ht="16.5" customHeight="1">
      <x:c r="C164" s="71"/>
      <x:c r="D164" s="72"/>
      <x:c r="E164" s="73"/>
      <x:c r="F164" s="73"/>
      <x:c r="G164" s="72"/>
      <x:c r="H164" s="74"/>
    </x:row>
    <x:row r="165" spans="3:8" ht="16.5" customHeight="1">
      <x:c r="C165" s="71"/>
      <x:c r="D165" s="72"/>
      <x:c r="E165" s="73"/>
      <x:c r="F165" s="73"/>
      <x:c r="G165" s="72"/>
      <x:c r="H165" s="74"/>
    </x:row>
    <x:row r="166" spans="3:8" ht="16.5" customHeight="1">
      <x:c r="C166" s="71"/>
      <x:c r="D166" s="72"/>
      <x:c r="E166" s="73"/>
      <x:c r="F166" s="73"/>
      <x:c r="G166" s="72"/>
      <x:c r="H166" s="74"/>
    </x:row>
    <x:row r="167" spans="3:8" ht="16.5" customHeight="1">
      <x:c r="C167" s="71"/>
      <x:c r="D167" s="72"/>
      <x:c r="E167" s="73"/>
      <x:c r="F167" s="73"/>
      <x:c r="G167" s="72"/>
      <x:c r="H167" s="74"/>
    </x:row>
    <x:row r="168" spans="3:8" ht="16.5" customHeight="1">
      <x:c r="C168" s="71"/>
      <x:c r="D168" s="72"/>
      <x:c r="E168" s="73"/>
      <x:c r="F168" s="73"/>
      <x:c r="G168" s="72"/>
      <x:c r="H168" s="74"/>
    </x:row>
    <x:row r="169" spans="3:8" ht="16.5" customHeight="1">
      <x:c r="C169" s="71"/>
      <x:c r="D169" s="72"/>
      <x:c r="E169" s="73"/>
      <x:c r="F169" s="73"/>
      <x:c r="G169" s="72"/>
      <x:c r="H169" s="74"/>
    </x:row>
    <x:row r="170" spans="3:8" ht="16.5" customHeight="1">
      <x:c r="C170" s="71"/>
      <x:c r="D170" s="72"/>
      <x:c r="E170" s="73"/>
      <x:c r="F170" s="73"/>
      <x:c r="G170" s="72"/>
      <x:c r="H170" s="74"/>
    </x:row>
    <x:row r="171" spans="3:8" ht="16.5" customHeight="1">
      <x:c r="C171" s="71"/>
      <x:c r="D171" s="72"/>
      <x:c r="E171" s="73"/>
      <x:c r="F171" s="73"/>
      <x:c r="G171" s="72"/>
      <x:c r="H171" s="74"/>
    </x:row>
    <x:row r="172" spans="3:8" ht="16.5" customHeight="1">
      <x:c r="C172" s="71"/>
      <x:c r="D172" s="72"/>
      <x:c r="E172" s="73"/>
      <x:c r="F172" s="73"/>
      <x:c r="G172" s="72"/>
      <x:c r="H172" s="74"/>
    </x:row>
    <x:row r="173" spans="3:8" ht="16.5" customHeight="1">
      <x:c r="C173" s="71"/>
      <x:c r="D173" s="72"/>
      <x:c r="E173" s="73"/>
      <x:c r="F173" s="73"/>
      <x:c r="G173" s="72"/>
      <x:c r="H173" s="74"/>
    </x:row>
    <x:row r="174" spans="3:8" ht="16.5" customHeight="1">
      <x:c r="C174" s="71"/>
      <x:c r="D174" s="72"/>
      <x:c r="E174" s="73"/>
      <x:c r="F174" s="73"/>
      <x:c r="G174" s="72"/>
      <x:c r="H174" s="74"/>
    </x:row>
    <x:row r="175" spans="3:8" ht="16.5" customHeight="1">
      <x:c r="C175" s="71"/>
      <x:c r="D175" s="72"/>
      <x:c r="E175" s="73"/>
      <x:c r="F175" s="73"/>
      <x:c r="G175" s="72"/>
      <x:c r="H175" s="74"/>
    </x:row>
    <x:row r="176" spans="3:8" ht="16.5" customHeight="1">
      <x:c r="C176" s="71"/>
      <x:c r="D176" s="72"/>
      <x:c r="E176" s="73"/>
      <x:c r="F176" s="73"/>
      <x:c r="G176" s="72"/>
      <x:c r="H176" s="74"/>
    </x:row>
    <x:row r="177" spans="3:8" ht="16.5" customHeight="1">
      <x:c r="C177" s="71"/>
      <x:c r="D177" s="72"/>
      <x:c r="E177" s="73"/>
      <x:c r="F177" s="73"/>
      <x:c r="G177" s="72"/>
      <x:c r="H177" s="74"/>
    </x:row>
    <x:row r="178" spans="3:8" ht="16.5" customHeight="1">
      <x:c r="C178" s="71"/>
      <x:c r="D178" s="72"/>
      <x:c r="E178" s="73"/>
      <x:c r="F178" s="73"/>
      <x:c r="G178" s="72"/>
      <x:c r="H178" s="74"/>
    </x:row>
    <x:row r="179" spans="3:8" ht="16.5" customHeight="1">
      <x:c r="C179" s="71"/>
      <x:c r="D179" s="72"/>
      <x:c r="E179" s="73"/>
      <x:c r="F179" s="73"/>
      <x:c r="G179" s="72"/>
      <x:c r="H179" s="74"/>
    </x:row>
    <x:row r="180" spans="3:8" ht="16.5" customHeight="1">
      <x:c r="C180" s="71"/>
      <x:c r="D180" s="72"/>
      <x:c r="E180" s="73"/>
      <x:c r="F180" s="73"/>
      <x:c r="G180" s="72"/>
      <x:c r="H180" s="74"/>
    </x:row>
    <x:row r="181" spans="3:8" ht="16.5" customHeight="1">
      <x:c r="C181" s="71"/>
      <x:c r="D181" s="72"/>
      <x:c r="E181" s="73"/>
      <x:c r="F181" s="73"/>
      <x:c r="G181" s="72"/>
      <x:c r="H181" s="74"/>
    </x:row>
    <x:row r="182" spans="3:8" ht="16.5" customHeight="1">
      <x:c r="C182" s="71"/>
      <x:c r="D182" s="72"/>
      <x:c r="E182" s="73"/>
      <x:c r="F182" s="73"/>
      <x:c r="G182" s="72"/>
      <x:c r="H182" s="74"/>
    </x:row>
    <x:row r="183" spans="3:8" ht="16.5" customHeight="1">
      <x:c r="C183" s="71"/>
      <x:c r="D183" s="72"/>
      <x:c r="E183" s="73"/>
      <x:c r="F183" s="73"/>
      <x:c r="G183" s="72"/>
      <x:c r="H183" s="74"/>
    </x:row>
    <x:row r="184" spans="3:8" ht="16.5" customHeight="1">
      <x:c r="C184" s="71"/>
      <x:c r="D184" s="72"/>
      <x:c r="E184" s="73"/>
      <x:c r="F184" s="73"/>
      <x:c r="G184" s="72"/>
      <x:c r="H184" s="74"/>
    </x:row>
    <x:row r="185" spans="3:8" ht="16.5" customHeight="1">
      <x:c r="C185" s="71"/>
      <x:c r="D185" s="72"/>
      <x:c r="E185" s="73"/>
      <x:c r="F185" s="73"/>
      <x:c r="G185" s="72"/>
      <x:c r="H185" s="74"/>
    </x:row>
    <x:row r="186" spans="3:8" ht="16.5" customHeight="1">
      <x:c r="C186" s="71"/>
      <x:c r="D186" s="72"/>
      <x:c r="E186" s="73"/>
      <x:c r="F186" s="73"/>
      <x:c r="G186" s="72"/>
      <x:c r="H186" s="74"/>
    </x:row>
    <x:row r="187" spans="3:8" ht="16.5" customHeight="1">
      <x:c r="C187" s="71"/>
      <x:c r="D187" s="72"/>
      <x:c r="E187" s="73"/>
      <x:c r="F187" s="73"/>
      <x:c r="G187" s="72"/>
      <x:c r="H187" s="74"/>
    </x:row>
    <x:row r="188" spans="3:8" ht="16.5" customHeight="1">
      <x:c r="C188" s="71"/>
      <x:c r="D188" s="72"/>
      <x:c r="E188" s="73"/>
      <x:c r="F188" s="73"/>
      <x:c r="G188" s="72"/>
      <x:c r="H188" s="74"/>
    </x:row>
    <x:row r="189" spans="3:8" ht="16.5" customHeight="1">
      <x:c r="C189" s="71"/>
      <x:c r="D189" s="72"/>
      <x:c r="E189" s="73"/>
      <x:c r="F189" s="73"/>
      <x:c r="G189" s="72"/>
      <x:c r="H189" s="74"/>
    </x:row>
    <x:row r="190" spans="3:8" ht="16.5" customHeight="1">
      <x:c r="C190" s="71"/>
      <x:c r="D190" s="72"/>
      <x:c r="E190" s="73"/>
      <x:c r="F190" s="73"/>
      <x:c r="G190" s="72"/>
      <x:c r="H190" s="74"/>
    </x:row>
    <x:row r="191" spans="3:8" ht="16.5" customHeight="1">
      <x:c r="C191" s="71"/>
      <x:c r="D191" s="72"/>
      <x:c r="E191" s="73"/>
      <x:c r="F191" s="73"/>
      <x:c r="G191" s="72"/>
      <x:c r="H191" s="74"/>
    </x:row>
    <x:row r="192" spans="3:8" ht="16.5" customHeight="1">
      <x:c r="C192" s="71"/>
      <x:c r="D192" s="72"/>
      <x:c r="E192" s="73"/>
      <x:c r="F192" s="73"/>
      <x:c r="G192" s="72"/>
      <x:c r="H192" s="74"/>
    </x:row>
    <x:row r="193" spans="3:8" ht="16.5" customHeight="1">
      <x:c r="C193" s="71"/>
      <x:c r="D193" s="72"/>
      <x:c r="E193" s="73"/>
      <x:c r="F193" s="73"/>
      <x:c r="G193" s="72"/>
      <x:c r="H193" s="74"/>
    </x:row>
    <x:row r="194" spans="3:8" ht="16.5" customHeight="1">
      <x:c r="C194" s="71"/>
      <x:c r="D194" s="72"/>
      <x:c r="E194" s="73"/>
      <x:c r="F194" s="73"/>
      <x:c r="G194" s="72"/>
      <x:c r="H194" s="74"/>
    </x:row>
    <x:row r="195" spans="3:8" ht="16.5" customHeight="1">
      <x:c r="C195" s="71"/>
      <x:c r="D195" s="72"/>
      <x:c r="E195" s="73"/>
      <x:c r="F195" s="73"/>
      <x:c r="G195" s="72"/>
      <x:c r="H195" s="74"/>
    </x:row>
    <x:row r="196" spans="3:8" ht="16.5" customHeight="1">
      <x:c r="C196" s="71"/>
      <x:c r="D196" s="72"/>
      <x:c r="E196" s="73"/>
      <x:c r="F196" s="73"/>
      <x:c r="G196" s="72"/>
      <x:c r="H196" s="74"/>
    </x:row>
    <x:row r="197" spans="3:8" ht="16.5" customHeight="1">
      <x:c r="C197" s="71"/>
      <x:c r="D197" s="72"/>
      <x:c r="E197" s="73"/>
      <x:c r="F197" s="73"/>
      <x:c r="G197" s="72"/>
      <x:c r="H197" s="74"/>
    </x:row>
    <x:row r="198" spans="3:8" ht="16.5" customHeight="1">
      <x:c r="C198" s="71"/>
      <x:c r="D198" s="72"/>
      <x:c r="E198" s="73"/>
      <x:c r="F198" s="73"/>
      <x:c r="G198" s="72"/>
      <x:c r="H198" s="74"/>
    </x:row>
    <x:row r="199" spans="3:8" ht="16.5" customHeight="1">
      <x:c r="C199" s="71"/>
      <x:c r="D199" s="72"/>
      <x:c r="E199" s="73"/>
      <x:c r="F199" s="73"/>
      <x:c r="G199" s="72"/>
      <x:c r="H199" s="74"/>
    </x:row>
    <x:row r="200" spans="3:8" ht="16.5" customHeight="1">
      <x:c r="C200" s="71"/>
      <x:c r="D200" s="72"/>
      <x:c r="E200" s="73"/>
      <x:c r="F200" s="73"/>
      <x:c r="G200" s="72"/>
      <x:c r="H200" s="74"/>
    </x:row>
    <x:row r="201" spans="3:8" ht="16.5" customHeight="1">
      <x:c r="C201" s="71"/>
      <x:c r="D201" s="72"/>
      <x:c r="E201" s="73"/>
      <x:c r="F201" s="73"/>
      <x:c r="G201" s="72"/>
      <x:c r="H201" s="74"/>
    </x:row>
    <x:row r="202" spans="3:8" ht="16.5" customHeight="1">
      <x:c r="C202" s="71"/>
      <x:c r="D202" s="72"/>
      <x:c r="E202" s="73"/>
      <x:c r="F202" s="73"/>
      <x:c r="G202" s="72"/>
      <x:c r="H202" s="74"/>
    </x:row>
    <x:row r="203" spans="3:8" ht="16.5" customHeight="1">
      <x:c r="C203" s="71"/>
      <x:c r="D203" s="72"/>
      <x:c r="E203" s="73"/>
      <x:c r="F203" s="73"/>
      <x:c r="G203" s="72"/>
      <x:c r="H203" s="74"/>
    </x:row>
    <x:row r="204" spans="3:8" ht="16.5" customHeight="1">
      <x:c r="C204" s="71"/>
      <x:c r="D204" s="72"/>
      <x:c r="E204" s="73"/>
      <x:c r="F204" s="73"/>
      <x:c r="G204" s="72"/>
      <x:c r="H204" s="74"/>
    </x:row>
    <x:row r="205" spans="3:8" ht="16.5" customHeight="1">
      <x:c r="C205" s="71"/>
      <x:c r="D205" s="72"/>
      <x:c r="E205" s="73"/>
      <x:c r="F205" s="73"/>
      <x:c r="G205" s="72"/>
      <x:c r="H205" s="74"/>
    </x:row>
    <x:row r="206" spans="3:8" ht="16.5" customHeight="1">
      <x:c r="C206" s="71"/>
      <x:c r="D206" s="72"/>
      <x:c r="E206" s="73"/>
      <x:c r="F206" s="73"/>
      <x:c r="G206" s="72"/>
      <x:c r="H206" s="74"/>
    </x:row>
    <x:row r="207" spans="3:8" ht="16.5" customHeight="1">
      <x:c r="C207" s="71"/>
      <x:c r="D207" s="72"/>
      <x:c r="E207" s="73"/>
      <x:c r="F207" s="73"/>
      <x:c r="G207" s="72"/>
      <x:c r="H207" s="74"/>
    </x:row>
    <x:row r="208" spans="3:8" ht="16.5" customHeight="1">
      <x:c r="C208" s="71"/>
      <x:c r="D208" s="72"/>
      <x:c r="E208" s="73"/>
      <x:c r="F208" s="73"/>
      <x:c r="G208" s="72"/>
      <x:c r="H208" s="74"/>
    </x:row>
    <x:row r="209" spans="3:8" ht="16.5" customHeight="1">
      <x:c r="C209" s="71"/>
      <x:c r="D209" s="72"/>
      <x:c r="E209" s="73"/>
      <x:c r="F209" s="73"/>
      <x:c r="G209" s="72"/>
      <x:c r="H209" s="74"/>
    </x:row>
    <x:row r="210" spans="3:8" ht="16.5" customHeight="1">
      <x:c r="C210" s="71"/>
      <x:c r="D210" s="72"/>
      <x:c r="E210" s="73"/>
      <x:c r="F210" s="73"/>
      <x:c r="G210" s="72"/>
      <x:c r="H210" s="74"/>
    </x:row>
    <x:row r="211" spans="3:8" ht="16.5" customHeight="1">
      <x:c r="C211" s="71"/>
      <x:c r="D211" s="72"/>
      <x:c r="E211" s="73"/>
      <x:c r="F211" s="73"/>
      <x:c r="G211" s="72"/>
      <x:c r="H211" s="74"/>
    </x:row>
    <x:row r="212" spans="3:8" ht="16.5" customHeight="1">
      <x:c r="C212" s="71"/>
      <x:c r="D212" s="72"/>
      <x:c r="E212" s="73"/>
      <x:c r="F212" s="73"/>
      <x:c r="G212" s="72"/>
      <x:c r="H212" s="74"/>
    </x:row>
    <x:row r="213" spans="3:8" ht="16.5" customHeight="1">
      <x:c r="C213" s="71"/>
      <x:c r="D213" s="72"/>
      <x:c r="E213" s="73"/>
      <x:c r="F213" s="73"/>
      <x:c r="G213" s="72"/>
      <x:c r="H213" s="74"/>
    </x:row>
    <x:row r="214" spans="3:8" ht="16.5" customHeight="1">
      <x:c r="C214" s="71"/>
      <x:c r="D214" s="72"/>
      <x:c r="E214" s="73"/>
      <x:c r="F214" s="73"/>
      <x:c r="G214" s="72"/>
      <x:c r="H214" s="74"/>
    </x:row>
    <x:row r="215" spans="3:8" ht="16.5" customHeight="1">
      <x:c r="C215" s="71"/>
      <x:c r="D215" s="72"/>
      <x:c r="E215" s="73"/>
      <x:c r="F215" s="73"/>
      <x:c r="G215" s="72"/>
      <x:c r="H215" s="74"/>
    </x:row>
    <x:row r="216" spans="3:8" ht="16.5" customHeight="1">
      <x:c r="C216" s="71"/>
      <x:c r="D216" s="72"/>
      <x:c r="E216" s="73"/>
      <x:c r="F216" s="73"/>
      <x:c r="G216" s="72"/>
      <x:c r="H216" s="74"/>
    </x:row>
    <x:row r="217" spans="3:8" ht="16.5" customHeight="1">
      <x:c r="C217" s="71"/>
      <x:c r="D217" s="72"/>
      <x:c r="E217" s="73"/>
      <x:c r="F217" s="73"/>
      <x:c r="G217" s="72"/>
      <x:c r="H217" s="74"/>
    </x:row>
    <x:row r="218" spans="3:8" ht="16.5" customHeight="1">
      <x:c r="C218" s="71"/>
      <x:c r="D218" s="72"/>
      <x:c r="E218" s="73"/>
      <x:c r="F218" s="73"/>
      <x:c r="G218" s="72"/>
      <x:c r="H218" s="74"/>
    </x:row>
    <x:row r="219" spans="3:8" ht="16.5" customHeight="1">
      <x:c r="C219" s="71"/>
      <x:c r="D219" s="72"/>
      <x:c r="E219" s="73"/>
      <x:c r="F219" s="73"/>
      <x:c r="G219" s="72"/>
      <x:c r="H219" s="74"/>
    </x:row>
    <x:row r="220" spans="3:8" ht="16.5" customHeight="1">
      <x:c r="C220" s="71"/>
      <x:c r="D220" s="72"/>
      <x:c r="E220" s="73"/>
      <x:c r="F220" s="73"/>
      <x:c r="G220" s="72"/>
      <x:c r="H220" s="74"/>
    </x:row>
    <x:row r="221" spans="3:8" ht="16.5" customHeight="1">
      <x:c r="C221" s="71"/>
      <x:c r="D221" s="72"/>
      <x:c r="E221" s="73"/>
      <x:c r="F221" s="73"/>
      <x:c r="G221" s="72"/>
      <x:c r="H221" s="74"/>
    </x:row>
    <x:row r="222" spans="3:8" ht="16.5" customHeight="1">
      <x:c r="C222" s="71"/>
      <x:c r="D222" s="72"/>
      <x:c r="E222" s="73"/>
      <x:c r="F222" s="73"/>
      <x:c r="G222" s="72"/>
      <x:c r="H222" s="74"/>
    </x:row>
    <x:row r="223" spans="3:8" ht="16.5" customHeight="1">
      <x:c r="C223" s="71"/>
      <x:c r="D223" s="72"/>
      <x:c r="E223" s="73"/>
      <x:c r="F223" s="73"/>
      <x:c r="G223" s="72"/>
      <x:c r="H223" s="74"/>
    </x:row>
    <x:row r="224" spans="3:8" ht="16.5" customHeight="1">
      <x:c r="C224" s="71"/>
      <x:c r="D224" s="72"/>
      <x:c r="E224" s="73"/>
      <x:c r="F224" s="73"/>
      <x:c r="G224" s="72"/>
      <x:c r="H224" s="74"/>
    </x:row>
    <x:row r="225" spans="3:8" ht="16.5" customHeight="1">
      <x:c r="C225" s="71"/>
      <x:c r="D225" s="72"/>
      <x:c r="E225" s="73"/>
      <x:c r="F225" s="73"/>
      <x:c r="G225" s="72"/>
      <x:c r="H225" s="74"/>
    </x:row>
    <x:row r="226" spans="3:8" ht="16.5" customHeight="1">
      <x:c r="C226" s="71"/>
      <x:c r="D226" s="72"/>
      <x:c r="E226" s="73"/>
      <x:c r="F226" s="73"/>
      <x:c r="G226" s="72"/>
      <x:c r="H226" s="74"/>
    </x:row>
    <x:row r="227" spans="3:8" ht="16.5" customHeight="1">
      <x:c r="C227" s="71"/>
      <x:c r="D227" s="72"/>
      <x:c r="E227" s="73"/>
      <x:c r="F227" s="73"/>
      <x:c r="G227" s="72"/>
      <x:c r="H227" s="74"/>
    </x:row>
    <x:row r="228" spans="3:8" ht="16.5" customHeight="1">
      <x:c r="C228" s="71"/>
      <x:c r="D228" s="72"/>
      <x:c r="E228" s="73"/>
      <x:c r="F228" s="73"/>
      <x:c r="G228" s="72"/>
      <x:c r="H228" s="74"/>
    </x:row>
    <x:row r="229" spans="3:8" ht="16.5" customHeight="1">
      <x:c r="C229" s="71"/>
      <x:c r="D229" s="72"/>
      <x:c r="E229" s="73"/>
      <x:c r="F229" s="73"/>
      <x:c r="G229" s="72"/>
      <x:c r="H229" s="74"/>
    </x:row>
    <x:row r="230" spans="3:8" ht="16.5" customHeight="1">
      <x:c r="C230" s="71"/>
      <x:c r="D230" s="72"/>
      <x:c r="E230" s="73"/>
      <x:c r="F230" s="73"/>
      <x:c r="G230" s="72"/>
      <x:c r="H230" s="74"/>
    </x:row>
    <x:row r="231" spans="3:8" ht="16.5" customHeight="1">
      <x:c r="C231" s="71"/>
      <x:c r="D231" s="72"/>
      <x:c r="E231" s="73"/>
      <x:c r="F231" s="73"/>
      <x:c r="G231" s="72"/>
      <x:c r="H231" s="74"/>
    </x:row>
    <x:row r="232" spans="3:8" ht="16.5" customHeight="1">
      <x:c r="C232" s="71"/>
      <x:c r="D232" s="72"/>
      <x:c r="E232" s="73"/>
      <x:c r="F232" s="73"/>
      <x:c r="G232" s="72"/>
      <x:c r="H232" s="74"/>
    </x:row>
    <x:row r="233" spans="3:8" ht="16.5" customHeight="1">
      <x:c r="C233" s="71"/>
      <x:c r="D233" s="72"/>
      <x:c r="E233" s="73"/>
      <x:c r="F233" s="73"/>
      <x:c r="G233" s="72"/>
      <x:c r="H233" s="74"/>
    </x:row>
    <x:row r="234" spans="3:8" ht="16.5" customHeight="1">
      <x:c r="C234" s="71"/>
      <x:c r="D234" s="72"/>
      <x:c r="E234" s="73"/>
      <x:c r="F234" s="73"/>
      <x:c r="G234" s="72"/>
      <x:c r="H234" s="74"/>
    </x:row>
    <x:row r="235" spans="3:8" ht="16.5" customHeight="1">
      <x:c r="C235" s="71"/>
      <x:c r="D235" s="72"/>
      <x:c r="E235" s="73"/>
      <x:c r="F235" s="73"/>
      <x:c r="G235" s="72"/>
      <x:c r="H235" s="74"/>
    </x:row>
    <x:row r="236" spans="3:8" ht="16.5" customHeight="1">
      <x:c r="C236" s="71"/>
      <x:c r="D236" s="72"/>
      <x:c r="E236" s="73"/>
      <x:c r="F236" s="73"/>
      <x:c r="G236" s="72"/>
      <x:c r="H236" s="74"/>
    </x:row>
    <x:row r="237" spans="3:8" ht="16.5" customHeight="1">
      <x:c r="C237" s="71"/>
      <x:c r="D237" s="72"/>
      <x:c r="E237" s="73"/>
      <x:c r="F237" s="73"/>
      <x:c r="G237" s="72"/>
      <x:c r="H237" s="74"/>
    </x:row>
    <x:row r="238" spans="3:8" ht="16.5" customHeight="1">
      <x:c r="C238" s="71"/>
      <x:c r="D238" s="72"/>
      <x:c r="E238" s="73"/>
      <x:c r="F238" s="73"/>
      <x:c r="G238" s="72"/>
      <x:c r="H238" s="74"/>
    </x:row>
    <x:row r="239" spans="3:8" ht="16.5" customHeight="1">
      <x:c r="C239" s="71"/>
      <x:c r="D239" s="72"/>
      <x:c r="E239" s="73"/>
      <x:c r="F239" s="73"/>
      <x:c r="G239" s="72"/>
      <x:c r="H239" s="74"/>
    </x:row>
    <x:row r="240" spans="3:8" ht="16.5" customHeight="1">
      <x:c r="C240" s="71"/>
      <x:c r="D240" s="72"/>
      <x:c r="E240" s="73"/>
      <x:c r="F240" s="73"/>
      <x:c r="G240" s="72"/>
      <x:c r="H240" s="74"/>
    </x:row>
    <x:row r="241" spans="3:8" ht="16.5" customHeight="1">
      <x:c r="C241" s="71"/>
      <x:c r="D241" s="72"/>
      <x:c r="E241" s="73"/>
      <x:c r="F241" s="73"/>
      <x:c r="G241" s="72"/>
      <x:c r="H241" s="74"/>
    </x:row>
    <x:row r="242" spans="3:8" ht="16.5" customHeight="1">
      <x:c r="C242" s="71"/>
      <x:c r="D242" s="72"/>
      <x:c r="E242" s="73"/>
      <x:c r="F242" s="73"/>
      <x:c r="G242" s="72"/>
      <x:c r="H242" s="74"/>
    </x:row>
    <x:row r="243" spans="3:8" ht="16.5" customHeight="1">
      <x:c r="C243" s="71"/>
      <x:c r="D243" s="72"/>
      <x:c r="E243" s="73"/>
      <x:c r="F243" s="73"/>
      <x:c r="G243" s="72"/>
      <x:c r="H243" s="74"/>
    </x:row>
    <x:row r="244" spans="3:8" ht="16.5" customHeight="1">
      <x:c r="C244" s="71"/>
      <x:c r="D244" s="72"/>
      <x:c r="E244" s="73"/>
      <x:c r="F244" s="73"/>
      <x:c r="G244" s="72"/>
      <x:c r="H244" s="74"/>
    </x:row>
    <x:row r="245" spans="3:8" ht="16.5" customHeight="1">
      <x:c r="C245" s="71"/>
      <x:c r="D245" s="72"/>
      <x:c r="E245" s="73"/>
      <x:c r="F245" s="73"/>
      <x:c r="G245" s="72"/>
      <x:c r="H245" s="74"/>
    </x:row>
    <x:row r="246" spans="3:8" ht="16.5" customHeight="1">
      <x:c r="C246" s="71"/>
      <x:c r="D246" s="72"/>
      <x:c r="E246" s="73"/>
      <x:c r="F246" s="73"/>
      <x:c r="G246" s="72"/>
      <x:c r="H246" s="74"/>
    </x:row>
    <x:row r="247" spans="3:8" ht="16.5" customHeight="1">
      <x:c r="C247" s="71"/>
      <x:c r="D247" s="72"/>
      <x:c r="E247" s="73"/>
      <x:c r="F247" s="73"/>
      <x:c r="G247" s="72"/>
      <x:c r="H247" s="74"/>
    </x:row>
    <x:row r="248" spans="3:8" ht="16.5" customHeight="1">
      <x:c r="C248" s="71"/>
      <x:c r="D248" s="72"/>
      <x:c r="E248" s="73"/>
      <x:c r="F248" s="73"/>
      <x:c r="G248" s="72"/>
      <x:c r="H248" s="74"/>
    </x:row>
    <x:row r="249" spans="3:8" ht="16.5" customHeight="1">
      <x:c r="C249" s="71"/>
      <x:c r="D249" s="72"/>
      <x:c r="E249" s="73"/>
      <x:c r="F249" s="73"/>
      <x:c r="G249" s="72"/>
      <x:c r="H249" s="74"/>
    </x:row>
    <x:row r="250" spans="3:8" ht="16.5" customHeight="1">
      <x:c r="C250" s="71"/>
      <x:c r="D250" s="72"/>
      <x:c r="E250" s="73"/>
      <x:c r="F250" s="73"/>
      <x:c r="G250" s="72"/>
      <x:c r="H250" s="74"/>
    </x:row>
    <x:row r="251" spans="3:8" ht="16.5" customHeight="1">
      <x:c r="C251" s="71"/>
      <x:c r="D251" s="72"/>
      <x:c r="E251" s="73"/>
      <x:c r="F251" s="73"/>
      <x:c r="G251" s="72"/>
      <x:c r="H251" s="74"/>
    </x:row>
    <x:row r="252" spans="3:8" ht="16.5" customHeight="1">
      <x:c r="C252" s="71"/>
      <x:c r="D252" s="72"/>
      <x:c r="E252" s="73"/>
      <x:c r="F252" s="73"/>
      <x:c r="G252" s="72"/>
      <x:c r="H252" s="74"/>
    </x:row>
    <x:row r="253" spans="3:8" ht="16.5" customHeight="1">
      <x:c r="C253" s="71"/>
      <x:c r="D253" s="72"/>
      <x:c r="E253" s="73"/>
      <x:c r="F253" s="73"/>
      <x:c r="G253" s="72"/>
      <x:c r="H253" s="74"/>
    </x:row>
    <x:row r="254" spans="3:8" ht="16.5" customHeight="1">
      <x:c r="C254" s="71"/>
      <x:c r="D254" s="72"/>
      <x:c r="E254" s="73"/>
      <x:c r="F254" s="73"/>
      <x:c r="G254" s="72"/>
      <x:c r="H254" s="74"/>
    </x:row>
    <x:row r="255" spans="3:8" ht="16.5" customHeight="1">
      <x:c r="C255" s="71"/>
      <x:c r="D255" s="72"/>
      <x:c r="E255" s="73"/>
      <x:c r="F255" s="73"/>
      <x:c r="G255" s="72"/>
      <x:c r="H255" s="74"/>
    </x:row>
    <x:row r="256" spans="3:8" ht="16.5" customHeight="1">
      <x:c r="C256" s="71"/>
      <x:c r="D256" s="72"/>
      <x:c r="E256" s="73"/>
      <x:c r="F256" s="73"/>
      <x:c r="G256" s="72"/>
      <x:c r="H256" s="74"/>
    </x:row>
    <x:row r="257" spans="3:8" ht="16.5" customHeight="1">
      <x:c r="C257" s="71"/>
      <x:c r="D257" s="72"/>
      <x:c r="E257" s="73"/>
      <x:c r="F257" s="73"/>
      <x:c r="G257" s="72"/>
      <x:c r="H257" s="74"/>
    </x:row>
    <x:row r="258" spans="3:8" ht="16.5" customHeight="1">
      <x:c r="C258" s="71"/>
      <x:c r="D258" s="72"/>
      <x:c r="E258" s="73"/>
      <x:c r="F258" s="73"/>
      <x:c r="G258" s="72"/>
      <x:c r="H258" s="74"/>
    </x:row>
    <x:row r="259" spans="3:8" ht="16.5" customHeight="1">
      <x:c r="C259" s="71"/>
      <x:c r="D259" s="72"/>
      <x:c r="E259" s="73"/>
      <x:c r="F259" s="73"/>
      <x:c r="G259" s="72"/>
      <x:c r="H259" s="74"/>
    </x:row>
    <x:row r="260" spans="3:8" ht="16.5" customHeight="1">
      <x:c r="C260" s="71"/>
      <x:c r="D260" s="72"/>
      <x:c r="E260" s="73"/>
      <x:c r="F260" s="73"/>
      <x:c r="G260" s="72"/>
      <x:c r="H260" s="74"/>
    </x:row>
    <x:row r="261" spans="3:8" ht="16.5" customHeight="1">
      <x:c r="C261" s="71"/>
      <x:c r="D261" s="72"/>
      <x:c r="E261" s="73"/>
      <x:c r="F261" s="73"/>
      <x:c r="G261" s="72"/>
      <x:c r="H261" s="74"/>
    </x:row>
    <x:row r="262" spans="3:8" ht="16.5" customHeight="1">
      <x:c r="C262" s="71"/>
      <x:c r="D262" s="72"/>
      <x:c r="E262" s="73"/>
      <x:c r="F262" s="73"/>
      <x:c r="G262" s="72"/>
      <x:c r="H262" s="74"/>
    </x:row>
    <x:row r="263" spans="3:8" ht="16.5" customHeight="1">
      <x:c r="C263" s="71"/>
      <x:c r="D263" s="72"/>
      <x:c r="E263" s="73"/>
      <x:c r="F263" s="73"/>
      <x:c r="G263" s="72"/>
      <x:c r="H263" s="74"/>
    </x:row>
    <x:row r="264" spans="3:8" ht="16.5" customHeight="1">
      <x:c r="C264" s="71"/>
      <x:c r="D264" s="72"/>
      <x:c r="E264" s="73"/>
      <x:c r="F264" s="73"/>
      <x:c r="G264" s="72"/>
      <x:c r="H264" s="74"/>
    </x:row>
    <x:row r="265" spans="3:8" ht="16.5" customHeight="1">
      <x:c r="C265" s="71"/>
      <x:c r="D265" s="72"/>
      <x:c r="E265" s="73"/>
      <x:c r="F265" s="73"/>
      <x:c r="G265" s="72"/>
      <x:c r="H265" s="74"/>
    </x:row>
    <x:row r="266" spans="3:8" ht="16.5" customHeight="1">
      <x:c r="C266" s="71"/>
      <x:c r="D266" s="72"/>
      <x:c r="E266" s="73"/>
      <x:c r="F266" s="73"/>
      <x:c r="G266" s="72"/>
      <x:c r="H266" s="74"/>
    </x:row>
    <x:row r="267" spans="3:8" ht="16.5" customHeight="1">
      <x:c r="C267" s="71"/>
      <x:c r="D267" s="72"/>
      <x:c r="E267" s="73"/>
      <x:c r="F267" s="73"/>
      <x:c r="G267" s="72"/>
      <x:c r="H267" s="74"/>
    </x:row>
    <x:row r="268" spans="3:8" ht="16.5" customHeight="1">
      <x:c r="C268" s="71"/>
      <x:c r="D268" s="72"/>
      <x:c r="E268" s="73"/>
      <x:c r="F268" s="73"/>
      <x:c r="G268" s="72"/>
      <x:c r="H268" s="74"/>
    </x:row>
    <x:row r="269" spans="3:8" ht="16.5" customHeight="1">
      <x:c r="C269" s="71"/>
      <x:c r="D269" s="72"/>
      <x:c r="E269" s="73"/>
      <x:c r="F269" s="73"/>
      <x:c r="G269" s="72"/>
      <x:c r="H269" s="74"/>
    </x:row>
    <x:row r="270" spans="3:8" ht="16.5" customHeight="1">
      <x:c r="C270" s="71"/>
      <x:c r="D270" s="72"/>
      <x:c r="E270" s="73"/>
      <x:c r="F270" s="73"/>
      <x:c r="G270" s="72"/>
      <x:c r="H270" s="74"/>
    </x:row>
    <x:row r="271" spans="3:8" ht="16.5" customHeight="1">
      <x:c r="C271" s="71"/>
      <x:c r="D271" s="72"/>
      <x:c r="E271" s="73"/>
      <x:c r="F271" s="73"/>
      <x:c r="G271" s="72"/>
      <x:c r="H271" s="74"/>
    </x:row>
    <x:row r="272" spans="3:8" ht="16.5" customHeight="1">
      <x:c r="C272" s="71"/>
      <x:c r="D272" s="72"/>
      <x:c r="E272" s="73"/>
      <x:c r="F272" s="73"/>
      <x:c r="G272" s="72"/>
      <x:c r="H272" s="74"/>
    </x:row>
    <x:row r="273" spans="3:8" ht="16.5" customHeight="1">
      <x:c r="C273" s="71"/>
      <x:c r="D273" s="72"/>
      <x:c r="E273" s="73"/>
      <x:c r="F273" s="73"/>
      <x:c r="G273" s="72"/>
      <x:c r="H273" s="74"/>
    </x:row>
    <x:row r="274" spans="3:8" ht="16.5" customHeight="1">
      <x:c r="C274" s="71"/>
      <x:c r="D274" s="72"/>
      <x:c r="E274" s="73"/>
      <x:c r="F274" s="73"/>
      <x:c r="G274" s="72"/>
      <x:c r="H274" s="74"/>
    </x:row>
    <x:row r="275" spans="3:8" ht="16.5" customHeight="1">
      <x:c r="C275" s="71"/>
      <x:c r="D275" s="72"/>
      <x:c r="E275" s="73"/>
      <x:c r="F275" s="73"/>
      <x:c r="G275" s="72"/>
      <x:c r="H275" s="74"/>
    </x:row>
    <x:row r="276" spans="3:8" ht="16.5" customHeight="1">
      <x:c r="C276" s="71"/>
      <x:c r="D276" s="72"/>
      <x:c r="E276" s="73"/>
      <x:c r="F276" s="73"/>
      <x:c r="G276" s="72"/>
      <x:c r="H276" s="74"/>
    </x:row>
    <x:row r="277" spans="3:8" ht="16.5" customHeight="1">
      <x:c r="C277" s="71"/>
      <x:c r="D277" s="72"/>
      <x:c r="E277" s="73"/>
      <x:c r="F277" s="73"/>
      <x:c r="G277" s="72"/>
      <x:c r="H277" s="74"/>
    </x:row>
    <x:row r="278" spans="3:8" ht="16.5" customHeight="1">
      <x:c r="C278" s="71"/>
      <x:c r="D278" s="72"/>
      <x:c r="E278" s="73"/>
      <x:c r="F278" s="73"/>
      <x:c r="G278" s="72"/>
      <x:c r="H278" s="74"/>
    </x:row>
    <x:row r="279" spans="3:8" ht="16.5" customHeight="1">
      <x:c r="C279" s="71"/>
      <x:c r="D279" s="72"/>
      <x:c r="E279" s="73"/>
      <x:c r="F279" s="73"/>
      <x:c r="G279" s="72"/>
      <x:c r="H279" s="74"/>
    </x:row>
    <x:row r="280" spans="3:8" ht="16.5" customHeight="1">
      <x:c r="C280" s="71"/>
      <x:c r="D280" s="72"/>
      <x:c r="E280" s="73"/>
      <x:c r="F280" s="73"/>
      <x:c r="G280" s="72"/>
      <x:c r="H280" s="74"/>
    </x:row>
    <x:row r="281" spans="3:8" ht="16.5" customHeight="1">
      <x:c r="C281" s="71"/>
      <x:c r="D281" s="72"/>
      <x:c r="E281" s="73"/>
      <x:c r="F281" s="73"/>
      <x:c r="G281" s="72"/>
      <x:c r="H281" s="74"/>
    </x:row>
    <x:row r="282" spans="3:8" ht="16.5" customHeight="1">
      <x:c r="C282" s="71"/>
      <x:c r="D282" s="72"/>
      <x:c r="E282" s="73"/>
      <x:c r="F282" s="73"/>
      <x:c r="G282" s="72"/>
      <x:c r="H282" s="74"/>
    </x:row>
    <x:row r="283" spans="3:8" ht="16.5" customHeight="1">
      <x:c r="C283" s="71"/>
      <x:c r="D283" s="72"/>
      <x:c r="E283" s="73"/>
      <x:c r="F283" s="73"/>
      <x:c r="G283" s="72"/>
      <x:c r="H283" s="74"/>
    </x:row>
    <x:row r="284" spans="3:8" ht="16.5" customHeight="1">
      <x:c r="C284" s="71"/>
      <x:c r="D284" s="72"/>
      <x:c r="E284" s="73"/>
      <x:c r="F284" s="73"/>
      <x:c r="G284" s="72"/>
      <x:c r="H284" s="74"/>
    </x:row>
    <x:row r="285" spans="3:8" ht="16.5" customHeight="1">
      <x:c r="C285" s="71"/>
      <x:c r="D285" s="72"/>
      <x:c r="E285" s="73"/>
      <x:c r="F285" s="73"/>
      <x:c r="G285" s="72"/>
      <x:c r="H285" s="74"/>
    </x:row>
    <x:row r="286" spans="3:8" ht="16.5" customHeight="1">
      <x:c r="C286" s="71"/>
      <x:c r="D286" s="72"/>
      <x:c r="E286" s="73"/>
      <x:c r="F286" s="73"/>
      <x:c r="G286" s="72"/>
      <x:c r="H286" s="74"/>
    </x:row>
    <x:row r="287" spans="3:8" ht="16.5" customHeight="1">
      <x:c r="C287" s="71"/>
      <x:c r="D287" s="72"/>
      <x:c r="E287" s="73"/>
      <x:c r="F287" s="73"/>
      <x:c r="G287" s="72"/>
      <x:c r="H287" s="74"/>
    </x:row>
    <x:row r="288" spans="3:8" ht="16.5" customHeight="1">
      <x:c r="C288" s="71"/>
      <x:c r="D288" s="72"/>
      <x:c r="E288" s="73"/>
      <x:c r="F288" s="73"/>
      <x:c r="G288" s="72"/>
      <x:c r="H288" s="74"/>
    </x:row>
    <x:row r="289" spans="3:8" ht="16.5" customHeight="1">
      <x:c r="C289" s="71"/>
      <x:c r="D289" s="72"/>
      <x:c r="E289" s="73"/>
      <x:c r="F289" s="73"/>
      <x:c r="G289" s="72"/>
      <x:c r="H289" s="74"/>
    </x:row>
    <x:row r="290" spans="3:8" ht="16.5" customHeight="1">
      <x:c r="C290" s="71"/>
      <x:c r="D290" s="72"/>
      <x:c r="E290" s="73"/>
      <x:c r="F290" s="73"/>
      <x:c r="G290" s="72"/>
      <x:c r="H290" s="74"/>
    </x:row>
    <x:row r="291" spans="3:8" ht="16.5" customHeight="1">
      <x:c r="C291" s="71"/>
      <x:c r="D291" s="72"/>
      <x:c r="E291" s="73"/>
      <x:c r="F291" s="73"/>
      <x:c r="G291" s="72"/>
      <x:c r="H291" s="74"/>
    </x:row>
    <x:row r="292" spans="3:8" ht="16.5" customHeight="1">
      <x:c r="C292" s="71"/>
      <x:c r="D292" s="72"/>
      <x:c r="E292" s="73"/>
      <x:c r="F292" s="73"/>
      <x:c r="G292" s="72"/>
      <x:c r="H292" s="74"/>
    </x:row>
    <x:row r="293" spans="3:8" ht="16.5" customHeight="1">
      <x:c r="C293" s="71"/>
      <x:c r="D293" s="72"/>
      <x:c r="E293" s="73"/>
      <x:c r="F293" s="73"/>
      <x:c r="G293" s="72"/>
      <x:c r="H293" s="74"/>
    </x:row>
    <x:row r="294" spans="3:8" ht="16.5" customHeight="1">
      <x:c r="C294" s="71"/>
      <x:c r="D294" s="72"/>
      <x:c r="E294" s="73"/>
      <x:c r="F294" s="73"/>
      <x:c r="G294" s="72"/>
      <x:c r="H294" s="74"/>
    </x:row>
    <x:row r="295" spans="3:8" ht="16.5" customHeight="1">
      <x:c r="C295" s="71"/>
      <x:c r="D295" s="72"/>
      <x:c r="E295" s="73"/>
      <x:c r="F295" s="73"/>
      <x:c r="G295" s="72"/>
      <x:c r="H295" s="74"/>
    </x:row>
    <x:row r="296" spans="3:8" ht="16.5" customHeight="1">
      <x:c r="C296" s="71"/>
      <x:c r="D296" s="72"/>
      <x:c r="E296" s="73"/>
      <x:c r="F296" s="73"/>
      <x:c r="G296" s="72"/>
      <x:c r="H296" s="74"/>
    </x:row>
    <x:row r="297" spans="3:8" ht="16.5" customHeight="1">
      <x:c r="C297" s="71"/>
      <x:c r="D297" s="72"/>
      <x:c r="E297" s="73"/>
      <x:c r="F297" s="73"/>
      <x:c r="G297" s="72"/>
      <x:c r="H297" s="74"/>
    </x:row>
    <x:row r="298" spans="3:8" ht="16.5" customHeight="1">
      <x:c r="C298" s="71"/>
      <x:c r="D298" s="72"/>
      <x:c r="E298" s="73"/>
      <x:c r="F298" s="73"/>
      <x:c r="G298" s="72"/>
      <x:c r="H298" s="74"/>
    </x:row>
    <x:row r="299" spans="3:8" ht="16.5" customHeight="1">
      <x:c r="C299" s="71"/>
      <x:c r="D299" s="72"/>
      <x:c r="E299" s="73"/>
      <x:c r="F299" s="73"/>
      <x:c r="G299" s="72"/>
      <x:c r="H299" s="74"/>
    </x:row>
    <x:row r="300" spans="3:8" ht="16.5" customHeight="1">
      <x:c r="C300" s="71"/>
      <x:c r="D300" s="72"/>
      <x:c r="E300" s="73"/>
      <x:c r="F300" s="73"/>
      <x:c r="G300" s="72"/>
      <x:c r="H300" s="74"/>
    </x:row>
    <x:row r="301" spans="3:8" ht="16.5" customHeight="1">
      <x:c r="C301" s="71"/>
      <x:c r="D301" s="72"/>
      <x:c r="E301" s="73"/>
      <x:c r="F301" s="73"/>
      <x:c r="G301" s="72"/>
      <x:c r="H301" s="74"/>
    </x:row>
    <x:row r="302" spans="3:8" ht="16.5" customHeight="1">
      <x:c r="C302" s="71"/>
      <x:c r="D302" s="72"/>
      <x:c r="E302" s="73"/>
      <x:c r="F302" s="73"/>
      <x:c r="G302" s="72"/>
      <x:c r="H302" s="74"/>
    </x:row>
    <x:row r="303" spans="3:8" ht="16.5" customHeight="1">
      <x:c r="C303" s="71"/>
      <x:c r="D303" s="72"/>
      <x:c r="E303" s="73"/>
      <x:c r="F303" s="73"/>
      <x:c r="G303" s="72"/>
      <x:c r="H303" s="74"/>
    </x:row>
    <x:row r="304" spans="3:8" ht="16.5" customHeight="1">
      <x:c r="C304" s="71"/>
      <x:c r="D304" s="72"/>
      <x:c r="E304" s="73"/>
      <x:c r="F304" s="73"/>
      <x:c r="G304" s="72"/>
      <x:c r="H304" s="74"/>
    </x:row>
    <x:row r="305" spans="3:8" ht="16.5" customHeight="1">
      <x:c r="C305" s="71"/>
      <x:c r="D305" s="72"/>
      <x:c r="E305" s="73"/>
      <x:c r="F305" s="73"/>
      <x:c r="G305" s="72"/>
      <x:c r="H305" s="74"/>
    </x:row>
    <x:row r="306" spans="3:8" ht="16.5" customHeight="1">
      <x:c r="C306" s="71"/>
      <x:c r="D306" s="72"/>
      <x:c r="E306" s="73"/>
      <x:c r="F306" s="73"/>
      <x:c r="G306" s="72"/>
      <x:c r="H306" s="74"/>
    </x:row>
    <x:row r="307" spans="3:8" ht="16.5" customHeight="1">
      <x:c r="C307" s="71"/>
      <x:c r="D307" s="72"/>
      <x:c r="E307" s="73"/>
      <x:c r="F307" s="73"/>
      <x:c r="G307" s="72"/>
      <x:c r="H307" s="74"/>
    </x:row>
    <x:row r="308" spans="3:8" ht="16.5" customHeight="1">
      <x:c r="C308" s="71"/>
      <x:c r="D308" s="72"/>
      <x:c r="E308" s="73"/>
      <x:c r="F308" s="73"/>
      <x:c r="G308" s="72"/>
      <x:c r="H308" s="74"/>
    </x:row>
    <x:row r="309" spans="3:8" ht="16.5" customHeight="1">
      <x:c r="C309" s="71"/>
      <x:c r="D309" s="72"/>
      <x:c r="E309" s="73"/>
      <x:c r="F309" s="73"/>
      <x:c r="G309" s="72"/>
      <x:c r="H309" s="74"/>
    </x:row>
    <x:row r="310" spans="3:8" ht="16.5" customHeight="1">
      <x:c r="C310" s="71"/>
      <x:c r="D310" s="72"/>
      <x:c r="E310" s="73"/>
      <x:c r="F310" s="73"/>
      <x:c r="G310" s="72"/>
      <x:c r="H310" s="74"/>
    </x:row>
    <x:row r="311" spans="3:8" ht="16.5" customHeight="1">
      <x:c r="C311" s="71"/>
      <x:c r="D311" s="72"/>
      <x:c r="E311" s="73"/>
      <x:c r="F311" s="73"/>
      <x:c r="G311" s="72"/>
      <x:c r="H311" s="74"/>
    </x:row>
    <x:row r="312" spans="3:8" ht="16.5" customHeight="1">
      <x:c r="C312" s="71"/>
      <x:c r="D312" s="72"/>
      <x:c r="E312" s="73"/>
      <x:c r="F312" s="73"/>
      <x:c r="G312" s="72"/>
      <x:c r="H312" s="74"/>
    </x:row>
    <x:row r="313" spans="3:8" ht="16.5" customHeight="1">
      <x:c r="C313" s="71"/>
      <x:c r="D313" s="72"/>
      <x:c r="E313" s="73"/>
      <x:c r="F313" s="73"/>
      <x:c r="G313" s="72"/>
      <x:c r="H313" s="74"/>
    </x:row>
    <x:row r="314" spans="3:8" ht="16.5" customHeight="1">
      <x:c r="C314" s="71"/>
      <x:c r="D314" s="72"/>
      <x:c r="E314" s="73"/>
      <x:c r="F314" s="73"/>
      <x:c r="G314" s="72"/>
      <x:c r="H314" s="74"/>
    </x:row>
    <x:row r="315" spans="3:8" ht="16.5" customHeight="1">
      <x:c r="C315" s="71"/>
      <x:c r="D315" s="72"/>
      <x:c r="E315" s="73"/>
      <x:c r="F315" s="73"/>
      <x:c r="G315" s="72"/>
      <x:c r="H315" s="74"/>
    </x:row>
    <x:row r="316" spans="3:8" ht="16.5" customHeight="1">
      <x:c r="C316" s="71"/>
      <x:c r="D316" s="72"/>
      <x:c r="E316" s="73"/>
      <x:c r="F316" s="73"/>
      <x:c r="G316" s="72"/>
      <x:c r="H316" s="74"/>
    </x:row>
    <x:row r="317" spans="3:8" ht="16.5" customHeight="1">
      <x:c r="C317" s="71"/>
      <x:c r="D317" s="72"/>
      <x:c r="E317" s="73"/>
      <x:c r="F317" s="73"/>
      <x:c r="G317" s="72"/>
      <x:c r="H317" s="74"/>
    </x:row>
    <x:row r="318" spans="3:8" ht="16.5" customHeight="1">
      <x:c r="C318" s="71"/>
      <x:c r="D318" s="72"/>
      <x:c r="E318" s="73"/>
      <x:c r="F318" s="73"/>
      <x:c r="G318" s="72"/>
      <x:c r="H318" s="74"/>
    </x:row>
    <x:row r="319" spans="3:8" ht="16.5" customHeight="1">
      <x:c r="C319" s="71"/>
      <x:c r="D319" s="72"/>
      <x:c r="E319" s="73"/>
      <x:c r="F319" s="73"/>
      <x:c r="G319" s="72"/>
      <x:c r="H319" s="74"/>
    </x:row>
    <x:row r="320" spans="3:8" ht="16.5" customHeight="1">
      <x:c r="C320" s="71"/>
      <x:c r="D320" s="72"/>
      <x:c r="E320" s="73"/>
      <x:c r="F320" s="73"/>
      <x:c r="G320" s="72"/>
      <x:c r="H320" s="74"/>
    </x:row>
    <x:row r="321" spans="3:8" ht="16.5" customHeight="1">
      <x:c r="C321" s="71"/>
      <x:c r="D321" s="72"/>
      <x:c r="E321" s="73"/>
      <x:c r="F321" s="73"/>
      <x:c r="G321" s="72"/>
      <x:c r="H321" s="74"/>
    </x:row>
    <x:row r="322" spans="3:8" ht="16.5" customHeight="1">
      <x:c r="C322" s="71"/>
      <x:c r="D322" s="72"/>
      <x:c r="E322" s="73"/>
      <x:c r="F322" s="73"/>
      <x:c r="G322" s="72"/>
      <x:c r="H322" s="74"/>
    </x:row>
    <x:row r="323" spans="3:8" ht="16.5" customHeight="1">
      <x:c r="C323" s="71"/>
      <x:c r="D323" s="72"/>
      <x:c r="E323" s="73"/>
      <x:c r="F323" s="73"/>
      <x:c r="G323" s="72"/>
      <x:c r="H323" s="74"/>
    </x:row>
    <x:row r="324" spans="3:8" ht="16.5" customHeight="1">
      <x:c r="C324" s="71"/>
      <x:c r="D324" s="72"/>
      <x:c r="E324" s="73"/>
      <x:c r="F324" s="73"/>
      <x:c r="G324" s="72"/>
      <x:c r="H324" s="74"/>
    </x:row>
    <x:row r="325" spans="3:8" ht="16.5" customHeight="1">
      <x:c r="C325" s="71"/>
      <x:c r="D325" s="72"/>
      <x:c r="E325" s="73"/>
      <x:c r="F325" s="73"/>
      <x:c r="G325" s="72"/>
      <x:c r="H325" s="74"/>
    </x:row>
    <x:row r="326" spans="3:8" ht="16.5" customHeight="1">
      <x:c r="C326" s="71"/>
      <x:c r="D326" s="72"/>
      <x:c r="E326" s="73"/>
      <x:c r="F326" s="73"/>
      <x:c r="G326" s="72"/>
      <x:c r="H326" s="74"/>
    </x:row>
    <x:row r="327" spans="3:8" ht="16.5" customHeight="1">
      <x:c r="C327" s="71"/>
      <x:c r="D327" s="72"/>
      <x:c r="E327" s="73"/>
      <x:c r="F327" s="73"/>
      <x:c r="G327" s="72"/>
      <x:c r="H327" s="74"/>
    </x:row>
    <x:row r="328" spans="3:8" ht="16.5" customHeight="1">
      <x:c r="C328" s="71"/>
      <x:c r="D328" s="72"/>
      <x:c r="E328" s="73"/>
      <x:c r="F328" s="73"/>
      <x:c r="G328" s="72"/>
      <x:c r="H328" s="74"/>
    </x:row>
    <x:row r="329" spans="3:8" ht="16.5" customHeight="1">
      <x:c r="C329" s="71"/>
      <x:c r="D329" s="72"/>
      <x:c r="E329" s="73"/>
      <x:c r="F329" s="73"/>
      <x:c r="G329" s="72"/>
      <x:c r="H329" s="74"/>
    </x:row>
    <x:row r="330" spans="3:8" ht="16.5" customHeight="1">
      <x:c r="C330" s="71"/>
      <x:c r="D330" s="72"/>
      <x:c r="E330" s="73"/>
      <x:c r="F330" s="73"/>
      <x:c r="G330" s="72"/>
      <x:c r="H330" s="74"/>
    </x:row>
    <x:row r="331" spans="3:8" ht="16.5" customHeight="1">
      <x:c r="C331" s="71"/>
      <x:c r="D331" s="72"/>
      <x:c r="E331" s="73"/>
      <x:c r="F331" s="73"/>
      <x:c r="G331" s="72"/>
      <x:c r="H331" s="74"/>
    </x:row>
    <x:row r="332" spans="3:8" ht="16.5" customHeight="1">
      <x:c r="C332" s="71"/>
      <x:c r="D332" s="72"/>
      <x:c r="E332" s="73"/>
      <x:c r="F332" s="73"/>
      <x:c r="G332" s="72"/>
      <x:c r="H332" s="74"/>
    </x:row>
    <x:row r="333" spans="3:8" ht="16.5" customHeight="1">
      <x:c r="C333" s="71"/>
      <x:c r="D333" s="72"/>
      <x:c r="E333" s="73"/>
      <x:c r="F333" s="73"/>
      <x:c r="G333" s="72"/>
      <x:c r="H333" s="74"/>
    </x:row>
    <x:row r="334" spans="3:8" ht="16.5" customHeight="1">
      <x:c r="C334" s="71"/>
      <x:c r="D334" s="72"/>
      <x:c r="E334" s="73"/>
      <x:c r="F334" s="73"/>
      <x:c r="G334" s="72"/>
      <x:c r="H334" s="74"/>
    </x:row>
    <x:row r="335" spans="3:8" ht="16.5" customHeight="1">
      <x:c r="C335" s="71"/>
      <x:c r="D335" s="72"/>
      <x:c r="E335" s="73"/>
      <x:c r="F335" s="73"/>
      <x:c r="G335" s="72"/>
      <x:c r="H335" s="74"/>
    </x:row>
    <x:row r="336" spans="3:8" ht="16.5" customHeight="1">
      <x:c r="C336" s="71"/>
      <x:c r="D336" s="72"/>
      <x:c r="E336" s="73"/>
      <x:c r="F336" s="73"/>
      <x:c r="G336" s="72"/>
      <x:c r="H336" s="74"/>
    </x:row>
    <x:row r="337" spans="3:8" ht="16.5" customHeight="1">
      <x:c r="C337" s="71"/>
      <x:c r="D337" s="72"/>
      <x:c r="E337" s="73"/>
      <x:c r="F337" s="73"/>
      <x:c r="G337" s="72"/>
      <x:c r="H337" s="74"/>
    </x:row>
    <x:row r="338" spans="3:8" ht="16.5" customHeight="1">
      <x:c r="C338" s="71"/>
      <x:c r="D338" s="72"/>
      <x:c r="E338" s="73"/>
      <x:c r="F338" s="73"/>
      <x:c r="G338" s="72"/>
      <x:c r="H338" s="74"/>
    </x:row>
    <x:row r="339" spans="3:8" ht="16.5" customHeight="1">
      <x:c r="C339" s="71"/>
      <x:c r="D339" s="72"/>
      <x:c r="E339" s="73"/>
      <x:c r="F339" s="73"/>
      <x:c r="G339" s="72"/>
      <x:c r="H339" s="74"/>
    </x:row>
    <x:row r="340" spans="3:8" ht="16.5" customHeight="1">
      <x:c r="C340" s="71"/>
      <x:c r="D340" s="72"/>
      <x:c r="E340" s="73"/>
      <x:c r="F340" s="73"/>
      <x:c r="G340" s="72"/>
      <x:c r="H340" s="74"/>
    </x:row>
    <x:row r="341" spans="3:8" ht="16.5" customHeight="1">
      <x:c r="C341" s="71"/>
      <x:c r="D341" s="72"/>
      <x:c r="E341" s="73"/>
      <x:c r="F341" s="73"/>
      <x:c r="G341" s="72"/>
      <x:c r="H341" s="74"/>
    </x:row>
    <x:row r="342" spans="3:8" ht="16.5" customHeight="1">
      <x:c r="C342" s="71"/>
      <x:c r="D342" s="72"/>
      <x:c r="E342" s="73"/>
      <x:c r="F342" s="73"/>
      <x:c r="G342" s="72"/>
      <x:c r="H342" s="74"/>
    </x:row>
    <x:row r="343" spans="3:8" ht="16.5" customHeight="1">
      <x:c r="C343" s="71"/>
      <x:c r="D343" s="72"/>
      <x:c r="E343" s="73"/>
      <x:c r="F343" s="73"/>
      <x:c r="G343" s="72"/>
      <x:c r="H343" s="74"/>
    </x:row>
    <x:row r="344" spans="3:8" ht="16.5" customHeight="1">
      <x:c r="C344" s="71"/>
      <x:c r="D344" s="72"/>
      <x:c r="E344" s="73"/>
      <x:c r="F344" s="73"/>
      <x:c r="G344" s="72"/>
      <x:c r="H344" s="74"/>
    </x:row>
    <x:row r="345" spans="3:8" ht="16.5" customHeight="1">
      <x:c r="C345" s="71"/>
      <x:c r="D345" s="72"/>
      <x:c r="E345" s="73"/>
      <x:c r="F345" s="73"/>
      <x:c r="G345" s="72"/>
      <x:c r="H345" s="74"/>
    </x:row>
    <x:row r="346" spans="3:8" ht="16.5" customHeight="1">
      <x:c r="C346" s="71"/>
      <x:c r="D346" s="72"/>
      <x:c r="E346" s="73"/>
      <x:c r="F346" s="73"/>
      <x:c r="G346" s="72"/>
      <x:c r="H346" s="74"/>
    </x:row>
    <x:row r="347" spans="3:8" ht="16.5" customHeight="1">
      <x:c r="C347" s="71"/>
      <x:c r="D347" s="72"/>
      <x:c r="E347" s="73"/>
      <x:c r="F347" s="73"/>
      <x:c r="G347" s="72"/>
      <x:c r="H347" s="74"/>
    </x:row>
    <x:row r="348" spans="3:8" ht="16.5" customHeight="1">
      <x:c r="C348" s="71"/>
      <x:c r="D348" s="72"/>
      <x:c r="E348" s="73"/>
      <x:c r="F348" s="73"/>
      <x:c r="G348" s="72"/>
      <x:c r="H348" s="74"/>
    </x:row>
    <x:row r="349" spans="3:8" ht="16.5" customHeight="1">
      <x:c r="C349" s="71"/>
      <x:c r="D349" s="72"/>
      <x:c r="E349" s="73"/>
      <x:c r="F349" s="73"/>
      <x:c r="G349" s="72"/>
      <x:c r="H349" s="74"/>
    </x:row>
    <x:row r="350" spans="3:8" ht="16.5" customHeight="1">
      <x:c r="C350" s="71"/>
      <x:c r="D350" s="72"/>
      <x:c r="E350" s="73"/>
      <x:c r="F350" s="73"/>
      <x:c r="G350" s="72"/>
      <x:c r="H350" s="74"/>
    </x:row>
    <x:row r="351" spans="3:8" ht="16.5" customHeight="1">
      <x:c r="C351" s="71"/>
      <x:c r="D351" s="72"/>
      <x:c r="E351" s="73"/>
      <x:c r="F351" s="73"/>
      <x:c r="G351" s="72"/>
      <x:c r="H351" s="74"/>
    </x:row>
    <x:row r="352" spans="3:8" ht="16.5" customHeight="1">
      <x:c r="C352" s="71"/>
      <x:c r="D352" s="72"/>
      <x:c r="E352" s="73"/>
      <x:c r="F352" s="73"/>
      <x:c r="G352" s="72"/>
      <x:c r="H352" s="74"/>
    </x:row>
    <x:row r="353" spans="3:8" ht="16.5" customHeight="1">
      <x:c r="C353" s="71"/>
      <x:c r="D353" s="72"/>
      <x:c r="E353" s="73"/>
      <x:c r="F353" s="73"/>
      <x:c r="G353" s="72"/>
      <x:c r="H353" s="74"/>
    </x:row>
    <x:row r="354" spans="3:8" ht="16.5" customHeight="1">
      <x:c r="C354" s="71"/>
      <x:c r="D354" s="72"/>
      <x:c r="E354" s="73"/>
      <x:c r="F354" s="73"/>
      <x:c r="G354" s="72"/>
      <x:c r="H354" s="74"/>
    </x:row>
    <x:row r="355" spans="3:8" ht="16.5" customHeight="1">
      <x:c r="C355" s="71"/>
      <x:c r="D355" s="72"/>
      <x:c r="E355" s="73"/>
      <x:c r="F355" s="73"/>
      <x:c r="G355" s="72"/>
      <x:c r="H355" s="74"/>
    </x:row>
    <x:row r="356" spans="3:8" ht="16.5" customHeight="1">
      <x:c r="C356" s="71"/>
      <x:c r="D356" s="72"/>
      <x:c r="E356" s="73"/>
      <x:c r="F356" s="73"/>
      <x:c r="G356" s="72"/>
      <x:c r="H356" s="74"/>
    </x:row>
    <x:row r="357" spans="3:8" ht="16.5" customHeight="1">
      <x:c r="C357" s="71"/>
      <x:c r="D357" s="72"/>
      <x:c r="E357" s="73"/>
      <x:c r="F357" s="73"/>
      <x:c r="G357" s="72"/>
      <x:c r="H357" s="74"/>
    </x:row>
    <x:row r="358" spans="3:8" ht="16.5" customHeight="1">
      <x:c r="C358" s="71"/>
      <x:c r="D358" s="72"/>
      <x:c r="E358" s="73"/>
      <x:c r="F358" s="73"/>
      <x:c r="G358" s="72"/>
      <x:c r="H358" s="74"/>
    </x:row>
    <x:row r="359" spans="3:8" ht="16.5" customHeight="1">
      <x:c r="C359" s="71"/>
      <x:c r="D359" s="72"/>
      <x:c r="E359" s="73"/>
      <x:c r="F359" s="73"/>
      <x:c r="G359" s="72"/>
      <x:c r="H359" s="74"/>
    </x:row>
    <x:row r="360" spans="3:8" ht="16.5" customHeight="1">
      <x:c r="C360" s="71"/>
      <x:c r="D360" s="72"/>
      <x:c r="E360" s="73"/>
      <x:c r="F360" s="73"/>
      <x:c r="G360" s="72"/>
      <x:c r="H360" s="74"/>
    </x:row>
    <x:row r="361" spans="3:8" ht="16.5" customHeight="1">
      <x:c r="C361" s="71"/>
      <x:c r="D361" s="72"/>
      <x:c r="E361" s="73"/>
      <x:c r="F361" s="73"/>
      <x:c r="G361" s="72"/>
      <x:c r="H361" s="74"/>
    </x:row>
    <x:row r="362" spans="3:8" ht="16.5" customHeight="1">
      <x:c r="C362" s="71"/>
      <x:c r="D362" s="72"/>
      <x:c r="E362" s="73"/>
      <x:c r="F362" s="73"/>
      <x:c r="G362" s="72"/>
      <x:c r="H362" s="74"/>
    </x:row>
    <x:row r="363" spans="3:8" ht="16.5" customHeight="1">
      <x:c r="C363" s="71"/>
      <x:c r="D363" s="72"/>
      <x:c r="E363" s="73"/>
      <x:c r="F363" s="73"/>
      <x:c r="G363" s="72"/>
      <x:c r="H363" s="74"/>
    </x:row>
    <x:row r="364" spans="3:8" ht="16.5" customHeight="1">
      <x:c r="C364" s="71"/>
      <x:c r="D364" s="72"/>
      <x:c r="E364" s="73"/>
      <x:c r="F364" s="73"/>
      <x:c r="G364" s="72"/>
      <x:c r="H364" s="74"/>
    </x:row>
    <x:row r="365" spans="3:8" ht="16.5" customHeight="1">
      <x:c r="C365" s="71"/>
      <x:c r="D365" s="72"/>
      <x:c r="E365" s="73"/>
      <x:c r="F365" s="73"/>
      <x:c r="G365" s="72"/>
      <x:c r="H365" s="74"/>
    </x:row>
    <x:row r="366" spans="3:8" ht="16.5" customHeight="1">
      <x:c r="C366" s="71"/>
      <x:c r="D366" s="72"/>
      <x:c r="E366" s="73"/>
      <x:c r="F366" s="73"/>
      <x:c r="G366" s="72"/>
      <x:c r="H366" s="74"/>
    </x:row>
    <x:row r="367" spans="3:8" ht="16.5" customHeight="1">
      <x:c r="C367" s="71"/>
      <x:c r="D367" s="72"/>
      <x:c r="E367" s="73"/>
      <x:c r="F367" s="73"/>
      <x:c r="G367" s="72"/>
      <x:c r="H367" s="74"/>
    </x:row>
    <x:row r="368" spans="3:8" ht="16.5" customHeight="1">
      <x:c r="C368" s="71"/>
      <x:c r="D368" s="72"/>
      <x:c r="E368" s="73"/>
      <x:c r="F368" s="73"/>
      <x:c r="G368" s="72"/>
      <x:c r="H368" s="74"/>
    </x:row>
    <x:row r="369" spans="3:8" ht="16.5" customHeight="1">
      <x:c r="C369" s="71"/>
      <x:c r="D369" s="72"/>
      <x:c r="E369" s="73"/>
      <x:c r="F369" s="73"/>
      <x:c r="G369" s="72"/>
      <x:c r="H369" s="74"/>
    </x:row>
    <x:row r="370" spans="3:8" ht="16.5" customHeight="1">
      <x:c r="C370" s="71"/>
      <x:c r="D370" s="72"/>
      <x:c r="E370" s="73"/>
      <x:c r="F370" s="73"/>
      <x:c r="G370" s="72"/>
      <x:c r="H370" s="74"/>
    </x:row>
    <x:row r="371" spans="3:8" ht="16.5" customHeight="1">
      <x:c r="C371" s="71"/>
      <x:c r="D371" s="72"/>
      <x:c r="E371" s="73"/>
      <x:c r="F371" s="73"/>
      <x:c r="G371" s="72"/>
      <x:c r="H371" s="74"/>
    </x:row>
    <x:row r="372" spans="3:8" ht="16.5" customHeight="1">
      <x:c r="C372" s="71"/>
      <x:c r="D372" s="72"/>
      <x:c r="E372" s="73"/>
      <x:c r="F372" s="73"/>
      <x:c r="G372" s="72"/>
      <x:c r="H372" s="74"/>
    </x:row>
    <x:row r="373" spans="3:8" ht="16.5" customHeight="1">
      <x:c r="C373" s="71"/>
      <x:c r="D373" s="72"/>
      <x:c r="E373" s="73"/>
      <x:c r="F373" s="73"/>
      <x:c r="G373" s="72"/>
      <x:c r="H373" s="74"/>
    </x:row>
    <x:row r="374" spans="3:8" ht="16.5" customHeight="1">
      <x:c r="C374" s="71"/>
      <x:c r="D374" s="72"/>
      <x:c r="E374" s="73"/>
      <x:c r="F374" s="73"/>
      <x:c r="G374" s="72"/>
      <x:c r="H374" s="74"/>
    </x:row>
    <x:row r="375" spans="3:8" ht="16.5" customHeight="1">
      <x:c r="C375" s="71"/>
      <x:c r="D375" s="72"/>
      <x:c r="E375" s="73"/>
      <x:c r="F375" s="73"/>
      <x:c r="G375" s="72"/>
      <x:c r="H375" s="74"/>
    </x:row>
    <x:row r="376" spans="3:8" ht="16.5" customHeight="1">
      <x:c r="C376" s="71"/>
      <x:c r="D376" s="72"/>
      <x:c r="E376" s="73"/>
      <x:c r="F376" s="73"/>
      <x:c r="G376" s="72"/>
      <x:c r="H376" s="74"/>
    </x:row>
    <x:row r="377" spans="3:8" ht="16.5" customHeight="1">
      <x:c r="C377" s="71"/>
      <x:c r="D377" s="72"/>
      <x:c r="E377" s="73"/>
      <x:c r="F377" s="73"/>
      <x:c r="G377" s="72"/>
      <x:c r="H377" s="74"/>
    </x:row>
    <x:row r="378" spans="3:8" ht="16.5" customHeight="1">
      <x:c r="C378" s="71"/>
      <x:c r="D378" s="72"/>
      <x:c r="E378" s="73"/>
      <x:c r="F378" s="73"/>
      <x:c r="G378" s="72"/>
      <x:c r="H378" s="74"/>
    </x:row>
    <x:row r="379" spans="3:8" ht="16.5" customHeight="1">
      <x:c r="C379" s="71"/>
      <x:c r="D379" s="72"/>
      <x:c r="E379" s="73"/>
      <x:c r="F379" s="73"/>
      <x:c r="G379" s="72"/>
      <x:c r="H379" s="74"/>
    </x:row>
    <x:row r="380" spans="3:8" ht="16.5" customHeight="1">
      <x:c r="C380" s="71"/>
      <x:c r="D380" s="72"/>
      <x:c r="E380" s="73"/>
      <x:c r="F380" s="73"/>
      <x:c r="G380" s="72"/>
      <x:c r="H380" s="74"/>
    </x:row>
    <x:row r="381" spans="3:8" ht="16.5" customHeight="1">
      <x:c r="C381" s="71"/>
      <x:c r="D381" s="72"/>
      <x:c r="E381" s="73"/>
      <x:c r="F381" s="73"/>
      <x:c r="G381" s="72"/>
      <x:c r="H381" s="74"/>
    </x:row>
    <x:row r="382" spans="3:8" ht="16.5" customHeight="1">
      <x:c r="C382" s="71"/>
      <x:c r="D382" s="72"/>
      <x:c r="E382" s="73"/>
      <x:c r="F382" s="73"/>
      <x:c r="G382" s="72"/>
      <x:c r="H382" s="74"/>
    </x:row>
    <x:row r="383" spans="3:8" ht="16.5" customHeight="1">
      <x:c r="C383" s="71"/>
      <x:c r="D383" s="72"/>
      <x:c r="E383" s="73"/>
      <x:c r="F383" s="73"/>
      <x:c r="G383" s="72"/>
      <x:c r="H383" s="74"/>
    </x:row>
    <x:row r="384" spans="3:8" ht="16.5" customHeight="1">
      <x:c r="C384" s="71"/>
      <x:c r="D384" s="72"/>
      <x:c r="E384" s="73"/>
      <x:c r="F384" s="73"/>
      <x:c r="G384" s="72"/>
      <x:c r="H384" s="74"/>
    </x:row>
    <x:row r="385" spans="3:8" ht="16.5" customHeight="1">
      <x:c r="C385" s="71"/>
      <x:c r="D385" s="72"/>
      <x:c r="E385" s="73"/>
      <x:c r="F385" s="73"/>
      <x:c r="G385" s="72"/>
      <x:c r="H385" s="74"/>
    </x:row>
    <x:row r="386" spans="3:8" ht="16.5" customHeight="1">
      <x:c r="C386" s="71"/>
      <x:c r="D386" s="72"/>
      <x:c r="E386" s="73"/>
      <x:c r="F386" s="73"/>
      <x:c r="G386" s="72"/>
      <x:c r="H386" s="74"/>
    </x:row>
    <x:row r="387" spans="3:8" ht="16.5" customHeight="1">
      <x:c r="C387" s="71"/>
      <x:c r="D387" s="72"/>
      <x:c r="E387" s="73"/>
      <x:c r="F387" s="73"/>
      <x:c r="G387" s="72"/>
      <x:c r="H387" s="74"/>
    </x:row>
    <x:row r="388" spans="3:8" ht="16.5" customHeight="1">
      <x:c r="C388" s="71"/>
      <x:c r="D388" s="72"/>
      <x:c r="E388" s="73"/>
      <x:c r="F388" s="73"/>
      <x:c r="G388" s="72"/>
      <x:c r="H388" s="74"/>
    </x:row>
    <x:row r="389" spans="3:8" ht="16.5" customHeight="1">
      <x:c r="C389" s="71"/>
      <x:c r="D389" s="72"/>
      <x:c r="E389" s="73"/>
      <x:c r="F389" s="73"/>
      <x:c r="G389" s="72"/>
      <x:c r="H389" s="74"/>
    </x:row>
    <x:row r="390" spans="3:8" ht="16.5" customHeight="1">
      <x:c r="C390" s="71"/>
      <x:c r="D390" s="72"/>
      <x:c r="E390" s="73"/>
      <x:c r="F390" s="73"/>
      <x:c r="G390" s="72"/>
      <x:c r="H390" s="74"/>
    </x:row>
    <x:row r="391" spans="3:8" ht="16.5" customHeight="1">
      <x:c r="C391" s="71"/>
      <x:c r="D391" s="72"/>
      <x:c r="E391" s="73"/>
      <x:c r="F391" s="73"/>
      <x:c r="G391" s="72"/>
      <x:c r="H391" s="74"/>
    </x:row>
    <x:row r="392" spans="3:8" ht="16.5" customHeight="1">
      <x:c r="C392" s="71"/>
      <x:c r="D392" s="72"/>
      <x:c r="E392" s="73"/>
      <x:c r="F392" s="73"/>
      <x:c r="G392" s="72"/>
      <x:c r="H392" s="74"/>
    </x:row>
    <x:row r="393" spans="3:8" ht="16.5" customHeight="1">
      <x:c r="C393" s="71"/>
      <x:c r="D393" s="72"/>
      <x:c r="E393" s="73"/>
      <x:c r="F393" s="73"/>
      <x:c r="G393" s="72"/>
      <x:c r="H393" s="74"/>
    </x:row>
    <x:row r="394" spans="3:8" ht="16.5" customHeight="1">
      <x:c r="C394" s="71"/>
      <x:c r="D394" s="72"/>
      <x:c r="E394" s="73"/>
      <x:c r="F394" s="73"/>
      <x:c r="G394" s="72"/>
      <x:c r="H394" s="74"/>
    </x:row>
    <x:row r="395" spans="3:8" ht="16.5" customHeight="1">
      <x:c r="C395" s="71"/>
      <x:c r="D395" s="72"/>
      <x:c r="E395" s="73"/>
      <x:c r="F395" s="73"/>
      <x:c r="G395" s="72"/>
      <x:c r="H395" s="74"/>
    </x:row>
    <x:row r="396" spans="3:8" ht="16.5" customHeight="1">
      <x:c r="C396" s="71"/>
      <x:c r="D396" s="72"/>
      <x:c r="E396" s="73"/>
      <x:c r="F396" s="73"/>
      <x:c r="G396" s="72"/>
      <x:c r="H396" s="74"/>
    </x:row>
    <x:row r="397" spans="3:8" ht="16.5" customHeight="1">
      <x:c r="C397" s="71"/>
      <x:c r="D397" s="72"/>
      <x:c r="E397" s="73"/>
      <x:c r="F397" s="73"/>
      <x:c r="G397" s="72"/>
      <x:c r="H397" s="74"/>
    </x:row>
    <x:row r="398" spans="3:8" ht="16.5" customHeight="1">
      <x:c r="C398" s="71"/>
      <x:c r="D398" s="72"/>
      <x:c r="E398" s="73"/>
      <x:c r="F398" s="73"/>
      <x:c r="G398" s="72"/>
      <x:c r="H398" s="74"/>
    </x:row>
    <x:row r="399" spans="3:8" ht="16.5" customHeight="1">
      <x:c r="C399" s="71"/>
      <x:c r="D399" s="72"/>
      <x:c r="E399" s="73"/>
      <x:c r="F399" s="73"/>
      <x:c r="G399" s="72"/>
      <x:c r="H399" s="74"/>
    </x:row>
    <x:row r="400" spans="3:8" ht="16.5" customHeight="1">
      <x:c r="C400" s="71"/>
      <x:c r="D400" s="72"/>
      <x:c r="E400" s="73"/>
      <x:c r="F400" s="73"/>
      <x:c r="G400" s="72"/>
      <x:c r="H400" s="74"/>
    </x:row>
    <x:row r="401" spans="3:8" ht="16.5" customHeight="1">
      <x:c r="C401" s="71"/>
      <x:c r="D401" s="72"/>
      <x:c r="E401" s="73"/>
      <x:c r="F401" s="73"/>
      <x:c r="G401" s="72"/>
      <x:c r="H401" s="74"/>
    </x:row>
    <x:row r="402" spans="3:8" ht="16.5" customHeight="1">
      <x:c r="C402" s="71"/>
      <x:c r="D402" s="72"/>
      <x:c r="E402" s="73"/>
      <x:c r="F402" s="73"/>
      <x:c r="G402" s="72"/>
      <x:c r="H402" s="74"/>
    </x:row>
    <x:row r="403" spans="3:8" ht="16.5" customHeight="1">
      <x:c r="C403" s="71"/>
      <x:c r="D403" s="72"/>
      <x:c r="E403" s="73"/>
      <x:c r="F403" s="73"/>
      <x:c r="G403" s="72"/>
      <x:c r="H403" s="74"/>
    </x:row>
    <x:row r="404" spans="3:8" ht="16.5" customHeight="1">
      <x:c r="C404" s="71"/>
      <x:c r="D404" s="72"/>
      <x:c r="E404" s="73"/>
      <x:c r="F404" s="73"/>
      <x:c r="G404" s="72"/>
      <x:c r="H404" s="74"/>
    </x:row>
    <x:row r="405" spans="3:8" ht="16.5" customHeight="1">
      <x:c r="C405" s="71"/>
      <x:c r="D405" s="72"/>
      <x:c r="E405" s="73"/>
      <x:c r="F405" s="73"/>
      <x:c r="G405" s="72"/>
      <x:c r="H405" s="74"/>
    </x:row>
    <x:row r="406" spans="3:8" ht="16.5" customHeight="1">
      <x:c r="C406" s="71"/>
      <x:c r="D406" s="72"/>
      <x:c r="E406" s="73"/>
      <x:c r="F406" s="73"/>
      <x:c r="G406" s="72"/>
      <x:c r="H406" s="74"/>
    </x:row>
    <x:row r="407" spans="3:8" ht="16.5" customHeight="1">
      <x:c r="C407" s="71"/>
      <x:c r="D407" s="72"/>
      <x:c r="E407" s="73"/>
      <x:c r="F407" s="73"/>
      <x:c r="G407" s="72"/>
      <x:c r="H407" s="74"/>
    </x:row>
    <x:row r="408" spans="3:8" ht="16.5" customHeight="1">
      <x:c r="C408" s="71"/>
      <x:c r="D408" s="72"/>
      <x:c r="E408" s="73"/>
      <x:c r="F408" s="73"/>
      <x:c r="G408" s="72"/>
      <x:c r="H408" s="74"/>
    </x:row>
    <x:row r="409" spans="3:8" ht="16.5" customHeight="1">
      <x:c r="C409" s="71"/>
      <x:c r="D409" s="72"/>
      <x:c r="E409" s="73"/>
      <x:c r="F409" s="73"/>
      <x:c r="G409" s="72"/>
      <x:c r="H409" s="74"/>
    </x:row>
    <x:row r="410" spans="3:8" ht="16.5" customHeight="1">
      <x:c r="C410" s="71"/>
      <x:c r="D410" s="72"/>
      <x:c r="E410" s="73"/>
      <x:c r="F410" s="73"/>
      <x:c r="G410" s="72"/>
      <x:c r="H410" s="74"/>
    </x:row>
    <x:row r="411" spans="3:8" ht="16.5" customHeight="1">
      <x:c r="C411" s="71"/>
      <x:c r="D411" s="72"/>
      <x:c r="E411" s="73"/>
      <x:c r="F411" s="73"/>
      <x:c r="G411" s="72"/>
      <x:c r="H411" s="74"/>
    </x:row>
    <x:row r="412" spans="3:8" ht="16.5" customHeight="1">
      <x:c r="C412" s="71"/>
      <x:c r="D412" s="72"/>
      <x:c r="E412" s="73"/>
      <x:c r="F412" s="73"/>
      <x:c r="G412" s="72"/>
      <x:c r="H412" s="74"/>
    </x:row>
    <x:row r="413" spans="3:8" ht="16.5" customHeight="1">
      <x:c r="C413" s="71"/>
      <x:c r="D413" s="72"/>
      <x:c r="E413" s="73"/>
      <x:c r="F413" s="73"/>
      <x:c r="G413" s="72"/>
      <x:c r="H413" s="74"/>
    </x:row>
    <x:row r="414" spans="3:8" ht="16.5" customHeight="1">
      <x:c r="C414" s="71"/>
      <x:c r="D414" s="72"/>
      <x:c r="E414" s="73"/>
      <x:c r="F414" s="73"/>
      <x:c r="G414" s="72"/>
      <x:c r="H414" s="74"/>
    </x:row>
    <x:row r="415" spans="3:8" ht="16.5" customHeight="1">
      <x:c r="C415" s="71"/>
      <x:c r="D415" s="72"/>
      <x:c r="E415" s="73"/>
      <x:c r="F415" s="73"/>
      <x:c r="G415" s="72"/>
      <x:c r="H415" s="74"/>
    </x:row>
    <x:row r="416" spans="3:8" ht="16.5" customHeight="1">
      <x:c r="C416" s="71"/>
      <x:c r="D416" s="72"/>
      <x:c r="E416" s="73"/>
      <x:c r="F416" s="73"/>
      <x:c r="G416" s="72"/>
      <x:c r="H416" s="74"/>
    </x:row>
    <x:row r="417" spans="3:8" ht="16.5" customHeight="1">
      <x:c r="C417" s="71"/>
      <x:c r="D417" s="72"/>
      <x:c r="E417" s="73"/>
      <x:c r="F417" s="73"/>
      <x:c r="G417" s="72"/>
      <x:c r="H417" s="74"/>
    </x:row>
    <x:row r="418" spans="3:8" ht="16.5" customHeight="1">
      <x:c r="C418" s="71"/>
      <x:c r="D418" s="72"/>
      <x:c r="E418" s="73"/>
      <x:c r="F418" s="73"/>
      <x:c r="G418" s="72"/>
      <x:c r="H418" s="74"/>
    </x:row>
    <x:row r="419" spans="3:8" ht="16.5" customHeight="1">
      <x:c r="C419" s="71"/>
      <x:c r="D419" s="72"/>
      <x:c r="E419" s="73"/>
      <x:c r="F419" s="73"/>
      <x:c r="G419" s="72"/>
      <x:c r="H419" s="74"/>
    </x:row>
    <x:row r="420" spans="3:8" ht="16.5" customHeight="1">
      <x:c r="C420" s="71"/>
      <x:c r="D420" s="72"/>
      <x:c r="E420" s="73"/>
      <x:c r="F420" s="73"/>
      <x:c r="G420" s="72"/>
      <x:c r="H420" s="74"/>
    </x:row>
    <x:row r="421" spans="3:8" ht="16.5" customHeight="1">
      <x:c r="C421" s="71"/>
      <x:c r="D421" s="72"/>
      <x:c r="E421" s="73"/>
      <x:c r="F421" s="73"/>
      <x:c r="G421" s="72"/>
      <x:c r="H421" s="74"/>
    </x:row>
    <x:row r="422" spans="3:8" ht="16.5" customHeight="1">
      <x:c r="C422" s="71"/>
      <x:c r="D422" s="72"/>
      <x:c r="E422" s="73"/>
      <x:c r="F422" s="73"/>
      <x:c r="G422" s="72"/>
      <x:c r="H422" s="74"/>
    </x:row>
    <x:row r="423" spans="3:8" ht="16.5" customHeight="1">
      <x:c r="C423" s="71"/>
      <x:c r="D423" s="72"/>
      <x:c r="E423" s="73"/>
      <x:c r="F423" s="73"/>
      <x:c r="G423" s="72"/>
      <x:c r="H423" s="74"/>
    </x:row>
    <x:row r="424" spans="3:8" ht="16.5" customHeight="1">
      <x:c r="C424" s="71"/>
      <x:c r="D424" s="72"/>
      <x:c r="E424" s="73"/>
      <x:c r="F424" s="73"/>
      <x:c r="G424" s="72"/>
      <x:c r="H424" s="74"/>
    </x:row>
    <x:row r="425" spans="3:8" ht="16.5" customHeight="1">
      <x:c r="C425" s="71"/>
      <x:c r="D425" s="72"/>
      <x:c r="E425" s="73"/>
      <x:c r="F425" s="73"/>
      <x:c r="G425" s="72"/>
      <x:c r="H425" s="74"/>
    </x:row>
    <x:row r="426" spans="3:8" ht="16.5" customHeight="1">
      <x:c r="C426" s="71"/>
      <x:c r="D426" s="72"/>
      <x:c r="E426" s="73"/>
      <x:c r="F426" s="73"/>
      <x:c r="G426" s="72"/>
      <x:c r="H426" s="74"/>
    </x:row>
    <x:row r="427" spans="3:8" ht="16.5" customHeight="1">
      <x:c r="C427" s="71"/>
      <x:c r="D427" s="72"/>
      <x:c r="E427" s="73"/>
      <x:c r="F427" s="73"/>
      <x:c r="G427" s="72"/>
      <x:c r="H427" s="74"/>
    </x:row>
    <x:row r="428" spans="3:8" ht="16.5" customHeight="1">
      <x:c r="C428" s="71"/>
      <x:c r="D428" s="72"/>
      <x:c r="E428" s="73"/>
      <x:c r="F428" s="73"/>
      <x:c r="G428" s="72"/>
      <x:c r="H428" s="74"/>
    </x:row>
    <x:row r="429" spans="3:8" ht="16.5" customHeight="1">
      <x:c r="C429" s="71"/>
      <x:c r="D429" s="72"/>
      <x:c r="E429" s="73"/>
      <x:c r="F429" s="73"/>
      <x:c r="G429" s="72"/>
      <x:c r="H429" s="74"/>
    </x:row>
    <x:row r="430" spans="3:8" ht="16.5" customHeight="1">
      <x:c r="C430" s="71"/>
      <x:c r="D430" s="72"/>
      <x:c r="E430" s="73"/>
      <x:c r="F430" s="73"/>
      <x:c r="G430" s="72"/>
      <x:c r="H430" s="74"/>
    </x:row>
    <x:row r="431" spans="3:8" ht="16.5" customHeight="1">
      <x:c r="C431" s="71"/>
      <x:c r="D431" s="72"/>
      <x:c r="E431" s="73"/>
      <x:c r="F431" s="73"/>
      <x:c r="G431" s="72"/>
      <x:c r="H431" s="74"/>
    </x:row>
    <x:row r="432" spans="3:8" ht="16.5" customHeight="1">
      <x:c r="C432" s="71"/>
      <x:c r="D432" s="72"/>
      <x:c r="E432" s="73"/>
      <x:c r="F432" s="73"/>
      <x:c r="G432" s="72"/>
      <x:c r="H432" s="74"/>
    </x:row>
    <x:row r="433" spans="3:8" ht="16.5" customHeight="1">
      <x:c r="C433" s="71"/>
      <x:c r="D433" s="72"/>
      <x:c r="E433" s="73"/>
      <x:c r="F433" s="73"/>
      <x:c r="G433" s="72"/>
      <x:c r="H433" s="74"/>
    </x:row>
    <x:row r="434" spans="3:8" ht="16.5" customHeight="1">
      <x:c r="C434" s="71"/>
      <x:c r="D434" s="72"/>
      <x:c r="E434" s="73"/>
      <x:c r="F434" s="73"/>
      <x:c r="G434" s="72"/>
      <x:c r="H434" s="74"/>
    </x:row>
    <x:row r="435" spans="3:8" ht="16.5" customHeight="1">
      <x:c r="C435" s="71"/>
      <x:c r="D435" s="72"/>
      <x:c r="E435" s="73"/>
      <x:c r="F435" s="73"/>
      <x:c r="G435" s="72"/>
      <x:c r="H435" s="74"/>
    </x:row>
    <x:row r="436" spans="3:8" ht="16.5" customHeight="1">
      <x:c r="C436" s="71"/>
      <x:c r="D436" s="72"/>
      <x:c r="E436" s="73"/>
      <x:c r="F436" s="73"/>
      <x:c r="G436" s="72"/>
      <x:c r="H436" s="74"/>
    </x:row>
    <x:row r="437" spans="3:8" ht="16.5" customHeight="1">
      <x:c r="C437" s="71"/>
      <x:c r="D437" s="72"/>
      <x:c r="E437" s="73"/>
      <x:c r="F437" s="73"/>
      <x:c r="G437" s="72"/>
      <x:c r="H437" s="74"/>
    </x:row>
    <x:row r="438" spans="3:8" ht="16.5" customHeight="1">
      <x:c r="C438" s="71"/>
      <x:c r="D438" s="72"/>
      <x:c r="E438" s="73"/>
      <x:c r="F438" s="73"/>
      <x:c r="G438" s="72"/>
      <x:c r="H438" s="74"/>
    </x:row>
    <x:row r="439" spans="3:8" ht="16.5" customHeight="1">
      <x:c r="C439" s="71"/>
      <x:c r="D439" s="72"/>
      <x:c r="E439" s="73"/>
      <x:c r="F439" s="73"/>
      <x:c r="G439" s="72"/>
      <x:c r="H439" s="74"/>
    </x:row>
    <x:row r="440" spans="3:8" ht="16.5" customHeight="1">
      <x:c r="C440" s="71"/>
      <x:c r="D440" s="72"/>
      <x:c r="E440" s="73"/>
      <x:c r="F440" s="73"/>
      <x:c r="G440" s="72"/>
      <x:c r="H440" s="74"/>
    </x:row>
    <x:row r="441" spans="3:8" ht="16.5" customHeight="1">
      <x:c r="C441" s="71"/>
      <x:c r="D441" s="72"/>
      <x:c r="E441" s="73"/>
      <x:c r="F441" s="73"/>
      <x:c r="G441" s="72"/>
      <x:c r="H441" s="74"/>
    </x:row>
    <x:row r="442" spans="3:8" ht="16.5" customHeight="1">
      <x:c r="C442" s="71"/>
      <x:c r="D442" s="72"/>
      <x:c r="E442" s="73"/>
      <x:c r="F442" s="73"/>
      <x:c r="G442" s="72"/>
      <x:c r="H442" s="74"/>
    </x:row>
    <x:row r="443" spans="3:8" ht="16.5" customHeight="1">
      <x:c r="C443" s="71"/>
      <x:c r="D443" s="72"/>
      <x:c r="E443" s="73"/>
      <x:c r="F443" s="73"/>
      <x:c r="G443" s="72"/>
      <x:c r="H443" s="74"/>
    </x:row>
    <x:row r="444" spans="3:8" ht="16.5" customHeight="1">
      <x:c r="C444" s="71"/>
      <x:c r="D444" s="72"/>
      <x:c r="E444" s="73"/>
      <x:c r="F444" s="73"/>
      <x:c r="G444" s="72"/>
      <x:c r="H444" s="74"/>
    </x:row>
    <x:row r="445" spans="3:8" ht="16.5" customHeight="1">
      <x:c r="C445" s="71"/>
      <x:c r="D445" s="72"/>
      <x:c r="E445" s="73"/>
      <x:c r="F445" s="73"/>
      <x:c r="G445" s="72"/>
      <x:c r="H445" s="74"/>
    </x:row>
    <x:row r="446" spans="3:8" ht="16.5" customHeight="1">
      <x:c r="C446" s="71"/>
      <x:c r="D446" s="72"/>
      <x:c r="E446" s="73"/>
      <x:c r="F446" s="73"/>
      <x:c r="G446" s="72"/>
      <x:c r="H446" s="74"/>
    </x:row>
    <x:row r="447" spans="3:8" ht="16.5" customHeight="1">
      <x:c r="C447" s="71"/>
      <x:c r="D447" s="72"/>
      <x:c r="E447" s="73"/>
      <x:c r="F447" s="73"/>
      <x:c r="G447" s="72"/>
      <x:c r="H447" s="74"/>
    </x:row>
    <x:row r="448" spans="3:8" ht="16.5" customHeight="1">
      <x:c r="C448" s="71"/>
      <x:c r="D448" s="72"/>
      <x:c r="E448" s="73"/>
      <x:c r="F448" s="73"/>
      <x:c r="G448" s="72"/>
      <x:c r="H448" s="74"/>
    </x:row>
    <x:row r="449" spans="3:8" ht="16.5" customHeight="1">
      <x:c r="C449" s="71"/>
      <x:c r="D449" s="72"/>
      <x:c r="E449" s="73"/>
      <x:c r="F449" s="73"/>
      <x:c r="G449" s="72"/>
      <x:c r="H449" s="74"/>
    </x:row>
    <x:row r="450" spans="3:8" ht="16.5" customHeight="1">
      <x:c r="C450" s="71"/>
      <x:c r="D450" s="72"/>
      <x:c r="E450" s="73"/>
      <x:c r="F450" s="73"/>
      <x:c r="G450" s="72"/>
      <x:c r="H450" s="74"/>
    </x:row>
    <x:row r="451" spans="3:8" ht="16.5" customHeight="1">
      <x:c r="C451" s="71"/>
      <x:c r="D451" s="72"/>
      <x:c r="E451" s="73"/>
      <x:c r="F451" s="73"/>
      <x:c r="G451" s="72"/>
      <x:c r="H451" s="74"/>
    </x:row>
    <x:row r="452" spans="3:8" ht="16.5" customHeight="1">
      <x:c r="C452" s="71"/>
      <x:c r="D452" s="72"/>
      <x:c r="E452" s="73"/>
      <x:c r="F452" s="73"/>
      <x:c r="G452" s="72"/>
      <x:c r="H452" s="74"/>
    </x:row>
    <x:row r="453" spans="3:8" ht="16.5" customHeight="1">
      <x:c r="C453" s="71"/>
      <x:c r="D453" s="72"/>
      <x:c r="E453" s="73"/>
      <x:c r="F453" s="73"/>
      <x:c r="G453" s="72"/>
      <x:c r="H453" s="74"/>
    </x:row>
    <x:row r="454" spans="3:8" ht="16.5" customHeight="1">
      <x:c r="C454" s="71"/>
      <x:c r="D454" s="72"/>
      <x:c r="E454" s="73"/>
      <x:c r="F454" s="73"/>
      <x:c r="G454" s="72"/>
      <x:c r="H454" s="74"/>
    </x:row>
    <x:row r="455" spans="3:8" ht="16.5" customHeight="1">
      <x:c r="C455" s="71"/>
      <x:c r="D455" s="72"/>
      <x:c r="E455" s="73"/>
      <x:c r="F455" s="73"/>
      <x:c r="G455" s="72"/>
      <x:c r="H455" s="74"/>
    </x:row>
    <x:row r="456" spans="3:8" ht="16.5" customHeight="1">
      <x:c r="C456" s="71"/>
      <x:c r="D456" s="72"/>
      <x:c r="E456" s="73"/>
      <x:c r="F456" s="73"/>
      <x:c r="G456" s="72"/>
      <x:c r="H456" s="74"/>
    </x:row>
    <x:row r="457" spans="3:8" ht="16.5" customHeight="1">
      <x:c r="C457" s="71"/>
      <x:c r="D457" s="72"/>
      <x:c r="E457" s="73"/>
      <x:c r="F457" s="73"/>
      <x:c r="G457" s="72"/>
      <x:c r="H457" s="74"/>
    </x:row>
    <x:row r="458" spans="3:8" ht="16.5" customHeight="1">
      <x:c r="C458" s="71"/>
      <x:c r="D458" s="72"/>
      <x:c r="E458" s="73"/>
      <x:c r="F458" s="73"/>
      <x:c r="G458" s="72"/>
      <x:c r="H458" s="74"/>
    </x:row>
    <x:row r="459" spans="3:8" ht="16.5" customHeight="1">
      <x:c r="C459" s="71"/>
      <x:c r="D459" s="72"/>
      <x:c r="E459" s="73"/>
      <x:c r="F459" s="73"/>
      <x:c r="G459" s="72"/>
      <x:c r="H459" s="74"/>
    </x:row>
    <x:row r="460" spans="3:8" ht="16.5" customHeight="1">
      <x:c r="C460" s="71"/>
      <x:c r="D460" s="72"/>
      <x:c r="E460" s="73"/>
      <x:c r="F460" s="73"/>
      <x:c r="G460" s="72"/>
      <x:c r="H460" s="74"/>
    </x:row>
    <x:row r="461" spans="3:8" ht="16.5" customHeight="1">
      <x:c r="C461" s="71"/>
      <x:c r="D461" s="72"/>
      <x:c r="E461" s="73"/>
      <x:c r="F461" s="73"/>
      <x:c r="G461" s="72"/>
      <x:c r="H461" s="74"/>
    </x:row>
    <x:row r="462" spans="3:8" ht="16.5" customHeight="1">
      <x:c r="C462" s="71"/>
      <x:c r="D462" s="72"/>
      <x:c r="E462" s="73"/>
      <x:c r="F462" s="73"/>
      <x:c r="G462" s="72"/>
      <x:c r="H462" s="74"/>
    </x:row>
    <x:row r="463" spans="3:8" ht="16.5" customHeight="1">
      <x:c r="C463" s="71"/>
      <x:c r="D463" s="72"/>
      <x:c r="E463" s="73"/>
      <x:c r="F463" s="73"/>
      <x:c r="G463" s="72"/>
      <x:c r="H463" s="74"/>
    </x:row>
    <x:row r="464" spans="3:8" ht="16.5" customHeight="1">
      <x:c r="C464" s="71"/>
      <x:c r="D464" s="72"/>
      <x:c r="E464" s="73"/>
      <x:c r="F464" s="73"/>
      <x:c r="G464" s="72"/>
      <x:c r="H464" s="74"/>
    </x:row>
    <x:row r="465" spans="3:8" ht="16.5" customHeight="1">
      <x:c r="C465" s="71"/>
      <x:c r="D465" s="72"/>
      <x:c r="E465" s="73"/>
      <x:c r="F465" s="73"/>
      <x:c r="G465" s="72"/>
      <x:c r="H465" s="74"/>
    </x:row>
    <x:row r="466" spans="3:8" ht="16.5" customHeight="1">
      <x:c r="C466" s="71"/>
      <x:c r="D466" s="72"/>
      <x:c r="E466" s="73"/>
      <x:c r="F466" s="73"/>
      <x:c r="G466" s="72"/>
      <x:c r="H466" s="74"/>
    </x:row>
    <x:row r="467" spans="3:8" ht="16.5" customHeight="1">
      <x:c r="C467" s="71"/>
      <x:c r="D467" s="72"/>
      <x:c r="E467" s="73"/>
      <x:c r="F467" s="73"/>
      <x:c r="G467" s="72"/>
      <x:c r="H467" s="74"/>
    </x:row>
    <x:row r="468" spans="3:8" ht="16.5" customHeight="1">
      <x:c r="C468" s="71"/>
      <x:c r="D468" s="72"/>
      <x:c r="E468" s="73"/>
      <x:c r="F468" s="73"/>
      <x:c r="G468" s="72"/>
      <x:c r="H468" s="74"/>
    </x:row>
    <x:row r="469" spans="3:8" ht="16.5" customHeight="1">
      <x:c r="C469" s="71"/>
      <x:c r="D469" s="72"/>
      <x:c r="E469" s="73"/>
      <x:c r="F469" s="73"/>
      <x:c r="G469" s="72"/>
      <x:c r="H469" s="74"/>
    </x:row>
    <x:row r="470" spans="3:8" ht="16.5" customHeight="1">
      <x:c r="C470" s="71"/>
      <x:c r="D470" s="72"/>
      <x:c r="E470" s="73"/>
      <x:c r="F470" s="73"/>
      <x:c r="G470" s="72"/>
      <x:c r="H470" s="74"/>
    </x:row>
    <x:row r="471" spans="3:8" ht="16.5" customHeight="1">
      <x:c r="C471" s="71"/>
      <x:c r="D471" s="72"/>
      <x:c r="E471" s="73"/>
      <x:c r="F471" s="73"/>
      <x:c r="G471" s="72"/>
      <x:c r="H471" s="74"/>
    </x:row>
    <x:row r="472" spans="3:8" ht="16.5" customHeight="1">
      <x:c r="C472" s="71"/>
      <x:c r="D472" s="72"/>
      <x:c r="E472" s="73"/>
      <x:c r="F472" s="73"/>
      <x:c r="G472" s="72"/>
      <x:c r="H472" s="74"/>
    </x:row>
    <x:row r="473" spans="3:8" ht="16.5" customHeight="1">
      <x:c r="C473" s="71"/>
      <x:c r="D473" s="72"/>
      <x:c r="E473" s="73"/>
      <x:c r="F473" s="73"/>
      <x:c r="G473" s="72"/>
      <x:c r="H473" s="74"/>
    </x:row>
    <x:row r="474" spans="3:8" ht="16.5" customHeight="1">
      <x:c r="C474" s="71"/>
      <x:c r="D474" s="72"/>
      <x:c r="E474" s="73"/>
      <x:c r="F474" s="73"/>
      <x:c r="G474" s="72"/>
      <x:c r="H474" s="74"/>
    </x:row>
    <x:row r="475" spans="3:8" ht="16.5" customHeight="1">
      <x:c r="C475" s="71"/>
      <x:c r="D475" s="72"/>
      <x:c r="E475" s="73"/>
      <x:c r="F475" s="73"/>
      <x:c r="G475" s="72"/>
      <x:c r="H475" s="74"/>
    </x:row>
    <x:row r="476" spans="3:8" ht="16.5" customHeight="1">
      <x:c r="C476" s="71"/>
      <x:c r="D476" s="72"/>
      <x:c r="E476" s="73"/>
      <x:c r="F476" s="73"/>
      <x:c r="G476" s="72"/>
      <x:c r="H476" s="74"/>
    </x:row>
    <x:row r="477" spans="3:8" ht="16.5" customHeight="1">
      <x:c r="C477" s="71"/>
      <x:c r="D477" s="72"/>
      <x:c r="E477" s="73"/>
      <x:c r="F477" s="73"/>
      <x:c r="G477" s="72"/>
      <x:c r="H477" s="74"/>
    </x:row>
    <x:row r="478" spans="3:8" ht="16.5" customHeight="1">
      <x:c r="C478" s="71"/>
      <x:c r="D478" s="72"/>
      <x:c r="E478" s="73"/>
      <x:c r="F478" s="73"/>
      <x:c r="G478" s="72"/>
      <x:c r="H478" s="74"/>
    </x:row>
    <x:row r="479" spans="3:8" ht="16.5" customHeight="1">
      <x:c r="C479" s="71"/>
      <x:c r="D479" s="72"/>
      <x:c r="E479" s="73"/>
      <x:c r="F479" s="73"/>
      <x:c r="G479" s="72"/>
      <x:c r="H479" s="74"/>
    </x:row>
    <x:row r="480" spans="3:8" ht="16.5" customHeight="1">
      <x:c r="C480" s="71"/>
      <x:c r="D480" s="72"/>
      <x:c r="E480" s="73"/>
      <x:c r="F480" s="73"/>
      <x:c r="G480" s="72"/>
      <x:c r="H480" s="74"/>
    </x:row>
    <x:row r="481" spans="3:8" ht="16.5" customHeight="1">
      <x:c r="C481" s="71"/>
      <x:c r="D481" s="72"/>
      <x:c r="E481" s="73"/>
      <x:c r="F481" s="73"/>
      <x:c r="G481" s="72"/>
      <x:c r="H481" s="74"/>
    </x:row>
    <x:row r="482" spans="3:8" ht="16.5" customHeight="1">
      <x:c r="C482" s="71"/>
      <x:c r="D482" s="72"/>
      <x:c r="E482" s="73"/>
      <x:c r="F482" s="73"/>
      <x:c r="G482" s="72"/>
      <x:c r="H482" s="74"/>
    </x:row>
    <x:row r="483" spans="3:8" ht="16.5" customHeight="1">
      <x:c r="C483" s="71"/>
      <x:c r="D483" s="72"/>
      <x:c r="E483" s="73"/>
      <x:c r="F483" s="73"/>
      <x:c r="G483" s="72"/>
      <x:c r="H483" s="74"/>
    </x:row>
    <x:row r="484" spans="3:8" ht="16.5" customHeight="1">
      <x:c r="C484" s="71"/>
      <x:c r="D484" s="72"/>
      <x:c r="E484" s="73"/>
      <x:c r="F484" s="73"/>
      <x:c r="G484" s="72"/>
      <x:c r="H484" s="74"/>
    </x:row>
    <x:row r="485" spans="3:8" ht="16.5" customHeight="1">
      <x:c r="C485" s="71"/>
      <x:c r="D485" s="72"/>
      <x:c r="E485" s="73"/>
      <x:c r="F485" s="73"/>
      <x:c r="G485" s="72"/>
      <x:c r="H485" s="74"/>
    </x:row>
    <x:row r="486" spans="3:8" ht="16.5" customHeight="1">
      <x:c r="C486" s="71"/>
      <x:c r="D486" s="72"/>
      <x:c r="E486" s="73"/>
      <x:c r="F486" s="73"/>
      <x:c r="G486" s="72"/>
      <x:c r="H486" s="74"/>
    </x:row>
    <x:row r="487" spans="3:8" ht="16.5" customHeight="1">
      <x:c r="C487" s="71"/>
      <x:c r="D487" s="72"/>
      <x:c r="E487" s="73"/>
      <x:c r="F487" s="73"/>
      <x:c r="G487" s="72"/>
      <x:c r="H487" s="74"/>
    </x:row>
    <x:row r="488" spans="3:8" ht="16.5" customHeight="1">
      <x:c r="C488" s="71"/>
      <x:c r="D488" s="72"/>
      <x:c r="E488" s="73"/>
      <x:c r="F488" s="73"/>
      <x:c r="G488" s="72"/>
      <x:c r="H488" s="74"/>
    </x:row>
    <x:row r="489" spans="3:8" ht="16.5" customHeight="1">
      <x:c r="C489" s="71"/>
      <x:c r="D489" s="72"/>
      <x:c r="E489" s="73"/>
      <x:c r="F489" s="73"/>
      <x:c r="G489" s="72"/>
      <x:c r="H489" s="74"/>
    </x:row>
    <x:row r="490" spans="3:8" ht="16.5" customHeight="1">
      <x:c r="C490" s="71"/>
      <x:c r="D490" s="72"/>
      <x:c r="E490" s="73"/>
      <x:c r="F490" s="73"/>
      <x:c r="G490" s="72"/>
      <x:c r="H490" s="74"/>
    </x:row>
    <x:row r="491" spans="3:8" ht="16.5" customHeight="1">
      <x:c r="C491" s="71"/>
      <x:c r="D491" s="72"/>
      <x:c r="E491" s="73"/>
      <x:c r="F491" s="73"/>
      <x:c r="G491" s="72"/>
      <x:c r="H491" s="74"/>
    </x:row>
    <x:row r="492" spans="3:8" ht="16.5" customHeight="1">
      <x:c r="C492" s="71"/>
      <x:c r="D492" s="72"/>
      <x:c r="E492" s="73"/>
      <x:c r="F492" s="73"/>
      <x:c r="G492" s="72"/>
      <x:c r="H492" s="74"/>
    </x:row>
    <x:row r="493" spans="3:8" ht="16.5" customHeight="1">
      <x:c r="C493" s="71"/>
      <x:c r="D493" s="72"/>
      <x:c r="E493" s="73"/>
      <x:c r="F493" s="73"/>
      <x:c r="G493" s="72"/>
      <x:c r="H493" s="74"/>
    </x:row>
    <x:row r="494" spans="3:8" ht="16.5" customHeight="1">
      <x:c r="C494" s="71"/>
      <x:c r="D494" s="72"/>
      <x:c r="E494" s="73"/>
      <x:c r="F494" s="73"/>
      <x:c r="G494" s="72"/>
      <x:c r="H494" s="74"/>
    </x:row>
    <x:row r="495" spans="3:8" ht="16.5" customHeight="1">
      <x:c r="C495" s="71"/>
      <x:c r="D495" s="72"/>
      <x:c r="E495" s="73"/>
      <x:c r="F495" s="73"/>
      <x:c r="G495" s="72"/>
      <x:c r="H495" s="74"/>
    </x:row>
    <x:row r="496" spans="3:8" ht="16.5" customHeight="1">
      <x:c r="C496" s="71"/>
      <x:c r="D496" s="72"/>
      <x:c r="E496" s="73"/>
      <x:c r="F496" s="73"/>
      <x:c r="G496" s="72"/>
      <x:c r="H496" s="74"/>
    </x:row>
    <x:row r="497" spans="3:8" ht="16.5" customHeight="1">
      <x:c r="C497" s="71"/>
      <x:c r="D497" s="72"/>
      <x:c r="E497" s="73"/>
      <x:c r="F497" s="73"/>
      <x:c r="G497" s="72"/>
      <x:c r="H497" s="74"/>
    </x:row>
    <x:row r="498" spans="3:8" ht="16.5" customHeight="1">
      <x:c r="C498" s="71"/>
      <x:c r="D498" s="72"/>
      <x:c r="E498" s="73"/>
      <x:c r="F498" s="73"/>
      <x:c r="G498" s="72"/>
      <x:c r="H498" s="74"/>
    </x:row>
    <x:row r="499" spans="3:8" ht="16.5" customHeight="1">
      <x:c r="C499" s="71"/>
      <x:c r="D499" s="72"/>
      <x:c r="E499" s="73"/>
      <x:c r="F499" s="73"/>
      <x:c r="G499" s="72"/>
      <x:c r="H499" s="74"/>
    </x:row>
    <x:row r="500" spans="3:8" ht="16.5" customHeight="1">
      <x:c r="C500" s="71"/>
      <x:c r="D500" s="72"/>
      <x:c r="E500" s="73"/>
      <x:c r="F500" s="73"/>
      <x:c r="G500" s="72"/>
      <x:c r="H500" s="74"/>
    </x:row>
    <x:row r="501" spans="3:8" ht="16.5" customHeight="1">
      <x:c r="C501" s="71"/>
      <x:c r="D501" s="72"/>
      <x:c r="E501" s="73"/>
      <x:c r="F501" s="73"/>
      <x:c r="G501" s="72"/>
      <x:c r="H501" s="74"/>
    </x:row>
    <x:row r="502" spans="3:8" ht="16.5" customHeight="1">
      <x:c r="C502" s="71"/>
      <x:c r="D502" s="72"/>
      <x:c r="E502" s="73"/>
      <x:c r="F502" s="73"/>
      <x:c r="G502" s="72"/>
      <x:c r="H502" s="74"/>
    </x:row>
    <x:row r="503" spans="3:8" ht="16.5" customHeight="1">
      <x:c r="C503" s="71"/>
      <x:c r="D503" s="72"/>
      <x:c r="E503" s="73"/>
      <x:c r="F503" s="73"/>
      <x:c r="G503" s="72"/>
      <x:c r="H503" s="74"/>
    </x:row>
    <x:row r="504" spans="3:8" ht="16.5" customHeight="1">
      <x:c r="C504" s="71"/>
      <x:c r="D504" s="72"/>
      <x:c r="E504" s="73"/>
      <x:c r="F504" s="73"/>
      <x:c r="G504" s="72"/>
      <x:c r="H504" s="74"/>
    </x:row>
    <x:row r="505" spans="3:8" ht="16.5" customHeight="1">
      <x:c r="C505" s="71"/>
      <x:c r="D505" s="72"/>
      <x:c r="E505" s="73"/>
      <x:c r="F505" s="73"/>
      <x:c r="G505" s="72"/>
      <x:c r="H505" s="74"/>
    </x:row>
    <x:row r="506" spans="3:8" ht="16.5" customHeight="1">
      <x:c r="C506" s="71"/>
      <x:c r="D506" s="72"/>
      <x:c r="E506" s="73"/>
      <x:c r="F506" s="73"/>
      <x:c r="G506" s="72"/>
      <x:c r="H506" s="74"/>
    </x:row>
    <x:row r="507" spans="3:8" ht="16.5" customHeight="1">
      <x:c r="C507" s="71"/>
      <x:c r="D507" s="72"/>
      <x:c r="E507" s="73"/>
      <x:c r="F507" s="73"/>
      <x:c r="G507" s="72"/>
      <x:c r="H507" s="74"/>
    </x:row>
    <x:row r="508" spans="3:8" ht="16.5" customHeight="1">
      <x:c r="C508" s="71"/>
      <x:c r="D508" s="72"/>
      <x:c r="E508" s="73"/>
      <x:c r="F508" s="73"/>
      <x:c r="G508" s="72"/>
      <x:c r="H508" s="74"/>
    </x:row>
    <x:row r="509" spans="3:8" ht="16.5" customHeight="1">
      <x:c r="C509" s="71"/>
      <x:c r="D509" s="72"/>
      <x:c r="E509" s="73"/>
      <x:c r="F509" s="73"/>
      <x:c r="G509" s="72"/>
      <x:c r="H509" s="74"/>
    </x:row>
    <x:row r="510" spans="3:8" ht="16.5" customHeight="1">
      <x:c r="C510" s="71"/>
      <x:c r="D510" s="72"/>
      <x:c r="E510" s="73"/>
      <x:c r="F510" s="73"/>
      <x:c r="G510" s="72"/>
      <x:c r="H510" s="74"/>
    </x:row>
    <x:row r="511" spans="3:8" ht="16.5" customHeight="1">
      <x:c r="C511" s="71"/>
      <x:c r="D511" s="72"/>
      <x:c r="E511" s="73"/>
      <x:c r="F511" s="73"/>
      <x:c r="G511" s="72"/>
      <x:c r="H511" s="74"/>
    </x:row>
    <x:row r="512" spans="3:8" ht="16.5" customHeight="1">
      <x:c r="C512" s="71"/>
      <x:c r="D512" s="72"/>
      <x:c r="E512" s="73"/>
      <x:c r="F512" s="73"/>
      <x:c r="G512" s="72"/>
      <x:c r="H512" s="74"/>
    </x:row>
    <x:row r="513" spans="3:8" ht="16.5" customHeight="1">
      <x:c r="C513" s="71"/>
      <x:c r="D513" s="72"/>
      <x:c r="E513" s="73"/>
      <x:c r="F513" s="73"/>
      <x:c r="G513" s="72"/>
      <x:c r="H513" s="74"/>
    </x:row>
    <x:row r="514" spans="3:8" ht="16.5" customHeight="1">
      <x:c r="C514" s="71"/>
      <x:c r="D514" s="72"/>
      <x:c r="E514" s="73"/>
      <x:c r="F514" s="73"/>
      <x:c r="G514" s="72"/>
      <x:c r="H514" s="74"/>
    </x:row>
    <x:row r="515" spans="3:8" ht="16.5" customHeight="1">
      <x:c r="C515" s="71"/>
      <x:c r="D515" s="72"/>
      <x:c r="E515" s="73"/>
      <x:c r="F515" s="73"/>
      <x:c r="G515" s="72"/>
      <x:c r="H515" s="74"/>
    </x:row>
    <x:row r="516" spans="3:8" ht="16.5" customHeight="1">
      <x:c r="C516" s="71"/>
      <x:c r="D516" s="72"/>
      <x:c r="E516" s="73"/>
      <x:c r="F516" s="73"/>
      <x:c r="G516" s="72"/>
      <x:c r="H516" s="74"/>
    </x:row>
    <x:row r="517" spans="3:8" ht="16.5" customHeight="1">
      <x:c r="C517" s="71"/>
      <x:c r="D517" s="72"/>
      <x:c r="E517" s="73"/>
      <x:c r="F517" s="73"/>
      <x:c r="G517" s="72"/>
      <x:c r="H517" s="74"/>
    </x:row>
    <x:row r="518" spans="3:8" ht="16.5" customHeight="1">
      <x:c r="C518" s="71"/>
      <x:c r="D518" s="72"/>
      <x:c r="E518" s="73"/>
      <x:c r="F518" s="73"/>
      <x:c r="G518" s="72"/>
      <x:c r="H518" s="74"/>
    </x:row>
    <x:row r="519" spans="3:8" ht="16.5" customHeight="1">
      <x:c r="C519" s="71"/>
      <x:c r="D519" s="72"/>
      <x:c r="E519" s="73"/>
      <x:c r="F519" s="73"/>
      <x:c r="G519" s="72"/>
      <x:c r="H519" s="74"/>
    </x:row>
    <x:row r="520" spans="3:8" ht="16.5" customHeight="1">
      <x:c r="C520" s="71"/>
      <x:c r="D520" s="72"/>
      <x:c r="E520" s="73"/>
      <x:c r="F520" s="73"/>
      <x:c r="G520" s="72"/>
      <x:c r="H520" s="74"/>
    </x:row>
    <x:row r="521" spans="3:8" ht="16.5" customHeight="1">
      <x:c r="C521" s="71"/>
      <x:c r="D521" s="72"/>
      <x:c r="E521" s="73"/>
      <x:c r="F521" s="73"/>
      <x:c r="G521" s="72"/>
      <x:c r="H521" s="74"/>
    </x:row>
    <x:row r="522" spans="3:8" ht="16.5" customHeight="1">
      <x:c r="C522" s="71"/>
      <x:c r="D522" s="72"/>
      <x:c r="E522" s="73"/>
      <x:c r="F522" s="73"/>
      <x:c r="G522" s="72"/>
      <x:c r="H522" s="74"/>
    </x:row>
    <x:row r="523" spans="3:8" ht="16.5" customHeight="1">
      <x:c r="C523" s="71"/>
      <x:c r="D523" s="72"/>
      <x:c r="E523" s="73"/>
      <x:c r="F523" s="73"/>
      <x:c r="G523" s="72"/>
      <x:c r="H523" s="74"/>
    </x:row>
    <x:row r="524" spans="3:8" ht="16.5" customHeight="1">
      <x:c r="C524" s="71"/>
      <x:c r="D524" s="72"/>
      <x:c r="E524" s="73"/>
      <x:c r="F524" s="73"/>
      <x:c r="G524" s="72"/>
      <x:c r="H524" s="74"/>
    </x:row>
    <x:row r="525" spans="3:8" ht="16.5" customHeight="1">
      <x:c r="C525" s="71"/>
      <x:c r="D525" s="72"/>
      <x:c r="E525" s="73"/>
      <x:c r="F525" s="73"/>
      <x:c r="G525" s="72"/>
      <x:c r="H525" s="74"/>
    </x:row>
    <x:row r="526" spans="3:8" ht="16.5" customHeight="1">
      <x:c r="C526" s="71"/>
      <x:c r="D526" s="72"/>
      <x:c r="E526" s="73"/>
      <x:c r="F526" s="73"/>
      <x:c r="G526" s="72"/>
      <x:c r="H526" s="74"/>
    </x:row>
    <x:row r="527" spans="3:8" ht="16.5" customHeight="1">
      <x:c r="C527" s="71"/>
      <x:c r="D527" s="72"/>
      <x:c r="E527" s="73"/>
      <x:c r="F527" s="73"/>
      <x:c r="G527" s="72"/>
      <x:c r="H527" s="74"/>
    </x:row>
    <x:row r="528" spans="3:8" ht="16.5" customHeight="1">
      <x:c r="C528" s="71"/>
      <x:c r="D528" s="72"/>
      <x:c r="E528" s="73"/>
      <x:c r="F528" s="73"/>
      <x:c r="G528" s="72"/>
      <x:c r="H528" s="74"/>
    </x:row>
    <x:row r="529" spans="3:8" ht="16.5" customHeight="1">
      <x:c r="C529" s="71"/>
      <x:c r="D529" s="72"/>
      <x:c r="E529" s="73"/>
      <x:c r="F529" s="73"/>
      <x:c r="G529" s="72"/>
      <x:c r="H529" s="74"/>
    </x:row>
    <x:row r="530" spans="3:8" ht="16.5" customHeight="1">
      <x:c r="C530" s="71"/>
      <x:c r="D530" s="72"/>
      <x:c r="E530" s="73"/>
      <x:c r="F530" s="73"/>
      <x:c r="G530" s="72"/>
      <x:c r="H530" s="74"/>
    </x:row>
    <x:row r="531" spans="3:8" ht="16.5" customHeight="1">
      <x:c r="C531" s="71"/>
      <x:c r="D531" s="72"/>
      <x:c r="E531" s="73"/>
      <x:c r="F531" s="73"/>
      <x:c r="G531" s="72"/>
      <x:c r="H531" s="74"/>
    </x:row>
    <x:row r="532" spans="3:8" ht="16.5" customHeight="1">
      <x:c r="C532" s="71"/>
      <x:c r="D532" s="72"/>
      <x:c r="E532" s="73"/>
      <x:c r="F532" s="73"/>
      <x:c r="G532" s="72"/>
      <x:c r="H532" s="74"/>
    </x:row>
    <x:row r="533" spans="3:8" ht="16.5" customHeight="1">
      <x:c r="C533" s="71"/>
      <x:c r="D533" s="72"/>
      <x:c r="E533" s="73"/>
      <x:c r="F533" s="73"/>
      <x:c r="G533" s="72"/>
      <x:c r="H533" s="74"/>
    </x:row>
    <x:row r="534" spans="3:8" ht="16.5" customHeight="1">
      <x:c r="C534" s="71"/>
      <x:c r="D534" s="72"/>
      <x:c r="E534" s="73"/>
      <x:c r="F534" s="73"/>
      <x:c r="G534" s="72"/>
      <x:c r="H534" s="74"/>
    </x:row>
    <x:row r="535" spans="3:8" ht="16.5" customHeight="1">
      <x:c r="C535" s="71"/>
      <x:c r="D535" s="72"/>
      <x:c r="E535" s="73"/>
      <x:c r="F535" s="73"/>
      <x:c r="G535" s="72"/>
      <x:c r="H535" s="74"/>
    </x:row>
    <x:row r="536" spans="3:8" ht="16.5" customHeight="1">
      <x:c r="C536" s="71"/>
      <x:c r="D536" s="72"/>
      <x:c r="E536" s="73"/>
      <x:c r="F536" s="73"/>
      <x:c r="G536" s="72"/>
      <x:c r="H536" s="74"/>
    </x:row>
    <x:row r="537" spans="3:8" ht="16.5" customHeight="1">
      <x:c r="C537" s="71"/>
      <x:c r="D537" s="72"/>
      <x:c r="E537" s="73"/>
      <x:c r="F537" s="73"/>
      <x:c r="G537" s="72"/>
      <x:c r="H537" s="74"/>
    </x:row>
    <x:row r="538" spans="3:8" ht="16.5" customHeight="1">
      <x:c r="C538" s="71"/>
      <x:c r="D538" s="72"/>
      <x:c r="E538" s="73"/>
      <x:c r="F538" s="73"/>
      <x:c r="G538" s="72"/>
      <x:c r="H538" s="74"/>
    </x:row>
    <x:row r="539" spans="3:8" ht="16.5" customHeight="1">
      <x:c r="C539" s="71"/>
      <x:c r="D539" s="72"/>
      <x:c r="E539" s="73"/>
      <x:c r="F539" s="73"/>
      <x:c r="G539" s="72"/>
      <x:c r="H539" s="74"/>
    </x:row>
    <x:row r="540" spans="3:8" ht="16.5" customHeight="1">
      <x:c r="C540" s="71"/>
      <x:c r="D540" s="72"/>
      <x:c r="E540" s="73"/>
      <x:c r="F540" s="73"/>
      <x:c r="G540" s="72"/>
      <x:c r="H540" s="74"/>
    </x:row>
    <x:row r="541" spans="3:8" ht="16.5" customHeight="1">
      <x:c r="C541" s="71"/>
      <x:c r="D541" s="72"/>
      <x:c r="E541" s="73"/>
      <x:c r="F541" s="73"/>
      <x:c r="G541" s="72"/>
      <x:c r="H541" s="74"/>
    </x:row>
    <x:row r="542" spans="3:8" ht="16.5" customHeight="1">
      <x:c r="C542" s="71"/>
      <x:c r="D542" s="72"/>
      <x:c r="E542" s="73"/>
      <x:c r="F542" s="73"/>
      <x:c r="G542" s="72"/>
      <x:c r="H542" s="74"/>
    </x:row>
    <x:row r="543" spans="3:8" ht="16.5" customHeight="1">
      <x:c r="C543" s="71"/>
      <x:c r="D543" s="72"/>
      <x:c r="E543" s="73"/>
      <x:c r="F543" s="73"/>
      <x:c r="G543" s="72"/>
      <x:c r="H543" s="74"/>
    </x:row>
    <x:row r="544" spans="3:8" ht="16.5" customHeight="1">
      <x:c r="C544" s="71"/>
      <x:c r="D544" s="72"/>
      <x:c r="E544" s="73"/>
      <x:c r="F544" s="73"/>
      <x:c r="G544" s="72"/>
      <x:c r="H544" s="74"/>
    </x:row>
    <x:row r="545" spans="3:8" ht="16.5" customHeight="1">
      <x:c r="C545" s="71"/>
      <x:c r="D545" s="72"/>
      <x:c r="E545" s="73"/>
      <x:c r="F545" s="73"/>
      <x:c r="G545" s="72"/>
      <x:c r="H545" s="74"/>
    </x:row>
    <x:row r="546" spans="3:8" ht="16.5" customHeight="1">
      <x:c r="C546" s="71"/>
      <x:c r="D546" s="72"/>
      <x:c r="E546" s="73"/>
      <x:c r="F546" s="73"/>
      <x:c r="G546" s="72"/>
      <x:c r="H546" s="74"/>
    </x:row>
    <x:row r="547" spans="3:8" ht="16.5" customHeight="1">
      <x:c r="C547" s="71"/>
      <x:c r="D547" s="72"/>
      <x:c r="E547" s="73"/>
      <x:c r="F547" s="73"/>
      <x:c r="G547" s="72"/>
      <x:c r="H547" s="74"/>
    </x:row>
    <x:row r="548" spans="3:8" ht="16.5" customHeight="1">
      <x:c r="C548" s="71"/>
      <x:c r="D548" s="72"/>
      <x:c r="E548" s="73"/>
      <x:c r="F548" s="73"/>
      <x:c r="G548" s="72"/>
      <x:c r="H548" s="74"/>
    </x:row>
    <x:row r="549" spans="3:8" ht="16.5" customHeight="1">
      <x:c r="C549" s="71"/>
      <x:c r="D549" s="72"/>
      <x:c r="E549" s="73"/>
      <x:c r="F549" s="73"/>
      <x:c r="G549" s="72"/>
      <x:c r="H549" s="74"/>
    </x:row>
    <x:row r="550" spans="3:8" ht="16.5" customHeight="1">
      <x:c r="C550" s="71"/>
      <x:c r="D550" s="72"/>
      <x:c r="E550" s="73"/>
      <x:c r="F550" s="73"/>
      <x:c r="G550" s="72"/>
      <x:c r="H550" s="74"/>
    </x:row>
    <x:row r="551" spans="3:8" ht="16.5" customHeight="1">
      <x:c r="C551" s="71"/>
      <x:c r="D551" s="72"/>
      <x:c r="E551" s="73"/>
      <x:c r="F551" s="73"/>
      <x:c r="G551" s="72"/>
      <x:c r="H551" s="74"/>
    </x:row>
    <x:row r="552" spans="3:8" ht="16.5" customHeight="1">
      <x:c r="C552" s="71"/>
      <x:c r="D552" s="72"/>
      <x:c r="E552" s="73"/>
      <x:c r="F552" s="73"/>
      <x:c r="G552" s="72"/>
      <x:c r="H552" s="74"/>
    </x:row>
    <x:row r="553" spans="3:8" ht="16.5" customHeight="1">
      <x:c r="C553" s="71"/>
      <x:c r="D553" s="72"/>
      <x:c r="E553" s="73"/>
      <x:c r="F553" s="73"/>
      <x:c r="G553" s="72"/>
      <x:c r="H553" s="74"/>
    </x:row>
    <x:row r="554" spans="3:8" ht="16.5" customHeight="1">
      <x:c r="C554" s="71"/>
      <x:c r="D554" s="72"/>
      <x:c r="E554" s="73"/>
      <x:c r="F554" s="73"/>
      <x:c r="G554" s="72"/>
      <x:c r="H554" s="74"/>
    </x:row>
    <x:row r="555" spans="3:8" ht="16.5" customHeight="1">
      <x:c r="C555" s="71"/>
      <x:c r="D555" s="72"/>
      <x:c r="E555" s="73"/>
      <x:c r="F555" s="73"/>
      <x:c r="G555" s="72"/>
      <x:c r="H555" s="74"/>
    </x:row>
    <x:row r="556" spans="3:8" ht="16.5" customHeight="1">
      <x:c r="C556" s="71"/>
      <x:c r="D556" s="72"/>
      <x:c r="E556" s="73"/>
      <x:c r="F556" s="73"/>
      <x:c r="G556" s="72"/>
      <x:c r="H556" s="74"/>
    </x:row>
    <x:row r="557" spans="3:8" ht="16.5" customHeight="1">
      <x:c r="C557" s="71"/>
      <x:c r="D557" s="72"/>
      <x:c r="E557" s="73"/>
      <x:c r="F557" s="73"/>
      <x:c r="G557" s="72"/>
      <x:c r="H557" s="74"/>
    </x:row>
    <x:row r="558" spans="3:8" ht="16.5" customHeight="1">
      <x:c r="C558" s="71"/>
      <x:c r="D558" s="72"/>
      <x:c r="E558" s="73"/>
      <x:c r="F558" s="73"/>
      <x:c r="G558" s="72"/>
      <x:c r="H558" s="74"/>
    </x:row>
    <x:row r="559" spans="3:8" ht="16.5" customHeight="1">
      <x:c r="C559" s="71"/>
      <x:c r="D559" s="72"/>
      <x:c r="E559" s="73"/>
      <x:c r="F559" s="73"/>
      <x:c r="G559" s="72"/>
      <x:c r="H559" s="74"/>
    </x:row>
    <x:row r="560" spans="3:8" ht="16.5" customHeight="1">
      <x:c r="C560" s="71"/>
      <x:c r="D560" s="72"/>
      <x:c r="E560" s="73"/>
      <x:c r="F560" s="73"/>
      <x:c r="G560" s="72"/>
      <x:c r="H560" s="74"/>
    </x:row>
    <x:row r="561" spans="3:8" ht="16.5" customHeight="1">
      <x:c r="C561" s="71"/>
      <x:c r="D561" s="72"/>
      <x:c r="E561" s="73"/>
      <x:c r="F561" s="73"/>
      <x:c r="G561" s="72"/>
      <x:c r="H561" s="74"/>
    </x:row>
    <x:row r="562" spans="3:8" ht="16.5" customHeight="1">
      <x:c r="C562" s="71"/>
      <x:c r="D562" s="72"/>
      <x:c r="E562" s="73"/>
      <x:c r="F562" s="73"/>
      <x:c r="G562" s="72"/>
      <x:c r="H562" s="74"/>
    </x:row>
    <x:row r="563" spans="3:8" ht="16.5" customHeight="1">
      <x:c r="C563" s="71"/>
      <x:c r="D563" s="72"/>
      <x:c r="E563" s="73"/>
      <x:c r="F563" s="73"/>
      <x:c r="G563" s="72"/>
      <x:c r="H563" s="74"/>
    </x:row>
    <x:row r="564" spans="3:8" ht="16.5" customHeight="1">
      <x:c r="C564" s="71"/>
      <x:c r="D564" s="72"/>
      <x:c r="E564" s="73"/>
      <x:c r="F564" s="73"/>
      <x:c r="G564" s="72"/>
      <x:c r="H564" s="74"/>
    </x:row>
    <x:row r="565" spans="3:8" ht="16.5" customHeight="1">
      <x:c r="C565" s="71"/>
      <x:c r="D565" s="72"/>
      <x:c r="E565" s="73"/>
      <x:c r="F565" s="73"/>
      <x:c r="G565" s="72"/>
      <x:c r="H565" s="74"/>
    </x:row>
    <x:row r="566" spans="3:8" ht="16.5" customHeight="1">
      <x:c r="C566" s="71"/>
      <x:c r="D566" s="72"/>
      <x:c r="E566" s="73"/>
      <x:c r="F566" s="73"/>
      <x:c r="G566" s="72"/>
      <x:c r="H566" s="74"/>
    </x:row>
    <x:row r="567" spans="3:8" ht="16.5" customHeight="1">
      <x:c r="C567" s="71"/>
      <x:c r="D567" s="72"/>
      <x:c r="E567" s="73"/>
      <x:c r="F567" s="73"/>
      <x:c r="G567" s="72"/>
      <x:c r="H567" s="74"/>
    </x:row>
    <x:row r="568" spans="3:8" ht="16.5" customHeight="1">
      <x:c r="C568" s="71"/>
      <x:c r="D568" s="72"/>
      <x:c r="E568" s="73"/>
      <x:c r="F568" s="73"/>
      <x:c r="G568" s="72"/>
      <x:c r="H568" s="74"/>
    </x:row>
    <x:row r="569" spans="3:8" ht="16.5" customHeight="1">
      <x:c r="C569" s="71"/>
      <x:c r="D569" s="72"/>
      <x:c r="E569" s="73"/>
      <x:c r="F569" s="73"/>
      <x:c r="G569" s="72"/>
      <x:c r="H569" s="74"/>
    </x:row>
    <x:row r="570" spans="3:8" ht="16.5" customHeight="1">
      <x:c r="C570" s="71"/>
      <x:c r="D570" s="72"/>
      <x:c r="E570" s="73"/>
      <x:c r="F570" s="73"/>
      <x:c r="G570" s="72"/>
      <x:c r="H570" s="74"/>
    </x:row>
    <x:row r="571" spans="3:8" ht="16.5" customHeight="1">
      <x:c r="C571" s="71"/>
      <x:c r="D571" s="72"/>
      <x:c r="E571" s="73"/>
      <x:c r="F571" s="73"/>
      <x:c r="G571" s="72"/>
      <x:c r="H571" s="74"/>
    </x:row>
    <x:row r="572" spans="3:8" ht="16.5" customHeight="1">
      <x:c r="C572" s="71"/>
      <x:c r="D572" s="72"/>
      <x:c r="E572" s="73"/>
      <x:c r="F572" s="73"/>
      <x:c r="G572" s="72"/>
      <x:c r="H572" s="74"/>
    </x:row>
    <x:row r="573" spans="3:8" ht="16.5" customHeight="1">
      <x:c r="C573" s="71"/>
      <x:c r="D573" s="72"/>
      <x:c r="E573" s="73"/>
      <x:c r="F573" s="73"/>
      <x:c r="G573" s="72"/>
      <x:c r="H573" s="74"/>
    </x:row>
    <x:row r="574" spans="3:8" ht="16.5" customHeight="1">
      <x:c r="C574" s="71"/>
      <x:c r="D574" s="72"/>
      <x:c r="E574" s="73"/>
      <x:c r="F574" s="73"/>
      <x:c r="G574" s="72"/>
      <x:c r="H574" s="74"/>
    </x:row>
    <x:row r="575" spans="3:8" ht="16.5" customHeight="1">
      <x:c r="C575" s="71"/>
      <x:c r="D575" s="72"/>
      <x:c r="E575" s="73"/>
      <x:c r="F575" s="73"/>
      <x:c r="G575" s="72"/>
      <x:c r="H575" s="74"/>
    </x:row>
    <x:row r="576" spans="3:8" ht="16.5" customHeight="1">
      <x:c r="C576" s="71"/>
      <x:c r="D576" s="72"/>
      <x:c r="E576" s="73"/>
      <x:c r="F576" s="73"/>
      <x:c r="G576" s="72"/>
      <x:c r="H576" s="74"/>
    </x:row>
    <x:row r="577" spans="3:8" ht="16.5" customHeight="1">
      <x:c r="C577" s="71"/>
      <x:c r="D577" s="72"/>
      <x:c r="E577" s="73"/>
      <x:c r="F577" s="73"/>
      <x:c r="G577" s="72"/>
      <x:c r="H577" s="74"/>
    </x:row>
    <x:row r="578" spans="3:8" ht="16.5" customHeight="1">
      <x:c r="C578" s="71"/>
      <x:c r="D578" s="72"/>
      <x:c r="E578" s="73"/>
      <x:c r="F578" s="73"/>
      <x:c r="G578" s="72"/>
      <x:c r="H578" s="74"/>
    </x:row>
    <x:row r="579" spans="3:8" ht="16.5" customHeight="1">
      <x:c r="C579" s="71"/>
      <x:c r="D579" s="72"/>
      <x:c r="E579" s="73"/>
      <x:c r="F579" s="73"/>
      <x:c r="G579" s="72"/>
      <x:c r="H579" s="74"/>
    </x:row>
    <x:row r="580" spans="3:8" ht="16.5" customHeight="1">
      <x:c r="C580" s="71"/>
      <x:c r="D580" s="72"/>
      <x:c r="E580" s="73"/>
      <x:c r="F580" s="73"/>
      <x:c r="G580" s="72"/>
      <x:c r="H580" s="74"/>
    </x:row>
    <x:row r="581" spans="3:8" ht="16.5" customHeight="1">
      <x:c r="C581" s="71"/>
      <x:c r="D581" s="72"/>
      <x:c r="E581" s="73"/>
      <x:c r="F581" s="73"/>
      <x:c r="G581" s="72"/>
      <x:c r="H581" s="74"/>
    </x:row>
    <x:row r="582" spans="3:8" ht="16.5" customHeight="1">
      <x:c r="C582" s="71"/>
      <x:c r="D582" s="72"/>
      <x:c r="E582" s="73"/>
      <x:c r="F582" s="73"/>
      <x:c r="G582" s="72"/>
      <x:c r="H582" s="74"/>
    </x:row>
    <x:row r="583" spans="3:8" ht="16.5" customHeight="1">
      <x:c r="C583" s="71"/>
      <x:c r="D583" s="72"/>
      <x:c r="E583" s="73"/>
      <x:c r="F583" s="73"/>
      <x:c r="G583" s="72"/>
      <x:c r="H583" s="74"/>
    </x:row>
    <x:row r="584" spans="3:8" ht="16.5" customHeight="1">
      <x:c r="C584" s="71"/>
      <x:c r="D584" s="72"/>
      <x:c r="E584" s="73"/>
      <x:c r="F584" s="73"/>
      <x:c r="G584" s="72"/>
      <x:c r="H584" s="74"/>
    </x:row>
    <x:row r="585" spans="3:8" ht="16.5" customHeight="1">
      <x:c r="C585" s="71"/>
      <x:c r="D585" s="72"/>
      <x:c r="E585" s="73"/>
      <x:c r="F585" s="73"/>
      <x:c r="G585" s="72"/>
      <x:c r="H585" s="74"/>
    </x:row>
    <x:row r="586" spans="3:8" ht="16.5" customHeight="1">
      <x:c r="C586" s="71"/>
      <x:c r="D586" s="72"/>
      <x:c r="E586" s="73"/>
      <x:c r="F586" s="73"/>
      <x:c r="G586" s="72"/>
      <x:c r="H586" s="74"/>
    </x:row>
    <x:row r="587" spans="3:8" ht="16.5" customHeight="1">
      <x:c r="C587" s="71"/>
      <x:c r="D587" s="72"/>
      <x:c r="E587" s="73"/>
      <x:c r="F587" s="73"/>
      <x:c r="G587" s="72"/>
      <x:c r="H587" s="74"/>
    </x:row>
    <x:row r="588" spans="3:8" ht="16.5" customHeight="1">
      <x:c r="C588" s="71"/>
      <x:c r="D588" s="72"/>
      <x:c r="E588" s="73"/>
      <x:c r="F588" s="73"/>
      <x:c r="G588" s="72"/>
      <x:c r="H588" s="74"/>
    </x:row>
    <x:row r="589" spans="3:8" ht="16.5" customHeight="1">
      <x:c r="C589" s="71"/>
      <x:c r="D589" s="72"/>
      <x:c r="E589" s="73"/>
      <x:c r="F589" s="73"/>
      <x:c r="G589" s="72"/>
      <x:c r="H589" s="74"/>
    </x:row>
    <x:row r="590" spans="3:8" ht="16.5" customHeight="1">
      <x:c r="C590" s="71"/>
      <x:c r="D590" s="72"/>
      <x:c r="E590" s="73"/>
      <x:c r="F590" s="73"/>
      <x:c r="G590" s="72"/>
      <x:c r="H590" s="74"/>
    </x:row>
    <x:row r="591" spans="3:8" ht="16.5" customHeight="1">
      <x:c r="C591" s="71"/>
      <x:c r="D591" s="72"/>
      <x:c r="E591" s="73"/>
      <x:c r="F591" s="73"/>
      <x:c r="G591" s="72"/>
      <x:c r="H591" s="74"/>
    </x:row>
    <x:row r="592" spans="3:8" ht="16.5" customHeight="1">
      <x:c r="C592" s="71"/>
      <x:c r="D592" s="72"/>
      <x:c r="E592" s="73"/>
      <x:c r="F592" s="73"/>
      <x:c r="G592" s="72"/>
      <x:c r="H592" s="74"/>
    </x:row>
    <x:row r="593" spans="3:8" ht="16.5" customHeight="1">
      <x:c r="C593" s="71"/>
      <x:c r="D593" s="72"/>
      <x:c r="E593" s="73"/>
      <x:c r="F593" s="73"/>
      <x:c r="G593" s="72"/>
      <x:c r="H593" s="74"/>
    </x:row>
    <x:row r="594" spans="3:8" ht="16.5" customHeight="1">
      <x:c r="C594" s="71"/>
      <x:c r="D594" s="72"/>
      <x:c r="E594" s="73"/>
      <x:c r="F594" s="73"/>
      <x:c r="G594" s="72"/>
      <x:c r="H594" s="74"/>
    </x:row>
    <x:row r="595" spans="3:8" ht="16.5" customHeight="1">
      <x:c r="C595" s="71"/>
      <x:c r="D595" s="72"/>
      <x:c r="E595" s="73"/>
      <x:c r="F595" s="73"/>
      <x:c r="G595" s="72"/>
      <x:c r="H595" s="74"/>
    </x:row>
    <x:row r="596" spans="3:8" ht="16.5" customHeight="1">
      <x:c r="C596" s="71"/>
      <x:c r="D596" s="72"/>
      <x:c r="E596" s="73"/>
      <x:c r="F596" s="73"/>
      <x:c r="G596" s="72"/>
      <x:c r="H596" s="74"/>
    </x:row>
    <x:row r="597" spans="3:8" ht="16.5" customHeight="1">
      <x:c r="C597" s="71"/>
      <x:c r="D597" s="72"/>
      <x:c r="E597" s="73"/>
      <x:c r="F597" s="73"/>
      <x:c r="G597" s="72"/>
      <x:c r="H597" s="74"/>
    </x:row>
    <x:row r="598" spans="3:8" ht="16.5" customHeight="1">
      <x:c r="C598" s="71"/>
      <x:c r="D598" s="72"/>
      <x:c r="E598" s="73"/>
      <x:c r="F598" s="73"/>
      <x:c r="G598" s="72"/>
      <x:c r="H598" s="74"/>
    </x:row>
    <x:row r="599" spans="3:8" ht="16.5" customHeight="1">
      <x:c r="C599" s="71"/>
      <x:c r="D599" s="72"/>
      <x:c r="E599" s="73"/>
      <x:c r="F599" s="73"/>
      <x:c r="G599" s="72"/>
      <x:c r="H599" s="74"/>
    </x:row>
    <x:row r="600" spans="3:8" ht="16.5" customHeight="1">
      <x:c r="C600" s="71"/>
      <x:c r="D600" s="72"/>
      <x:c r="E600" s="73"/>
      <x:c r="F600" s="73"/>
      <x:c r="G600" s="72"/>
      <x:c r="H600" s="74"/>
    </x:row>
    <x:row r="601" spans="3:8" ht="16.5" customHeight="1">
      <x:c r="C601" s="71"/>
      <x:c r="D601" s="72"/>
      <x:c r="E601" s="73"/>
      <x:c r="F601" s="73"/>
      <x:c r="G601" s="72"/>
      <x:c r="H601" s="74"/>
    </x:row>
    <x:row r="602" spans="3:8" ht="16.5" customHeight="1">
      <x:c r="C602" s="71"/>
      <x:c r="D602" s="72"/>
      <x:c r="E602" s="73"/>
      <x:c r="F602" s="73"/>
      <x:c r="G602" s="72"/>
      <x:c r="H602" s="74"/>
    </x:row>
    <x:row r="603" spans="3:8" ht="16.5" customHeight="1">
      <x:c r="C603" s="71"/>
      <x:c r="D603" s="72"/>
      <x:c r="E603" s="73"/>
      <x:c r="F603" s="73"/>
      <x:c r="G603" s="72"/>
      <x:c r="H603" s="74"/>
    </x:row>
    <x:row r="604" spans="3:8" ht="16.5" customHeight="1">
      <x:c r="C604" s="71"/>
      <x:c r="D604" s="72"/>
      <x:c r="E604" s="73"/>
      <x:c r="F604" s="73"/>
      <x:c r="G604" s="72"/>
      <x:c r="H604" s="74"/>
    </x:row>
    <x:row r="605" spans="3:8" ht="16.5" customHeight="1">
      <x:c r="C605" s="71"/>
      <x:c r="D605" s="72"/>
      <x:c r="E605" s="73"/>
      <x:c r="F605" s="73"/>
      <x:c r="G605" s="72"/>
      <x:c r="H605" s="74"/>
    </x:row>
    <x:row r="606" spans="3:8" ht="16.5" customHeight="1">
      <x:c r="C606" s="71"/>
      <x:c r="D606" s="72"/>
      <x:c r="E606" s="73"/>
      <x:c r="F606" s="73"/>
      <x:c r="G606" s="72"/>
      <x:c r="H606" s="74"/>
    </x:row>
    <x:row r="607" spans="3:8" ht="16.5" customHeight="1">
      <x:c r="C607" s="71"/>
      <x:c r="D607" s="72"/>
      <x:c r="E607" s="73"/>
      <x:c r="F607" s="73"/>
      <x:c r="G607" s="72"/>
      <x:c r="H607" s="74"/>
    </x:row>
    <x:row r="608" spans="3:8" ht="16.5" customHeight="1">
      <x:c r="C608" s="71"/>
      <x:c r="D608" s="72"/>
      <x:c r="E608" s="73"/>
      <x:c r="F608" s="73"/>
      <x:c r="G608" s="72"/>
      <x:c r="H608" s="74"/>
    </x:row>
    <x:row r="609" spans="3:8" ht="16.5" customHeight="1">
      <x:c r="C609" s="71"/>
      <x:c r="D609" s="72"/>
      <x:c r="E609" s="73"/>
      <x:c r="F609" s="73"/>
      <x:c r="G609" s="72"/>
      <x:c r="H609" s="74"/>
    </x:row>
    <x:row r="610" spans="3:8" ht="16.5" customHeight="1">
      <x:c r="C610" s="71"/>
      <x:c r="D610" s="72"/>
      <x:c r="E610" s="73"/>
      <x:c r="F610" s="73"/>
      <x:c r="G610" s="72"/>
      <x:c r="H610" s="74"/>
    </x:row>
    <x:row r="611" spans="3:8" ht="16.5" customHeight="1">
      <x:c r="C611" s="71"/>
      <x:c r="D611" s="72"/>
      <x:c r="E611" s="73"/>
      <x:c r="F611" s="73"/>
      <x:c r="G611" s="72"/>
      <x:c r="H611" s="74"/>
    </x:row>
    <x:row r="612" spans="3:8" ht="16.5" customHeight="1">
      <x:c r="C612" s="71"/>
      <x:c r="D612" s="72"/>
      <x:c r="E612" s="73"/>
      <x:c r="F612" s="73"/>
      <x:c r="G612" s="72"/>
      <x:c r="H612" s="74"/>
    </x:row>
    <x:row r="613" spans="3:8" ht="16.5" customHeight="1">
      <x:c r="C613" s="71"/>
      <x:c r="D613" s="72"/>
      <x:c r="E613" s="73"/>
      <x:c r="F613" s="73"/>
      <x:c r="G613" s="72"/>
      <x:c r="H613" s="74"/>
    </x:row>
    <x:row r="614" spans="3:8" ht="16.5" customHeight="1">
      <x:c r="C614" s="71"/>
      <x:c r="D614" s="72"/>
      <x:c r="E614" s="73"/>
      <x:c r="F614" s="73"/>
      <x:c r="G614" s="72"/>
      <x:c r="H614" s="74"/>
    </x:row>
    <x:row r="615" spans="3:8" ht="16.5" customHeight="1">
      <x:c r="C615" s="71"/>
      <x:c r="D615" s="72"/>
      <x:c r="E615" s="73"/>
      <x:c r="F615" s="73"/>
      <x:c r="G615" s="72"/>
      <x:c r="H615" s="74"/>
    </x:row>
    <x:row r="616" spans="3:8" ht="16.5" customHeight="1">
      <x:c r="C616" s="71"/>
      <x:c r="D616" s="72"/>
      <x:c r="E616" s="73"/>
      <x:c r="F616" s="73"/>
      <x:c r="G616" s="72"/>
      <x:c r="H616" s="74"/>
    </x:row>
    <x:row r="617" spans="3:8" ht="16.5" customHeight="1">
      <x:c r="C617" s="71"/>
      <x:c r="D617" s="72"/>
      <x:c r="E617" s="73"/>
      <x:c r="F617" s="73"/>
      <x:c r="G617" s="72"/>
      <x:c r="H617" s="74"/>
    </x:row>
    <x:row r="618" spans="3:8" ht="16.5" customHeight="1">
      <x:c r="C618" s="71"/>
      <x:c r="D618" s="72"/>
      <x:c r="E618" s="73"/>
      <x:c r="F618" s="73"/>
      <x:c r="G618" s="72"/>
      <x:c r="H618" s="74"/>
    </x:row>
    <x:row r="619" spans="3:8" ht="16.5" customHeight="1">
      <x:c r="C619" s="71"/>
      <x:c r="D619" s="72"/>
      <x:c r="E619" s="73"/>
      <x:c r="F619" s="73"/>
      <x:c r="G619" s="72"/>
      <x:c r="H619" s="74"/>
    </x:row>
    <x:row r="620" spans="3:8" ht="16.5" customHeight="1">
      <x:c r="C620" s="71"/>
      <x:c r="D620" s="72"/>
      <x:c r="E620" s="73"/>
      <x:c r="F620" s="73"/>
      <x:c r="G620" s="72"/>
      <x:c r="H620" s="74"/>
    </x:row>
    <x:row r="621" spans="3:8" ht="16.5" customHeight="1">
      <x:c r="C621" s="71"/>
      <x:c r="D621" s="72"/>
      <x:c r="E621" s="73"/>
      <x:c r="F621" s="73"/>
      <x:c r="G621" s="72"/>
      <x:c r="H621" s="74"/>
    </x:row>
    <x:row r="622" spans="3:8" ht="16.5" customHeight="1">
      <x:c r="C622" s="71"/>
      <x:c r="D622" s="72"/>
      <x:c r="E622" s="73"/>
      <x:c r="F622" s="73"/>
      <x:c r="G622" s="72"/>
      <x:c r="H622" s="74"/>
    </x:row>
    <x:row r="623" spans="3:8" ht="16.5" customHeight="1">
      <x:c r="C623" s="71"/>
      <x:c r="D623" s="72"/>
      <x:c r="E623" s="73"/>
      <x:c r="F623" s="73"/>
      <x:c r="G623" s="72"/>
      <x:c r="H623" s="74"/>
    </x:row>
    <x:row r="624" spans="3:8" ht="16.5" customHeight="1">
      <x:c r="C624" s="71"/>
      <x:c r="D624" s="72"/>
      <x:c r="E624" s="73"/>
      <x:c r="F624" s="73"/>
      <x:c r="G624" s="72"/>
      <x:c r="H624" s="74"/>
    </x:row>
    <x:row r="625" spans="3:8" ht="16.5" customHeight="1">
      <x:c r="C625" s="71"/>
      <x:c r="D625" s="72"/>
      <x:c r="E625" s="73"/>
      <x:c r="F625" s="73"/>
      <x:c r="G625" s="72"/>
      <x:c r="H625" s="74"/>
    </x:row>
    <x:row r="626" spans="3:8" ht="16.5" customHeight="1">
      <x:c r="C626" s="71"/>
      <x:c r="D626" s="72"/>
      <x:c r="E626" s="73"/>
      <x:c r="F626" s="73"/>
      <x:c r="G626" s="72"/>
      <x:c r="H626" s="74"/>
    </x:row>
    <x:row r="627" spans="3:8" ht="16.5" customHeight="1">
      <x:c r="C627" s="71"/>
      <x:c r="D627" s="72"/>
      <x:c r="E627" s="73"/>
      <x:c r="F627" s="73"/>
      <x:c r="G627" s="72"/>
      <x:c r="H627" s="74"/>
    </x:row>
    <x:row r="628" spans="3:8" ht="16.5" customHeight="1">
      <x:c r="C628" s="71"/>
      <x:c r="D628" s="72"/>
      <x:c r="E628" s="73"/>
      <x:c r="F628" s="73"/>
      <x:c r="G628" s="72"/>
      <x:c r="H628" s="74"/>
    </x:row>
    <x:row r="629" spans="3:8" ht="16.5" customHeight="1">
      <x:c r="C629" s="71"/>
      <x:c r="D629" s="72"/>
      <x:c r="E629" s="73"/>
      <x:c r="F629" s="73"/>
      <x:c r="G629" s="72"/>
      <x:c r="H629" s="74"/>
    </x:row>
    <x:row r="630" spans="3:8" ht="16.5" customHeight="1">
      <x:c r="C630" s="71"/>
      <x:c r="D630" s="72"/>
      <x:c r="E630" s="73"/>
      <x:c r="F630" s="73"/>
      <x:c r="G630" s="72"/>
      <x:c r="H630" s="74"/>
    </x:row>
    <x:row r="631" spans="3:8" ht="16.5" customHeight="1">
      <x:c r="C631" s="71"/>
      <x:c r="D631" s="72"/>
      <x:c r="E631" s="73"/>
      <x:c r="F631" s="73"/>
      <x:c r="G631" s="72"/>
      <x:c r="H631" s="74"/>
    </x:row>
    <x:row r="632" spans="3:8" ht="16.5" customHeight="1">
      <x:c r="C632" s="71"/>
      <x:c r="D632" s="72"/>
      <x:c r="E632" s="73"/>
      <x:c r="F632" s="73"/>
      <x:c r="G632" s="72"/>
      <x:c r="H632" s="74"/>
    </x:row>
    <x:row r="633" spans="3:8" ht="16.5" customHeight="1">
      <x:c r="C633" s="71"/>
      <x:c r="D633" s="72"/>
      <x:c r="E633" s="73"/>
      <x:c r="F633" s="73"/>
      <x:c r="G633" s="72"/>
      <x:c r="H633" s="74"/>
    </x:row>
    <x:row r="634" spans="3:8" ht="16.5" customHeight="1">
      <x:c r="C634" s="71"/>
      <x:c r="D634" s="72"/>
      <x:c r="E634" s="73"/>
      <x:c r="F634" s="73"/>
      <x:c r="G634" s="72"/>
      <x:c r="H634" s="74"/>
    </x:row>
    <x:row r="635" spans="3:8" ht="16.5" customHeight="1">
      <x:c r="C635" s="71"/>
      <x:c r="D635" s="72"/>
      <x:c r="E635" s="73"/>
      <x:c r="F635" s="73"/>
      <x:c r="G635" s="72"/>
      <x:c r="H635" s="74"/>
    </x:row>
    <x:row r="636" spans="3:8" ht="16.5" customHeight="1">
      <x:c r="C636" s="71"/>
      <x:c r="D636" s="72"/>
      <x:c r="E636" s="73"/>
      <x:c r="F636" s="73"/>
      <x:c r="G636" s="72"/>
      <x:c r="H636" s="74"/>
    </x:row>
    <x:row r="637" spans="3:8" ht="16.5" customHeight="1">
      <x:c r="C637" s="71"/>
      <x:c r="D637" s="72"/>
      <x:c r="E637" s="73"/>
      <x:c r="F637" s="73"/>
      <x:c r="G637" s="72"/>
      <x:c r="H637" s="74"/>
    </x:row>
    <x:row r="638" spans="3:8" ht="16.5" customHeight="1">
      <x:c r="C638" s="71"/>
      <x:c r="D638" s="72"/>
      <x:c r="E638" s="73"/>
      <x:c r="F638" s="73"/>
      <x:c r="G638" s="72"/>
      <x:c r="H638" s="74"/>
    </x:row>
    <x:row r="639" spans="3:8" ht="16.5" customHeight="1">
      <x:c r="C639" s="71"/>
      <x:c r="D639" s="72"/>
      <x:c r="E639" s="73"/>
      <x:c r="F639" s="73"/>
      <x:c r="G639" s="72"/>
      <x:c r="H639" s="74"/>
    </x:row>
    <x:row r="640" spans="3:8" ht="16.5" customHeight="1">
      <x:c r="C640" s="71"/>
      <x:c r="D640" s="72"/>
      <x:c r="E640" s="73"/>
      <x:c r="F640" s="73"/>
      <x:c r="G640" s="72"/>
      <x:c r="H640" s="74"/>
    </x:row>
    <x:row r="641" spans="3:8" ht="16.5" customHeight="1">
      <x:c r="C641" s="71"/>
      <x:c r="D641" s="72"/>
      <x:c r="E641" s="73"/>
      <x:c r="F641" s="73"/>
      <x:c r="G641" s="72"/>
      <x:c r="H641" s="74"/>
    </x:row>
    <x:row r="642" spans="3:8" ht="16.5" customHeight="1">
      <x:c r="C642" s="71"/>
      <x:c r="D642" s="72"/>
      <x:c r="E642" s="73"/>
      <x:c r="F642" s="73"/>
      <x:c r="G642" s="72"/>
      <x:c r="H642" s="74"/>
    </x:row>
    <x:row r="643" spans="3:8" ht="16.5" customHeight="1">
      <x:c r="C643" s="71"/>
      <x:c r="D643" s="72"/>
      <x:c r="E643" s="73"/>
      <x:c r="F643" s="73"/>
      <x:c r="G643" s="72"/>
      <x:c r="H643" s="74"/>
    </x:row>
    <x:row r="644" spans="3:8" ht="16.5" customHeight="1">
      <x:c r="C644" s="71"/>
      <x:c r="D644" s="72"/>
      <x:c r="E644" s="73"/>
      <x:c r="F644" s="73"/>
      <x:c r="G644" s="72"/>
      <x:c r="H644" s="74"/>
    </x:row>
    <x:row r="645" spans="3:8" ht="16.5" customHeight="1">
      <x:c r="C645" s="71"/>
      <x:c r="D645" s="72"/>
      <x:c r="E645" s="73"/>
      <x:c r="F645" s="73"/>
      <x:c r="G645" s="72"/>
      <x:c r="H645" s="74"/>
    </x:row>
    <x:row r="646" spans="3:8" ht="16.5" customHeight="1">
      <x:c r="C646" s="71"/>
      <x:c r="D646" s="72"/>
      <x:c r="E646" s="73"/>
      <x:c r="F646" s="73"/>
      <x:c r="G646" s="72"/>
      <x:c r="H646" s="74"/>
    </x:row>
    <x:row r="647" spans="3:8" ht="16.5" customHeight="1">
      <x:c r="C647" s="71"/>
      <x:c r="D647" s="72"/>
      <x:c r="E647" s="73"/>
      <x:c r="F647" s="73"/>
      <x:c r="G647" s="72"/>
      <x:c r="H647" s="74"/>
    </x:row>
    <x:row r="648" spans="3:8" ht="16.5" customHeight="1">
      <x:c r="C648" s="71"/>
      <x:c r="D648" s="72"/>
      <x:c r="E648" s="73"/>
      <x:c r="F648" s="73"/>
      <x:c r="G648" s="72"/>
      <x:c r="H648" s="74"/>
    </x:row>
    <x:row r="649" spans="3:8" ht="16.5" customHeight="1">
      <x:c r="C649" s="71"/>
      <x:c r="D649" s="72"/>
      <x:c r="E649" s="73"/>
      <x:c r="F649" s="73"/>
      <x:c r="G649" s="72"/>
      <x:c r="H649" s="74"/>
    </x:row>
    <x:row r="650" spans="3:8" ht="16.5" customHeight="1">
      <x:c r="C650" s="71"/>
      <x:c r="D650" s="72"/>
      <x:c r="E650" s="73"/>
      <x:c r="F650" s="73"/>
      <x:c r="G650" s="72"/>
      <x:c r="H650" s="74"/>
    </x:row>
    <x:row r="651" spans="3:8" ht="16.5" customHeight="1">
      <x:c r="C651" s="71"/>
      <x:c r="D651" s="72"/>
      <x:c r="E651" s="73"/>
      <x:c r="F651" s="73"/>
      <x:c r="G651" s="72"/>
      <x:c r="H651" s="74"/>
    </x:row>
    <x:row r="652" spans="3:8" ht="16.5" customHeight="1">
      <x:c r="C652" s="71"/>
      <x:c r="D652" s="72"/>
      <x:c r="E652" s="73"/>
      <x:c r="F652" s="73"/>
      <x:c r="G652" s="72"/>
      <x:c r="H652" s="74"/>
    </x:row>
    <x:row r="653" spans="3:8" ht="16.5" customHeight="1">
      <x:c r="C653" s="71"/>
      <x:c r="D653" s="72"/>
      <x:c r="E653" s="73"/>
      <x:c r="F653" s="73"/>
      <x:c r="G653" s="72"/>
      <x:c r="H653" s="74"/>
    </x:row>
    <x:row r="654" spans="3:8" ht="16.5" customHeight="1">
      <x:c r="C654" s="71"/>
      <x:c r="D654" s="72"/>
      <x:c r="E654" s="73"/>
      <x:c r="F654" s="73"/>
      <x:c r="G654" s="72"/>
      <x:c r="H654" s="74"/>
    </x:row>
    <x:row r="655" spans="3:8" ht="16.5" customHeight="1">
      <x:c r="C655" s="71"/>
      <x:c r="D655" s="72"/>
      <x:c r="E655" s="73"/>
      <x:c r="F655" s="73"/>
      <x:c r="G655" s="72"/>
      <x:c r="H655" s="74"/>
    </x:row>
    <x:row r="656" spans="3:8" ht="16.5" customHeight="1">
      <x:c r="C656" s="71"/>
      <x:c r="D656" s="72"/>
      <x:c r="E656" s="73"/>
      <x:c r="F656" s="73"/>
      <x:c r="G656" s="72"/>
      <x:c r="H656" s="74"/>
    </x:row>
    <x:row r="657" spans="3:8" ht="16.5" customHeight="1">
      <x:c r="C657" s="71"/>
      <x:c r="D657" s="72"/>
      <x:c r="E657" s="73"/>
      <x:c r="F657" s="73"/>
      <x:c r="G657" s="72"/>
      <x:c r="H657" s="74"/>
    </x:row>
    <x:row r="658" spans="3:8" ht="16.5" customHeight="1">
      <x:c r="C658" s="71"/>
      <x:c r="D658" s="72"/>
      <x:c r="E658" s="73"/>
      <x:c r="F658" s="73"/>
      <x:c r="G658" s="72"/>
      <x:c r="H658" s="74"/>
    </x:row>
    <x:row r="659" spans="3:8" ht="16.5" customHeight="1">
      <x:c r="C659" s="71"/>
      <x:c r="D659" s="72"/>
      <x:c r="E659" s="73"/>
      <x:c r="F659" s="73"/>
      <x:c r="G659" s="72"/>
      <x:c r="H659" s="74"/>
    </x:row>
    <x:row r="660" spans="3:8" ht="16.5" customHeight="1">
      <x:c r="C660" s="71"/>
      <x:c r="D660" s="72"/>
      <x:c r="E660" s="73"/>
      <x:c r="F660" s="73"/>
      <x:c r="G660" s="72"/>
      <x:c r="H660" s="74"/>
    </x:row>
    <x:row r="661" spans="3:8" ht="16.5" customHeight="1">
      <x:c r="C661" s="71"/>
      <x:c r="D661" s="72"/>
      <x:c r="E661" s="73"/>
      <x:c r="F661" s="73"/>
      <x:c r="G661" s="72"/>
      <x:c r="H661" s="74"/>
    </x:row>
    <x:row r="662" spans="3:8" ht="16.5" customHeight="1">
      <x:c r="C662" s="71"/>
      <x:c r="D662" s="72"/>
      <x:c r="E662" s="73"/>
      <x:c r="F662" s="73"/>
      <x:c r="G662" s="72"/>
      <x:c r="H662" s="74"/>
    </x:row>
    <x:row r="663" spans="3:8" ht="16.5" customHeight="1">
      <x:c r="C663" s="71"/>
      <x:c r="D663" s="72"/>
      <x:c r="E663" s="73"/>
      <x:c r="F663" s="73"/>
      <x:c r="G663" s="72"/>
      <x:c r="H663" s="74"/>
    </x:row>
    <x:row r="664" spans="3:8" ht="16.5" customHeight="1">
      <x:c r="C664" s="71"/>
      <x:c r="D664" s="72"/>
      <x:c r="E664" s="73"/>
      <x:c r="F664" s="73"/>
      <x:c r="G664" s="72"/>
      <x:c r="H664" s="74"/>
    </x:row>
    <x:row r="665" spans="3:8" ht="16.5" customHeight="1">
      <x:c r="C665" s="71"/>
      <x:c r="D665" s="72"/>
      <x:c r="E665" s="73"/>
      <x:c r="F665" s="73"/>
      <x:c r="G665" s="72"/>
      <x:c r="H665" s="74"/>
    </x:row>
    <x:row r="666" spans="3:8" ht="16.5" customHeight="1">
      <x:c r="C666" s="71"/>
      <x:c r="D666" s="72"/>
      <x:c r="E666" s="73"/>
      <x:c r="F666" s="73"/>
      <x:c r="G666" s="72"/>
      <x:c r="H666" s="74"/>
    </x:row>
    <x:row r="667" spans="3:8" ht="16.5" customHeight="1">
      <x:c r="C667" s="71"/>
      <x:c r="D667" s="72"/>
      <x:c r="E667" s="73"/>
      <x:c r="F667" s="73"/>
      <x:c r="G667" s="72"/>
      <x:c r="H667" s="74"/>
    </x:row>
    <x:row r="668" spans="3:8" ht="16.5" customHeight="1">
      <x:c r="C668" s="71"/>
      <x:c r="D668" s="72"/>
      <x:c r="E668" s="73"/>
      <x:c r="F668" s="73"/>
      <x:c r="G668" s="72"/>
      <x:c r="H668" s="74"/>
    </x:row>
    <x:row r="669" spans="3:8" ht="16.5" customHeight="1">
      <x:c r="C669" s="71"/>
      <x:c r="D669" s="72"/>
      <x:c r="E669" s="73"/>
      <x:c r="F669" s="73"/>
      <x:c r="G669" s="72"/>
      <x:c r="H669" s="74"/>
    </x:row>
    <x:row r="670" spans="3:8" ht="16.5" customHeight="1">
      <x:c r="C670" s="71"/>
      <x:c r="D670" s="72"/>
      <x:c r="E670" s="73"/>
      <x:c r="F670" s="73"/>
      <x:c r="G670" s="72"/>
      <x:c r="H670" s="74"/>
    </x:row>
    <x:row r="671" spans="3:8" ht="16.5" customHeight="1">
      <x:c r="C671" s="71"/>
      <x:c r="D671" s="72"/>
      <x:c r="E671" s="73"/>
      <x:c r="F671" s="73"/>
      <x:c r="G671" s="72"/>
      <x:c r="H671" s="74"/>
    </x:row>
    <x:row r="672" spans="3:8" ht="16.5" customHeight="1">
      <x:c r="C672" s="71"/>
      <x:c r="D672" s="72"/>
      <x:c r="E672" s="73"/>
      <x:c r="F672" s="73"/>
      <x:c r="G672" s="72"/>
      <x:c r="H672" s="74"/>
    </x:row>
    <x:row r="673" spans="3:8" ht="16.5" customHeight="1">
      <x:c r="C673" s="71"/>
      <x:c r="D673" s="72"/>
      <x:c r="E673" s="73"/>
      <x:c r="F673" s="73"/>
      <x:c r="G673" s="72"/>
      <x:c r="H673" s="74"/>
    </x:row>
    <x:row r="674" spans="3:8" ht="16.5" customHeight="1">
      <x:c r="C674" s="71"/>
      <x:c r="D674" s="72"/>
      <x:c r="E674" s="73"/>
      <x:c r="F674" s="73"/>
      <x:c r="G674" s="72"/>
      <x:c r="H674" s="74"/>
    </x:row>
    <x:row r="675" spans="3:8" ht="16.5" customHeight="1">
      <x:c r="C675" s="71"/>
      <x:c r="D675" s="72"/>
      <x:c r="E675" s="73"/>
      <x:c r="F675" s="73"/>
      <x:c r="G675" s="72"/>
      <x:c r="H675" s="74"/>
    </x:row>
    <x:row r="676" spans="3:8" ht="16.5" customHeight="1">
      <x:c r="C676" s="71"/>
      <x:c r="D676" s="72"/>
      <x:c r="E676" s="73"/>
      <x:c r="F676" s="73"/>
      <x:c r="G676" s="72"/>
      <x:c r="H676" s="74"/>
    </x:row>
    <x:row r="677" spans="3:8" ht="16.5" customHeight="1">
      <x:c r="C677" s="71"/>
      <x:c r="D677" s="72"/>
      <x:c r="E677" s="73"/>
      <x:c r="F677" s="73"/>
      <x:c r="G677" s="72"/>
      <x:c r="H677" s="74"/>
    </x:row>
    <x:row r="678" spans="3:8" ht="16.5" customHeight="1">
      <x:c r="C678" s="71"/>
      <x:c r="D678" s="72"/>
      <x:c r="E678" s="73"/>
      <x:c r="F678" s="73"/>
      <x:c r="G678" s="72"/>
      <x:c r="H678" s="74"/>
    </x:row>
    <x:row r="679" spans="3:8" ht="16.5" customHeight="1">
      <x:c r="C679" s="71"/>
      <x:c r="D679" s="72"/>
      <x:c r="E679" s="73"/>
      <x:c r="F679" s="73"/>
      <x:c r="G679" s="72"/>
      <x:c r="H679" s="74"/>
    </x:row>
    <x:row r="680" spans="3:8" ht="16.5" customHeight="1">
      <x:c r="C680" s="71"/>
      <x:c r="D680" s="72"/>
      <x:c r="E680" s="73"/>
      <x:c r="F680" s="73"/>
      <x:c r="G680" s="72"/>
      <x:c r="H680" s="74"/>
    </x:row>
    <x:row r="681" spans="3:8" ht="16.5" customHeight="1">
      <x:c r="C681" s="71"/>
      <x:c r="D681" s="72"/>
      <x:c r="E681" s="73"/>
      <x:c r="F681" s="73"/>
      <x:c r="G681" s="72"/>
      <x:c r="H681" s="74"/>
    </x:row>
    <x:row r="682" spans="3:8" ht="16.5" customHeight="1">
      <x:c r="C682" s="71"/>
      <x:c r="D682" s="72"/>
      <x:c r="E682" s="73"/>
      <x:c r="F682" s="73"/>
      <x:c r="G682" s="72"/>
      <x:c r="H682" s="74"/>
    </x:row>
    <x:row r="683" spans="3:8" ht="16.5" customHeight="1">
      <x:c r="C683" s="71"/>
      <x:c r="D683" s="72"/>
      <x:c r="E683" s="73"/>
      <x:c r="F683" s="73"/>
      <x:c r="G683" s="72"/>
      <x:c r="H683" s="74"/>
    </x:row>
    <x:row r="684" spans="3:8" ht="16.5" customHeight="1">
      <x:c r="C684" s="71"/>
      <x:c r="D684" s="72"/>
      <x:c r="E684" s="73"/>
      <x:c r="F684" s="73"/>
      <x:c r="G684" s="72"/>
      <x:c r="H684" s="74"/>
    </x:row>
    <x:row r="685" spans="3:8" ht="16.5" customHeight="1">
      <x:c r="C685" s="71"/>
      <x:c r="D685" s="72"/>
      <x:c r="E685" s="73"/>
      <x:c r="F685" s="73"/>
      <x:c r="G685" s="72"/>
      <x:c r="H685" s="74"/>
    </x:row>
    <x:row r="686" spans="3:8" ht="16.5" customHeight="1">
      <x:c r="C686" s="71"/>
      <x:c r="D686" s="72"/>
      <x:c r="E686" s="73"/>
      <x:c r="F686" s="73"/>
      <x:c r="G686" s="72"/>
      <x:c r="H686" s="74"/>
    </x:row>
    <x:row r="687" spans="3:8" ht="16.5" customHeight="1">
      <x:c r="C687" s="71"/>
      <x:c r="D687" s="72"/>
      <x:c r="E687" s="73"/>
      <x:c r="F687" s="73"/>
      <x:c r="G687" s="72"/>
      <x:c r="H687" s="74"/>
    </x:row>
    <x:row r="688" spans="3:8" ht="16.5" customHeight="1">
      <x:c r="C688" s="71"/>
      <x:c r="D688" s="72"/>
      <x:c r="E688" s="73"/>
      <x:c r="F688" s="73"/>
      <x:c r="G688" s="72"/>
      <x:c r="H688" s="74"/>
    </x:row>
    <x:row r="689" spans="3:8" ht="16.5" customHeight="1">
      <x:c r="C689" s="71"/>
      <x:c r="D689" s="72"/>
      <x:c r="E689" s="73"/>
      <x:c r="F689" s="73"/>
      <x:c r="G689" s="72"/>
      <x:c r="H689" s="74"/>
    </x:row>
    <x:row r="690" spans="3:8" ht="16.5" customHeight="1">
      <x:c r="C690" s="71"/>
      <x:c r="D690" s="72"/>
      <x:c r="E690" s="73"/>
      <x:c r="F690" s="73"/>
      <x:c r="G690" s="72"/>
      <x:c r="H690" s="74"/>
    </x:row>
    <x:row r="691" spans="3:8" ht="16.5" customHeight="1">
      <x:c r="C691" s="71"/>
      <x:c r="D691" s="72"/>
      <x:c r="E691" s="73"/>
      <x:c r="F691" s="73"/>
      <x:c r="G691" s="72"/>
      <x:c r="H691" s="74"/>
    </x:row>
    <x:row r="692" spans="3:8" ht="16.5" customHeight="1">
      <x:c r="C692" s="71"/>
      <x:c r="D692" s="72"/>
      <x:c r="E692" s="73"/>
      <x:c r="F692" s="73"/>
      <x:c r="G692" s="72"/>
      <x:c r="H692" s="74"/>
    </x:row>
    <x:row r="693" spans="3:8" ht="16.5" customHeight="1">
      <x:c r="C693" s="71"/>
      <x:c r="D693" s="72"/>
      <x:c r="E693" s="73"/>
      <x:c r="F693" s="73"/>
      <x:c r="G693" s="72"/>
      <x:c r="H693" s="74"/>
    </x:row>
    <x:row r="694" spans="3:8" ht="16.5" customHeight="1">
      <x:c r="C694" s="71"/>
      <x:c r="D694" s="72"/>
      <x:c r="E694" s="73"/>
      <x:c r="F694" s="73"/>
      <x:c r="G694" s="72"/>
      <x:c r="H694" s="74"/>
    </x:row>
    <x:row r="695" spans="3:8" ht="16.5" customHeight="1">
      <x:c r="C695" s="71"/>
      <x:c r="D695" s="72"/>
      <x:c r="E695" s="73"/>
      <x:c r="F695" s="73"/>
      <x:c r="G695" s="72"/>
      <x:c r="H695" s="74"/>
    </x:row>
    <x:row r="696" spans="3:8" ht="16.5" customHeight="1">
      <x:c r="C696" s="71"/>
      <x:c r="D696" s="72"/>
      <x:c r="E696" s="73"/>
      <x:c r="F696" s="73"/>
      <x:c r="G696" s="72"/>
      <x:c r="H696" s="74"/>
    </x:row>
    <x:row r="697" spans="3:8" ht="16.5" customHeight="1">
      <x:c r="C697" s="71"/>
      <x:c r="D697" s="72"/>
      <x:c r="E697" s="73"/>
      <x:c r="F697" s="73"/>
      <x:c r="G697" s="72"/>
      <x:c r="H697" s="74"/>
    </x:row>
    <x:row r="698" spans="3:8" ht="16.5" customHeight="1">
      <x:c r="C698" s="71"/>
      <x:c r="D698" s="72"/>
      <x:c r="E698" s="73"/>
      <x:c r="F698" s="73"/>
      <x:c r="G698" s="72"/>
      <x:c r="H698" s="74"/>
    </x:row>
    <x:row r="699" spans="3:8" ht="16.5" customHeight="1">
      <x:c r="C699" s="71"/>
      <x:c r="D699" s="72"/>
      <x:c r="E699" s="73"/>
      <x:c r="F699" s="73"/>
      <x:c r="G699" s="72"/>
      <x:c r="H699" s="74"/>
    </x:row>
    <x:row r="700" spans="3:8" ht="16.5" customHeight="1">
      <x:c r="C700" s="71"/>
      <x:c r="D700" s="72"/>
      <x:c r="E700" s="73"/>
      <x:c r="F700" s="73"/>
      <x:c r="G700" s="72"/>
      <x:c r="H700" s="74"/>
    </x:row>
    <x:row r="701" spans="3:8" ht="16.5" customHeight="1">
      <x:c r="C701" s="71"/>
      <x:c r="D701" s="72"/>
      <x:c r="E701" s="73"/>
      <x:c r="F701" s="73"/>
      <x:c r="G701" s="72"/>
      <x:c r="H701" s="74"/>
    </x:row>
    <x:row r="702" spans="3:8" ht="16.5" customHeight="1">
      <x:c r="C702" s="71"/>
      <x:c r="D702" s="72"/>
      <x:c r="E702" s="73"/>
      <x:c r="F702" s="73"/>
      <x:c r="G702" s="72"/>
      <x:c r="H702" s="74"/>
    </x:row>
    <x:row r="703" spans="3:8" ht="16.5" customHeight="1">
      <x:c r="C703" s="71"/>
      <x:c r="D703" s="72"/>
      <x:c r="E703" s="73"/>
      <x:c r="F703" s="73"/>
      <x:c r="G703" s="72"/>
      <x:c r="H703" s="74"/>
    </x:row>
    <x:row r="704" spans="3:8" ht="16.5" customHeight="1">
      <x:c r="C704" s="71"/>
      <x:c r="D704" s="72"/>
      <x:c r="E704" s="73"/>
      <x:c r="F704" s="73"/>
      <x:c r="G704" s="72"/>
      <x:c r="H704" s="74"/>
    </x:row>
    <x:row r="705" spans="3:8" ht="16.5" customHeight="1">
      <x:c r="C705" s="71"/>
      <x:c r="D705" s="72"/>
      <x:c r="E705" s="73"/>
      <x:c r="F705" s="73"/>
      <x:c r="G705" s="72"/>
      <x:c r="H705" s="74"/>
    </x:row>
    <x:row r="706" spans="3:8" ht="16.5" customHeight="1">
      <x:c r="C706" s="71"/>
      <x:c r="D706" s="72"/>
      <x:c r="E706" s="73"/>
      <x:c r="F706" s="73"/>
      <x:c r="G706" s="72"/>
      <x:c r="H706" s="74"/>
    </x:row>
    <x:row r="707" spans="3:8" ht="16.5" customHeight="1">
      <x:c r="C707" s="71"/>
      <x:c r="D707" s="72"/>
      <x:c r="E707" s="73"/>
      <x:c r="F707" s="73"/>
      <x:c r="G707" s="72"/>
      <x:c r="H707" s="74"/>
    </x:row>
    <x:row r="708" spans="3:8" ht="16.5" customHeight="1">
      <x:c r="C708" s="71"/>
      <x:c r="D708" s="72"/>
      <x:c r="E708" s="73"/>
      <x:c r="F708" s="73"/>
      <x:c r="G708" s="72"/>
      <x:c r="H708" s="74"/>
    </x:row>
    <x:row r="709" spans="3:8" ht="16.5" customHeight="1">
      <x:c r="C709" s="71"/>
      <x:c r="D709" s="72"/>
      <x:c r="E709" s="73"/>
      <x:c r="F709" s="73"/>
      <x:c r="G709" s="72"/>
      <x:c r="H709" s="74"/>
    </x:row>
    <x:row r="710" spans="3:8" ht="16.5" customHeight="1">
      <x:c r="C710" s="71"/>
      <x:c r="D710" s="72"/>
      <x:c r="E710" s="73"/>
      <x:c r="F710" s="73"/>
      <x:c r="G710" s="72"/>
      <x:c r="H710" s="74"/>
    </x:row>
    <x:row r="711" spans="3:8" ht="16.5" customHeight="1">
      <x:c r="C711" s="71"/>
      <x:c r="D711" s="72"/>
      <x:c r="E711" s="73"/>
      <x:c r="F711" s="73"/>
      <x:c r="G711" s="72"/>
      <x:c r="H711" s="74"/>
    </x:row>
    <x:row r="712" spans="3:8" ht="16.5" customHeight="1">
      <x:c r="C712" s="71"/>
      <x:c r="D712" s="72"/>
      <x:c r="E712" s="73"/>
      <x:c r="F712" s="73"/>
      <x:c r="G712" s="72"/>
      <x:c r="H712" s="74"/>
    </x:row>
    <x:row r="713" spans="3:8" ht="16.5" customHeight="1">
      <x:c r="C713" s="71"/>
      <x:c r="D713" s="72"/>
      <x:c r="E713" s="73"/>
      <x:c r="F713" s="73"/>
      <x:c r="G713" s="72"/>
      <x:c r="H713" s="74"/>
    </x:row>
    <x:row r="714" spans="3:8" ht="16.5" customHeight="1">
      <x:c r="C714" s="71"/>
      <x:c r="D714" s="72"/>
      <x:c r="E714" s="73"/>
      <x:c r="F714" s="73"/>
      <x:c r="G714" s="72"/>
      <x:c r="H714" s="74"/>
    </x:row>
    <x:row r="715" spans="3:8" ht="16.5" customHeight="1">
      <x:c r="C715" s="71"/>
      <x:c r="D715" s="72"/>
      <x:c r="E715" s="73"/>
      <x:c r="F715" s="73"/>
      <x:c r="G715" s="72"/>
      <x:c r="H715" s="74"/>
    </x:row>
    <x:row r="716" spans="3:8" ht="16.5" customHeight="1">
      <x:c r="C716" s="71"/>
      <x:c r="D716" s="72"/>
      <x:c r="E716" s="73"/>
      <x:c r="F716" s="73"/>
      <x:c r="G716" s="72"/>
      <x:c r="H716" s="74"/>
    </x:row>
    <x:row r="717" spans="3:8" ht="16.5" customHeight="1">
      <x:c r="C717" s="71"/>
      <x:c r="D717" s="72"/>
      <x:c r="E717" s="73"/>
      <x:c r="F717" s="73"/>
      <x:c r="G717" s="72"/>
      <x:c r="H717" s="74"/>
    </x:row>
    <x:row r="718" spans="3:8" ht="16.5" customHeight="1">
      <x:c r="C718" s="71"/>
      <x:c r="D718" s="72"/>
      <x:c r="E718" s="73"/>
      <x:c r="F718" s="73"/>
      <x:c r="G718" s="72"/>
      <x:c r="H718" s="74"/>
    </x:row>
    <x:row r="719" spans="3:8" ht="16.5" customHeight="1">
      <x:c r="C719" s="71"/>
      <x:c r="D719" s="72"/>
      <x:c r="E719" s="73"/>
      <x:c r="F719" s="73"/>
      <x:c r="G719" s="72"/>
      <x:c r="H719" s="74"/>
    </x:row>
    <x:row r="720" spans="3:8" ht="16.5" customHeight="1">
      <x:c r="C720" s="71"/>
      <x:c r="D720" s="72"/>
      <x:c r="E720" s="73"/>
      <x:c r="F720" s="73"/>
      <x:c r="G720" s="72"/>
      <x:c r="H720" s="74"/>
    </x:row>
    <x:row r="721" spans="3:8" ht="16.5" customHeight="1">
      <x:c r="C721" s="71"/>
      <x:c r="D721" s="72"/>
      <x:c r="E721" s="73"/>
      <x:c r="F721" s="73"/>
      <x:c r="G721" s="72"/>
      <x:c r="H721" s="74"/>
    </x:row>
    <x:row r="722" spans="3:8" ht="16.5" customHeight="1">
      <x:c r="C722" s="71"/>
      <x:c r="D722" s="72"/>
      <x:c r="E722" s="73"/>
      <x:c r="F722" s="73"/>
      <x:c r="G722" s="72"/>
      <x:c r="H722" s="74"/>
    </x:row>
    <x:row r="723" spans="3:8" ht="16.5" customHeight="1">
      <x:c r="C723" s="71"/>
      <x:c r="D723" s="72"/>
      <x:c r="E723" s="73"/>
      <x:c r="F723" s="73"/>
      <x:c r="G723" s="72"/>
      <x:c r="H723" s="74"/>
    </x:row>
    <x:row r="724" spans="3:8" ht="16.5" customHeight="1">
      <x:c r="C724" s="71"/>
      <x:c r="D724" s="72"/>
      <x:c r="E724" s="73"/>
      <x:c r="F724" s="73"/>
      <x:c r="G724" s="72"/>
      <x:c r="H724" s="74"/>
    </x:row>
    <x:row r="725" spans="3:8" ht="16.5" customHeight="1">
      <x:c r="C725" s="71"/>
      <x:c r="D725" s="72"/>
      <x:c r="E725" s="73"/>
      <x:c r="F725" s="73"/>
      <x:c r="G725" s="72"/>
      <x:c r="H725" s="74"/>
    </x:row>
    <x:row r="726" spans="3:8" ht="16.5" customHeight="1">
      <x:c r="C726" s="71"/>
      <x:c r="D726" s="72"/>
      <x:c r="E726" s="73"/>
      <x:c r="F726" s="73"/>
      <x:c r="G726" s="72"/>
      <x:c r="H726" s="74"/>
    </x:row>
    <x:row r="727" spans="3:8" ht="16.5" customHeight="1">
      <x:c r="C727" s="71"/>
      <x:c r="D727" s="72"/>
      <x:c r="E727" s="73"/>
      <x:c r="F727" s="73"/>
      <x:c r="G727" s="72"/>
      <x:c r="H727" s="74"/>
    </x:row>
    <x:row r="728" spans="3:8" ht="16.5" customHeight="1">
      <x:c r="C728" s="71"/>
      <x:c r="D728" s="72"/>
      <x:c r="E728" s="73"/>
      <x:c r="F728" s="73"/>
      <x:c r="G728" s="72"/>
      <x:c r="H728" s="74"/>
    </x:row>
    <x:row r="729" spans="3:8" ht="16.5" customHeight="1">
      <x:c r="C729" s="71"/>
      <x:c r="D729" s="72"/>
      <x:c r="E729" s="73"/>
      <x:c r="F729" s="73"/>
      <x:c r="G729" s="72"/>
      <x:c r="H729" s="74"/>
    </x:row>
    <x:row r="730" spans="3:8" ht="16.5" customHeight="1">
      <x:c r="C730" s="71"/>
      <x:c r="D730" s="72"/>
      <x:c r="E730" s="73"/>
      <x:c r="F730" s="73"/>
      <x:c r="G730" s="72"/>
      <x:c r="H730" s="74"/>
    </x:row>
    <x:row r="731" spans="3:8" ht="16.5" customHeight="1">
      <x:c r="C731" s="71"/>
      <x:c r="D731" s="72"/>
      <x:c r="E731" s="73"/>
      <x:c r="F731" s="73"/>
      <x:c r="G731" s="72"/>
      <x:c r="H731" s="74"/>
    </x:row>
    <x:row r="732" spans="3:8" ht="16.5" customHeight="1">
      <x:c r="C732" s="71"/>
      <x:c r="D732" s="72"/>
      <x:c r="E732" s="73"/>
      <x:c r="F732" s="73"/>
      <x:c r="G732" s="72"/>
      <x:c r="H732" s="74"/>
    </x:row>
    <x:row r="733" spans="3:8" ht="16.5" customHeight="1">
      <x:c r="C733" s="71"/>
      <x:c r="D733" s="72"/>
      <x:c r="E733" s="73"/>
      <x:c r="F733" s="73"/>
      <x:c r="G733" s="72"/>
      <x:c r="H733" s="74"/>
    </x:row>
    <x:row r="734" spans="3:8" ht="16.5" customHeight="1">
      <x:c r="C734" s="71"/>
      <x:c r="D734" s="72"/>
      <x:c r="E734" s="73"/>
      <x:c r="F734" s="73"/>
      <x:c r="G734" s="72"/>
      <x:c r="H734" s="74"/>
    </x:row>
    <x:row r="735" spans="3:8" ht="16.5" customHeight="1">
      <x:c r="C735" s="71"/>
      <x:c r="D735" s="72"/>
      <x:c r="E735" s="73"/>
      <x:c r="F735" s="73"/>
      <x:c r="G735" s="72"/>
      <x:c r="H735" s="74"/>
    </x:row>
    <x:row r="736" spans="3:8" ht="16.5" customHeight="1">
      <x:c r="C736" s="71"/>
      <x:c r="D736" s="72"/>
      <x:c r="E736" s="73"/>
      <x:c r="F736" s="73"/>
      <x:c r="G736" s="72"/>
      <x:c r="H736" s="74"/>
    </x:row>
    <x:row r="737" spans="3:8" ht="16.5" customHeight="1">
      <x:c r="C737" s="71"/>
      <x:c r="D737" s="72"/>
      <x:c r="E737" s="73"/>
      <x:c r="F737" s="73"/>
      <x:c r="G737" s="72"/>
      <x:c r="H737" s="74"/>
    </x:row>
    <x:row r="738" spans="3:8" ht="16.5" customHeight="1">
      <x:c r="C738" s="71"/>
      <x:c r="D738" s="72"/>
      <x:c r="E738" s="73"/>
      <x:c r="F738" s="73"/>
      <x:c r="G738" s="72"/>
      <x:c r="H738" s="74"/>
    </x:row>
    <x:row r="739" spans="3:8" ht="16.5" customHeight="1">
      <x:c r="C739" s="71"/>
      <x:c r="D739" s="72"/>
      <x:c r="E739" s="73"/>
      <x:c r="F739" s="73"/>
      <x:c r="G739" s="72"/>
      <x:c r="H739" s="74"/>
    </x:row>
    <x:row r="740" spans="3:8" ht="16.5" customHeight="1">
      <x:c r="C740" s="71"/>
      <x:c r="D740" s="72"/>
      <x:c r="E740" s="73"/>
      <x:c r="F740" s="73"/>
      <x:c r="G740" s="72"/>
      <x:c r="H740" s="74"/>
    </x:row>
    <x:row r="741" spans="3:8" ht="16.5" customHeight="1">
      <x:c r="C741" s="71"/>
      <x:c r="D741" s="72"/>
      <x:c r="E741" s="73"/>
      <x:c r="F741" s="73"/>
      <x:c r="G741" s="72"/>
      <x:c r="H741" s="74"/>
    </x:row>
    <x:row r="742" spans="3:8" ht="16.5" customHeight="1">
      <x:c r="C742" s="71"/>
      <x:c r="D742" s="72"/>
      <x:c r="E742" s="73"/>
      <x:c r="F742" s="73"/>
      <x:c r="G742" s="72"/>
      <x:c r="H742" s="74"/>
    </x:row>
    <x:row r="743" spans="3:8" ht="16.5" customHeight="1">
      <x:c r="C743" s="71"/>
      <x:c r="D743" s="72"/>
      <x:c r="E743" s="73"/>
      <x:c r="F743" s="73"/>
      <x:c r="G743" s="72"/>
      <x:c r="H743" s="74"/>
    </x:row>
    <x:row r="744" spans="3:8" ht="16.5" customHeight="1">
      <x:c r="C744" s="71"/>
      <x:c r="D744" s="72"/>
      <x:c r="E744" s="73"/>
      <x:c r="F744" s="73"/>
      <x:c r="G744" s="72"/>
      <x:c r="H744" s="74"/>
    </x:row>
    <x:row r="745" spans="3:8" ht="16.5" customHeight="1">
      <x:c r="C745" s="71"/>
      <x:c r="D745" s="72"/>
      <x:c r="E745" s="73"/>
      <x:c r="F745" s="73"/>
      <x:c r="G745" s="72"/>
      <x:c r="H745" s="74"/>
    </x:row>
    <x:row r="746" spans="3:8" ht="16.5" customHeight="1">
      <x:c r="C746" s="71"/>
      <x:c r="D746" s="72"/>
      <x:c r="E746" s="73"/>
      <x:c r="F746" s="73"/>
      <x:c r="G746" s="72"/>
      <x:c r="H746" s="74"/>
    </x:row>
    <x:row r="747" spans="3:8" ht="16.5" customHeight="1">
      <x:c r="C747" s="71"/>
      <x:c r="D747" s="72"/>
      <x:c r="E747" s="73"/>
      <x:c r="F747" s="73"/>
      <x:c r="G747" s="72"/>
      <x:c r="H747" s="74"/>
    </x:row>
    <x:row r="748" spans="3:8" ht="16.5" customHeight="1">
      <x:c r="C748" s="71"/>
      <x:c r="D748" s="72"/>
      <x:c r="E748" s="73"/>
      <x:c r="F748" s="73"/>
      <x:c r="G748" s="72"/>
      <x:c r="H748" s="74"/>
    </x:row>
    <x:row r="749" spans="3:8" ht="16.5" customHeight="1">
      <x:c r="C749" s="71"/>
      <x:c r="D749" s="72"/>
      <x:c r="E749" s="73"/>
      <x:c r="F749" s="73"/>
      <x:c r="G749" s="72"/>
      <x:c r="H749" s="74"/>
    </x:row>
    <x:row r="750" spans="3:8" ht="16.5" customHeight="1">
      <x:c r="C750" s="71"/>
      <x:c r="D750" s="72"/>
      <x:c r="E750" s="73"/>
      <x:c r="F750" s="73"/>
      <x:c r="G750" s="72"/>
      <x:c r="H750" s="74"/>
    </x:row>
    <x:row r="751" spans="3:8" ht="16.5" customHeight="1">
      <x:c r="C751" s="71"/>
      <x:c r="D751" s="72"/>
      <x:c r="E751" s="73"/>
      <x:c r="F751" s="73"/>
      <x:c r="G751" s="72"/>
      <x:c r="H751" s="74"/>
    </x:row>
    <x:row r="752" spans="3:8" ht="16.5" customHeight="1">
      <x:c r="C752" s="71"/>
      <x:c r="D752" s="72"/>
      <x:c r="E752" s="73"/>
      <x:c r="F752" s="73"/>
      <x:c r="G752" s="72"/>
      <x:c r="H752" s="74"/>
    </x:row>
    <x:row r="753" spans="3:8" ht="16.5" customHeight="1">
      <x:c r="C753" s="71"/>
      <x:c r="D753" s="72"/>
      <x:c r="E753" s="73"/>
      <x:c r="F753" s="73"/>
      <x:c r="G753" s="72"/>
      <x:c r="H753" s="74"/>
    </x:row>
    <x:row r="754" spans="3:8" ht="16.5" customHeight="1">
      <x:c r="C754" s="71"/>
      <x:c r="D754" s="72"/>
      <x:c r="E754" s="73"/>
      <x:c r="F754" s="73"/>
      <x:c r="G754" s="72"/>
      <x:c r="H754" s="74"/>
    </x:row>
    <x:row r="755" spans="3:8" ht="16.5" customHeight="1">
      <x:c r="C755" s="71"/>
      <x:c r="D755" s="72"/>
      <x:c r="E755" s="73"/>
      <x:c r="F755" s="73"/>
      <x:c r="G755" s="72"/>
      <x:c r="H755" s="74"/>
    </x:row>
    <x:row r="756" spans="3:8" ht="16.5" customHeight="1">
      <x:c r="C756" s="71"/>
      <x:c r="D756" s="72"/>
      <x:c r="E756" s="73"/>
      <x:c r="F756" s="73"/>
      <x:c r="G756" s="72"/>
      <x:c r="H756" s="74"/>
    </x:row>
    <x:row r="757" spans="3:8" ht="16.5" customHeight="1">
      <x:c r="C757" s="71"/>
      <x:c r="D757" s="72"/>
      <x:c r="E757" s="73"/>
      <x:c r="F757" s="73"/>
      <x:c r="G757" s="72"/>
      <x:c r="H757" s="74"/>
    </x:row>
    <x:row r="758" spans="3:8" ht="16.5" customHeight="1">
      <x:c r="C758" s="71"/>
      <x:c r="D758" s="72"/>
      <x:c r="E758" s="73"/>
      <x:c r="F758" s="73"/>
      <x:c r="G758" s="72"/>
      <x:c r="H758" s="74"/>
    </x:row>
    <x:row r="759" spans="3:8" ht="16.5" customHeight="1">
      <x:c r="C759" s="71"/>
      <x:c r="D759" s="72"/>
      <x:c r="E759" s="73"/>
      <x:c r="F759" s="73"/>
      <x:c r="G759" s="72"/>
      <x:c r="H759" s="74"/>
    </x:row>
    <x:row r="760" spans="3:8" ht="16.5" customHeight="1">
      <x:c r="C760" s="71"/>
      <x:c r="D760" s="72"/>
      <x:c r="E760" s="73"/>
      <x:c r="F760" s="73"/>
      <x:c r="G760" s="72"/>
      <x:c r="H760" s="74"/>
    </x:row>
    <x:row r="761" spans="3:8" ht="16.5" customHeight="1">
      <x:c r="C761" s="71"/>
      <x:c r="D761" s="72"/>
      <x:c r="E761" s="73"/>
      <x:c r="F761" s="73"/>
      <x:c r="G761" s="72"/>
      <x:c r="H761" s="74"/>
    </x:row>
    <x:row r="762" spans="3:8" ht="16.5" customHeight="1">
      <x:c r="C762" s="71"/>
      <x:c r="D762" s="72"/>
      <x:c r="E762" s="73"/>
      <x:c r="F762" s="73"/>
      <x:c r="G762" s="72"/>
      <x:c r="H762" s="74"/>
    </x:row>
    <x:row r="763" spans="3:8" ht="16.5" customHeight="1">
      <x:c r="C763" s="71"/>
      <x:c r="D763" s="72"/>
      <x:c r="E763" s="73"/>
      <x:c r="F763" s="73"/>
      <x:c r="G763" s="72"/>
      <x:c r="H763" s="74"/>
    </x:row>
    <x:row r="764" spans="3:8" ht="16.5" customHeight="1">
      <x:c r="C764" s="71"/>
      <x:c r="D764" s="72"/>
      <x:c r="E764" s="73"/>
      <x:c r="F764" s="73"/>
      <x:c r="G764" s="72"/>
      <x:c r="H764" s="74"/>
    </x:row>
    <x:row r="765" spans="3:8" ht="16.5" customHeight="1">
      <x:c r="C765" s="71"/>
      <x:c r="D765" s="72"/>
      <x:c r="E765" s="73"/>
      <x:c r="F765" s="73"/>
      <x:c r="G765" s="72"/>
      <x:c r="H765" s="74"/>
    </x:row>
    <x:row r="766" spans="3:8" ht="16.5" customHeight="1">
      <x:c r="C766" s="71"/>
      <x:c r="D766" s="72"/>
      <x:c r="E766" s="73"/>
      <x:c r="F766" s="73"/>
      <x:c r="G766" s="72"/>
      <x:c r="H766" s="74"/>
    </x:row>
    <x:row r="767" spans="3:8" ht="16.5" customHeight="1">
      <x:c r="C767" s="71"/>
      <x:c r="D767" s="72"/>
      <x:c r="E767" s="73"/>
      <x:c r="F767" s="73"/>
      <x:c r="G767" s="72"/>
      <x:c r="H767" s="74"/>
    </x:row>
    <x:row r="768" spans="3:8" ht="16.5" customHeight="1">
      <x:c r="C768" s="71"/>
      <x:c r="D768" s="72"/>
      <x:c r="E768" s="73"/>
      <x:c r="F768" s="73"/>
      <x:c r="G768" s="72"/>
      <x:c r="H768" s="74"/>
    </x:row>
    <x:row r="769" spans="3:8" ht="16.5" customHeight="1">
      <x:c r="C769" s="71"/>
      <x:c r="D769" s="72"/>
      <x:c r="E769" s="73"/>
      <x:c r="F769" s="73"/>
      <x:c r="G769" s="72"/>
      <x:c r="H769" s="74"/>
    </x:row>
    <x:row r="770" spans="3:8" ht="16.5" customHeight="1">
      <x:c r="C770" s="71"/>
      <x:c r="D770" s="72"/>
      <x:c r="E770" s="73"/>
      <x:c r="F770" s="73"/>
      <x:c r="G770" s="72"/>
      <x:c r="H770" s="74"/>
    </x:row>
    <x:row r="771" spans="3:8" ht="16.5" customHeight="1">
      <x:c r="C771" s="71"/>
      <x:c r="D771" s="72"/>
      <x:c r="E771" s="73"/>
      <x:c r="F771" s="73"/>
      <x:c r="G771" s="72"/>
      <x:c r="H771" s="74"/>
    </x:row>
    <x:row r="772" spans="3:8" ht="16.5" customHeight="1">
      <x:c r="C772" s="71"/>
      <x:c r="D772" s="72"/>
      <x:c r="E772" s="73"/>
      <x:c r="F772" s="73"/>
      <x:c r="G772" s="72"/>
      <x:c r="H772" s="74"/>
    </x:row>
    <x:row r="773" spans="3:8" ht="16.5" customHeight="1">
      <x:c r="C773" s="71"/>
      <x:c r="D773" s="72"/>
      <x:c r="E773" s="73"/>
      <x:c r="F773" s="73"/>
      <x:c r="G773" s="72"/>
      <x:c r="H773" s="74"/>
    </x:row>
    <x:row r="774" spans="3:8" ht="16.5" customHeight="1">
      <x:c r="C774" s="71"/>
      <x:c r="D774" s="72"/>
      <x:c r="E774" s="73"/>
      <x:c r="F774" s="73"/>
      <x:c r="G774" s="72"/>
      <x:c r="H774" s="74"/>
    </x:row>
    <x:row r="775" spans="3:8" ht="16.5" customHeight="1">
      <x:c r="C775" s="71"/>
      <x:c r="D775" s="72"/>
      <x:c r="E775" s="73"/>
      <x:c r="F775" s="73"/>
      <x:c r="G775" s="72"/>
      <x:c r="H775" s="74"/>
    </x:row>
    <x:row r="776" spans="3:8" ht="16.5" customHeight="1">
      <x:c r="C776" s="71"/>
      <x:c r="D776" s="72"/>
      <x:c r="E776" s="73"/>
      <x:c r="F776" s="73"/>
      <x:c r="G776" s="72"/>
      <x:c r="H776" s="74"/>
    </x:row>
    <x:row r="777" spans="3:8" ht="16.5" customHeight="1">
      <x:c r="C777" s="71"/>
      <x:c r="D777" s="72"/>
      <x:c r="E777" s="73"/>
      <x:c r="F777" s="73"/>
      <x:c r="G777" s="72"/>
      <x:c r="H777" s="74"/>
    </x:row>
    <x:row r="778" spans="3:8" ht="16.5" customHeight="1">
      <x:c r="C778" s="71"/>
      <x:c r="D778" s="72"/>
      <x:c r="E778" s="73"/>
      <x:c r="F778" s="73"/>
      <x:c r="G778" s="72"/>
      <x:c r="H778" s="74"/>
    </x:row>
    <x:row r="779" spans="3:8" ht="16.5" customHeight="1">
      <x:c r="C779" s="71"/>
      <x:c r="D779" s="72"/>
      <x:c r="E779" s="73"/>
      <x:c r="F779" s="73"/>
      <x:c r="G779" s="72"/>
      <x:c r="H779" s="74"/>
    </x:row>
    <x:row r="780" spans="3:8" ht="16.5" customHeight="1">
      <x:c r="C780" s="71"/>
      <x:c r="D780" s="72"/>
      <x:c r="E780" s="73"/>
      <x:c r="F780" s="73"/>
      <x:c r="G780" s="72"/>
      <x:c r="H780" s="74"/>
    </x:row>
    <x:row r="781" spans="3:8" ht="16.5" customHeight="1">
      <x:c r="C781" s="71"/>
      <x:c r="D781" s="72"/>
      <x:c r="E781" s="73"/>
      <x:c r="F781" s="73"/>
      <x:c r="G781" s="72"/>
      <x:c r="H781" s="74"/>
    </x:row>
    <x:row r="782" spans="3:8" ht="16.5" customHeight="1">
      <x:c r="C782" s="71"/>
      <x:c r="D782" s="72"/>
      <x:c r="E782" s="73"/>
      <x:c r="F782" s="73"/>
      <x:c r="G782" s="72"/>
      <x:c r="H782" s="74"/>
    </x:row>
    <x:row r="783" spans="3:8" ht="16.5" customHeight="1">
      <x:c r="C783" s="71"/>
      <x:c r="D783" s="72"/>
      <x:c r="E783" s="73"/>
      <x:c r="F783" s="73"/>
      <x:c r="G783" s="72"/>
      <x:c r="H783" s="74"/>
    </x:row>
    <x:row r="784" spans="3:8" ht="16.5" customHeight="1">
      <x:c r="C784" s="71"/>
      <x:c r="D784" s="72"/>
      <x:c r="E784" s="73"/>
      <x:c r="F784" s="73"/>
      <x:c r="G784" s="72"/>
      <x:c r="H784" s="74"/>
    </x:row>
    <x:row r="785" spans="3:8" ht="16.5" customHeight="1">
      <x:c r="C785" s="71"/>
      <x:c r="D785" s="72"/>
      <x:c r="E785" s="73"/>
      <x:c r="F785" s="73"/>
      <x:c r="G785" s="72"/>
      <x:c r="H785" s="74"/>
    </x:row>
    <x:row r="786" spans="3:8" ht="16.5" customHeight="1">
      <x:c r="C786" s="71"/>
      <x:c r="D786" s="72"/>
      <x:c r="E786" s="73"/>
      <x:c r="F786" s="73"/>
      <x:c r="G786" s="72"/>
      <x:c r="H786" s="74"/>
    </x:row>
    <x:row r="787" spans="3:8" ht="16.5" customHeight="1">
      <x:c r="C787" s="71"/>
      <x:c r="D787" s="72"/>
      <x:c r="E787" s="73"/>
      <x:c r="F787" s="73"/>
      <x:c r="G787" s="72"/>
      <x:c r="H787" s="74"/>
    </x:row>
    <x:row r="788" spans="3:8" ht="16.5" customHeight="1">
      <x:c r="C788" s="71"/>
      <x:c r="D788" s="72"/>
      <x:c r="E788" s="73"/>
      <x:c r="F788" s="73"/>
      <x:c r="G788" s="72"/>
      <x:c r="H788" s="74"/>
    </x:row>
    <x:row r="789" spans="3:8" ht="16.5" customHeight="1">
      <x:c r="C789" s="71"/>
      <x:c r="D789" s="72"/>
      <x:c r="E789" s="73"/>
      <x:c r="F789" s="73"/>
      <x:c r="G789" s="72"/>
      <x:c r="H789" s="74"/>
    </x:row>
    <x:row r="790" spans="3:8" ht="16.5" customHeight="1">
      <x:c r="C790" s="71"/>
      <x:c r="D790" s="72"/>
      <x:c r="E790" s="73"/>
      <x:c r="F790" s="73"/>
      <x:c r="G790" s="72"/>
      <x:c r="H790" s="74"/>
    </x:row>
    <x:row r="791" spans="3:8" ht="16.5" customHeight="1">
      <x:c r="C791" s="71"/>
      <x:c r="D791" s="72"/>
      <x:c r="E791" s="73"/>
      <x:c r="F791" s="73"/>
      <x:c r="G791" s="72"/>
      <x:c r="H791" s="74"/>
    </x:row>
    <x:row r="792" spans="3:8" ht="16.5" customHeight="1">
      <x:c r="C792" s="71"/>
      <x:c r="D792" s="72"/>
      <x:c r="E792" s="73"/>
      <x:c r="F792" s="73"/>
      <x:c r="G792" s="72"/>
      <x:c r="H792" s="74"/>
    </x:row>
    <x:row r="793" spans="3:8" ht="16.5" customHeight="1">
      <x:c r="C793" s="71"/>
      <x:c r="D793" s="72"/>
      <x:c r="E793" s="73"/>
      <x:c r="F793" s="73"/>
      <x:c r="G793" s="72"/>
      <x:c r="H793" s="74"/>
    </x:row>
    <x:row r="794" spans="3:8" ht="16.5" customHeight="1">
      <x:c r="C794" s="71"/>
      <x:c r="D794" s="72"/>
      <x:c r="E794" s="73"/>
      <x:c r="F794" s="73"/>
      <x:c r="G794" s="72"/>
      <x:c r="H794" s="74"/>
    </x:row>
    <x:row r="795" spans="3:8" ht="16.5" customHeight="1">
      <x:c r="C795" s="71"/>
      <x:c r="D795" s="72"/>
      <x:c r="E795" s="73"/>
      <x:c r="F795" s="73"/>
      <x:c r="G795" s="72"/>
      <x:c r="H795" s="74"/>
    </x:row>
    <x:row r="796" spans="3:8" ht="16.5" customHeight="1">
      <x:c r="C796" s="71"/>
      <x:c r="D796" s="72"/>
      <x:c r="E796" s="73"/>
      <x:c r="F796" s="73"/>
      <x:c r="G796" s="72"/>
      <x:c r="H796" s="74"/>
    </x:row>
    <x:row r="797" spans="3:8" ht="16.5" customHeight="1">
      <x:c r="C797" s="71"/>
      <x:c r="D797" s="72"/>
      <x:c r="E797" s="73"/>
      <x:c r="F797" s="73"/>
      <x:c r="G797" s="72"/>
      <x:c r="H797" s="74"/>
    </x:row>
    <x:row r="798" spans="3:8" ht="16.5" customHeight="1">
      <x:c r="C798" s="71"/>
      <x:c r="D798" s="72"/>
      <x:c r="E798" s="73"/>
      <x:c r="F798" s="73"/>
      <x:c r="G798" s="72"/>
      <x:c r="H798" s="74"/>
    </x:row>
    <x:row r="799" spans="3:8" ht="16.5" customHeight="1">
      <x:c r="C799" s="71"/>
      <x:c r="D799" s="72"/>
      <x:c r="E799" s="73"/>
      <x:c r="F799" s="73"/>
      <x:c r="G799" s="72"/>
      <x:c r="H799" s="74"/>
    </x:row>
    <x:row r="800" spans="3:8" ht="16.5" customHeight="1">
      <x:c r="C800" s="71"/>
      <x:c r="D800" s="72"/>
      <x:c r="E800" s="73"/>
      <x:c r="F800" s="73"/>
      <x:c r="G800" s="72"/>
      <x:c r="H800" s="74"/>
    </x:row>
    <x:row r="801" spans="3:8" ht="16.5" customHeight="1">
      <x:c r="C801" s="71"/>
      <x:c r="D801" s="72"/>
      <x:c r="E801" s="73"/>
      <x:c r="F801" s="73"/>
      <x:c r="G801" s="72"/>
      <x:c r="H801" s="74"/>
    </x:row>
    <x:row r="802" spans="3:8" ht="16.5" customHeight="1">
      <x:c r="C802" s="71"/>
      <x:c r="D802" s="72"/>
      <x:c r="E802" s="73"/>
      <x:c r="F802" s="73"/>
      <x:c r="G802" s="72"/>
      <x:c r="H802" s="74"/>
    </x:row>
    <x:row r="803" spans="3:8" ht="16.5" customHeight="1">
      <x:c r="C803" s="71"/>
      <x:c r="D803" s="72"/>
      <x:c r="E803" s="73"/>
      <x:c r="F803" s="73"/>
      <x:c r="G803" s="72"/>
      <x:c r="H803" s="74"/>
    </x:row>
    <x:row r="804" spans="3:8" ht="16.5" customHeight="1">
      <x:c r="C804" s="71"/>
      <x:c r="D804" s="72"/>
      <x:c r="E804" s="73"/>
      <x:c r="F804" s="73"/>
      <x:c r="G804" s="72"/>
      <x:c r="H804" s="74"/>
    </x:row>
    <x:row r="805" spans="3:8" ht="16.5" customHeight="1">
      <x:c r="C805" s="71"/>
      <x:c r="D805" s="72"/>
      <x:c r="E805" s="73"/>
      <x:c r="F805" s="73"/>
      <x:c r="G805" s="72"/>
      <x:c r="H805" s="74"/>
    </x:row>
    <x:row r="806" spans="3:8" ht="16.5" customHeight="1">
      <x:c r="C806" s="71"/>
      <x:c r="D806" s="72"/>
      <x:c r="E806" s="73"/>
      <x:c r="F806" s="73"/>
      <x:c r="G806" s="72"/>
      <x:c r="H806" s="74"/>
    </x:row>
    <x:row r="807" spans="3:8" ht="16.5" customHeight="1">
      <x:c r="C807" s="71"/>
      <x:c r="D807" s="72"/>
      <x:c r="E807" s="73"/>
      <x:c r="F807" s="73"/>
      <x:c r="G807" s="72"/>
      <x:c r="H807" s="74"/>
    </x:row>
    <x:row r="808" spans="3:8" ht="16.5" customHeight="1">
      <x:c r="C808" s="71"/>
      <x:c r="D808" s="72"/>
      <x:c r="E808" s="73"/>
      <x:c r="F808" s="73"/>
      <x:c r="G808" s="72"/>
      <x:c r="H808" s="74"/>
    </x:row>
    <x:row r="809" spans="3:8" ht="16.5" customHeight="1">
      <x:c r="C809" s="71"/>
      <x:c r="D809" s="72"/>
      <x:c r="E809" s="73"/>
      <x:c r="F809" s="73"/>
      <x:c r="G809" s="72"/>
      <x:c r="H809" s="74"/>
    </x:row>
    <x:row r="810" spans="3:8" ht="16.5" customHeight="1">
      <x:c r="C810" s="71"/>
      <x:c r="D810" s="72"/>
      <x:c r="E810" s="73"/>
      <x:c r="F810" s="73"/>
      <x:c r="G810" s="72"/>
      <x:c r="H810" s="74"/>
    </x:row>
    <x:row r="811" spans="3:8" ht="16.5" customHeight="1">
      <x:c r="C811" s="71"/>
      <x:c r="D811" s="72"/>
      <x:c r="E811" s="73"/>
      <x:c r="F811" s="73"/>
      <x:c r="G811" s="72"/>
      <x:c r="H811" s="74"/>
    </x:row>
    <x:row r="812" spans="3:8" ht="16.5" customHeight="1">
      <x:c r="C812" s="71"/>
      <x:c r="D812" s="72"/>
      <x:c r="E812" s="73"/>
      <x:c r="F812" s="73"/>
      <x:c r="G812" s="72"/>
      <x:c r="H812" s="74"/>
    </x:row>
    <x:row r="813" spans="3:8" ht="16.5" customHeight="1">
      <x:c r="C813" s="71"/>
      <x:c r="D813" s="72"/>
      <x:c r="E813" s="73"/>
      <x:c r="F813" s="73"/>
      <x:c r="G813" s="72"/>
      <x:c r="H813" s="74"/>
    </x:row>
    <x:row r="814" spans="3:8" ht="16.5" customHeight="1">
      <x:c r="C814" s="71"/>
      <x:c r="D814" s="72"/>
      <x:c r="E814" s="73"/>
      <x:c r="F814" s="73"/>
      <x:c r="G814" s="72"/>
      <x:c r="H814" s="74"/>
    </x:row>
    <x:row r="815" spans="3:8" ht="16.5" customHeight="1">
      <x:c r="C815" s="71"/>
      <x:c r="D815" s="72"/>
      <x:c r="E815" s="73"/>
      <x:c r="F815" s="73"/>
      <x:c r="G815" s="72"/>
      <x:c r="H815" s="74"/>
    </x:row>
    <x:row r="816" spans="3:8" ht="16.5" customHeight="1">
      <x:c r="C816" s="71"/>
      <x:c r="D816" s="72"/>
      <x:c r="E816" s="73"/>
      <x:c r="F816" s="73"/>
      <x:c r="G816" s="72"/>
      <x:c r="H816" s="74"/>
    </x:row>
    <x:row r="817" spans="3:8" ht="16.5" customHeight="1">
      <x:c r="C817" s="71"/>
      <x:c r="D817" s="72"/>
      <x:c r="E817" s="73"/>
      <x:c r="F817" s="73"/>
      <x:c r="G817" s="72"/>
      <x:c r="H817" s="74"/>
    </x:row>
    <x:row r="818" spans="3:8" ht="16.5" customHeight="1">
      <x:c r="C818" s="71"/>
      <x:c r="D818" s="72"/>
      <x:c r="E818" s="73"/>
      <x:c r="F818" s="73"/>
      <x:c r="G818" s="72"/>
      <x:c r="H818" s="74"/>
    </x:row>
    <x:row r="819" spans="3:8" ht="16.5" customHeight="1">
      <x:c r="C819" s="71"/>
      <x:c r="D819" s="72"/>
      <x:c r="E819" s="73"/>
      <x:c r="F819" s="73"/>
      <x:c r="G819" s="72"/>
      <x:c r="H819" s="74"/>
    </x:row>
    <x:row r="820" spans="3:8" ht="16.5" customHeight="1">
      <x:c r="C820" s="71"/>
      <x:c r="D820" s="72"/>
      <x:c r="E820" s="73"/>
      <x:c r="F820" s="73"/>
      <x:c r="G820" s="72"/>
      <x:c r="H820" s="74"/>
    </x:row>
    <x:row r="821" spans="3:8" ht="16.5" customHeight="1">
      <x:c r="C821" s="71"/>
      <x:c r="D821" s="72"/>
      <x:c r="E821" s="73"/>
      <x:c r="F821" s="73"/>
      <x:c r="G821" s="72"/>
      <x:c r="H821" s="74"/>
    </x:row>
    <x:row r="822" spans="3:8" ht="16.5" customHeight="1">
      <x:c r="C822" s="71"/>
      <x:c r="D822" s="72"/>
      <x:c r="E822" s="73"/>
      <x:c r="F822" s="73"/>
      <x:c r="G822" s="72"/>
      <x:c r="H822" s="74"/>
    </x:row>
    <x:row r="823" spans="3:8" ht="16.5" customHeight="1">
      <x:c r="C823" s="71"/>
      <x:c r="D823" s="72"/>
      <x:c r="E823" s="73"/>
      <x:c r="F823" s="73"/>
      <x:c r="G823" s="72"/>
      <x:c r="H823" s="74"/>
    </x:row>
    <x:row r="824" spans="3:8" ht="16.5" customHeight="1">
      <x:c r="C824" s="71"/>
      <x:c r="D824" s="72"/>
      <x:c r="E824" s="73"/>
      <x:c r="F824" s="73"/>
      <x:c r="G824" s="72"/>
      <x:c r="H824" s="74"/>
    </x:row>
    <x:row r="825" spans="3:8" ht="16.5" customHeight="1">
      <x:c r="C825" s="71"/>
      <x:c r="D825" s="72"/>
      <x:c r="E825" s="73"/>
      <x:c r="F825" s="73"/>
      <x:c r="G825" s="72"/>
      <x:c r="H825" s="74"/>
    </x:row>
    <x:row r="826" spans="3:8" ht="16.5" customHeight="1">
      <x:c r="C826" s="71"/>
      <x:c r="D826" s="72"/>
      <x:c r="E826" s="73"/>
      <x:c r="F826" s="73"/>
      <x:c r="G826" s="72"/>
      <x:c r="H826" s="74"/>
    </x:row>
    <x:row r="827" spans="3:8" ht="16.5" customHeight="1">
      <x:c r="C827" s="71"/>
      <x:c r="D827" s="72"/>
      <x:c r="E827" s="73"/>
      <x:c r="F827" s="73"/>
      <x:c r="G827" s="72"/>
      <x:c r="H827" s="74"/>
    </x:row>
    <x:row r="828" spans="3:8" ht="16.5" customHeight="1">
      <x:c r="C828" s="71"/>
      <x:c r="D828" s="72"/>
      <x:c r="E828" s="73"/>
      <x:c r="F828" s="73"/>
      <x:c r="G828" s="72"/>
      <x:c r="H828" s="74"/>
    </x:row>
    <x:row r="829" spans="3:8" ht="16.5" customHeight="1">
      <x:c r="C829" s="71"/>
      <x:c r="D829" s="72"/>
      <x:c r="E829" s="73"/>
      <x:c r="F829" s="73"/>
      <x:c r="G829" s="72"/>
      <x:c r="H829" s="74"/>
    </x:row>
    <x:row r="830" spans="3:8" ht="16.5" customHeight="1">
      <x:c r="C830" s="71"/>
      <x:c r="D830" s="72"/>
      <x:c r="E830" s="73"/>
      <x:c r="F830" s="73"/>
      <x:c r="G830" s="72"/>
      <x:c r="H830" s="74"/>
    </x:row>
    <x:row r="831" spans="3:8" ht="16.5" customHeight="1">
      <x:c r="C831" s="71"/>
      <x:c r="D831" s="72"/>
      <x:c r="E831" s="73"/>
      <x:c r="F831" s="73"/>
      <x:c r="G831" s="72"/>
      <x:c r="H831" s="74"/>
    </x:row>
    <x:row r="832" spans="3:8" ht="16.5" customHeight="1">
      <x:c r="C832" s="71"/>
      <x:c r="D832" s="72"/>
      <x:c r="E832" s="73"/>
      <x:c r="F832" s="73"/>
      <x:c r="G832" s="72"/>
      <x:c r="H832" s="74"/>
    </x:row>
    <x:row r="833" spans="3:8" ht="16.5" customHeight="1">
      <x:c r="C833" s="71"/>
      <x:c r="D833" s="72"/>
      <x:c r="E833" s="73"/>
      <x:c r="F833" s="73"/>
      <x:c r="G833" s="72"/>
      <x:c r="H833" s="74"/>
    </x:row>
    <x:row r="834" spans="3:8" ht="16.5" customHeight="1">
      <x:c r="C834" s="71"/>
      <x:c r="D834" s="72"/>
      <x:c r="E834" s="73"/>
      <x:c r="F834" s="73"/>
      <x:c r="G834" s="72"/>
      <x:c r="H834" s="74"/>
    </x:row>
    <x:row r="835" spans="3:8" ht="16.5" customHeight="1">
      <x:c r="C835" s="71"/>
      <x:c r="D835" s="72"/>
      <x:c r="E835" s="73"/>
      <x:c r="F835" s="73"/>
      <x:c r="G835" s="72"/>
      <x:c r="H835" s="74"/>
    </x:row>
    <x:row r="836" spans="3:8" ht="16.5" customHeight="1">
      <x:c r="C836" s="71"/>
      <x:c r="D836" s="72"/>
      <x:c r="E836" s="73"/>
      <x:c r="F836" s="73"/>
      <x:c r="G836" s="72"/>
      <x:c r="H836" s="74"/>
    </x:row>
    <x:row r="837" spans="3:8" ht="16.5" customHeight="1">
      <x:c r="C837" s="71"/>
      <x:c r="D837" s="72"/>
      <x:c r="E837" s="73"/>
      <x:c r="F837" s="73"/>
      <x:c r="G837" s="72"/>
      <x:c r="H837" s="74"/>
    </x:row>
    <x:row r="838" spans="3:8" ht="16.5" customHeight="1">
      <x:c r="C838" s="71"/>
      <x:c r="D838" s="72"/>
      <x:c r="E838" s="73"/>
      <x:c r="F838" s="73"/>
      <x:c r="G838" s="72"/>
      <x:c r="H838" s="74"/>
    </x:row>
    <x:row r="839" spans="3:8" ht="16.5" customHeight="1">
      <x:c r="C839" s="71"/>
      <x:c r="D839" s="72"/>
      <x:c r="E839" s="73"/>
      <x:c r="F839" s="73"/>
      <x:c r="G839" s="72"/>
      <x:c r="H839" s="74"/>
    </x:row>
    <x:row r="840" spans="3:8" ht="16.5" customHeight="1">
      <x:c r="C840" s="71"/>
      <x:c r="D840" s="72"/>
      <x:c r="E840" s="73"/>
      <x:c r="F840" s="73"/>
      <x:c r="G840" s="72"/>
      <x:c r="H840" s="74"/>
    </x:row>
    <x:row r="841" spans="3:8" ht="16.5" customHeight="1">
      <x:c r="C841" s="71"/>
      <x:c r="D841" s="72"/>
      <x:c r="E841" s="73"/>
      <x:c r="F841" s="73"/>
      <x:c r="G841" s="72"/>
      <x:c r="H841" s="74"/>
    </x:row>
    <x:row r="842" spans="3:8" ht="16.5" customHeight="1">
      <x:c r="C842" s="71"/>
      <x:c r="D842" s="72"/>
      <x:c r="E842" s="73"/>
      <x:c r="F842" s="73"/>
      <x:c r="G842" s="72"/>
      <x:c r="H842" s="74"/>
    </x:row>
    <x:row r="843" spans="3:8" ht="16.5" customHeight="1">
      <x:c r="C843" s="71"/>
      <x:c r="D843" s="72"/>
      <x:c r="E843" s="73"/>
      <x:c r="F843" s="73"/>
      <x:c r="G843" s="72"/>
      <x:c r="H843" s="74"/>
    </x:row>
    <x:row r="844" spans="3:8" ht="16.5" customHeight="1">
      <x:c r="C844" s="71"/>
      <x:c r="D844" s="72"/>
      <x:c r="E844" s="73"/>
      <x:c r="F844" s="73"/>
      <x:c r="G844" s="72"/>
      <x:c r="H844" s="74"/>
    </x:row>
    <x:row r="845" spans="3:8" ht="16.5" customHeight="1">
      <x:c r="C845" s="71"/>
      <x:c r="D845" s="72"/>
      <x:c r="E845" s="73"/>
      <x:c r="F845" s="73"/>
      <x:c r="G845" s="72"/>
      <x:c r="H845" s="74"/>
    </x:row>
    <x:row r="846" spans="3:8" ht="16.5" customHeight="1">
      <x:c r="C846" s="71"/>
      <x:c r="D846" s="72"/>
      <x:c r="E846" s="73"/>
      <x:c r="F846" s="73"/>
      <x:c r="G846" s="72"/>
      <x:c r="H846" s="74"/>
    </x:row>
    <x:row r="847" spans="3:8" ht="16.5" customHeight="1">
      <x:c r="C847" s="71"/>
      <x:c r="D847" s="72"/>
      <x:c r="E847" s="73"/>
      <x:c r="F847" s="73"/>
      <x:c r="G847" s="72"/>
      <x:c r="H847" s="74"/>
    </x:row>
    <x:row r="848" spans="3:8" ht="16.5" customHeight="1">
      <x:c r="C848" s="71"/>
      <x:c r="D848" s="72"/>
      <x:c r="E848" s="73"/>
      <x:c r="F848" s="73"/>
      <x:c r="G848" s="72"/>
      <x:c r="H848" s="74"/>
    </x:row>
    <x:row r="849" spans="3:8" ht="16.5" customHeight="1">
      <x:c r="C849" s="71"/>
      <x:c r="D849" s="72"/>
      <x:c r="E849" s="73"/>
      <x:c r="F849" s="73"/>
      <x:c r="G849" s="72"/>
      <x:c r="H849" s="74"/>
    </x:row>
    <x:row r="850" spans="3:8" ht="16.5" customHeight="1">
      <x:c r="C850" s="71"/>
      <x:c r="D850" s="72"/>
      <x:c r="E850" s="73"/>
      <x:c r="F850" s="73"/>
      <x:c r="G850" s="72"/>
      <x:c r="H850" s="74"/>
    </x:row>
    <x:row r="851" spans="3:8" ht="16.5" customHeight="1">
      <x:c r="C851" s="71"/>
      <x:c r="D851" s="72"/>
      <x:c r="E851" s="73"/>
      <x:c r="F851" s="73"/>
      <x:c r="G851" s="72"/>
      <x:c r="H851" s="74"/>
    </x:row>
    <x:row r="852" spans="3:8" ht="16.5" customHeight="1">
      <x:c r="C852" s="71"/>
      <x:c r="D852" s="72"/>
      <x:c r="E852" s="73"/>
      <x:c r="F852" s="73"/>
      <x:c r="G852" s="72"/>
      <x:c r="H852" s="74"/>
    </x:row>
    <x:row r="853" spans="3:8" ht="16.5" customHeight="1">
      <x:c r="C853" s="71"/>
      <x:c r="D853" s="72"/>
      <x:c r="E853" s="73"/>
      <x:c r="F853" s="73"/>
      <x:c r="G853" s="72"/>
      <x:c r="H853" s="74"/>
    </x:row>
    <x:row r="854" spans="3:8" ht="16.5" customHeight="1">
      <x:c r="C854" s="71"/>
      <x:c r="D854" s="72"/>
      <x:c r="E854" s="73"/>
      <x:c r="F854" s="73"/>
      <x:c r="G854" s="72"/>
      <x:c r="H854" s="74"/>
    </x:row>
    <x:row r="855" spans="3:8" ht="16.5" customHeight="1">
      <x:c r="C855" s="71"/>
      <x:c r="D855" s="72"/>
      <x:c r="E855" s="73"/>
      <x:c r="F855" s="73"/>
      <x:c r="G855" s="72"/>
      <x:c r="H855" s="74"/>
    </x:row>
    <x:row r="856" spans="3:8" ht="16.5" customHeight="1">
      <x:c r="C856" s="71"/>
      <x:c r="D856" s="72"/>
      <x:c r="E856" s="73"/>
      <x:c r="F856" s="73"/>
      <x:c r="G856" s="72"/>
      <x:c r="H856" s="74"/>
    </x:row>
    <x:row r="857" spans="3:8" ht="16.5" customHeight="1">
      <x:c r="C857" s="71"/>
      <x:c r="D857" s="72"/>
      <x:c r="E857" s="73"/>
      <x:c r="F857" s="73"/>
      <x:c r="G857" s="72"/>
      <x:c r="H857" s="74"/>
    </x:row>
    <x:row r="858" spans="3:8" ht="16.5" customHeight="1">
      <x:c r="C858" s="71"/>
      <x:c r="D858" s="72"/>
      <x:c r="E858" s="73"/>
      <x:c r="F858" s="73"/>
      <x:c r="G858" s="72"/>
      <x:c r="H858" s="74"/>
    </x:row>
    <x:row r="859" spans="3:8" ht="16.5" customHeight="1">
      <x:c r="C859" s="71"/>
      <x:c r="D859" s="72"/>
      <x:c r="E859" s="73"/>
      <x:c r="F859" s="73"/>
      <x:c r="G859" s="72"/>
      <x:c r="H859" s="74"/>
    </x:row>
    <x:row r="860" spans="3:8" ht="16.5" customHeight="1">
      <x:c r="C860" s="71"/>
      <x:c r="D860" s="72"/>
      <x:c r="E860" s="73"/>
      <x:c r="F860" s="73"/>
      <x:c r="G860" s="72"/>
      <x:c r="H860" s="74"/>
    </x:row>
    <x:row r="861" spans="3:8" ht="16.5" customHeight="1">
      <x:c r="C861" s="71"/>
      <x:c r="D861" s="72"/>
      <x:c r="E861" s="73"/>
      <x:c r="F861" s="73"/>
      <x:c r="G861" s="72"/>
      <x:c r="H861" s="74"/>
    </x:row>
    <x:row r="862" spans="3:8" ht="16.5" customHeight="1">
      <x:c r="C862" s="71"/>
      <x:c r="D862" s="72"/>
      <x:c r="E862" s="73"/>
      <x:c r="F862" s="73"/>
      <x:c r="G862" s="72"/>
      <x:c r="H862" s="74"/>
    </x:row>
    <x:row r="863" spans="3:8" ht="16.5" customHeight="1">
      <x:c r="C863" s="71"/>
      <x:c r="D863" s="72"/>
      <x:c r="E863" s="73"/>
      <x:c r="F863" s="73"/>
      <x:c r="G863" s="72"/>
      <x:c r="H863" s="74"/>
    </x:row>
    <x:row r="864" spans="3:8" ht="16.5" customHeight="1">
      <x:c r="C864" s="71"/>
      <x:c r="D864" s="72"/>
      <x:c r="E864" s="73"/>
      <x:c r="F864" s="73"/>
      <x:c r="G864" s="72"/>
      <x:c r="H864" s="74"/>
    </x:row>
    <x:row r="865" spans="3:8" ht="16.5" customHeight="1">
      <x:c r="C865" s="71"/>
      <x:c r="D865" s="72"/>
      <x:c r="E865" s="73"/>
      <x:c r="F865" s="73"/>
      <x:c r="G865" s="72"/>
      <x:c r="H865" s="74"/>
    </x:row>
    <x:row r="866" spans="3:8" ht="16.5" customHeight="1">
      <x:c r="C866" s="71"/>
      <x:c r="D866" s="72"/>
      <x:c r="E866" s="73"/>
      <x:c r="F866" s="73"/>
      <x:c r="G866" s="72"/>
      <x:c r="H866" s="74"/>
    </x:row>
    <x:row r="867" spans="3:8" ht="16.5" customHeight="1">
      <x:c r="C867" s="71"/>
      <x:c r="D867" s="72"/>
      <x:c r="E867" s="73"/>
      <x:c r="F867" s="73"/>
      <x:c r="G867" s="72"/>
      <x:c r="H867" s="74"/>
    </x:row>
    <x:row r="868" spans="3:8" ht="16.5" customHeight="1">
      <x:c r="C868" s="71"/>
      <x:c r="D868" s="72"/>
      <x:c r="E868" s="73"/>
      <x:c r="F868" s="73"/>
      <x:c r="G868" s="72"/>
      <x:c r="H868" s="74"/>
    </x:row>
    <x:row r="869" spans="3:8" ht="16.5" customHeight="1">
      <x:c r="C869" s="71"/>
      <x:c r="D869" s="72"/>
      <x:c r="E869" s="73"/>
      <x:c r="F869" s="73"/>
      <x:c r="G869" s="72"/>
      <x:c r="H869" s="74"/>
    </x:row>
    <x:row r="870" spans="3:8" ht="16.5" customHeight="1">
      <x:c r="C870" s="71"/>
      <x:c r="D870" s="72"/>
      <x:c r="E870" s="73"/>
      <x:c r="F870" s="73"/>
      <x:c r="G870" s="72"/>
      <x:c r="H870" s="74"/>
    </x:row>
    <x:row r="871" spans="3:8" ht="16.5" customHeight="1">
      <x:c r="C871" s="71"/>
      <x:c r="D871" s="72"/>
      <x:c r="E871" s="73"/>
      <x:c r="F871" s="73"/>
      <x:c r="G871" s="72"/>
      <x:c r="H871" s="74"/>
    </x:row>
    <x:row r="872" spans="3:8" ht="16.5" customHeight="1">
      <x:c r="C872" s="71"/>
      <x:c r="D872" s="72"/>
      <x:c r="E872" s="73"/>
      <x:c r="F872" s="73"/>
      <x:c r="G872" s="72"/>
      <x:c r="H872" s="74"/>
    </x:row>
    <x:row r="873" spans="3:8" ht="16.5" customHeight="1">
      <x:c r="C873" s="71"/>
      <x:c r="D873" s="72"/>
      <x:c r="E873" s="73"/>
      <x:c r="F873" s="73"/>
      <x:c r="G873" s="72"/>
      <x:c r="H873" s="74"/>
    </x:row>
    <x:row r="874" spans="3:8" ht="16.5" customHeight="1">
      <x:c r="C874" s="71"/>
      <x:c r="D874" s="72"/>
      <x:c r="E874" s="73"/>
      <x:c r="F874" s="73"/>
      <x:c r="G874" s="72"/>
      <x:c r="H874" s="74"/>
    </x:row>
    <x:row r="875" spans="3:8" ht="16.5" customHeight="1">
      <x:c r="C875" s="71"/>
      <x:c r="D875" s="72"/>
      <x:c r="E875" s="73"/>
      <x:c r="F875" s="73"/>
      <x:c r="G875" s="72"/>
      <x:c r="H875" s="74"/>
    </x:row>
    <x:row r="876" spans="3:8" ht="16.5" customHeight="1">
      <x:c r="C876" s="71"/>
      <x:c r="D876" s="72"/>
      <x:c r="E876" s="73"/>
      <x:c r="F876" s="73"/>
      <x:c r="G876" s="72"/>
      <x:c r="H876" s="74"/>
    </x:row>
    <x:row r="877" spans="3:8" ht="16.5" customHeight="1">
      <x:c r="C877" s="71"/>
      <x:c r="D877" s="72"/>
      <x:c r="E877" s="73"/>
      <x:c r="F877" s="73"/>
      <x:c r="G877" s="72"/>
      <x:c r="H877" s="74"/>
    </x:row>
    <x:row r="878" spans="3:8" ht="16.5" customHeight="1">
      <x:c r="C878" s="71"/>
      <x:c r="D878" s="72"/>
      <x:c r="E878" s="73"/>
      <x:c r="F878" s="73"/>
      <x:c r="G878" s="72"/>
      <x:c r="H878" s="74"/>
    </x:row>
    <x:row r="879" spans="3:8" ht="16.5" customHeight="1">
      <x:c r="C879" s="71"/>
      <x:c r="D879" s="72"/>
      <x:c r="E879" s="73"/>
      <x:c r="F879" s="73"/>
      <x:c r="G879" s="72"/>
      <x:c r="H879" s="74"/>
    </x:row>
    <x:row r="880" spans="3:8" ht="16.5" customHeight="1">
      <x:c r="C880" s="71"/>
      <x:c r="D880" s="72"/>
      <x:c r="E880" s="73"/>
      <x:c r="F880" s="73"/>
      <x:c r="G880" s="72"/>
      <x:c r="H880" s="74"/>
    </x:row>
    <x:row r="881" spans="3:8" ht="16.5" customHeight="1">
      <x:c r="C881" s="71"/>
      <x:c r="D881" s="72"/>
      <x:c r="E881" s="73"/>
      <x:c r="F881" s="73"/>
      <x:c r="G881" s="72"/>
      <x:c r="H881" s="74"/>
    </x:row>
    <x:row r="882" spans="3:8" ht="16.5" customHeight="1">
      <x:c r="C882" s="71"/>
      <x:c r="D882" s="72"/>
      <x:c r="E882" s="73"/>
      <x:c r="F882" s="73"/>
      <x:c r="G882" s="72"/>
      <x:c r="H882" s="74"/>
    </x:row>
    <x:row r="883" spans="3:8" ht="16.5" customHeight="1">
      <x:c r="C883" s="71"/>
      <x:c r="D883" s="72"/>
      <x:c r="E883" s="73"/>
      <x:c r="F883" s="73"/>
      <x:c r="G883" s="72"/>
      <x:c r="H883" s="74"/>
    </x:row>
    <x:row r="884" spans="3:8" ht="16.5" customHeight="1">
      <x:c r="C884" s="71"/>
      <x:c r="D884" s="72"/>
      <x:c r="E884" s="73"/>
      <x:c r="F884" s="73"/>
      <x:c r="G884" s="72"/>
      <x:c r="H884" s="74"/>
    </x:row>
    <x:row r="885" spans="3:8" ht="16.5" customHeight="1">
      <x:c r="C885" s="71"/>
      <x:c r="D885" s="72"/>
      <x:c r="E885" s="73"/>
      <x:c r="F885" s="73"/>
      <x:c r="G885" s="72"/>
      <x:c r="H885" s="74"/>
    </x:row>
    <x:row r="886" spans="3:8" ht="16.5" customHeight="1">
      <x:c r="C886" s="71"/>
      <x:c r="D886" s="72"/>
      <x:c r="E886" s="73"/>
      <x:c r="F886" s="73"/>
      <x:c r="G886" s="72"/>
      <x:c r="H886" s="74"/>
    </x:row>
    <x:row r="887" spans="3:8" ht="16.5" customHeight="1">
      <x:c r="C887" s="71"/>
      <x:c r="D887" s="72"/>
      <x:c r="E887" s="73"/>
      <x:c r="F887" s="73"/>
      <x:c r="G887" s="72"/>
      <x:c r="H887" s="74"/>
    </x:row>
    <x:row r="888" spans="3:8" ht="16.5" customHeight="1">
      <x:c r="C888" s="71"/>
      <x:c r="D888" s="72"/>
      <x:c r="E888" s="73"/>
      <x:c r="F888" s="73"/>
      <x:c r="G888" s="72"/>
      <x:c r="H888" s="74"/>
    </x:row>
    <x:row r="889" spans="3:8" ht="16.5" customHeight="1">
      <x:c r="C889" s="71"/>
      <x:c r="D889" s="72"/>
      <x:c r="E889" s="73"/>
      <x:c r="F889" s="73"/>
      <x:c r="G889" s="72"/>
      <x:c r="H889" s="74"/>
    </x:row>
    <x:row r="890" spans="3:8" ht="16.5" customHeight="1">
      <x:c r="C890" s="71"/>
      <x:c r="D890" s="72"/>
      <x:c r="E890" s="73"/>
      <x:c r="F890" s="73"/>
      <x:c r="G890" s="72"/>
      <x:c r="H890" s="74"/>
    </x:row>
    <x:row r="891" spans="3:8" ht="16.5" customHeight="1">
      <x:c r="C891" s="71"/>
      <x:c r="D891" s="72"/>
      <x:c r="E891" s="73"/>
      <x:c r="F891" s="73"/>
      <x:c r="G891" s="72"/>
      <x:c r="H891" s="74"/>
    </x:row>
    <x:row r="892" spans="3:8" ht="16.5" customHeight="1">
      <x:c r="C892" s="71"/>
      <x:c r="D892" s="72"/>
      <x:c r="E892" s="73"/>
      <x:c r="F892" s="73"/>
      <x:c r="G892" s="72"/>
      <x:c r="H892" s="74"/>
    </x:row>
    <x:row r="893" spans="3:8" ht="16.5" customHeight="1">
      <x:c r="C893" s="71"/>
      <x:c r="D893" s="72"/>
      <x:c r="E893" s="73"/>
      <x:c r="F893" s="73"/>
      <x:c r="G893" s="72"/>
      <x:c r="H893" s="74"/>
    </x:row>
    <x:row r="894" spans="3:8" ht="16.5" customHeight="1">
      <x:c r="C894" s="71"/>
      <x:c r="D894" s="72"/>
      <x:c r="E894" s="73"/>
      <x:c r="F894" s="73"/>
      <x:c r="G894" s="72"/>
      <x:c r="H894" s="74"/>
    </x:row>
    <x:row r="895" spans="3:8" ht="16.5" customHeight="1">
      <x:c r="C895" s="71"/>
      <x:c r="D895" s="72"/>
      <x:c r="E895" s="73"/>
      <x:c r="F895" s="73"/>
      <x:c r="G895" s="72"/>
      <x:c r="H895" s="74"/>
    </x:row>
    <x:row r="896" spans="3:8" ht="16.5" customHeight="1">
      <x:c r="C896" s="71"/>
      <x:c r="D896" s="72"/>
      <x:c r="E896" s="73"/>
      <x:c r="F896" s="73"/>
      <x:c r="G896" s="72"/>
      <x:c r="H896" s="74"/>
    </x:row>
    <x:row r="897" spans="3:8" ht="16.5" customHeight="1">
      <x:c r="C897" s="71"/>
      <x:c r="D897" s="72"/>
      <x:c r="E897" s="73"/>
      <x:c r="F897" s="73"/>
      <x:c r="G897" s="72"/>
      <x:c r="H897" s="74"/>
    </x:row>
    <x:row r="898" spans="3:8" ht="16.5" customHeight="1">
      <x:c r="C898" s="71"/>
      <x:c r="D898" s="72"/>
      <x:c r="E898" s="73"/>
      <x:c r="F898" s="73"/>
      <x:c r="G898" s="72"/>
      <x:c r="H898" s="74"/>
    </x:row>
    <x:row r="899" spans="3:8" ht="16.5" customHeight="1">
      <x:c r="C899" s="71"/>
      <x:c r="D899" s="72"/>
      <x:c r="E899" s="73"/>
      <x:c r="F899" s="73"/>
      <x:c r="G899" s="72"/>
      <x:c r="H899" s="74"/>
    </x:row>
    <x:row r="900" spans="3:8" ht="16.5" customHeight="1">
      <x:c r="C900" s="71"/>
      <x:c r="D900" s="72"/>
      <x:c r="E900" s="73"/>
      <x:c r="F900" s="73"/>
      <x:c r="G900" s="72"/>
      <x:c r="H900" s="74"/>
    </x:row>
    <x:row r="901" spans="3:8" ht="16.5" customHeight="1">
      <x:c r="C901" s="71"/>
      <x:c r="D901" s="72"/>
      <x:c r="E901" s="73"/>
      <x:c r="F901" s="73"/>
      <x:c r="G901" s="72"/>
      <x:c r="H901" s="74"/>
    </x:row>
    <x:row r="902" spans="3:8" ht="16.5" customHeight="1">
      <x:c r="C902" s="71"/>
      <x:c r="D902" s="72"/>
      <x:c r="E902" s="73"/>
      <x:c r="F902" s="73"/>
      <x:c r="G902" s="72"/>
      <x:c r="H902" s="74"/>
    </x:row>
    <x:row r="903" spans="3:8" ht="16.5" customHeight="1">
      <x:c r="C903" s="71"/>
      <x:c r="D903" s="72"/>
      <x:c r="E903" s="73"/>
      <x:c r="F903" s="73"/>
      <x:c r="G903" s="72"/>
      <x:c r="H903" s="74"/>
    </x:row>
    <x:row r="904" spans="3:8" ht="16.5" customHeight="1">
      <x:c r="C904" s="71"/>
      <x:c r="D904" s="72"/>
      <x:c r="E904" s="73"/>
      <x:c r="F904" s="73"/>
      <x:c r="G904" s="72"/>
      <x:c r="H904" s="74"/>
    </x:row>
    <x:row r="905" spans="3:8" ht="16.5" customHeight="1">
      <x:c r="C905" s="71"/>
      <x:c r="D905" s="72"/>
      <x:c r="E905" s="73"/>
      <x:c r="F905" s="73"/>
      <x:c r="G905" s="72"/>
      <x:c r="H905" s="74"/>
    </x:row>
    <x:row r="906" spans="3:8" ht="16.5" customHeight="1">
      <x:c r="C906" s="71"/>
      <x:c r="D906" s="72"/>
      <x:c r="E906" s="73"/>
      <x:c r="F906" s="73"/>
      <x:c r="G906" s="72"/>
      <x:c r="H906" s="74"/>
    </x:row>
    <x:row r="907" spans="3:8" ht="16.5" customHeight="1">
      <x:c r="C907" s="71"/>
      <x:c r="D907" s="72"/>
      <x:c r="E907" s="73"/>
      <x:c r="F907" s="73"/>
      <x:c r="G907" s="72"/>
      <x:c r="H907" s="74"/>
    </x:row>
    <x:row r="908" spans="3:8" ht="16.5" customHeight="1">
      <x:c r="C908" s="71"/>
      <x:c r="D908" s="72"/>
      <x:c r="E908" s="73"/>
      <x:c r="F908" s="73"/>
      <x:c r="G908" s="72"/>
      <x:c r="H908" s="74"/>
    </x:row>
    <x:row r="909" spans="3:8" ht="16.5" customHeight="1">
      <x:c r="C909" s="71"/>
      <x:c r="D909" s="72"/>
      <x:c r="E909" s="73"/>
      <x:c r="F909" s="73"/>
      <x:c r="G909" s="72"/>
      <x:c r="H909" s="74"/>
    </x:row>
    <x:row r="910" spans="3:8" ht="16.5" customHeight="1">
      <x:c r="C910" s="71"/>
      <x:c r="D910" s="72"/>
      <x:c r="E910" s="73"/>
      <x:c r="F910" s="73"/>
      <x:c r="G910" s="72"/>
      <x:c r="H910" s="74"/>
    </x:row>
    <x:row r="911" spans="3:8" ht="16.5" customHeight="1">
      <x:c r="C911" s="71"/>
      <x:c r="D911" s="72"/>
      <x:c r="E911" s="73"/>
      <x:c r="F911" s="73"/>
      <x:c r="G911" s="72"/>
      <x:c r="H911" s="74"/>
    </x:row>
    <x:row r="912" spans="3:8" ht="16.5" customHeight="1">
      <x:c r="C912" s="71"/>
      <x:c r="D912" s="72"/>
      <x:c r="E912" s="73"/>
      <x:c r="F912" s="73"/>
      <x:c r="G912" s="72"/>
      <x:c r="H912" s="74"/>
    </x:row>
    <x:row r="913" spans="3:8" ht="16.5" customHeight="1">
      <x:c r="C913" s="71"/>
      <x:c r="D913" s="72"/>
      <x:c r="E913" s="73"/>
      <x:c r="F913" s="73"/>
      <x:c r="G913" s="72"/>
      <x:c r="H913" s="74"/>
    </x:row>
    <x:row r="914" spans="3:8" ht="16.5" customHeight="1">
      <x:c r="C914" s="71"/>
      <x:c r="D914" s="72"/>
      <x:c r="E914" s="73"/>
      <x:c r="F914" s="73"/>
      <x:c r="G914" s="72"/>
      <x:c r="H914" s="74"/>
    </x:row>
    <x:row r="915" spans="3:8" ht="16.5" customHeight="1">
      <x:c r="C915" s="71"/>
      <x:c r="D915" s="72"/>
      <x:c r="E915" s="73"/>
      <x:c r="F915" s="73"/>
      <x:c r="G915" s="72"/>
      <x:c r="H915" s="74"/>
    </x:row>
    <x:row r="916" spans="3:8" ht="16.5" customHeight="1">
      <x:c r="C916" s="71"/>
      <x:c r="D916" s="72"/>
      <x:c r="E916" s="73"/>
      <x:c r="F916" s="73"/>
      <x:c r="G916" s="72"/>
      <x:c r="H916" s="74"/>
    </x:row>
    <x:row r="917" spans="3:8" ht="16.5" customHeight="1">
      <x:c r="C917" s="71"/>
      <x:c r="D917" s="72"/>
      <x:c r="E917" s="73"/>
      <x:c r="F917" s="73"/>
      <x:c r="G917" s="72"/>
      <x:c r="H917" s="74"/>
    </x:row>
    <x:row r="918" spans="3:8" ht="16.5" customHeight="1">
      <x:c r="C918" s="71"/>
      <x:c r="D918" s="72"/>
      <x:c r="E918" s="73"/>
      <x:c r="F918" s="73"/>
      <x:c r="G918" s="72"/>
      <x:c r="H918" s="74"/>
    </x:row>
    <x:row r="919" spans="3:8" ht="16.5" customHeight="1">
      <x:c r="C919" s="71"/>
      <x:c r="D919" s="72"/>
      <x:c r="E919" s="73"/>
      <x:c r="F919" s="73"/>
      <x:c r="G919" s="72"/>
      <x:c r="H919" s="74"/>
    </x:row>
    <x:row r="920" spans="3:8" ht="16.5" customHeight="1">
      <x:c r="C920" s="71"/>
      <x:c r="D920" s="72"/>
      <x:c r="E920" s="73"/>
      <x:c r="F920" s="73"/>
      <x:c r="G920" s="72"/>
      <x:c r="H920" s="74"/>
    </x:row>
    <x:row r="921" spans="3:8" ht="16.5" customHeight="1">
      <x:c r="C921" s="71"/>
      <x:c r="D921" s="72"/>
      <x:c r="E921" s="73"/>
      <x:c r="F921" s="73"/>
      <x:c r="G921" s="72"/>
      <x:c r="H921" s="74"/>
    </x:row>
    <x:row r="922" spans="3:8" ht="16.5" customHeight="1">
      <x:c r="C922" s="71"/>
      <x:c r="D922" s="72"/>
      <x:c r="E922" s="73"/>
      <x:c r="F922" s="73"/>
      <x:c r="G922" s="72"/>
      <x:c r="H922" s="74"/>
    </x:row>
    <x:row r="923" spans="3:8" ht="16.5" customHeight="1">
      <x:c r="C923" s="71"/>
      <x:c r="D923" s="72"/>
      <x:c r="E923" s="73"/>
      <x:c r="F923" s="73"/>
      <x:c r="G923" s="72"/>
      <x:c r="H923" s="74"/>
    </x:row>
    <x:row r="924" spans="3:8" ht="16.5" customHeight="1">
      <x:c r="C924" s="71"/>
      <x:c r="D924" s="72"/>
      <x:c r="E924" s="73"/>
      <x:c r="F924" s="73"/>
      <x:c r="G924" s="72"/>
      <x:c r="H924" s="74"/>
    </x:row>
    <x:row r="925" spans="3:8" ht="16.5" customHeight="1">
      <x:c r="C925" s="71"/>
      <x:c r="D925" s="72"/>
      <x:c r="E925" s="73"/>
      <x:c r="F925" s="73"/>
      <x:c r="G925" s="72"/>
      <x:c r="H925" s="74"/>
    </x:row>
    <x:row r="926" spans="3:8" ht="16.5" customHeight="1">
      <x:c r="C926" s="71"/>
      <x:c r="D926" s="72"/>
      <x:c r="E926" s="73"/>
      <x:c r="F926" s="73"/>
      <x:c r="G926" s="72"/>
      <x:c r="H926" s="74"/>
    </x:row>
    <x:row r="927" spans="3:8" ht="16.5" customHeight="1">
      <x:c r="C927" s="71"/>
      <x:c r="D927" s="72"/>
      <x:c r="E927" s="73"/>
      <x:c r="F927" s="73"/>
      <x:c r="G927" s="72"/>
      <x:c r="H927" s="74"/>
    </x:row>
    <x:row r="928" spans="3:8" ht="16.5" customHeight="1">
      <x:c r="C928" s="71"/>
      <x:c r="D928" s="72"/>
      <x:c r="E928" s="73"/>
      <x:c r="F928" s="73"/>
      <x:c r="G928" s="72"/>
      <x:c r="H928" s="74"/>
    </x:row>
    <x:row r="929" spans="3:8" ht="16.5" customHeight="1">
      <x:c r="C929" s="71"/>
      <x:c r="D929" s="72"/>
      <x:c r="E929" s="73"/>
      <x:c r="F929" s="73"/>
      <x:c r="G929" s="72"/>
      <x:c r="H929" s="74"/>
    </x:row>
    <x:row r="930" spans="3:8" ht="16.5" customHeight="1">
      <x:c r="C930" s="71"/>
      <x:c r="D930" s="72"/>
      <x:c r="E930" s="73"/>
      <x:c r="F930" s="73"/>
      <x:c r="G930" s="72"/>
      <x:c r="H930" s="74"/>
    </x:row>
    <x:row r="931" spans="3:8" ht="16.5" customHeight="1">
      <x:c r="C931" s="71"/>
      <x:c r="D931" s="72"/>
      <x:c r="E931" s="73"/>
      <x:c r="F931" s="73"/>
      <x:c r="G931" s="72"/>
      <x:c r="H931" s="74"/>
    </x:row>
    <x:row r="932" spans="3:8" ht="16.5" customHeight="1">
      <x:c r="C932" s="71"/>
      <x:c r="D932" s="72"/>
      <x:c r="E932" s="73"/>
      <x:c r="F932" s="73"/>
      <x:c r="G932" s="72"/>
      <x:c r="H932" s="74"/>
    </x:row>
    <x:row r="933" spans="3:8" ht="16.5" customHeight="1">
      <x:c r="C933" s="71"/>
      <x:c r="D933" s="72"/>
      <x:c r="E933" s="73"/>
      <x:c r="F933" s="73"/>
      <x:c r="G933" s="72"/>
      <x:c r="H933" s="74"/>
    </x:row>
    <x:row r="934" spans="3:8" ht="16.5" customHeight="1">
      <x:c r="C934" s="71"/>
      <x:c r="D934" s="72"/>
      <x:c r="E934" s="73"/>
      <x:c r="F934" s="73"/>
      <x:c r="G934" s="72"/>
      <x:c r="H934" s="74"/>
    </x:row>
    <x:row r="935" spans="3:8" ht="16.5" customHeight="1">
      <x:c r="C935" s="71"/>
      <x:c r="D935" s="72"/>
      <x:c r="E935" s="73"/>
      <x:c r="F935" s="73"/>
      <x:c r="G935" s="72"/>
      <x:c r="H935" s="74"/>
    </x:row>
    <x:row r="936" spans="3:8" ht="16.5" customHeight="1">
      <x:c r="C936" s="71"/>
      <x:c r="D936" s="72"/>
      <x:c r="E936" s="73"/>
      <x:c r="F936" s="73"/>
      <x:c r="G936" s="72"/>
      <x:c r="H936" s="74"/>
    </x:row>
    <x:row r="937" spans="3:8" ht="16.5" customHeight="1">
      <x:c r="C937" s="71"/>
      <x:c r="D937" s="72"/>
      <x:c r="E937" s="73"/>
      <x:c r="F937" s="73"/>
      <x:c r="G937" s="72"/>
      <x:c r="H937" s="74"/>
    </x:row>
    <x:row r="938" spans="3:8" ht="16.5" customHeight="1">
      <x:c r="C938" s="71"/>
      <x:c r="D938" s="72"/>
      <x:c r="E938" s="73"/>
      <x:c r="F938" s="73"/>
      <x:c r="G938" s="72"/>
      <x:c r="H938" s="74"/>
    </x:row>
    <x:row r="939" spans="3:8" ht="16.5" customHeight="1">
      <x:c r="C939" s="71"/>
      <x:c r="D939" s="72"/>
      <x:c r="E939" s="73"/>
      <x:c r="F939" s="73"/>
      <x:c r="G939" s="72"/>
      <x:c r="H939" s="74"/>
    </x:row>
    <x:row r="940" spans="3:8" ht="16.5" customHeight="1">
      <x:c r="C940" s="71"/>
      <x:c r="D940" s="72"/>
      <x:c r="E940" s="73"/>
      <x:c r="F940" s="73"/>
      <x:c r="G940" s="72"/>
      <x:c r="H940" s="74"/>
    </x:row>
    <x:row r="941" spans="3:8" ht="16.5" customHeight="1">
      <x:c r="C941" s="71"/>
      <x:c r="D941" s="72"/>
      <x:c r="E941" s="73"/>
      <x:c r="F941" s="73"/>
      <x:c r="G941" s="72"/>
      <x:c r="H941" s="74"/>
    </x:row>
    <x:row r="942" spans="3:8" ht="16.5" customHeight="1">
      <x:c r="C942" s="71"/>
      <x:c r="D942" s="72"/>
      <x:c r="E942" s="73"/>
      <x:c r="F942" s="73"/>
      <x:c r="G942" s="72"/>
      <x:c r="H942" s="74"/>
    </x:row>
    <x:row r="943" spans="3:8" ht="16.5" customHeight="1">
      <x:c r="C943" s="71"/>
      <x:c r="D943" s="72"/>
      <x:c r="E943" s="73"/>
      <x:c r="F943" s="73"/>
      <x:c r="G943" s="72"/>
      <x:c r="H943" s="74"/>
    </x:row>
    <x:row r="944" spans="3:8" ht="16.5" customHeight="1">
      <x:c r="C944" s="71"/>
      <x:c r="D944" s="72"/>
      <x:c r="E944" s="73"/>
      <x:c r="F944" s="73"/>
      <x:c r="G944" s="72"/>
      <x:c r="H944" s="74"/>
    </x:row>
    <x:row r="945" spans="3:8" ht="16.5" customHeight="1">
      <x:c r="C945" s="71"/>
      <x:c r="D945" s="72"/>
      <x:c r="E945" s="73"/>
      <x:c r="F945" s="73"/>
      <x:c r="G945" s="72"/>
      <x:c r="H945" s="74"/>
    </x:row>
    <x:row r="946" spans="3:8" ht="16.5" customHeight="1">
      <x:c r="C946" s="71"/>
      <x:c r="D946" s="72"/>
      <x:c r="E946" s="73"/>
      <x:c r="F946" s="73"/>
      <x:c r="G946" s="72"/>
      <x:c r="H946" s="74"/>
    </x:row>
    <x:row r="947" spans="3:8" ht="16.5" customHeight="1">
      <x:c r="C947" s="71"/>
      <x:c r="D947" s="72"/>
      <x:c r="E947" s="73"/>
      <x:c r="F947" s="73"/>
      <x:c r="G947" s="72"/>
      <x:c r="H947" s="74"/>
    </x:row>
    <x:row r="948" spans="3:8" ht="16.5" customHeight="1">
      <x:c r="C948" s="71"/>
      <x:c r="D948" s="72"/>
      <x:c r="E948" s="73"/>
      <x:c r="F948" s="73"/>
      <x:c r="G948" s="72"/>
      <x:c r="H948" s="74"/>
    </x:row>
    <x:row r="949" spans="3:8" ht="16.5" customHeight="1">
      <x:c r="C949" s="71"/>
      <x:c r="D949" s="72"/>
      <x:c r="E949" s="73"/>
      <x:c r="F949" s="73"/>
      <x:c r="G949" s="72"/>
      <x:c r="H949" s="74"/>
    </x:row>
    <x:row r="950" spans="3:8" ht="16.5" customHeight="1">
      <x:c r="C950" s="71"/>
      <x:c r="D950" s="72"/>
      <x:c r="E950" s="73"/>
      <x:c r="F950" s="73"/>
      <x:c r="G950" s="72"/>
      <x:c r="H950" s="74"/>
    </x:row>
    <x:row r="951" spans="3:8" ht="16.5" customHeight="1">
      <x:c r="C951" s="71"/>
      <x:c r="D951" s="72"/>
      <x:c r="E951" s="73"/>
      <x:c r="F951" s="73"/>
      <x:c r="G951" s="72"/>
      <x:c r="H951" s="74"/>
    </x:row>
    <x:row r="952" spans="3:8" ht="16.5" customHeight="1">
      <x:c r="C952" s="71"/>
      <x:c r="D952" s="72"/>
      <x:c r="E952" s="73"/>
      <x:c r="F952" s="73"/>
      <x:c r="G952" s="72"/>
      <x:c r="H952" s="74"/>
    </x:row>
    <x:row r="953" spans="3:8" ht="16.5" customHeight="1">
      <x:c r="C953" s="71"/>
      <x:c r="D953" s="72"/>
      <x:c r="E953" s="73"/>
      <x:c r="F953" s="73"/>
      <x:c r="G953" s="72"/>
      <x:c r="H953" s="74"/>
    </x:row>
    <x:row r="954" spans="3:8" ht="16.5" customHeight="1">
      <x:c r="C954" s="71"/>
      <x:c r="D954" s="72"/>
      <x:c r="E954" s="73"/>
      <x:c r="F954" s="73"/>
      <x:c r="G954" s="72"/>
      <x:c r="H954" s="74"/>
    </x:row>
    <x:row r="955" spans="3:8" ht="16.5" customHeight="1">
      <x:c r="C955" s="71"/>
      <x:c r="D955" s="72"/>
      <x:c r="E955" s="73"/>
      <x:c r="F955" s="73"/>
      <x:c r="G955" s="72"/>
      <x:c r="H955" s="74"/>
    </x:row>
    <x:row r="956" spans="3:8" ht="16.5" customHeight="1">
      <x:c r="C956" s="71"/>
      <x:c r="D956" s="72"/>
      <x:c r="E956" s="73"/>
      <x:c r="F956" s="73"/>
      <x:c r="G956" s="72"/>
      <x:c r="H956" s="74"/>
    </x:row>
    <x:row r="957" spans="3:8" ht="16.5" customHeight="1">
      <x:c r="C957" s="71"/>
      <x:c r="D957" s="72"/>
      <x:c r="E957" s="73"/>
      <x:c r="F957" s="73"/>
      <x:c r="G957" s="72"/>
      <x:c r="H957" s="74"/>
    </x:row>
    <x:row r="958" spans="3:8" ht="16.5" customHeight="1">
      <x:c r="C958" s="71"/>
      <x:c r="D958" s="72"/>
      <x:c r="E958" s="73"/>
      <x:c r="F958" s="73"/>
      <x:c r="G958" s="72"/>
      <x:c r="H958" s="74"/>
    </x:row>
    <x:row r="959" spans="3:8" ht="16.5" customHeight="1">
      <x:c r="C959" s="71"/>
      <x:c r="D959" s="72"/>
      <x:c r="E959" s="73"/>
      <x:c r="F959" s="73"/>
      <x:c r="G959" s="72"/>
      <x:c r="H959" s="74"/>
    </x:row>
    <x:row r="960" spans="3:8" ht="16.5" customHeight="1">
      <x:c r="C960" s="71"/>
      <x:c r="D960" s="72"/>
      <x:c r="E960" s="73"/>
      <x:c r="F960" s="73"/>
      <x:c r="G960" s="72"/>
      <x:c r="H960" s="74"/>
    </x:row>
    <x:row r="961" spans="3:8" ht="16.5" customHeight="1">
      <x:c r="C961" s="71"/>
      <x:c r="D961" s="72"/>
      <x:c r="E961" s="73"/>
      <x:c r="F961" s="73"/>
      <x:c r="G961" s="72"/>
      <x:c r="H961" s="74"/>
    </x:row>
    <x:row r="962" spans="3:8" ht="16.5" customHeight="1">
      <x:c r="C962" s="71"/>
      <x:c r="D962" s="72"/>
      <x:c r="E962" s="73"/>
      <x:c r="F962" s="73"/>
      <x:c r="G962" s="72"/>
      <x:c r="H962" s="74"/>
    </x:row>
    <x:row r="963" spans="3:8" ht="16.5" customHeight="1">
      <x:c r="C963" s="71"/>
      <x:c r="D963" s="72"/>
      <x:c r="E963" s="73"/>
      <x:c r="F963" s="73"/>
      <x:c r="G963" s="72"/>
      <x:c r="H963" s="74"/>
    </x:row>
    <x:row r="964" spans="3:8" ht="16.5" customHeight="1">
      <x:c r="C964" s="71"/>
      <x:c r="D964" s="72"/>
      <x:c r="E964" s="73"/>
      <x:c r="F964" s="73"/>
      <x:c r="G964" s="72"/>
      <x:c r="H964" s="74"/>
    </x:row>
    <x:row r="965" spans="3:8" ht="16.5" customHeight="1">
      <x:c r="C965" s="71"/>
      <x:c r="D965" s="72"/>
      <x:c r="E965" s="73"/>
      <x:c r="F965" s="73"/>
      <x:c r="G965" s="72"/>
      <x:c r="H965" s="74"/>
    </x:row>
    <x:row r="966" spans="3:8" ht="16.5" customHeight="1">
      <x:c r="C966" s="71"/>
      <x:c r="D966" s="72"/>
      <x:c r="E966" s="73"/>
      <x:c r="F966" s="73"/>
      <x:c r="G966" s="72"/>
      <x:c r="H966" s="74"/>
    </x:row>
    <x:row r="967" spans="3:8" ht="16.5" customHeight="1">
      <x:c r="C967" s="71"/>
      <x:c r="D967" s="72"/>
      <x:c r="E967" s="73"/>
      <x:c r="F967" s="73"/>
      <x:c r="G967" s="72"/>
      <x:c r="H967" s="74"/>
    </x:row>
    <x:row r="968" spans="3:8" ht="16.5" customHeight="1">
      <x:c r="C968" s="71"/>
      <x:c r="D968" s="72"/>
      <x:c r="E968" s="73"/>
      <x:c r="F968" s="73"/>
      <x:c r="G968" s="72"/>
      <x:c r="H968" s="74"/>
    </x:row>
    <x:row r="969" spans="3:8" ht="16.5" customHeight="1">
      <x:c r="C969" s="71"/>
      <x:c r="D969" s="72"/>
      <x:c r="E969" s="73"/>
      <x:c r="F969" s="73"/>
      <x:c r="G969" s="72"/>
      <x:c r="H969" s="74"/>
    </x:row>
    <x:row r="970" spans="3:8" ht="16.5" customHeight="1">
      <x:c r="C970" s="71"/>
      <x:c r="D970" s="72"/>
      <x:c r="E970" s="73"/>
      <x:c r="F970" s="73"/>
      <x:c r="G970" s="72"/>
      <x:c r="H970" s="74"/>
    </x:row>
    <x:row r="971" spans="3:8" ht="16.5" customHeight="1">
      <x:c r="C971" s="71"/>
      <x:c r="D971" s="72"/>
      <x:c r="E971" s="73"/>
      <x:c r="F971" s="73"/>
      <x:c r="G971" s="72"/>
      <x:c r="H971" s="74"/>
    </x:row>
    <x:row r="972" spans="3:8" ht="16.5" customHeight="1">
      <x:c r="C972" s="71"/>
      <x:c r="D972" s="72"/>
      <x:c r="E972" s="73"/>
      <x:c r="F972" s="73"/>
      <x:c r="G972" s="72"/>
      <x:c r="H972" s="74"/>
    </x:row>
    <x:row r="973" spans="3:8" ht="16.5" customHeight="1">
      <x:c r="C973" s="71"/>
      <x:c r="D973" s="72"/>
      <x:c r="E973" s="73"/>
      <x:c r="F973" s="73"/>
      <x:c r="G973" s="72"/>
      <x:c r="H973" s="74"/>
    </x:row>
    <x:row r="974" spans="3:8" ht="16.5" customHeight="1">
      <x:c r="C974" s="71"/>
      <x:c r="D974" s="72"/>
      <x:c r="E974" s="73"/>
      <x:c r="F974" s="73"/>
      <x:c r="G974" s="72"/>
      <x:c r="H974" s="74"/>
    </x:row>
    <x:row r="975" spans="3:8" ht="16.5" customHeight="1">
      <x:c r="C975" s="71"/>
      <x:c r="D975" s="72"/>
      <x:c r="E975" s="73"/>
      <x:c r="F975" s="73"/>
      <x:c r="G975" s="72"/>
      <x:c r="H975" s="74"/>
    </x:row>
    <x:row r="976" spans="3:8" ht="16.5" customHeight="1">
      <x:c r="C976" s="71"/>
      <x:c r="D976" s="72"/>
      <x:c r="E976" s="73"/>
      <x:c r="F976" s="73"/>
      <x:c r="G976" s="72"/>
      <x:c r="H976" s="74"/>
    </x:row>
    <x:row r="977" spans="3:8" ht="16.5" customHeight="1">
      <x:c r="C977" s="71"/>
      <x:c r="D977" s="72"/>
      <x:c r="E977" s="73"/>
      <x:c r="F977" s="73"/>
      <x:c r="G977" s="72"/>
      <x:c r="H977" s="74"/>
    </x:row>
    <x:row r="978" spans="3:8" ht="16.5" customHeight="1">
      <x:c r="C978" s="71"/>
      <x:c r="D978" s="72"/>
      <x:c r="E978" s="73"/>
      <x:c r="F978" s="73"/>
      <x:c r="G978" s="72"/>
      <x:c r="H978" s="74"/>
    </x:row>
    <x:row r="979" spans="3:8" ht="16.5" customHeight="1">
      <x:c r="C979" s="71"/>
      <x:c r="D979" s="72"/>
      <x:c r="E979" s="73"/>
      <x:c r="F979" s="73"/>
      <x:c r="G979" s="72"/>
      <x:c r="H979" s="74"/>
    </x:row>
    <x:row r="980" spans="3:8" ht="16.5" customHeight="1">
      <x:c r="C980" s="71"/>
      <x:c r="D980" s="72"/>
      <x:c r="E980" s="73"/>
      <x:c r="F980" s="73"/>
      <x:c r="G980" s="72"/>
      <x:c r="H980" s="74"/>
    </x:row>
    <x:row r="981" spans="3:8" ht="16.5" customHeight="1">
      <x:c r="C981" s="71"/>
      <x:c r="D981" s="72"/>
      <x:c r="E981" s="73"/>
      <x:c r="F981" s="73"/>
      <x:c r="G981" s="72"/>
      <x:c r="H981" s="74"/>
    </x:row>
    <x:row r="982" spans="3:8" ht="16.5" customHeight="1">
      <x:c r="C982" s="71"/>
      <x:c r="D982" s="72"/>
      <x:c r="E982" s="73"/>
      <x:c r="F982" s="73"/>
      <x:c r="G982" s="72"/>
      <x:c r="H982" s="74"/>
    </x:row>
    <x:row r="983" spans="3:8" ht="16.5" customHeight="1">
      <x:c r="C983" s="71"/>
      <x:c r="D983" s="72"/>
      <x:c r="E983" s="73"/>
      <x:c r="F983" s="73"/>
      <x:c r="G983" s="72"/>
      <x:c r="H983" s="74"/>
    </x:row>
    <x:row r="984" spans="3:8" ht="16.5" customHeight="1">
      <x:c r="C984" s="71"/>
      <x:c r="D984" s="72"/>
      <x:c r="E984" s="73"/>
      <x:c r="F984" s="73"/>
      <x:c r="G984" s="72"/>
      <x:c r="H984" s="74"/>
    </x:row>
    <x:row r="985" spans="3:8" ht="16.5" customHeight="1">
      <x:c r="C985" s="71"/>
      <x:c r="D985" s="72"/>
      <x:c r="E985" s="73"/>
      <x:c r="F985" s="73"/>
      <x:c r="G985" s="72"/>
      <x:c r="H985" s="74"/>
    </x:row>
    <x:row r="986" spans="3:8" ht="16.5" customHeight="1">
      <x:c r="C986" s="71"/>
      <x:c r="D986" s="72"/>
      <x:c r="E986" s="73"/>
      <x:c r="F986" s="73"/>
      <x:c r="G986" s="72"/>
      <x:c r="H986" s="74"/>
    </x:row>
    <x:row r="987" spans="3:8" ht="16.5" customHeight="1">
      <x:c r="C987" s="71"/>
      <x:c r="D987" s="72"/>
      <x:c r="E987" s="73"/>
      <x:c r="F987" s="73"/>
      <x:c r="G987" s="72"/>
      <x:c r="H987" s="74"/>
    </x:row>
    <x:row r="988" spans="3:8" ht="16.5" customHeight="1">
      <x:c r="C988" s="71"/>
      <x:c r="D988" s="72"/>
      <x:c r="E988" s="73"/>
      <x:c r="F988" s="73"/>
      <x:c r="G988" s="72"/>
      <x:c r="H988" s="74"/>
    </x:row>
    <x:row r="989" spans="3:8" ht="16.5" customHeight="1">
      <x:c r="C989" s="71"/>
      <x:c r="D989" s="72"/>
      <x:c r="E989" s="73"/>
      <x:c r="F989" s="73"/>
      <x:c r="G989" s="72"/>
      <x:c r="H989" s="74"/>
    </x:row>
    <x:row r="990" spans="3:8" ht="16.5" customHeight="1">
      <x:c r="C990" s="71"/>
      <x:c r="D990" s="72"/>
      <x:c r="E990" s="73"/>
      <x:c r="F990" s="73"/>
      <x:c r="G990" s="72"/>
      <x:c r="H990" s="74"/>
    </x:row>
    <x:row r="991" spans="3:8" ht="16.5" customHeight="1">
      <x:c r="C991" s="71"/>
      <x:c r="D991" s="72"/>
      <x:c r="E991" s="73"/>
      <x:c r="F991" s="73"/>
      <x:c r="G991" s="72"/>
      <x:c r="H991" s="74"/>
    </x:row>
    <x:row r="992" spans="3:8" ht="16.5" customHeight="1">
      <x:c r="C992" s="71"/>
      <x:c r="D992" s="72"/>
      <x:c r="E992" s="73"/>
      <x:c r="F992" s="73"/>
      <x:c r="G992" s="72"/>
      <x:c r="H992" s="74"/>
    </x:row>
    <x:row r="993" spans="3:8" ht="16.5" customHeight="1">
      <x:c r="C993" s="71"/>
      <x:c r="D993" s="72"/>
      <x:c r="E993" s="73"/>
      <x:c r="F993" s="73"/>
      <x:c r="G993" s="72"/>
      <x:c r="H993" s="74"/>
    </x:row>
    <x:row r="994" spans="3:8" ht="16.5" customHeight="1">
      <x:c r="C994" s="71"/>
      <x:c r="D994" s="72"/>
      <x:c r="E994" s="73"/>
      <x:c r="F994" s="73"/>
      <x:c r="G994" s="72"/>
      <x:c r="H994" s="74"/>
    </x:row>
    <x:row r="995" spans="3:8" ht="16.5" customHeight="1">
      <x:c r="C995" s="71"/>
      <x:c r="D995" s="72"/>
      <x:c r="E995" s="73"/>
      <x:c r="F995" s="73"/>
      <x:c r="G995" s="72"/>
      <x:c r="H995" s="74"/>
    </x:row>
    <x:row r="996" spans="3:8" ht="16.5" customHeight="1">
      <x:c r="C996" s="71"/>
      <x:c r="D996" s="72"/>
      <x:c r="E996" s="73"/>
      <x:c r="F996" s="73"/>
      <x:c r="G996" s="72"/>
      <x:c r="H996" s="74"/>
    </x:row>
    <x:row r="997" spans="3:8" ht="16.5" customHeight="1">
      <x:c r="C997" s="71"/>
      <x:c r="D997" s="72"/>
      <x:c r="E997" s="73"/>
      <x:c r="F997" s="73"/>
      <x:c r="G997" s="72"/>
      <x:c r="H997" s="74"/>
    </x:row>
    <x:row r="998" spans="3:8" ht="16.5" customHeight="1">
      <x:c r="C998" s="71"/>
      <x:c r="D998" s="72"/>
      <x:c r="E998" s="73"/>
      <x:c r="F998" s="73"/>
      <x:c r="G998" s="72"/>
      <x:c r="H998" s="74"/>
    </x:row>
    <x:row r="999" spans="3:8" ht="16.5" customHeight="1">
      <x:c r="C999" s="71"/>
      <x:c r="D999" s="72"/>
      <x:c r="E999" s="73"/>
      <x:c r="F999" s="73"/>
      <x:c r="G999" s="72"/>
      <x:c r="H999" s="74"/>
    </x:row>
    <x:row r="1000" spans="3:8" ht="16.5" customHeight="1">
      <x:c r="C1000" s="71"/>
      <x:c r="D1000" s="72"/>
      <x:c r="E1000" s="73"/>
      <x:c r="F1000" s="73"/>
      <x:c r="G1000" s="72"/>
      <x:c r="H1000" s="74"/>
    </x:row>
    <x:row r="1001" spans="3:8" ht="16.5" customHeight="1">
      <x:c r="C1001" s="71"/>
      <x:c r="D1001" s="72"/>
      <x:c r="E1001" s="73"/>
      <x:c r="F1001" s="73"/>
      <x:c r="G1001" s="72"/>
      <x:c r="H1001" s="74"/>
    </x:row>
  </x:sheetData>
  <x:mergeCells count="21">
    <x:mergeCell ref="A1:H1"/>
    <x:mergeCell ref="E4:H4"/>
    <x:mergeCell ref="A5:C6"/>
    <x:mergeCell ref="D5:D6"/>
    <x:mergeCell ref="E5:F6"/>
    <x:mergeCell ref="G5:G6"/>
    <x:mergeCell ref="H5:H6"/>
    <x:mergeCell ref="A7:A31"/>
    <x:mergeCell ref="B7:B9"/>
    <x:mergeCell ref="B10:B12"/>
    <x:mergeCell ref="B13:B30"/>
    <x:mergeCell ref="B31:C31"/>
    <x:mergeCell ref="A32:C32"/>
    <x:mergeCell ref="A33:C33"/>
    <x:mergeCell ref="A34:C34"/>
    <x:mergeCell ref="A35:C35"/>
    <x:mergeCell ref="A36:C36"/>
    <x:mergeCell ref="A37:C37"/>
    <x:mergeCell ref="A38:C38"/>
    <x:mergeCell ref="A39:C39"/>
    <x:mergeCell ref="A40:C40"/>
  </x:mergeCells>
  <x:conditionalFormatting sqref="A7:H40">
    <x:cfRule type="containsText" dxfId="0" priority="1" stopIfTrue="1" operator="containsText" text=".">
      <x:formula>NOT(ISERROR(SEARCH(("."),(A7))))</x:formula>
    </x:cfRule>
  </x:conditionalFormatting>
  <x:conditionalFormatting sqref="A7:H4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5">
    <x:pageSetUpPr autoPageBreaks="1" fitToPage="1"/>
  </x:sheetPr>
  <x:dimension ref="A1:AX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1" width="29.62890625" customWidth="1"/>
    <x:col min="2" max="3" width="4" customWidth="1"/>
    <x:col min="4" max="11" width="9.12890625" customWidth="1"/>
    <x:col min="12" max="12" width="5.75" customWidth="1"/>
    <x:col min="13" max="50" width="7.62890625" hidden="1" customWidth="1"/>
  </x:cols>
  <x:sheetData>
    <x:row r="1" spans="1:50" ht="19.5" customHeight="1">
      <x:c r="A1" s="278" t="s">
        <x:v>275</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row>
    <x:row r="2" spans="1:50" ht="39.75" customHeight="1">
      <x:c r="A2" s="240" t="s">
        <x:v>260</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row>
    <x:row r="3" spans="1:50" ht="17.25"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row>
    <x:row r="4" spans="1:50" ht="17.25" customHeight="1">
      <x:c r="A4" s="35"/>
      <x:c r="B4" s="35"/>
      <x:c r="C4" s="35"/>
      <x:c r="D4" s="35"/>
      <x:c r="E4" s="35"/>
      <x:c r="F4" s="35"/>
      <x:c r="G4" s="35"/>
      <x:c r="H4" s="35"/>
      <x:c r="I4" s="35"/>
      <x:c r="J4" s="35"/>
      <x:c r="K4" s="35"/>
      <x:c r="L4" s="77"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row>
    <x:row r="5" spans="1:50" ht="22.5" customHeight="1">
      <x:c r="A5" s="279" t="s">
        <x:v>392</x:v>
      </x:c>
      <x:c r="B5" s="279" t="s">
        <x:v>215</x:v>
      </x:c>
      <x:c r="C5" s="279" t="s">
        <x:v>155</x:v>
      </x:c>
      <x:c r="D5" s="280" t="s">
        <x:v>246</x:v>
      </x:c>
      <x:c r="E5" s="276"/>
      <x:c r="F5" s="280" t="s">
        <x:v>247</x:v>
      </x:c>
      <x:c r="G5" s="276"/>
      <x:c r="H5" s="280" t="s">
        <x:v>394</x:v>
      </x:c>
      <x:c r="I5" s="276"/>
      <x:c r="J5" s="280" t="s">
        <x:v>393</x:v>
      </x:c>
      <x:c r="K5" s="276"/>
      <x:c r="L5" s="279" t="s">
        <x:v>159</x:v>
      </x:c>
      <x:c r="M5" s="10"/>
      <x:c r="N5" s="10"/>
      <x:c r="O5" s="10"/>
      <x:c r="P5" s="10"/>
      <x:c r="Q5" s="10"/>
      <x:c r="R5" s="10"/>
      <x:c r="S5" s="10"/>
      <x:c r="T5" s="10"/>
      <x:c r="U5" s="10"/>
      <x:c r="V5" s="10"/>
      <x:c r="W5" s="10"/>
      <x:c r="X5" s="10"/>
      <x:c r="Y5" s="10"/>
      <x:c r="Z5" s="10"/>
      <x:c r="AA5" s="10"/>
      <x:c r="AB5" s="10"/>
      <x:c r="AC5" s="10"/>
      <x:c r="AD5" s="10"/>
      <x:c r="AE5" s="10"/>
      <x:c r="AF5" s="10"/>
      <x:c r="AG5" s="10"/>
      <x:c r="AH5" s="10"/>
      <x:c r="AI5" s="10"/>
      <x:c r="AJ5" s="10"/>
      <x:c r="AK5" s="10"/>
      <x:c r="AL5" s="10"/>
      <x:c r="AM5" s="10"/>
      <x:c r="AN5" s="10"/>
      <x:c r="AO5" s="10"/>
      <x:c r="AP5" s="10"/>
      <x:c r="AQ5" s="10"/>
      <x:c r="AR5" s="10"/>
      <x:c r="AS5" s="10"/>
      <x:c r="AT5" s="10"/>
      <x:c r="AU5" s="10"/>
      <x:c r="AV5" s="10"/>
      <x:c r="AW5" s="10"/>
      <x:c r="AX5" s="10"/>
    </x:row>
    <x:row r="6" spans="1:50" ht="22.5" customHeight="1">
      <x:c r="A6" s="271"/>
      <x:c r="B6" s="271"/>
      <x:c r="C6" s="271"/>
      <x:c r="D6" s="78" t="s">
        <x:v>240</x:v>
      </x:c>
      <x:c r="E6" s="78" t="s">
        <x:v>284</x:v>
      </x:c>
      <x:c r="F6" s="78" t="s">
        <x:v>240</x:v>
      </x:c>
      <x:c r="G6" s="78" t="s">
        <x:v>284</x:v>
      </x:c>
      <x:c r="H6" s="78" t="s">
        <x:v>240</x:v>
      </x:c>
      <x:c r="I6" s="78" t="s">
        <x:v>284</x:v>
      </x:c>
      <x:c r="J6" s="78" t="s">
        <x:v>240</x:v>
      </x:c>
      <x:c r="K6" s="78" t="s">
        <x:v>284</x:v>
      </x:c>
      <x:c r="L6" s="271"/>
      <x:c r="M6" s="10" t="s">
        <x:v>229</x:v>
      </x:c>
      <x:c r="N6" s="10" t="s">
        <x:v>272</x:v>
      </x:c>
      <x:c r="O6" s="10" t="s">
        <x:v>242</x:v>
      </x:c>
      <x:c r="P6" s="10" t="s">
        <x:v>243</x:v>
      </x:c>
      <x:c r="Q6" s="10" t="s">
        <x:v>217</x:v>
      </x:c>
      <x:c r="R6" s="10" t="s">
        <x:v>143</x:v>
      </x:c>
      <x:c r="S6" s="10" t="s">
        <x:v>230</x:v>
      </x:c>
      <x:c r="T6" s="10" t="s">
        <x:v>161</x:v>
      </x:c>
      <x:c r="U6" s="10" t="s">
        <x:v>144</x:v>
      </x:c>
      <x:c r="V6" s="10" t="s">
        <x:v>141</x:v>
      </x:c>
      <x:c r="W6" s="10" t="s">
        <x:v>251</x:v>
      </x:c>
      <x:c r="X6" s="10" t="s">
        <x:v>139</x:v>
      </x:c>
      <x:c r="Y6" s="10" t="s">
        <x:v>241</x:v>
      </x:c>
      <x:c r="Z6" s="10" t="s">
        <x:v>254</x:v>
      </x:c>
      <x:c r="AA6" s="10" t="s">
        <x:v>231</x:v>
      </x:c>
      <x:c r="AB6" s="10" t="s">
        <x:v>232</x:v>
      </x:c>
      <x:c r="AC6" s="10" t="s">
        <x:v>227</x:v>
      </x:c>
      <x:c r="AD6" s="10" t="s">
        <x:v>238</x:v>
      </x:c>
      <x:c r="AE6" s="10" t="s">
        <x:v>244</x:v>
      </x:c>
      <x:c r="AF6" s="10" t="s">
        <x:v>388</x:v>
      </x:c>
      <x:c r="AG6" s="10" t="s">
        <x:v>239</x:v>
      </x:c>
      <x:c r="AH6" s="10" t="s">
        <x:v>269</x:v>
      </x:c>
      <x:c r="AI6" s="10" t="s">
        <x:v>290</x:v>
      </x:c>
      <x:c r="AJ6" s="10" t="s">
        <x:v>283</x:v>
      </x:c>
      <x:c r="AK6" s="10" t="s">
        <x:v>278</x:v>
      </x:c>
      <x:c r="AL6" s="10" t="s">
        <x:v>285</x:v>
      </x:c>
      <x:c r="AM6" s="10" t="s">
        <x:v>270</x:v>
      </x:c>
      <x:c r="AN6" s="10" t="s">
        <x:v>252</x:v>
      </x:c>
      <x:c r="AO6" s="10" t="s">
        <x:v>274</x:v>
      </x:c>
      <x:c r="AP6" s="10" t="s">
        <x:v>276</x:v>
      </x:c>
      <x:c r="AQ6" s="10" t="s">
        <x:v>264</x:v>
      </x:c>
      <x:c r="AR6" s="10" t="s">
        <x:v>281</x:v>
      </x:c>
      <x:c r="AS6" s="10" t="s">
        <x:v>271</x:v>
      </x:c>
      <x:c r="AT6" s="10" t="s">
        <x:v>279</x:v>
      </x:c>
      <x:c r="AU6" s="10" t="s">
        <x:v>255</x:v>
      </x:c>
      <x:c r="AV6" s="10" t="s">
        <x:v>286</x:v>
      </x:c>
      <x:c r="AW6" s="10" t="s">
        <x:v>259</x:v>
      </x:c>
      <x:c r="AX6" s="10" t="s">
        <x:v>140</x:v>
      </x:c>
    </x:row>
    <x:row r="7" spans="1:50" ht="24.75" customHeight="1">
      <x:c r="A7" s="79" t="s">
        <x:v>300</x:v>
      </x:c>
      <x:c r="B7" s="80" t="s">
        <x:v>205</x:v>
      </x:c>
      <x:c r="C7" s="80">
        <x:v>1</x:v>
      </x:c>
      <x:c r="D7" s="81">
        <x:f>내역서!F71</x:f>
        <x:v>62250076</x:v>
      </x:c>
      <x:c r="E7" s="81">
        <x:f>C7*D7</x:f>
        <x:v>62250076</x:v>
      </x:c>
      <x:c r="F7" s="81">
        <x:f>내역서!H71</x:f>
        <x:v>11826704</x:v>
      </x:c>
      <x:c r="G7" s="81">
        <x:f>C7*F7</x:f>
        <x:v>11826704</x:v>
      </x:c>
      <x:c r="H7" s="82">
        <x:f>내역서!J71</x:f>
        <x:v>23400000</x:v>
      </x:c>
      <x:c r="I7" s="82">
        <x:f>C7*H7</x:f>
        <x:v>23400000</x:v>
      </x:c>
      <x:c r="J7" s="81">
        <x:f t="shared" ref="J7:K7" si="0">D7+F7+H7</x:f>
        <x:v>97476780</x:v>
      </x:c>
      <x:c r="K7" s="81">
        <x:f t="shared" si="0"/>
        <x:v>97476780</x:v>
      </x:c>
      <x:c r="L7" s="81"/>
      <x:c r="M7" s="10"/>
      <x:c r="N7" s="10"/>
      <x:c r="O7" s="10"/>
      <x:c r="P7" s="10"/>
      <x:c r="Q7" s="10"/>
      <x:c r="R7" s="10"/>
      <x:c r="S7" s="10"/>
      <x:c r="T7" s="10"/>
      <x:c r="U7" s="10"/>
      <x:c r="V7" s="10"/>
      <x:c r="W7" s="10"/>
      <x:c r="X7" s="10"/>
      <x:c r="Y7" s="10"/>
      <x:c r="Z7" s="10"/>
      <x:c r="AA7" s="10"/>
      <x:c r="AB7" s="10"/>
      <x:c r="AC7" s="10"/>
      <x:c r="AD7" s="10"/>
      <x:c r="AE7" s="10"/>
      <x:c r="AF7" s="10"/>
      <x:c r="AG7" s="10"/>
      <x:c r="AH7" s="10"/>
      <x:c r="AI7" s="10"/>
      <x:c r="AJ7" s="10"/>
      <x:c r="AK7" s="10"/>
      <x:c r="AL7" s="10"/>
      <x:c r="AM7" s="10"/>
      <x:c r="AN7" s="10"/>
      <x:c r="AO7" s="10"/>
      <x:c r="AP7" s="10"/>
      <x:c r="AQ7" s="10"/>
      <x:c r="AR7" s="10"/>
      <x:c r="AS7" s="10"/>
      <x:c r="AT7" s="10"/>
      <x:c r="AU7" s="10"/>
      <x:c r="AV7" s="10"/>
      <x:c r="AW7" s="10"/>
      <x:c r="AX7" s="10"/>
    </x:row>
    <x:row r="8" spans="1:50" ht="24.75" customHeight="1">
      <x:c r="A8" s="83"/>
      <x:c r="B8" s="80"/>
      <x:c r="C8" s="80"/>
      <x:c r="D8" s="281" t="s">
        <x:v>100</x:v>
      </x:c>
      <x:c r="E8" s="276"/>
      <x:c r="F8" s="281" t="s">
        <x:v>101</x:v>
      </x:c>
      <x:c r="G8" s="276"/>
      <x:c r="H8" s="282" t="s">
        <x:v>95</x:v>
      </x:c>
      <x:c r="I8" s="276"/>
      <x:c r="J8" s="81"/>
      <x:c r="K8" s="81"/>
      <x:c r="L8" s="81"/>
      <x:c r="M8" s="10"/>
      <x:c r="N8" s="10"/>
      <x:c r="O8" s="10"/>
      <x:c r="P8" s="10"/>
      <x:c r="Q8" s="10"/>
      <x:c r="R8" s="10"/>
      <x:c r="S8" s="10"/>
      <x:c r="T8" s="10"/>
      <x:c r="U8" s="10"/>
      <x:c r="V8" s="10"/>
      <x:c r="W8" s="10"/>
      <x:c r="X8" s="10"/>
      <x:c r="Y8" s="10"/>
      <x:c r="Z8" s="10"/>
      <x:c r="AA8" s="10"/>
      <x:c r="AB8" s="10"/>
      <x:c r="AC8" s="10"/>
      <x:c r="AD8" s="10"/>
      <x:c r="AE8" s="10"/>
      <x:c r="AF8" s="10"/>
      <x:c r="AG8" s="10"/>
      <x:c r="AH8" s="10"/>
      <x:c r="AI8" s="10"/>
      <x:c r="AJ8" s="10"/>
      <x:c r="AK8" s="10"/>
      <x:c r="AL8" s="10"/>
      <x:c r="AM8" s="10"/>
      <x:c r="AN8" s="10"/>
      <x:c r="AO8" s="10"/>
      <x:c r="AP8" s="10"/>
      <x:c r="AQ8" s="10"/>
      <x:c r="AR8" s="10"/>
      <x:c r="AS8" s="10"/>
      <x:c r="AT8" s="10"/>
      <x:c r="AU8" s="10"/>
      <x:c r="AV8" s="10"/>
      <x:c r="AW8" s="10"/>
      <x:c r="AX8" s="10"/>
    </x:row>
    <x:row r="9" spans="1:50" ht="24.75" customHeight="1">
      <x:c r="A9" s="83"/>
      <x:c r="B9" s="80"/>
      <x:c r="C9" s="80"/>
      <x:c r="D9" s="81"/>
      <x:c r="E9" s="81"/>
      <x:c r="F9" s="81"/>
      <x:c r="G9" s="81"/>
      <x:c r="H9" s="82"/>
      <x:c r="I9" s="82"/>
      <x:c r="J9" s="81"/>
      <x:c r="K9" s="81"/>
      <x:c r="L9" s="81"/>
      <x:c r="M9" s="10"/>
      <x:c r="N9" s="10"/>
      <x:c r="O9" s="10"/>
      <x:c r="P9" s="10"/>
      <x:c r="Q9" s="10"/>
      <x:c r="R9" s="10"/>
      <x:c r="S9" s="10"/>
      <x:c r="T9" s="10"/>
      <x:c r="U9" s="10"/>
      <x:c r="V9" s="10"/>
      <x:c r="W9" s="10"/>
      <x:c r="X9" s="10"/>
      <x:c r="Y9" s="10"/>
      <x:c r="Z9" s="10"/>
      <x:c r="AA9" s="10"/>
      <x:c r="AB9" s="10"/>
      <x:c r="AC9" s="10"/>
      <x:c r="AD9" s="10"/>
      <x:c r="AE9" s="10"/>
      <x:c r="AF9" s="10"/>
      <x:c r="AG9" s="10"/>
      <x:c r="AH9" s="10"/>
      <x:c r="AI9" s="10"/>
      <x:c r="AJ9" s="10"/>
      <x:c r="AK9" s="10"/>
      <x:c r="AL9" s="10"/>
      <x:c r="AM9" s="10"/>
      <x:c r="AN9" s="10"/>
      <x:c r="AO9" s="10"/>
      <x:c r="AP9" s="10"/>
      <x:c r="AQ9" s="10"/>
      <x:c r="AR9" s="10"/>
      <x:c r="AS9" s="10"/>
      <x:c r="AT9" s="10"/>
      <x:c r="AU9" s="10"/>
      <x:c r="AV9" s="10"/>
      <x:c r="AW9" s="10"/>
      <x:c r="AX9" s="10"/>
    </x:row>
    <x:row r="10" spans="1:50" ht="24.75" customHeight="1">
      <x:c r="A10" s="83"/>
      <x:c r="B10" s="80"/>
      <x:c r="C10" s="80"/>
      <x:c r="D10" s="81"/>
      <x:c r="E10" s="81"/>
      <x:c r="F10" s="81"/>
      <x:c r="G10" s="81"/>
      <x:c r="H10" s="82"/>
      <x:c r="I10" s="82"/>
      <x:c r="J10" s="81"/>
      <x:c r="K10" s="81"/>
      <x:c r="L10" s="81"/>
      <x:c r="M10" s="10"/>
      <x:c r="N10" s="10"/>
      <x:c r="O10" s="10"/>
      <x:c r="P10" s="10"/>
      <x:c r="Q10" s="10"/>
      <x:c r="R10" s="10"/>
      <x:c r="S10" s="10"/>
      <x:c r="T10" s="10"/>
      <x:c r="U10" s="10"/>
      <x:c r="V10" s="10"/>
      <x:c r="W10" s="10"/>
      <x:c r="X10" s="10"/>
      <x:c r="Y10" s="10"/>
      <x:c r="Z10" s="10"/>
      <x:c r="AA10" s="10"/>
      <x:c r="AB10" s="10"/>
      <x:c r="AC10" s="10"/>
      <x:c r="AD10" s="10"/>
      <x:c r="AE10" s="10"/>
      <x:c r="AF10" s="10"/>
      <x:c r="AG10" s="10"/>
      <x:c r="AH10" s="10"/>
      <x:c r="AI10" s="10"/>
      <x:c r="AJ10" s="10"/>
      <x:c r="AK10" s="10"/>
      <x:c r="AL10" s="10"/>
      <x:c r="AM10" s="10"/>
      <x:c r="AN10" s="10"/>
      <x:c r="AO10" s="10"/>
      <x:c r="AP10" s="10"/>
      <x:c r="AQ10" s="10"/>
      <x:c r="AR10" s="10"/>
      <x:c r="AS10" s="10"/>
      <x:c r="AT10" s="10"/>
      <x:c r="AU10" s="10"/>
      <x:c r="AV10" s="10"/>
      <x:c r="AW10" s="10"/>
      <x:c r="AX10" s="10"/>
    </x:row>
    <x:row r="11" spans="1:50" ht="24.75" customHeight="1">
      <x:c r="A11" s="83"/>
      <x:c r="B11" s="80"/>
      <x:c r="C11" s="80"/>
      <x:c r="D11" s="81"/>
      <x:c r="E11" s="81"/>
      <x:c r="F11" s="81"/>
      <x:c r="G11" s="81"/>
      <x:c r="H11" s="82"/>
      <x:c r="I11" s="82"/>
      <x:c r="J11" s="81"/>
      <x:c r="K11" s="81"/>
      <x:c r="L11" s="81"/>
      <x:c r="M11" s="10"/>
      <x:c r="N11" s="10"/>
      <x:c r="O11" s="10"/>
      <x:c r="P11" s="10"/>
      <x:c r="Q11" s="10"/>
      <x:c r="R11" s="10"/>
      <x:c r="S11" s="10"/>
      <x:c r="T11" s="10"/>
      <x:c r="U11" s="10"/>
      <x:c r="V11" s="10"/>
      <x:c r="W11" s="10"/>
      <x:c r="X11" s="10"/>
      <x:c r="Y11" s="10"/>
      <x:c r="Z11" s="10"/>
      <x:c r="AA11" s="10"/>
      <x:c r="AB11" s="10"/>
      <x:c r="AC11" s="10"/>
      <x:c r="AD11" s="10"/>
      <x:c r="AE11" s="10"/>
      <x:c r="AF11" s="10"/>
      <x:c r="AG11" s="10"/>
      <x:c r="AH11" s="10"/>
      <x:c r="AI11" s="10"/>
      <x:c r="AJ11" s="10"/>
      <x:c r="AK11" s="10"/>
      <x:c r="AL11" s="10"/>
      <x:c r="AM11" s="10"/>
      <x:c r="AN11" s="10"/>
      <x:c r="AO11" s="10"/>
      <x:c r="AP11" s="10"/>
      <x:c r="AQ11" s="10"/>
      <x:c r="AR11" s="10"/>
      <x:c r="AS11" s="10"/>
      <x:c r="AT11" s="10"/>
      <x:c r="AU11" s="10"/>
      <x:c r="AV11" s="10"/>
      <x:c r="AW11" s="10"/>
      <x:c r="AX11" s="10"/>
    </x:row>
    <x:row r="12" spans="1:50" ht="24.75" customHeight="1">
      <x:c r="A12" s="83"/>
      <x:c r="B12" s="80"/>
      <x:c r="C12" s="80"/>
      <x:c r="D12" s="81"/>
      <x:c r="E12" s="81"/>
      <x:c r="F12" s="81"/>
      <x:c r="G12" s="81"/>
      <x:c r="H12" s="82"/>
      <x:c r="I12" s="82"/>
      <x:c r="J12" s="81"/>
      <x:c r="K12" s="81"/>
      <x:c r="L12" s="81"/>
      <x:c r="M12" s="10"/>
      <x:c r="N12" s="10"/>
      <x:c r="O12" s="10"/>
      <x:c r="P12" s="10"/>
      <x:c r="Q12" s="10"/>
      <x:c r="R12" s="10"/>
      <x:c r="S12" s="10"/>
      <x:c r="T12" s="10"/>
      <x:c r="U12" s="10"/>
      <x:c r="V12" s="10"/>
      <x:c r="W12" s="10"/>
      <x:c r="X12" s="10"/>
      <x:c r="Y12" s="10"/>
      <x:c r="Z12" s="10"/>
      <x:c r="AA12" s="10"/>
      <x:c r="AB12" s="10"/>
      <x:c r="AC12" s="10"/>
      <x:c r="AD12" s="10"/>
      <x:c r="AE12" s="10"/>
      <x:c r="AF12" s="10"/>
      <x:c r="AG12" s="10"/>
      <x:c r="AH12" s="10"/>
      <x:c r="AI12" s="10"/>
      <x:c r="AJ12" s="10"/>
      <x:c r="AK12" s="10"/>
      <x:c r="AL12" s="10"/>
      <x:c r="AM12" s="10"/>
      <x:c r="AN12" s="10"/>
      <x:c r="AO12" s="10"/>
      <x:c r="AP12" s="10"/>
      <x:c r="AQ12" s="10"/>
      <x:c r="AR12" s="10"/>
      <x:c r="AS12" s="10"/>
      <x:c r="AT12" s="10"/>
      <x:c r="AU12" s="10"/>
      <x:c r="AV12" s="10"/>
      <x:c r="AW12" s="10"/>
      <x:c r="AX12" s="10"/>
    </x:row>
    <x:row r="13" spans="1:50" ht="24.75" customHeight="1">
      <x:c r="A13" s="83"/>
      <x:c r="B13" s="80"/>
      <x:c r="C13" s="80"/>
      <x:c r="D13" s="81"/>
      <x:c r="E13" s="81"/>
      <x:c r="F13" s="81"/>
      <x:c r="G13" s="81"/>
      <x:c r="H13" s="82"/>
      <x:c r="I13" s="82"/>
      <x:c r="J13" s="81"/>
      <x:c r="K13" s="81"/>
      <x:c r="L13" s="81"/>
      <x:c r="M13" s="10"/>
      <x:c r="N13" s="10"/>
      <x:c r="O13" s="10"/>
      <x:c r="P13" s="10"/>
      <x:c r="Q13" s="10"/>
      <x:c r="R13" s="10"/>
      <x:c r="S13" s="10"/>
      <x:c r="T13" s="10"/>
      <x:c r="U13" s="10"/>
      <x:c r="V13" s="10"/>
      <x:c r="W13" s="10"/>
      <x:c r="X13" s="10"/>
      <x:c r="Y13" s="10"/>
      <x:c r="Z13" s="10"/>
      <x:c r="AA13" s="10"/>
      <x:c r="AB13" s="10"/>
      <x:c r="AC13" s="10"/>
      <x:c r="AD13" s="10"/>
      <x:c r="AE13" s="10"/>
      <x:c r="AF13" s="10"/>
      <x:c r="AG13" s="10"/>
      <x:c r="AH13" s="10"/>
      <x:c r="AI13" s="10"/>
      <x:c r="AJ13" s="10"/>
      <x:c r="AK13" s="10"/>
      <x:c r="AL13" s="10"/>
      <x:c r="AM13" s="10"/>
      <x:c r="AN13" s="10"/>
      <x:c r="AO13" s="10"/>
      <x:c r="AP13" s="10"/>
      <x:c r="AQ13" s="10"/>
      <x:c r="AR13" s="10"/>
      <x:c r="AS13" s="10"/>
      <x:c r="AT13" s="10"/>
      <x:c r="AU13" s="10"/>
      <x:c r="AV13" s="10"/>
      <x:c r="AW13" s="10"/>
      <x:c r="AX13" s="10"/>
    </x:row>
    <x:row r="14" spans="1:50" ht="24.75" customHeight="1">
      <x:c r="A14" s="83"/>
      <x:c r="B14" s="80"/>
      <x:c r="C14" s="80"/>
      <x:c r="D14" s="81"/>
      <x:c r="E14" s="81"/>
      <x:c r="F14" s="81"/>
      <x:c r="G14" s="81"/>
      <x:c r="H14" s="82"/>
      <x:c r="I14" s="82"/>
      <x:c r="J14" s="81"/>
      <x:c r="K14" s="81"/>
      <x:c r="L14" s="81"/>
      <x:c r="M14" s="10"/>
      <x:c r="N14" s="10"/>
      <x:c r="O14" s="10"/>
      <x:c r="P14" s="10"/>
      <x:c r="Q14" s="10"/>
      <x:c r="R14" s="10"/>
      <x:c r="S14" s="10"/>
      <x:c r="T14" s="10"/>
      <x:c r="U14" s="10"/>
      <x:c r="V14" s="10"/>
      <x:c r="W14" s="10"/>
      <x:c r="X14" s="10"/>
      <x:c r="Y14" s="10"/>
      <x:c r="Z14" s="10"/>
      <x:c r="AA14" s="10"/>
      <x:c r="AB14" s="10"/>
      <x:c r="AC14" s="10"/>
      <x:c r="AD14" s="10"/>
      <x:c r="AE14" s="10"/>
      <x:c r="AF14" s="10"/>
      <x:c r="AG14" s="10"/>
      <x:c r="AH14" s="10"/>
      <x:c r="AI14" s="10"/>
      <x:c r="AJ14" s="10"/>
      <x:c r="AK14" s="10"/>
      <x:c r="AL14" s="10"/>
      <x:c r="AM14" s="10"/>
      <x:c r="AN14" s="10"/>
      <x:c r="AO14" s="10"/>
      <x:c r="AP14" s="10"/>
      <x:c r="AQ14" s="10"/>
      <x:c r="AR14" s="10"/>
      <x:c r="AS14" s="10"/>
      <x:c r="AT14" s="10"/>
      <x:c r="AU14" s="10"/>
      <x:c r="AV14" s="10"/>
      <x:c r="AW14" s="10"/>
      <x:c r="AX14" s="10"/>
    </x:row>
    <x:row r="15" spans="1:50" ht="24.75" customHeight="1">
      <x:c r="A15" s="83"/>
      <x:c r="B15" s="80"/>
      <x:c r="C15" s="80"/>
      <x:c r="D15" s="81"/>
      <x:c r="E15" s="81"/>
      <x:c r="F15" s="81"/>
      <x:c r="G15" s="81"/>
      <x:c r="H15" s="82"/>
      <x:c r="I15" s="82"/>
      <x:c r="J15" s="81"/>
      <x:c r="K15" s="81"/>
      <x:c r="L15" s="81"/>
      <x:c r="M15" s="10"/>
      <x:c r="N15" s="10"/>
      <x:c r="O15" s="10"/>
      <x:c r="P15" s="10"/>
      <x:c r="Q15" s="10"/>
      <x:c r="R15" s="10"/>
      <x:c r="S15" s="10"/>
      <x:c r="T15" s="10"/>
      <x:c r="U15" s="10"/>
      <x:c r="V15" s="10"/>
      <x:c r="W15" s="10"/>
      <x:c r="X15" s="10"/>
      <x:c r="Y15" s="10"/>
      <x:c r="Z15" s="10"/>
      <x:c r="AA15" s="10"/>
      <x:c r="AB15" s="10"/>
      <x:c r="AC15" s="10"/>
      <x:c r="AD15" s="10"/>
      <x:c r="AE15" s="10"/>
      <x:c r="AF15" s="10"/>
      <x:c r="AG15" s="10"/>
      <x:c r="AH15" s="10"/>
      <x:c r="AI15" s="10"/>
      <x:c r="AJ15" s="10"/>
      <x:c r="AK15" s="10"/>
      <x:c r="AL15" s="10"/>
      <x:c r="AM15" s="10"/>
      <x:c r="AN15" s="10"/>
      <x:c r="AO15" s="10"/>
      <x:c r="AP15" s="10"/>
      <x:c r="AQ15" s="10"/>
      <x:c r="AR15" s="10"/>
      <x:c r="AS15" s="10"/>
      <x:c r="AT15" s="10"/>
      <x:c r="AU15" s="10"/>
      <x:c r="AV15" s="10"/>
      <x:c r="AW15" s="10"/>
      <x:c r="AX15" s="10"/>
    </x:row>
    <x:row r="16" spans="1:50" ht="24.75" customHeight="1">
      <x:c r="A16" s="83"/>
      <x:c r="B16" s="80"/>
      <x:c r="C16" s="80"/>
      <x:c r="D16" s="81"/>
      <x:c r="E16" s="81"/>
      <x:c r="F16" s="81"/>
      <x:c r="G16" s="81"/>
      <x:c r="H16" s="82"/>
      <x:c r="I16" s="82"/>
      <x:c r="J16" s="81"/>
      <x:c r="K16" s="81"/>
      <x:c r="L16" s="81"/>
      <x:c r="M16" s="10"/>
      <x:c r="N16" s="10"/>
      <x:c r="O16" s="10"/>
      <x:c r="P16" s="10"/>
      <x:c r="Q16" s="10"/>
      <x:c r="R16" s="10"/>
      <x:c r="S16" s="10"/>
      <x:c r="T16" s="10"/>
      <x:c r="U16" s="10"/>
      <x:c r="V16" s="10"/>
      <x:c r="W16" s="10"/>
      <x:c r="X16" s="10"/>
      <x:c r="Y16" s="10"/>
      <x:c r="Z16" s="10"/>
      <x:c r="AA16" s="10"/>
      <x:c r="AB16" s="10"/>
      <x:c r="AC16" s="10"/>
      <x:c r="AD16" s="10"/>
      <x:c r="AE16" s="10"/>
      <x:c r="AF16" s="10"/>
      <x:c r="AG16" s="10"/>
      <x:c r="AH16" s="10"/>
      <x:c r="AI16" s="10"/>
      <x:c r="AJ16" s="10"/>
      <x:c r="AK16" s="10"/>
      <x:c r="AL16" s="10"/>
      <x:c r="AM16" s="10"/>
      <x:c r="AN16" s="10"/>
      <x:c r="AO16" s="10"/>
      <x:c r="AP16" s="10"/>
      <x:c r="AQ16" s="10"/>
      <x:c r="AR16" s="10"/>
      <x:c r="AS16" s="10"/>
      <x:c r="AT16" s="10"/>
      <x:c r="AU16" s="10"/>
      <x:c r="AV16" s="10"/>
      <x:c r="AW16" s="10"/>
      <x:c r="AX16" s="10"/>
    </x:row>
    <x:row r="17" spans="1:50" ht="24.75" customHeight="1">
      <x:c r="A17" s="83"/>
      <x:c r="B17" s="80"/>
      <x:c r="C17" s="80"/>
      <x:c r="D17" s="81"/>
      <x:c r="E17" s="81"/>
      <x:c r="F17" s="81"/>
      <x:c r="G17" s="81"/>
      <x:c r="H17" s="82"/>
      <x:c r="I17" s="82"/>
      <x:c r="J17" s="81"/>
      <x:c r="K17" s="81"/>
      <x:c r="L17" s="81"/>
      <x:c r="M17" s="10"/>
      <x:c r="N17" s="10"/>
      <x:c r="O17" s="10"/>
      <x:c r="P17" s="10"/>
      <x:c r="Q17" s="10"/>
      <x:c r="R17" s="10"/>
      <x:c r="S17" s="10"/>
      <x:c r="T17" s="10"/>
      <x:c r="U17" s="10"/>
      <x:c r="V17" s="10"/>
      <x:c r="W17" s="10"/>
      <x:c r="X17" s="10"/>
      <x:c r="Y17" s="10"/>
      <x:c r="Z17" s="10"/>
      <x:c r="AA17" s="10"/>
      <x:c r="AB17" s="10"/>
      <x:c r="AC17" s="10"/>
      <x:c r="AD17" s="10"/>
      <x:c r="AE17" s="10"/>
      <x:c r="AF17" s="10"/>
      <x:c r="AG17" s="10"/>
      <x:c r="AH17" s="10"/>
      <x:c r="AI17" s="10"/>
      <x:c r="AJ17" s="10"/>
      <x:c r="AK17" s="10"/>
      <x:c r="AL17" s="10"/>
      <x:c r="AM17" s="10"/>
      <x:c r="AN17" s="10"/>
      <x:c r="AO17" s="10"/>
      <x:c r="AP17" s="10"/>
      <x:c r="AQ17" s="10"/>
      <x:c r="AR17" s="10"/>
      <x:c r="AS17" s="10"/>
      <x:c r="AT17" s="10"/>
      <x:c r="AU17" s="10"/>
      <x:c r="AV17" s="10"/>
      <x:c r="AW17" s="10"/>
      <x:c r="AX17" s="10"/>
    </x:row>
    <x:row r="18" spans="1:50" ht="24.75" customHeight="1">
      <x:c r="A18" s="83"/>
      <x:c r="B18" s="80"/>
      <x:c r="C18" s="80"/>
      <x:c r="D18" s="81"/>
      <x:c r="E18" s="81"/>
      <x:c r="F18" s="81"/>
      <x:c r="G18" s="81"/>
      <x:c r="H18" s="82"/>
      <x:c r="I18" s="82"/>
      <x:c r="J18" s="81"/>
      <x:c r="K18" s="81"/>
      <x:c r="L18" s="81"/>
      <x:c r="M18" s="10"/>
      <x:c r="N18" s="10"/>
      <x:c r="O18" s="10"/>
      <x:c r="P18" s="10"/>
      <x:c r="Q18" s="10"/>
      <x:c r="R18" s="10"/>
      <x:c r="S18" s="10"/>
      <x:c r="T18" s="10"/>
      <x:c r="U18" s="10"/>
      <x:c r="V18" s="10"/>
      <x:c r="W18" s="10"/>
      <x:c r="X18" s="10"/>
      <x:c r="Y18" s="10"/>
      <x:c r="Z18" s="10"/>
      <x:c r="AA18" s="10"/>
      <x:c r="AB18" s="10"/>
      <x:c r="AC18" s="10"/>
      <x:c r="AD18" s="10"/>
      <x:c r="AE18" s="10"/>
      <x:c r="AF18" s="10"/>
      <x:c r="AG18" s="10"/>
      <x:c r="AH18" s="10"/>
      <x:c r="AI18" s="10"/>
      <x:c r="AJ18" s="10"/>
      <x:c r="AK18" s="10"/>
      <x:c r="AL18" s="10"/>
      <x:c r="AM18" s="10"/>
      <x:c r="AN18" s="10"/>
      <x:c r="AO18" s="10"/>
      <x:c r="AP18" s="10"/>
      <x:c r="AQ18" s="10"/>
      <x:c r="AR18" s="10"/>
      <x:c r="AS18" s="10"/>
      <x:c r="AT18" s="10"/>
      <x:c r="AU18" s="10"/>
      <x:c r="AV18" s="10"/>
      <x:c r="AW18" s="10"/>
      <x:c r="AX18" s="10"/>
    </x:row>
    <x:row r="19" spans="1:50" ht="24.75" customHeight="1">
      <x:c r="A19" s="84" t="s">
        <x:v>303</x:v>
      </x:c>
      <x:c r="B19" s="80"/>
      <x:c r="C19" s="80"/>
      <x:c r="D19" s="81"/>
      <x:c r="E19" s="81">
        <x:f>SUM(E7:E18)</x:f>
        <x:v>62250076</x:v>
      </x:c>
      <x:c r="F19" s="81"/>
      <x:c r="G19" s="81">
        <x:f>SUM(G7:G18)</x:f>
        <x:v>11826704</x:v>
      </x:c>
      <x:c r="H19" s="82"/>
      <x:c r="I19" s="81">
        <x:f>SUM(I7:I18)</x:f>
        <x:v>23400000</x:v>
      </x:c>
      <x:c r="J19" s="81"/>
      <x:c r="K19" s="81">
        <x:f>SUM(K7:K18)</x:f>
        <x:v>97476780</x:v>
      </x:c>
      <x:c r="L19" s="81"/>
      <x:c r="M19" s="10"/>
      <x:c r="N19" s="10"/>
      <x:c r="O19" s="10"/>
      <x:c r="P19" s="10"/>
      <x:c r="Q19" s="10" t="e">
        <x:f t="shared" ref="Q19:AX19" si="1">SUM(#REF!)</x:f>
        <x:v>#REF!</x:v>
      </x:c>
      <x:c r="R19" s="10" t="e">
        <x:f t="shared" si="1"/>
        <x:v>#REF!</x:v>
      </x:c>
      <x:c r="S19" s="10" t="e">
        <x:f t="shared" si="1"/>
        <x:v>#REF!</x:v>
      </x:c>
      <x:c r="T19" s="10" t="e">
        <x:f t="shared" si="1"/>
        <x:v>#REF!</x:v>
      </x:c>
      <x:c r="U19" s="10" t="e">
        <x:f t="shared" si="1"/>
        <x:v>#REF!</x:v>
      </x:c>
      <x:c r="V19" s="10" t="e">
        <x:f t="shared" si="1"/>
        <x:v>#REF!</x:v>
      </x:c>
      <x:c r="W19" s="10" t="e">
        <x:f t="shared" si="1"/>
        <x:v>#REF!</x:v>
      </x:c>
      <x:c r="X19" s="10" t="e">
        <x:f t="shared" si="1"/>
        <x:v>#REF!</x:v>
      </x:c>
      <x:c r="Y19" s="10" t="e">
        <x:f t="shared" si="1"/>
        <x:v>#REF!</x:v>
      </x:c>
      <x:c r="Z19" s="10" t="e">
        <x:f t="shared" si="1"/>
        <x:v>#REF!</x:v>
      </x:c>
      <x:c r="AA19" s="10" t="e">
        <x:f t="shared" si="1"/>
        <x:v>#REF!</x:v>
      </x:c>
      <x:c r="AB19" s="10" t="e">
        <x:f t="shared" si="1"/>
        <x:v>#REF!</x:v>
      </x:c>
      <x:c r="AC19" s="10" t="e">
        <x:f t="shared" si="1"/>
        <x:v>#REF!</x:v>
      </x:c>
      <x:c r="AD19" s="10" t="e">
        <x:f t="shared" si="1"/>
        <x:v>#REF!</x:v>
      </x:c>
      <x:c r="AE19" s="10" t="e">
        <x:f t="shared" si="1"/>
        <x:v>#REF!</x:v>
      </x:c>
      <x:c r="AF19" s="10" t="e">
        <x:f t="shared" si="1"/>
        <x:v>#REF!</x:v>
      </x:c>
      <x:c r="AG19" s="10" t="e">
        <x:f t="shared" si="1"/>
        <x:v>#REF!</x:v>
      </x:c>
      <x:c r="AH19" s="10" t="e">
        <x:f t="shared" si="1"/>
        <x:v>#REF!</x:v>
      </x:c>
      <x:c r="AI19" s="10" t="e">
        <x:f t="shared" si="1"/>
        <x:v>#REF!</x:v>
      </x:c>
      <x:c r="AJ19" s="10" t="e">
        <x:f t="shared" si="1"/>
        <x:v>#REF!</x:v>
      </x:c>
      <x:c r="AK19" s="10" t="e">
        <x:f t="shared" si="1"/>
        <x:v>#REF!</x:v>
      </x:c>
      <x:c r="AL19" s="10" t="e">
        <x:f t="shared" si="1"/>
        <x:v>#REF!</x:v>
      </x:c>
      <x:c r="AM19" s="10" t="e">
        <x:f t="shared" si="1"/>
        <x:v>#REF!</x:v>
      </x:c>
      <x:c r="AN19" s="10" t="e">
        <x:f t="shared" si="1"/>
        <x:v>#REF!</x:v>
      </x:c>
      <x:c r="AO19" s="10" t="e">
        <x:f t="shared" si="1"/>
        <x:v>#REF!</x:v>
      </x:c>
      <x:c r="AP19" s="10" t="e">
        <x:f t="shared" si="1"/>
        <x:v>#REF!</x:v>
      </x:c>
      <x:c r="AQ19" s="10" t="e">
        <x:f t="shared" si="1"/>
        <x:v>#REF!</x:v>
      </x:c>
      <x:c r="AR19" s="10" t="e">
        <x:f t="shared" si="1"/>
        <x:v>#REF!</x:v>
      </x:c>
      <x:c r="AS19" s="10" t="e">
        <x:f t="shared" si="1"/>
        <x:v>#REF!</x:v>
      </x:c>
      <x:c r="AT19" s="10" t="e">
        <x:f t="shared" si="1"/>
        <x:v>#REF!</x:v>
      </x:c>
      <x:c r="AU19" s="10" t="e">
        <x:f t="shared" si="1"/>
        <x:v>#REF!</x:v>
      </x:c>
      <x:c r="AV19" s="10" t="e">
        <x:f t="shared" si="1"/>
        <x:v>#REF!</x:v>
      </x:c>
      <x:c r="AW19" s="10" t="e">
        <x:f t="shared" si="1"/>
        <x:v>#REF!</x:v>
      </x:c>
      <x:c r="AX19" s="10" t="e">
        <x:f t="shared" si="1"/>
        <x:v>#REF!</x:v>
      </x:c>
    </x:row>
    <x:row r="20" spans="1:50" ht="13.5" customHeight="1">
      <x:c r="A20" s="29"/>
      <x:c r="B20" s="13"/>
      <x:c r="C20" s="13"/>
      <x:c r="D20" s="85"/>
      <x:c r="E20" s="85"/>
      <x:c r="F20" s="85"/>
      <x:c r="G20" s="85"/>
      <x:c r="H20" s="86"/>
      <x:c r="I20" s="86"/>
      <x:c r="J20" s="85"/>
      <x:c r="K20" s="85"/>
      <x:c r="L20" s="85"/>
      <x:c r="M20" s="10"/>
      <x:c r="N20" s="10"/>
      <x:c r="O20" s="10"/>
      <x:c r="P20" s="10"/>
      <x:c r="Q20" s="10"/>
      <x:c r="R20" s="10"/>
      <x:c r="S20" s="10"/>
      <x:c r="T20" s="10"/>
      <x:c r="U20" s="10"/>
      <x:c r="V20" s="10"/>
      <x:c r="W20" s="10"/>
      <x:c r="X20" s="10"/>
      <x:c r="Y20" s="10"/>
      <x:c r="Z20" s="10"/>
      <x:c r="AA20" s="10"/>
      <x:c r="AB20" s="10"/>
      <x:c r="AC20" s="10"/>
      <x:c r="AD20" s="10"/>
      <x:c r="AE20" s="10"/>
      <x:c r="AF20" s="10"/>
      <x:c r="AG20" s="10"/>
      <x:c r="AH20" s="10"/>
      <x:c r="AI20" s="10"/>
      <x:c r="AJ20" s="10"/>
      <x:c r="AK20" s="10"/>
      <x:c r="AL20" s="10"/>
      <x:c r="AM20" s="10"/>
      <x:c r="AN20" s="10"/>
      <x:c r="AO20" s="10"/>
      <x:c r="AP20" s="10"/>
      <x:c r="AQ20" s="10"/>
      <x:c r="AR20" s="10"/>
      <x:c r="AS20" s="10"/>
      <x:c r="AT20" s="10"/>
      <x:c r="AU20" s="10"/>
      <x:c r="AV20" s="10"/>
      <x:c r="AW20" s="10"/>
      <x:c r="AX20" s="10"/>
    </x:row>
    <x:row r="21" spans="1:50" ht="13.5" customHeight="1">
      <x:c r="A21" s="29"/>
      <x:c r="B21" s="13"/>
      <x:c r="C21" s="13"/>
      <x:c r="D21" s="87"/>
      <x:c r="E21" s="87"/>
      <x:c r="F21" s="87"/>
      <x:c r="G21" s="87"/>
      <x:c r="H21" s="86"/>
      <x:c r="I21" s="86"/>
      <x:c r="J21" s="87"/>
      <x:c r="K21" s="87"/>
      <x:c r="L21" s="29"/>
      <x:c r="M21" s="10"/>
      <x:c r="N21" s="10"/>
      <x:c r="O21" s="10"/>
      <x:c r="P21" s="10"/>
      <x:c r="Q21" s="10"/>
      <x:c r="R21" s="10"/>
      <x:c r="S21" s="10"/>
      <x:c r="T21" s="10"/>
      <x:c r="U21" s="10"/>
      <x:c r="V21" s="10"/>
      <x:c r="W21" s="10"/>
      <x:c r="X21" s="10"/>
      <x:c r="Y21" s="10"/>
      <x:c r="Z21" s="10"/>
      <x:c r="AA21" s="10"/>
      <x:c r="AB21" s="10"/>
      <x:c r="AC21" s="10"/>
      <x:c r="AD21" s="10"/>
      <x:c r="AE21" s="10"/>
      <x:c r="AF21" s="10"/>
      <x:c r="AG21" s="10"/>
      <x:c r="AH21" s="10"/>
      <x:c r="AI21" s="10"/>
      <x:c r="AJ21" s="10"/>
      <x:c r="AK21" s="10"/>
      <x:c r="AL21" s="10"/>
      <x:c r="AM21" s="10"/>
      <x:c r="AN21" s="10"/>
      <x:c r="AO21" s="10"/>
      <x:c r="AP21" s="10"/>
      <x:c r="AQ21" s="10"/>
      <x:c r="AR21" s="10"/>
      <x:c r="AS21" s="10"/>
      <x:c r="AT21" s="10"/>
      <x:c r="AU21" s="10"/>
      <x:c r="AV21" s="10"/>
      <x:c r="AW21" s="10"/>
      <x:c r="AX21" s="10"/>
    </x:row>
    <x:row r="22" spans="1:50" ht="13.5" customHeight="1">
      <x:c r="A22" s="29"/>
      <x:c r="B22" s="13"/>
      <x:c r="C22" s="13"/>
      <x:c r="D22" s="87"/>
      <x:c r="E22" s="87"/>
      <x:c r="F22" s="87"/>
      <x:c r="G22" s="87"/>
      <x:c r="H22" s="87"/>
      <x:c r="I22" s="87"/>
      <x:c r="J22" s="87"/>
      <x:c r="K22" s="87"/>
      <x:c r="L22" s="29"/>
      <x:c r="M22" s="10"/>
      <x:c r="N22" s="10"/>
      <x:c r="O22" s="10"/>
      <x:c r="P22" s="10"/>
      <x:c r="Q22" s="10"/>
      <x:c r="R22" s="10"/>
      <x:c r="S22" s="10"/>
      <x:c r="T22" s="10"/>
      <x:c r="U22" s="10"/>
      <x:c r="V22" s="10"/>
      <x:c r="W22" s="10"/>
      <x:c r="X22" s="10"/>
      <x:c r="Y22" s="10"/>
      <x:c r="Z22" s="10"/>
      <x:c r="AA22" s="10"/>
      <x:c r="AB22" s="10"/>
      <x:c r="AC22" s="10"/>
      <x:c r="AD22" s="10"/>
      <x:c r="AE22" s="10"/>
      <x:c r="AF22" s="10"/>
      <x:c r="AG22" s="10"/>
      <x:c r="AH22" s="10"/>
      <x:c r="AI22" s="10"/>
      <x:c r="AJ22" s="10"/>
      <x:c r="AK22" s="10"/>
      <x:c r="AL22" s="10"/>
      <x:c r="AM22" s="10"/>
      <x:c r="AN22" s="10"/>
      <x:c r="AO22" s="10"/>
      <x:c r="AP22" s="10"/>
      <x:c r="AQ22" s="10"/>
      <x:c r="AR22" s="10"/>
      <x:c r="AS22" s="10"/>
      <x:c r="AT22" s="10"/>
      <x:c r="AU22" s="10"/>
      <x:c r="AV22" s="10"/>
      <x:c r="AW22" s="10"/>
      <x:c r="AX22" s="10"/>
    </x:row>
    <x:row r="23" spans="1:50" ht="13.5" customHeight="1">
      <x:c r="A23" s="29"/>
      <x:c r="B23" s="13"/>
      <x:c r="C23" s="13"/>
      <x:c r="D23" s="87"/>
      <x:c r="E23" s="87"/>
      <x:c r="F23" s="87"/>
      <x:c r="G23" s="87"/>
      <x:c r="H23" s="87"/>
      <x:c r="I23" s="87"/>
      <x:c r="J23" s="87"/>
      <x:c r="K23" s="87"/>
      <x:c r="L23" s="29"/>
      <x:c r="M23" s="10"/>
      <x:c r="N23" s="10"/>
      <x:c r="O23" s="10"/>
      <x:c r="P23" s="10"/>
      <x:c r="Q23" s="10"/>
      <x:c r="R23" s="10"/>
      <x:c r="S23" s="10"/>
      <x:c r="T23" s="10"/>
      <x:c r="U23" s="10"/>
      <x:c r="V23" s="10"/>
      <x:c r="W23" s="10"/>
      <x:c r="X23" s="10"/>
      <x:c r="Y23" s="10"/>
      <x:c r="Z23" s="10"/>
      <x:c r="AA23" s="10"/>
      <x:c r="AB23" s="10"/>
      <x:c r="AC23" s="10"/>
      <x:c r="AD23" s="10"/>
      <x:c r="AE23" s="10"/>
      <x:c r="AF23" s="10"/>
      <x:c r="AG23" s="10"/>
      <x:c r="AH23" s="10"/>
      <x:c r="AI23" s="10"/>
      <x:c r="AJ23" s="10"/>
      <x:c r="AK23" s="10"/>
      <x:c r="AL23" s="10"/>
      <x:c r="AM23" s="10"/>
      <x:c r="AN23" s="10"/>
      <x:c r="AO23" s="10"/>
      <x:c r="AP23" s="10"/>
      <x:c r="AQ23" s="10"/>
      <x:c r="AR23" s="10"/>
      <x:c r="AS23" s="10"/>
      <x:c r="AT23" s="10"/>
      <x:c r="AU23" s="10"/>
      <x:c r="AV23" s="10"/>
      <x:c r="AW23" s="10"/>
      <x:c r="AX23" s="10"/>
    </x:row>
    <x:row r="24" spans="1:50" ht="13.5" customHeight="1">
      <x:c r="A24" s="29"/>
      <x:c r="B24" s="13"/>
      <x:c r="C24" s="13"/>
      <x:c r="D24" s="87"/>
      <x:c r="E24" s="87"/>
      <x:c r="F24" s="87"/>
      <x:c r="G24" s="87"/>
      <x:c r="H24" s="87"/>
      <x:c r="I24" s="87"/>
      <x:c r="J24" s="87"/>
      <x:c r="K24" s="87"/>
      <x:c r="L24" s="29"/>
      <x:c r="M24" s="10"/>
      <x:c r="N24" s="10"/>
      <x:c r="O24" s="10"/>
      <x:c r="P24" s="10"/>
      <x:c r="Q24" s="10"/>
      <x:c r="R24" s="10"/>
      <x:c r="S24" s="10"/>
      <x:c r="T24" s="10"/>
      <x:c r="U24" s="10"/>
      <x:c r="V24" s="10"/>
      <x:c r="W24" s="10"/>
      <x:c r="X24" s="10"/>
      <x:c r="Y24" s="10"/>
      <x:c r="Z24" s="10"/>
      <x:c r="AA24" s="10"/>
      <x:c r="AB24" s="10"/>
      <x:c r="AC24" s="10"/>
      <x:c r="AD24" s="10"/>
      <x:c r="AE24" s="10"/>
      <x:c r="AF24" s="10"/>
      <x:c r="AG24" s="10"/>
      <x:c r="AH24" s="10"/>
      <x:c r="AI24" s="10"/>
      <x:c r="AJ24" s="10"/>
      <x:c r="AK24" s="10"/>
      <x:c r="AL24" s="10"/>
      <x:c r="AM24" s="10"/>
      <x:c r="AN24" s="10"/>
      <x:c r="AO24" s="10"/>
      <x:c r="AP24" s="10"/>
      <x:c r="AQ24" s="10"/>
      <x:c r="AR24" s="10"/>
      <x:c r="AS24" s="10"/>
      <x:c r="AT24" s="10"/>
      <x:c r="AU24" s="10"/>
      <x:c r="AV24" s="10"/>
      <x:c r="AW24" s="10"/>
      <x:c r="AX24" s="10"/>
    </x:row>
    <x:row r="25" spans="1:50" ht="13.5" customHeight="1">
      <x:c r="A25" s="29"/>
      <x:c r="B25" s="13"/>
      <x:c r="C25" s="13"/>
      <x:c r="D25" s="87"/>
      <x:c r="E25" s="87"/>
      <x:c r="F25" s="87"/>
      <x:c r="G25" s="87"/>
      <x:c r="H25" s="87"/>
      <x:c r="I25" s="87"/>
      <x:c r="J25" s="87"/>
      <x:c r="K25" s="87"/>
      <x:c r="L25" s="29"/>
      <x:c r="M25" s="10"/>
      <x:c r="N25" s="10"/>
      <x:c r="O25" s="10"/>
      <x:c r="P25" s="10"/>
      <x:c r="Q25" s="10"/>
      <x:c r="R25" s="10"/>
      <x:c r="S25" s="10"/>
      <x:c r="T25" s="10"/>
      <x:c r="U25" s="10"/>
      <x:c r="V25" s="10"/>
      <x:c r="W25" s="10"/>
      <x:c r="X25" s="10"/>
      <x:c r="Y25" s="10"/>
      <x:c r="Z25" s="10"/>
      <x:c r="AA25" s="10"/>
      <x:c r="AB25" s="10"/>
      <x:c r="AC25" s="10"/>
      <x:c r="AD25" s="10"/>
      <x:c r="AE25" s="10"/>
      <x:c r="AF25" s="10"/>
      <x:c r="AG25" s="10"/>
      <x:c r="AH25" s="10"/>
      <x:c r="AI25" s="10"/>
      <x:c r="AJ25" s="10"/>
      <x:c r="AK25" s="10"/>
      <x:c r="AL25" s="10"/>
      <x:c r="AM25" s="10"/>
      <x:c r="AN25" s="10"/>
      <x:c r="AO25" s="10"/>
      <x:c r="AP25" s="10"/>
      <x:c r="AQ25" s="10"/>
      <x:c r="AR25" s="10"/>
      <x:c r="AS25" s="10"/>
      <x:c r="AT25" s="10"/>
      <x:c r="AU25" s="10"/>
      <x:c r="AV25" s="10"/>
      <x:c r="AW25" s="10"/>
      <x:c r="AX25" s="10"/>
    </x:row>
    <x:row r="26" spans="1:50" ht="13.5" customHeight="1">
      <x:c r="A26" s="29"/>
      <x:c r="B26" s="13"/>
      <x:c r="C26" s="13"/>
      <x:c r="D26" s="87"/>
      <x:c r="E26" s="87"/>
      <x:c r="F26" s="87"/>
      <x:c r="G26" s="87"/>
      <x:c r="H26" s="87"/>
      <x:c r="I26" s="87"/>
      <x:c r="J26" s="87"/>
      <x:c r="K26" s="87"/>
      <x:c r="L26" s="29"/>
      <x:c r="M26" s="10"/>
      <x:c r="N26" s="10"/>
      <x:c r="O26" s="10"/>
      <x:c r="P26" s="10"/>
      <x:c r="Q26" s="10"/>
      <x:c r="R26" s="10"/>
      <x:c r="S26" s="10"/>
      <x:c r="T26" s="10"/>
      <x:c r="U26" s="10"/>
      <x:c r="V26" s="10"/>
      <x:c r="W26" s="10"/>
      <x:c r="X26" s="10"/>
      <x:c r="Y26" s="10"/>
      <x:c r="Z26" s="10"/>
      <x:c r="AA26" s="10"/>
      <x:c r="AB26" s="10"/>
      <x:c r="AC26" s="10"/>
      <x:c r="AD26" s="10"/>
      <x:c r="AE26" s="10"/>
      <x:c r="AF26" s="10"/>
      <x:c r="AG26" s="10"/>
      <x:c r="AH26" s="10"/>
      <x:c r="AI26" s="10"/>
      <x:c r="AJ26" s="10"/>
      <x:c r="AK26" s="10"/>
      <x:c r="AL26" s="10"/>
      <x:c r="AM26" s="10"/>
      <x:c r="AN26" s="10"/>
      <x:c r="AO26" s="10"/>
      <x:c r="AP26" s="10"/>
      <x:c r="AQ26" s="10"/>
      <x:c r="AR26" s="10"/>
      <x:c r="AS26" s="10"/>
      <x:c r="AT26" s="10"/>
      <x:c r="AU26" s="10"/>
      <x:c r="AV26" s="10"/>
      <x:c r="AW26" s="10"/>
      <x:c r="AX26" s="10"/>
    </x:row>
    <x:row r="27" spans="1:50" ht="13.5" customHeight="1">
      <x:c r="A27" s="29"/>
      <x:c r="B27" s="13"/>
      <x:c r="C27" s="13"/>
      <x:c r="D27" s="87"/>
      <x:c r="E27" s="87"/>
      <x:c r="F27" s="87"/>
      <x:c r="G27" s="87"/>
      <x:c r="H27" s="87"/>
      <x:c r="I27" s="87"/>
      <x:c r="J27" s="87"/>
      <x:c r="K27" s="87"/>
      <x:c r="L27" s="29"/>
      <x:c r="M27" s="10"/>
      <x:c r="N27" s="10"/>
      <x:c r="O27" s="10"/>
      <x:c r="P27" s="10"/>
      <x:c r="Q27" s="10"/>
      <x:c r="R27" s="10"/>
      <x:c r="S27" s="10"/>
      <x:c r="T27" s="10"/>
      <x:c r="U27" s="10"/>
      <x:c r="V27" s="10"/>
      <x:c r="W27" s="10"/>
      <x:c r="X27" s="10"/>
      <x:c r="Y27" s="10"/>
      <x:c r="Z27" s="10"/>
      <x:c r="AA27" s="10"/>
      <x:c r="AB27" s="10"/>
      <x:c r="AC27" s="10"/>
      <x:c r="AD27" s="10"/>
      <x:c r="AE27" s="10"/>
      <x:c r="AF27" s="10"/>
      <x:c r="AG27" s="10"/>
      <x:c r="AH27" s="10"/>
      <x:c r="AI27" s="10"/>
      <x:c r="AJ27" s="10"/>
      <x:c r="AK27" s="10"/>
      <x:c r="AL27" s="10"/>
      <x:c r="AM27" s="10"/>
      <x:c r="AN27" s="10"/>
      <x:c r="AO27" s="10"/>
      <x:c r="AP27" s="10"/>
      <x:c r="AQ27" s="10"/>
      <x:c r="AR27" s="10"/>
      <x:c r="AS27" s="10"/>
      <x:c r="AT27" s="10"/>
      <x:c r="AU27" s="10"/>
      <x:c r="AV27" s="10"/>
      <x:c r="AW27" s="10"/>
      <x:c r="AX27" s="10"/>
    </x:row>
    <x:row r="28" spans="1:50" ht="13.5" customHeight="1">
      <x:c r="A28" s="29"/>
      <x:c r="B28" s="13"/>
      <x:c r="C28" s="13"/>
      <x:c r="D28" s="87"/>
      <x:c r="E28" s="87"/>
      <x:c r="F28" s="87"/>
      <x:c r="G28" s="87"/>
      <x:c r="H28" s="87"/>
      <x:c r="I28" s="87"/>
      <x:c r="J28" s="87"/>
      <x:c r="K28" s="87"/>
      <x:c r="L28" s="29"/>
      <x:c r="M28" s="10"/>
      <x:c r="N28" s="10"/>
      <x:c r="O28" s="10"/>
      <x:c r="P28" s="10"/>
      <x:c r="Q28" s="10"/>
      <x:c r="R28" s="10"/>
      <x:c r="S28" s="10"/>
      <x:c r="T28" s="10"/>
      <x:c r="U28" s="10"/>
      <x:c r="V28" s="10"/>
      <x:c r="W28" s="10"/>
      <x:c r="X28" s="10"/>
      <x:c r="Y28" s="10"/>
      <x:c r="Z28" s="10"/>
      <x:c r="AA28" s="10"/>
      <x:c r="AB28" s="10"/>
      <x:c r="AC28" s="10"/>
      <x:c r="AD28" s="10"/>
      <x:c r="AE28" s="10"/>
      <x:c r="AF28" s="10"/>
      <x:c r="AG28" s="10"/>
      <x:c r="AH28" s="10"/>
      <x:c r="AI28" s="10"/>
      <x:c r="AJ28" s="10"/>
      <x:c r="AK28" s="10"/>
      <x:c r="AL28" s="10"/>
      <x:c r="AM28" s="10"/>
      <x:c r="AN28" s="10"/>
      <x:c r="AO28" s="10"/>
      <x:c r="AP28" s="10"/>
      <x:c r="AQ28" s="10"/>
      <x:c r="AR28" s="10"/>
      <x:c r="AS28" s="10"/>
      <x:c r="AT28" s="10"/>
      <x:c r="AU28" s="10"/>
      <x:c r="AV28" s="10"/>
      <x:c r="AW28" s="10"/>
      <x:c r="AX28" s="10"/>
    </x:row>
    <x:row r="29" spans="1:50" ht="13.5" customHeight="1">
      <x:c r="A29" s="29"/>
      <x:c r="B29" s="13"/>
      <x:c r="C29" s="13"/>
      <x:c r="D29" s="87"/>
      <x:c r="E29" s="87"/>
      <x:c r="F29" s="87"/>
      <x:c r="G29" s="87"/>
      <x:c r="H29" s="87"/>
      <x:c r="I29" s="87"/>
      <x:c r="J29" s="87"/>
      <x:c r="K29" s="87"/>
      <x:c r="L29" s="29"/>
      <x:c r="M29" s="10"/>
      <x:c r="N29" s="10"/>
      <x:c r="O29" s="10"/>
      <x:c r="P29" s="10"/>
      <x:c r="Q29" s="10"/>
      <x:c r="R29" s="10"/>
      <x:c r="S29" s="10"/>
      <x:c r="T29" s="10"/>
      <x:c r="U29" s="10"/>
      <x:c r="V29" s="10"/>
      <x:c r="W29" s="10"/>
      <x:c r="X29" s="10"/>
      <x:c r="Y29" s="10"/>
      <x:c r="Z29" s="10"/>
      <x:c r="AA29" s="10"/>
      <x:c r="AB29" s="10"/>
      <x:c r="AC29" s="10"/>
      <x:c r="AD29" s="10"/>
      <x:c r="AE29" s="10"/>
      <x:c r="AF29" s="10"/>
      <x:c r="AG29" s="10"/>
      <x:c r="AH29" s="10"/>
      <x:c r="AI29" s="10"/>
      <x:c r="AJ29" s="10"/>
      <x:c r="AK29" s="10"/>
      <x:c r="AL29" s="10"/>
      <x:c r="AM29" s="10"/>
      <x:c r="AN29" s="10"/>
      <x:c r="AO29" s="10"/>
      <x:c r="AP29" s="10"/>
      <x:c r="AQ29" s="10"/>
      <x:c r="AR29" s="10"/>
      <x:c r="AS29" s="10"/>
      <x:c r="AT29" s="10"/>
      <x:c r="AU29" s="10"/>
      <x:c r="AV29" s="10"/>
      <x:c r="AW29" s="10"/>
      <x:c r="AX29" s="10"/>
    </x:row>
    <x:row r="30" spans="1:50" ht="13.5" customHeight="1">
      <x:c r="A30" s="29"/>
      <x:c r="B30" s="13"/>
      <x:c r="C30" s="13"/>
      <x:c r="D30" s="87"/>
      <x:c r="E30" s="87"/>
      <x:c r="F30" s="87"/>
      <x:c r="G30" s="87"/>
      <x:c r="H30" s="87"/>
      <x:c r="I30" s="87"/>
      <x:c r="J30" s="87"/>
      <x:c r="K30" s="87"/>
      <x:c r="L30" s="29"/>
      <x:c r="M30" s="10"/>
      <x:c r="N30" s="10"/>
      <x:c r="O30" s="10"/>
      <x:c r="P30" s="10"/>
      <x:c r="Q30" s="10"/>
      <x:c r="R30" s="10"/>
      <x:c r="S30" s="10"/>
      <x:c r="T30" s="10"/>
      <x:c r="U30" s="10"/>
      <x:c r="V30" s="10"/>
      <x:c r="W30" s="10"/>
      <x:c r="X30" s="10"/>
      <x:c r="Y30" s="10"/>
      <x:c r="Z30" s="10"/>
      <x:c r="AA30" s="10"/>
      <x:c r="AB30" s="10"/>
      <x:c r="AC30" s="10"/>
      <x:c r="AD30" s="10"/>
      <x:c r="AE30" s="10"/>
      <x:c r="AF30" s="10"/>
      <x:c r="AG30" s="10"/>
      <x:c r="AH30" s="10"/>
      <x:c r="AI30" s="10"/>
      <x:c r="AJ30" s="10"/>
      <x:c r="AK30" s="10"/>
      <x:c r="AL30" s="10"/>
      <x:c r="AM30" s="10"/>
      <x:c r="AN30" s="10"/>
      <x:c r="AO30" s="10"/>
      <x:c r="AP30" s="10"/>
      <x:c r="AQ30" s="10"/>
      <x:c r="AR30" s="10"/>
      <x:c r="AS30" s="10"/>
      <x:c r="AT30" s="10"/>
      <x:c r="AU30" s="10"/>
      <x:c r="AV30" s="10"/>
      <x:c r="AW30" s="10"/>
      <x:c r="AX30" s="10"/>
    </x:row>
    <x:row r="31" spans="1:50" ht="13.5" customHeight="1">
      <x:c r="A31" s="29"/>
      <x:c r="B31" s="13"/>
      <x:c r="C31" s="13"/>
      <x:c r="D31" s="87"/>
      <x:c r="E31" s="87"/>
      <x:c r="F31" s="87"/>
      <x:c r="G31" s="87"/>
      <x:c r="H31" s="87"/>
      <x:c r="I31" s="87"/>
      <x:c r="J31" s="87"/>
      <x:c r="K31" s="87"/>
      <x:c r="L31" s="29"/>
      <x:c r="M31" s="10"/>
      <x:c r="N31" s="10"/>
      <x:c r="O31" s="10"/>
      <x:c r="P31" s="10"/>
      <x:c r="Q31" s="10"/>
      <x:c r="R31" s="10"/>
      <x:c r="S31" s="10"/>
      <x:c r="T31" s="10"/>
      <x:c r="U31" s="10"/>
      <x:c r="V31" s="10"/>
      <x:c r="W31" s="10"/>
      <x:c r="X31" s="10"/>
      <x:c r="Y31" s="10"/>
      <x:c r="Z31" s="10"/>
      <x:c r="AA31" s="10"/>
      <x:c r="AB31" s="10"/>
      <x:c r="AC31" s="10"/>
      <x:c r="AD31" s="10"/>
      <x:c r="AE31" s="10"/>
      <x:c r="AF31" s="10"/>
      <x:c r="AG31" s="10"/>
      <x:c r="AH31" s="10"/>
      <x:c r="AI31" s="10"/>
      <x:c r="AJ31" s="10"/>
      <x:c r="AK31" s="10"/>
      <x:c r="AL31" s="10"/>
      <x:c r="AM31" s="10"/>
      <x:c r="AN31" s="10"/>
      <x:c r="AO31" s="10"/>
      <x:c r="AP31" s="10"/>
      <x:c r="AQ31" s="10"/>
      <x:c r="AR31" s="10"/>
      <x:c r="AS31" s="10"/>
      <x:c r="AT31" s="10"/>
      <x:c r="AU31" s="10"/>
      <x:c r="AV31" s="10"/>
      <x:c r="AW31" s="10"/>
      <x:c r="AX31" s="10"/>
    </x:row>
    <x:row r="32" spans="1:50" ht="13.5" customHeight="1">
      <x:c r="A32" s="29"/>
      <x:c r="B32" s="13"/>
      <x:c r="C32" s="13"/>
      <x:c r="D32" s="87"/>
      <x:c r="E32" s="87"/>
      <x:c r="F32" s="87"/>
      <x:c r="G32" s="87"/>
      <x:c r="H32" s="87"/>
      <x:c r="I32" s="87"/>
      <x:c r="J32" s="87"/>
      <x:c r="K32" s="87"/>
      <x:c r="L32" s="29"/>
      <x:c r="M32" s="10"/>
      <x:c r="N32" s="10"/>
      <x:c r="O32" s="10"/>
      <x:c r="P32" s="10"/>
      <x:c r="Q32" s="10"/>
      <x:c r="R32" s="10"/>
      <x:c r="S32" s="10"/>
      <x:c r="T32" s="10"/>
      <x:c r="U32" s="10"/>
      <x:c r="V32" s="10"/>
      <x:c r="W32" s="10"/>
      <x:c r="X32" s="10"/>
      <x:c r="Y32" s="10"/>
      <x:c r="Z32" s="10"/>
      <x:c r="AA32" s="10"/>
      <x:c r="AB32" s="10"/>
      <x:c r="AC32" s="10"/>
      <x:c r="AD32" s="10"/>
      <x:c r="AE32" s="10"/>
      <x:c r="AF32" s="10"/>
      <x:c r="AG32" s="10"/>
      <x:c r="AH32" s="10"/>
      <x:c r="AI32" s="10"/>
      <x:c r="AJ32" s="10"/>
      <x:c r="AK32" s="10"/>
      <x:c r="AL32" s="10"/>
      <x:c r="AM32" s="10"/>
      <x:c r="AN32" s="10"/>
      <x:c r="AO32" s="10"/>
      <x:c r="AP32" s="10"/>
      <x:c r="AQ32" s="10"/>
      <x:c r="AR32" s="10"/>
      <x:c r="AS32" s="10"/>
      <x:c r="AT32" s="10"/>
      <x:c r="AU32" s="10"/>
      <x:c r="AV32" s="10"/>
      <x:c r="AW32" s="10"/>
      <x:c r="AX32" s="10"/>
    </x:row>
    <x:row r="33" spans="1:50" ht="13.5" customHeight="1">
      <x:c r="A33" s="29"/>
      <x:c r="B33" s="13"/>
      <x:c r="C33" s="13"/>
      <x:c r="D33" s="87"/>
      <x:c r="E33" s="87"/>
      <x:c r="F33" s="87"/>
      <x:c r="G33" s="87"/>
      <x:c r="H33" s="87"/>
      <x:c r="I33" s="87"/>
      <x:c r="J33" s="87"/>
      <x:c r="K33" s="87"/>
      <x:c r="L33" s="29"/>
      <x:c r="M33" s="10"/>
      <x:c r="N33" s="10"/>
      <x:c r="O33" s="10"/>
      <x:c r="P33" s="10"/>
      <x:c r="Q33" s="10"/>
      <x:c r="R33" s="10"/>
      <x:c r="S33" s="10"/>
      <x:c r="T33" s="10"/>
      <x:c r="U33" s="10"/>
      <x:c r="V33" s="10"/>
      <x:c r="W33" s="10"/>
      <x:c r="X33" s="10"/>
      <x:c r="Y33" s="10"/>
      <x:c r="Z33" s="10"/>
      <x:c r="AA33" s="10"/>
      <x:c r="AB33" s="10"/>
      <x:c r="AC33" s="10"/>
      <x:c r="AD33" s="10"/>
      <x:c r="AE33" s="10"/>
      <x:c r="AF33" s="10"/>
      <x:c r="AG33" s="10"/>
      <x:c r="AH33" s="10"/>
      <x:c r="AI33" s="10"/>
      <x:c r="AJ33" s="10"/>
      <x:c r="AK33" s="10"/>
      <x:c r="AL33" s="10"/>
      <x:c r="AM33" s="10"/>
      <x:c r="AN33" s="10"/>
      <x:c r="AO33" s="10"/>
      <x:c r="AP33" s="10"/>
      <x:c r="AQ33" s="10"/>
      <x:c r="AR33" s="10"/>
      <x:c r="AS33" s="10"/>
      <x:c r="AT33" s="10"/>
      <x:c r="AU33" s="10"/>
      <x:c r="AV33" s="10"/>
      <x:c r="AW33" s="10"/>
      <x:c r="AX33" s="10"/>
    </x:row>
    <x:row r="34" spans="1:50" ht="13.5" customHeight="1">
      <x:c r="A34" s="29"/>
      <x:c r="B34" s="13"/>
      <x:c r="C34" s="13"/>
      <x:c r="D34" s="87"/>
      <x:c r="E34" s="87"/>
      <x:c r="F34" s="87"/>
      <x:c r="G34" s="87"/>
      <x:c r="H34" s="87"/>
      <x:c r="I34" s="87"/>
      <x:c r="J34" s="87"/>
      <x:c r="K34" s="87"/>
      <x:c r="L34" s="29"/>
      <x:c r="M34" s="10"/>
      <x:c r="N34" s="10"/>
      <x:c r="O34" s="10"/>
      <x:c r="P34" s="10"/>
      <x:c r="Q34" s="10"/>
      <x:c r="R34" s="10"/>
      <x:c r="S34" s="10"/>
      <x:c r="T34" s="10"/>
      <x:c r="U34" s="10"/>
      <x:c r="V34" s="10"/>
      <x:c r="W34" s="10"/>
      <x:c r="X34" s="10"/>
      <x:c r="Y34" s="10"/>
      <x:c r="Z34" s="10"/>
      <x:c r="AA34" s="10"/>
      <x:c r="AB34" s="10"/>
      <x:c r="AC34" s="10"/>
      <x:c r="AD34" s="10"/>
      <x:c r="AE34" s="10"/>
      <x:c r="AF34" s="10"/>
      <x:c r="AG34" s="10"/>
      <x:c r="AH34" s="10"/>
      <x:c r="AI34" s="10"/>
      <x:c r="AJ34" s="10"/>
      <x:c r="AK34" s="10"/>
      <x:c r="AL34" s="10"/>
      <x:c r="AM34" s="10"/>
      <x:c r="AN34" s="10"/>
      <x:c r="AO34" s="10"/>
      <x:c r="AP34" s="10"/>
      <x:c r="AQ34" s="10"/>
      <x:c r="AR34" s="10"/>
      <x:c r="AS34" s="10"/>
      <x:c r="AT34" s="10"/>
      <x:c r="AU34" s="10"/>
      <x:c r="AV34" s="10"/>
      <x:c r="AW34" s="10"/>
      <x:c r="AX34" s="10"/>
    </x:row>
    <x:row r="35" spans="1:50" ht="13.5" customHeight="1">
      <x:c r="A35" s="29"/>
      <x:c r="B35" s="13"/>
      <x:c r="C35" s="13"/>
      <x:c r="D35" s="87"/>
      <x:c r="E35" s="87"/>
      <x:c r="F35" s="87"/>
      <x:c r="G35" s="87"/>
      <x:c r="H35" s="87"/>
      <x:c r="I35" s="87"/>
      <x:c r="J35" s="87"/>
      <x:c r="K35" s="87"/>
      <x:c r="L35" s="29"/>
      <x:c r="M35" s="10"/>
      <x:c r="N35" s="10"/>
      <x:c r="O35" s="10"/>
      <x:c r="P35" s="10"/>
      <x:c r="Q35" s="10"/>
      <x:c r="R35" s="10"/>
      <x:c r="S35" s="10"/>
      <x:c r="T35" s="10"/>
      <x:c r="U35" s="10"/>
      <x:c r="V35" s="10"/>
      <x:c r="W35" s="10"/>
      <x:c r="X35" s="10"/>
      <x:c r="Y35" s="10"/>
      <x:c r="Z35" s="10"/>
      <x:c r="AA35" s="10"/>
      <x:c r="AB35" s="10"/>
      <x:c r="AC35" s="10"/>
      <x:c r="AD35" s="10"/>
      <x:c r="AE35" s="10"/>
      <x:c r="AF35" s="10"/>
      <x:c r="AG35" s="10"/>
      <x:c r="AH35" s="10"/>
      <x:c r="AI35" s="10"/>
      <x:c r="AJ35" s="10"/>
      <x:c r="AK35" s="10"/>
      <x:c r="AL35" s="10"/>
      <x:c r="AM35" s="10"/>
      <x:c r="AN35" s="10"/>
      <x:c r="AO35" s="10"/>
      <x:c r="AP35" s="10"/>
      <x:c r="AQ35" s="10"/>
      <x:c r="AR35" s="10"/>
      <x:c r="AS35" s="10"/>
      <x:c r="AT35" s="10"/>
      <x:c r="AU35" s="10"/>
      <x:c r="AV35" s="10"/>
      <x:c r="AW35" s="10"/>
      <x:c r="AX35" s="10"/>
    </x:row>
    <x:row r="36" spans="1:50" ht="13.5" customHeight="1">
      <x:c r="A36" s="29"/>
      <x:c r="B36" s="13"/>
      <x:c r="C36" s="13"/>
      <x:c r="D36" s="87"/>
      <x:c r="E36" s="87"/>
      <x:c r="F36" s="87"/>
      <x:c r="G36" s="87"/>
      <x:c r="H36" s="87"/>
      <x:c r="I36" s="87"/>
      <x:c r="J36" s="87"/>
      <x:c r="K36" s="87"/>
      <x:c r="L36" s="29"/>
      <x:c r="M36" s="10"/>
      <x:c r="N36" s="10"/>
      <x:c r="O36" s="10"/>
      <x:c r="P36" s="10"/>
      <x:c r="Q36" s="10"/>
      <x:c r="R36" s="10"/>
      <x:c r="S36" s="10"/>
      <x:c r="T36" s="10"/>
      <x:c r="U36" s="10"/>
      <x:c r="V36" s="10"/>
      <x:c r="W36" s="10"/>
      <x:c r="X36" s="10"/>
      <x:c r="Y36" s="10"/>
      <x:c r="Z36" s="10"/>
      <x:c r="AA36" s="10"/>
      <x:c r="AB36" s="10"/>
      <x:c r="AC36" s="10"/>
      <x:c r="AD36" s="10"/>
      <x:c r="AE36" s="10"/>
      <x:c r="AF36" s="10"/>
      <x:c r="AG36" s="10"/>
      <x:c r="AH36" s="10"/>
      <x:c r="AI36" s="10"/>
      <x:c r="AJ36" s="10"/>
      <x:c r="AK36" s="10"/>
      <x:c r="AL36" s="10"/>
      <x:c r="AM36" s="10"/>
      <x:c r="AN36" s="10"/>
      <x:c r="AO36" s="10"/>
      <x:c r="AP36" s="10"/>
      <x:c r="AQ36" s="10"/>
      <x:c r="AR36" s="10"/>
      <x:c r="AS36" s="10"/>
      <x:c r="AT36" s="10"/>
      <x:c r="AU36" s="10"/>
      <x:c r="AV36" s="10"/>
      <x:c r="AW36" s="10"/>
      <x:c r="AX36" s="10"/>
    </x:row>
    <x:row r="37" spans="1:50" ht="13.5" customHeight="1">
      <x:c r="A37" s="29"/>
      <x:c r="B37" s="13"/>
      <x:c r="C37" s="13"/>
      <x:c r="D37" s="87"/>
      <x:c r="E37" s="87"/>
      <x:c r="F37" s="87"/>
      <x:c r="G37" s="87"/>
      <x:c r="H37" s="87"/>
      <x:c r="I37" s="87"/>
      <x:c r="J37" s="87"/>
      <x:c r="K37" s="87"/>
      <x:c r="L37" s="29"/>
      <x:c r="M37" s="10"/>
      <x:c r="N37" s="10"/>
      <x:c r="O37" s="10"/>
      <x:c r="P37" s="10"/>
      <x:c r="Q37" s="10"/>
      <x:c r="R37" s="10"/>
      <x:c r="S37" s="10"/>
      <x:c r="T37" s="10"/>
      <x:c r="U37" s="10"/>
      <x:c r="V37" s="10"/>
      <x:c r="W37" s="10"/>
      <x:c r="X37" s="10"/>
      <x:c r="Y37" s="10"/>
      <x:c r="Z37" s="10"/>
      <x:c r="AA37" s="10"/>
      <x:c r="AB37" s="10"/>
      <x:c r="AC37" s="10"/>
      <x:c r="AD37" s="10"/>
      <x:c r="AE37" s="10"/>
      <x:c r="AF37" s="10"/>
      <x:c r="AG37" s="10"/>
      <x:c r="AH37" s="10"/>
      <x:c r="AI37" s="10"/>
      <x:c r="AJ37" s="10"/>
      <x:c r="AK37" s="10"/>
      <x:c r="AL37" s="10"/>
      <x:c r="AM37" s="10"/>
      <x:c r="AN37" s="10"/>
      <x:c r="AO37" s="10"/>
      <x:c r="AP37" s="10"/>
      <x:c r="AQ37" s="10"/>
      <x:c r="AR37" s="10"/>
      <x:c r="AS37" s="10"/>
      <x:c r="AT37" s="10"/>
      <x:c r="AU37" s="10"/>
      <x:c r="AV37" s="10"/>
      <x:c r="AW37" s="10"/>
      <x:c r="AX37" s="10"/>
    </x:row>
    <x:row r="38" spans="1:50" ht="13.5" customHeight="1">
      <x:c r="A38" s="29"/>
      <x:c r="B38" s="13"/>
      <x:c r="C38" s="13"/>
      <x:c r="D38" s="87"/>
      <x:c r="E38" s="87"/>
      <x:c r="F38" s="87"/>
      <x:c r="G38" s="87"/>
      <x:c r="H38" s="87"/>
      <x:c r="I38" s="87"/>
      <x:c r="J38" s="87"/>
      <x:c r="K38" s="87"/>
      <x:c r="L38" s="29"/>
      <x:c r="M38" s="10"/>
      <x:c r="N38" s="10"/>
      <x:c r="O38" s="10"/>
      <x:c r="P38" s="10"/>
      <x:c r="Q38" s="10"/>
      <x:c r="R38" s="10"/>
      <x:c r="S38" s="10"/>
      <x:c r="T38" s="10"/>
      <x:c r="U38" s="10"/>
      <x:c r="V38" s="10"/>
      <x:c r="W38" s="10"/>
      <x:c r="X38" s="10"/>
      <x:c r="Y38" s="10"/>
      <x:c r="Z38" s="10"/>
      <x:c r="AA38" s="10"/>
      <x:c r="AB38" s="10"/>
      <x:c r="AC38" s="10"/>
      <x:c r="AD38" s="10"/>
      <x:c r="AE38" s="10"/>
      <x:c r="AF38" s="10"/>
      <x:c r="AG38" s="10"/>
      <x:c r="AH38" s="10"/>
      <x:c r="AI38" s="10"/>
      <x:c r="AJ38" s="10"/>
      <x:c r="AK38" s="10"/>
      <x:c r="AL38" s="10"/>
      <x:c r="AM38" s="10"/>
      <x:c r="AN38" s="10"/>
      <x:c r="AO38" s="10"/>
      <x:c r="AP38" s="10"/>
      <x:c r="AQ38" s="10"/>
      <x:c r="AR38" s="10"/>
      <x:c r="AS38" s="10"/>
      <x:c r="AT38" s="10"/>
      <x:c r="AU38" s="10"/>
      <x:c r="AV38" s="10"/>
      <x:c r="AW38" s="10"/>
      <x:c r="AX38" s="10"/>
    </x:row>
    <x:row r="39" spans="1:50" ht="13.5" customHeight="1">
      <x:c r="A39" s="29"/>
      <x:c r="B39" s="13"/>
      <x:c r="C39" s="13"/>
      <x:c r="D39" s="87"/>
      <x:c r="E39" s="87"/>
      <x:c r="F39" s="87"/>
      <x:c r="G39" s="87"/>
      <x:c r="H39" s="87"/>
      <x:c r="I39" s="87"/>
      <x:c r="J39" s="87"/>
      <x:c r="K39" s="87"/>
      <x:c r="L39" s="29"/>
      <x:c r="M39" s="10"/>
      <x:c r="N39" s="10"/>
      <x:c r="O39" s="10"/>
      <x:c r="P39" s="10"/>
      <x:c r="Q39" s="10"/>
      <x:c r="R39" s="10"/>
      <x:c r="S39" s="10"/>
      <x:c r="T39" s="10"/>
      <x:c r="U39" s="10"/>
      <x:c r="V39" s="10"/>
      <x:c r="W39" s="10"/>
      <x:c r="X39" s="10"/>
      <x:c r="Y39" s="10"/>
      <x:c r="Z39" s="10"/>
      <x:c r="AA39" s="10"/>
      <x:c r="AB39" s="10"/>
      <x:c r="AC39" s="10"/>
      <x:c r="AD39" s="10"/>
      <x:c r="AE39" s="10"/>
      <x:c r="AF39" s="10"/>
      <x:c r="AG39" s="10"/>
      <x:c r="AH39" s="10"/>
      <x:c r="AI39" s="10"/>
      <x:c r="AJ39" s="10"/>
      <x:c r="AK39" s="10"/>
      <x:c r="AL39" s="10"/>
      <x:c r="AM39" s="10"/>
      <x:c r="AN39" s="10"/>
      <x:c r="AO39" s="10"/>
      <x:c r="AP39" s="10"/>
      <x:c r="AQ39" s="10"/>
      <x:c r="AR39" s="10"/>
      <x:c r="AS39" s="10"/>
      <x:c r="AT39" s="10"/>
      <x:c r="AU39" s="10"/>
      <x:c r="AV39" s="10"/>
      <x:c r="AW39" s="10"/>
      <x:c r="AX39" s="10"/>
    </x:row>
    <x:row r="40" spans="1:50" ht="13.5" customHeight="1">
      <x:c r="A40" s="29"/>
      <x:c r="B40" s="13"/>
      <x:c r="C40" s="13"/>
      <x:c r="D40" s="87"/>
      <x:c r="E40" s="87"/>
      <x:c r="F40" s="87"/>
      <x:c r="G40" s="87"/>
      <x:c r="H40" s="87"/>
      <x:c r="I40" s="87"/>
      <x:c r="J40" s="87"/>
      <x:c r="K40" s="87"/>
      <x:c r="L40" s="29"/>
      <x:c r="M40" s="10"/>
      <x:c r="N40" s="10"/>
      <x:c r="O40" s="10"/>
      <x:c r="P40" s="10"/>
      <x:c r="Q40" s="10"/>
      <x:c r="R40" s="10"/>
      <x:c r="S40" s="10"/>
      <x:c r="T40" s="10"/>
      <x:c r="U40" s="10"/>
      <x:c r="V40" s="10"/>
      <x:c r="W40" s="10"/>
      <x:c r="X40" s="10"/>
      <x:c r="Y40" s="10"/>
      <x:c r="Z40" s="10"/>
      <x:c r="AA40" s="10"/>
      <x:c r="AB40" s="10"/>
      <x:c r="AC40" s="10"/>
      <x:c r="AD40" s="10"/>
      <x:c r="AE40" s="10"/>
      <x:c r="AF40" s="10"/>
      <x:c r="AG40" s="10"/>
      <x:c r="AH40" s="10"/>
      <x:c r="AI40" s="10"/>
      <x:c r="AJ40" s="10"/>
      <x:c r="AK40" s="10"/>
      <x:c r="AL40" s="10"/>
      <x:c r="AM40" s="10"/>
      <x:c r="AN40" s="10"/>
      <x:c r="AO40" s="10"/>
      <x:c r="AP40" s="10"/>
      <x:c r="AQ40" s="10"/>
      <x:c r="AR40" s="10"/>
      <x:c r="AS40" s="10"/>
      <x:c r="AT40" s="10"/>
      <x:c r="AU40" s="10"/>
      <x:c r="AV40" s="10"/>
      <x:c r="AW40" s="10"/>
      <x:c r="AX40" s="10"/>
    </x:row>
    <x:row r="41" spans="1:50" ht="13.5" customHeight="1">
      <x:c r="A41" s="29"/>
      <x:c r="B41" s="13"/>
      <x:c r="C41" s="13"/>
      <x:c r="D41" s="87"/>
      <x:c r="E41" s="87"/>
      <x:c r="F41" s="87"/>
      <x:c r="G41" s="87"/>
      <x:c r="H41" s="87"/>
      <x:c r="I41" s="87"/>
      <x:c r="J41" s="87"/>
      <x:c r="K41" s="87"/>
      <x:c r="L41" s="29"/>
      <x:c r="M41" s="10"/>
      <x:c r="N41" s="10"/>
      <x:c r="O41" s="10"/>
      <x:c r="P41" s="10"/>
      <x:c r="Q41" s="10"/>
      <x:c r="R41" s="10"/>
      <x:c r="S41" s="10"/>
      <x:c r="T41" s="10"/>
      <x:c r="U41" s="10"/>
      <x:c r="V41" s="10"/>
      <x:c r="W41" s="10"/>
      <x:c r="X41" s="10"/>
      <x:c r="Y41" s="10"/>
      <x:c r="Z41" s="10"/>
      <x:c r="AA41" s="10"/>
      <x:c r="AB41" s="10"/>
      <x:c r="AC41" s="10"/>
      <x:c r="AD41" s="10"/>
      <x:c r="AE41" s="10"/>
      <x:c r="AF41" s="10"/>
      <x:c r="AG41" s="10"/>
      <x:c r="AH41" s="10"/>
      <x:c r="AI41" s="10"/>
      <x:c r="AJ41" s="10"/>
      <x:c r="AK41" s="10"/>
      <x:c r="AL41" s="10"/>
      <x:c r="AM41" s="10"/>
      <x:c r="AN41" s="10"/>
      <x:c r="AO41" s="10"/>
      <x:c r="AP41" s="10"/>
      <x:c r="AQ41" s="10"/>
      <x:c r="AR41" s="10"/>
      <x:c r="AS41" s="10"/>
      <x:c r="AT41" s="10"/>
      <x:c r="AU41" s="10"/>
      <x:c r="AV41" s="10"/>
      <x:c r="AW41" s="10"/>
      <x:c r="AX41" s="10"/>
    </x:row>
    <x:row r="42" spans="1:50" ht="13.5" customHeight="1">
      <x:c r="A42" s="29"/>
      <x:c r="B42" s="13"/>
      <x:c r="C42" s="13"/>
      <x:c r="D42" s="87"/>
      <x:c r="E42" s="87"/>
      <x:c r="F42" s="87"/>
      <x:c r="G42" s="87"/>
      <x:c r="H42" s="87"/>
      <x:c r="I42" s="87"/>
      <x:c r="J42" s="87"/>
      <x:c r="K42" s="87"/>
      <x:c r="L42" s="29"/>
      <x:c r="M42" s="10"/>
      <x:c r="N42" s="10"/>
      <x:c r="O42" s="10"/>
      <x:c r="P42" s="10"/>
      <x:c r="Q42" s="10"/>
      <x:c r="R42" s="10"/>
      <x:c r="S42" s="10"/>
      <x:c r="T42" s="10"/>
      <x:c r="U42" s="10"/>
      <x:c r="V42" s="10"/>
      <x:c r="W42" s="10"/>
      <x:c r="X42" s="10"/>
      <x:c r="Y42" s="10"/>
      <x:c r="Z42" s="10"/>
      <x:c r="AA42" s="10"/>
      <x:c r="AB42" s="10"/>
      <x:c r="AC42" s="10"/>
      <x:c r="AD42" s="10"/>
      <x:c r="AE42" s="10"/>
      <x:c r="AF42" s="10"/>
      <x:c r="AG42" s="10"/>
      <x:c r="AH42" s="10"/>
      <x:c r="AI42" s="10"/>
      <x:c r="AJ42" s="10"/>
      <x:c r="AK42" s="10"/>
      <x:c r="AL42" s="10"/>
      <x:c r="AM42" s="10"/>
      <x:c r="AN42" s="10"/>
      <x:c r="AO42" s="10"/>
      <x:c r="AP42" s="10"/>
      <x:c r="AQ42" s="10"/>
      <x:c r="AR42" s="10"/>
      <x:c r="AS42" s="10"/>
      <x:c r="AT42" s="10"/>
      <x:c r="AU42" s="10"/>
      <x:c r="AV42" s="10"/>
      <x:c r="AW42" s="10"/>
      <x:c r="AX42" s="10"/>
    </x:row>
    <x:row r="43" spans="1:50" ht="13.5" customHeight="1">
      <x:c r="A43" s="29"/>
      <x:c r="B43" s="13"/>
      <x:c r="C43" s="13"/>
      <x:c r="D43" s="87"/>
      <x:c r="E43" s="87"/>
      <x:c r="F43" s="87"/>
      <x:c r="G43" s="87"/>
      <x:c r="H43" s="87"/>
      <x:c r="I43" s="87"/>
      <x:c r="J43" s="87"/>
      <x:c r="K43" s="87"/>
      <x:c r="L43" s="29"/>
      <x:c r="M43" s="10"/>
      <x:c r="N43" s="10"/>
      <x:c r="O43" s="10"/>
      <x:c r="P43" s="10"/>
      <x:c r="Q43" s="10"/>
      <x:c r="R43" s="10"/>
      <x:c r="S43" s="10"/>
      <x:c r="T43" s="10"/>
      <x:c r="U43" s="10"/>
      <x:c r="V43" s="10"/>
      <x:c r="W43" s="10"/>
      <x:c r="X43" s="10"/>
      <x:c r="Y43" s="10"/>
      <x:c r="Z43" s="10"/>
      <x:c r="AA43" s="10"/>
      <x:c r="AB43" s="10"/>
      <x:c r="AC43" s="10"/>
      <x:c r="AD43" s="10"/>
      <x:c r="AE43" s="10"/>
      <x:c r="AF43" s="10"/>
      <x:c r="AG43" s="10"/>
      <x:c r="AH43" s="10"/>
      <x:c r="AI43" s="10"/>
      <x:c r="AJ43" s="10"/>
      <x:c r="AK43" s="10"/>
      <x:c r="AL43" s="10"/>
      <x:c r="AM43" s="10"/>
      <x:c r="AN43" s="10"/>
      <x:c r="AO43" s="10"/>
      <x:c r="AP43" s="10"/>
      <x:c r="AQ43" s="10"/>
      <x:c r="AR43" s="10"/>
      <x:c r="AS43" s="10"/>
      <x:c r="AT43" s="10"/>
      <x:c r="AU43" s="10"/>
      <x:c r="AV43" s="10"/>
      <x:c r="AW43" s="10"/>
      <x:c r="AX43" s="10"/>
    </x:row>
    <x:row r="44" spans="1:50" ht="13.5" customHeight="1">
      <x:c r="A44" s="29"/>
      <x:c r="B44" s="13"/>
      <x:c r="C44" s="13"/>
      <x:c r="D44" s="87"/>
      <x:c r="E44" s="87"/>
      <x:c r="F44" s="87"/>
      <x:c r="G44" s="87"/>
      <x:c r="H44" s="87"/>
      <x:c r="I44" s="87"/>
      <x:c r="J44" s="87"/>
      <x:c r="K44" s="87"/>
      <x:c r="L44" s="29"/>
      <x:c r="M44" s="10"/>
      <x:c r="N44" s="10"/>
      <x:c r="O44" s="10"/>
      <x:c r="P44" s="10"/>
      <x:c r="Q44" s="10"/>
      <x:c r="R44" s="10"/>
      <x:c r="S44" s="10"/>
      <x:c r="T44" s="10"/>
      <x:c r="U44" s="10"/>
      <x:c r="V44" s="10"/>
      <x:c r="W44" s="10"/>
      <x:c r="X44" s="10"/>
      <x:c r="Y44" s="10"/>
      <x:c r="Z44" s="10"/>
      <x:c r="AA44" s="10"/>
      <x:c r="AB44" s="10"/>
      <x:c r="AC44" s="10"/>
      <x:c r="AD44" s="10"/>
      <x:c r="AE44" s="10"/>
      <x:c r="AF44" s="10"/>
      <x:c r="AG44" s="10"/>
      <x:c r="AH44" s="10"/>
      <x:c r="AI44" s="10"/>
      <x:c r="AJ44" s="10"/>
      <x:c r="AK44" s="10"/>
      <x:c r="AL44" s="10"/>
      <x:c r="AM44" s="10"/>
      <x:c r="AN44" s="10"/>
      <x:c r="AO44" s="10"/>
      <x:c r="AP44" s="10"/>
      <x:c r="AQ44" s="10"/>
      <x:c r="AR44" s="10"/>
      <x:c r="AS44" s="10"/>
      <x:c r="AT44" s="10"/>
      <x:c r="AU44" s="10"/>
      <x:c r="AV44" s="10"/>
      <x:c r="AW44" s="10"/>
      <x:c r="AX44" s="10"/>
    </x:row>
    <x:row r="45" spans="1:50" ht="13.5" customHeight="1">
      <x:c r="A45" s="29"/>
      <x:c r="B45" s="13"/>
      <x:c r="C45" s="13"/>
      <x:c r="D45" s="87"/>
      <x:c r="E45" s="87"/>
      <x:c r="F45" s="87"/>
      <x:c r="G45" s="87"/>
      <x:c r="H45" s="87"/>
      <x:c r="I45" s="87"/>
      <x:c r="J45" s="87"/>
      <x:c r="K45" s="87"/>
      <x:c r="L45" s="29"/>
      <x:c r="M45" s="10"/>
      <x:c r="N45" s="10"/>
      <x:c r="O45" s="10"/>
      <x:c r="P45" s="10"/>
      <x:c r="Q45" s="10"/>
      <x:c r="R45" s="10"/>
      <x:c r="S45" s="10"/>
      <x:c r="T45" s="10"/>
      <x:c r="U45" s="10"/>
      <x:c r="V45" s="10"/>
      <x:c r="W45" s="10"/>
      <x:c r="X45" s="10"/>
      <x:c r="Y45" s="10"/>
      <x:c r="Z45" s="10"/>
      <x:c r="AA45" s="10"/>
      <x:c r="AB45" s="10"/>
      <x:c r="AC45" s="10"/>
      <x:c r="AD45" s="10"/>
      <x:c r="AE45" s="10"/>
      <x:c r="AF45" s="10"/>
      <x:c r="AG45" s="10"/>
      <x:c r="AH45" s="10"/>
      <x:c r="AI45" s="10"/>
      <x:c r="AJ45" s="10"/>
      <x:c r="AK45" s="10"/>
      <x:c r="AL45" s="10"/>
      <x:c r="AM45" s="10"/>
      <x:c r="AN45" s="10"/>
      <x:c r="AO45" s="10"/>
      <x:c r="AP45" s="10"/>
      <x:c r="AQ45" s="10"/>
      <x:c r="AR45" s="10"/>
      <x:c r="AS45" s="10"/>
      <x:c r="AT45" s="10"/>
      <x:c r="AU45" s="10"/>
      <x:c r="AV45" s="10"/>
      <x:c r="AW45" s="10"/>
      <x:c r="AX45" s="10"/>
    </x:row>
    <x:row r="46" spans="1:50" ht="13.5" customHeight="1">
      <x:c r="A46" s="29"/>
      <x:c r="B46" s="13"/>
      <x:c r="C46" s="13"/>
      <x:c r="D46" s="87"/>
      <x:c r="E46" s="87"/>
      <x:c r="F46" s="87"/>
      <x:c r="G46" s="87"/>
      <x:c r="H46" s="87"/>
      <x:c r="I46" s="87"/>
      <x:c r="J46" s="87"/>
      <x:c r="K46" s="87"/>
      <x:c r="L46" s="29"/>
      <x:c r="M46" s="10"/>
      <x:c r="N46" s="10"/>
      <x:c r="O46" s="10"/>
      <x:c r="P46" s="10"/>
      <x:c r="Q46" s="10"/>
      <x:c r="R46" s="10"/>
      <x:c r="S46" s="10"/>
      <x:c r="T46" s="10"/>
      <x:c r="U46" s="10"/>
      <x:c r="V46" s="10"/>
      <x:c r="W46" s="10"/>
      <x:c r="X46" s="10"/>
      <x:c r="Y46" s="10"/>
      <x:c r="Z46" s="10"/>
      <x:c r="AA46" s="10"/>
      <x:c r="AB46" s="10"/>
      <x:c r="AC46" s="10"/>
      <x:c r="AD46" s="10"/>
      <x:c r="AE46" s="10"/>
      <x:c r="AF46" s="10"/>
      <x:c r="AG46" s="10"/>
      <x:c r="AH46" s="10"/>
      <x:c r="AI46" s="10"/>
      <x:c r="AJ46" s="10"/>
      <x:c r="AK46" s="10"/>
      <x:c r="AL46" s="10"/>
      <x:c r="AM46" s="10"/>
      <x:c r="AN46" s="10"/>
      <x:c r="AO46" s="10"/>
      <x:c r="AP46" s="10"/>
      <x:c r="AQ46" s="10"/>
      <x:c r="AR46" s="10"/>
      <x:c r="AS46" s="10"/>
      <x:c r="AT46" s="10"/>
      <x:c r="AU46" s="10"/>
      <x:c r="AV46" s="10"/>
      <x:c r="AW46" s="10"/>
      <x:c r="AX46" s="10"/>
    </x:row>
    <x:row r="47" spans="1:50" ht="13.5" customHeight="1">
      <x:c r="A47" s="29"/>
      <x:c r="B47" s="13"/>
      <x:c r="C47" s="13"/>
      <x:c r="D47" s="87"/>
      <x:c r="E47" s="87"/>
      <x:c r="F47" s="87"/>
      <x:c r="G47" s="87"/>
      <x:c r="H47" s="87"/>
      <x:c r="I47" s="87"/>
      <x:c r="J47" s="87"/>
      <x:c r="K47" s="87"/>
      <x:c r="L47" s="29"/>
      <x:c r="M47" s="10"/>
      <x:c r="N47" s="10"/>
      <x:c r="O47" s="10"/>
      <x:c r="P47" s="10"/>
      <x:c r="Q47" s="10"/>
      <x:c r="R47" s="10"/>
      <x:c r="S47" s="10"/>
      <x:c r="T47" s="10"/>
      <x:c r="U47" s="10"/>
      <x:c r="V47" s="10"/>
      <x:c r="W47" s="10"/>
      <x:c r="X47" s="10"/>
      <x:c r="Y47" s="10"/>
      <x:c r="Z47" s="10"/>
      <x:c r="AA47" s="10"/>
      <x:c r="AB47" s="10"/>
      <x:c r="AC47" s="10"/>
      <x:c r="AD47" s="10"/>
      <x:c r="AE47" s="10"/>
      <x:c r="AF47" s="10"/>
      <x:c r="AG47" s="10"/>
      <x:c r="AH47" s="10"/>
      <x:c r="AI47" s="10"/>
      <x:c r="AJ47" s="10"/>
      <x:c r="AK47" s="10"/>
      <x:c r="AL47" s="10"/>
      <x:c r="AM47" s="10"/>
      <x:c r="AN47" s="10"/>
      <x:c r="AO47" s="10"/>
      <x:c r="AP47" s="10"/>
      <x:c r="AQ47" s="10"/>
      <x:c r="AR47" s="10"/>
      <x:c r="AS47" s="10"/>
      <x:c r="AT47" s="10"/>
      <x:c r="AU47" s="10"/>
      <x:c r="AV47" s="10"/>
      <x:c r="AW47" s="10"/>
      <x:c r="AX47" s="10"/>
    </x:row>
    <x:row r="48" spans="1:50" ht="13.5" customHeight="1">
      <x:c r="A48" s="29"/>
      <x:c r="B48" s="13"/>
      <x:c r="C48" s="13"/>
      <x:c r="D48" s="87"/>
      <x:c r="E48" s="87"/>
      <x:c r="F48" s="87"/>
      <x:c r="G48" s="87"/>
      <x:c r="H48" s="87"/>
      <x:c r="I48" s="87"/>
      <x:c r="J48" s="87"/>
      <x:c r="K48" s="87"/>
      <x:c r="L48" s="29"/>
      <x:c r="M48" s="10"/>
      <x:c r="N48" s="10"/>
      <x:c r="O48" s="10"/>
      <x:c r="P48" s="10"/>
      <x:c r="Q48" s="10"/>
      <x:c r="R48" s="10"/>
      <x:c r="S48" s="10"/>
      <x:c r="T48" s="10"/>
      <x:c r="U48" s="10"/>
      <x:c r="V48" s="10"/>
      <x:c r="W48" s="10"/>
      <x:c r="X48" s="10"/>
      <x:c r="Y48" s="10"/>
      <x:c r="Z48" s="10"/>
      <x:c r="AA48" s="10"/>
      <x:c r="AB48" s="10"/>
      <x:c r="AC48" s="10"/>
      <x:c r="AD48" s="10"/>
      <x:c r="AE48" s="10"/>
      <x:c r="AF48" s="10"/>
      <x:c r="AG48" s="10"/>
      <x:c r="AH48" s="10"/>
      <x:c r="AI48" s="10"/>
      <x:c r="AJ48" s="10"/>
      <x:c r="AK48" s="10"/>
      <x:c r="AL48" s="10"/>
      <x:c r="AM48" s="10"/>
      <x:c r="AN48" s="10"/>
      <x:c r="AO48" s="10"/>
      <x:c r="AP48" s="10"/>
      <x:c r="AQ48" s="10"/>
      <x:c r="AR48" s="10"/>
      <x:c r="AS48" s="10"/>
      <x:c r="AT48" s="10"/>
      <x:c r="AU48" s="10"/>
      <x:c r="AV48" s="10"/>
      <x:c r="AW48" s="10"/>
      <x:c r="AX48" s="10"/>
    </x:row>
    <x:row r="49" spans="1:50" ht="13.5" customHeight="1">
      <x:c r="A49" s="29"/>
      <x:c r="B49" s="13"/>
      <x:c r="C49" s="13"/>
      <x:c r="D49" s="87"/>
      <x:c r="E49" s="87"/>
      <x:c r="F49" s="87"/>
      <x:c r="G49" s="87"/>
      <x:c r="H49" s="87"/>
      <x:c r="I49" s="87"/>
      <x:c r="J49" s="87"/>
      <x:c r="K49" s="87"/>
      <x:c r="L49" s="29"/>
      <x:c r="M49" s="10"/>
      <x:c r="N49" s="10"/>
      <x:c r="O49" s="10"/>
      <x:c r="P49" s="10"/>
      <x:c r="Q49" s="10"/>
      <x:c r="R49" s="10"/>
      <x:c r="S49" s="10"/>
      <x:c r="T49" s="10"/>
      <x:c r="U49" s="10"/>
      <x:c r="V49" s="10"/>
      <x:c r="W49" s="10"/>
      <x:c r="X49" s="10"/>
      <x:c r="Y49" s="10"/>
      <x:c r="Z49" s="10"/>
      <x:c r="AA49" s="10"/>
      <x:c r="AB49" s="10"/>
      <x:c r="AC49" s="10"/>
      <x:c r="AD49" s="10"/>
      <x:c r="AE49" s="10"/>
      <x:c r="AF49" s="10"/>
      <x:c r="AG49" s="10"/>
      <x:c r="AH49" s="10"/>
      <x:c r="AI49" s="10"/>
      <x:c r="AJ49" s="10"/>
      <x:c r="AK49" s="10"/>
      <x:c r="AL49" s="10"/>
      <x:c r="AM49" s="10"/>
      <x:c r="AN49" s="10"/>
      <x:c r="AO49" s="10"/>
      <x:c r="AP49" s="10"/>
      <x:c r="AQ49" s="10"/>
      <x:c r="AR49" s="10"/>
      <x:c r="AS49" s="10"/>
      <x:c r="AT49" s="10"/>
      <x:c r="AU49" s="10"/>
      <x:c r="AV49" s="10"/>
      <x:c r="AW49" s="10"/>
      <x:c r="AX49" s="10"/>
    </x:row>
    <x:row r="50" spans="1:50" ht="13.5" customHeight="1">
      <x:c r="A50" s="29"/>
      <x:c r="B50" s="13"/>
      <x:c r="C50" s="13"/>
      <x:c r="D50" s="87"/>
      <x:c r="E50" s="87"/>
      <x:c r="F50" s="87"/>
      <x:c r="G50" s="87"/>
      <x:c r="H50" s="87"/>
      <x:c r="I50" s="87"/>
      <x:c r="J50" s="87"/>
      <x:c r="K50" s="87"/>
      <x:c r="L50" s="29"/>
      <x:c r="M50" s="10"/>
      <x:c r="N50" s="10"/>
      <x:c r="O50" s="10"/>
      <x:c r="P50" s="10"/>
      <x:c r="Q50" s="10"/>
      <x:c r="R50" s="10"/>
      <x:c r="S50" s="10"/>
      <x:c r="T50" s="10"/>
      <x:c r="U50" s="10"/>
      <x:c r="V50" s="10"/>
      <x:c r="W50" s="10"/>
      <x:c r="X50" s="10"/>
      <x:c r="Y50" s="10"/>
      <x:c r="Z50" s="10"/>
      <x:c r="AA50" s="10"/>
      <x:c r="AB50" s="10"/>
      <x:c r="AC50" s="10"/>
      <x:c r="AD50" s="10"/>
      <x:c r="AE50" s="10"/>
      <x:c r="AF50" s="10"/>
      <x:c r="AG50" s="10"/>
      <x:c r="AH50" s="10"/>
      <x:c r="AI50" s="10"/>
      <x:c r="AJ50" s="10"/>
      <x:c r="AK50" s="10"/>
      <x:c r="AL50" s="10"/>
      <x:c r="AM50" s="10"/>
      <x:c r="AN50" s="10"/>
      <x:c r="AO50" s="10"/>
      <x:c r="AP50" s="10"/>
      <x:c r="AQ50" s="10"/>
      <x:c r="AR50" s="10"/>
      <x:c r="AS50" s="10"/>
      <x:c r="AT50" s="10"/>
      <x:c r="AU50" s="10"/>
      <x:c r="AV50" s="10"/>
      <x:c r="AW50" s="10"/>
      <x:c r="AX50" s="10"/>
    </x:row>
    <x:row r="51" spans="1:50" ht="13.5" customHeight="1">
      <x:c r="A51" s="29"/>
      <x:c r="B51" s="13"/>
      <x:c r="C51" s="13"/>
      <x:c r="D51" s="87"/>
      <x:c r="E51" s="87"/>
      <x:c r="F51" s="87"/>
      <x:c r="G51" s="87"/>
      <x:c r="H51" s="87"/>
      <x:c r="I51" s="87"/>
      <x:c r="J51" s="87"/>
      <x:c r="K51" s="87"/>
      <x:c r="L51" s="29"/>
      <x:c r="M51" s="10"/>
      <x:c r="N51" s="10"/>
      <x:c r="O51" s="10"/>
      <x:c r="P51" s="10"/>
      <x:c r="Q51" s="10"/>
      <x:c r="R51" s="10"/>
      <x:c r="S51" s="10"/>
      <x:c r="T51" s="10"/>
      <x:c r="U51" s="10"/>
      <x:c r="V51" s="10"/>
      <x:c r="W51" s="10"/>
      <x:c r="X51" s="10"/>
      <x:c r="Y51" s="10"/>
      <x:c r="Z51" s="10"/>
      <x:c r="AA51" s="10"/>
      <x:c r="AB51" s="10"/>
      <x:c r="AC51" s="10"/>
      <x:c r="AD51" s="10"/>
      <x:c r="AE51" s="10"/>
      <x:c r="AF51" s="10"/>
      <x:c r="AG51" s="10"/>
      <x:c r="AH51" s="10"/>
      <x:c r="AI51" s="10"/>
      <x:c r="AJ51" s="10"/>
      <x:c r="AK51" s="10"/>
      <x:c r="AL51" s="10"/>
      <x:c r="AM51" s="10"/>
      <x:c r="AN51" s="10"/>
      <x:c r="AO51" s="10"/>
      <x:c r="AP51" s="10"/>
      <x:c r="AQ51" s="10"/>
      <x:c r="AR51" s="10"/>
      <x:c r="AS51" s="10"/>
      <x:c r="AT51" s="10"/>
      <x:c r="AU51" s="10"/>
      <x:c r="AV51" s="10"/>
      <x:c r="AW51" s="10"/>
      <x:c r="AX51" s="10"/>
    </x:row>
    <x:row r="52" spans="1:50" ht="13.5" customHeight="1">
      <x:c r="A52" s="29"/>
      <x:c r="B52" s="13"/>
      <x:c r="C52" s="13"/>
      <x:c r="D52" s="87"/>
      <x:c r="E52" s="87"/>
      <x:c r="F52" s="87"/>
      <x:c r="G52" s="87"/>
      <x:c r="H52" s="87"/>
      <x:c r="I52" s="87"/>
      <x:c r="J52" s="87"/>
      <x:c r="K52" s="87"/>
      <x:c r="L52" s="29"/>
      <x:c r="M52" s="10"/>
      <x:c r="N52" s="10"/>
      <x:c r="O52" s="10"/>
      <x:c r="P52" s="10"/>
      <x:c r="Q52" s="10"/>
      <x:c r="R52" s="10"/>
      <x:c r="S52" s="10"/>
      <x:c r="T52" s="10"/>
      <x:c r="U52" s="10"/>
      <x:c r="V52" s="10"/>
      <x:c r="W52" s="10"/>
      <x:c r="X52" s="10"/>
      <x:c r="Y52" s="10"/>
      <x:c r="Z52" s="10"/>
      <x:c r="AA52" s="10"/>
      <x:c r="AB52" s="10"/>
      <x:c r="AC52" s="10"/>
      <x:c r="AD52" s="10"/>
      <x:c r="AE52" s="10"/>
      <x:c r="AF52" s="10"/>
      <x:c r="AG52" s="10"/>
      <x:c r="AH52" s="10"/>
      <x:c r="AI52" s="10"/>
      <x:c r="AJ52" s="10"/>
      <x:c r="AK52" s="10"/>
      <x:c r="AL52" s="10"/>
      <x:c r="AM52" s="10"/>
      <x:c r="AN52" s="10"/>
      <x:c r="AO52" s="10"/>
      <x:c r="AP52" s="10"/>
      <x:c r="AQ52" s="10"/>
      <x:c r="AR52" s="10"/>
      <x:c r="AS52" s="10"/>
      <x:c r="AT52" s="10"/>
      <x:c r="AU52" s="10"/>
      <x:c r="AV52" s="10"/>
      <x:c r="AW52" s="10"/>
      <x:c r="AX52" s="10"/>
    </x:row>
    <x:row r="53" spans="1:50" ht="13.5" customHeight="1">
      <x:c r="A53" s="29"/>
      <x:c r="B53" s="13"/>
      <x:c r="C53" s="13"/>
      <x:c r="D53" s="87"/>
      <x:c r="E53" s="87"/>
      <x:c r="F53" s="87"/>
      <x:c r="G53" s="87"/>
      <x:c r="H53" s="87"/>
      <x:c r="I53" s="87"/>
      <x:c r="J53" s="87"/>
      <x:c r="K53" s="87"/>
      <x:c r="L53" s="29"/>
      <x:c r="M53" s="10"/>
      <x:c r="N53" s="10"/>
      <x:c r="O53" s="10"/>
      <x:c r="P53" s="10"/>
      <x:c r="Q53" s="10"/>
      <x:c r="R53" s="10"/>
      <x:c r="S53" s="10"/>
      <x:c r="T53" s="10"/>
      <x:c r="U53" s="10"/>
      <x:c r="V53" s="10"/>
      <x:c r="W53" s="10"/>
      <x:c r="X53" s="10"/>
      <x:c r="Y53" s="10"/>
      <x:c r="Z53" s="10"/>
      <x:c r="AA53" s="10"/>
      <x:c r="AB53" s="10"/>
      <x:c r="AC53" s="10"/>
      <x:c r="AD53" s="10"/>
      <x:c r="AE53" s="10"/>
      <x:c r="AF53" s="10"/>
      <x:c r="AG53" s="10"/>
      <x:c r="AH53" s="10"/>
      <x:c r="AI53" s="10"/>
      <x:c r="AJ53" s="10"/>
      <x:c r="AK53" s="10"/>
      <x:c r="AL53" s="10"/>
      <x:c r="AM53" s="10"/>
      <x:c r="AN53" s="10"/>
      <x:c r="AO53" s="10"/>
      <x:c r="AP53" s="10"/>
      <x:c r="AQ53" s="10"/>
      <x:c r="AR53" s="10"/>
      <x:c r="AS53" s="10"/>
      <x:c r="AT53" s="10"/>
      <x:c r="AU53" s="10"/>
      <x:c r="AV53" s="10"/>
      <x:c r="AW53" s="10"/>
      <x:c r="AX53" s="10"/>
    </x:row>
    <x:row r="54" spans="1:50" ht="13.5" customHeight="1">
      <x:c r="A54" s="29"/>
      <x:c r="B54" s="13"/>
      <x:c r="C54" s="13"/>
      <x:c r="D54" s="87"/>
      <x:c r="E54" s="87"/>
      <x:c r="F54" s="87"/>
      <x:c r="G54" s="87"/>
      <x:c r="H54" s="87"/>
      <x:c r="I54" s="87"/>
      <x:c r="J54" s="87"/>
      <x:c r="K54" s="87"/>
      <x:c r="L54" s="29"/>
      <x:c r="M54" s="10"/>
      <x:c r="N54" s="10"/>
      <x:c r="O54" s="10"/>
      <x:c r="P54" s="10"/>
      <x:c r="Q54" s="10"/>
      <x:c r="R54" s="10"/>
      <x:c r="S54" s="10"/>
      <x:c r="T54" s="10"/>
      <x:c r="U54" s="10"/>
      <x:c r="V54" s="10"/>
      <x:c r="W54" s="10"/>
      <x:c r="X54" s="10"/>
      <x:c r="Y54" s="10"/>
      <x:c r="Z54" s="10"/>
      <x:c r="AA54" s="10"/>
      <x:c r="AB54" s="10"/>
      <x:c r="AC54" s="10"/>
      <x:c r="AD54" s="10"/>
      <x:c r="AE54" s="10"/>
      <x:c r="AF54" s="10"/>
      <x:c r="AG54" s="10"/>
      <x:c r="AH54" s="10"/>
      <x:c r="AI54" s="10"/>
      <x:c r="AJ54" s="10"/>
      <x:c r="AK54" s="10"/>
      <x:c r="AL54" s="10"/>
      <x:c r="AM54" s="10"/>
      <x:c r="AN54" s="10"/>
      <x:c r="AO54" s="10"/>
      <x:c r="AP54" s="10"/>
      <x:c r="AQ54" s="10"/>
      <x:c r="AR54" s="10"/>
      <x:c r="AS54" s="10"/>
      <x:c r="AT54" s="10"/>
      <x:c r="AU54" s="10"/>
      <x:c r="AV54" s="10"/>
      <x:c r="AW54" s="10"/>
      <x:c r="AX54" s="10"/>
    </x:row>
    <x:row r="55" spans="1:50" ht="13.5" customHeight="1">
      <x:c r="A55" s="29"/>
      <x:c r="B55" s="13"/>
      <x:c r="C55" s="13"/>
      <x:c r="D55" s="87"/>
      <x:c r="E55" s="87"/>
      <x:c r="F55" s="87"/>
      <x:c r="G55" s="87"/>
      <x:c r="H55" s="87"/>
      <x:c r="I55" s="87"/>
      <x:c r="J55" s="87"/>
      <x:c r="K55" s="87"/>
      <x:c r="L55" s="29"/>
      <x:c r="M55" s="10"/>
      <x:c r="N55" s="10"/>
      <x:c r="O55" s="10"/>
      <x:c r="P55" s="10"/>
      <x:c r="Q55" s="10"/>
      <x:c r="R55" s="10"/>
      <x:c r="S55" s="10"/>
      <x:c r="T55" s="10"/>
      <x:c r="U55" s="10"/>
      <x:c r="V55" s="10"/>
      <x:c r="W55" s="10"/>
      <x:c r="X55" s="10"/>
      <x:c r="Y55" s="10"/>
      <x:c r="Z55" s="10"/>
      <x:c r="AA55" s="10"/>
      <x:c r="AB55" s="10"/>
      <x:c r="AC55" s="10"/>
      <x:c r="AD55" s="10"/>
      <x:c r="AE55" s="10"/>
      <x:c r="AF55" s="10"/>
      <x:c r="AG55" s="10"/>
      <x:c r="AH55" s="10"/>
      <x:c r="AI55" s="10"/>
      <x:c r="AJ55" s="10"/>
      <x:c r="AK55" s="10"/>
      <x:c r="AL55" s="10"/>
      <x:c r="AM55" s="10"/>
      <x:c r="AN55" s="10"/>
      <x:c r="AO55" s="10"/>
      <x:c r="AP55" s="10"/>
      <x:c r="AQ55" s="10"/>
      <x:c r="AR55" s="10"/>
      <x:c r="AS55" s="10"/>
      <x:c r="AT55" s="10"/>
      <x:c r="AU55" s="10"/>
      <x:c r="AV55" s="10"/>
      <x:c r="AW55" s="10"/>
      <x:c r="AX55" s="10"/>
    </x:row>
    <x:row r="56" spans="1:50" ht="13.5" customHeight="1">
      <x:c r="A56" s="29"/>
      <x:c r="B56" s="13"/>
      <x:c r="C56" s="13"/>
      <x:c r="D56" s="87"/>
      <x:c r="E56" s="87"/>
      <x:c r="F56" s="87"/>
      <x:c r="G56" s="87"/>
      <x:c r="H56" s="87"/>
      <x:c r="I56" s="87"/>
      <x:c r="J56" s="87"/>
      <x:c r="K56" s="87"/>
      <x:c r="L56" s="29"/>
      <x:c r="M56" s="10"/>
      <x:c r="N56" s="10"/>
      <x:c r="O56" s="10"/>
      <x:c r="P56" s="10"/>
      <x:c r="Q56" s="10"/>
      <x:c r="R56" s="10"/>
      <x:c r="S56" s="10"/>
      <x:c r="T56" s="10"/>
      <x:c r="U56" s="10"/>
      <x:c r="V56" s="10"/>
      <x:c r="W56" s="10"/>
      <x:c r="X56" s="10"/>
      <x:c r="Y56" s="10"/>
      <x:c r="Z56" s="10"/>
      <x:c r="AA56" s="10"/>
      <x:c r="AB56" s="10"/>
      <x:c r="AC56" s="10"/>
      <x:c r="AD56" s="10"/>
      <x:c r="AE56" s="10"/>
      <x:c r="AF56" s="10"/>
      <x:c r="AG56" s="10"/>
      <x:c r="AH56" s="10"/>
      <x:c r="AI56" s="10"/>
      <x:c r="AJ56" s="10"/>
      <x:c r="AK56" s="10"/>
      <x:c r="AL56" s="10"/>
      <x:c r="AM56" s="10"/>
      <x:c r="AN56" s="10"/>
      <x:c r="AO56" s="10"/>
      <x:c r="AP56" s="10"/>
      <x:c r="AQ56" s="10"/>
      <x:c r="AR56" s="10"/>
      <x:c r="AS56" s="10"/>
      <x:c r="AT56" s="10"/>
      <x:c r="AU56" s="10"/>
      <x:c r="AV56" s="10"/>
      <x:c r="AW56" s="10"/>
      <x:c r="AX56" s="10"/>
    </x:row>
    <x:row r="57" spans="1:50" ht="13.5" customHeight="1">
      <x:c r="A57" s="29"/>
      <x:c r="B57" s="13"/>
      <x:c r="C57" s="13"/>
      <x:c r="D57" s="87"/>
      <x:c r="E57" s="87"/>
      <x:c r="F57" s="87"/>
      <x:c r="G57" s="87"/>
      <x:c r="H57" s="87"/>
      <x:c r="I57" s="87"/>
      <x:c r="J57" s="87"/>
      <x:c r="K57" s="87"/>
      <x:c r="L57" s="29"/>
      <x:c r="M57" s="10"/>
      <x:c r="N57" s="10"/>
      <x:c r="O57" s="10"/>
      <x:c r="P57" s="10"/>
      <x:c r="Q57" s="10"/>
      <x:c r="R57" s="10"/>
      <x:c r="S57" s="10"/>
      <x:c r="T57" s="10"/>
      <x:c r="U57" s="10"/>
      <x:c r="V57" s="10"/>
      <x:c r="W57" s="10"/>
      <x:c r="X57" s="10"/>
      <x:c r="Y57" s="10"/>
      <x:c r="Z57" s="10"/>
      <x:c r="AA57" s="10"/>
      <x:c r="AB57" s="10"/>
      <x:c r="AC57" s="10"/>
      <x:c r="AD57" s="10"/>
      <x:c r="AE57" s="10"/>
      <x:c r="AF57" s="10"/>
      <x:c r="AG57" s="10"/>
      <x:c r="AH57" s="10"/>
      <x:c r="AI57" s="10"/>
      <x:c r="AJ57" s="10"/>
      <x:c r="AK57" s="10"/>
      <x:c r="AL57" s="10"/>
      <x:c r="AM57" s="10"/>
      <x:c r="AN57" s="10"/>
      <x:c r="AO57" s="10"/>
      <x:c r="AP57" s="10"/>
      <x:c r="AQ57" s="10"/>
      <x:c r="AR57" s="10"/>
      <x:c r="AS57" s="10"/>
      <x:c r="AT57" s="10"/>
      <x:c r="AU57" s="10"/>
      <x:c r="AV57" s="10"/>
      <x:c r="AW57" s="10"/>
      <x:c r="AX57" s="10"/>
    </x:row>
    <x:row r="58" spans="1:50" ht="13.5" customHeight="1">
      <x:c r="A58" s="29"/>
      <x:c r="B58" s="13"/>
      <x:c r="C58" s="13"/>
      <x:c r="D58" s="87"/>
      <x:c r="E58" s="87"/>
      <x:c r="F58" s="87"/>
      <x:c r="G58" s="87"/>
      <x:c r="H58" s="87"/>
      <x:c r="I58" s="87"/>
      <x:c r="J58" s="87"/>
      <x:c r="K58" s="87"/>
      <x:c r="L58" s="29"/>
      <x:c r="M58" s="10"/>
      <x:c r="N58" s="10"/>
      <x:c r="O58" s="10"/>
      <x:c r="P58" s="10"/>
      <x:c r="Q58" s="10"/>
      <x:c r="R58" s="10"/>
      <x:c r="S58" s="10"/>
      <x:c r="T58" s="10"/>
      <x:c r="U58" s="10"/>
      <x:c r="V58" s="10"/>
      <x:c r="W58" s="10"/>
      <x:c r="X58" s="10"/>
      <x:c r="Y58" s="10"/>
      <x:c r="Z58" s="10"/>
      <x:c r="AA58" s="10"/>
      <x:c r="AB58" s="10"/>
      <x:c r="AC58" s="10"/>
      <x:c r="AD58" s="10"/>
      <x:c r="AE58" s="10"/>
      <x:c r="AF58" s="10"/>
      <x:c r="AG58" s="10"/>
      <x:c r="AH58" s="10"/>
      <x:c r="AI58" s="10"/>
      <x:c r="AJ58" s="10"/>
      <x:c r="AK58" s="10"/>
      <x:c r="AL58" s="10"/>
      <x:c r="AM58" s="10"/>
      <x:c r="AN58" s="10"/>
      <x:c r="AO58" s="10"/>
      <x:c r="AP58" s="10"/>
      <x:c r="AQ58" s="10"/>
      <x:c r="AR58" s="10"/>
      <x:c r="AS58" s="10"/>
      <x:c r="AT58" s="10"/>
      <x:c r="AU58" s="10"/>
      <x:c r="AV58" s="10"/>
      <x:c r="AW58" s="10"/>
      <x:c r="AX58" s="10"/>
    </x:row>
    <x:row r="59" spans="1:50" ht="13.5" customHeight="1">
      <x:c r="A59" s="29"/>
      <x:c r="B59" s="13"/>
      <x:c r="C59" s="13"/>
      <x:c r="D59" s="87"/>
      <x:c r="E59" s="87"/>
      <x:c r="F59" s="87"/>
      <x:c r="G59" s="87"/>
      <x:c r="H59" s="87"/>
      <x:c r="I59" s="87"/>
      <x:c r="J59" s="87"/>
      <x:c r="K59" s="87"/>
      <x:c r="L59" s="29"/>
      <x:c r="M59" s="10"/>
      <x:c r="N59" s="10"/>
      <x:c r="O59" s="10"/>
      <x:c r="P59" s="10"/>
      <x:c r="Q59" s="10"/>
      <x:c r="R59" s="10"/>
      <x:c r="S59" s="10"/>
      <x:c r="T59" s="10"/>
      <x:c r="U59" s="10"/>
      <x:c r="V59" s="10"/>
      <x:c r="W59" s="10"/>
      <x:c r="X59" s="10"/>
      <x:c r="Y59" s="10"/>
      <x:c r="Z59" s="10"/>
      <x:c r="AA59" s="10"/>
      <x:c r="AB59" s="10"/>
      <x:c r="AC59" s="10"/>
      <x:c r="AD59" s="10"/>
      <x:c r="AE59" s="10"/>
      <x:c r="AF59" s="10"/>
      <x:c r="AG59" s="10"/>
      <x:c r="AH59" s="10"/>
      <x:c r="AI59" s="10"/>
      <x:c r="AJ59" s="10"/>
      <x:c r="AK59" s="10"/>
      <x:c r="AL59" s="10"/>
      <x:c r="AM59" s="10"/>
      <x:c r="AN59" s="10"/>
      <x:c r="AO59" s="10"/>
      <x:c r="AP59" s="10"/>
      <x:c r="AQ59" s="10"/>
      <x:c r="AR59" s="10"/>
      <x:c r="AS59" s="10"/>
      <x:c r="AT59" s="10"/>
      <x:c r="AU59" s="10"/>
      <x:c r="AV59" s="10"/>
      <x:c r="AW59" s="10"/>
      <x:c r="AX59" s="10"/>
    </x:row>
    <x:row r="60" spans="1:50" ht="13.5" customHeight="1">
      <x:c r="A60" s="29"/>
      <x:c r="B60" s="13"/>
      <x:c r="C60" s="13"/>
      <x:c r="D60" s="87"/>
      <x:c r="E60" s="87"/>
      <x:c r="F60" s="87"/>
      <x:c r="G60" s="87"/>
      <x:c r="H60" s="87"/>
      <x:c r="I60" s="87"/>
      <x:c r="J60" s="87"/>
      <x:c r="K60" s="87"/>
      <x:c r="L60" s="29"/>
      <x:c r="M60" s="10"/>
      <x:c r="N60" s="10"/>
      <x:c r="O60" s="10"/>
      <x:c r="P60" s="10"/>
      <x:c r="Q60" s="10"/>
      <x:c r="R60" s="10"/>
      <x:c r="S60" s="10"/>
      <x:c r="T60" s="10"/>
      <x:c r="U60" s="10"/>
      <x:c r="V60" s="10"/>
      <x:c r="W60" s="10"/>
      <x:c r="X60" s="10"/>
      <x:c r="Y60" s="10"/>
      <x:c r="Z60" s="10"/>
      <x:c r="AA60" s="10"/>
      <x:c r="AB60" s="10"/>
      <x:c r="AC60" s="10"/>
      <x:c r="AD60" s="10"/>
      <x:c r="AE60" s="10"/>
      <x:c r="AF60" s="10"/>
      <x:c r="AG60" s="10"/>
      <x:c r="AH60" s="10"/>
      <x:c r="AI60" s="10"/>
      <x:c r="AJ60" s="10"/>
      <x:c r="AK60" s="10"/>
      <x:c r="AL60" s="10"/>
      <x:c r="AM60" s="10"/>
      <x:c r="AN60" s="10"/>
      <x:c r="AO60" s="10"/>
      <x:c r="AP60" s="10"/>
      <x:c r="AQ60" s="10"/>
      <x:c r="AR60" s="10"/>
      <x:c r="AS60" s="10"/>
      <x:c r="AT60" s="10"/>
      <x:c r="AU60" s="10"/>
      <x:c r="AV60" s="10"/>
      <x:c r="AW60" s="10"/>
      <x:c r="AX60" s="10"/>
    </x:row>
    <x:row r="61" spans="1:50" ht="13.5" customHeight="1">
      <x:c r="A61" s="29"/>
      <x:c r="B61" s="13"/>
      <x:c r="C61" s="13"/>
      <x:c r="D61" s="87"/>
      <x:c r="E61" s="87"/>
      <x:c r="F61" s="87"/>
      <x:c r="G61" s="87"/>
      <x:c r="H61" s="87"/>
      <x:c r="I61" s="87"/>
      <x:c r="J61" s="87"/>
      <x:c r="K61" s="87"/>
      <x:c r="L61" s="29"/>
      <x:c r="M61" s="10"/>
      <x:c r="N61" s="10"/>
      <x:c r="O61" s="10"/>
      <x:c r="P61" s="10"/>
      <x:c r="Q61" s="10"/>
      <x:c r="R61" s="10"/>
      <x:c r="S61" s="10"/>
      <x:c r="T61" s="10"/>
      <x:c r="U61" s="10"/>
      <x:c r="V61" s="10"/>
      <x:c r="W61" s="10"/>
      <x:c r="X61" s="10"/>
      <x:c r="Y61" s="10"/>
      <x:c r="Z61" s="10"/>
      <x:c r="AA61" s="10"/>
      <x:c r="AB61" s="10"/>
      <x:c r="AC61" s="10"/>
      <x:c r="AD61" s="10"/>
      <x:c r="AE61" s="10"/>
      <x:c r="AF61" s="10"/>
      <x:c r="AG61" s="10"/>
      <x:c r="AH61" s="10"/>
      <x:c r="AI61" s="10"/>
      <x:c r="AJ61" s="10"/>
      <x:c r="AK61" s="10"/>
      <x:c r="AL61" s="10"/>
      <x:c r="AM61" s="10"/>
      <x:c r="AN61" s="10"/>
      <x:c r="AO61" s="10"/>
      <x:c r="AP61" s="10"/>
      <x:c r="AQ61" s="10"/>
      <x:c r="AR61" s="10"/>
      <x:c r="AS61" s="10"/>
      <x:c r="AT61" s="10"/>
      <x:c r="AU61" s="10"/>
      <x:c r="AV61" s="10"/>
      <x:c r="AW61" s="10"/>
      <x:c r="AX61" s="10"/>
    </x:row>
    <x:row r="62" spans="1:50" ht="13.5" customHeight="1">
      <x:c r="A62" s="29"/>
      <x:c r="B62" s="13"/>
      <x:c r="C62" s="13"/>
      <x:c r="D62" s="87"/>
      <x:c r="E62" s="87"/>
      <x:c r="F62" s="87"/>
      <x:c r="G62" s="87"/>
      <x:c r="H62" s="87"/>
      <x:c r="I62" s="87"/>
      <x:c r="J62" s="87"/>
      <x:c r="K62" s="87"/>
      <x:c r="L62" s="29"/>
      <x:c r="M62" s="10"/>
      <x:c r="N62" s="10"/>
      <x:c r="O62" s="10"/>
      <x:c r="P62" s="10"/>
      <x:c r="Q62" s="10"/>
      <x:c r="R62" s="10"/>
      <x:c r="S62" s="10"/>
      <x:c r="T62" s="10"/>
      <x:c r="U62" s="10"/>
      <x:c r="V62" s="10"/>
      <x:c r="W62" s="10"/>
      <x:c r="X62" s="10"/>
      <x:c r="Y62" s="10"/>
      <x:c r="Z62" s="10"/>
      <x:c r="AA62" s="10"/>
      <x:c r="AB62" s="10"/>
      <x:c r="AC62" s="10"/>
      <x:c r="AD62" s="10"/>
      <x:c r="AE62" s="10"/>
      <x:c r="AF62" s="10"/>
      <x:c r="AG62" s="10"/>
      <x:c r="AH62" s="10"/>
      <x:c r="AI62" s="10"/>
      <x:c r="AJ62" s="10"/>
      <x:c r="AK62" s="10"/>
      <x:c r="AL62" s="10"/>
      <x:c r="AM62" s="10"/>
      <x:c r="AN62" s="10"/>
      <x:c r="AO62" s="10"/>
      <x:c r="AP62" s="10"/>
      <x:c r="AQ62" s="10"/>
      <x:c r="AR62" s="10"/>
      <x:c r="AS62" s="10"/>
      <x:c r="AT62" s="10"/>
      <x:c r="AU62" s="10"/>
      <x:c r="AV62" s="10"/>
      <x:c r="AW62" s="10"/>
      <x:c r="AX62" s="10"/>
    </x:row>
    <x:row r="63" spans="1:50" ht="13.5" customHeight="1">
      <x:c r="A63" s="29"/>
      <x:c r="B63" s="13"/>
      <x:c r="C63" s="13"/>
      <x:c r="D63" s="87"/>
      <x:c r="E63" s="87"/>
      <x:c r="F63" s="87"/>
      <x:c r="G63" s="87"/>
      <x:c r="H63" s="87"/>
      <x:c r="I63" s="87"/>
      <x:c r="J63" s="87"/>
      <x:c r="K63" s="87"/>
      <x:c r="L63" s="29"/>
      <x:c r="M63" s="10"/>
      <x:c r="N63" s="10"/>
      <x:c r="O63" s="10"/>
      <x:c r="P63" s="10"/>
      <x:c r="Q63" s="10"/>
      <x:c r="R63" s="10"/>
      <x:c r="S63" s="10"/>
      <x:c r="T63" s="10"/>
      <x:c r="U63" s="10"/>
      <x:c r="V63" s="10"/>
      <x:c r="W63" s="10"/>
      <x:c r="X63" s="10"/>
      <x:c r="Y63" s="10"/>
      <x:c r="Z63" s="10"/>
      <x:c r="AA63" s="10"/>
      <x:c r="AB63" s="10"/>
      <x:c r="AC63" s="10"/>
      <x:c r="AD63" s="10"/>
      <x:c r="AE63" s="10"/>
      <x:c r="AF63" s="10"/>
      <x:c r="AG63" s="10"/>
      <x:c r="AH63" s="10"/>
      <x:c r="AI63" s="10"/>
      <x:c r="AJ63" s="10"/>
      <x:c r="AK63" s="10"/>
      <x:c r="AL63" s="10"/>
      <x:c r="AM63" s="10"/>
      <x:c r="AN63" s="10"/>
      <x:c r="AO63" s="10"/>
      <x:c r="AP63" s="10"/>
      <x:c r="AQ63" s="10"/>
      <x:c r="AR63" s="10"/>
      <x:c r="AS63" s="10"/>
      <x:c r="AT63" s="10"/>
      <x:c r="AU63" s="10"/>
      <x:c r="AV63" s="10"/>
      <x:c r="AW63" s="10"/>
      <x:c r="AX63" s="10"/>
    </x:row>
    <x:row r="64" spans="1:50" ht="13.5" customHeight="1">
      <x:c r="A64" s="29"/>
      <x:c r="B64" s="13"/>
      <x:c r="C64" s="13"/>
      <x:c r="D64" s="87"/>
      <x:c r="E64" s="87"/>
      <x:c r="F64" s="87"/>
      <x:c r="G64" s="87"/>
      <x:c r="H64" s="87"/>
      <x:c r="I64" s="87"/>
      <x:c r="J64" s="87"/>
      <x:c r="K64" s="87"/>
      <x:c r="L64" s="29"/>
      <x:c r="M64" s="10"/>
      <x:c r="N64" s="10"/>
      <x:c r="O64" s="10"/>
      <x:c r="P64" s="10"/>
      <x:c r="Q64" s="10"/>
      <x:c r="R64" s="10"/>
      <x:c r="S64" s="10"/>
      <x:c r="T64" s="10"/>
      <x:c r="U64" s="10"/>
      <x:c r="V64" s="10"/>
      <x:c r="W64" s="10"/>
      <x:c r="X64" s="10"/>
      <x:c r="Y64" s="10"/>
      <x:c r="Z64" s="10"/>
      <x:c r="AA64" s="10"/>
      <x:c r="AB64" s="10"/>
      <x:c r="AC64" s="10"/>
      <x:c r="AD64" s="10"/>
      <x:c r="AE64" s="10"/>
      <x:c r="AF64" s="10"/>
      <x:c r="AG64" s="10"/>
      <x:c r="AH64" s="10"/>
      <x:c r="AI64" s="10"/>
      <x:c r="AJ64" s="10"/>
      <x:c r="AK64" s="10"/>
      <x:c r="AL64" s="10"/>
      <x:c r="AM64" s="10"/>
      <x:c r="AN64" s="10"/>
      <x:c r="AO64" s="10"/>
      <x:c r="AP64" s="10"/>
      <x:c r="AQ64" s="10"/>
      <x:c r="AR64" s="10"/>
      <x:c r="AS64" s="10"/>
      <x:c r="AT64" s="10"/>
      <x:c r="AU64" s="10"/>
      <x:c r="AV64" s="10"/>
      <x:c r="AW64" s="10"/>
      <x:c r="AX64" s="10"/>
    </x:row>
    <x:row r="65" spans="1:50" ht="13.5" customHeight="1">
      <x:c r="A65" s="29"/>
      <x:c r="B65" s="13"/>
      <x:c r="C65" s="13"/>
      <x:c r="D65" s="87"/>
      <x:c r="E65" s="87"/>
      <x:c r="F65" s="87"/>
      <x:c r="G65" s="87"/>
      <x:c r="H65" s="87"/>
      <x:c r="I65" s="87"/>
      <x:c r="J65" s="87"/>
      <x:c r="K65" s="87"/>
      <x:c r="L65" s="29"/>
      <x:c r="M65" s="10"/>
      <x:c r="N65" s="10"/>
      <x:c r="O65" s="10"/>
      <x:c r="P65" s="10"/>
      <x:c r="Q65" s="10"/>
      <x:c r="R65" s="10"/>
      <x:c r="S65" s="10"/>
      <x:c r="T65" s="10"/>
      <x:c r="U65" s="10"/>
      <x:c r="V65" s="10"/>
      <x:c r="W65" s="10"/>
      <x:c r="X65" s="10"/>
      <x:c r="Y65" s="10"/>
      <x:c r="Z65" s="10"/>
      <x:c r="AA65" s="10"/>
      <x:c r="AB65" s="10"/>
      <x:c r="AC65" s="10"/>
      <x:c r="AD65" s="10"/>
      <x:c r="AE65" s="10"/>
      <x:c r="AF65" s="10"/>
      <x:c r="AG65" s="10"/>
      <x:c r="AH65" s="10"/>
      <x:c r="AI65" s="10"/>
      <x:c r="AJ65" s="10"/>
      <x:c r="AK65" s="10"/>
      <x:c r="AL65" s="10"/>
      <x:c r="AM65" s="10"/>
      <x:c r="AN65" s="10"/>
      <x:c r="AO65" s="10"/>
      <x:c r="AP65" s="10"/>
      <x:c r="AQ65" s="10"/>
      <x:c r="AR65" s="10"/>
      <x:c r="AS65" s="10"/>
      <x:c r="AT65" s="10"/>
      <x:c r="AU65" s="10"/>
      <x:c r="AV65" s="10"/>
      <x:c r="AW65" s="10"/>
      <x:c r="AX65" s="10"/>
    </x:row>
    <x:row r="66" spans="1:50" ht="13.5" customHeight="1">
      <x:c r="A66" s="29"/>
      <x:c r="B66" s="13"/>
      <x:c r="C66" s="13"/>
      <x:c r="D66" s="87"/>
      <x:c r="E66" s="87"/>
      <x:c r="F66" s="87"/>
      <x:c r="G66" s="87"/>
      <x:c r="H66" s="87"/>
      <x:c r="I66" s="87"/>
      <x:c r="J66" s="87"/>
      <x:c r="K66" s="87"/>
      <x:c r="L66" s="29"/>
      <x:c r="M66" s="10"/>
      <x:c r="N66" s="10"/>
      <x:c r="O66" s="10"/>
      <x:c r="P66" s="10"/>
      <x:c r="Q66" s="10"/>
      <x:c r="R66" s="10"/>
      <x:c r="S66" s="10"/>
      <x:c r="T66" s="10"/>
      <x:c r="U66" s="10"/>
      <x:c r="V66" s="10"/>
      <x:c r="W66" s="10"/>
      <x:c r="X66" s="10"/>
      <x:c r="Y66" s="10"/>
      <x:c r="Z66" s="10"/>
      <x:c r="AA66" s="10"/>
      <x:c r="AB66" s="10"/>
      <x:c r="AC66" s="10"/>
      <x:c r="AD66" s="10"/>
      <x:c r="AE66" s="10"/>
      <x:c r="AF66" s="10"/>
      <x:c r="AG66" s="10"/>
      <x:c r="AH66" s="10"/>
      <x:c r="AI66" s="10"/>
      <x:c r="AJ66" s="10"/>
      <x:c r="AK66" s="10"/>
      <x:c r="AL66" s="10"/>
      <x:c r="AM66" s="10"/>
      <x:c r="AN66" s="10"/>
      <x:c r="AO66" s="10"/>
      <x:c r="AP66" s="10"/>
      <x:c r="AQ66" s="10"/>
      <x:c r="AR66" s="10"/>
      <x:c r="AS66" s="10"/>
      <x:c r="AT66" s="10"/>
      <x:c r="AU66" s="10"/>
      <x:c r="AV66" s="10"/>
      <x:c r="AW66" s="10"/>
      <x:c r="AX66" s="10"/>
    </x:row>
    <x:row r="67" spans="1:50" ht="13.5" customHeight="1">
      <x:c r="A67" s="29"/>
      <x:c r="B67" s="13"/>
      <x:c r="C67" s="13"/>
      <x:c r="D67" s="87"/>
      <x:c r="E67" s="87"/>
      <x:c r="F67" s="87"/>
      <x:c r="G67" s="87"/>
      <x:c r="H67" s="87"/>
      <x:c r="I67" s="87"/>
      <x:c r="J67" s="87"/>
      <x:c r="K67" s="87"/>
      <x:c r="L67" s="29"/>
      <x:c r="M67" s="10"/>
      <x:c r="N67" s="10"/>
      <x:c r="O67" s="10"/>
      <x:c r="P67" s="10"/>
      <x:c r="Q67" s="10"/>
      <x:c r="R67" s="10"/>
      <x:c r="S67" s="10"/>
      <x:c r="T67" s="10"/>
      <x:c r="U67" s="10"/>
      <x:c r="V67" s="10"/>
      <x:c r="W67" s="10"/>
      <x:c r="X67" s="10"/>
      <x:c r="Y67" s="10"/>
      <x:c r="Z67" s="10"/>
      <x:c r="AA67" s="10"/>
      <x:c r="AB67" s="10"/>
      <x:c r="AC67" s="10"/>
      <x:c r="AD67" s="10"/>
      <x:c r="AE67" s="10"/>
      <x:c r="AF67" s="10"/>
      <x:c r="AG67" s="10"/>
      <x:c r="AH67" s="10"/>
      <x:c r="AI67" s="10"/>
      <x:c r="AJ67" s="10"/>
      <x:c r="AK67" s="10"/>
      <x:c r="AL67" s="10"/>
      <x:c r="AM67" s="10"/>
      <x:c r="AN67" s="10"/>
      <x:c r="AO67" s="10"/>
      <x:c r="AP67" s="10"/>
      <x:c r="AQ67" s="10"/>
      <x:c r="AR67" s="10"/>
      <x:c r="AS67" s="10"/>
      <x:c r="AT67" s="10"/>
      <x:c r="AU67" s="10"/>
      <x:c r="AV67" s="10"/>
      <x:c r="AW67" s="10"/>
      <x:c r="AX67" s="10"/>
    </x:row>
    <x:row r="68" spans="1:50" ht="13.5" customHeight="1">
      <x:c r="A68" s="29"/>
      <x:c r="B68" s="13"/>
      <x:c r="C68" s="13"/>
      <x:c r="D68" s="87"/>
      <x:c r="E68" s="87"/>
      <x:c r="F68" s="87"/>
      <x:c r="G68" s="87"/>
      <x:c r="H68" s="87"/>
      <x:c r="I68" s="87"/>
      <x:c r="J68" s="87"/>
      <x:c r="K68" s="87"/>
      <x:c r="L68" s="29"/>
      <x:c r="M68" s="10"/>
      <x:c r="N68" s="10"/>
      <x:c r="O68" s="10"/>
      <x:c r="P68" s="10"/>
      <x:c r="Q68" s="10"/>
      <x:c r="R68" s="10"/>
      <x:c r="S68" s="10"/>
      <x:c r="T68" s="10"/>
      <x:c r="U68" s="10"/>
      <x:c r="V68" s="10"/>
      <x:c r="W68" s="10"/>
      <x:c r="X68" s="10"/>
      <x:c r="Y68" s="10"/>
      <x:c r="Z68" s="10"/>
      <x:c r="AA68" s="10"/>
      <x:c r="AB68" s="10"/>
      <x:c r="AC68" s="10"/>
      <x:c r="AD68" s="10"/>
      <x:c r="AE68" s="10"/>
      <x:c r="AF68" s="10"/>
      <x:c r="AG68" s="10"/>
      <x:c r="AH68" s="10"/>
      <x:c r="AI68" s="10"/>
      <x:c r="AJ68" s="10"/>
      <x:c r="AK68" s="10"/>
      <x:c r="AL68" s="10"/>
      <x:c r="AM68" s="10"/>
      <x:c r="AN68" s="10"/>
      <x:c r="AO68" s="10"/>
      <x:c r="AP68" s="10"/>
      <x:c r="AQ68" s="10"/>
      <x:c r="AR68" s="10"/>
      <x:c r="AS68" s="10"/>
      <x:c r="AT68" s="10"/>
      <x:c r="AU68" s="10"/>
      <x:c r="AV68" s="10"/>
      <x:c r="AW68" s="10"/>
      <x:c r="AX68" s="10"/>
    </x:row>
    <x:row r="69" spans="1:50" ht="13.5" customHeight="1">
      <x:c r="A69" s="29"/>
      <x:c r="B69" s="13"/>
      <x:c r="C69" s="13"/>
      <x:c r="D69" s="87"/>
      <x:c r="E69" s="87"/>
      <x:c r="F69" s="87"/>
      <x:c r="G69" s="87"/>
      <x:c r="H69" s="87"/>
      <x:c r="I69" s="87"/>
      <x:c r="J69" s="87"/>
      <x:c r="K69" s="87"/>
      <x:c r="L69" s="29"/>
      <x:c r="M69" s="10"/>
      <x:c r="N69" s="10"/>
      <x:c r="O69" s="10"/>
      <x:c r="P69" s="10"/>
      <x:c r="Q69" s="10"/>
      <x:c r="R69" s="10"/>
      <x:c r="S69" s="10"/>
      <x:c r="T69" s="10"/>
      <x:c r="U69" s="10"/>
      <x:c r="V69" s="10"/>
      <x:c r="W69" s="10"/>
      <x:c r="X69" s="10"/>
      <x:c r="Y69" s="10"/>
      <x:c r="Z69" s="10"/>
      <x:c r="AA69" s="10"/>
      <x:c r="AB69" s="10"/>
      <x:c r="AC69" s="10"/>
      <x:c r="AD69" s="10"/>
      <x:c r="AE69" s="10"/>
      <x:c r="AF69" s="10"/>
      <x:c r="AG69" s="10"/>
      <x:c r="AH69" s="10"/>
      <x:c r="AI69" s="10"/>
      <x:c r="AJ69" s="10"/>
      <x:c r="AK69" s="10"/>
      <x:c r="AL69" s="10"/>
      <x:c r="AM69" s="10"/>
      <x:c r="AN69" s="10"/>
      <x:c r="AO69" s="10"/>
      <x:c r="AP69" s="10"/>
      <x:c r="AQ69" s="10"/>
      <x:c r="AR69" s="10"/>
      <x:c r="AS69" s="10"/>
      <x:c r="AT69" s="10"/>
      <x:c r="AU69" s="10"/>
      <x:c r="AV69" s="10"/>
      <x:c r="AW69" s="10"/>
      <x:c r="AX69" s="10"/>
    </x:row>
    <x:row r="70" spans="1:50" ht="13.5" customHeight="1">
      <x:c r="A70" s="29"/>
      <x:c r="B70" s="13"/>
      <x:c r="C70" s="13"/>
      <x:c r="D70" s="87"/>
      <x:c r="E70" s="87"/>
      <x:c r="F70" s="87"/>
      <x:c r="G70" s="87"/>
      <x:c r="H70" s="87"/>
      <x:c r="I70" s="87"/>
      <x:c r="J70" s="87"/>
      <x:c r="K70" s="87"/>
      <x:c r="L70" s="29"/>
      <x:c r="M70" s="10"/>
      <x:c r="N70" s="10"/>
      <x:c r="O70" s="10"/>
      <x:c r="P70" s="10"/>
      <x:c r="Q70" s="10"/>
      <x:c r="R70" s="10"/>
      <x:c r="S70" s="10"/>
      <x:c r="T70" s="10"/>
      <x:c r="U70" s="10"/>
      <x:c r="V70" s="10"/>
      <x:c r="W70" s="10"/>
      <x:c r="X70" s="10"/>
      <x:c r="Y70" s="10"/>
      <x:c r="Z70" s="10"/>
      <x:c r="AA70" s="10"/>
      <x:c r="AB70" s="10"/>
      <x:c r="AC70" s="10"/>
      <x:c r="AD70" s="10"/>
      <x:c r="AE70" s="10"/>
      <x:c r="AF70" s="10"/>
      <x:c r="AG70" s="10"/>
      <x:c r="AH70" s="10"/>
      <x:c r="AI70" s="10"/>
      <x:c r="AJ70" s="10"/>
      <x:c r="AK70" s="10"/>
      <x:c r="AL70" s="10"/>
      <x:c r="AM70" s="10"/>
      <x:c r="AN70" s="10"/>
      <x:c r="AO70" s="10"/>
      <x:c r="AP70" s="10"/>
      <x:c r="AQ70" s="10"/>
      <x:c r="AR70" s="10"/>
      <x:c r="AS70" s="10"/>
      <x:c r="AT70" s="10"/>
      <x:c r="AU70" s="10"/>
      <x:c r="AV70" s="10"/>
      <x:c r="AW70" s="10"/>
      <x:c r="AX70" s="10"/>
    </x:row>
    <x:row r="71" spans="1:50" ht="13.5" customHeight="1">
      <x:c r="A71" s="29"/>
      <x:c r="B71" s="13"/>
      <x:c r="C71" s="13"/>
      <x:c r="D71" s="87"/>
      <x:c r="E71" s="87"/>
      <x:c r="F71" s="87"/>
      <x:c r="G71" s="87"/>
      <x:c r="H71" s="87"/>
      <x:c r="I71" s="87"/>
      <x:c r="J71" s="87"/>
      <x:c r="K71" s="87"/>
      <x:c r="L71" s="29"/>
      <x:c r="M71" s="10"/>
      <x:c r="N71" s="10"/>
      <x:c r="O71" s="10"/>
      <x:c r="P71" s="10"/>
      <x:c r="Q71" s="10"/>
      <x:c r="R71" s="10"/>
      <x:c r="S71" s="10"/>
      <x:c r="T71" s="10"/>
      <x:c r="U71" s="10"/>
      <x:c r="V71" s="10"/>
      <x:c r="W71" s="10"/>
      <x:c r="X71" s="10"/>
      <x:c r="Y71" s="10"/>
      <x:c r="Z71" s="10"/>
      <x:c r="AA71" s="10"/>
      <x:c r="AB71" s="10"/>
      <x:c r="AC71" s="10"/>
      <x:c r="AD71" s="10"/>
      <x:c r="AE71" s="10"/>
      <x:c r="AF71" s="10"/>
      <x:c r="AG71" s="10"/>
      <x:c r="AH71" s="10"/>
      <x:c r="AI71" s="10"/>
      <x:c r="AJ71" s="10"/>
      <x:c r="AK71" s="10"/>
      <x:c r="AL71" s="10"/>
      <x:c r="AM71" s="10"/>
      <x:c r="AN71" s="10"/>
      <x:c r="AO71" s="10"/>
      <x:c r="AP71" s="10"/>
      <x:c r="AQ71" s="10"/>
      <x:c r="AR71" s="10"/>
      <x:c r="AS71" s="10"/>
      <x:c r="AT71" s="10"/>
      <x:c r="AU71" s="10"/>
      <x:c r="AV71" s="10"/>
      <x:c r="AW71" s="10"/>
      <x:c r="AX71" s="10"/>
    </x:row>
    <x:row r="72" spans="1:50" ht="13.5" customHeight="1">
      <x:c r="A72" s="29"/>
      <x:c r="B72" s="13"/>
      <x:c r="C72" s="13"/>
      <x:c r="D72" s="87"/>
      <x:c r="E72" s="87"/>
      <x:c r="F72" s="87"/>
      <x:c r="G72" s="87"/>
      <x:c r="H72" s="87"/>
      <x:c r="I72" s="87"/>
      <x:c r="J72" s="87"/>
      <x:c r="K72" s="87"/>
      <x:c r="L72" s="29"/>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row>
    <x:row r="73" spans="1:50" ht="13.5" customHeight="1">
      <x:c r="A73" s="29"/>
      <x:c r="B73" s="13"/>
      <x:c r="C73" s="13"/>
      <x:c r="D73" s="87"/>
      <x:c r="E73" s="87"/>
      <x:c r="F73" s="87"/>
      <x:c r="G73" s="87"/>
      <x:c r="H73" s="87"/>
      <x:c r="I73" s="87"/>
      <x:c r="J73" s="87"/>
      <x:c r="K73" s="87"/>
      <x:c r="L73" s="29"/>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row>
    <x:row r="74" spans="1:50" ht="13.5" customHeight="1">
      <x:c r="A74" s="29"/>
      <x:c r="B74" s="13"/>
      <x:c r="C74" s="13"/>
      <x:c r="D74" s="87"/>
      <x:c r="E74" s="87"/>
      <x:c r="F74" s="87"/>
      <x:c r="G74" s="87"/>
      <x:c r="H74" s="87"/>
      <x:c r="I74" s="87"/>
      <x:c r="J74" s="87"/>
      <x:c r="K74" s="87"/>
      <x:c r="L74" s="29"/>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row>
    <x:row r="75" spans="1:50" ht="13.5" customHeight="1">
      <x:c r="A75" s="29"/>
      <x:c r="B75" s="13"/>
      <x:c r="C75" s="13"/>
      <x:c r="D75" s="87"/>
      <x:c r="E75" s="87"/>
      <x:c r="F75" s="87"/>
      <x:c r="G75" s="87"/>
      <x:c r="H75" s="87"/>
      <x:c r="I75" s="87"/>
      <x:c r="J75" s="87"/>
      <x:c r="K75" s="87"/>
      <x:c r="L75" s="29"/>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row>
    <x:row r="76" spans="1:50" ht="13.5" customHeight="1">
      <x:c r="A76" s="29"/>
      <x:c r="B76" s="13"/>
      <x:c r="C76" s="13"/>
      <x:c r="D76" s="87"/>
      <x:c r="E76" s="87"/>
      <x:c r="F76" s="87"/>
      <x:c r="G76" s="87"/>
      <x:c r="H76" s="87"/>
      <x:c r="I76" s="87"/>
      <x:c r="J76" s="87"/>
      <x:c r="K76" s="87"/>
      <x:c r="L76" s="29"/>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row>
    <x:row r="77" spans="1:50" ht="13.5" customHeight="1">
      <x:c r="A77" s="29"/>
      <x:c r="B77" s="13"/>
      <x:c r="C77" s="13"/>
      <x:c r="D77" s="87"/>
      <x:c r="E77" s="87"/>
      <x:c r="F77" s="87"/>
      <x:c r="G77" s="87"/>
      <x:c r="H77" s="87"/>
      <x:c r="I77" s="87"/>
      <x:c r="J77" s="87"/>
      <x:c r="K77" s="87"/>
      <x:c r="L77" s="29"/>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row>
    <x:row r="78" spans="1:50" ht="13.5" customHeight="1">
      <x:c r="A78" s="29"/>
      <x:c r="B78" s="13"/>
      <x:c r="C78" s="13"/>
      <x:c r="D78" s="87"/>
      <x:c r="E78" s="87"/>
      <x:c r="F78" s="87"/>
      <x:c r="G78" s="87"/>
      <x:c r="H78" s="87"/>
      <x:c r="I78" s="87"/>
      <x:c r="J78" s="87"/>
      <x:c r="K78" s="87"/>
      <x:c r="L78" s="29"/>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row>
    <x:row r="79" spans="1:50" ht="13.5" customHeight="1">
      <x:c r="A79" s="29"/>
      <x:c r="B79" s="13"/>
      <x:c r="C79" s="13"/>
      <x:c r="D79" s="87"/>
      <x:c r="E79" s="87"/>
      <x:c r="F79" s="87"/>
      <x:c r="G79" s="87"/>
      <x:c r="H79" s="87"/>
      <x:c r="I79" s="87"/>
      <x:c r="J79" s="87"/>
      <x:c r="K79" s="87"/>
      <x:c r="L79" s="29"/>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row>
    <x:row r="80" spans="1:50" ht="13.5" customHeight="1">
      <x:c r="A80" s="29"/>
      <x:c r="B80" s="13"/>
      <x:c r="C80" s="13"/>
      <x:c r="D80" s="87"/>
      <x:c r="E80" s="87"/>
      <x:c r="F80" s="87"/>
      <x:c r="G80" s="87"/>
      <x:c r="H80" s="87"/>
      <x:c r="I80" s="87"/>
      <x:c r="J80" s="87"/>
      <x:c r="K80" s="87"/>
      <x:c r="L80" s="29"/>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row>
    <x:row r="81" spans="1:50" ht="13.5" customHeight="1">
      <x:c r="A81" s="29"/>
      <x:c r="B81" s="13"/>
      <x:c r="C81" s="13"/>
      <x:c r="D81" s="87"/>
      <x:c r="E81" s="87"/>
      <x:c r="F81" s="87"/>
      <x:c r="G81" s="87"/>
      <x:c r="H81" s="87"/>
      <x:c r="I81" s="87"/>
      <x:c r="J81" s="87"/>
      <x:c r="K81" s="87"/>
      <x:c r="L81" s="29"/>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row>
    <x:row r="82" spans="1:50" ht="13.5" customHeight="1">
      <x:c r="A82" s="29"/>
      <x:c r="B82" s="13"/>
      <x:c r="C82" s="13"/>
      <x:c r="D82" s="87"/>
      <x:c r="E82" s="87"/>
      <x:c r="F82" s="87"/>
      <x:c r="G82" s="87"/>
      <x:c r="H82" s="87"/>
      <x:c r="I82" s="87"/>
      <x:c r="J82" s="87"/>
      <x:c r="K82" s="87"/>
      <x:c r="L82" s="29"/>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row>
    <x:row r="83" spans="1:50" ht="13.5" customHeight="1">
      <x:c r="A83" s="29"/>
      <x:c r="B83" s="13"/>
      <x:c r="C83" s="13"/>
      <x:c r="D83" s="87"/>
      <x:c r="E83" s="87"/>
      <x:c r="F83" s="87"/>
      <x:c r="G83" s="87"/>
      <x:c r="H83" s="87"/>
      <x:c r="I83" s="87"/>
      <x:c r="J83" s="87"/>
      <x:c r="K83" s="87"/>
      <x:c r="L83" s="29"/>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row>
    <x:row r="84" spans="1:50" ht="13.5" customHeight="1">
      <x:c r="A84" s="29"/>
      <x:c r="B84" s="13"/>
      <x:c r="C84" s="13"/>
      <x:c r="D84" s="87"/>
      <x:c r="E84" s="87"/>
      <x:c r="F84" s="87"/>
      <x:c r="G84" s="87"/>
      <x:c r="H84" s="87"/>
      <x:c r="I84" s="87"/>
      <x:c r="J84" s="87"/>
      <x:c r="K84" s="87"/>
      <x:c r="L84" s="29"/>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row>
    <x:row r="85" spans="1:50" ht="13.5" customHeight="1">
      <x:c r="A85" s="29"/>
      <x:c r="B85" s="13"/>
      <x:c r="C85" s="13"/>
      <x:c r="D85" s="87"/>
      <x:c r="E85" s="87"/>
      <x:c r="F85" s="87"/>
      <x:c r="G85" s="87"/>
      <x:c r="H85" s="87"/>
      <x:c r="I85" s="87"/>
      <x:c r="J85" s="87"/>
      <x:c r="K85" s="87"/>
      <x:c r="L85" s="29"/>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row>
    <x:row r="86" spans="1:50" ht="13.5" customHeight="1">
      <x:c r="A86" s="29"/>
      <x:c r="B86" s="13"/>
      <x:c r="C86" s="13"/>
      <x:c r="D86" s="87"/>
      <x:c r="E86" s="87"/>
      <x:c r="F86" s="87"/>
      <x:c r="G86" s="87"/>
      <x:c r="H86" s="87"/>
      <x:c r="I86" s="87"/>
      <x:c r="J86" s="87"/>
      <x:c r="K86" s="87"/>
      <x:c r="L86" s="29"/>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row>
    <x:row r="87" spans="1:50" ht="13.5" customHeight="1">
      <x:c r="A87" s="29"/>
      <x:c r="B87" s="13"/>
      <x:c r="C87" s="13"/>
      <x:c r="D87" s="87"/>
      <x:c r="E87" s="87"/>
      <x:c r="F87" s="87"/>
      <x:c r="G87" s="87"/>
      <x:c r="H87" s="87"/>
      <x:c r="I87" s="87"/>
      <x:c r="J87" s="87"/>
      <x:c r="K87" s="87"/>
      <x:c r="L87" s="29"/>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row>
    <x:row r="88" spans="1:50" ht="13.5" customHeight="1">
      <x:c r="A88" s="29"/>
      <x:c r="B88" s="13"/>
      <x:c r="C88" s="13"/>
      <x:c r="D88" s="87"/>
      <x:c r="E88" s="87"/>
      <x:c r="F88" s="87"/>
      <x:c r="G88" s="87"/>
      <x:c r="H88" s="87"/>
      <x:c r="I88" s="87"/>
      <x:c r="J88" s="87"/>
      <x:c r="K88" s="87"/>
      <x:c r="L88" s="29"/>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row>
    <x:row r="89" spans="1:50" ht="13.5" customHeight="1">
      <x:c r="A89" s="29"/>
      <x:c r="B89" s="13"/>
      <x:c r="C89" s="13"/>
      <x:c r="D89" s="87"/>
      <x:c r="E89" s="87"/>
      <x:c r="F89" s="87"/>
      <x:c r="G89" s="87"/>
      <x:c r="H89" s="87"/>
      <x:c r="I89" s="87"/>
      <x:c r="J89" s="87"/>
      <x:c r="K89" s="87"/>
      <x:c r="L89" s="29"/>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row>
    <x:row r="90" spans="1:50" ht="13.5" customHeight="1">
      <x:c r="A90" s="29"/>
      <x:c r="B90" s="13"/>
      <x:c r="C90" s="13"/>
      <x:c r="D90" s="87"/>
      <x:c r="E90" s="87"/>
      <x:c r="F90" s="87"/>
      <x:c r="G90" s="87"/>
      <x:c r="H90" s="87"/>
      <x:c r="I90" s="87"/>
      <x:c r="J90" s="87"/>
      <x:c r="K90" s="87"/>
      <x:c r="L90" s="29"/>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row>
    <x:row r="91" spans="1:50" ht="13.5" customHeight="1">
      <x:c r="A91" s="29"/>
      <x:c r="B91" s="13"/>
      <x:c r="C91" s="13"/>
      <x:c r="D91" s="87"/>
      <x:c r="E91" s="87"/>
      <x:c r="F91" s="87"/>
      <x:c r="G91" s="87"/>
      <x:c r="H91" s="87"/>
      <x:c r="I91" s="87"/>
      <x:c r="J91" s="87"/>
      <x:c r="K91" s="87"/>
      <x:c r="L91" s="29"/>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row>
    <x:row r="92" spans="1:50" ht="13.5" customHeight="1">
      <x:c r="A92" s="29"/>
      <x:c r="B92" s="13"/>
      <x:c r="C92" s="13"/>
      <x:c r="D92" s="87"/>
      <x:c r="E92" s="87"/>
      <x:c r="F92" s="87"/>
      <x:c r="G92" s="87"/>
      <x:c r="H92" s="87"/>
      <x:c r="I92" s="87"/>
      <x:c r="J92" s="87"/>
      <x:c r="K92" s="87"/>
      <x:c r="L92" s="29"/>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row>
    <x:row r="93" spans="1:50" ht="13.5" customHeight="1">
      <x:c r="A93" s="29"/>
      <x:c r="B93" s="13"/>
      <x:c r="C93" s="13"/>
      <x:c r="D93" s="87"/>
      <x:c r="E93" s="87"/>
      <x:c r="F93" s="87"/>
      <x:c r="G93" s="87"/>
      <x:c r="H93" s="87"/>
      <x:c r="I93" s="87"/>
      <x:c r="J93" s="87"/>
      <x:c r="K93" s="87"/>
      <x:c r="L93" s="29"/>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row>
    <x:row r="94" spans="1:50" ht="13.5" customHeight="1">
      <x:c r="A94" s="29"/>
      <x:c r="B94" s="13"/>
      <x:c r="C94" s="13"/>
      <x:c r="D94" s="87"/>
      <x:c r="E94" s="87"/>
      <x:c r="F94" s="87"/>
      <x:c r="G94" s="87"/>
      <x:c r="H94" s="87"/>
      <x:c r="I94" s="87"/>
      <x:c r="J94" s="87"/>
      <x:c r="K94" s="87"/>
      <x:c r="L94" s="29"/>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row>
    <x:row r="95" spans="1:50" ht="13.5" customHeight="1">
      <x:c r="A95" s="29"/>
      <x:c r="B95" s="13"/>
      <x:c r="C95" s="13"/>
      <x:c r="D95" s="87"/>
      <x:c r="E95" s="87"/>
      <x:c r="F95" s="87"/>
      <x:c r="G95" s="87"/>
      <x:c r="H95" s="87"/>
      <x:c r="I95" s="87"/>
      <x:c r="J95" s="87"/>
      <x:c r="K95" s="87"/>
      <x:c r="L95" s="29"/>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row>
    <x:row r="96" spans="1:50" ht="13.5" customHeight="1">
      <x:c r="A96" s="29"/>
      <x:c r="B96" s="13"/>
      <x:c r="C96" s="13"/>
      <x:c r="D96" s="87"/>
      <x:c r="E96" s="87"/>
      <x:c r="F96" s="87"/>
      <x:c r="G96" s="87"/>
      <x:c r="H96" s="87"/>
      <x:c r="I96" s="87"/>
      <x:c r="J96" s="87"/>
      <x:c r="K96" s="87"/>
      <x:c r="L96" s="29"/>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row>
    <x:row r="97" spans="1:50" ht="13.5" customHeight="1">
      <x:c r="A97" s="29"/>
      <x:c r="B97" s="13"/>
      <x:c r="C97" s="13"/>
      <x:c r="D97" s="87"/>
      <x:c r="E97" s="87"/>
      <x:c r="F97" s="87"/>
      <x:c r="G97" s="87"/>
      <x:c r="H97" s="87"/>
      <x:c r="I97" s="87"/>
      <x:c r="J97" s="87"/>
      <x:c r="K97" s="87"/>
      <x:c r="L97" s="29"/>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row>
    <x:row r="98" spans="1:50" ht="13.5" customHeight="1">
      <x:c r="A98" s="29"/>
      <x:c r="B98" s="13"/>
      <x:c r="C98" s="13"/>
      <x:c r="D98" s="87"/>
      <x:c r="E98" s="87"/>
      <x:c r="F98" s="87"/>
      <x:c r="G98" s="87"/>
      <x:c r="H98" s="87"/>
      <x:c r="I98" s="87"/>
      <x:c r="J98" s="87"/>
      <x:c r="K98" s="87"/>
      <x:c r="L98" s="29"/>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row>
    <x:row r="99" spans="1:50" ht="13.5" customHeight="1">
      <x:c r="A99" s="29"/>
      <x:c r="B99" s="13"/>
      <x:c r="C99" s="13"/>
      <x:c r="D99" s="87"/>
      <x:c r="E99" s="87"/>
      <x:c r="F99" s="87"/>
      <x:c r="G99" s="87"/>
      <x:c r="H99" s="87"/>
      <x:c r="I99" s="87"/>
      <x:c r="J99" s="87"/>
      <x:c r="K99" s="87"/>
      <x:c r="L99" s="29"/>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row>
    <x:row r="100" spans="1:50" ht="13.5" customHeight="1">
      <x:c r="A100" s="29"/>
      <x:c r="B100" s="13"/>
      <x:c r="C100" s="13"/>
      <x:c r="D100" s="87"/>
      <x:c r="E100" s="87"/>
      <x:c r="F100" s="87"/>
      <x:c r="G100" s="87"/>
      <x:c r="H100" s="87"/>
      <x:c r="I100" s="87"/>
      <x:c r="J100" s="87"/>
      <x:c r="K100" s="87"/>
      <x:c r="L100" s="29"/>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row>
    <x:row r="101" spans="1:50" ht="13.5" customHeight="1">
      <x:c r="A101" s="29"/>
      <x:c r="B101" s="13"/>
      <x:c r="C101" s="13"/>
      <x:c r="D101" s="87"/>
      <x:c r="E101" s="87"/>
      <x:c r="F101" s="87"/>
      <x:c r="G101" s="87"/>
      <x:c r="H101" s="87"/>
      <x:c r="I101" s="87"/>
      <x:c r="J101" s="87"/>
      <x:c r="K101" s="87"/>
      <x:c r="L101" s="29"/>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row>
    <x:row r="102" spans="1:50" ht="13.5" customHeight="1">
      <x:c r="A102" s="29"/>
      <x:c r="B102" s="13"/>
      <x:c r="C102" s="13"/>
      <x:c r="D102" s="87"/>
      <x:c r="E102" s="87"/>
      <x:c r="F102" s="87"/>
      <x:c r="G102" s="87"/>
      <x:c r="H102" s="87"/>
      <x:c r="I102" s="87"/>
      <x:c r="J102" s="87"/>
      <x:c r="K102" s="87"/>
      <x:c r="L102" s="29"/>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row>
    <x:row r="103" spans="1:50" ht="13.5" customHeight="1">
      <x:c r="A103" s="29"/>
      <x:c r="B103" s="13"/>
      <x:c r="C103" s="13"/>
      <x:c r="D103" s="87"/>
      <x:c r="E103" s="87"/>
      <x:c r="F103" s="87"/>
      <x:c r="G103" s="87"/>
      <x:c r="H103" s="87"/>
      <x:c r="I103" s="87"/>
      <x:c r="J103" s="87"/>
      <x:c r="K103" s="87"/>
      <x:c r="L103" s="29"/>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row>
    <x:row r="104" spans="1:50" ht="13.5" customHeight="1">
      <x:c r="A104" s="29"/>
      <x:c r="B104" s="13"/>
      <x:c r="C104" s="13"/>
      <x:c r="D104" s="87"/>
      <x:c r="E104" s="87"/>
      <x:c r="F104" s="87"/>
      <x:c r="G104" s="87"/>
      <x:c r="H104" s="87"/>
      <x:c r="I104" s="87"/>
      <x:c r="J104" s="87"/>
      <x:c r="K104" s="87"/>
      <x:c r="L104" s="29"/>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row>
    <x:row r="105" spans="1:50" ht="13.5" customHeight="1">
      <x:c r="A105" s="29"/>
      <x:c r="B105" s="13"/>
      <x:c r="C105" s="13"/>
      <x:c r="D105" s="87"/>
      <x:c r="E105" s="87"/>
      <x:c r="F105" s="87"/>
      <x:c r="G105" s="87"/>
      <x:c r="H105" s="87"/>
      <x:c r="I105" s="87"/>
      <x:c r="J105" s="87"/>
      <x:c r="K105" s="87"/>
      <x:c r="L105" s="29"/>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row>
    <x:row r="106" spans="1:50" ht="13.5" customHeight="1">
      <x:c r="A106" s="29"/>
      <x:c r="B106" s="13"/>
      <x:c r="C106" s="13"/>
      <x:c r="D106" s="87"/>
      <x:c r="E106" s="87"/>
      <x:c r="F106" s="87"/>
      <x:c r="G106" s="87"/>
      <x:c r="H106" s="87"/>
      <x:c r="I106" s="87"/>
      <x:c r="J106" s="87"/>
      <x:c r="K106" s="87"/>
      <x:c r="L106" s="29"/>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row>
    <x:row r="107" spans="1:50" ht="13.5" customHeight="1">
      <x:c r="A107" s="29"/>
      <x:c r="B107" s="13"/>
      <x:c r="C107" s="13"/>
      <x:c r="D107" s="87"/>
      <x:c r="E107" s="87"/>
      <x:c r="F107" s="87"/>
      <x:c r="G107" s="87"/>
      <x:c r="H107" s="87"/>
      <x:c r="I107" s="87"/>
      <x:c r="J107" s="87"/>
      <x:c r="K107" s="87"/>
      <x:c r="L107" s="29"/>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row>
    <x:row r="108" spans="1:50" ht="13.5" customHeight="1">
      <x:c r="A108" s="29"/>
      <x:c r="B108" s="13"/>
      <x:c r="C108" s="13"/>
      <x:c r="D108" s="87"/>
      <x:c r="E108" s="87"/>
      <x:c r="F108" s="87"/>
      <x:c r="G108" s="87"/>
      <x:c r="H108" s="87"/>
      <x:c r="I108" s="87"/>
      <x:c r="J108" s="87"/>
      <x:c r="K108" s="87"/>
      <x:c r="L108" s="29"/>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row>
    <x:row r="109" spans="1:50" ht="13.5" customHeight="1">
      <x:c r="A109" s="29"/>
      <x:c r="B109" s="13"/>
      <x:c r="C109" s="13"/>
      <x:c r="D109" s="87"/>
      <x:c r="E109" s="87"/>
      <x:c r="F109" s="87"/>
      <x:c r="G109" s="87"/>
      <x:c r="H109" s="87"/>
      <x:c r="I109" s="87"/>
      <x:c r="J109" s="87"/>
      <x:c r="K109" s="87"/>
      <x:c r="L109" s="29"/>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row>
    <x:row r="110" spans="1:50" ht="13.5" customHeight="1">
      <x:c r="A110" s="29"/>
      <x:c r="B110" s="13"/>
      <x:c r="C110" s="13"/>
      <x:c r="D110" s="87"/>
      <x:c r="E110" s="87"/>
      <x:c r="F110" s="87"/>
      <x:c r="G110" s="87"/>
      <x:c r="H110" s="87"/>
      <x:c r="I110" s="87"/>
      <x:c r="J110" s="87"/>
      <x:c r="K110" s="87"/>
      <x:c r="L110" s="29"/>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row>
    <x:row r="111" spans="1:50" ht="13.5" customHeight="1">
      <x:c r="A111" s="29"/>
      <x:c r="B111" s="13"/>
      <x:c r="C111" s="13"/>
      <x:c r="D111" s="87"/>
      <x:c r="E111" s="87"/>
      <x:c r="F111" s="87"/>
      <x:c r="G111" s="87"/>
      <x:c r="H111" s="87"/>
      <x:c r="I111" s="87"/>
      <x:c r="J111" s="87"/>
      <x:c r="K111" s="87"/>
      <x:c r="L111" s="29"/>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row>
    <x:row r="112" spans="1:50" ht="13.5" customHeight="1">
      <x:c r="A112" s="29"/>
      <x:c r="B112" s="13"/>
      <x:c r="C112" s="13"/>
      <x:c r="D112" s="87"/>
      <x:c r="E112" s="87"/>
      <x:c r="F112" s="87"/>
      <x:c r="G112" s="87"/>
      <x:c r="H112" s="87"/>
      <x:c r="I112" s="87"/>
      <x:c r="J112" s="87"/>
      <x:c r="K112" s="87"/>
      <x:c r="L112" s="29"/>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row>
    <x:row r="113" spans="1:50" ht="13.5" customHeight="1">
      <x:c r="A113" s="29"/>
      <x:c r="B113" s="13"/>
      <x:c r="C113" s="13"/>
      <x:c r="D113" s="87"/>
      <x:c r="E113" s="87"/>
      <x:c r="F113" s="87"/>
      <x:c r="G113" s="87"/>
      <x:c r="H113" s="87"/>
      <x:c r="I113" s="87"/>
      <x:c r="J113" s="87"/>
      <x:c r="K113" s="87"/>
      <x:c r="L113" s="29"/>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row>
    <x:row r="114" spans="1:50" ht="13.5" customHeight="1">
      <x:c r="A114" s="29"/>
      <x:c r="B114" s="13"/>
      <x:c r="C114" s="13"/>
      <x:c r="D114" s="87"/>
      <x:c r="E114" s="87"/>
      <x:c r="F114" s="87"/>
      <x:c r="G114" s="87"/>
      <x:c r="H114" s="87"/>
      <x:c r="I114" s="87"/>
      <x:c r="J114" s="87"/>
      <x:c r="K114" s="87"/>
      <x:c r="L114" s="29"/>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row>
    <x:row r="115" spans="1:50" ht="13.5" customHeight="1">
      <x:c r="A115" s="29"/>
      <x:c r="B115" s="13"/>
      <x:c r="C115" s="13"/>
      <x:c r="D115" s="87"/>
      <x:c r="E115" s="87"/>
      <x:c r="F115" s="87"/>
      <x:c r="G115" s="87"/>
      <x:c r="H115" s="87"/>
      <x:c r="I115" s="87"/>
      <x:c r="J115" s="87"/>
      <x:c r="K115" s="87"/>
      <x:c r="L115" s="29"/>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row>
    <x:row r="116" spans="1:50" ht="13.5" customHeight="1">
      <x:c r="A116" s="29"/>
      <x:c r="B116" s="13"/>
      <x:c r="C116" s="13"/>
      <x:c r="D116" s="87"/>
      <x:c r="E116" s="87"/>
      <x:c r="F116" s="87"/>
      <x:c r="G116" s="87"/>
      <x:c r="H116" s="87"/>
      <x:c r="I116" s="87"/>
      <x:c r="J116" s="87"/>
      <x:c r="K116" s="87"/>
      <x:c r="L116" s="29"/>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row>
    <x:row r="117" spans="1:50" ht="13.5" customHeight="1">
      <x:c r="A117" s="29"/>
      <x:c r="B117" s="13"/>
      <x:c r="C117" s="13"/>
      <x:c r="D117" s="87"/>
      <x:c r="E117" s="87"/>
      <x:c r="F117" s="87"/>
      <x:c r="G117" s="87"/>
      <x:c r="H117" s="87"/>
      <x:c r="I117" s="87"/>
      <x:c r="J117" s="87"/>
      <x:c r="K117" s="87"/>
      <x:c r="L117" s="29"/>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row>
    <x:row r="118" spans="1:50" ht="13.5" customHeight="1">
      <x:c r="A118" s="29"/>
      <x:c r="B118" s="13"/>
      <x:c r="C118" s="13"/>
      <x:c r="D118" s="87"/>
      <x:c r="E118" s="87"/>
      <x:c r="F118" s="87"/>
      <x:c r="G118" s="87"/>
      <x:c r="H118" s="87"/>
      <x:c r="I118" s="87"/>
      <x:c r="J118" s="87"/>
      <x:c r="K118" s="87"/>
      <x:c r="L118" s="29"/>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row>
    <x:row r="119" spans="1:50" ht="13.5" customHeight="1">
      <x:c r="A119" s="29"/>
      <x:c r="B119" s="13"/>
      <x:c r="C119" s="13"/>
      <x:c r="D119" s="87"/>
      <x:c r="E119" s="87"/>
      <x:c r="F119" s="87"/>
      <x:c r="G119" s="87"/>
      <x:c r="H119" s="87"/>
      <x:c r="I119" s="87"/>
      <x:c r="J119" s="87"/>
      <x:c r="K119" s="87"/>
      <x:c r="L119" s="29"/>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row>
    <x:row r="120" spans="1:50" ht="13.5" customHeight="1">
      <x:c r="A120" s="29"/>
      <x:c r="B120" s="13"/>
      <x:c r="C120" s="13"/>
      <x:c r="D120" s="87"/>
      <x:c r="E120" s="87"/>
      <x:c r="F120" s="87"/>
      <x:c r="G120" s="87"/>
      <x:c r="H120" s="87"/>
      <x:c r="I120" s="87"/>
      <x:c r="J120" s="87"/>
      <x:c r="K120" s="87"/>
      <x:c r="L120" s="29"/>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row>
    <x:row r="121" spans="1:50" ht="13.5" customHeight="1">
      <x:c r="A121" s="29"/>
      <x:c r="B121" s="13"/>
      <x:c r="C121" s="13"/>
      <x:c r="D121" s="87"/>
      <x:c r="E121" s="87"/>
      <x:c r="F121" s="87"/>
      <x:c r="G121" s="87"/>
      <x:c r="H121" s="87"/>
      <x:c r="I121" s="87"/>
      <x:c r="J121" s="87"/>
      <x:c r="K121" s="87"/>
      <x:c r="L121" s="29"/>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row>
    <x:row r="122" spans="1:50" ht="13.5" customHeight="1">
      <x:c r="A122" s="29"/>
      <x:c r="B122" s="13"/>
      <x:c r="C122" s="13"/>
      <x:c r="D122" s="87"/>
      <x:c r="E122" s="87"/>
      <x:c r="F122" s="87"/>
      <x:c r="G122" s="87"/>
      <x:c r="H122" s="87"/>
      <x:c r="I122" s="87"/>
      <x:c r="J122" s="87"/>
      <x:c r="K122" s="87"/>
      <x:c r="L122" s="29"/>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row>
    <x:row r="123" spans="1:50" ht="13.5" customHeight="1">
      <x:c r="A123" s="29"/>
      <x:c r="B123" s="13"/>
      <x:c r="C123" s="13"/>
      <x:c r="D123" s="87"/>
      <x:c r="E123" s="87"/>
      <x:c r="F123" s="87"/>
      <x:c r="G123" s="87"/>
      <x:c r="H123" s="87"/>
      <x:c r="I123" s="87"/>
      <x:c r="J123" s="87"/>
      <x:c r="K123" s="87"/>
      <x:c r="L123" s="29"/>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row>
    <x:row r="124" spans="1:50" ht="13.5" customHeight="1">
      <x:c r="A124" s="29"/>
      <x:c r="B124" s="13"/>
      <x:c r="C124" s="13"/>
      <x:c r="D124" s="87"/>
      <x:c r="E124" s="87"/>
      <x:c r="F124" s="87"/>
      <x:c r="G124" s="87"/>
      <x:c r="H124" s="87"/>
      <x:c r="I124" s="87"/>
      <x:c r="J124" s="87"/>
      <x:c r="K124" s="87"/>
      <x:c r="L124" s="29"/>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row>
    <x:row r="125" spans="1:50" ht="13.5" customHeight="1">
      <x:c r="A125" s="29"/>
      <x:c r="B125" s="13"/>
      <x:c r="C125" s="13"/>
      <x:c r="D125" s="87"/>
      <x:c r="E125" s="87"/>
      <x:c r="F125" s="87"/>
      <x:c r="G125" s="87"/>
      <x:c r="H125" s="87"/>
      <x:c r="I125" s="87"/>
      <x:c r="J125" s="87"/>
      <x:c r="K125" s="87"/>
      <x:c r="L125" s="29"/>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row>
    <x:row r="126" spans="1:50" ht="13.5" customHeight="1">
      <x:c r="A126" s="29"/>
      <x:c r="B126" s="13"/>
      <x:c r="C126" s="13"/>
      <x:c r="D126" s="87"/>
      <x:c r="E126" s="87"/>
      <x:c r="F126" s="87"/>
      <x:c r="G126" s="87"/>
      <x:c r="H126" s="87"/>
      <x:c r="I126" s="87"/>
      <x:c r="J126" s="87"/>
      <x:c r="K126" s="87"/>
      <x:c r="L126" s="29"/>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row>
    <x:row r="127" spans="1:50" ht="13.5" customHeight="1">
      <x:c r="A127" s="29"/>
      <x:c r="B127" s="13"/>
      <x:c r="C127" s="13"/>
      <x:c r="D127" s="87"/>
      <x:c r="E127" s="87"/>
      <x:c r="F127" s="87"/>
      <x:c r="G127" s="87"/>
      <x:c r="H127" s="87"/>
      <x:c r="I127" s="87"/>
      <x:c r="J127" s="87"/>
      <x:c r="K127" s="87"/>
      <x:c r="L127" s="29"/>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row>
    <x:row r="128" spans="1:50" ht="13.5" customHeight="1">
      <x:c r="A128" s="29"/>
      <x:c r="B128" s="13"/>
      <x:c r="C128" s="13"/>
      <x:c r="D128" s="87"/>
      <x:c r="E128" s="87"/>
      <x:c r="F128" s="87"/>
      <x:c r="G128" s="87"/>
      <x:c r="H128" s="87"/>
      <x:c r="I128" s="87"/>
      <x:c r="J128" s="87"/>
      <x:c r="K128" s="87"/>
      <x:c r="L128" s="29"/>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row>
    <x:row r="129" spans="1:50" ht="13.5" customHeight="1">
      <x:c r="A129" s="29"/>
      <x:c r="B129" s="13"/>
      <x:c r="C129" s="13"/>
      <x:c r="D129" s="87"/>
      <x:c r="E129" s="87"/>
      <x:c r="F129" s="87"/>
      <x:c r="G129" s="87"/>
      <x:c r="H129" s="87"/>
      <x:c r="I129" s="87"/>
      <x:c r="J129" s="87"/>
      <x:c r="K129" s="87"/>
      <x:c r="L129" s="29"/>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row>
    <x:row r="130" spans="1:50" ht="13.5" customHeight="1">
      <x:c r="A130" s="29"/>
      <x:c r="B130" s="13"/>
      <x:c r="C130" s="13"/>
      <x:c r="D130" s="87"/>
      <x:c r="E130" s="87"/>
      <x:c r="F130" s="87"/>
      <x:c r="G130" s="87"/>
      <x:c r="H130" s="87"/>
      <x:c r="I130" s="87"/>
      <x:c r="J130" s="87"/>
      <x:c r="K130" s="87"/>
      <x:c r="L130" s="29"/>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row>
    <x:row r="131" spans="1:50" ht="13.5" customHeight="1">
      <x:c r="A131" s="29"/>
      <x:c r="B131" s="13"/>
      <x:c r="C131" s="13"/>
      <x:c r="D131" s="87"/>
      <x:c r="E131" s="87"/>
      <x:c r="F131" s="87"/>
      <x:c r="G131" s="87"/>
      <x:c r="H131" s="87"/>
      <x:c r="I131" s="87"/>
      <x:c r="J131" s="87"/>
      <x:c r="K131" s="87"/>
      <x:c r="L131" s="29"/>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row>
    <x:row r="132" spans="1:50" ht="13.5" customHeight="1">
      <x:c r="A132" s="29"/>
      <x:c r="B132" s="13"/>
      <x:c r="C132" s="13"/>
      <x:c r="D132" s="87"/>
      <x:c r="E132" s="87"/>
      <x:c r="F132" s="87"/>
      <x:c r="G132" s="87"/>
      <x:c r="H132" s="87"/>
      <x:c r="I132" s="87"/>
      <x:c r="J132" s="87"/>
      <x:c r="K132" s="87"/>
      <x:c r="L132" s="29"/>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row>
    <x:row r="133" spans="1:50" ht="13.5" customHeight="1">
      <x:c r="A133" s="29"/>
      <x:c r="B133" s="13"/>
      <x:c r="C133" s="13"/>
      <x:c r="D133" s="87"/>
      <x:c r="E133" s="87"/>
      <x:c r="F133" s="87"/>
      <x:c r="G133" s="87"/>
      <x:c r="H133" s="87"/>
      <x:c r="I133" s="87"/>
      <x:c r="J133" s="87"/>
      <x:c r="K133" s="87"/>
      <x:c r="L133" s="29"/>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row>
    <x:row r="134" spans="1:50" ht="13.5" customHeight="1">
      <x:c r="A134" s="29"/>
      <x:c r="B134" s="13"/>
      <x:c r="C134" s="13"/>
      <x:c r="D134" s="87"/>
      <x:c r="E134" s="87"/>
      <x:c r="F134" s="87"/>
      <x:c r="G134" s="87"/>
      <x:c r="H134" s="87"/>
      <x:c r="I134" s="87"/>
      <x:c r="J134" s="87"/>
      <x:c r="K134" s="87"/>
      <x:c r="L134" s="29"/>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row>
    <x:row r="135" spans="1:50" ht="13.5" customHeight="1">
      <x:c r="A135" s="29"/>
      <x:c r="B135" s="13"/>
      <x:c r="C135" s="13"/>
      <x:c r="D135" s="87"/>
      <x:c r="E135" s="87"/>
      <x:c r="F135" s="87"/>
      <x:c r="G135" s="87"/>
      <x:c r="H135" s="87"/>
      <x:c r="I135" s="87"/>
      <x:c r="J135" s="87"/>
      <x:c r="K135" s="87"/>
      <x:c r="L135" s="29"/>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row>
    <x:row r="136" spans="1:50" ht="13.5" customHeight="1">
      <x:c r="A136" s="29"/>
      <x:c r="B136" s="13"/>
      <x:c r="C136" s="13"/>
      <x:c r="D136" s="87"/>
      <x:c r="E136" s="87"/>
      <x:c r="F136" s="87"/>
      <x:c r="G136" s="87"/>
      <x:c r="H136" s="87"/>
      <x:c r="I136" s="87"/>
      <x:c r="J136" s="87"/>
      <x:c r="K136" s="87"/>
      <x:c r="L136" s="29"/>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row>
    <x:row r="137" spans="1:50" ht="13.5" customHeight="1">
      <x:c r="A137" s="29"/>
      <x:c r="B137" s="13"/>
      <x:c r="C137" s="13"/>
      <x:c r="D137" s="87"/>
      <x:c r="E137" s="87"/>
      <x:c r="F137" s="87"/>
      <x:c r="G137" s="87"/>
      <x:c r="H137" s="87"/>
      <x:c r="I137" s="87"/>
      <x:c r="J137" s="87"/>
      <x:c r="K137" s="87"/>
      <x:c r="L137" s="29"/>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row>
    <x:row r="138" spans="1:50" ht="13.5" customHeight="1">
      <x:c r="A138" s="29"/>
      <x:c r="B138" s="13"/>
      <x:c r="C138" s="13"/>
      <x:c r="D138" s="87"/>
      <x:c r="E138" s="87"/>
      <x:c r="F138" s="87"/>
      <x:c r="G138" s="87"/>
      <x:c r="H138" s="87"/>
      <x:c r="I138" s="87"/>
      <x:c r="J138" s="87"/>
      <x:c r="K138" s="87"/>
      <x:c r="L138" s="29"/>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row>
    <x:row r="139" spans="1:50" ht="13.5" customHeight="1">
      <x:c r="A139" s="29"/>
      <x:c r="B139" s="13"/>
      <x:c r="C139" s="13"/>
      <x:c r="D139" s="87"/>
      <x:c r="E139" s="87"/>
      <x:c r="F139" s="87"/>
      <x:c r="G139" s="87"/>
      <x:c r="H139" s="87"/>
      <x:c r="I139" s="87"/>
      <x:c r="J139" s="87"/>
      <x:c r="K139" s="87"/>
      <x:c r="L139" s="29"/>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row>
    <x:row r="140" spans="1:50" ht="13.5" customHeight="1">
      <x:c r="A140" s="29"/>
      <x:c r="B140" s="13"/>
      <x:c r="C140" s="13"/>
      <x:c r="D140" s="87"/>
      <x:c r="E140" s="87"/>
      <x:c r="F140" s="87"/>
      <x:c r="G140" s="87"/>
      <x:c r="H140" s="87"/>
      <x:c r="I140" s="87"/>
      <x:c r="J140" s="87"/>
      <x:c r="K140" s="87"/>
      <x:c r="L140" s="29"/>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row>
    <x:row r="141" spans="1:50" ht="13.5" customHeight="1">
      <x:c r="A141" s="29"/>
      <x:c r="B141" s="13"/>
      <x:c r="C141" s="13"/>
      <x:c r="D141" s="87"/>
      <x:c r="E141" s="87"/>
      <x:c r="F141" s="87"/>
      <x:c r="G141" s="87"/>
      <x:c r="H141" s="87"/>
      <x:c r="I141" s="87"/>
      <x:c r="J141" s="87"/>
      <x:c r="K141" s="87"/>
      <x:c r="L141" s="29"/>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row>
    <x:row r="142" spans="1:50" ht="13.5" customHeight="1">
      <x:c r="A142" s="29"/>
      <x:c r="B142" s="13"/>
      <x:c r="C142" s="13"/>
      <x:c r="D142" s="87"/>
      <x:c r="E142" s="87"/>
      <x:c r="F142" s="87"/>
      <x:c r="G142" s="87"/>
      <x:c r="H142" s="87"/>
      <x:c r="I142" s="87"/>
      <x:c r="J142" s="87"/>
      <x:c r="K142" s="87"/>
      <x:c r="L142" s="29"/>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row>
    <x:row r="143" spans="1:50" ht="13.5" customHeight="1">
      <x:c r="A143" s="29"/>
      <x:c r="B143" s="13"/>
      <x:c r="C143" s="13"/>
      <x:c r="D143" s="87"/>
      <x:c r="E143" s="87"/>
      <x:c r="F143" s="87"/>
      <x:c r="G143" s="87"/>
      <x:c r="H143" s="87"/>
      <x:c r="I143" s="87"/>
      <x:c r="J143" s="87"/>
      <x:c r="K143" s="87"/>
      <x:c r="L143" s="29"/>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row>
    <x:row r="144" spans="1:50" ht="13.5" customHeight="1">
      <x:c r="A144" s="29"/>
      <x:c r="B144" s="13"/>
      <x:c r="C144" s="13"/>
      <x:c r="D144" s="87"/>
      <x:c r="E144" s="87"/>
      <x:c r="F144" s="87"/>
      <x:c r="G144" s="87"/>
      <x:c r="H144" s="87"/>
      <x:c r="I144" s="87"/>
      <x:c r="J144" s="87"/>
      <x:c r="K144" s="87"/>
      <x:c r="L144" s="29"/>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row>
    <x:row r="145" spans="1:50" ht="13.5" customHeight="1">
      <x:c r="A145" s="29"/>
      <x:c r="B145" s="13"/>
      <x:c r="C145" s="13"/>
      <x:c r="D145" s="87"/>
      <x:c r="E145" s="87"/>
      <x:c r="F145" s="87"/>
      <x:c r="G145" s="87"/>
      <x:c r="H145" s="87"/>
      <x:c r="I145" s="87"/>
      <x:c r="J145" s="87"/>
      <x:c r="K145" s="87"/>
      <x:c r="L145" s="29"/>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row>
    <x:row r="146" spans="1:50" ht="13.5" customHeight="1">
      <x:c r="A146" s="29"/>
      <x:c r="B146" s="13"/>
      <x:c r="C146" s="13"/>
      <x:c r="D146" s="87"/>
      <x:c r="E146" s="87"/>
      <x:c r="F146" s="87"/>
      <x:c r="G146" s="87"/>
      <x:c r="H146" s="87"/>
      <x:c r="I146" s="87"/>
      <x:c r="J146" s="87"/>
      <x:c r="K146" s="87"/>
      <x:c r="L146" s="29"/>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row>
    <x:row r="147" spans="1:50" ht="13.5" customHeight="1">
      <x:c r="A147" s="29"/>
      <x:c r="B147" s="13"/>
      <x:c r="C147" s="13"/>
      <x:c r="D147" s="87"/>
      <x:c r="E147" s="87"/>
      <x:c r="F147" s="87"/>
      <x:c r="G147" s="87"/>
      <x:c r="H147" s="87"/>
      <x:c r="I147" s="87"/>
      <x:c r="J147" s="87"/>
      <x:c r="K147" s="87"/>
      <x:c r="L147" s="29"/>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row>
    <x:row r="148" spans="1:50" ht="13.5" customHeight="1">
      <x:c r="A148" s="29"/>
      <x:c r="B148" s="13"/>
      <x:c r="C148" s="13"/>
      <x:c r="D148" s="87"/>
      <x:c r="E148" s="87"/>
      <x:c r="F148" s="87"/>
      <x:c r="G148" s="87"/>
      <x:c r="H148" s="87"/>
      <x:c r="I148" s="87"/>
      <x:c r="J148" s="87"/>
      <x:c r="K148" s="87"/>
      <x:c r="L148" s="29"/>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row>
    <x:row r="149" spans="1:50" ht="13.5" customHeight="1">
      <x:c r="A149" s="29"/>
      <x:c r="B149" s="13"/>
      <x:c r="C149" s="13"/>
      <x:c r="D149" s="87"/>
      <x:c r="E149" s="87"/>
      <x:c r="F149" s="87"/>
      <x:c r="G149" s="87"/>
      <x:c r="H149" s="87"/>
      <x:c r="I149" s="87"/>
      <x:c r="J149" s="87"/>
      <x:c r="K149" s="87"/>
      <x:c r="L149" s="29"/>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row>
    <x:row r="150" spans="1:50" ht="13.5" customHeight="1">
      <x:c r="A150" s="29"/>
      <x:c r="B150" s="13"/>
      <x:c r="C150" s="13"/>
      <x:c r="D150" s="87"/>
      <x:c r="E150" s="87"/>
      <x:c r="F150" s="87"/>
      <x:c r="G150" s="87"/>
      <x:c r="H150" s="87"/>
      <x:c r="I150" s="87"/>
      <x:c r="J150" s="87"/>
      <x:c r="K150" s="87"/>
      <x:c r="L150" s="29"/>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row>
    <x:row r="151" spans="1:50" ht="13.5" customHeight="1">
      <x:c r="A151" s="29"/>
      <x:c r="B151" s="13"/>
      <x:c r="C151" s="13"/>
      <x:c r="D151" s="87"/>
      <x:c r="E151" s="87"/>
      <x:c r="F151" s="87"/>
      <x:c r="G151" s="87"/>
      <x:c r="H151" s="87"/>
      <x:c r="I151" s="87"/>
      <x:c r="J151" s="87"/>
      <x:c r="K151" s="87"/>
      <x:c r="L151" s="29"/>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row>
    <x:row r="152" spans="1:50" ht="13.5" customHeight="1">
      <x:c r="A152" s="29"/>
      <x:c r="B152" s="13"/>
      <x:c r="C152" s="13"/>
      <x:c r="D152" s="87"/>
      <x:c r="E152" s="87"/>
      <x:c r="F152" s="87"/>
      <x:c r="G152" s="87"/>
      <x:c r="H152" s="87"/>
      <x:c r="I152" s="87"/>
      <x:c r="J152" s="87"/>
      <x:c r="K152" s="87"/>
      <x:c r="L152" s="29"/>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row>
    <x:row r="153" spans="1:50" ht="13.5" customHeight="1">
      <x:c r="A153" s="29"/>
      <x:c r="B153" s="13"/>
      <x:c r="C153" s="13"/>
      <x:c r="D153" s="87"/>
      <x:c r="E153" s="87"/>
      <x:c r="F153" s="87"/>
      <x:c r="G153" s="87"/>
      <x:c r="H153" s="87"/>
      <x:c r="I153" s="87"/>
      <x:c r="J153" s="87"/>
      <x:c r="K153" s="87"/>
      <x:c r="L153" s="29"/>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row>
    <x:row r="154" spans="1:50" ht="13.5" customHeight="1">
      <x:c r="A154" s="29"/>
      <x:c r="B154" s="13"/>
      <x:c r="C154" s="13"/>
      <x:c r="D154" s="87"/>
      <x:c r="E154" s="87"/>
      <x:c r="F154" s="87"/>
      <x:c r="G154" s="87"/>
      <x:c r="H154" s="87"/>
      <x:c r="I154" s="87"/>
      <x:c r="J154" s="87"/>
      <x:c r="K154" s="87"/>
      <x:c r="L154" s="29"/>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row>
    <x:row r="155" spans="1:50" ht="13.5" customHeight="1">
      <x:c r="A155" s="29"/>
      <x:c r="B155" s="13"/>
      <x:c r="C155" s="13"/>
      <x:c r="D155" s="87"/>
      <x:c r="E155" s="87"/>
      <x:c r="F155" s="87"/>
      <x:c r="G155" s="87"/>
      <x:c r="H155" s="87"/>
      <x:c r="I155" s="87"/>
      <x:c r="J155" s="87"/>
      <x:c r="K155" s="87"/>
      <x:c r="L155" s="29"/>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row>
    <x:row r="156" spans="1:50" ht="13.5" customHeight="1">
      <x:c r="A156" s="29"/>
      <x:c r="B156" s="13"/>
      <x:c r="C156" s="13"/>
      <x:c r="D156" s="87"/>
      <x:c r="E156" s="87"/>
      <x:c r="F156" s="87"/>
      <x:c r="G156" s="87"/>
      <x:c r="H156" s="87"/>
      <x:c r="I156" s="87"/>
      <x:c r="J156" s="87"/>
      <x:c r="K156" s="87"/>
      <x:c r="L156" s="29"/>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row>
    <x:row r="157" spans="1:50" ht="13.5" customHeight="1">
      <x:c r="A157" s="29"/>
      <x:c r="B157" s="13"/>
      <x:c r="C157" s="13"/>
      <x:c r="D157" s="87"/>
      <x:c r="E157" s="87"/>
      <x:c r="F157" s="87"/>
      <x:c r="G157" s="87"/>
      <x:c r="H157" s="87"/>
      <x:c r="I157" s="87"/>
      <x:c r="J157" s="87"/>
      <x:c r="K157" s="87"/>
      <x:c r="L157" s="29"/>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row>
    <x:row r="158" spans="1:50" ht="13.5" customHeight="1">
      <x:c r="A158" s="29"/>
      <x:c r="B158" s="13"/>
      <x:c r="C158" s="13"/>
      <x:c r="D158" s="87"/>
      <x:c r="E158" s="87"/>
      <x:c r="F158" s="87"/>
      <x:c r="G158" s="87"/>
      <x:c r="H158" s="87"/>
      <x:c r="I158" s="87"/>
      <x:c r="J158" s="87"/>
      <x:c r="K158" s="87"/>
      <x:c r="L158" s="29"/>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row>
    <x:row r="159" spans="1:50" ht="13.5" customHeight="1">
      <x:c r="A159" s="29"/>
      <x:c r="B159" s="13"/>
      <x:c r="C159" s="13"/>
      <x:c r="D159" s="87"/>
      <x:c r="E159" s="87"/>
      <x:c r="F159" s="87"/>
      <x:c r="G159" s="87"/>
      <x:c r="H159" s="87"/>
      <x:c r="I159" s="87"/>
      <x:c r="J159" s="87"/>
      <x:c r="K159" s="87"/>
      <x:c r="L159" s="29"/>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row>
    <x:row r="160" spans="1:50" ht="13.5" customHeight="1">
      <x:c r="A160" s="29"/>
      <x:c r="B160" s="13"/>
      <x:c r="C160" s="13"/>
      <x:c r="D160" s="87"/>
      <x:c r="E160" s="87"/>
      <x:c r="F160" s="87"/>
      <x:c r="G160" s="87"/>
      <x:c r="H160" s="87"/>
      <x:c r="I160" s="87"/>
      <x:c r="J160" s="87"/>
      <x:c r="K160" s="87"/>
      <x:c r="L160" s="29"/>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row>
    <x:row r="161" spans="1:50" ht="13.5" customHeight="1">
      <x:c r="A161" s="29"/>
      <x:c r="B161" s="13"/>
      <x:c r="C161" s="13"/>
      <x:c r="D161" s="87"/>
      <x:c r="E161" s="87"/>
      <x:c r="F161" s="87"/>
      <x:c r="G161" s="87"/>
      <x:c r="H161" s="87"/>
      <x:c r="I161" s="87"/>
      <x:c r="J161" s="87"/>
      <x:c r="K161" s="87"/>
      <x:c r="L161" s="29"/>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row>
    <x:row r="162" spans="1:50" ht="13.5" customHeight="1">
      <x:c r="A162" s="29"/>
      <x:c r="B162" s="13"/>
      <x:c r="C162" s="13"/>
      <x:c r="D162" s="87"/>
      <x:c r="E162" s="87"/>
      <x:c r="F162" s="87"/>
      <x:c r="G162" s="87"/>
      <x:c r="H162" s="87"/>
      <x:c r="I162" s="87"/>
      <x:c r="J162" s="87"/>
      <x:c r="K162" s="87"/>
      <x:c r="L162" s="29"/>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row>
    <x:row r="163" spans="1:50" ht="13.5" customHeight="1">
      <x:c r="A163" s="29"/>
      <x:c r="B163" s="13"/>
      <x:c r="C163" s="13"/>
      <x:c r="D163" s="87"/>
      <x:c r="E163" s="87"/>
      <x:c r="F163" s="87"/>
      <x:c r="G163" s="87"/>
      <x:c r="H163" s="87"/>
      <x:c r="I163" s="87"/>
      <x:c r="J163" s="87"/>
      <x:c r="K163" s="87"/>
      <x:c r="L163" s="29"/>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row>
    <x:row r="164" spans="1:50" ht="13.5" customHeight="1">
      <x:c r="A164" s="29"/>
      <x:c r="B164" s="13"/>
      <x:c r="C164" s="13"/>
      <x:c r="D164" s="87"/>
      <x:c r="E164" s="87"/>
      <x:c r="F164" s="87"/>
      <x:c r="G164" s="87"/>
      <x:c r="H164" s="87"/>
      <x:c r="I164" s="87"/>
      <x:c r="J164" s="87"/>
      <x:c r="K164" s="87"/>
      <x:c r="L164" s="29"/>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row>
    <x:row r="165" spans="1:50" ht="13.5" customHeight="1">
      <x:c r="A165" s="29"/>
      <x:c r="B165" s="13"/>
      <x:c r="C165" s="13"/>
      <x:c r="D165" s="87"/>
      <x:c r="E165" s="87"/>
      <x:c r="F165" s="87"/>
      <x:c r="G165" s="87"/>
      <x:c r="H165" s="87"/>
      <x:c r="I165" s="87"/>
      <x:c r="J165" s="87"/>
      <x:c r="K165" s="87"/>
      <x:c r="L165" s="29"/>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row>
    <x:row r="166" spans="1:50" ht="13.5" customHeight="1">
      <x:c r="A166" s="29"/>
      <x:c r="B166" s="13"/>
      <x:c r="C166" s="13"/>
      <x:c r="D166" s="87"/>
      <x:c r="E166" s="87"/>
      <x:c r="F166" s="87"/>
      <x:c r="G166" s="87"/>
      <x:c r="H166" s="87"/>
      <x:c r="I166" s="87"/>
      <x:c r="J166" s="87"/>
      <x:c r="K166" s="87"/>
      <x:c r="L166" s="29"/>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row>
    <x:row r="167" spans="1:50" ht="13.5" customHeight="1">
      <x:c r="A167" s="29"/>
      <x:c r="B167" s="13"/>
      <x:c r="C167" s="13"/>
      <x:c r="D167" s="87"/>
      <x:c r="E167" s="87"/>
      <x:c r="F167" s="87"/>
      <x:c r="G167" s="87"/>
      <x:c r="H167" s="87"/>
      <x:c r="I167" s="87"/>
      <x:c r="J167" s="87"/>
      <x:c r="K167" s="87"/>
      <x:c r="L167" s="29"/>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row>
    <x:row r="168" spans="1:50" ht="13.5" customHeight="1">
      <x:c r="A168" s="29"/>
      <x:c r="B168" s="13"/>
      <x:c r="C168" s="13"/>
      <x:c r="D168" s="87"/>
      <x:c r="E168" s="87"/>
      <x:c r="F168" s="87"/>
      <x:c r="G168" s="87"/>
      <x:c r="H168" s="87"/>
      <x:c r="I168" s="87"/>
      <x:c r="J168" s="87"/>
      <x:c r="K168" s="87"/>
      <x:c r="L168" s="29"/>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row>
    <x:row r="169" spans="1:50" ht="13.5" customHeight="1">
      <x:c r="A169" s="29"/>
      <x:c r="B169" s="13"/>
      <x:c r="C169" s="13"/>
      <x:c r="D169" s="87"/>
      <x:c r="E169" s="87"/>
      <x:c r="F169" s="87"/>
      <x:c r="G169" s="87"/>
      <x:c r="H169" s="87"/>
      <x:c r="I169" s="87"/>
      <x:c r="J169" s="87"/>
      <x:c r="K169" s="87"/>
      <x:c r="L169" s="29"/>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row>
    <x:row r="170" spans="1:50" ht="13.5" customHeight="1">
      <x:c r="A170" s="29"/>
      <x:c r="B170" s="13"/>
      <x:c r="C170" s="13"/>
      <x:c r="D170" s="87"/>
      <x:c r="E170" s="87"/>
      <x:c r="F170" s="87"/>
      <x:c r="G170" s="87"/>
      <x:c r="H170" s="87"/>
      <x:c r="I170" s="87"/>
      <x:c r="J170" s="87"/>
      <x:c r="K170" s="87"/>
      <x:c r="L170" s="29"/>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row>
    <x:row r="171" spans="1:50" ht="13.5" customHeight="1">
      <x:c r="A171" s="29"/>
      <x:c r="B171" s="13"/>
      <x:c r="C171" s="13"/>
      <x:c r="D171" s="87"/>
      <x:c r="E171" s="87"/>
      <x:c r="F171" s="87"/>
      <x:c r="G171" s="87"/>
      <x:c r="H171" s="87"/>
      <x:c r="I171" s="87"/>
      <x:c r="J171" s="87"/>
      <x:c r="K171" s="87"/>
      <x:c r="L171" s="29"/>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row>
    <x:row r="172" spans="1:50" ht="13.5" customHeight="1">
      <x:c r="A172" s="29"/>
      <x:c r="B172" s="13"/>
      <x:c r="C172" s="13"/>
      <x:c r="D172" s="87"/>
      <x:c r="E172" s="87"/>
      <x:c r="F172" s="87"/>
      <x:c r="G172" s="87"/>
      <x:c r="H172" s="87"/>
      <x:c r="I172" s="87"/>
      <x:c r="J172" s="87"/>
      <x:c r="K172" s="87"/>
      <x:c r="L172" s="29"/>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row>
    <x:row r="173" spans="1:50" ht="13.5" customHeight="1">
      <x:c r="A173" s="29"/>
      <x:c r="B173" s="13"/>
      <x:c r="C173" s="13"/>
      <x:c r="D173" s="87"/>
      <x:c r="E173" s="87"/>
      <x:c r="F173" s="87"/>
      <x:c r="G173" s="87"/>
      <x:c r="H173" s="87"/>
      <x:c r="I173" s="87"/>
      <x:c r="J173" s="87"/>
      <x:c r="K173" s="87"/>
      <x:c r="L173" s="29"/>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row>
    <x:row r="174" spans="1:50" ht="13.5" customHeight="1">
      <x:c r="A174" s="29"/>
      <x:c r="B174" s="13"/>
      <x:c r="C174" s="13"/>
      <x:c r="D174" s="87"/>
      <x:c r="E174" s="87"/>
      <x:c r="F174" s="87"/>
      <x:c r="G174" s="87"/>
      <x:c r="H174" s="87"/>
      <x:c r="I174" s="87"/>
      <x:c r="J174" s="87"/>
      <x:c r="K174" s="87"/>
      <x:c r="L174" s="29"/>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row>
    <x:row r="175" spans="1:50" ht="13.5" customHeight="1">
      <x:c r="A175" s="29"/>
      <x:c r="B175" s="13"/>
      <x:c r="C175" s="13"/>
      <x:c r="D175" s="87"/>
      <x:c r="E175" s="87"/>
      <x:c r="F175" s="87"/>
      <x:c r="G175" s="87"/>
      <x:c r="H175" s="87"/>
      <x:c r="I175" s="87"/>
      <x:c r="J175" s="87"/>
      <x:c r="K175" s="87"/>
      <x:c r="L175" s="29"/>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row>
    <x:row r="176" spans="1:50" ht="13.5" customHeight="1">
      <x:c r="A176" s="29"/>
      <x:c r="B176" s="13"/>
      <x:c r="C176" s="13"/>
      <x:c r="D176" s="87"/>
      <x:c r="E176" s="87"/>
      <x:c r="F176" s="87"/>
      <x:c r="G176" s="87"/>
      <x:c r="H176" s="87"/>
      <x:c r="I176" s="87"/>
      <x:c r="J176" s="87"/>
      <x:c r="K176" s="87"/>
      <x:c r="L176" s="29"/>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row>
    <x:row r="177" spans="1:50" ht="13.5" customHeight="1">
      <x:c r="A177" s="29"/>
      <x:c r="B177" s="13"/>
      <x:c r="C177" s="13"/>
      <x:c r="D177" s="87"/>
      <x:c r="E177" s="87"/>
      <x:c r="F177" s="87"/>
      <x:c r="G177" s="87"/>
      <x:c r="H177" s="87"/>
      <x:c r="I177" s="87"/>
      <x:c r="J177" s="87"/>
      <x:c r="K177" s="87"/>
      <x:c r="L177" s="29"/>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row>
    <x:row r="178" spans="1:50" ht="13.5" customHeight="1">
      <x:c r="A178" s="29"/>
      <x:c r="B178" s="13"/>
      <x:c r="C178" s="13"/>
      <x:c r="D178" s="87"/>
      <x:c r="E178" s="87"/>
      <x:c r="F178" s="87"/>
      <x:c r="G178" s="87"/>
      <x:c r="H178" s="87"/>
      <x:c r="I178" s="87"/>
      <x:c r="J178" s="87"/>
      <x:c r="K178" s="87"/>
      <x:c r="L178" s="29"/>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row>
    <x:row r="179" spans="1:50" ht="13.5" customHeight="1">
      <x:c r="A179" s="29"/>
      <x:c r="B179" s="13"/>
      <x:c r="C179" s="13"/>
      <x:c r="D179" s="87"/>
      <x:c r="E179" s="87"/>
      <x:c r="F179" s="87"/>
      <x:c r="G179" s="87"/>
      <x:c r="H179" s="87"/>
      <x:c r="I179" s="87"/>
      <x:c r="J179" s="87"/>
      <x:c r="K179" s="87"/>
      <x:c r="L179" s="29"/>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row>
    <x:row r="180" spans="1:50" ht="13.5" customHeight="1">
      <x:c r="A180" s="29"/>
      <x:c r="B180" s="13"/>
      <x:c r="C180" s="13"/>
      <x:c r="D180" s="87"/>
      <x:c r="E180" s="87"/>
      <x:c r="F180" s="87"/>
      <x:c r="G180" s="87"/>
      <x:c r="H180" s="87"/>
      <x:c r="I180" s="87"/>
      <x:c r="J180" s="87"/>
      <x:c r="K180" s="87"/>
      <x:c r="L180" s="29"/>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row>
    <x:row r="181" spans="1:50" ht="13.5" customHeight="1">
      <x:c r="A181" s="29"/>
      <x:c r="B181" s="13"/>
      <x:c r="C181" s="13"/>
      <x:c r="D181" s="87"/>
      <x:c r="E181" s="87"/>
      <x:c r="F181" s="87"/>
      <x:c r="G181" s="87"/>
      <x:c r="H181" s="87"/>
      <x:c r="I181" s="87"/>
      <x:c r="J181" s="87"/>
      <x:c r="K181" s="87"/>
      <x:c r="L181" s="29"/>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row>
    <x:row r="182" spans="1:50" ht="13.5" customHeight="1">
      <x:c r="A182" s="29"/>
      <x:c r="B182" s="13"/>
      <x:c r="C182" s="13"/>
      <x:c r="D182" s="87"/>
      <x:c r="E182" s="87"/>
      <x:c r="F182" s="87"/>
      <x:c r="G182" s="87"/>
      <x:c r="H182" s="87"/>
      <x:c r="I182" s="87"/>
      <x:c r="J182" s="87"/>
      <x:c r="K182" s="87"/>
      <x:c r="L182" s="29"/>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row>
    <x:row r="183" spans="1:50" ht="13.5" customHeight="1">
      <x:c r="A183" s="29"/>
      <x:c r="B183" s="13"/>
      <x:c r="C183" s="13"/>
      <x:c r="D183" s="87"/>
      <x:c r="E183" s="87"/>
      <x:c r="F183" s="87"/>
      <x:c r="G183" s="87"/>
      <x:c r="H183" s="87"/>
      <x:c r="I183" s="87"/>
      <x:c r="J183" s="87"/>
      <x:c r="K183" s="87"/>
      <x:c r="L183" s="29"/>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row>
    <x:row r="184" spans="1:50" ht="13.5" customHeight="1">
      <x:c r="A184" s="29"/>
      <x:c r="B184" s="13"/>
      <x:c r="C184" s="13"/>
      <x:c r="D184" s="87"/>
      <x:c r="E184" s="87"/>
      <x:c r="F184" s="87"/>
      <x:c r="G184" s="87"/>
      <x:c r="H184" s="87"/>
      <x:c r="I184" s="87"/>
      <x:c r="J184" s="87"/>
      <x:c r="K184" s="87"/>
      <x:c r="L184" s="29"/>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row>
    <x:row r="185" spans="1:50" ht="13.5" customHeight="1">
      <x:c r="A185" s="29"/>
      <x:c r="B185" s="13"/>
      <x:c r="C185" s="13"/>
      <x:c r="D185" s="87"/>
      <x:c r="E185" s="87"/>
      <x:c r="F185" s="87"/>
      <x:c r="G185" s="87"/>
      <x:c r="H185" s="87"/>
      <x:c r="I185" s="87"/>
      <x:c r="J185" s="87"/>
      <x:c r="K185" s="87"/>
      <x:c r="L185" s="29"/>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row>
    <x:row r="186" spans="1:50" ht="13.5" customHeight="1">
      <x:c r="A186" s="29"/>
      <x:c r="B186" s="13"/>
      <x:c r="C186" s="13"/>
      <x:c r="D186" s="87"/>
      <x:c r="E186" s="87"/>
      <x:c r="F186" s="87"/>
      <x:c r="G186" s="87"/>
      <x:c r="H186" s="87"/>
      <x:c r="I186" s="87"/>
      <x:c r="J186" s="87"/>
      <x:c r="K186" s="87"/>
      <x:c r="L186" s="29"/>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row>
    <x:row r="187" spans="1:50" ht="13.5" customHeight="1">
      <x:c r="A187" s="29"/>
      <x:c r="B187" s="13"/>
      <x:c r="C187" s="13"/>
      <x:c r="D187" s="87"/>
      <x:c r="E187" s="87"/>
      <x:c r="F187" s="87"/>
      <x:c r="G187" s="87"/>
      <x:c r="H187" s="87"/>
      <x:c r="I187" s="87"/>
      <x:c r="J187" s="87"/>
      <x:c r="K187" s="87"/>
      <x:c r="L187" s="29"/>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row>
    <x:row r="188" spans="1:50" ht="13.5" customHeight="1">
      <x:c r="A188" s="29"/>
      <x:c r="B188" s="13"/>
      <x:c r="C188" s="13"/>
      <x:c r="D188" s="87"/>
      <x:c r="E188" s="87"/>
      <x:c r="F188" s="87"/>
      <x:c r="G188" s="87"/>
      <x:c r="H188" s="87"/>
      <x:c r="I188" s="87"/>
      <x:c r="J188" s="87"/>
      <x:c r="K188" s="87"/>
      <x:c r="L188" s="29"/>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row>
    <x:row r="189" spans="1:50" ht="13.5" customHeight="1">
      <x:c r="A189" s="29"/>
      <x:c r="B189" s="13"/>
      <x:c r="C189" s="13"/>
      <x:c r="D189" s="87"/>
      <x:c r="E189" s="87"/>
      <x:c r="F189" s="87"/>
      <x:c r="G189" s="87"/>
      <x:c r="H189" s="87"/>
      <x:c r="I189" s="87"/>
      <x:c r="J189" s="87"/>
      <x:c r="K189" s="87"/>
      <x:c r="L189" s="29"/>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row>
    <x:row r="190" spans="1:50" ht="13.5" customHeight="1">
      <x:c r="A190" s="29"/>
      <x:c r="B190" s="13"/>
      <x:c r="C190" s="13"/>
      <x:c r="D190" s="87"/>
      <x:c r="E190" s="87"/>
      <x:c r="F190" s="87"/>
      <x:c r="G190" s="87"/>
      <x:c r="H190" s="87"/>
      <x:c r="I190" s="87"/>
      <x:c r="J190" s="87"/>
      <x:c r="K190" s="87"/>
      <x:c r="L190" s="29"/>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row>
    <x:row r="191" spans="1:50" ht="13.5" customHeight="1">
      <x:c r="A191" s="29"/>
      <x:c r="B191" s="13"/>
      <x:c r="C191" s="13"/>
      <x:c r="D191" s="87"/>
      <x:c r="E191" s="87"/>
      <x:c r="F191" s="87"/>
      <x:c r="G191" s="87"/>
      <x:c r="H191" s="87"/>
      <x:c r="I191" s="87"/>
      <x:c r="J191" s="87"/>
      <x:c r="K191" s="87"/>
      <x:c r="L191" s="29"/>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row>
    <x:row r="192" spans="1:50" ht="13.5" customHeight="1">
      <x:c r="A192" s="29"/>
      <x:c r="B192" s="13"/>
      <x:c r="C192" s="13"/>
      <x:c r="D192" s="87"/>
      <x:c r="E192" s="87"/>
      <x:c r="F192" s="87"/>
      <x:c r="G192" s="87"/>
      <x:c r="H192" s="87"/>
      <x:c r="I192" s="87"/>
      <x:c r="J192" s="87"/>
      <x:c r="K192" s="87"/>
      <x:c r="L192" s="29"/>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row>
    <x:row r="193" spans="1:50" ht="13.5" customHeight="1">
      <x:c r="A193" s="29"/>
      <x:c r="B193" s="13"/>
      <x:c r="C193" s="13"/>
      <x:c r="D193" s="87"/>
      <x:c r="E193" s="87"/>
      <x:c r="F193" s="87"/>
      <x:c r="G193" s="87"/>
      <x:c r="H193" s="87"/>
      <x:c r="I193" s="87"/>
      <x:c r="J193" s="87"/>
      <x:c r="K193" s="87"/>
      <x:c r="L193" s="29"/>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row>
    <x:row r="194" spans="1:50" ht="13.5" customHeight="1">
      <x:c r="A194" s="29"/>
      <x:c r="B194" s="13"/>
      <x:c r="C194" s="13"/>
      <x:c r="D194" s="87"/>
      <x:c r="E194" s="87"/>
      <x:c r="F194" s="87"/>
      <x:c r="G194" s="87"/>
      <x:c r="H194" s="87"/>
      <x:c r="I194" s="87"/>
      <x:c r="J194" s="87"/>
      <x:c r="K194" s="87"/>
      <x:c r="L194" s="29"/>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row>
    <x:row r="195" spans="1:50" ht="13.5" customHeight="1">
      <x:c r="A195" s="29"/>
      <x:c r="B195" s="13"/>
      <x:c r="C195" s="13"/>
      <x:c r="D195" s="87"/>
      <x:c r="E195" s="87"/>
      <x:c r="F195" s="87"/>
      <x:c r="G195" s="87"/>
      <x:c r="H195" s="87"/>
      <x:c r="I195" s="87"/>
      <x:c r="J195" s="87"/>
      <x:c r="K195" s="87"/>
      <x:c r="L195" s="29"/>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row>
    <x:row r="196" spans="1:50" ht="13.5" customHeight="1">
      <x:c r="A196" s="29"/>
      <x:c r="B196" s="13"/>
      <x:c r="C196" s="13"/>
      <x:c r="D196" s="87"/>
      <x:c r="E196" s="87"/>
      <x:c r="F196" s="87"/>
      <x:c r="G196" s="87"/>
      <x:c r="H196" s="87"/>
      <x:c r="I196" s="87"/>
      <x:c r="J196" s="87"/>
      <x:c r="K196" s="87"/>
      <x:c r="L196" s="29"/>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row>
    <x:row r="197" spans="1:50" ht="13.5" customHeight="1">
      <x:c r="A197" s="29"/>
      <x:c r="B197" s="13"/>
      <x:c r="C197" s="13"/>
      <x:c r="D197" s="87"/>
      <x:c r="E197" s="87"/>
      <x:c r="F197" s="87"/>
      <x:c r="G197" s="87"/>
      <x:c r="H197" s="87"/>
      <x:c r="I197" s="87"/>
      <x:c r="J197" s="87"/>
      <x:c r="K197" s="87"/>
      <x:c r="L197" s="29"/>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row>
    <x:row r="198" spans="1:50" ht="13.5" customHeight="1">
      <x:c r="A198" s="29"/>
      <x:c r="B198" s="13"/>
      <x:c r="C198" s="13"/>
      <x:c r="D198" s="87"/>
      <x:c r="E198" s="87"/>
      <x:c r="F198" s="87"/>
      <x:c r="G198" s="87"/>
      <x:c r="H198" s="87"/>
      <x:c r="I198" s="87"/>
      <x:c r="J198" s="87"/>
      <x:c r="K198" s="87"/>
      <x:c r="L198" s="29"/>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row>
    <x:row r="199" spans="1:50" ht="13.5" customHeight="1">
      <x:c r="A199" s="29"/>
      <x:c r="B199" s="13"/>
      <x:c r="C199" s="13"/>
      <x:c r="D199" s="87"/>
      <x:c r="E199" s="87"/>
      <x:c r="F199" s="87"/>
      <x:c r="G199" s="87"/>
      <x:c r="H199" s="87"/>
      <x:c r="I199" s="87"/>
      <x:c r="J199" s="87"/>
      <x:c r="K199" s="87"/>
      <x:c r="L199" s="29"/>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row>
    <x:row r="200" spans="1:50" ht="13.5" customHeight="1">
      <x:c r="A200" s="29"/>
      <x:c r="B200" s="13"/>
      <x:c r="C200" s="13"/>
      <x:c r="D200" s="87"/>
      <x:c r="E200" s="87"/>
      <x:c r="F200" s="87"/>
      <x:c r="G200" s="87"/>
      <x:c r="H200" s="87"/>
      <x:c r="I200" s="87"/>
      <x:c r="J200" s="87"/>
      <x:c r="K200" s="87"/>
      <x:c r="L200" s="29"/>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row>
    <x:row r="201" spans="1:50" ht="13.5" customHeight="1">
      <x:c r="A201" s="29"/>
      <x:c r="B201" s="13"/>
      <x:c r="C201" s="13"/>
      <x:c r="D201" s="87"/>
      <x:c r="E201" s="87"/>
      <x:c r="F201" s="87"/>
      <x:c r="G201" s="87"/>
      <x:c r="H201" s="87"/>
      <x:c r="I201" s="87"/>
      <x:c r="J201" s="87"/>
      <x:c r="K201" s="87"/>
      <x:c r="L201" s="29"/>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row>
    <x:row r="202" spans="1:50" ht="13.5" customHeight="1">
      <x:c r="A202" s="29"/>
      <x:c r="B202" s="13"/>
      <x:c r="C202" s="13"/>
      <x:c r="D202" s="87"/>
      <x:c r="E202" s="87"/>
      <x:c r="F202" s="87"/>
      <x:c r="G202" s="87"/>
      <x:c r="H202" s="87"/>
      <x:c r="I202" s="87"/>
      <x:c r="J202" s="87"/>
      <x:c r="K202" s="87"/>
      <x:c r="L202" s="29"/>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row>
    <x:row r="203" spans="1:50" ht="13.5" customHeight="1">
      <x:c r="A203" s="29"/>
      <x:c r="B203" s="13"/>
      <x:c r="C203" s="13"/>
      <x:c r="D203" s="87"/>
      <x:c r="E203" s="87"/>
      <x:c r="F203" s="87"/>
      <x:c r="G203" s="87"/>
      <x:c r="H203" s="87"/>
      <x:c r="I203" s="87"/>
      <x:c r="J203" s="87"/>
      <x:c r="K203" s="87"/>
      <x:c r="L203" s="29"/>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row>
    <x:row r="204" spans="1:50" ht="13.5" customHeight="1">
      <x:c r="A204" s="29"/>
      <x:c r="B204" s="13"/>
      <x:c r="C204" s="13"/>
      <x:c r="D204" s="87"/>
      <x:c r="E204" s="87"/>
      <x:c r="F204" s="87"/>
      <x:c r="G204" s="87"/>
      <x:c r="H204" s="87"/>
      <x:c r="I204" s="87"/>
      <x:c r="J204" s="87"/>
      <x:c r="K204" s="87"/>
      <x:c r="L204" s="29"/>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row>
    <x:row r="205" spans="1:50" ht="13.5" customHeight="1">
      <x:c r="A205" s="29"/>
      <x:c r="B205" s="13"/>
      <x:c r="C205" s="13"/>
      <x:c r="D205" s="87"/>
      <x:c r="E205" s="87"/>
      <x:c r="F205" s="87"/>
      <x:c r="G205" s="87"/>
      <x:c r="H205" s="87"/>
      <x:c r="I205" s="87"/>
      <x:c r="J205" s="87"/>
      <x:c r="K205" s="87"/>
      <x:c r="L205" s="29"/>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row>
    <x:row r="206" spans="1:50" ht="13.5" customHeight="1">
      <x:c r="A206" s="29"/>
      <x:c r="B206" s="13"/>
      <x:c r="C206" s="13"/>
      <x:c r="D206" s="87"/>
      <x:c r="E206" s="87"/>
      <x:c r="F206" s="87"/>
      <x:c r="G206" s="87"/>
      <x:c r="H206" s="87"/>
      <x:c r="I206" s="87"/>
      <x:c r="J206" s="87"/>
      <x:c r="K206" s="87"/>
      <x:c r="L206" s="29"/>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row>
    <x:row r="207" spans="1:50" ht="13.5" customHeight="1">
      <x:c r="A207" s="29"/>
      <x:c r="B207" s="13"/>
      <x:c r="C207" s="13"/>
      <x:c r="D207" s="87"/>
      <x:c r="E207" s="87"/>
      <x:c r="F207" s="87"/>
      <x:c r="G207" s="87"/>
      <x:c r="H207" s="87"/>
      <x:c r="I207" s="87"/>
      <x:c r="J207" s="87"/>
      <x:c r="K207" s="87"/>
      <x:c r="L207" s="29"/>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row>
    <x:row r="208" spans="1:50" ht="13.5" customHeight="1">
      <x:c r="A208" s="29"/>
      <x:c r="B208" s="13"/>
      <x:c r="C208" s="13"/>
      <x:c r="D208" s="87"/>
      <x:c r="E208" s="87"/>
      <x:c r="F208" s="87"/>
      <x:c r="G208" s="87"/>
      <x:c r="H208" s="87"/>
      <x:c r="I208" s="87"/>
      <x:c r="J208" s="87"/>
      <x:c r="K208" s="87"/>
      <x:c r="L208" s="29"/>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row>
    <x:row r="209" spans="1:50" ht="13.5" customHeight="1">
      <x:c r="A209" s="29"/>
      <x:c r="B209" s="13"/>
      <x:c r="C209" s="13"/>
      <x:c r="D209" s="87"/>
      <x:c r="E209" s="87"/>
      <x:c r="F209" s="87"/>
      <x:c r="G209" s="87"/>
      <x:c r="H209" s="87"/>
      <x:c r="I209" s="87"/>
      <x:c r="J209" s="87"/>
      <x:c r="K209" s="87"/>
      <x:c r="L209" s="29"/>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row>
    <x:row r="210" spans="1:50" ht="13.5" customHeight="1">
      <x:c r="A210" s="29"/>
      <x:c r="B210" s="13"/>
      <x:c r="C210" s="13"/>
      <x:c r="D210" s="87"/>
      <x:c r="E210" s="87"/>
      <x:c r="F210" s="87"/>
      <x:c r="G210" s="87"/>
      <x:c r="H210" s="87"/>
      <x:c r="I210" s="87"/>
      <x:c r="J210" s="87"/>
      <x:c r="K210" s="87"/>
      <x:c r="L210" s="29"/>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row>
    <x:row r="211" spans="1:50" ht="13.5" customHeight="1">
      <x:c r="A211" s="29"/>
      <x:c r="B211" s="13"/>
      <x:c r="C211" s="13"/>
      <x:c r="D211" s="87"/>
      <x:c r="E211" s="87"/>
      <x:c r="F211" s="87"/>
      <x:c r="G211" s="87"/>
      <x:c r="H211" s="87"/>
      <x:c r="I211" s="87"/>
      <x:c r="J211" s="87"/>
      <x:c r="K211" s="87"/>
      <x:c r="L211" s="29"/>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row>
    <x:row r="212" spans="1:50" ht="13.5" customHeight="1">
      <x:c r="A212" s="29"/>
      <x:c r="B212" s="13"/>
      <x:c r="C212" s="13"/>
      <x:c r="D212" s="87"/>
      <x:c r="E212" s="87"/>
      <x:c r="F212" s="87"/>
      <x:c r="G212" s="87"/>
      <x:c r="H212" s="87"/>
      <x:c r="I212" s="87"/>
      <x:c r="J212" s="87"/>
      <x:c r="K212" s="87"/>
      <x:c r="L212" s="29"/>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row>
    <x:row r="213" spans="1:50" ht="13.5" customHeight="1">
      <x:c r="A213" s="29"/>
      <x:c r="B213" s="13"/>
      <x:c r="C213" s="13"/>
      <x:c r="D213" s="87"/>
      <x:c r="E213" s="87"/>
      <x:c r="F213" s="87"/>
      <x:c r="G213" s="87"/>
      <x:c r="H213" s="87"/>
      <x:c r="I213" s="87"/>
      <x:c r="J213" s="87"/>
      <x:c r="K213" s="87"/>
      <x:c r="L213" s="29"/>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row>
    <x:row r="214" spans="1:50" ht="13.5" customHeight="1">
      <x:c r="A214" s="29"/>
      <x:c r="B214" s="13"/>
      <x:c r="C214" s="13"/>
      <x:c r="D214" s="87"/>
      <x:c r="E214" s="87"/>
      <x:c r="F214" s="87"/>
      <x:c r="G214" s="87"/>
      <x:c r="H214" s="87"/>
      <x:c r="I214" s="87"/>
      <x:c r="J214" s="87"/>
      <x:c r="K214" s="87"/>
      <x:c r="L214" s="29"/>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row>
    <x:row r="215" spans="1:50" ht="13.5" customHeight="1">
      <x:c r="A215" s="29"/>
      <x:c r="B215" s="13"/>
      <x:c r="C215" s="13"/>
      <x:c r="D215" s="87"/>
      <x:c r="E215" s="87"/>
      <x:c r="F215" s="87"/>
      <x:c r="G215" s="87"/>
      <x:c r="H215" s="87"/>
      <x:c r="I215" s="87"/>
      <x:c r="J215" s="87"/>
      <x:c r="K215" s="87"/>
      <x:c r="L215" s="29"/>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row>
    <x:row r="216" spans="1:50" ht="13.5" customHeight="1">
      <x:c r="A216" s="29"/>
      <x:c r="B216" s="13"/>
      <x:c r="C216" s="13"/>
      <x:c r="D216" s="87"/>
      <x:c r="E216" s="87"/>
      <x:c r="F216" s="87"/>
      <x:c r="G216" s="87"/>
      <x:c r="H216" s="87"/>
      <x:c r="I216" s="87"/>
      <x:c r="J216" s="87"/>
      <x:c r="K216" s="87"/>
      <x:c r="L216" s="29"/>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row>
    <x:row r="217" spans="1:50" ht="13.5" customHeight="1">
      <x:c r="A217" s="29"/>
      <x:c r="B217" s="13"/>
      <x:c r="C217" s="13"/>
      <x:c r="D217" s="87"/>
      <x:c r="E217" s="87"/>
      <x:c r="F217" s="87"/>
      <x:c r="G217" s="87"/>
      <x:c r="H217" s="87"/>
      <x:c r="I217" s="87"/>
      <x:c r="J217" s="87"/>
      <x:c r="K217" s="87"/>
      <x:c r="L217" s="29"/>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row>
    <x:row r="218" spans="1:50" ht="13.5" customHeight="1">
      <x:c r="A218" s="29"/>
      <x:c r="B218" s="13"/>
      <x:c r="C218" s="13"/>
      <x:c r="D218" s="87"/>
      <x:c r="E218" s="87"/>
      <x:c r="F218" s="87"/>
      <x:c r="G218" s="87"/>
      <x:c r="H218" s="87"/>
      <x:c r="I218" s="87"/>
      <x:c r="J218" s="87"/>
      <x:c r="K218" s="87"/>
      <x:c r="L218" s="29"/>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row>
    <x:row r="219" spans="1:50" ht="13.5" customHeight="1">
      <x:c r="A219" s="29"/>
      <x:c r="B219" s="13"/>
      <x:c r="C219" s="13"/>
      <x:c r="D219" s="87"/>
      <x:c r="E219" s="87"/>
      <x:c r="F219" s="87"/>
      <x:c r="G219" s="87"/>
      <x:c r="H219" s="87"/>
      <x:c r="I219" s="87"/>
      <x:c r="J219" s="87"/>
      <x:c r="K219" s="87"/>
      <x:c r="L219" s="29"/>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row>
    <x:row r="220" spans="1:50" ht="13.5" customHeight="1">
      <x:c r="A220" s="29"/>
      <x:c r="B220" s="13"/>
      <x:c r="C220" s="13"/>
      <x:c r="D220" s="87"/>
      <x:c r="E220" s="87"/>
      <x:c r="F220" s="87"/>
      <x:c r="G220" s="87"/>
      <x:c r="H220" s="87"/>
      <x:c r="I220" s="87"/>
      <x:c r="J220" s="87"/>
      <x:c r="K220" s="87"/>
      <x:c r="L220" s="29"/>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row>
    <x:row r="221" spans="1:50" ht="13.5" customHeight="1">
      <x:c r="A221" s="29"/>
      <x:c r="B221" s="13"/>
      <x:c r="C221" s="13"/>
      <x:c r="D221" s="87"/>
      <x:c r="E221" s="87"/>
      <x:c r="F221" s="87"/>
      <x:c r="G221" s="87"/>
      <x:c r="H221" s="87"/>
      <x:c r="I221" s="87"/>
      <x:c r="J221" s="87"/>
      <x:c r="K221" s="87"/>
      <x:c r="L221" s="29"/>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row>
    <x:row r="222" spans="1:50" ht="13.5" customHeight="1">
      <x:c r="A222" s="29"/>
      <x:c r="B222" s="13"/>
      <x:c r="C222" s="13"/>
      <x:c r="D222" s="87"/>
      <x:c r="E222" s="87"/>
      <x:c r="F222" s="87"/>
      <x:c r="G222" s="87"/>
      <x:c r="H222" s="87"/>
      <x:c r="I222" s="87"/>
      <x:c r="J222" s="87"/>
      <x:c r="K222" s="87"/>
      <x:c r="L222" s="29"/>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row>
    <x:row r="223" spans="1:50" ht="13.5" customHeight="1">
      <x:c r="A223" s="29"/>
      <x:c r="B223" s="13"/>
      <x:c r="C223" s="13"/>
      <x:c r="D223" s="87"/>
      <x:c r="E223" s="87"/>
      <x:c r="F223" s="87"/>
      <x:c r="G223" s="87"/>
      <x:c r="H223" s="87"/>
      <x:c r="I223" s="87"/>
      <x:c r="J223" s="87"/>
      <x:c r="K223" s="87"/>
      <x:c r="L223" s="29"/>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row>
    <x:row r="224" spans="1:50" ht="13.5" customHeight="1">
      <x:c r="A224" s="29"/>
      <x:c r="B224" s="13"/>
      <x:c r="C224" s="13"/>
      <x:c r="D224" s="87"/>
      <x:c r="E224" s="87"/>
      <x:c r="F224" s="87"/>
      <x:c r="G224" s="87"/>
      <x:c r="H224" s="87"/>
      <x:c r="I224" s="87"/>
      <x:c r="J224" s="87"/>
      <x:c r="K224" s="87"/>
      <x:c r="L224" s="29"/>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row>
    <x:row r="225" spans="1:50" ht="13.5" customHeight="1">
      <x:c r="A225" s="29"/>
      <x:c r="B225" s="13"/>
      <x:c r="C225" s="13"/>
      <x:c r="D225" s="87"/>
      <x:c r="E225" s="87"/>
      <x:c r="F225" s="87"/>
      <x:c r="G225" s="87"/>
      <x:c r="H225" s="87"/>
      <x:c r="I225" s="87"/>
      <x:c r="J225" s="87"/>
      <x:c r="K225" s="87"/>
      <x:c r="L225" s="29"/>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row>
    <x:row r="226" spans="1:50" ht="13.5" customHeight="1">
      <x:c r="A226" s="29"/>
      <x:c r="B226" s="13"/>
      <x:c r="C226" s="13"/>
      <x:c r="D226" s="87"/>
      <x:c r="E226" s="87"/>
      <x:c r="F226" s="87"/>
      <x:c r="G226" s="87"/>
      <x:c r="H226" s="87"/>
      <x:c r="I226" s="87"/>
      <x:c r="J226" s="87"/>
      <x:c r="K226" s="87"/>
      <x:c r="L226" s="29"/>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row>
    <x:row r="227" spans="1:50" ht="13.5" customHeight="1">
      <x:c r="A227" s="29"/>
      <x:c r="B227" s="13"/>
      <x:c r="C227" s="13"/>
      <x:c r="D227" s="87"/>
      <x:c r="E227" s="87"/>
      <x:c r="F227" s="87"/>
      <x:c r="G227" s="87"/>
      <x:c r="H227" s="87"/>
      <x:c r="I227" s="87"/>
      <x:c r="J227" s="87"/>
      <x:c r="K227" s="87"/>
      <x:c r="L227" s="29"/>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row>
    <x:row r="228" spans="1:50" ht="13.5" customHeight="1">
      <x:c r="A228" s="29"/>
      <x:c r="B228" s="13"/>
      <x:c r="C228" s="13"/>
      <x:c r="D228" s="87"/>
      <x:c r="E228" s="87"/>
      <x:c r="F228" s="87"/>
      <x:c r="G228" s="87"/>
      <x:c r="H228" s="87"/>
      <x:c r="I228" s="87"/>
      <x:c r="J228" s="87"/>
      <x:c r="K228" s="87"/>
      <x:c r="L228" s="29"/>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row>
    <x:row r="229" spans="1:50" ht="13.5" customHeight="1">
      <x:c r="A229" s="29"/>
      <x:c r="B229" s="13"/>
      <x:c r="C229" s="13"/>
      <x:c r="D229" s="87"/>
      <x:c r="E229" s="87"/>
      <x:c r="F229" s="87"/>
      <x:c r="G229" s="87"/>
      <x:c r="H229" s="87"/>
      <x:c r="I229" s="87"/>
      <x:c r="J229" s="87"/>
      <x:c r="K229" s="87"/>
      <x:c r="L229" s="29"/>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row>
    <x:row r="230" spans="1:50" ht="13.5" customHeight="1">
      <x:c r="A230" s="29"/>
      <x:c r="B230" s="13"/>
      <x:c r="C230" s="13"/>
      <x:c r="D230" s="87"/>
      <x:c r="E230" s="87"/>
      <x:c r="F230" s="87"/>
      <x:c r="G230" s="87"/>
      <x:c r="H230" s="87"/>
      <x:c r="I230" s="87"/>
      <x:c r="J230" s="87"/>
      <x:c r="K230" s="87"/>
      <x:c r="L230" s="29"/>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row>
    <x:row r="231" spans="1:50" ht="13.5" customHeight="1">
      <x:c r="A231" s="29"/>
      <x:c r="B231" s="13"/>
      <x:c r="C231" s="13"/>
      <x:c r="D231" s="87"/>
      <x:c r="E231" s="87"/>
      <x:c r="F231" s="87"/>
      <x:c r="G231" s="87"/>
      <x:c r="H231" s="87"/>
      <x:c r="I231" s="87"/>
      <x:c r="J231" s="87"/>
      <x:c r="K231" s="87"/>
      <x:c r="L231" s="29"/>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row>
    <x:row r="232" spans="1:50" ht="13.5" customHeight="1">
      <x:c r="A232" s="29"/>
      <x:c r="B232" s="13"/>
      <x:c r="C232" s="13"/>
      <x:c r="D232" s="87"/>
      <x:c r="E232" s="87"/>
      <x:c r="F232" s="87"/>
      <x:c r="G232" s="87"/>
      <x:c r="H232" s="87"/>
      <x:c r="I232" s="87"/>
      <x:c r="J232" s="87"/>
      <x:c r="K232" s="87"/>
      <x:c r="L232" s="29"/>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row>
    <x:row r="233" spans="1:50" ht="13.5" customHeight="1">
      <x:c r="A233" s="29"/>
      <x:c r="B233" s="13"/>
      <x:c r="C233" s="13"/>
      <x:c r="D233" s="87"/>
      <x:c r="E233" s="87"/>
      <x:c r="F233" s="87"/>
      <x:c r="G233" s="87"/>
      <x:c r="H233" s="87"/>
      <x:c r="I233" s="87"/>
      <x:c r="J233" s="87"/>
      <x:c r="K233" s="87"/>
      <x:c r="L233" s="29"/>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row>
    <x:row r="234" spans="1:50" ht="13.5" customHeight="1">
      <x:c r="A234" s="29"/>
      <x:c r="B234" s="13"/>
      <x:c r="C234" s="13"/>
      <x:c r="D234" s="87"/>
      <x:c r="E234" s="87"/>
      <x:c r="F234" s="87"/>
      <x:c r="G234" s="87"/>
      <x:c r="H234" s="87"/>
      <x:c r="I234" s="87"/>
      <x:c r="J234" s="87"/>
      <x:c r="K234" s="87"/>
      <x:c r="L234" s="29"/>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row>
    <x:row r="235" spans="1:50" ht="13.5" customHeight="1">
      <x:c r="A235" s="29"/>
      <x:c r="B235" s="13"/>
      <x:c r="C235" s="13"/>
      <x:c r="D235" s="87"/>
      <x:c r="E235" s="87"/>
      <x:c r="F235" s="87"/>
      <x:c r="G235" s="87"/>
      <x:c r="H235" s="87"/>
      <x:c r="I235" s="87"/>
      <x:c r="J235" s="87"/>
      <x:c r="K235" s="87"/>
      <x:c r="L235" s="29"/>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row>
    <x:row r="236" spans="1:50" ht="13.5" customHeight="1">
      <x:c r="A236" s="29"/>
      <x:c r="B236" s="13"/>
      <x:c r="C236" s="13"/>
      <x:c r="D236" s="87"/>
      <x:c r="E236" s="87"/>
      <x:c r="F236" s="87"/>
      <x:c r="G236" s="87"/>
      <x:c r="H236" s="87"/>
      <x:c r="I236" s="87"/>
      <x:c r="J236" s="87"/>
      <x:c r="K236" s="87"/>
      <x:c r="L236" s="29"/>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row>
    <x:row r="237" spans="1:50" ht="13.5" customHeight="1">
      <x:c r="A237" s="29"/>
      <x:c r="B237" s="13"/>
      <x:c r="C237" s="13"/>
      <x:c r="D237" s="87"/>
      <x:c r="E237" s="87"/>
      <x:c r="F237" s="87"/>
      <x:c r="G237" s="87"/>
      <x:c r="H237" s="87"/>
      <x:c r="I237" s="87"/>
      <x:c r="J237" s="87"/>
      <x:c r="K237" s="87"/>
      <x:c r="L237" s="29"/>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row>
    <x:row r="238" spans="1:50" ht="13.5" customHeight="1">
      <x:c r="A238" s="29"/>
      <x:c r="B238" s="13"/>
      <x:c r="C238" s="13"/>
      <x:c r="D238" s="87"/>
      <x:c r="E238" s="87"/>
      <x:c r="F238" s="87"/>
      <x:c r="G238" s="87"/>
      <x:c r="H238" s="87"/>
      <x:c r="I238" s="87"/>
      <x:c r="J238" s="87"/>
      <x:c r="K238" s="87"/>
      <x:c r="L238" s="29"/>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row>
    <x:row r="239" spans="1:50" ht="13.5" customHeight="1">
      <x:c r="A239" s="29"/>
      <x:c r="B239" s="13"/>
      <x:c r="C239" s="13"/>
      <x:c r="D239" s="87"/>
      <x:c r="E239" s="87"/>
      <x:c r="F239" s="87"/>
      <x:c r="G239" s="87"/>
      <x:c r="H239" s="87"/>
      <x:c r="I239" s="87"/>
      <x:c r="J239" s="87"/>
      <x:c r="K239" s="87"/>
      <x:c r="L239" s="29"/>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row>
    <x:row r="240" spans="1:50" ht="13.5" customHeight="1">
      <x:c r="A240" s="29"/>
      <x:c r="B240" s="13"/>
      <x:c r="C240" s="13"/>
      <x:c r="D240" s="87"/>
      <x:c r="E240" s="87"/>
      <x:c r="F240" s="87"/>
      <x:c r="G240" s="87"/>
      <x:c r="H240" s="87"/>
      <x:c r="I240" s="87"/>
      <x:c r="J240" s="87"/>
      <x:c r="K240" s="87"/>
      <x:c r="L240" s="29"/>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row>
    <x:row r="241" spans="1:50" ht="13.5" customHeight="1">
      <x:c r="A241" s="29"/>
      <x:c r="B241" s="13"/>
      <x:c r="C241" s="13"/>
      <x:c r="D241" s="87"/>
      <x:c r="E241" s="87"/>
      <x:c r="F241" s="87"/>
      <x:c r="G241" s="87"/>
      <x:c r="H241" s="87"/>
      <x:c r="I241" s="87"/>
      <x:c r="J241" s="87"/>
      <x:c r="K241" s="87"/>
      <x:c r="L241" s="29"/>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row>
    <x:row r="242" spans="1:50" ht="13.5" customHeight="1">
      <x:c r="A242" s="29"/>
      <x:c r="B242" s="13"/>
      <x:c r="C242" s="13"/>
      <x:c r="D242" s="87"/>
      <x:c r="E242" s="87"/>
      <x:c r="F242" s="87"/>
      <x:c r="G242" s="87"/>
      <x:c r="H242" s="87"/>
      <x:c r="I242" s="87"/>
      <x:c r="J242" s="87"/>
      <x:c r="K242" s="87"/>
      <x:c r="L242" s="29"/>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row>
    <x:row r="243" spans="1:50" ht="13.5" customHeight="1">
      <x:c r="A243" s="29"/>
      <x:c r="B243" s="13"/>
      <x:c r="C243" s="13"/>
      <x:c r="D243" s="87"/>
      <x:c r="E243" s="87"/>
      <x:c r="F243" s="87"/>
      <x:c r="G243" s="87"/>
      <x:c r="H243" s="87"/>
      <x:c r="I243" s="87"/>
      <x:c r="J243" s="87"/>
      <x:c r="K243" s="87"/>
      <x:c r="L243" s="29"/>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row>
    <x:row r="244" spans="1:50" ht="13.5" customHeight="1">
      <x:c r="A244" s="29"/>
      <x:c r="B244" s="13"/>
      <x:c r="C244" s="13"/>
      <x:c r="D244" s="87"/>
      <x:c r="E244" s="87"/>
      <x:c r="F244" s="87"/>
      <x:c r="G244" s="87"/>
      <x:c r="H244" s="87"/>
      <x:c r="I244" s="87"/>
      <x:c r="J244" s="87"/>
      <x:c r="K244" s="87"/>
      <x:c r="L244" s="29"/>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row>
    <x:row r="245" spans="1:50" ht="13.5" customHeight="1">
      <x:c r="A245" s="29"/>
      <x:c r="B245" s="13"/>
      <x:c r="C245" s="13"/>
      <x:c r="D245" s="87"/>
      <x:c r="E245" s="87"/>
      <x:c r="F245" s="87"/>
      <x:c r="G245" s="87"/>
      <x:c r="H245" s="87"/>
      <x:c r="I245" s="87"/>
      <x:c r="J245" s="87"/>
      <x:c r="K245" s="87"/>
      <x:c r="L245" s="29"/>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row>
    <x:row r="246" spans="1:50" ht="13.5" customHeight="1">
      <x:c r="A246" s="29"/>
      <x:c r="B246" s="13"/>
      <x:c r="C246" s="13"/>
      <x:c r="D246" s="87"/>
      <x:c r="E246" s="87"/>
      <x:c r="F246" s="87"/>
      <x:c r="G246" s="87"/>
      <x:c r="H246" s="87"/>
      <x:c r="I246" s="87"/>
      <x:c r="J246" s="87"/>
      <x:c r="K246" s="87"/>
      <x:c r="L246" s="29"/>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row>
    <x:row r="247" spans="1:50" ht="13.5" customHeight="1">
      <x:c r="A247" s="29"/>
      <x:c r="B247" s="13"/>
      <x:c r="C247" s="13"/>
      <x:c r="D247" s="87"/>
      <x:c r="E247" s="87"/>
      <x:c r="F247" s="87"/>
      <x:c r="G247" s="87"/>
      <x:c r="H247" s="87"/>
      <x:c r="I247" s="87"/>
      <x:c r="J247" s="87"/>
      <x:c r="K247" s="87"/>
      <x:c r="L247" s="29"/>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row>
    <x:row r="248" spans="1:50" ht="13.5" customHeight="1">
      <x:c r="A248" s="29"/>
      <x:c r="B248" s="13"/>
      <x:c r="C248" s="13"/>
      <x:c r="D248" s="87"/>
      <x:c r="E248" s="87"/>
      <x:c r="F248" s="87"/>
      <x:c r="G248" s="87"/>
      <x:c r="H248" s="87"/>
      <x:c r="I248" s="87"/>
      <x:c r="J248" s="87"/>
      <x:c r="K248" s="87"/>
      <x:c r="L248" s="29"/>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row>
    <x:row r="249" spans="1:50" ht="13.5" customHeight="1">
      <x:c r="A249" s="29"/>
      <x:c r="B249" s="13"/>
      <x:c r="C249" s="13"/>
      <x:c r="D249" s="87"/>
      <x:c r="E249" s="87"/>
      <x:c r="F249" s="87"/>
      <x:c r="G249" s="87"/>
      <x:c r="H249" s="87"/>
      <x:c r="I249" s="87"/>
      <x:c r="J249" s="87"/>
      <x:c r="K249" s="87"/>
      <x:c r="L249" s="29"/>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row>
    <x:row r="250" spans="1:50" ht="13.5" customHeight="1">
      <x:c r="A250" s="29"/>
      <x:c r="B250" s="13"/>
      <x:c r="C250" s="13"/>
      <x:c r="D250" s="87"/>
      <x:c r="E250" s="87"/>
      <x:c r="F250" s="87"/>
      <x:c r="G250" s="87"/>
      <x:c r="H250" s="87"/>
      <x:c r="I250" s="87"/>
      <x:c r="J250" s="87"/>
      <x:c r="K250" s="87"/>
      <x:c r="L250" s="29"/>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row>
    <x:row r="251" spans="1:50" ht="13.5" customHeight="1">
      <x:c r="A251" s="29"/>
      <x:c r="B251" s="13"/>
      <x:c r="C251" s="13"/>
      <x:c r="D251" s="87"/>
      <x:c r="E251" s="87"/>
      <x:c r="F251" s="87"/>
      <x:c r="G251" s="87"/>
      <x:c r="H251" s="87"/>
      <x:c r="I251" s="87"/>
      <x:c r="J251" s="87"/>
      <x:c r="K251" s="87"/>
      <x:c r="L251" s="29"/>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row>
    <x:row r="252" spans="1:50" ht="13.5" customHeight="1">
      <x:c r="A252" s="29"/>
      <x:c r="B252" s="13"/>
      <x:c r="C252" s="13"/>
      <x:c r="D252" s="87"/>
      <x:c r="E252" s="87"/>
      <x:c r="F252" s="87"/>
      <x:c r="G252" s="87"/>
      <x:c r="H252" s="87"/>
      <x:c r="I252" s="87"/>
      <x:c r="J252" s="87"/>
      <x:c r="K252" s="87"/>
      <x:c r="L252" s="29"/>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row>
    <x:row r="253" spans="1:50" ht="13.5" customHeight="1">
      <x:c r="A253" s="29"/>
      <x:c r="B253" s="13"/>
      <x:c r="C253" s="13"/>
      <x:c r="D253" s="87"/>
      <x:c r="E253" s="87"/>
      <x:c r="F253" s="87"/>
      <x:c r="G253" s="87"/>
      <x:c r="H253" s="87"/>
      <x:c r="I253" s="87"/>
      <x:c r="J253" s="87"/>
      <x:c r="K253" s="87"/>
      <x:c r="L253" s="29"/>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row>
    <x:row r="254" spans="1:50" ht="13.5" customHeight="1">
      <x:c r="A254" s="29"/>
      <x:c r="B254" s="13"/>
      <x:c r="C254" s="13"/>
      <x:c r="D254" s="87"/>
      <x:c r="E254" s="87"/>
      <x:c r="F254" s="87"/>
      <x:c r="G254" s="87"/>
      <x:c r="H254" s="87"/>
      <x:c r="I254" s="87"/>
      <x:c r="J254" s="87"/>
      <x:c r="K254" s="87"/>
      <x:c r="L254" s="29"/>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row>
    <x:row r="255" spans="1:50" ht="13.5" customHeight="1">
      <x:c r="A255" s="29"/>
      <x:c r="B255" s="13"/>
      <x:c r="C255" s="13"/>
      <x:c r="D255" s="87"/>
      <x:c r="E255" s="87"/>
      <x:c r="F255" s="87"/>
      <x:c r="G255" s="87"/>
      <x:c r="H255" s="87"/>
      <x:c r="I255" s="87"/>
      <x:c r="J255" s="87"/>
      <x:c r="K255" s="87"/>
      <x:c r="L255" s="29"/>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row>
    <x:row r="256" spans="1:50" ht="13.5" customHeight="1">
      <x:c r="A256" s="29"/>
      <x:c r="B256" s="13"/>
      <x:c r="C256" s="13"/>
      <x:c r="D256" s="87"/>
      <x:c r="E256" s="87"/>
      <x:c r="F256" s="87"/>
      <x:c r="G256" s="87"/>
      <x:c r="H256" s="87"/>
      <x:c r="I256" s="87"/>
      <x:c r="J256" s="87"/>
      <x:c r="K256" s="87"/>
      <x:c r="L256" s="29"/>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row>
    <x:row r="257" spans="1:50" ht="13.5" customHeight="1">
      <x:c r="A257" s="29"/>
      <x:c r="B257" s="13"/>
      <x:c r="C257" s="13"/>
      <x:c r="D257" s="87"/>
      <x:c r="E257" s="87"/>
      <x:c r="F257" s="87"/>
      <x:c r="G257" s="87"/>
      <x:c r="H257" s="87"/>
      <x:c r="I257" s="87"/>
      <x:c r="J257" s="87"/>
      <x:c r="K257" s="87"/>
      <x:c r="L257" s="29"/>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row>
    <x:row r="258" spans="1:50" ht="13.5" customHeight="1">
      <x:c r="A258" s="29"/>
      <x:c r="B258" s="13"/>
      <x:c r="C258" s="13"/>
      <x:c r="D258" s="87"/>
      <x:c r="E258" s="87"/>
      <x:c r="F258" s="87"/>
      <x:c r="G258" s="87"/>
      <x:c r="H258" s="87"/>
      <x:c r="I258" s="87"/>
      <x:c r="J258" s="87"/>
      <x:c r="K258" s="87"/>
      <x:c r="L258" s="29"/>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row>
    <x:row r="259" spans="1:50" ht="13.5" customHeight="1">
      <x:c r="A259" s="29"/>
      <x:c r="B259" s="13"/>
      <x:c r="C259" s="13"/>
      <x:c r="D259" s="87"/>
      <x:c r="E259" s="87"/>
      <x:c r="F259" s="87"/>
      <x:c r="G259" s="87"/>
      <x:c r="H259" s="87"/>
      <x:c r="I259" s="87"/>
      <x:c r="J259" s="87"/>
      <x:c r="K259" s="87"/>
      <x:c r="L259" s="29"/>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row>
    <x:row r="260" spans="1:50" ht="13.5" customHeight="1">
      <x:c r="A260" s="29"/>
      <x:c r="B260" s="13"/>
      <x:c r="C260" s="13"/>
      <x:c r="D260" s="87"/>
      <x:c r="E260" s="87"/>
      <x:c r="F260" s="87"/>
      <x:c r="G260" s="87"/>
      <x:c r="H260" s="87"/>
      <x:c r="I260" s="87"/>
      <x:c r="J260" s="87"/>
      <x:c r="K260" s="87"/>
      <x:c r="L260" s="29"/>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row>
    <x:row r="261" spans="1:50" ht="13.5" customHeight="1">
      <x:c r="A261" s="29"/>
      <x:c r="B261" s="13"/>
      <x:c r="C261" s="13"/>
      <x:c r="D261" s="87"/>
      <x:c r="E261" s="87"/>
      <x:c r="F261" s="87"/>
      <x:c r="G261" s="87"/>
      <x:c r="H261" s="87"/>
      <x:c r="I261" s="87"/>
      <x:c r="J261" s="87"/>
      <x:c r="K261" s="87"/>
      <x:c r="L261" s="29"/>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row>
    <x:row r="262" spans="1:50" ht="13.5" customHeight="1">
      <x:c r="A262" s="29"/>
      <x:c r="B262" s="13"/>
      <x:c r="C262" s="13"/>
      <x:c r="D262" s="87"/>
      <x:c r="E262" s="87"/>
      <x:c r="F262" s="87"/>
      <x:c r="G262" s="87"/>
      <x:c r="H262" s="87"/>
      <x:c r="I262" s="87"/>
      <x:c r="J262" s="87"/>
      <x:c r="K262" s="87"/>
      <x:c r="L262" s="29"/>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row>
    <x:row r="263" spans="1:50" ht="13.5" customHeight="1">
      <x:c r="A263" s="29"/>
      <x:c r="B263" s="13"/>
      <x:c r="C263" s="13"/>
      <x:c r="D263" s="87"/>
      <x:c r="E263" s="87"/>
      <x:c r="F263" s="87"/>
      <x:c r="G263" s="87"/>
      <x:c r="H263" s="87"/>
      <x:c r="I263" s="87"/>
      <x:c r="J263" s="87"/>
      <x:c r="K263" s="87"/>
      <x:c r="L263" s="29"/>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row>
    <x:row r="264" spans="1:50" ht="13.5" customHeight="1">
      <x:c r="A264" s="29"/>
      <x:c r="B264" s="13"/>
      <x:c r="C264" s="13"/>
      <x:c r="D264" s="87"/>
      <x:c r="E264" s="87"/>
      <x:c r="F264" s="87"/>
      <x:c r="G264" s="87"/>
      <x:c r="H264" s="87"/>
      <x:c r="I264" s="87"/>
      <x:c r="J264" s="87"/>
      <x:c r="K264" s="87"/>
      <x:c r="L264" s="29"/>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row>
    <x:row r="265" spans="1:50" ht="13.5" customHeight="1">
      <x:c r="A265" s="29"/>
      <x:c r="B265" s="13"/>
      <x:c r="C265" s="13"/>
      <x:c r="D265" s="87"/>
      <x:c r="E265" s="87"/>
      <x:c r="F265" s="87"/>
      <x:c r="G265" s="87"/>
      <x:c r="H265" s="87"/>
      <x:c r="I265" s="87"/>
      <x:c r="J265" s="87"/>
      <x:c r="K265" s="87"/>
      <x:c r="L265" s="29"/>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row>
    <x:row r="266" spans="1:50" ht="13.5" customHeight="1">
      <x:c r="A266" s="29"/>
      <x:c r="B266" s="13"/>
      <x:c r="C266" s="13"/>
      <x:c r="D266" s="87"/>
      <x:c r="E266" s="87"/>
      <x:c r="F266" s="87"/>
      <x:c r="G266" s="87"/>
      <x:c r="H266" s="87"/>
      <x:c r="I266" s="87"/>
      <x:c r="J266" s="87"/>
      <x:c r="K266" s="87"/>
      <x:c r="L266" s="29"/>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row>
    <x:row r="267" spans="1:50" ht="13.5" customHeight="1">
      <x:c r="A267" s="29"/>
      <x:c r="B267" s="13"/>
      <x:c r="C267" s="13"/>
      <x:c r="D267" s="87"/>
      <x:c r="E267" s="87"/>
      <x:c r="F267" s="87"/>
      <x:c r="G267" s="87"/>
      <x:c r="H267" s="87"/>
      <x:c r="I267" s="87"/>
      <x:c r="J267" s="87"/>
      <x:c r="K267" s="87"/>
      <x:c r="L267" s="29"/>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row>
    <x:row r="268" spans="1:50" ht="13.5" customHeight="1">
      <x:c r="A268" s="29"/>
      <x:c r="B268" s="13"/>
      <x:c r="C268" s="13"/>
      <x:c r="D268" s="87"/>
      <x:c r="E268" s="87"/>
      <x:c r="F268" s="87"/>
      <x:c r="G268" s="87"/>
      <x:c r="H268" s="87"/>
      <x:c r="I268" s="87"/>
      <x:c r="J268" s="87"/>
      <x:c r="K268" s="87"/>
      <x:c r="L268" s="29"/>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row>
    <x:row r="269" spans="1:50" ht="13.5" customHeight="1">
      <x:c r="A269" s="29"/>
      <x:c r="B269" s="13"/>
      <x:c r="C269" s="13"/>
      <x:c r="D269" s="87"/>
      <x:c r="E269" s="87"/>
      <x:c r="F269" s="87"/>
      <x:c r="G269" s="87"/>
      <x:c r="H269" s="87"/>
      <x:c r="I269" s="87"/>
      <x:c r="J269" s="87"/>
      <x:c r="K269" s="87"/>
      <x:c r="L269" s="29"/>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row>
    <x:row r="270" spans="1:50" ht="13.5" customHeight="1">
      <x:c r="A270" s="29"/>
      <x:c r="B270" s="13"/>
      <x:c r="C270" s="13"/>
      <x:c r="D270" s="87"/>
      <x:c r="E270" s="87"/>
      <x:c r="F270" s="87"/>
      <x:c r="G270" s="87"/>
      <x:c r="H270" s="87"/>
      <x:c r="I270" s="87"/>
      <x:c r="J270" s="87"/>
      <x:c r="K270" s="87"/>
      <x:c r="L270" s="29"/>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row>
    <x:row r="271" spans="1:50" ht="13.5" customHeight="1">
      <x:c r="A271" s="29"/>
      <x:c r="B271" s="13"/>
      <x:c r="C271" s="13"/>
      <x:c r="D271" s="87"/>
      <x:c r="E271" s="87"/>
      <x:c r="F271" s="87"/>
      <x:c r="G271" s="87"/>
      <x:c r="H271" s="87"/>
      <x:c r="I271" s="87"/>
      <x:c r="J271" s="87"/>
      <x:c r="K271" s="87"/>
      <x:c r="L271" s="29"/>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row>
    <x:row r="272" spans="1:50" ht="13.5" customHeight="1">
      <x:c r="A272" s="29"/>
      <x:c r="B272" s="13"/>
      <x:c r="C272" s="13"/>
      <x:c r="D272" s="87"/>
      <x:c r="E272" s="87"/>
      <x:c r="F272" s="87"/>
      <x:c r="G272" s="87"/>
      <x:c r="H272" s="87"/>
      <x:c r="I272" s="87"/>
      <x:c r="J272" s="87"/>
      <x:c r="K272" s="87"/>
      <x:c r="L272" s="29"/>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row>
    <x:row r="273" spans="1:50" ht="13.5" customHeight="1">
      <x:c r="A273" s="29"/>
      <x:c r="B273" s="13"/>
      <x:c r="C273" s="13"/>
      <x:c r="D273" s="87"/>
      <x:c r="E273" s="87"/>
      <x:c r="F273" s="87"/>
      <x:c r="G273" s="87"/>
      <x:c r="H273" s="87"/>
      <x:c r="I273" s="87"/>
      <x:c r="J273" s="87"/>
      <x:c r="K273" s="87"/>
      <x:c r="L273" s="29"/>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row>
    <x:row r="274" spans="1:50" ht="13.5" customHeight="1">
      <x:c r="A274" s="29"/>
      <x:c r="B274" s="13"/>
      <x:c r="C274" s="13"/>
      <x:c r="D274" s="87"/>
      <x:c r="E274" s="87"/>
      <x:c r="F274" s="87"/>
      <x:c r="G274" s="87"/>
      <x:c r="H274" s="87"/>
      <x:c r="I274" s="87"/>
      <x:c r="J274" s="87"/>
      <x:c r="K274" s="87"/>
      <x:c r="L274" s="29"/>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row>
    <x:row r="275" spans="1:50" ht="13.5" customHeight="1">
      <x:c r="A275" s="29"/>
      <x:c r="B275" s="13"/>
      <x:c r="C275" s="13"/>
      <x:c r="D275" s="87"/>
      <x:c r="E275" s="87"/>
      <x:c r="F275" s="87"/>
      <x:c r="G275" s="87"/>
      <x:c r="H275" s="87"/>
      <x:c r="I275" s="87"/>
      <x:c r="J275" s="87"/>
      <x:c r="K275" s="87"/>
      <x:c r="L275" s="29"/>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row>
    <x:row r="276" spans="1:50" ht="13.5" customHeight="1">
      <x:c r="A276" s="29"/>
      <x:c r="B276" s="13"/>
      <x:c r="C276" s="13"/>
      <x:c r="D276" s="87"/>
      <x:c r="E276" s="87"/>
      <x:c r="F276" s="87"/>
      <x:c r="G276" s="87"/>
      <x:c r="H276" s="87"/>
      <x:c r="I276" s="87"/>
      <x:c r="J276" s="87"/>
      <x:c r="K276" s="87"/>
      <x:c r="L276" s="29"/>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row>
    <x:row r="277" spans="1:50" ht="13.5" customHeight="1">
      <x:c r="A277" s="29"/>
      <x:c r="B277" s="13"/>
      <x:c r="C277" s="13"/>
      <x:c r="D277" s="87"/>
      <x:c r="E277" s="87"/>
      <x:c r="F277" s="87"/>
      <x:c r="G277" s="87"/>
      <x:c r="H277" s="87"/>
      <x:c r="I277" s="87"/>
      <x:c r="J277" s="87"/>
      <x:c r="K277" s="87"/>
      <x:c r="L277" s="29"/>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row>
    <x:row r="278" spans="1:50" ht="13.5" customHeight="1">
      <x:c r="A278" s="29"/>
      <x:c r="B278" s="13"/>
      <x:c r="C278" s="13"/>
      <x:c r="D278" s="87"/>
      <x:c r="E278" s="87"/>
      <x:c r="F278" s="87"/>
      <x:c r="G278" s="87"/>
      <x:c r="H278" s="87"/>
      <x:c r="I278" s="87"/>
      <x:c r="J278" s="87"/>
      <x:c r="K278" s="87"/>
      <x:c r="L278" s="29"/>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row>
    <x:row r="279" spans="1:50" ht="13.5" customHeight="1">
      <x:c r="A279" s="29"/>
      <x:c r="B279" s="13"/>
      <x:c r="C279" s="13"/>
      <x:c r="D279" s="87"/>
      <x:c r="E279" s="87"/>
      <x:c r="F279" s="87"/>
      <x:c r="G279" s="87"/>
      <x:c r="H279" s="87"/>
      <x:c r="I279" s="87"/>
      <x:c r="J279" s="87"/>
      <x:c r="K279" s="87"/>
      <x:c r="L279" s="29"/>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row>
    <x:row r="280" spans="1:50" ht="13.5" customHeight="1">
      <x:c r="A280" s="29"/>
      <x:c r="B280" s="13"/>
      <x:c r="C280" s="13"/>
      <x:c r="D280" s="87"/>
      <x:c r="E280" s="87"/>
      <x:c r="F280" s="87"/>
      <x:c r="G280" s="87"/>
      <x:c r="H280" s="87"/>
      <x:c r="I280" s="87"/>
      <x:c r="J280" s="87"/>
      <x:c r="K280" s="87"/>
      <x:c r="L280" s="29"/>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row>
    <x:row r="281" spans="1:50" ht="13.5" customHeight="1">
      <x:c r="A281" s="29"/>
      <x:c r="B281" s="13"/>
      <x:c r="C281" s="13"/>
      <x:c r="D281" s="87"/>
      <x:c r="E281" s="87"/>
      <x:c r="F281" s="87"/>
      <x:c r="G281" s="87"/>
      <x:c r="H281" s="87"/>
      <x:c r="I281" s="87"/>
      <x:c r="J281" s="87"/>
      <x:c r="K281" s="87"/>
      <x:c r="L281" s="29"/>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row>
    <x:row r="282" spans="1:50" ht="13.5" customHeight="1">
      <x:c r="A282" s="29"/>
      <x:c r="B282" s="13"/>
      <x:c r="C282" s="13"/>
      <x:c r="D282" s="87"/>
      <x:c r="E282" s="87"/>
      <x:c r="F282" s="87"/>
      <x:c r="G282" s="87"/>
      <x:c r="H282" s="87"/>
      <x:c r="I282" s="87"/>
      <x:c r="J282" s="87"/>
      <x:c r="K282" s="87"/>
      <x:c r="L282" s="29"/>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row>
    <x:row r="283" spans="1:50" ht="13.5" customHeight="1">
      <x:c r="A283" s="29"/>
      <x:c r="B283" s="13"/>
      <x:c r="C283" s="13"/>
      <x:c r="D283" s="87"/>
      <x:c r="E283" s="87"/>
      <x:c r="F283" s="87"/>
      <x:c r="G283" s="87"/>
      <x:c r="H283" s="87"/>
      <x:c r="I283" s="87"/>
      <x:c r="J283" s="87"/>
      <x:c r="K283" s="87"/>
      <x:c r="L283" s="29"/>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row>
    <x:row r="284" spans="1:50" ht="13.5" customHeight="1">
      <x:c r="A284" s="29"/>
      <x:c r="B284" s="13"/>
      <x:c r="C284" s="13"/>
      <x:c r="D284" s="87"/>
      <x:c r="E284" s="87"/>
      <x:c r="F284" s="87"/>
      <x:c r="G284" s="87"/>
      <x:c r="H284" s="87"/>
      <x:c r="I284" s="87"/>
      <x:c r="J284" s="87"/>
      <x:c r="K284" s="87"/>
      <x:c r="L284" s="29"/>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row>
    <x:row r="285" spans="1:50" ht="13.5" customHeight="1">
      <x:c r="A285" s="29"/>
      <x:c r="B285" s="13"/>
      <x:c r="C285" s="13"/>
      <x:c r="D285" s="87"/>
      <x:c r="E285" s="87"/>
      <x:c r="F285" s="87"/>
      <x:c r="G285" s="87"/>
      <x:c r="H285" s="87"/>
      <x:c r="I285" s="87"/>
      <x:c r="J285" s="87"/>
      <x:c r="K285" s="87"/>
      <x:c r="L285" s="29"/>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row>
    <x:row r="286" spans="1:50" ht="13.5" customHeight="1">
      <x:c r="A286" s="29"/>
      <x:c r="B286" s="13"/>
      <x:c r="C286" s="13"/>
      <x:c r="D286" s="87"/>
      <x:c r="E286" s="87"/>
      <x:c r="F286" s="87"/>
      <x:c r="G286" s="87"/>
      <x:c r="H286" s="87"/>
      <x:c r="I286" s="87"/>
      <x:c r="J286" s="87"/>
      <x:c r="K286" s="87"/>
      <x:c r="L286" s="29"/>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row>
    <x:row r="287" spans="1:50" ht="13.5" customHeight="1">
      <x:c r="A287" s="29"/>
      <x:c r="B287" s="13"/>
      <x:c r="C287" s="13"/>
      <x:c r="D287" s="87"/>
      <x:c r="E287" s="87"/>
      <x:c r="F287" s="87"/>
      <x:c r="G287" s="87"/>
      <x:c r="H287" s="87"/>
      <x:c r="I287" s="87"/>
      <x:c r="J287" s="87"/>
      <x:c r="K287" s="87"/>
      <x:c r="L287" s="29"/>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row>
    <x:row r="288" spans="1:50" ht="13.5" customHeight="1">
      <x:c r="A288" s="29"/>
      <x:c r="B288" s="13"/>
      <x:c r="C288" s="13"/>
      <x:c r="D288" s="87"/>
      <x:c r="E288" s="87"/>
      <x:c r="F288" s="87"/>
      <x:c r="G288" s="87"/>
      <x:c r="H288" s="87"/>
      <x:c r="I288" s="87"/>
      <x:c r="J288" s="87"/>
      <x:c r="K288" s="87"/>
      <x:c r="L288" s="29"/>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row>
    <x:row r="289" spans="1:50" ht="13.5" customHeight="1">
      <x:c r="A289" s="29"/>
      <x:c r="B289" s="13"/>
      <x:c r="C289" s="13"/>
      <x:c r="D289" s="87"/>
      <x:c r="E289" s="87"/>
      <x:c r="F289" s="87"/>
      <x:c r="G289" s="87"/>
      <x:c r="H289" s="87"/>
      <x:c r="I289" s="87"/>
      <x:c r="J289" s="87"/>
      <x:c r="K289" s="87"/>
      <x:c r="L289" s="29"/>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row>
    <x:row r="290" spans="1:50" ht="13.5" customHeight="1">
      <x:c r="A290" s="29"/>
      <x:c r="B290" s="13"/>
      <x:c r="C290" s="13"/>
      <x:c r="D290" s="87"/>
      <x:c r="E290" s="87"/>
      <x:c r="F290" s="87"/>
      <x:c r="G290" s="87"/>
      <x:c r="H290" s="87"/>
      <x:c r="I290" s="87"/>
      <x:c r="J290" s="87"/>
      <x:c r="K290" s="87"/>
      <x:c r="L290" s="29"/>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row>
    <x:row r="291" spans="1:50" ht="13.5" customHeight="1">
      <x:c r="A291" s="29"/>
      <x:c r="B291" s="13"/>
      <x:c r="C291" s="13"/>
      <x:c r="D291" s="87"/>
      <x:c r="E291" s="87"/>
      <x:c r="F291" s="87"/>
      <x:c r="G291" s="87"/>
      <x:c r="H291" s="87"/>
      <x:c r="I291" s="87"/>
      <x:c r="J291" s="87"/>
      <x:c r="K291" s="87"/>
      <x:c r="L291" s="29"/>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row>
    <x:row r="292" spans="1:50" ht="13.5" customHeight="1">
      <x:c r="A292" s="29"/>
      <x:c r="B292" s="13"/>
      <x:c r="C292" s="13"/>
      <x:c r="D292" s="87"/>
      <x:c r="E292" s="87"/>
      <x:c r="F292" s="87"/>
      <x:c r="G292" s="87"/>
      <x:c r="H292" s="87"/>
      <x:c r="I292" s="87"/>
      <x:c r="J292" s="87"/>
      <x:c r="K292" s="87"/>
      <x:c r="L292" s="29"/>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row>
    <x:row r="293" spans="1:50" ht="13.5" customHeight="1">
      <x:c r="A293" s="29"/>
      <x:c r="B293" s="13"/>
      <x:c r="C293" s="13"/>
      <x:c r="D293" s="87"/>
      <x:c r="E293" s="87"/>
      <x:c r="F293" s="87"/>
      <x:c r="G293" s="87"/>
      <x:c r="H293" s="87"/>
      <x:c r="I293" s="87"/>
      <x:c r="J293" s="87"/>
      <x:c r="K293" s="87"/>
      <x:c r="L293" s="29"/>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row>
    <x:row r="294" spans="1:50" ht="13.5" customHeight="1">
      <x:c r="A294" s="29"/>
      <x:c r="B294" s="13"/>
      <x:c r="C294" s="13"/>
      <x:c r="D294" s="87"/>
      <x:c r="E294" s="87"/>
      <x:c r="F294" s="87"/>
      <x:c r="G294" s="87"/>
      <x:c r="H294" s="87"/>
      <x:c r="I294" s="87"/>
      <x:c r="J294" s="87"/>
      <x:c r="K294" s="87"/>
      <x:c r="L294" s="29"/>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row>
    <x:row r="295" spans="1:50" ht="13.5" customHeight="1">
      <x:c r="A295" s="29"/>
      <x:c r="B295" s="13"/>
      <x:c r="C295" s="13"/>
      <x:c r="D295" s="87"/>
      <x:c r="E295" s="87"/>
      <x:c r="F295" s="87"/>
      <x:c r="G295" s="87"/>
      <x:c r="H295" s="87"/>
      <x:c r="I295" s="87"/>
      <x:c r="J295" s="87"/>
      <x:c r="K295" s="87"/>
      <x:c r="L295" s="29"/>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row>
    <x:row r="296" spans="1:50" ht="13.5" customHeight="1">
      <x:c r="A296" s="29"/>
      <x:c r="B296" s="13"/>
      <x:c r="C296" s="13"/>
      <x:c r="D296" s="87"/>
      <x:c r="E296" s="87"/>
      <x:c r="F296" s="87"/>
      <x:c r="G296" s="87"/>
      <x:c r="H296" s="87"/>
      <x:c r="I296" s="87"/>
      <x:c r="J296" s="87"/>
      <x:c r="K296" s="87"/>
      <x:c r="L296" s="29"/>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row>
    <x:row r="297" spans="1:50" ht="13.5" customHeight="1">
      <x:c r="A297" s="29"/>
      <x:c r="B297" s="13"/>
      <x:c r="C297" s="13"/>
      <x:c r="D297" s="87"/>
      <x:c r="E297" s="87"/>
      <x:c r="F297" s="87"/>
      <x:c r="G297" s="87"/>
      <x:c r="H297" s="87"/>
      <x:c r="I297" s="87"/>
      <x:c r="J297" s="87"/>
      <x:c r="K297" s="87"/>
      <x:c r="L297" s="29"/>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row>
    <x:row r="298" spans="1:50" ht="13.5" customHeight="1">
      <x:c r="A298" s="29"/>
      <x:c r="B298" s="13"/>
      <x:c r="C298" s="13"/>
      <x:c r="D298" s="87"/>
      <x:c r="E298" s="87"/>
      <x:c r="F298" s="87"/>
      <x:c r="G298" s="87"/>
      <x:c r="H298" s="87"/>
      <x:c r="I298" s="87"/>
      <x:c r="J298" s="87"/>
      <x:c r="K298" s="87"/>
      <x:c r="L298" s="29"/>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row>
    <x:row r="299" spans="1:50" ht="13.5" customHeight="1">
      <x:c r="A299" s="29"/>
      <x:c r="B299" s="13"/>
      <x:c r="C299" s="13"/>
      <x:c r="D299" s="87"/>
      <x:c r="E299" s="87"/>
      <x:c r="F299" s="87"/>
      <x:c r="G299" s="87"/>
      <x:c r="H299" s="87"/>
      <x:c r="I299" s="87"/>
      <x:c r="J299" s="87"/>
      <x:c r="K299" s="87"/>
      <x:c r="L299" s="29"/>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row>
    <x:row r="300" spans="1:50" ht="13.5" customHeight="1">
      <x:c r="A300" s="29"/>
      <x:c r="B300" s="13"/>
      <x:c r="C300" s="13"/>
      <x:c r="D300" s="87"/>
      <x:c r="E300" s="87"/>
      <x:c r="F300" s="87"/>
      <x:c r="G300" s="87"/>
      <x:c r="H300" s="87"/>
      <x:c r="I300" s="87"/>
      <x:c r="J300" s="87"/>
      <x:c r="K300" s="87"/>
      <x:c r="L300" s="29"/>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row>
    <x:row r="301" spans="1:50" ht="13.5" customHeight="1">
      <x:c r="A301" s="29"/>
      <x:c r="B301" s="13"/>
      <x:c r="C301" s="13"/>
      <x:c r="D301" s="87"/>
      <x:c r="E301" s="87"/>
      <x:c r="F301" s="87"/>
      <x:c r="G301" s="87"/>
      <x:c r="H301" s="87"/>
      <x:c r="I301" s="87"/>
      <x:c r="J301" s="87"/>
      <x:c r="K301" s="87"/>
      <x:c r="L301" s="29"/>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row>
    <x:row r="302" spans="1:50" ht="13.5" customHeight="1">
      <x:c r="A302" s="29"/>
      <x:c r="B302" s="13"/>
      <x:c r="C302" s="13"/>
      <x:c r="D302" s="87"/>
      <x:c r="E302" s="87"/>
      <x:c r="F302" s="87"/>
      <x:c r="G302" s="87"/>
      <x:c r="H302" s="87"/>
      <x:c r="I302" s="87"/>
      <x:c r="J302" s="87"/>
      <x:c r="K302" s="87"/>
      <x:c r="L302" s="29"/>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row>
    <x:row r="303" spans="1:50" ht="13.5" customHeight="1">
      <x:c r="A303" s="29"/>
      <x:c r="B303" s="13"/>
      <x:c r="C303" s="13"/>
      <x:c r="D303" s="87"/>
      <x:c r="E303" s="87"/>
      <x:c r="F303" s="87"/>
      <x:c r="G303" s="87"/>
      <x:c r="H303" s="87"/>
      <x:c r="I303" s="87"/>
      <x:c r="J303" s="87"/>
      <x:c r="K303" s="87"/>
      <x:c r="L303" s="29"/>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row>
    <x:row r="304" spans="1:50" ht="13.5" customHeight="1">
      <x:c r="A304" s="29"/>
      <x:c r="B304" s="13"/>
      <x:c r="C304" s="13"/>
      <x:c r="D304" s="87"/>
      <x:c r="E304" s="87"/>
      <x:c r="F304" s="87"/>
      <x:c r="G304" s="87"/>
      <x:c r="H304" s="87"/>
      <x:c r="I304" s="87"/>
      <x:c r="J304" s="87"/>
      <x:c r="K304" s="87"/>
      <x:c r="L304" s="29"/>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row>
    <x:row r="305" spans="1:50" ht="13.5" customHeight="1">
      <x:c r="A305" s="29"/>
      <x:c r="B305" s="13"/>
      <x:c r="C305" s="13"/>
      <x:c r="D305" s="87"/>
      <x:c r="E305" s="87"/>
      <x:c r="F305" s="87"/>
      <x:c r="G305" s="87"/>
      <x:c r="H305" s="87"/>
      <x:c r="I305" s="87"/>
      <x:c r="J305" s="87"/>
      <x:c r="K305" s="87"/>
      <x:c r="L305" s="29"/>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row>
    <x:row r="306" spans="1:50" ht="13.5" customHeight="1">
      <x:c r="A306" s="29"/>
      <x:c r="B306" s="13"/>
      <x:c r="C306" s="13"/>
      <x:c r="D306" s="87"/>
      <x:c r="E306" s="87"/>
      <x:c r="F306" s="87"/>
      <x:c r="G306" s="87"/>
      <x:c r="H306" s="87"/>
      <x:c r="I306" s="87"/>
      <x:c r="J306" s="87"/>
      <x:c r="K306" s="87"/>
      <x:c r="L306" s="29"/>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row>
    <x:row r="307" spans="1:50" ht="13.5" customHeight="1">
      <x:c r="A307" s="29"/>
      <x:c r="B307" s="13"/>
      <x:c r="C307" s="13"/>
      <x:c r="D307" s="87"/>
      <x:c r="E307" s="87"/>
      <x:c r="F307" s="87"/>
      <x:c r="G307" s="87"/>
      <x:c r="H307" s="87"/>
      <x:c r="I307" s="87"/>
      <x:c r="J307" s="87"/>
      <x:c r="K307" s="87"/>
      <x:c r="L307" s="29"/>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row>
    <x:row r="308" spans="1:50" ht="13.5" customHeight="1">
      <x:c r="A308" s="29"/>
      <x:c r="B308" s="13"/>
      <x:c r="C308" s="13"/>
      <x:c r="D308" s="87"/>
      <x:c r="E308" s="87"/>
      <x:c r="F308" s="87"/>
      <x:c r="G308" s="87"/>
      <x:c r="H308" s="87"/>
      <x:c r="I308" s="87"/>
      <x:c r="J308" s="87"/>
      <x:c r="K308" s="87"/>
      <x:c r="L308" s="29"/>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row>
    <x:row r="309" spans="1:50" ht="13.5" customHeight="1">
      <x:c r="A309" s="29"/>
      <x:c r="B309" s="13"/>
      <x:c r="C309" s="13"/>
      <x:c r="D309" s="87"/>
      <x:c r="E309" s="87"/>
      <x:c r="F309" s="87"/>
      <x:c r="G309" s="87"/>
      <x:c r="H309" s="87"/>
      <x:c r="I309" s="87"/>
      <x:c r="J309" s="87"/>
      <x:c r="K309" s="87"/>
      <x:c r="L309" s="29"/>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row>
    <x:row r="310" spans="1:50" ht="13.5" customHeight="1">
      <x:c r="A310" s="29"/>
      <x:c r="B310" s="13"/>
      <x:c r="C310" s="13"/>
      <x:c r="D310" s="87"/>
      <x:c r="E310" s="87"/>
      <x:c r="F310" s="87"/>
      <x:c r="G310" s="87"/>
      <x:c r="H310" s="87"/>
      <x:c r="I310" s="87"/>
      <x:c r="J310" s="87"/>
      <x:c r="K310" s="87"/>
      <x:c r="L310" s="29"/>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row>
    <x:row r="311" spans="1:50" ht="13.5" customHeight="1">
      <x:c r="A311" s="29"/>
      <x:c r="B311" s="13"/>
      <x:c r="C311" s="13"/>
      <x:c r="D311" s="87"/>
      <x:c r="E311" s="87"/>
      <x:c r="F311" s="87"/>
      <x:c r="G311" s="87"/>
      <x:c r="H311" s="87"/>
      <x:c r="I311" s="87"/>
      <x:c r="J311" s="87"/>
      <x:c r="K311" s="87"/>
      <x:c r="L311" s="29"/>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row>
    <x:row r="312" spans="1:50" ht="13.5" customHeight="1">
      <x:c r="A312" s="29"/>
      <x:c r="B312" s="13"/>
      <x:c r="C312" s="13"/>
      <x:c r="D312" s="87"/>
      <x:c r="E312" s="87"/>
      <x:c r="F312" s="87"/>
      <x:c r="G312" s="87"/>
      <x:c r="H312" s="87"/>
      <x:c r="I312" s="87"/>
      <x:c r="J312" s="87"/>
      <x:c r="K312" s="87"/>
      <x:c r="L312" s="29"/>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row>
    <x:row r="313" spans="1:50" ht="13.5" customHeight="1">
      <x:c r="A313" s="29"/>
      <x:c r="B313" s="13"/>
      <x:c r="C313" s="13"/>
      <x:c r="D313" s="87"/>
      <x:c r="E313" s="87"/>
      <x:c r="F313" s="87"/>
      <x:c r="G313" s="87"/>
      <x:c r="H313" s="87"/>
      <x:c r="I313" s="87"/>
      <x:c r="J313" s="87"/>
      <x:c r="K313" s="87"/>
      <x:c r="L313" s="29"/>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row>
    <x:row r="314" spans="1:50" ht="13.5" customHeight="1">
      <x:c r="A314" s="29"/>
      <x:c r="B314" s="13"/>
      <x:c r="C314" s="13"/>
      <x:c r="D314" s="87"/>
      <x:c r="E314" s="87"/>
      <x:c r="F314" s="87"/>
      <x:c r="G314" s="87"/>
      <x:c r="H314" s="87"/>
      <x:c r="I314" s="87"/>
      <x:c r="J314" s="87"/>
      <x:c r="K314" s="87"/>
      <x:c r="L314" s="29"/>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row>
    <x:row r="315" spans="1:50" ht="13.5" customHeight="1">
      <x:c r="A315" s="29"/>
      <x:c r="B315" s="13"/>
      <x:c r="C315" s="13"/>
      <x:c r="D315" s="87"/>
      <x:c r="E315" s="87"/>
      <x:c r="F315" s="87"/>
      <x:c r="G315" s="87"/>
      <x:c r="H315" s="87"/>
      <x:c r="I315" s="87"/>
      <x:c r="J315" s="87"/>
      <x:c r="K315" s="87"/>
      <x:c r="L315" s="29"/>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row>
    <x:row r="316" spans="1:50" ht="13.5" customHeight="1">
      <x:c r="A316" s="29"/>
      <x:c r="B316" s="13"/>
      <x:c r="C316" s="13"/>
      <x:c r="D316" s="87"/>
      <x:c r="E316" s="87"/>
      <x:c r="F316" s="87"/>
      <x:c r="G316" s="87"/>
      <x:c r="H316" s="87"/>
      <x:c r="I316" s="87"/>
      <x:c r="J316" s="87"/>
      <x:c r="K316" s="87"/>
      <x:c r="L316" s="29"/>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row>
    <x:row r="317" spans="1:50" ht="13.5" customHeight="1">
      <x:c r="A317" s="29"/>
      <x:c r="B317" s="13"/>
      <x:c r="C317" s="13"/>
      <x:c r="D317" s="87"/>
      <x:c r="E317" s="87"/>
      <x:c r="F317" s="87"/>
      <x:c r="G317" s="87"/>
      <x:c r="H317" s="87"/>
      <x:c r="I317" s="87"/>
      <x:c r="J317" s="87"/>
      <x:c r="K317" s="87"/>
      <x:c r="L317" s="29"/>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row>
    <x:row r="318" spans="1:50" ht="13.5" customHeight="1">
      <x:c r="A318" s="29"/>
      <x:c r="B318" s="13"/>
      <x:c r="C318" s="13"/>
      <x:c r="D318" s="87"/>
      <x:c r="E318" s="87"/>
      <x:c r="F318" s="87"/>
      <x:c r="G318" s="87"/>
      <x:c r="H318" s="87"/>
      <x:c r="I318" s="87"/>
      <x:c r="J318" s="87"/>
      <x:c r="K318" s="87"/>
      <x:c r="L318" s="29"/>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row>
    <x:row r="319" spans="1:50" ht="13.5" customHeight="1">
      <x:c r="A319" s="29"/>
      <x:c r="B319" s="13"/>
      <x:c r="C319" s="13"/>
      <x:c r="D319" s="87"/>
      <x:c r="E319" s="87"/>
      <x:c r="F319" s="87"/>
      <x:c r="G319" s="87"/>
      <x:c r="H319" s="87"/>
      <x:c r="I319" s="87"/>
      <x:c r="J319" s="87"/>
      <x:c r="K319" s="87"/>
      <x:c r="L319" s="29"/>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row>
    <x:row r="320" spans="1:50" ht="13.5" customHeight="1">
      <x:c r="A320" s="29"/>
      <x:c r="B320" s="13"/>
      <x:c r="C320" s="13"/>
      <x:c r="D320" s="87"/>
      <x:c r="E320" s="87"/>
      <x:c r="F320" s="87"/>
      <x:c r="G320" s="87"/>
      <x:c r="H320" s="87"/>
      <x:c r="I320" s="87"/>
      <x:c r="J320" s="87"/>
      <x:c r="K320" s="87"/>
      <x:c r="L320" s="29"/>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row>
    <x:row r="321" spans="1:50" ht="13.5" customHeight="1">
      <x:c r="A321" s="29"/>
      <x:c r="B321" s="13"/>
      <x:c r="C321" s="13"/>
      <x:c r="D321" s="87"/>
      <x:c r="E321" s="87"/>
      <x:c r="F321" s="87"/>
      <x:c r="G321" s="87"/>
      <x:c r="H321" s="87"/>
      <x:c r="I321" s="87"/>
      <x:c r="J321" s="87"/>
      <x:c r="K321" s="87"/>
      <x:c r="L321" s="29"/>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row>
    <x:row r="322" spans="1:50" ht="13.5" customHeight="1">
      <x:c r="A322" s="29"/>
      <x:c r="B322" s="13"/>
      <x:c r="C322" s="13"/>
      <x:c r="D322" s="87"/>
      <x:c r="E322" s="87"/>
      <x:c r="F322" s="87"/>
      <x:c r="G322" s="87"/>
      <x:c r="H322" s="87"/>
      <x:c r="I322" s="87"/>
      <x:c r="J322" s="87"/>
      <x:c r="K322" s="87"/>
      <x:c r="L322" s="29"/>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row>
    <x:row r="323" spans="1:50" ht="13.5" customHeight="1">
      <x:c r="A323" s="29"/>
      <x:c r="B323" s="13"/>
      <x:c r="C323" s="13"/>
      <x:c r="D323" s="87"/>
      <x:c r="E323" s="87"/>
      <x:c r="F323" s="87"/>
      <x:c r="G323" s="87"/>
      <x:c r="H323" s="87"/>
      <x:c r="I323" s="87"/>
      <x:c r="J323" s="87"/>
      <x:c r="K323" s="87"/>
      <x:c r="L323" s="29"/>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row>
    <x:row r="324" spans="1:50" ht="13.5" customHeight="1">
      <x:c r="A324" s="29"/>
      <x:c r="B324" s="13"/>
      <x:c r="C324" s="13"/>
      <x:c r="D324" s="87"/>
      <x:c r="E324" s="87"/>
      <x:c r="F324" s="87"/>
      <x:c r="G324" s="87"/>
      <x:c r="H324" s="87"/>
      <x:c r="I324" s="87"/>
      <x:c r="J324" s="87"/>
      <x:c r="K324" s="87"/>
      <x:c r="L324" s="29"/>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row>
    <x:row r="325" spans="1:50" ht="13.5" customHeight="1">
      <x:c r="A325" s="29"/>
      <x:c r="B325" s="13"/>
      <x:c r="C325" s="13"/>
      <x:c r="D325" s="87"/>
      <x:c r="E325" s="87"/>
      <x:c r="F325" s="87"/>
      <x:c r="G325" s="87"/>
      <x:c r="H325" s="87"/>
      <x:c r="I325" s="87"/>
      <x:c r="J325" s="87"/>
      <x:c r="K325" s="87"/>
      <x:c r="L325" s="29"/>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row>
    <x:row r="326" spans="1:50" ht="13.5" customHeight="1">
      <x:c r="A326" s="29"/>
      <x:c r="B326" s="13"/>
      <x:c r="C326" s="13"/>
      <x:c r="D326" s="87"/>
      <x:c r="E326" s="87"/>
      <x:c r="F326" s="87"/>
      <x:c r="G326" s="87"/>
      <x:c r="H326" s="87"/>
      <x:c r="I326" s="87"/>
      <x:c r="J326" s="87"/>
      <x:c r="K326" s="87"/>
      <x:c r="L326" s="29"/>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row>
    <x:row r="327" spans="1:50" ht="13.5" customHeight="1">
      <x:c r="A327" s="29"/>
      <x:c r="B327" s="13"/>
      <x:c r="C327" s="13"/>
      <x:c r="D327" s="87"/>
      <x:c r="E327" s="87"/>
      <x:c r="F327" s="87"/>
      <x:c r="G327" s="87"/>
      <x:c r="H327" s="87"/>
      <x:c r="I327" s="87"/>
      <x:c r="J327" s="87"/>
      <x:c r="K327" s="87"/>
      <x:c r="L327" s="29"/>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row>
    <x:row r="328" spans="1:50" ht="13.5" customHeight="1">
      <x:c r="A328" s="29"/>
      <x:c r="B328" s="13"/>
      <x:c r="C328" s="13"/>
      <x:c r="D328" s="87"/>
      <x:c r="E328" s="87"/>
      <x:c r="F328" s="87"/>
      <x:c r="G328" s="87"/>
      <x:c r="H328" s="87"/>
      <x:c r="I328" s="87"/>
      <x:c r="J328" s="87"/>
      <x:c r="K328" s="87"/>
      <x:c r="L328" s="29"/>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row>
    <x:row r="329" spans="1:50" ht="13.5" customHeight="1">
      <x:c r="A329" s="29"/>
      <x:c r="B329" s="13"/>
      <x:c r="C329" s="13"/>
      <x:c r="D329" s="87"/>
      <x:c r="E329" s="87"/>
      <x:c r="F329" s="87"/>
      <x:c r="G329" s="87"/>
      <x:c r="H329" s="87"/>
      <x:c r="I329" s="87"/>
      <x:c r="J329" s="87"/>
      <x:c r="K329" s="87"/>
      <x:c r="L329" s="29"/>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row>
    <x:row r="330" spans="1:50" ht="13.5" customHeight="1">
      <x:c r="A330" s="29"/>
      <x:c r="B330" s="13"/>
      <x:c r="C330" s="13"/>
      <x:c r="D330" s="87"/>
      <x:c r="E330" s="87"/>
      <x:c r="F330" s="87"/>
      <x:c r="G330" s="87"/>
      <x:c r="H330" s="87"/>
      <x:c r="I330" s="87"/>
      <x:c r="J330" s="87"/>
      <x:c r="K330" s="87"/>
      <x:c r="L330" s="29"/>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row>
    <x:row r="331" spans="1:50" ht="13.5" customHeight="1">
      <x:c r="A331" s="29"/>
      <x:c r="B331" s="13"/>
      <x:c r="C331" s="13"/>
      <x:c r="D331" s="87"/>
      <x:c r="E331" s="87"/>
      <x:c r="F331" s="87"/>
      <x:c r="G331" s="87"/>
      <x:c r="H331" s="87"/>
      <x:c r="I331" s="87"/>
      <x:c r="J331" s="87"/>
      <x:c r="K331" s="87"/>
      <x:c r="L331" s="29"/>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row>
    <x:row r="332" spans="1:50" ht="13.5" customHeight="1">
      <x:c r="A332" s="29"/>
      <x:c r="B332" s="13"/>
      <x:c r="C332" s="13"/>
      <x:c r="D332" s="87"/>
      <x:c r="E332" s="87"/>
      <x:c r="F332" s="87"/>
      <x:c r="G332" s="87"/>
      <x:c r="H332" s="87"/>
      <x:c r="I332" s="87"/>
      <x:c r="J332" s="87"/>
      <x:c r="K332" s="87"/>
      <x:c r="L332" s="29"/>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row>
    <x:row r="333" spans="1:50" ht="13.5" customHeight="1">
      <x:c r="A333" s="29"/>
      <x:c r="B333" s="13"/>
      <x:c r="C333" s="13"/>
      <x:c r="D333" s="87"/>
      <x:c r="E333" s="87"/>
      <x:c r="F333" s="87"/>
      <x:c r="G333" s="87"/>
      <x:c r="H333" s="87"/>
      <x:c r="I333" s="87"/>
      <x:c r="J333" s="87"/>
      <x:c r="K333" s="87"/>
      <x:c r="L333" s="29"/>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row>
    <x:row r="334" spans="1:50" ht="13.5" customHeight="1">
      <x:c r="A334" s="29"/>
      <x:c r="B334" s="13"/>
      <x:c r="C334" s="13"/>
      <x:c r="D334" s="87"/>
      <x:c r="E334" s="87"/>
      <x:c r="F334" s="87"/>
      <x:c r="G334" s="87"/>
      <x:c r="H334" s="87"/>
      <x:c r="I334" s="87"/>
      <x:c r="J334" s="87"/>
      <x:c r="K334" s="87"/>
      <x:c r="L334" s="29"/>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row>
    <x:row r="335" spans="1:50" ht="13.5" customHeight="1">
      <x:c r="A335" s="29"/>
      <x:c r="B335" s="13"/>
      <x:c r="C335" s="13"/>
      <x:c r="D335" s="87"/>
      <x:c r="E335" s="87"/>
      <x:c r="F335" s="87"/>
      <x:c r="G335" s="87"/>
      <x:c r="H335" s="87"/>
      <x:c r="I335" s="87"/>
      <x:c r="J335" s="87"/>
      <x:c r="K335" s="87"/>
      <x:c r="L335" s="29"/>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row>
    <x:row r="336" spans="1:50" ht="13.5" customHeight="1">
      <x:c r="A336" s="29"/>
      <x:c r="B336" s="13"/>
      <x:c r="C336" s="13"/>
      <x:c r="D336" s="87"/>
      <x:c r="E336" s="87"/>
      <x:c r="F336" s="87"/>
      <x:c r="G336" s="87"/>
      <x:c r="H336" s="87"/>
      <x:c r="I336" s="87"/>
      <x:c r="J336" s="87"/>
      <x:c r="K336" s="87"/>
      <x:c r="L336" s="29"/>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row>
    <x:row r="337" spans="1:50" ht="13.5" customHeight="1">
      <x:c r="A337" s="29"/>
      <x:c r="B337" s="13"/>
      <x:c r="C337" s="13"/>
      <x:c r="D337" s="87"/>
      <x:c r="E337" s="87"/>
      <x:c r="F337" s="87"/>
      <x:c r="G337" s="87"/>
      <x:c r="H337" s="87"/>
      <x:c r="I337" s="87"/>
      <x:c r="J337" s="87"/>
      <x:c r="K337" s="87"/>
      <x:c r="L337" s="29"/>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row>
    <x:row r="338" spans="1:50" ht="13.5" customHeight="1">
      <x:c r="A338" s="29"/>
      <x:c r="B338" s="13"/>
      <x:c r="C338" s="13"/>
      <x:c r="D338" s="87"/>
      <x:c r="E338" s="87"/>
      <x:c r="F338" s="87"/>
      <x:c r="G338" s="87"/>
      <x:c r="H338" s="87"/>
      <x:c r="I338" s="87"/>
      <x:c r="J338" s="87"/>
      <x:c r="K338" s="87"/>
      <x:c r="L338" s="29"/>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row>
    <x:row r="339" spans="1:50" ht="13.5" customHeight="1">
      <x:c r="A339" s="29"/>
      <x:c r="B339" s="13"/>
      <x:c r="C339" s="13"/>
      <x:c r="D339" s="87"/>
      <x:c r="E339" s="87"/>
      <x:c r="F339" s="87"/>
      <x:c r="G339" s="87"/>
      <x:c r="H339" s="87"/>
      <x:c r="I339" s="87"/>
      <x:c r="J339" s="87"/>
      <x:c r="K339" s="87"/>
      <x:c r="L339" s="29"/>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row>
    <x:row r="340" spans="1:50" ht="13.5" customHeight="1">
      <x:c r="A340" s="29"/>
      <x:c r="B340" s="13"/>
      <x:c r="C340" s="13"/>
      <x:c r="D340" s="87"/>
      <x:c r="E340" s="87"/>
      <x:c r="F340" s="87"/>
      <x:c r="G340" s="87"/>
      <x:c r="H340" s="87"/>
      <x:c r="I340" s="87"/>
      <x:c r="J340" s="87"/>
      <x:c r="K340" s="87"/>
      <x:c r="L340" s="29"/>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row>
    <x:row r="341" spans="1:50" ht="13.5" customHeight="1">
      <x:c r="A341" s="29"/>
      <x:c r="B341" s="13"/>
      <x:c r="C341" s="13"/>
      <x:c r="D341" s="87"/>
      <x:c r="E341" s="87"/>
      <x:c r="F341" s="87"/>
      <x:c r="G341" s="87"/>
      <x:c r="H341" s="87"/>
      <x:c r="I341" s="87"/>
      <x:c r="J341" s="87"/>
      <x:c r="K341" s="87"/>
      <x:c r="L341" s="29"/>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row>
    <x:row r="342" spans="1:50" ht="13.5" customHeight="1">
      <x:c r="A342" s="29"/>
      <x:c r="B342" s="13"/>
      <x:c r="C342" s="13"/>
      <x:c r="D342" s="87"/>
      <x:c r="E342" s="87"/>
      <x:c r="F342" s="87"/>
      <x:c r="G342" s="87"/>
      <x:c r="H342" s="87"/>
      <x:c r="I342" s="87"/>
      <x:c r="J342" s="87"/>
      <x:c r="K342" s="87"/>
      <x:c r="L342" s="29"/>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row>
    <x:row r="343" spans="1:50" ht="13.5" customHeight="1">
      <x:c r="A343" s="29"/>
      <x:c r="B343" s="13"/>
      <x:c r="C343" s="13"/>
      <x:c r="D343" s="87"/>
      <x:c r="E343" s="87"/>
      <x:c r="F343" s="87"/>
      <x:c r="G343" s="87"/>
      <x:c r="H343" s="87"/>
      <x:c r="I343" s="87"/>
      <x:c r="J343" s="87"/>
      <x:c r="K343" s="87"/>
      <x:c r="L343" s="29"/>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row>
    <x:row r="344" spans="1:50" ht="13.5" customHeight="1">
      <x:c r="A344" s="29"/>
      <x:c r="B344" s="13"/>
      <x:c r="C344" s="13"/>
      <x:c r="D344" s="87"/>
      <x:c r="E344" s="87"/>
      <x:c r="F344" s="87"/>
      <x:c r="G344" s="87"/>
      <x:c r="H344" s="87"/>
      <x:c r="I344" s="87"/>
      <x:c r="J344" s="87"/>
      <x:c r="K344" s="87"/>
      <x:c r="L344" s="29"/>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row>
    <x:row r="345" spans="1:50" ht="13.5" customHeight="1">
      <x:c r="A345" s="29"/>
      <x:c r="B345" s="13"/>
      <x:c r="C345" s="13"/>
      <x:c r="D345" s="87"/>
      <x:c r="E345" s="87"/>
      <x:c r="F345" s="87"/>
      <x:c r="G345" s="87"/>
      <x:c r="H345" s="87"/>
      <x:c r="I345" s="87"/>
      <x:c r="J345" s="87"/>
      <x:c r="K345" s="87"/>
      <x:c r="L345" s="29"/>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row>
    <x:row r="346" spans="1:50" ht="13.5" customHeight="1">
      <x:c r="A346" s="29"/>
      <x:c r="B346" s="13"/>
      <x:c r="C346" s="13"/>
      <x:c r="D346" s="87"/>
      <x:c r="E346" s="87"/>
      <x:c r="F346" s="87"/>
      <x:c r="G346" s="87"/>
      <x:c r="H346" s="87"/>
      <x:c r="I346" s="87"/>
      <x:c r="J346" s="87"/>
      <x:c r="K346" s="87"/>
      <x:c r="L346" s="29"/>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row>
    <x:row r="347" spans="1:50" ht="13.5" customHeight="1">
      <x:c r="A347" s="29"/>
      <x:c r="B347" s="13"/>
      <x:c r="C347" s="13"/>
      <x:c r="D347" s="87"/>
      <x:c r="E347" s="87"/>
      <x:c r="F347" s="87"/>
      <x:c r="G347" s="87"/>
      <x:c r="H347" s="87"/>
      <x:c r="I347" s="87"/>
      <x:c r="J347" s="87"/>
      <x:c r="K347" s="87"/>
      <x:c r="L347" s="29"/>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row>
    <x:row r="348" spans="1:50" ht="13.5" customHeight="1">
      <x:c r="A348" s="29"/>
      <x:c r="B348" s="13"/>
      <x:c r="C348" s="13"/>
      <x:c r="D348" s="87"/>
      <x:c r="E348" s="87"/>
      <x:c r="F348" s="87"/>
      <x:c r="G348" s="87"/>
      <x:c r="H348" s="87"/>
      <x:c r="I348" s="87"/>
      <x:c r="J348" s="87"/>
      <x:c r="K348" s="87"/>
      <x:c r="L348" s="29"/>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row>
    <x:row r="349" spans="1:50" ht="13.5" customHeight="1">
      <x:c r="A349" s="29"/>
      <x:c r="B349" s="13"/>
      <x:c r="C349" s="13"/>
      <x:c r="D349" s="87"/>
      <x:c r="E349" s="87"/>
      <x:c r="F349" s="87"/>
      <x:c r="G349" s="87"/>
      <x:c r="H349" s="87"/>
      <x:c r="I349" s="87"/>
      <x:c r="J349" s="87"/>
      <x:c r="K349" s="87"/>
      <x:c r="L349" s="29"/>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row>
    <x:row r="350" spans="1:50" ht="13.5" customHeight="1">
      <x:c r="A350" s="29"/>
      <x:c r="B350" s="13"/>
      <x:c r="C350" s="13"/>
      <x:c r="D350" s="87"/>
      <x:c r="E350" s="87"/>
      <x:c r="F350" s="87"/>
      <x:c r="G350" s="87"/>
      <x:c r="H350" s="87"/>
      <x:c r="I350" s="87"/>
      <x:c r="J350" s="87"/>
      <x:c r="K350" s="87"/>
      <x:c r="L350" s="29"/>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row>
    <x:row r="351" spans="1:50" ht="13.5" customHeight="1">
      <x:c r="A351" s="29"/>
      <x:c r="B351" s="13"/>
      <x:c r="C351" s="13"/>
      <x:c r="D351" s="87"/>
      <x:c r="E351" s="87"/>
      <x:c r="F351" s="87"/>
      <x:c r="G351" s="87"/>
      <x:c r="H351" s="87"/>
      <x:c r="I351" s="87"/>
      <x:c r="J351" s="87"/>
      <x:c r="K351" s="87"/>
      <x:c r="L351" s="29"/>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row>
    <x:row r="352" spans="1:50" ht="13.5" customHeight="1">
      <x:c r="A352" s="29"/>
      <x:c r="B352" s="13"/>
      <x:c r="C352" s="13"/>
      <x:c r="D352" s="87"/>
      <x:c r="E352" s="87"/>
      <x:c r="F352" s="87"/>
      <x:c r="G352" s="87"/>
      <x:c r="H352" s="87"/>
      <x:c r="I352" s="87"/>
      <x:c r="J352" s="87"/>
      <x:c r="K352" s="87"/>
      <x:c r="L352" s="29"/>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row>
    <x:row r="353" spans="1:50" ht="13.5" customHeight="1">
      <x:c r="A353" s="29"/>
      <x:c r="B353" s="13"/>
      <x:c r="C353" s="13"/>
      <x:c r="D353" s="87"/>
      <x:c r="E353" s="87"/>
      <x:c r="F353" s="87"/>
      <x:c r="G353" s="87"/>
      <x:c r="H353" s="87"/>
      <x:c r="I353" s="87"/>
      <x:c r="J353" s="87"/>
      <x:c r="K353" s="87"/>
      <x:c r="L353" s="29"/>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row>
    <x:row r="354" spans="1:50" ht="13.5" customHeight="1">
      <x:c r="A354" s="29"/>
      <x:c r="B354" s="13"/>
      <x:c r="C354" s="13"/>
      <x:c r="D354" s="87"/>
      <x:c r="E354" s="87"/>
      <x:c r="F354" s="87"/>
      <x:c r="G354" s="87"/>
      <x:c r="H354" s="87"/>
      <x:c r="I354" s="87"/>
      <x:c r="J354" s="87"/>
      <x:c r="K354" s="87"/>
      <x:c r="L354" s="29"/>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row>
    <x:row r="355" spans="1:50" ht="13.5" customHeight="1">
      <x:c r="A355" s="29"/>
      <x:c r="B355" s="13"/>
      <x:c r="C355" s="13"/>
      <x:c r="D355" s="87"/>
      <x:c r="E355" s="87"/>
      <x:c r="F355" s="87"/>
      <x:c r="G355" s="87"/>
      <x:c r="H355" s="87"/>
      <x:c r="I355" s="87"/>
      <x:c r="J355" s="87"/>
      <x:c r="K355" s="87"/>
      <x:c r="L355" s="29"/>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row>
    <x:row r="356" spans="1:50" ht="13.5" customHeight="1">
      <x:c r="A356" s="29"/>
      <x:c r="B356" s="13"/>
      <x:c r="C356" s="13"/>
      <x:c r="D356" s="87"/>
      <x:c r="E356" s="87"/>
      <x:c r="F356" s="87"/>
      <x:c r="G356" s="87"/>
      <x:c r="H356" s="87"/>
      <x:c r="I356" s="87"/>
      <x:c r="J356" s="87"/>
      <x:c r="K356" s="87"/>
      <x:c r="L356" s="29"/>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row>
    <x:row r="357" spans="1:50" ht="13.5" customHeight="1">
      <x:c r="A357" s="29"/>
      <x:c r="B357" s="13"/>
      <x:c r="C357" s="13"/>
      <x:c r="D357" s="87"/>
      <x:c r="E357" s="87"/>
      <x:c r="F357" s="87"/>
      <x:c r="G357" s="87"/>
      <x:c r="H357" s="87"/>
      <x:c r="I357" s="87"/>
      <x:c r="J357" s="87"/>
      <x:c r="K357" s="87"/>
      <x:c r="L357" s="29"/>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row>
    <x:row r="358" spans="1:50" ht="13.5" customHeight="1">
      <x:c r="A358" s="29"/>
      <x:c r="B358" s="13"/>
      <x:c r="C358" s="13"/>
      <x:c r="D358" s="87"/>
      <x:c r="E358" s="87"/>
      <x:c r="F358" s="87"/>
      <x:c r="G358" s="87"/>
      <x:c r="H358" s="87"/>
      <x:c r="I358" s="87"/>
      <x:c r="J358" s="87"/>
      <x:c r="K358" s="87"/>
      <x:c r="L358" s="29"/>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row>
    <x:row r="359" spans="1:50" ht="13.5" customHeight="1">
      <x:c r="A359" s="29"/>
      <x:c r="B359" s="13"/>
      <x:c r="C359" s="13"/>
      <x:c r="D359" s="87"/>
      <x:c r="E359" s="87"/>
      <x:c r="F359" s="87"/>
      <x:c r="G359" s="87"/>
      <x:c r="H359" s="87"/>
      <x:c r="I359" s="87"/>
      <x:c r="J359" s="87"/>
      <x:c r="K359" s="87"/>
      <x:c r="L359" s="29"/>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row>
    <x:row r="360" spans="1:50" ht="13.5" customHeight="1">
      <x:c r="A360" s="29"/>
      <x:c r="B360" s="13"/>
      <x:c r="C360" s="13"/>
      <x:c r="D360" s="87"/>
      <x:c r="E360" s="87"/>
      <x:c r="F360" s="87"/>
      <x:c r="G360" s="87"/>
      <x:c r="H360" s="87"/>
      <x:c r="I360" s="87"/>
      <x:c r="J360" s="87"/>
      <x:c r="K360" s="87"/>
      <x:c r="L360" s="29"/>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row>
    <x:row r="361" spans="1:50" ht="13.5" customHeight="1">
      <x:c r="A361" s="29"/>
      <x:c r="B361" s="13"/>
      <x:c r="C361" s="13"/>
      <x:c r="D361" s="87"/>
      <x:c r="E361" s="87"/>
      <x:c r="F361" s="87"/>
      <x:c r="G361" s="87"/>
      <x:c r="H361" s="87"/>
      <x:c r="I361" s="87"/>
      <x:c r="J361" s="87"/>
      <x:c r="K361" s="87"/>
      <x:c r="L361" s="29"/>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row>
    <x:row r="362" spans="1:50" ht="13.5" customHeight="1">
      <x:c r="A362" s="29"/>
      <x:c r="B362" s="13"/>
      <x:c r="C362" s="13"/>
      <x:c r="D362" s="87"/>
      <x:c r="E362" s="87"/>
      <x:c r="F362" s="87"/>
      <x:c r="G362" s="87"/>
      <x:c r="H362" s="87"/>
      <x:c r="I362" s="87"/>
      <x:c r="J362" s="87"/>
      <x:c r="K362" s="87"/>
      <x:c r="L362" s="29"/>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row>
    <x:row r="363" spans="1:50" ht="13.5" customHeight="1">
      <x:c r="A363" s="29"/>
      <x:c r="B363" s="13"/>
      <x:c r="C363" s="13"/>
      <x:c r="D363" s="87"/>
      <x:c r="E363" s="87"/>
      <x:c r="F363" s="87"/>
      <x:c r="G363" s="87"/>
      <x:c r="H363" s="87"/>
      <x:c r="I363" s="87"/>
      <x:c r="J363" s="87"/>
      <x:c r="K363" s="87"/>
      <x:c r="L363" s="29"/>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row>
    <x:row r="364" spans="1:50" ht="13.5" customHeight="1">
      <x:c r="A364" s="29"/>
      <x:c r="B364" s="13"/>
      <x:c r="C364" s="13"/>
      <x:c r="D364" s="87"/>
      <x:c r="E364" s="87"/>
      <x:c r="F364" s="87"/>
      <x:c r="G364" s="87"/>
      <x:c r="H364" s="87"/>
      <x:c r="I364" s="87"/>
      <x:c r="J364" s="87"/>
      <x:c r="K364" s="87"/>
      <x:c r="L364" s="29"/>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row>
    <x:row r="365" spans="1:50" ht="13.5" customHeight="1">
      <x:c r="A365" s="29"/>
      <x:c r="B365" s="13"/>
      <x:c r="C365" s="13"/>
      <x:c r="D365" s="87"/>
      <x:c r="E365" s="87"/>
      <x:c r="F365" s="87"/>
      <x:c r="G365" s="87"/>
      <x:c r="H365" s="87"/>
      <x:c r="I365" s="87"/>
      <x:c r="J365" s="87"/>
      <x:c r="K365" s="87"/>
      <x:c r="L365" s="29"/>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row>
    <x:row r="366" spans="1:50" ht="13.5" customHeight="1">
      <x:c r="A366" s="29"/>
      <x:c r="B366" s="13"/>
      <x:c r="C366" s="13"/>
      <x:c r="D366" s="87"/>
      <x:c r="E366" s="87"/>
      <x:c r="F366" s="87"/>
      <x:c r="G366" s="87"/>
      <x:c r="H366" s="87"/>
      <x:c r="I366" s="87"/>
      <x:c r="J366" s="87"/>
      <x:c r="K366" s="87"/>
      <x:c r="L366" s="29"/>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row>
    <x:row r="367" spans="1:50" ht="13.5" customHeight="1">
      <x:c r="A367" s="29"/>
      <x:c r="B367" s="13"/>
      <x:c r="C367" s="13"/>
      <x:c r="D367" s="87"/>
      <x:c r="E367" s="87"/>
      <x:c r="F367" s="87"/>
      <x:c r="G367" s="87"/>
      <x:c r="H367" s="87"/>
      <x:c r="I367" s="87"/>
      <x:c r="J367" s="87"/>
      <x:c r="K367" s="87"/>
      <x:c r="L367" s="29"/>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row>
    <x:row r="368" spans="1:50" ht="13.5" customHeight="1">
      <x:c r="A368" s="29"/>
      <x:c r="B368" s="13"/>
      <x:c r="C368" s="13"/>
      <x:c r="D368" s="87"/>
      <x:c r="E368" s="87"/>
      <x:c r="F368" s="87"/>
      <x:c r="G368" s="87"/>
      <x:c r="H368" s="87"/>
      <x:c r="I368" s="87"/>
      <x:c r="J368" s="87"/>
      <x:c r="K368" s="87"/>
      <x:c r="L368" s="29"/>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row>
    <x:row r="369" spans="1:50" ht="13.5" customHeight="1">
      <x:c r="A369" s="29"/>
      <x:c r="B369" s="13"/>
      <x:c r="C369" s="13"/>
      <x:c r="D369" s="87"/>
      <x:c r="E369" s="87"/>
      <x:c r="F369" s="87"/>
      <x:c r="G369" s="87"/>
      <x:c r="H369" s="87"/>
      <x:c r="I369" s="87"/>
      <x:c r="J369" s="87"/>
      <x:c r="K369" s="87"/>
      <x:c r="L369" s="29"/>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row>
    <x:row r="370" spans="1:50" ht="13.5" customHeight="1">
      <x:c r="A370" s="29"/>
      <x:c r="B370" s="13"/>
      <x:c r="C370" s="13"/>
      <x:c r="D370" s="87"/>
      <x:c r="E370" s="87"/>
      <x:c r="F370" s="87"/>
      <x:c r="G370" s="87"/>
      <x:c r="H370" s="87"/>
      <x:c r="I370" s="87"/>
      <x:c r="J370" s="87"/>
      <x:c r="K370" s="87"/>
      <x:c r="L370" s="29"/>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row>
    <x:row r="371" spans="1:50" ht="13.5" customHeight="1">
      <x:c r="A371" s="29"/>
      <x:c r="B371" s="13"/>
      <x:c r="C371" s="13"/>
      <x:c r="D371" s="87"/>
      <x:c r="E371" s="87"/>
      <x:c r="F371" s="87"/>
      <x:c r="G371" s="87"/>
      <x:c r="H371" s="87"/>
      <x:c r="I371" s="87"/>
      <x:c r="J371" s="87"/>
      <x:c r="K371" s="87"/>
      <x:c r="L371" s="29"/>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row>
    <x:row r="372" spans="1:50" ht="13.5" customHeight="1">
      <x:c r="A372" s="29"/>
      <x:c r="B372" s="13"/>
      <x:c r="C372" s="13"/>
      <x:c r="D372" s="87"/>
      <x:c r="E372" s="87"/>
      <x:c r="F372" s="87"/>
      <x:c r="G372" s="87"/>
      <x:c r="H372" s="87"/>
      <x:c r="I372" s="87"/>
      <x:c r="J372" s="87"/>
      <x:c r="K372" s="87"/>
      <x:c r="L372" s="29"/>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row>
    <x:row r="373" spans="1:50" ht="13.5" customHeight="1">
      <x:c r="A373" s="29"/>
      <x:c r="B373" s="13"/>
      <x:c r="C373" s="13"/>
      <x:c r="D373" s="87"/>
      <x:c r="E373" s="87"/>
      <x:c r="F373" s="87"/>
      <x:c r="G373" s="87"/>
      <x:c r="H373" s="87"/>
      <x:c r="I373" s="87"/>
      <x:c r="J373" s="87"/>
      <x:c r="K373" s="87"/>
      <x:c r="L373" s="29"/>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row>
    <x:row r="374" spans="1:50" ht="13.5" customHeight="1">
      <x:c r="A374" s="29"/>
      <x:c r="B374" s="13"/>
      <x:c r="C374" s="13"/>
      <x:c r="D374" s="87"/>
      <x:c r="E374" s="87"/>
      <x:c r="F374" s="87"/>
      <x:c r="G374" s="87"/>
      <x:c r="H374" s="87"/>
      <x:c r="I374" s="87"/>
      <x:c r="J374" s="87"/>
      <x:c r="K374" s="87"/>
      <x:c r="L374" s="29"/>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row>
    <x:row r="375" spans="1:50" ht="13.5" customHeight="1">
      <x:c r="A375" s="29"/>
      <x:c r="B375" s="13"/>
      <x:c r="C375" s="13"/>
      <x:c r="D375" s="87"/>
      <x:c r="E375" s="87"/>
      <x:c r="F375" s="87"/>
      <x:c r="G375" s="87"/>
      <x:c r="H375" s="87"/>
      <x:c r="I375" s="87"/>
      <x:c r="J375" s="87"/>
      <x:c r="K375" s="87"/>
      <x:c r="L375" s="29"/>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row>
    <x:row r="376" spans="1:50" ht="13.5" customHeight="1">
      <x:c r="A376" s="29"/>
      <x:c r="B376" s="13"/>
      <x:c r="C376" s="13"/>
      <x:c r="D376" s="87"/>
      <x:c r="E376" s="87"/>
      <x:c r="F376" s="87"/>
      <x:c r="G376" s="87"/>
      <x:c r="H376" s="87"/>
      <x:c r="I376" s="87"/>
      <x:c r="J376" s="87"/>
      <x:c r="K376" s="87"/>
      <x:c r="L376" s="29"/>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row>
    <x:row r="377" spans="1:50" ht="13.5" customHeight="1">
      <x:c r="A377" s="29"/>
      <x:c r="B377" s="13"/>
      <x:c r="C377" s="13"/>
      <x:c r="D377" s="87"/>
      <x:c r="E377" s="87"/>
      <x:c r="F377" s="87"/>
      <x:c r="G377" s="87"/>
      <x:c r="H377" s="87"/>
      <x:c r="I377" s="87"/>
      <x:c r="J377" s="87"/>
      <x:c r="K377" s="87"/>
      <x:c r="L377" s="29"/>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row>
    <x:row r="378" spans="1:50" ht="13.5" customHeight="1">
      <x:c r="A378" s="29"/>
      <x:c r="B378" s="13"/>
      <x:c r="C378" s="13"/>
      <x:c r="D378" s="87"/>
      <x:c r="E378" s="87"/>
      <x:c r="F378" s="87"/>
      <x:c r="G378" s="87"/>
      <x:c r="H378" s="87"/>
      <x:c r="I378" s="87"/>
      <x:c r="J378" s="87"/>
      <x:c r="K378" s="87"/>
      <x:c r="L378" s="29"/>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row>
    <x:row r="379" spans="1:50" ht="13.5" customHeight="1">
      <x:c r="A379" s="29"/>
      <x:c r="B379" s="13"/>
      <x:c r="C379" s="13"/>
      <x:c r="D379" s="87"/>
      <x:c r="E379" s="87"/>
      <x:c r="F379" s="87"/>
      <x:c r="G379" s="87"/>
      <x:c r="H379" s="87"/>
      <x:c r="I379" s="87"/>
      <x:c r="J379" s="87"/>
      <x:c r="K379" s="87"/>
      <x:c r="L379" s="29"/>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row>
    <x:row r="380" spans="1:50" ht="13.5" customHeight="1">
      <x:c r="A380" s="29"/>
      <x:c r="B380" s="13"/>
      <x:c r="C380" s="13"/>
      <x:c r="D380" s="87"/>
      <x:c r="E380" s="87"/>
      <x:c r="F380" s="87"/>
      <x:c r="G380" s="87"/>
      <x:c r="H380" s="87"/>
      <x:c r="I380" s="87"/>
      <x:c r="J380" s="87"/>
      <x:c r="K380" s="87"/>
      <x:c r="L380" s="29"/>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row>
    <x:row r="381" spans="1:50" ht="13.5" customHeight="1">
      <x:c r="A381" s="29"/>
      <x:c r="B381" s="13"/>
      <x:c r="C381" s="13"/>
      <x:c r="D381" s="87"/>
      <x:c r="E381" s="87"/>
      <x:c r="F381" s="87"/>
      <x:c r="G381" s="87"/>
      <x:c r="H381" s="87"/>
      <x:c r="I381" s="87"/>
      <x:c r="J381" s="87"/>
      <x:c r="K381" s="87"/>
      <x:c r="L381" s="29"/>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row>
    <x:row r="382" spans="1:50" ht="13.5" customHeight="1">
      <x:c r="A382" s="29"/>
      <x:c r="B382" s="13"/>
      <x:c r="C382" s="13"/>
      <x:c r="D382" s="87"/>
      <x:c r="E382" s="87"/>
      <x:c r="F382" s="87"/>
      <x:c r="G382" s="87"/>
      <x:c r="H382" s="87"/>
      <x:c r="I382" s="87"/>
      <x:c r="J382" s="87"/>
      <x:c r="K382" s="87"/>
      <x:c r="L382" s="29"/>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row>
    <x:row r="383" spans="1:50" ht="13.5" customHeight="1">
      <x:c r="A383" s="29"/>
      <x:c r="B383" s="13"/>
      <x:c r="C383" s="13"/>
      <x:c r="D383" s="87"/>
      <x:c r="E383" s="87"/>
      <x:c r="F383" s="87"/>
      <x:c r="G383" s="87"/>
      <x:c r="H383" s="87"/>
      <x:c r="I383" s="87"/>
      <x:c r="J383" s="87"/>
      <x:c r="K383" s="87"/>
      <x:c r="L383" s="29"/>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row>
    <x:row r="384" spans="1:50" ht="13.5" customHeight="1">
      <x:c r="A384" s="29"/>
      <x:c r="B384" s="13"/>
      <x:c r="C384" s="13"/>
      <x:c r="D384" s="87"/>
      <x:c r="E384" s="87"/>
      <x:c r="F384" s="87"/>
      <x:c r="G384" s="87"/>
      <x:c r="H384" s="87"/>
      <x:c r="I384" s="87"/>
      <x:c r="J384" s="87"/>
      <x:c r="K384" s="87"/>
      <x:c r="L384" s="29"/>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row>
    <x:row r="385" spans="1:50" ht="13.5" customHeight="1">
      <x:c r="A385" s="29"/>
      <x:c r="B385" s="13"/>
      <x:c r="C385" s="13"/>
      <x:c r="D385" s="87"/>
      <x:c r="E385" s="87"/>
      <x:c r="F385" s="87"/>
      <x:c r="G385" s="87"/>
      <x:c r="H385" s="87"/>
      <x:c r="I385" s="87"/>
      <x:c r="J385" s="87"/>
      <x:c r="K385" s="87"/>
      <x:c r="L385" s="29"/>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row>
    <x:row r="386" spans="1:50" ht="13.5" customHeight="1">
      <x:c r="A386" s="29"/>
      <x:c r="B386" s="13"/>
      <x:c r="C386" s="13"/>
      <x:c r="D386" s="87"/>
      <x:c r="E386" s="87"/>
      <x:c r="F386" s="87"/>
      <x:c r="G386" s="87"/>
      <x:c r="H386" s="87"/>
      <x:c r="I386" s="87"/>
      <x:c r="J386" s="87"/>
      <x:c r="K386" s="87"/>
      <x:c r="L386" s="29"/>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row>
    <x:row r="387" spans="1:50" ht="13.5" customHeight="1">
      <x:c r="A387" s="29"/>
      <x:c r="B387" s="13"/>
      <x:c r="C387" s="13"/>
      <x:c r="D387" s="87"/>
      <x:c r="E387" s="87"/>
      <x:c r="F387" s="87"/>
      <x:c r="G387" s="87"/>
      <x:c r="H387" s="87"/>
      <x:c r="I387" s="87"/>
      <x:c r="J387" s="87"/>
      <x:c r="K387" s="87"/>
      <x:c r="L387" s="29"/>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row>
    <x:row r="388" spans="1:50" ht="13.5" customHeight="1">
      <x:c r="A388" s="29"/>
      <x:c r="B388" s="13"/>
      <x:c r="C388" s="13"/>
      <x:c r="D388" s="87"/>
      <x:c r="E388" s="87"/>
      <x:c r="F388" s="87"/>
      <x:c r="G388" s="87"/>
      <x:c r="H388" s="87"/>
      <x:c r="I388" s="87"/>
      <x:c r="J388" s="87"/>
      <x:c r="K388" s="87"/>
      <x:c r="L388" s="29"/>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row>
    <x:row r="389" spans="1:50" ht="13.5" customHeight="1">
      <x:c r="A389" s="29"/>
      <x:c r="B389" s="13"/>
      <x:c r="C389" s="13"/>
      <x:c r="D389" s="87"/>
      <x:c r="E389" s="87"/>
      <x:c r="F389" s="87"/>
      <x:c r="G389" s="87"/>
      <x:c r="H389" s="87"/>
      <x:c r="I389" s="87"/>
      <x:c r="J389" s="87"/>
      <x:c r="K389" s="87"/>
      <x:c r="L389" s="29"/>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row>
    <x:row r="390" spans="1:50" ht="13.5" customHeight="1">
      <x:c r="A390" s="29"/>
      <x:c r="B390" s="13"/>
      <x:c r="C390" s="13"/>
      <x:c r="D390" s="87"/>
      <x:c r="E390" s="87"/>
      <x:c r="F390" s="87"/>
      <x:c r="G390" s="87"/>
      <x:c r="H390" s="87"/>
      <x:c r="I390" s="87"/>
      <x:c r="J390" s="87"/>
      <x:c r="K390" s="87"/>
      <x:c r="L390" s="29"/>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row>
    <x:row r="391" spans="1:50" ht="13.5" customHeight="1">
      <x:c r="A391" s="29"/>
      <x:c r="B391" s="13"/>
      <x:c r="C391" s="13"/>
      <x:c r="D391" s="87"/>
      <x:c r="E391" s="87"/>
      <x:c r="F391" s="87"/>
      <x:c r="G391" s="87"/>
      <x:c r="H391" s="87"/>
      <x:c r="I391" s="87"/>
      <x:c r="J391" s="87"/>
      <x:c r="K391" s="87"/>
      <x:c r="L391" s="29"/>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row>
    <x:row r="392" spans="1:50" ht="13.5" customHeight="1">
      <x:c r="A392" s="29"/>
      <x:c r="B392" s="13"/>
      <x:c r="C392" s="13"/>
      <x:c r="D392" s="87"/>
      <x:c r="E392" s="87"/>
      <x:c r="F392" s="87"/>
      <x:c r="G392" s="87"/>
      <x:c r="H392" s="87"/>
      <x:c r="I392" s="87"/>
      <x:c r="J392" s="87"/>
      <x:c r="K392" s="87"/>
      <x:c r="L392" s="29"/>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row>
    <x:row r="393" spans="1:50" ht="13.5" customHeight="1">
      <x:c r="A393" s="29"/>
      <x:c r="B393" s="13"/>
      <x:c r="C393" s="13"/>
      <x:c r="D393" s="87"/>
      <x:c r="E393" s="87"/>
      <x:c r="F393" s="87"/>
      <x:c r="G393" s="87"/>
      <x:c r="H393" s="87"/>
      <x:c r="I393" s="87"/>
      <x:c r="J393" s="87"/>
      <x:c r="K393" s="87"/>
      <x:c r="L393" s="29"/>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row>
    <x:row r="394" spans="1:50" ht="13.5" customHeight="1">
      <x:c r="A394" s="29"/>
      <x:c r="B394" s="13"/>
      <x:c r="C394" s="13"/>
      <x:c r="D394" s="87"/>
      <x:c r="E394" s="87"/>
      <x:c r="F394" s="87"/>
      <x:c r="G394" s="87"/>
      <x:c r="H394" s="87"/>
      <x:c r="I394" s="87"/>
      <x:c r="J394" s="87"/>
      <x:c r="K394" s="87"/>
      <x:c r="L394" s="29"/>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row>
    <x:row r="395" spans="1:50" ht="13.5" customHeight="1">
      <x:c r="A395" s="29"/>
      <x:c r="B395" s="13"/>
      <x:c r="C395" s="13"/>
      <x:c r="D395" s="87"/>
      <x:c r="E395" s="87"/>
      <x:c r="F395" s="87"/>
      <x:c r="G395" s="87"/>
      <x:c r="H395" s="87"/>
      <x:c r="I395" s="87"/>
      <x:c r="J395" s="87"/>
      <x:c r="K395" s="87"/>
      <x:c r="L395" s="29"/>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row>
    <x:row r="396" spans="1:50" ht="13.5" customHeight="1">
      <x:c r="A396" s="29"/>
      <x:c r="B396" s="13"/>
      <x:c r="C396" s="13"/>
      <x:c r="D396" s="87"/>
      <x:c r="E396" s="87"/>
      <x:c r="F396" s="87"/>
      <x:c r="G396" s="87"/>
      <x:c r="H396" s="87"/>
      <x:c r="I396" s="87"/>
      <x:c r="J396" s="87"/>
      <x:c r="K396" s="87"/>
      <x:c r="L396" s="29"/>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row>
    <x:row r="397" spans="1:50" ht="13.5" customHeight="1">
      <x:c r="A397" s="29"/>
      <x:c r="B397" s="13"/>
      <x:c r="C397" s="13"/>
      <x:c r="D397" s="87"/>
      <x:c r="E397" s="87"/>
      <x:c r="F397" s="87"/>
      <x:c r="G397" s="87"/>
      <x:c r="H397" s="87"/>
      <x:c r="I397" s="87"/>
      <x:c r="J397" s="87"/>
      <x:c r="K397" s="87"/>
      <x:c r="L397" s="29"/>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row>
    <x:row r="398" spans="1:50" ht="13.5" customHeight="1">
      <x:c r="A398" s="29"/>
      <x:c r="B398" s="13"/>
      <x:c r="C398" s="13"/>
      <x:c r="D398" s="87"/>
      <x:c r="E398" s="87"/>
      <x:c r="F398" s="87"/>
      <x:c r="G398" s="87"/>
      <x:c r="H398" s="87"/>
      <x:c r="I398" s="87"/>
      <x:c r="J398" s="87"/>
      <x:c r="K398" s="87"/>
      <x:c r="L398" s="29"/>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row>
    <x:row r="399" spans="1:50" ht="13.5" customHeight="1">
      <x:c r="A399" s="29"/>
      <x:c r="B399" s="13"/>
      <x:c r="C399" s="13"/>
      <x:c r="D399" s="87"/>
      <x:c r="E399" s="87"/>
      <x:c r="F399" s="87"/>
      <x:c r="G399" s="87"/>
      <x:c r="H399" s="87"/>
      <x:c r="I399" s="87"/>
      <x:c r="J399" s="87"/>
      <x:c r="K399" s="87"/>
      <x:c r="L399" s="29"/>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row>
    <x:row r="400" spans="1:50" ht="13.5" customHeight="1">
      <x:c r="A400" s="29"/>
      <x:c r="B400" s="13"/>
      <x:c r="C400" s="13"/>
      <x:c r="D400" s="87"/>
      <x:c r="E400" s="87"/>
      <x:c r="F400" s="87"/>
      <x:c r="G400" s="87"/>
      <x:c r="H400" s="87"/>
      <x:c r="I400" s="87"/>
      <x:c r="J400" s="87"/>
      <x:c r="K400" s="87"/>
      <x:c r="L400" s="29"/>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row>
    <x:row r="401" spans="1:50" ht="13.5" customHeight="1">
      <x:c r="A401" s="29"/>
      <x:c r="B401" s="13"/>
      <x:c r="C401" s="13"/>
      <x:c r="D401" s="87"/>
      <x:c r="E401" s="87"/>
      <x:c r="F401" s="87"/>
      <x:c r="G401" s="87"/>
      <x:c r="H401" s="87"/>
      <x:c r="I401" s="87"/>
      <x:c r="J401" s="87"/>
      <x:c r="K401" s="87"/>
      <x:c r="L401" s="29"/>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row>
    <x:row r="402" spans="1:50" ht="13.5" customHeight="1">
      <x:c r="A402" s="29"/>
      <x:c r="B402" s="13"/>
      <x:c r="C402" s="13"/>
      <x:c r="D402" s="87"/>
      <x:c r="E402" s="87"/>
      <x:c r="F402" s="87"/>
      <x:c r="G402" s="87"/>
      <x:c r="H402" s="87"/>
      <x:c r="I402" s="87"/>
      <x:c r="J402" s="87"/>
      <x:c r="K402" s="87"/>
      <x:c r="L402" s="29"/>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row>
    <x:row r="403" spans="1:50" ht="13.5" customHeight="1">
      <x:c r="A403" s="29"/>
      <x:c r="B403" s="13"/>
      <x:c r="C403" s="13"/>
      <x:c r="D403" s="87"/>
      <x:c r="E403" s="87"/>
      <x:c r="F403" s="87"/>
      <x:c r="G403" s="87"/>
      <x:c r="H403" s="87"/>
      <x:c r="I403" s="87"/>
      <x:c r="J403" s="87"/>
      <x:c r="K403" s="87"/>
      <x:c r="L403" s="29"/>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row>
    <x:row r="404" spans="1:50" ht="13.5" customHeight="1">
      <x:c r="A404" s="29"/>
      <x:c r="B404" s="13"/>
      <x:c r="C404" s="13"/>
      <x:c r="D404" s="87"/>
      <x:c r="E404" s="87"/>
      <x:c r="F404" s="87"/>
      <x:c r="G404" s="87"/>
      <x:c r="H404" s="87"/>
      <x:c r="I404" s="87"/>
      <x:c r="J404" s="87"/>
      <x:c r="K404" s="87"/>
      <x:c r="L404" s="29"/>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row>
    <x:row r="405" spans="1:50" ht="13.5" customHeight="1">
      <x:c r="A405" s="29"/>
      <x:c r="B405" s="13"/>
      <x:c r="C405" s="13"/>
      <x:c r="D405" s="87"/>
      <x:c r="E405" s="87"/>
      <x:c r="F405" s="87"/>
      <x:c r="G405" s="87"/>
      <x:c r="H405" s="87"/>
      <x:c r="I405" s="87"/>
      <x:c r="J405" s="87"/>
      <x:c r="K405" s="87"/>
      <x:c r="L405" s="29"/>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row>
    <x:row r="406" spans="1:50" ht="13.5" customHeight="1">
      <x:c r="A406" s="29"/>
      <x:c r="B406" s="13"/>
      <x:c r="C406" s="13"/>
      <x:c r="D406" s="87"/>
      <x:c r="E406" s="87"/>
      <x:c r="F406" s="87"/>
      <x:c r="G406" s="87"/>
      <x:c r="H406" s="87"/>
      <x:c r="I406" s="87"/>
      <x:c r="J406" s="87"/>
      <x:c r="K406" s="87"/>
      <x:c r="L406" s="29"/>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row>
    <x:row r="407" spans="1:50" ht="13.5" customHeight="1">
      <x:c r="A407" s="29"/>
      <x:c r="B407" s="13"/>
      <x:c r="C407" s="13"/>
      <x:c r="D407" s="87"/>
      <x:c r="E407" s="87"/>
      <x:c r="F407" s="87"/>
      <x:c r="G407" s="87"/>
      <x:c r="H407" s="87"/>
      <x:c r="I407" s="87"/>
      <x:c r="J407" s="87"/>
      <x:c r="K407" s="87"/>
      <x:c r="L407" s="29"/>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row>
    <x:row r="408" spans="1:50" ht="13.5" customHeight="1">
      <x:c r="A408" s="29"/>
      <x:c r="B408" s="13"/>
      <x:c r="C408" s="13"/>
      <x:c r="D408" s="87"/>
      <x:c r="E408" s="87"/>
      <x:c r="F408" s="87"/>
      <x:c r="G408" s="87"/>
      <x:c r="H408" s="87"/>
      <x:c r="I408" s="87"/>
      <x:c r="J408" s="87"/>
      <x:c r="K408" s="87"/>
      <x:c r="L408" s="29"/>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row>
    <x:row r="409" spans="1:50" ht="13.5" customHeight="1">
      <x:c r="A409" s="29"/>
      <x:c r="B409" s="13"/>
      <x:c r="C409" s="13"/>
      <x:c r="D409" s="87"/>
      <x:c r="E409" s="87"/>
      <x:c r="F409" s="87"/>
      <x:c r="G409" s="87"/>
      <x:c r="H409" s="87"/>
      <x:c r="I409" s="87"/>
      <x:c r="J409" s="87"/>
      <x:c r="K409" s="87"/>
      <x:c r="L409" s="29"/>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row>
    <x:row r="410" spans="1:50" ht="13.5" customHeight="1">
      <x:c r="A410" s="29"/>
      <x:c r="B410" s="13"/>
      <x:c r="C410" s="13"/>
      <x:c r="D410" s="87"/>
      <x:c r="E410" s="87"/>
      <x:c r="F410" s="87"/>
      <x:c r="G410" s="87"/>
      <x:c r="H410" s="87"/>
      <x:c r="I410" s="87"/>
      <x:c r="J410" s="87"/>
      <x:c r="K410" s="87"/>
      <x:c r="L410" s="29"/>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row>
    <x:row r="411" spans="1:50" ht="13.5" customHeight="1">
      <x:c r="A411" s="29"/>
      <x:c r="B411" s="13"/>
      <x:c r="C411" s="13"/>
      <x:c r="D411" s="87"/>
      <x:c r="E411" s="87"/>
      <x:c r="F411" s="87"/>
      <x:c r="G411" s="87"/>
      <x:c r="H411" s="87"/>
      <x:c r="I411" s="87"/>
      <x:c r="J411" s="87"/>
      <x:c r="K411" s="87"/>
      <x:c r="L411" s="29"/>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row>
    <x:row r="412" spans="1:50" ht="13.5" customHeight="1">
      <x:c r="A412" s="29"/>
      <x:c r="B412" s="13"/>
      <x:c r="C412" s="13"/>
      <x:c r="D412" s="87"/>
      <x:c r="E412" s="87"/>
      <x:c r="F412" s="87"/>
      <x:c r="G412" s="87"/>
      <x:c r="H412" s="87"/>
      <x:c r="I412" s="87"/>
      <x:c r="J412" s="87"/>
      <x:c r="K412" s="87"/>
      <x:c r="L412" s="29"/>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row>
    <x:row r="413" spans="1:50" ht="13.5" customHeight="1">
      <x:c r="A413" s="29"/>
      <x:c r="B413" s="13"/>
      <x:c r="C413" s="13"/>
      <x:c r="D413" s="87"/>
      <x:c r="E413" s="87"/>
      <x:c r="F413" s="87"/>
      <x:c r="G413" s="87"/>
      <x:c r="H413" s="87"/>
      <x:c r="I413" s="87"/>
      <x:c r="J413" s="87"/>
      <x:c r="K413" s="87"/>
      <x:c r="L413" s="29"/>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row>
    <x:row r="414" spans="1:50" ht="13.5" customHeight="1">
      <x:c r="A414" s="29"/>
      <x:c r="B414" s="13"/>
      <x:c r="C414" s="13"/>
      <x:c r="D414" s="87"/>
      <x:c r="E414" s="87"/>
      <x:c r="F414" s="87"/>
      <x:c r="G414" s="87"/>
      <x:c r="H414" s="87"/>
      <x:c r="I414" s="87"/>
      <x:c r="J414" s="87"/>
      <x:c r="K414" s="87"/>
      <x:c r="L414" s="29"/>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row>
    <x:row r="415" spans="1:50" ht="13.5" customHeight="1">
      <x:c r="A415" s="29"/>
      <x:c r="B415" s="13"/>
      <x:c r="C415" s="13"/>
      <x:c r="D415" s="87"/>
      <x:c r="E415" s="87"/>
      <x:c r="F415" s="87"/>
      <x:c r="G415" s="87"/>
      <x:c r="H415" s="87"/>
      <x:c r="I415" s="87"/>
      <x:c r="J415" s="87"/>
      <x:c r="K415" s="87"/>
      <x:c r="L415" s="29"/>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row>
    <x:row r="416" spans="1:50" ht="13.5" customHeight="1">
      <x:c r="A416" s="29"/>
      <x:c r="B416" s="13"/>
      <x:c r="C416" s="13"/>
      <x:c r="D416" s="87"/>
      <x:c r="E416" s="87"/>
      <x:c r="F416" s="87"/>
      <x:c r="G416" s="87"/>
      <x:c r="H416" s="87"/>
      <x:c r="I416" s="87"/>
      <x:c r="J416" s="87"/>
      <x:c r="K416" s="87"/>
      <x:c r="L416" s="29"/>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row>
    <x:row r="417" spans="1:50" ht="13.5" customHeight="1">
      <x:c r="A417" s="29"/>
      <x:c r="B417" s="13"/>
      <x:c r="C417" s="13"/>
      <x:c r="D417" s="87"/>
      <x:c r="E417" s="87"/>
      <x:c r="F417" s="87"/>
      <x:c r="G417" s="87"/>
      <x:c r="H417" s="87"/>
      <x:c r="I417" s="87"/>
      <x:c r="J417" s="87"/>
      <x:c r="K417" s="87"/>
      <x:c r="L417" s="29"/>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row>
    <x:row r="418" spans="1:50" ht="13.5" customHeight="1">
      <x:c r="A418" s="29"/>
      <x:c r="B418" s="13"/>
      <x:c r="C418" s="13"/>
      <x:c r="D418" s="87"/>
      <x:c r="E418" s="87"/>
      <x:c r="F418" s="87"/>
      <x:c r="G418" s="87"/>
      <x:c r="H418" s="87"/>
      <x:c r="I418" s="87"/>
      <x:c r="J418" s="87"/>
      <x:c r="K418" s="87"/>
      <x:c r="L418" s="29"/>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row>
    <x:row r="419" spans="1:50" ht="13.5" customHeight="1">
      <x:c r="A419" s="29"/>
      <x:c r="B419" s="13"/>
      <x:c r="C419" s="13"/>
      <x:c r="D419" s="87"/>
      <x:c r="E419" s="87"/>
      <x:c r="F419" s="87"/>
      <x:c r="G419" s="87"/>
      <x:c r="H419" s="87"/>
      <x:c r="I419" s="87"/>
      <x:c r="J419" s="87"/>
      <x:c r="K419" s="87"/>
      <x:c r="L419" s="29"/>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row>
    <x:row r="420" spans="1:50" ht="13.5" customHeight="1">
      <x:c r="A420" s="29"/>
      <x:c r="B420" s="13"/>
      <x:c r="C420" s="13"/>
      <x:c r="D420" s="87"/>
      <x:c r="E420" s="87"/>
      <x:c r="F420" s="87"/>
      <x:c r="G420" s="87"/>
      <x:c r="H420" s="87"/>
      <x:c r="I420" s="87"/>
      <x:c r="J420" s="87"/>
      <x:c r="K420" s="87"/>
      <x:c r="L420" s="29"/>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row>
    <x:row r="421" spans="1:50" ht="13.5" customHeight="1">
      <x:c r="A421" s="29"/>
      <x:c r="B421" s="13"/>
      <x:c r="C421" s="13"/>
      <x:c r="D421" s="87"/>
      <x:c r="E421" s="87"/>
      <x:c r="F421" s="87"/>
      <x:c r="G421" s="87"/>
      <x:c r="H421" s="87"/>
      <x:c r="I421" s="87"/>
      <x:c r="J421" s="87"/>
      <x:c r="K421" s="87"/>
      <x:c r="L421" s="29"/>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row>
    <x:row r="422" spans="1:50" ht="13.5" customHeight="1">
      <x:c r="A422" s="29"/>
      <x:c r="B422" s="13"/>
      <x:c r="C422" s="13"/>
      <x:c r="D422" s="87"/>
      <x:c r="E422" s="87"/>
      <x:c r="F422" s="87"/>
      <x:c r="G422" s="87"/>
      <x:c r="H422" s="87"/>
      <x:c r="I422" s="87"/>
      <x:c r="J422" s="87"/>
      <x:c r="K422" s="87"/>
      <x:c r="L422" s="29"/>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row>
    <x:row r="423" spans="1:50" ht="13.5" customHeight="1">
      <x:c r="A423" s="29"/>
      <x:c r="B423" s="13"/>
      <x:c r="C423" s="13"/>
      <x:c r="D423" s="87"/>
      <x:c r="E423" s="87"/>
      <x:c r="F423" s="87"/>
      <x:c r="G423" s="87"/>
      <x:c r="H423" s="87"/>
      <x:c r="I423" s="87"/>
      <x:c r="J423" s="87"/>
      <x:c r="K423" s="87"/>
      <x:c r="L423" s="29"/>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row>
    <x:row r="424" spans="1:50" ht="13.5" customHeight="1">
      <x:c r="A424" s="29"/>
      <x:c r="B424" s="13"/>
      <x:c r="C424" s="13"/>
      <x:c r="D424" s="87"/>
      <x:c r="E424" s="87"/>
      <x:c r="F424" s="87"/>
      <x:c r="G424" s="87"/>
      <x:c r="H424" s="87"/>
      <x:c r="I424" s="87"/>
      <x:c r="J424" s="87"/>
      <x:c r="K424" s="87"/>
      <x:c r="L424" s="29"/>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row>
    <x:row r="425" spans="1:50" ht="13.5" customHeight="1">
      <x:c r="A425" s="29"/>
      <x:c r="B425" s="13"/>
      <x:c r="C425" s="13"/>
      <x:c r="D425" s="87"/>
      <x:c r="E425" s="87"/>
      <x:c r="F425" s="87"/>
      <x:c r="G425" s="87"/>
      <x:c r="H425" s="87"/>
      <x:c r="I425" s="87"/>
      <x:c r="J425" s="87"/>
      <x:c r="K425" s="87"/>
      <x:c r="L425" s="29"/>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row>
    <x:row r="426" spans="1:50" ht="13.5" customHeight="1">
      <x:c r="A426" s="29"/>
      <x:c r="B426" s="13"/>
      <x:c r="C426" s="13"/>
      <x:c r="D426" s="87"/>
      <x:c r="E426" s="87"/>
      <x:c r="F426" s="87"/>
      <x:c r="G426" s="87"/>
      <x:c r="H426" s="87"/>
      <x:c r="I426" s="87"/>
      <x:c r="J426" s="87"/>
      <x:c r="K426" s="87"/>
      <x:c r="L426" s="29"/>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row>
    <x:row r="427" spans="1:50" ht="13.5" customHeight="1">
      <x:c r="A427" s="29"/>
      <x:c r="B427" s="13"/>
      <x:c r="C427" s="13"/>
      <x:c r="D427" s="87"/>
      <x:c r="E427" s="87"/>
      <x:c r="F427" s="87"/>
      <x:c r="G427" s="87"/>
      <x:c r="H427" s="87"/>
      <x:c r="I427" s="87"/>
      <x:c r="J427" s="87"/>
      <x:c r="K427" s="87"/>
      <x:c r="L427" s="29"/>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row>
    <x:row r="428" spans="1:50" ht="13.5" customHeight="1">
      <x:c r="A428" s="29"/>
      <x:c r="B428" s="13"/>
      <x:c r="C428" s="13"/>
      <x:c r="D428" s="87"/>
      <x:c r="E428" s="87"/>
      <x:c r="F428" s="87"/>
      <x:c r="G428" s="87"/>
      <x:c r="H428" s="87"/>
      <x:c r="I428" s="87"/>
      <x:c r="J428" s="87"/>
      <x:c r="K428" s="87"/>
      <x:c r="L428" s="29"/>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row>
    <x:row r="429" spans="1:50" ht="13.5" customHeight="1">
      <x:c r="A429" s="29"/>
      <x:c r="B429" s="13"/>
      <x:c r="C429" s="13"/>
      <x:c r="D429" s="87"/>
      <x:c r="E429" s="87"/>
      <x:c r="F429" s="87"/>
      <x:c r="G429" s="87"/>
      <x:c r="H429" s="87"/>
      <x:c r="I429" s="87"/>
      <x:c r="J429" s="87"/>
      <x:c r="K429" s="87"/>
      <x:c r="L429" s="29"/>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row>
    <x:row r="430" spans="1:50" ht="13.5" customHeight="1">
      <x:c r="A430" s="29"/>
      <x:c r="B430" s="13"/>
      <x:c r="C430" s="13"/>
      <x:c r="D430" s="87"/>
      <x:c r="E430" s="87"/>
      <x:c r="F430" s="87"/>
      <x:c r="G430" s="87"/>
      <x:c r="H430" s="87"/>
      <x:c r="I430" s="87"/>
      <x:c r="J430" s="87"/>
      <x:c r="K430" s="87"/>
      <x:c r="L430" s="29"/>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row>
    <x:row r="431" spans="1:50" ht="13.5" customHeight="1">
      <x:c r="A431" s="29"/>
      <x:c r="B431" s="13"/>
      <x:c r="C431" s="13"/>
      <x:c r="D431" s="87"/>
      <x:c r="E431" s="87"/>
      <x:c r="F431" s="87"/>
      <x:c r="G431" s="87"/>
      <x:c r="H431" s="87"/>
      <x:c r="I431" s="87"/>
      <x:c r="J431" s="87"/>
      <x:c r="K431" s="87"/>
      <x:c r="L431" s="29"/>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row>
    <x:row r="432" spans="1:50" ht="13.5" customHeight="1">
      <x:c r="A432" s="29"/>
      <x:c r="B432" s="13"/>
      <x:c r="C432" s="13"/>
      <x:c r="D432" s="87"/>
      <x:c r="E432" s="87"/>
      <x:c r="F432" s="87"/>
      <x:c r="G432" s="87"/>
      <x:c r="H432" s="87"/>
      <x:c r="I432" s="87"/>
      <x:c r="J432" s="87"/>
      <x:c r="K432" s="87"/>
      <x:c r="L432" s="29"/>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row>
    <x:row r="433" spans="1:50" ht="13.5" customHeight="1">
      <x:c r="A433" s="29"/>
      <x:c r="B433" s="13"/>
      <x:c r="C433" s="13"/>
      <x:c r="D433" s="87"/>
      <x:c r="E433" s="87"/>
      <x:c r="F433" s="87"/>
      <x:c r="G433" s="87"/>
      <x:c r="H433" s="87"/>
      <x:c r="I433" s="87"/>
      <x:c r="J433" s="87"/>
      <x:c r="K433" s="87"/>
      <x:c r="L433" s="29"/>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row>
    <x:row r="434" spans="1:50" ht="13.5" customHeight="1">
      <x:c r="A434" s="29"/>
      <x:c r="B434" s="13"/>
      <x:c r="C434" s="13"/>
      <x:c r="D434" s="87"/>
      <x:c r="E434" s="87"/>
      <x:c r="F434" s="87"/>
      <x:c r="G434" s="87"/>
      <x:c r="H434" s="87"/>
      <x:c r="I434" s="87"/>
      <x:c r="J434" s="87"/>
      <x:c r="K434" s="87"/>
      <x:c r="L434" s="29"/>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row>
    <x:row r="435" spans="1:50" ht="13.5" customHeight="1">
      <x:c r="A435" s="29"/>
      <x:c r="B435" s="13"/>
      <x:c r="C435" s="13"/>
      <x:c r="D435" s="87"/>
      <x:c r="E435" s="87"/>
      <x:c r="F435" s="87"/>
      <x:c r="G435" s="87"/>
      <x:c r="H435" s="87"/>
      <x:c r="I435" s="87"/>
      <x:c r="J435" s="87"/>
      <x:c r="K435" s="87"/>
      <x:c r="L435" s="29"/>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row>
    <x:row r="436" spans="1:50" ht="13.5" customHeight="1">
      <x:c r="A436" s="29"/>
      <x:c r="B436" s="13"/>
      <x:c r="C436" s="13"/>
      <x:c r="D436" s="87"/>
      <x:c r="E436" s="87"/>
      <x:c r="F436" s="87"/>
      <x:c r="G436" s="87"/>
      <x:c r="H436" s="87"/>
      <x:c r="I436" s="87"/>
      <x:c r="J436" s="87"/>
      <x:c r="K436" s="87"/>
      <x:c r="L436" s="29"/>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row>
    <x:row r="437" spans="1:50" ht="13.5" customHeight="1">
      <x:c r="A437" s="29"/>
      <x:c r="B437" s="13"/>
      <x:c r="C437" s="13"/>
      <x:c r="D437" s="87"/>
      <x:c r="E437" s="87"/>
      <x:c r="F437" s="87"/>
      <x:c r="G437" s="87"/>
      <x:c r="H437" s="87"/>
      <x:c r="I437" s="87"/>
      <x:c r="J437" s="87"/>
      <x:c r="K437" s="87"/>
      <x:c r="L437" s="29"/>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row>
    <x:row r="438" spans="1:50" ht="13.5" customHeight="1">
      <x:c r="A438" s="29"/>
      <x:c r="B438" s="13"/>
      <x:c r="C438" s="13"/>
      <x:c r="D438" s="87"/>
      <x:c r="E438" s="87"/>
      <x:c r="F438" s="87"/>
      <x:c r="G438" s="87"/>
      <x:c r="H438" s="87"/>
      <x:c r="I438" s="87"/>
      <x:c r="J438" s="87"/>
      <x:c r="K438" s="87"/>
      <x:c r="L438" s="29"/>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row>
    <x:row r="439" spans="1:50" ht="13.5" customHeight="1">
      <x:c r="A439" s="29"/>
      <x:c r="B439" s="13"/>
      <x:c r="C439" s="13"/>
      <x:c r="D439" s="87"/>
      <x:c r="E439" s="87"/>
      <x:c r="F439" s="87"/>
      <x:c r="G439" s="87"/>
      <x:c r="H439" s="87"/>
      <x:c r="I439" s="87"/>
      <x:c r="J439" s="87"/>
      <x:c r="K439" s="87"/>
      <x:c r="L439" s="29"/>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row>
    <x:row r="440" spans="1:50" ht="13.5" customHeight="1">
      <x:c r="A440" s="29"/>
      <x:c r="B440" s="13"/>
      <x:c r="C440" s="13"/>
      <x:c r="D440" s="87"/>
      <x:c r="E440" s="87"/>
      <x:c r="F440" s="87"/>
      <x:c r="G440" s="87"/>
      <x:c r="H440" s="87"/>
      <x:c r="I440" s="87"/>
      <x:c r="J440" s="87"/>
      <x:c r="K440" s="87"/>
      <x:c r="L440" s="29"/>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row>
    <x:row r="441" spans="1:50" ht="13.5" customHeight="1">
      <x:c r="A441" s="29"/>
      <x:c r="B441" s="13"/>
      <x:c r="C441" s="13"/>
      <x:c r="D441" s="87"/>
      <x:c r="E441" s="87"/>
      <x:c r="F441" s="87"/>
      <x:c r="G441" s="87"/>
      <x:c r="H441" s="87"/>
      <x:c r="I441" s="87"/>
      <x:c r="J441" s="87"/>
      <x:c r="K441" s="87"/>
      <x:c r="L441" s="29"/>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row>
    <x:row r="442" spans="1:50" ht="13.5" customHeight="1">
      <x:c r="A442" s="29"/>
      <x:c r="B442" s="13"/>
      <x:c r="C442" s="13"/>
      <x:c r="D442" s="87"/>
      <x:c r="E442" s="87"/>
      <x:c r="F442" s="87"/>
      <x:c r="G442" s="87"/>
      <x:c r="H442" s="87"/>
      <x:c r="I442" s="87"/>
      <x:c r="J442" s="87"/>
      <x:c r="K442" s="87"/>
      <x:c r="L442" s="29"/>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row>
    <x:row r="443" spans="1:50" ht="13.5" customHeight="1">
      <x:c r="A443" s="29"/>
      <x:c r="B443" s="13"/>
      <x:c r="C443" s="13"/>
      <x:c r="D443" s="87"/>
      <x:c r="E443" s="87"/>
      <x:c r="F443" s="87"/>
      <x:c r="G443" s="87"/>
      <x:c r="H443" s="87"/>
      <x:c r="I443" s="87"/>
      <x:c r="J443" s="87"/>
      <x:c r="K443" s="87"/>
      <x:c r="L443" s="29"/>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row>
    <x:row r="444" spans="1:50" ht="13.5" customHeight="1">
      <x:c r="A444" s="29"/>
      <x:c r="B444" s="13"/>
      <x:c r="C444" s="13"/>
      <x:c r="D444" s="87"/>
      <x:c r="E444" s="87"/>
      <x:c r="F444" s="87"/>
      <x:c r="G444" s="87"/>
      <x:c r="H444" s="87"/>
      <x:c r="I444" s="87"/>
      <x:c r="J444" s="87"/>
      <x:c r="K444" s="87"/>
      <x:c r="L444" s="29"/>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row>
    <x:row r="445" spans="1:50" ht="13.5" customHeight="1">
      <x:c r="A445" s="29"/>
      <x:c r="B445" s="13"/>
      <x:c r="C445" s="13"/>
      <x:c r="D445" s="87"/>
      <x:c r="E445" s="87"/>
      <x:c r="F445" s="87"/>
      <x:c r="G445" s="87"/>
      <x:c r="H445" s="87"/>
      <x:c r="I445" s="87"/>
      <x:c r="J445" s="87"/>
      <x:c r="K445" s="87"/>
      <x:c r="L445" s="29"/>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row>
    <x:row r="446" spans="1:50" ht="13.5" customHeight="1">
      <x:c r="A446" s="29"/>
      <x:c r="B446" s="13"/>
      <x:c r="C446" s="13"/>
      <x:c r="D446" s="87"/>
      <x:c r="E446" s="87"/>
      <x:c r="F446" s="87"/>
      <x:c r="G446" s="87"/>
      <x:c r="H446" s="87"/>
      <x:c r="I446" s="87"/>
      <x:c r="J446" s="87"/>
      <x:c r="K446" s="87"/>
      <x:c r="L446" s="29"/>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row>
    <x:row r="447" spans="1:50" ht="13.5" customHeight="1">
      <x:c r="A447" s="29"/>
      <x:c r="B447" s="13"/>
      <x:c r="C447" s="13"/>
      <x:c r="D447" s="87"/>
      <x:c r="E447" s="87"/>
      <x:c r="F447" s="87"/>
      <x:c r="G447" s="87"/>
      <x:c r="H447" s="87"/>
      <x:c r="I447" s="87"/>
      <x:c r="J447" s="87"/>
      <x:c r="K447" s="87"/>
      <x:c r="L447" s="29"/>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row>
    <x:row r="448" spans="1:50" ht="13.5" customHeight="1">
      <x:c r="A448" s="29"/>
      <x:c r="B448" s="13"/>
      <x:c r="C448" s="13"/>
      <x:c r="D448" s="87"/>
      <x:c r="E448" s="87"/>
      <x:c r="F448" s="87"/>
      <x:c r="G448" s="87"/>
      <x:c r="H448" s="87"/>
      <x:c r="I448" s="87"/>
      <x:c r="J448" s="87"/>
      <x:c r="K448" s="87"/>
      <x:c r="L448" s="29"/>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row>
    <x:row r="449" spans="1:50" ht="13.5" customHeight="1">
      <x:c r="A449" s="29"/>
      <x:c r="B449" s="13"/>
      <x:c r="C449" s="13"/>
      <x:c r="D449" s="87"/>
      <x:c r="E449" s="87"/>
      <x:c r="F449" s="87"/>
      <x:c r="G449" s="87"/>
      <x:c r="H449" s="87"/>
      <x:c r="I449" s="87"/>
      <x:c r="J449" s="87"/>
      <x:c r="K449" s="87"/>
      <x:c r="L449" s="29"/>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row>
    <x:row r="450" spans="1:50" ht="13.5" customHeight="1">
      <x:c r="A450" s="29"/>
      <x:c r="B450" s="13"/>
      <x:c r="C450" s="13"/>
      <x:c r="D450" s="87"/>
      <x:c r="E450" s="87"/>
      <x:c r="F450" s="87"/>
      <x:c r="G450" s="87"/>
      <x:c r="H450" s="87"/>
      <x:c r="I450" s="87"/>
      <x:c r="J450" s="87"/>
      <x:c r="K450" s="87"/>
      <x:c r="L450" s="29"/>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row>
    <x:row r="451" spans="1:50" ht="13.5" customHeight="1">
      <x:c r="A451" s="29"/>
      <x:c r="B451" s="13"/>
      <x:c r="C451" s="13"/>
      <x:c r="D451" s="87"/>
      <x:c r="E451" s="87"/>
      <x:c r="F451" s="87"/>
      <x:c r="G451" s="87"/>
      <x:c r="H451" s="87"/>
      <x:c r="I451" s="87"/>
      <x:c r="J451" s="87"/>
      <x:c r="K451" s="87"/>
      <x:c r="L451" s="29"/>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row>
    <x:row r="452" spans="1:50" ht="13.5" customHeight="1">
      <x:c r="A452" s="29"/>
      <x:c r="B452" s="13"/>
      <x:c r="C452" s="13"/>
      <x:c r="D452" s="87"/>
      <x:c r="E452" s="87"/>
      <x:c r="F452" s="87"/>
      <x:c r="G452" s="87"/>
      <x:c r="H452" s="87"/>
      <x:c r="I452" s="87"/>
      <x:c r="J452" s="87"/>
      <x:c r="K452" s="87"/>
      <x:c r="L452" s="29"/>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row>
    <x:row r="453" spans="1:50" ht="13.5" customHeight="1">
      <x:c r="A453" s="29"/>
      <x:c r="B453" s="13"/>
      <x:c r="C453" s="13"/>
      <x:c r="D453" s="87"/>
      <x:c r="E453" s="87"/>
      <x:c r="F453" s="87"/>
      <x:c r="G453" s="87"/>
      <x:c r="H453" s="87"/>
      <x:c r="I453" s="87"/>
      <x:c r="J453" s="87"/>
      <x:c r="K453" s="87"/>
      <x:c r="L453" s="29"/>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row>
    <x:row r="454" spans="1:50" ht="13.5" customHeight="1">
      <x:c r="A454" s="29"/>
      <x:c r="B454" s="13"/>
      <x:c r="C454" s="13"/>
      <x:c r="D454" s="87"/>
      <x:c r="E454" s="87"/>
      <x:c r="F454" s="87"/>
      <x:c r="G454" s="87"/>
      <x:c r="H454" s="87"/>
      <x:c r="I454" s="87"/>
      <x:c r="J454" s="87"/>
      <x:c r="K454" s="87"/>
      <x:c r="L454" s="29"/>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row>
    <x:row r="455" spans="1:50" ht="13.5" customHeight="1">
      <x:c r="A455" s="29"/>
      <x:c r="B455" s="13"/>
      <x:c r="C455" s="13"/>
      <x:c r="D455" s="87"/>
      <x:c r="E455" s="87"/>
      <x:c r="F455" s="87"/>
      <x:c r="G455" s="87"/>
      <x:c r="H455" s="87"/>
      <x:c r="I455" s="87"/>
      <x:c r="J455" s="87"/>
      <x:c r="K455" s="87"/>
      <x:c r="L455" s="29"/>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row>
    <x:row r="456" spans="1:50" ht="13.5" customHeight="1">
      <x:c r="A456" s="29"/>
      <x:c r="B456" s="13"/>
      <x:c r="C456" s="13"/>
      <x:c r="D456" s="87"/>
      <x:c r="E456" s="87"/>
      <x:c r="F456" s="87"/>
      <x:c r="G456" s="87"/>
      <x:c r="H456" s="87"/>
      <x:c r="I456" s="87"/>
      <x:c r="J456" s="87"/>
      <x:c r="K456" s="87"/>
      <x:c r="L456" s="29"/>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row>
    <x:row r="457" spans="1:50" ht="13.5" customHeight="1">
      <x:c r="A457" s="29"/>
      <x:c r="B457" s="13"/>
      <x:c r="C457" s="13"/>
      <x:c r="D457" s="87"/>
      <x:c r="E457" s="87"/>
      <x:c r="F457" s="87"/>
      <x:c r="G457" s="87"/>
      <x:c r="H457" s="87"/>
      <x:c r="I457" s="87"/>
      <x:c r="J457" s="87"/>
      <x:c r="K457" s="87"/>
      <x:c r="L457" s="29"/>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row>
    <x:row r="458" spans="1:50" ht="13.5" customHeight="1">
      <x:c r="A458" s="29"/>
      <x:c r="B458" s="13"/>
      <x:c r="C458" s="13"/>
      <x:c r="D458" s="87"/>
      <x:c r="E458" s="87"/>
      <x:c r="F458" s="87"/>
      <x:c r="G458" s="87"/>
      <x:c r="H458" s="87"/>
      <x:c r="I458" s="87"/>
      <x:c r="J458" s="87"/>
      <x:c r="K458" s="87"/>
      <x:c r="L458" s="29"/>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row>
    <x:row r="459" spans="1:50" ht="13.5" customHeight="1">
      <x:c r="A459" s="29"/>
      <x:c r="B459" s="13"/>
      <x:c r="C459" s="13"/>
      <x:c r="D459" s="87"/>
      <x:c r="E459" s="87"/>
      <x:c r="F459" s="87"/>
      <x:c r="G459" s="87"/>
      <x:c r="H459" s="87"/>
      <x:c r="I459" s="87"/>
      <x:c r="J459" s="87"/>
      <x:c r="K459" s="87"/>
      <x:c r="L459" s="29"/>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row>
    <x:row r="460" spans="1:50" ht="13.5" customHeight="1">
      <x:c r="A460" s="29"/>
      <x:c r="B460" s="13"/>
      <x:c r="C460" s="13"/>
      <x:c r="D460" s="87"/>
      <x:c r="E460" s="87"/>
      <x:c r="F460" s="87"/>
      <x:c r="G460" s="87"/>
      <x:c r="H460" s="87"/>
      <x:c r="I460" s="87"/>
      <x:c r="J460" s="87"/>
      <x:c r="K460" s="87"/>
      <x:c r="L460" s="29"/>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row>
    <x:row r="461" spans="1:50" ht="13.5" customHeight="1">
      <x:c r="A461" s="29"/>
      <x:c r="B461" s="13"/>
      <x:c r="C461" s="13"/>
      <x:c r="D461" s="87"/>
      <x:c r="E461" s="87"/>
      <x:c r="F461" s="87"/>
      <x:c r="G461" s="87"/>
      <x:c r="H461" s="87"/>
      <x:c r="I461" s="87"/>
      <x:c r="J461" s="87"/>
      <x:c r="K461" s="87"/>
      <x:c r="L461" s="29"/>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row>
    <x:row r="462" spans="1:50" ht="13.5" customHeight="1">
      <x:c r="A462" s="29"/>
      <x:c r="B462" s="13"/>
      <x:c r="C462" s="13"/>
      <x:c r="D462" s="87"/>
      <x:c r="E462" s="87"/>
      <x:c r="F462" s="87"/>
      <x:c r="G462" s="87"/>
      <x:c r="H462" s="87"/>
      <x:c r="I462" s="87"/>
      <x:c r="J462" s="87"/>
      <x:c r="K462" s="87"/>
      <x:c r="L462" s="29"/>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row>
    <x:row r="463" spans="1:50" ht="13.5" customHeight="1">
      <x:c r="A463" s="29"/>
      <x:c r="B463" s="13"/>
      <x:c r="C463" s="13"/>
      <x:c r="D463" s="87"/>
      <x:c r="E463" s="87"/>
      <x:c r="F463" s="87"/>
      <x:c r="G463" s="87"/>
      <x:c r="H463" s="87"/>
      <x:c r="I463" s="87"/>
      <x:c r="J463" s="87"/>
      <x:c r="K463" s="87"/>
      <x:c r="L463" s="29"/>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row>
    <x:row r="464" spans="1:50" ht="13.5" customHeight="1">
      <x:c r="A464" s="29"/>
      <x:c r="B464" s="13"/>
      <x:c r="C464" s="13"/>
      <x:c r="D464" s="87"/>
      <x:c r="E464" s="87"/>
      <x:c r="F464" s="87"/>
      <x:c r="G464" s="87"/>
      <x:c r="H464" s="87"/>
      <x:c r="I464" s="87"/>
      <x:c r="J464" s="87"/>
      <x:c r="K464" s="87"/>
      <x:c r="L464" s="29"/>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row>
    <x:row r="465" spans="1:50" ht="13.5" customHeight="1">
      <x:c r="A465" s="29"/>
      <x:c r="B465" s="13"/>
      <x:c r="C465" s="13"/>
      <x:c r="D465" s="87"/>
      <x:c r="E465" s="87"/>
      <x:c r="F465" s="87"/>
      <x:c r="G465" s="87"/>
      <x:c r="H465" s="87"/>
      <x:c r="I465" s="87"/>
      <x:c r="J465" s="87"/>
      <x:c r="K465" s="87"/>
      <x:c r="L465" s="29"/>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row>
    <x:row r="466" spans="1:50" ht="13.5" customHeight="1">
      <x:c r="A466" s="29"/>
      <x:c r="B466" s="13"/>
      <x:c r="C466" s="13"/>
      <x:c r="D466" s="87"/>
      <x:c r="E466" s="87"/>
      <x:c r="F466" s="87"/>
      <x:c r="G466" s="87"/>
      <x:c r="H466" s="87"/>
      <x:c r="I466" s="87"/>
      <x:c r="J466" s="87"/>
      <x:c r="K466" s="87"/>
      <x:c r="L466" s="29"/>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row>
    <x:row r="467" spans="1:50" ht="13.5" customHeight="1">
      <x:c r="A467" s="29"/>
      <x:c r="B467" s="13"/>
      <x:c r="C467" s="13"/>
      <x:c r="D467" s="87"/>
      <x:c r="E467" s="87"/>
      <x:c r="F467" s="87"/>
      <x:c r="G467" s="87"/>
      <x:c r="H467" s="87"/>
      <x:c r="I467" s="87"/>
      <x:c r="J467" s="87"/>
      <x:c r="K467" s="87"/>
      <x:c r="L467" s="29"/>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row>
    <x:row r="468" spans="1:50" ht="13.5" customHeight="1">
      <x:c r="A468" s="29"/>
      <x:c r="B468" s="13"/>
      <x:c r="C468" s="13"/>
      <x:c r="D468" s="87"/>
      <x:c r="E468" s="87"/>
      <x:c r="F468" s="87"/>
      <x:c r="G468" s="87"/>
      <x:c r="H468" s="87"/>
      <x:c r="I468" s="87"/>
      <x:c r="J468" s="87"/>
      <x:c r="K468" s="87"/>
      <x:c r="L468" s="29"/>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row>
    <x:row r="469" spans="1:50" ht="13.5" customHeight="1">
      <x:c r="A469" s="29"/>
      <x:c r="B469" s="13"/>
      <x:c r="C469" s="13"/>
      <x:c r="D469" s="87"/>
      <x:c r="E469" s="87"/>
      <x:c r="F469" s="87"/>
      <x:c r="G469" s="87"/>
      <x:c r="H469" s="87"/>
      <x:c r="I469" s="87"/>
      <x:c r="J469" s="87"/>
      <x:c r="K469" s="87"/>
      <x:c r="L469" s="29"/>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row>
    <x:row r="470" spans="1:50" ht="13.5" customHeight="1">
      <x:c r="A470" s="29"/>
      <x:c r="B470" s="13"/>
      <x:c r="C470" s="13"/>
      <x:c r="D470" s="87"/>
      <x:c r="E470" s="87"/>
      <x:c r="F470" s="87"/>
      <x:c r="G470" s="87"/>
      <x:c r="H470" s="87"/>
      <x:c r="I470" s="87"/>
      <x:c r="J470" s="87"/>
      <x:c r="K470" s="87"/>
      <x:c r="L470" s="29"/>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row>
    <x:row r="471" spans="1:50" ht="13.5" customHeight="1">
      <x:c r="A471" s="29"/>
      <x:c r="B471" s="13"/>
      <x:c r="C471" s="13"/>
      <x:c r="D471" s="87"/>
      <x:c r="E471" s="87"/>
      <x:c r="F471" s="87"/>
      <x:c r="G471" s="87"/>
      <x:c r="H471" s="87"/>
      <x:c r="I471" s="87"/>
      <x:c r="J471" s="87"/>
      <x:c r="K471" s="87"/>
      <x:c r="L471" s="29"/>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row>
    <x:row r="472" spans="1:50" ht="13.5" customHeight="1">
      <x:c r="A472" s="29"/>
      <x:c r="B472" s="13"/>
      <x:c r="C472" s="13"/>
      <x:c r="D472" s="87"/>
      <x:c r="E472" s="87"/>
      <x:c r="F472" s="87"/>
      <x:c r="G472" s="87"/>
      <x:c r="H472" s="87"/>
      <x:c r="I472" s="87"/>
      <x:c r="J472" s="87"/>
      <x:c r="K472" s="87"/>
      <x:c r="L472" s="29"/>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row>
    <x:row r="473" spans="1:50" ht="13.5" customHeight="1">
      <x:c r="A473" s="29"/>
      <x:c r="B473" s="13"/>
      <x:c r="C473" s="13"/>
      <x:c r="D473" s="87"/>
      <x:c r="E473" s="87"/>
      <x:c r="F473" s="87"/>
      <x:c r="G473" s="87"/>
      <x:c r="H473" s="87"/>
      <x:c r="I473" s="87"/>
      <x:c r="J473" s="87"/>
      <x:c r="K473" s="87"/>
      <x:c r="L473" s="29"/>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row>
    <x:row r="474" spans="1:50" ht="13.5" customHeight="1">
      <x:c r="A474" s="29"/>
      <x:c r="B474" s="13"/>
      <x:c r="C474" s="13"/>
      <x:c r="D474" s="87"/>
      <x:c r="E474" s="87"/>
      <x:c r="F474" s="87"/>
      <x:c r="G474" s="87"/>
      <x:c r="H474" s="87"/>
      <x:c r="I474" s="87"/>
      <x:c r="J474" s="87"/>
      <x:c r="K474" s="87"/>
      <x:c r="L474" s="29"/>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row>
    <x:row r="475" spans="1:50" ht="13.5" customHeight="1">
      <x:c r="A475" s="29"/>
      <x:c r="B475" s="13"/>
      <x:c r="C475" s="13"/>
      <x:c r="D475" s="87"/>
      <x:c r="E475" s="87"/>
      <x:c r="F475" s="87"/>
      <x:c r="G475" s="87"/>
      <x:c r="H475" s="87"/>
      <x:c r="I475" s="87"/>
      <x:c r="J475" s="87"/>
      <x:c r="K475" s="87"/>
      <x:c r="L475" s="29"/>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row>
    <x:row r="476" spans="1:50" ht="13.5" customHeight="1">
      <x:c r="A476" s="29"/>
      <x:c r="B476" s="13"/>
      <x:c r="C476" s="13"/>
      <x:c r="D476" s="87"/>
      <x:c r="E476" s="87"/>
      <x:c r="F476" s="87"/>
      <x:c r="G476" s="87"/>
      <x:c r="H476" s="87"/>
      <x:c r="I476" s="87"/>
      <x:c r="J476" s="87"/>
      <x:c r="K476" s="87"/>
      <x:c r="L476" s="29"/>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row>
    <x:row r="477" spans="1:50" ht="13.5" customHeight="1">
      <x:c r="A477" s="29"/>
      <x:c r="B477" s="13"/>
      <x:c r="C477" s="13"/>
      <x:c r="D477" s="87"/>
      <x:c r="E477" s="87"/>
      <x:c r="F477" s="87"/>
      <x:c r="G477" s="87"/>
      <x:c r="H477" s="87"/>
      <x:c r="I477" s="87"/>
      <x:c r="J477" s="87"/>
      <x:c r="K477" s="87"/>
      <x:c r="L477" s="29"/>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row>
    <x:row r="478" spans="1:50" ht="13.5" customHeight="1">
      <x:c r="A478" s="29"/>
      <x:c r="B478" s="13"/>
      <x:c r="C478" s="13"/>
      <x:c r="D478" s="87"/>
      <x:c r="E478" s="87"/>
      <x:c r="F478" s="87"/>
      <x:c r="G478" s="87"/>
      <x:c r="H478" s="87"/>
      <x:c r="I478" s="87"/>
      <x:c r="J478" s="87"/>
      <x:c r="K478" s="87"/>
      <x:c r="L478" s="29"/>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row>
    <x:row r="479" spans="1:50" ht="13.5" customHeight="1">
      <x:c r="A479" s="29"/>
      <x:c r="B479" s="13"/>
      <x:c r="C479" s="13"/>
      <x:c r="D479" s="87"/>
      <x:c r="E479" s="87"/>
      <x:c r="F479" s="87"/>
      <x:c r="G479" s="87"/>
      <x:c r="H479" s="87"/>
      <x:c r="I479" s="87"/>
      <x:c r="J479" s="87"/>
      <x:c r="K479" s="87"/>
      <x:c r="L479" s="29"/>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row>
    <x:row r="480" spans="1:50" ht="13.5" customHeight="1">
      <x:c r="A480" s="29"/>
      <x:c r="B480" s="13"/>
      <x:c r="C480" s="13"/>
      <x:c r="D480" s="87"/>
      <x:c r="E480" s="87"/>
      <x:c r="F480" s="87"/>
      <x:c r="G480" s="87"/>
      <x:c r="H480" s="87"/>
      <x:c r="I480" s="87"/>
      <x:c r="J480" s="87"/>
      <x:c r="K480" s="87"/>
      <x:c r="L480" s="29"/>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row>
    <x:row r="481" spans="1:50" ht="13.5" customHeight="1">
      <x:c r="A481" s="29"/>
      <x:c r="B481" s="13"/>
      <x:c r="C481" s="13"/>
      <x:c r="D481" s="87"/>
      <x:c r="E481" s="87"/>
      <x:c r="F481" s="87"/>
      <x:c r="G481" s="87"/>
      <x:c r="H481" s="87"/>
      <x:c r="I481" s="87"/>
      <x:c r="J481" s="87"/>
      <x:c r="K481" s="87"/>
      <x:c r="L481" s="29"/>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row>
    <x:row r="482" spans="1:50" ht="13.5" customHeight="1">
      <x:c r="A482" s="29"/>
      <x:c r="B482" s="13"/>
      <x:c r="C482" s="13"/>
      <x:c r="D482" s="87"/>
      <x:c r="E482" s="87"/>
      <x:c r="F482" s="87"/>
      <x:c r="G482" s="87"/>
      <x:c r="H482" s="87"/>
      <x:c r="I482" s="87"/>
      <x:c r="J482" s="87"/>
      <x:c r="K482" s="87"/>
      <x:c r="L482" s="29"/>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row>
    <x:row r="483" spans="1:50" ht="13.5" customHeight="1">
      <x:c r="A483" s="29"/>
      <x:c r="B483" s="13"/>
      <x:c r="C483" s="13"/>
      <x:c r="D483" s="87"/>
      <x:c r="E483" s="87"/>
      <x:c r="F483" s="87"/>
      <x:c r="G483" s="87"/>
      <x:c r="H483" s="87"/>
      <x:c r="I483" s="87"/>
      <x:c r="J483" s="87"/>
      <x:c r="K483" s="87"/>
      <x:c r="L483" s="29"/>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row>
    <x:row r="484" spans="1:50" ht="13.5" customHeight="1">
      <x:c r="A484" s="29"/>
      <x:c r="B484" s="13"/>
      <x:c r="C484" s="13"/>
      <x:c r="D484" s="87"/>
      <x:c r="E484" s="87"/>
      <x:c r="F484" s="87"/>
      <x:c r="G484" s="87"/>
      <x:c r="H484" s="87"/>
      <x:c r="I484" s="87"/>
      <x:c r="J484" s="87"/>
      <x:c r="K484" s="87"/>
      <x:c r="L484" s="29"/>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row>
    <x:row r="485" spans="1:50" ht="13.5" customHeight="1">
      <x:c r="A485" s="29"/>
      <x:c r="B485" s="13"/>
      <x:c r="C485" s="13"/>
      <x:c r="D485" s="87"/>
      <x:c r="E485" s="87"/>
      <x:c r="F485" s="87"/>
      <x:c r="G485" s="87"/>
      <x:c r="H485" s="87"/>
      <x:c r="I485" s="87"/>
      <x:c r="J485" s="87"/>
      <x:c r="K485" s="87"/>
      <x:c r="L485" s="29"/>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row>
    <x:row r="486" spans="1:50" ht="13.5" customHeight="1">
      <x:c r="A486" s="29"/>
      <x:c r="B486" s="13"/>
      <x:c r="C486" s="13"/>
      <x:c r="D486" s="87"/>
      <x:c r="E486" s="87"/>
      <x:c r="F486" s="87"/>
      <x:c r="G486" s="87"/>
      <x:c r="H486" s="87"/>
      <x:c r="I486" s="87"/>
      <x:c r="J486" s="87"/>
      <x:c r="K486" s="87"/>
      <x:c r="L486" s="29"/>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row>
    <x:row r="487" spans="1:50" ht="13.5" customHeight="1">
      <x:c r="A487" s="29"/>
      <x:c r="B487" s="13"/>
      <x:c r="C487" s="13"/>
      <x:c r="D487" s="87"/>
      <x:c r="E487" s="87"/>
      <x:c r="F487" s="87"/>
      <x:c r="G487" s="87"/>
      <x:c r="H487" s="87"/>
      <x:c r="I487" s="87"/>
      <x:c r="J487" s="87"/>
      <x:c r="K487" s="87"/>
      <x:c r="L487" s="29"/>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row>
    <x:row r="488" spans="1:50" ht="13.5" customHeight="1">
      <x:c r="A488" s="29"/>
      <x:c r="B488" s="13"/>
      <x:c r="C488" s="13"/>
      <x:c r="D488" s="87"/>
      <x:c r="E488" s="87"/>
      <x:c r="F488" s="87"/>
      <x:c r="G488" s="87"/>
      <x:c r="H488" s="87"/>
      <x:c r="I488" s="87"/>
      <x:c r="J488" s="87"/>
      <x:c r="K488" s="87"/>
      <x:c r="L488" s="29"/>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row>
    <x:row r="489" spans="1:50" ht="13.5" customHeight="1">
      <x:c r="A489" s="29"/>
      <x:c r="B489" s="13"/>
      <x:c r="C489" s="13"/>
      <x:c r="D489" s="87"/>
      <x:c r="E489" s="87"/>
      <x:c r="F489" s="87"/>
      <x:c r="G489" s="87"/>
      <x:c r="H489" s="87"/>
      <x:c r="I489" s="87"/>
      <x:c r="J489" s="87"/>
      <x:c r="K489" s="87"/>
      <x:c r="L489" s="29"/>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row>
    <x:row r="490" spans="1:50" ht="13.5" customHeight="1">
      <x:c r="A490" s="29"/>
      <x:c r="B490" s="13"/>
      <x:c r="C490" s="13"/>
      <x:c r="D490" s="87"/>
      <x:c r="E490" s="87"/>
      <x:c r="F490" s="87"/>
      <x:c r="G490" s="87"/>
      <x:c r="H490" s="87"/>
      <x:c r="I490" s="87"/>
      <x:c r="J490" s="87"/>
      <x:c r="K490" s="87"/>
      <x:c r="L490" s="29"/>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row>
    <x:row r="491" spans="1:50" ht="13.5" customHeight="1">
      <x:c r="A491" s="29"/>
      <x:c r="B491" s="13"/>
      <x:c r="C491" s="13"/>
      <x:c r="D491" s="87"/>
      <x:c r="E491" s="87"/>
      <x:c r="F491" s="87"/>
      <x:c r="G491" s="87"/>
      <x:c r="H491" s="87"/>
      <x:c r="I491" s="87"/>
      <x:c r="J491" s="87"/>
      <x:c r="K491" s="87"/>
      <x:c r="L491" s="29"/>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row>
    <x:row r="492" spans="1:50" ht="13.5" customHeight="1">
      <x:c r="A492" s="29"/>
      <x:c r="B492" s="13"/>
      <x:c r="C492" s="13"/>
      <x:c r="D492" s="87"/>
      <x:c r="E492" s="87"/>
      <x:c r="F492" s="87"/>
      <x:c r="G492" s="87"/>
      <x:c r="H492" s="87"/>
      <x:c r="I492" s="87"/>
      <x:c r="J492" s="87"/>
      <x:c r="K492" s="87"/>
      <x:c r="L492" s="29"/>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row>
    <x:row r="493" spans="1:50" ht="13.5" customHeight="1">
      <x:c r="A493" s="29"/>
      <x:c r="B493" s="13"/>
      <x:c r="C493" s="13"/>
      <x:c r="D493" s="87"/>
      <x:c r="E493" s="87"/>
      <x:c r="F493" s="87"/>
      <x:c r="G493" s="87"/>
      <x:c r="H493" s="87"/>
      <x:c r="I493" s="87"/>
      <x:c r="J493" s="87"/>
      <x:c r="K493" s="87"/>
      <x:c r="L493" s="29"/>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row>
    <x:row r="494" spans="1:50" ht="13.5" customHeight="1">
      <x:c r="A494" s="29"/>
      <x:c r="B494" s="13"/>
      <x:c r="C494" s="13"/>
      <x:c r="D494" s="87"/>
      <x:c r="E494" s="87"/>
      <x:c r="F494" s="87"/>
      <x:c r="G494" s="87"/>
      <x:c r="H494" s="87"/>
      <x:c r="I494" s="87"/>
      <x:c r="J494" s="87"/>
      <x:c r="K494" s="87"/>
      <x:c r="L494" s="29"/>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row>
    <x:row r="495" spans="1:50" ht="13.5" customHeight="1">
      <x:c r="A495" s="29"/>
      <x:c r="B495" s="13"/>
      <x:c r="C495" s="13"/>
      <x:c r="D495" s="87"/>
      <x:c r="E495" s="87"/>
      <x:c r="F495" s="87"/>
      <x:c r="G495" s="87"/>
      <x:c r="H495" s="87"/>
      <x:c r="I495" s="87"/>
      <x:c r="J495" s="87"/>
      <x:c r="K495" s="87"/>
      <x:c r="L495" s="29"/>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row>
    <x:row r="496" spans="1:50" ht="13.5" customHeight="1">
      <x:c r="A496" s="29"/>
      <x:c r="B496" s="13"/>
      <x:c r="C496" s="13"/>
      <x:c r="D496" s="87"/>
      <x:c r="E496" s="87"/>
      <x:c r="F496" s="87"/>
      <x:c r="G496" s="87"/>
      <x:c r="H496" s="87"/>
      <x:c r="I496" s="87"/>
      <x:c r="J496" s="87"/>
      <x:c r="K496" s="87"/>
      <x:c r="L496" s="29"/>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row>
    <x:row r="497" spans="1:50" ht="13.5" customHeight="1">
      <x:c r="A497" s="29"/>
      <x:c r="B497" s="13"/>
      <x:c r="C497" s="13"/>
      <x:c r="D497" s="87"/>
      <x:c r="E497" s="87"/>
      <x:c r="F497" s="87"/>
      <x:c r="G497" s="87"/>
      <x:c r="H497" s="87"/>
      <x:c r="I497" s="87"/>
      <x:c r="J497" s="87"/>
      <x:c r="K497" s="87"/>
      <x:c r="L497" s="29"/>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row>
    <x:row r="498" spans="1:50" ht="13.5" customHeight="1">
      <x:c r="A498" s="29"/>
      <x:c r="B498" s="13"/>
      <x:c r="C498" s="13"/>
      <x:c r="D498" s="87"/>
      <x:c r="E498" s="87"/>
      <x:c r="F498" s="87"/>
      <x:c r="G498" s="87"/>
      <x:c r="H498" s="87"/>
      <x:c r="I498" s="87"/>
      <x:c r="J498" s="87"/>
      <x:c r="K498" s="87"/>
      <x:c r="L498" s="29"/>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row>
    <x:row r="499" spans="1:50" ht="13.5" customHeight="1">
      <x:c r="A499" s="29"/>
      <x:c r="B499" s="13"/>
      <x:c r="C499" s="13"/>
      <x:c r="D499" s="87"/>
      <x:c r="E499" s="87"/>
      <x:c r="F499" s="87"/>
      <x:c r="G499" s="87"/>
      <x:c r="H499" s="87"/>
      <x:c r="I499" s="87"/>
      <x:c r="J499" s="87"/>
      <x:c r="K499" s="87"/>
      <x:c r="L499" s="29"/>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row>
    <x:row r="500" spans="1:50" ht="13.5" customHeight="1">
      <x:c r="A500" s="29"/>
      <x:c r="B500" s="13"/>
      <x:c r="C500" s="13"/>
      <x:c r="D500" s="87"/>
      <x:c r="E500" s="87"/>
      <x:c r="F500" s="87"/>
      <x:c r="G500" s="87"/>
      <x:c r="H500" s="87"/>
      <x:c r="I500" s="87"/>
      <x:c r="J500" s="87"/>
      <x:c r="K500" s="87"/>
      <x:c r="L500" s="29"/>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row>
    <x:row r="501" spans="1:50" ht="13.5" customHeight="1">
      <x:c r="A501" s="29"/>
      <x:c r="B501" s="13"/>
      <x:c r="C501" s="13"/>
      <x:c r="D501" s="87"/>
      <x:c r="E501" s="87"/>
      <x:c r="F501" s="87"/>
      <x:c r="G501" s="87"/>
      <x:c r="H501" s="87"/>
      <x:c r="I501" s="87"/>
      <x:c r="J501" s="87"/>
      <x:c r="K501" s="87"/>
      <x:c r="L501" s="29"/>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row>
    <x:row r="502" spans="1:50" ht="13.5" customHeight="1">
      <x:c r="A502" s="29"/>
      <x:c r="B502" s="13"/>
      <x:c r="C502" s="13"/>
      <x:c r="D502" s="87"/>
      <x:c r="E502" s="87"/>
      <x:c r="F502" s="87"/>
      <x:c r="G502" s="87"/>
      <x:c r="H502" s="87"/>
      <x:c r="I502" s="87"/>
      <x:c r="J502" s="87"/>
      <x:c r="K502" s="87"/>
      <x:c r="L502" s="29"/>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row>
    <x:row r="503" spans="1:50" ht="13.5" customHeight="1">
      <x:c r="A503" s="29"/>
      <x:c r="B503" s="13"/>
      <x:c r="C503" s="13"/>
      <x:c r="D503" s="87"/>
      <x:c r="E503" s="87"/>
      <x:c r="F503" s="87"/>
      <x:c r="G503" s="87"/>
      <x:c r="H503" s="87"/>
      <x:c r="I503" s="87"/>
      <x:c r="J503" s="87"/>
      <x:c r="K503" s="87"/>
      <x:c r="L503" s="29"/>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row>
    <x:row r="504" spans="1:50" ht="13.5" customHeight="1">
      <x:c r="A504" s="29"/>
      <x:c r="B504" s="13"/>
      <x:c r="C504" s="13"/>
      <x:c r="D504" s="87"/>
      <x:c r="E504" s="87"/>
      <x:c r="F504" s="87"/>
      <x:c r="G504" s="87"/>
      <x:c r="H504" s="87"/>
      <x:c r="I504" s="87"/>
      <x:c r="J504" s="87"/>
      <x:c r="K504" s="87"/>
      <x:c r="L504" s="29"/>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row>
    <x:row r="505" spans="1:50" ht="13.5" customHeight="1">
      <x:c r="A505" s="29"/>
      <x:c r="B505" s="13"/>
      <x:c r="C505" s="13"/>
      <x:c r="D505" s="87"/>
      <x:c r="E505" s="87"/>
      <x:c r="F505" s="87"/>
      <x:c r="G505" s="87"/>
      <x:c r="H505" s="87"/>
      <x:c r="I505" s="87"/>
      <x:c r="J505" s="87"/>
      <x:c r="K505" s="87"/>
      <x:c r="L505" s="29"/>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row>
    <x:row r="506" spans="1:50" ht="13.5" customHeight="1">
      <x:c r="A506" s="29"/>
      <x:c r="B506" s="13"/>
      <x:c r="C506" s="13"/>
      <x:c r="D506" s="87"/>
      <x:c r="E506" s="87"/>
      <x:c r="F506" s="87"/>
      <x:c r="G506" s="87"/>
      <x:c r="H506" s="87"/>
      <x:c r="I506" s="87"/>
      <x:c r="J506" s="87"/>
      <x:c r="K506" s="87"/>
      <x:c r="L506" s="29"/>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row>
    <x:row r="507" spans="1:50" ht="13.5" customHeight="1">
      <x:c r="A507" s="29"/>
      <x:c r="B507" s="13"/>
      <x:c r="C507" s="13"/>
      <x:c r="D507" s="87"/>
      <x:c r="E507" s="87"/>
      <x:c r="F507" s="87"/>
      <x:c r="G507" s="87"/>
      <x:c r="H507" s="87"/>
      <x:c r="I507" s="87"/>
      <x:c r="J507" s="87"/>
      <x:c r="K507" s="87"/>
      <x:c r="L507" s="29"/>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row>
    <x:row r="508" spans="1:50" ht="13.5" customHeight="1">
      <x:c r="A508" s="29"/>
      <x:c r="B508" s="13"/>
      <x:c r="C508" s="13"/>
      <x:c r="D508" s="87"/>
      <x:c r="E508" s="87"/>
      <x:c r="F508" s="87"/>
      <x:c r="G508" s="87"/>
      <x:c r="H508" s="87"/>
      <x:c r="I508" s="87"/>
      <x:c r="J508" s="87"/>
      <x:c r="K508" s="87"/>
      <x:c r="L508" s="29"/>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row>
    <x:row r="509" spans="1:50" ht="13.5" customHeight="1">
      <x:c r="A509" s="29"/>
      <x:c r="B509" s="13"/>
      <x:c r="C509" s="13"/>
      <x:c r="D509" s="87"/>
      <x:c r="E509" s="87"/>
      <x:c r="F509" s="87"/>
      <x:c r="G509" s="87"/>
      <x:c r="H509" s="87"/>
      <x:c r="I509" s="87"/>
      <x:c r="J509" s="87"/>
      <x:c r="K509" s="87"/>
      <x:c r="L509" s="29"/>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row>
    <x:row r="510" spans="1:50" ht="13.5" customHeight="1">
      <x:c r="A510" s="29"/>
      <x:c r="B510" s="13"/>
      <x:c r="C510" s="13"/>
      <x:c r="D510" s="87"/>
      <x:c r="E510" s="87"/>
      <x:c r="F510" s="87"/>
      <x:c r="G510" s="87"/>
      <x:c r="H510" s="87"/>
      <x:c r="I510" s="87"/>
      <x:c r="J510" s="87"/>
      <x:c r="K510" s="87"/>
      <x:c r="L510" s="29"/>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row>
    <x:row r="511" spans="1:50" ht="13.5" customHeight="1">
      <x:c r="A511" s="29"/>
      <x:c r="B511" s="13"/>
      <x:c r="C511" s="13"/>
      <x:c r="D511" s="87"/>
      <x:c r="E511" s="87"/>
      <x:c r="F511" s="87"/>
      <x:c r="G511" s="87"/>
      <x:c r="H511" s="87"/>
      <x:c r="I511" s="87"/>
      <x:c r="J511" s="87"/>
      <x:c r="K511" s="87"/>
      <x:c r="L511" s="29"/>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row>
    <x:row r="512" spans="1:50" ht="13.5" customHeight="1">
      <x:c r="A512" s="29"/>
      <x:c r="B512" s="13"/>
      <x:c r="C512" s="13"/>
      <x:c r="D512" s="87"/>
      <x:c r="E512" s="87"/>
      <x:c r="F512" s="87"/>
      <x:c r="G512" s="87"/>
      <x:c r="H512" s="87"/>
      <x:c r="I512" s="87"/>
      <x:c r="J512" s="87"/>
      <x:c r="K512" s="87"/>
      <x:c r="L512" s="29"/>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row>
    <x:row r="513" spans="1:50" ht="13.5" customHeight="1">
      <x:c r="A513" s="29"/>
      <x:c r="B513" s="13"/>
      <x:c r="C513" s="13"/>
      <x:c r="D513" s="87"/>
      <x:c r="E513" s="87"/>
      <x:c r="F513" s="87"/>
      <x:c r="G513" s="87"/>
      <x:c r="H513" s="87"/>
      <x:c r="I513" s="87"/>
      <x:c r="J513" s="87"/>
      <x:c r="K513" s="87"/>
      <x:c r="L513" s="29"/>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row>
    <x:row r="514" spans="1:50" ht="13.5" customHeight="1">
      <x:c r="A514" s="29"/>
      <x:c r="B514" s="13"/>
      <x:c r="C514" s="13"/>
      <x:c r="D514" s="87"/>
      <x:c r="E514" s="87"/>
      <x:c r="F514" s="87"/>
      <x:c r="G514" s="87"/>
      <x:c r="H514" s="87"/>
      <x:c r="I514" s="87"/>
      <x:c r="J514" s="87"/>
      <x:c r="K514" s="87"/>
      <x:c r="L514" s="29"/>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row>
    <x:row r="515" spans="1:50" ht="13.5" customHeight="1">
      <x:c r="A515" s="29"/>
      <x:c r="B515" s="13"/>
      <x:c r="C515" s="13"/>
      <x:c r="D515" s="87"/>
      <x:c r="E515" s="87"/>
      <x:c r="F515" s="87"/>
      <x:c r="G515" s="87"/>
      <x:c r="H515" s="87"/>
      <x:c r="I515" s="87"/>
      <x:c r="J515" s="87"/>
      <x:c r="K515" s="87"/>
      <x:c r="L515" s="29"/>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row>
    <x:row r="516" spans="1:50" ht="13.5" customHeight="1">
      <x:c r="A516" s="29"/>
      <x:c r="B516" s="13"/>
      <x:c r="C516" s="13"/>
      <x:c r="D516" s="87"/>
      <x:c r="E516" s="87"/>
      <x:c r="F516" s="87"/>
      <x:c r="G516" s="87"/>
      <x:c r="H516" s="87"/>
      <x:c r="I516" s="87"/>
      <x:c r="J516" s="87"/>
      <x:c r="K516" s="87"/>
      <x:c r="L516" s="29"/>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row>
    <x:row r="517" spans="1:50" ht="13.5" customHeight="1">
      <x:c r="A517" s="29"/>
      <x:c r="B517" s="13"/>
      <x:c r="C517" s="13"/>
      <x:c r="D517" s="87"/>
      <x:c r="E517" s="87"/>
      <x:c r="F517" s="87"/>
      <x:c r="G517" s="87"/>
      <x:c r="H517" s="87"/>
      <x:c r="I517" s="87"/>
      <x:c r="J517" s="87"/>
      <x:c r="K517" s="87"/>
      <x:c r="L517" s="29"/>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row>
    <x:row r="518" spans="1:50" ht="13.5" customHeight="1">
      <x:c r="A518" s="29"/>
      <x:c r="B518" s="13"/>
      <x:c r="C518" s="13"/>
      <x:c r="D518" s="87"/>
      <x:c r="E518" s="87"/>
      <x:c r="F518" s="87"/>
      <x:c r="G518" s="87"/>
      <x:c r="H518" s="87"/>
      <x:c r="I518" s="87"/>
      <x:c r="J518" s="87"/>
      <x:c r="K518" s="87"/>
      <x:c r="L518" s="29"/>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row>
    <x:row r="519" spans="1:50" ht="13.5" customHeight="1">
      <x:c r="A519" s="29"/>
      <x:c r="B519" s="13"/>
      <x:c r="C519" s="13"/>
      <x:c r="D519" s="87"/>
      <x:c r="E519" s="87"/>
      <x:c r="F519" s="87"/>
      <x:c r="G519" s="87"/>
      <x:c r="H519" s="87"/>
      <x:c r="I519" s="87"/>
      <x:c r="J519" s="87"/>
      <x:c r="K519" s="87"/>
      <x:c r="L519" s="29"/>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row>
    <x:row r="520" spans="1:50" ht="13.5" customHeight="1">
      <x:c r="A520" s="29"/>
      <x:c r="B520" s="13"/>
      <x:c r="C520" s="13"/>
      <x:c r="D520" s="87"/>
      <x:c r="E520" s="87"/>
      <x:c r="F520" s="87"/>
      <x:c r="G520" s="87"/>
      <x:c r="H520" s="87"/>
      <x:c r="I520" s="87"/>
      <x:c r="J520" s="87"/>
      <x:c r="K520" s="87"/>
      <x:c r="L520" s="29"/>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row>
    <x:row r="521" spans="1:50" ht="13.5" customHeight="1">
      <x:c r="A521" s="29"/>
      <x:c r="B521" s="13"/>
      <x:c r="C521" s="13"/>
      <x:c r="D521" s="87"/>
      <x:c r="E521" s="87"/>
      <x:c r="F521" s="87"/>
      <x:c r="G521" s="87"/>
      <x:c r="H521" s="87"/>
      <x:c r="I521" s="87"/>
      <x:c r="J521" s="87"/>
      <x:c r="K521" s="87"/>
      <x:c r="L521" s="29"/>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row>
    <x:row r="522" spans="1:50" ht="13.5" customHeight="1">
      <x:c r="A522" s="29"/>
      <x:c r="B522" s="13"/>
      <x:c r="C522" s="13"/>
      <x:c r="D522" s="87"/>
      <x:c r="E522" s="87"/>
      <x:c r="F522" s="87"/>
      <x:c r="G522" s="87"/>
      <x:c r="H522" s="87"/>
      <x:c r="I522" s="87"/>
      <x:c r="J522" s="87"/>
      <x:c r="K522" s="87"/>
      <x:c r="L522" s="29"/>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row>
    <x:row r="523" spans="1:50" ht="13.5" customHeight="1">
      <x:c r="A523" s="29"/>
      <x:c r="B523" s="13"/>
      <x:c r="C523" s="13"/>
      <x:c r="D523" s="87"/>
      <x:c r="E523" s="87"/>
      <x:c r="F523" s="87"/>
      <x:c r="G523" s="87"/>
      <x:c r="H523" s="87"/>
      <x:c r="I523" s="87"/>
      <x:c r="J523" s="87"/>
      <x:c r="K523" s="87"/>
      <x:c r="L523" s="29"/>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row>
    <x:row r="524" spans="1:50" ht="13.5" customHeight="1">
      <x:c r="A524" s="29"/>
      <x:c r="B524" s="13"/>
      <x:c r="C524" s="13"/>
      <x:c r="D524" s="87"/>
      <x:c r="E524" s="87"/>
      <x:c r="F524" s="87"/>
      <x:c r="G524" s="87"/>
      <x:c r="H524" s="87"/>
      <x:c r="I524" s="87"/>
      <x:c r="J524" s="87"/>
      <x:c r="K524" s="87"/>
      <x:c r="L524" s="29"/>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row>
    <x:row r="525" spans="1:50" ht="13.5" customHeight="1">
      <x:c r="A525" s="29"/>
      <x:c r="B525" s="13"/>
      <x:c r="C525" s="13"/>
      <x:c r="D525" s="87"/>
      <x:c r="E525" s="87"/>
      <x:c r="F525" s="87"/>
      <x:c r="G525" s="87"/>
      <x:c r="H525" s="87"/>
      <x:c r="I525" s="87"/>
      <x:c r="J525" s="87"/>
      <x:c r="K525" s="87"/>
      <x:c r="L525" s="29"/>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row>
    <x:row r="526" spans="1:50" ht="13.5" customHeight="1">
      <x:c r="A526" s="29"/>
      <x:c r="B526" s="13"/>
      <x:c r="C526" s="13"/>
      <x:c r="D526" s="87"/>
      <x:c r="E526" s="87"/>
      <x:c r="F526" s="87"/>
      <x:c r="G526" s="87"/>
      <x:c r="H526" s="87"/>
      <x:c r="I526" s="87"/>
      <x:c r="J526" s="87"/>
      <x:c r="K526" s="87"/>
      <x:c r="L526" s="29"/>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row>
    <x:row r="527" spans="1:50" ht="13.5" customHeight="1">
      <x:c r="A527" s="29"/>
      <x:c r="B527" s="13"/>
      <x:c r="C527" s="13"/>
      <x:c r="D527" s="87"/>
      <x:c r="E527" s="87"/>
      <x:c r="F527" s="87"/>
      <x:c r="G527" s="87"/>
      <x:c r="H527" s="87"/>
      <x:c r="I527" s="87"/>
      <x:c r="J527" s="87"/>
      <x:c r="K527" s="87"/>
      <x:c r="L527" s="29"/>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row>
    <x:row r="528" spans="1:50" ht="13.5" customHeight="1">
      <x:c r="A528" s="29"/>
      <x:c r="B528" s="13"/>
      <x:c r="C528" s="13"/>
      <x:c r="D528" s="87"/>
      <x:c r="E528" s="87"/>
      <x:c r="F528" s="87"/>
      <x:c r="G528" s="87"/>
      <x:c r="H528" s="87"/>
      <x:c r="I528" s="87"/>
      <x:c r="J528" s="87"/>
      <x:c r="K528" s="87"/>
      <x:c r="L528" s="29"/>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row>
    <x:row r="529" spans="1:50" ht="13.5" customHeight="1">
      <x:c r="A529" s="29"/>
      <x:c r="B529" s="13"/>
      <x:c r="C529" s="13"/>
      <x:c r="D529" s="87"/>
      <x:c r="E529" s="87"/>
      <x:c r="F529" s="87"/>
      <x:c r="G529" s="87"/>
      <x:c r="H529" s="87"/>
      <x:c r="I529" s="87"/>
      <x:c r="J529" s="87"/>
      <x:c r="K529" s="87"/>
      <x:c r="L529" s="29"/>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row>
    <x:row r="530" spans="1:50" ht="13.5" customHeight="1">
      <x:c r="A530" s="29"/>
      <x:c r="B530" s="13"/>
      <x:c r="C530" s="13"/>
      <x:c r="D530" s="87"/>
      <x:c r="E530" s="87"/>
      <x:c r="F530" s="87"/>
      <x:c r="G530" s="87"/>
      <x:c r="H530" s="87"/>
      <x:c r="I530" s="87"/>
      <x:c r="J530" s="87"/>
      <x:c r="K530" s="87"/>
      <x:c r="L530" s="29"/>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row>
    <x:row r="531" spans="1:50" ht="13.5" customHeight="1">
      <x:c r="A531" s="29"/>
      <x:c r="B531" s="13"/>
      <x:c r="C531" s="13"/>
      <x:c r="D531" s="87"/>
      <x:c r="E531" s="87"/>
      <x:c r="F531" s="87"/>
      <x:c r="G531" s="87"/>
      <x:c r="H531" s="87"/>
      <x:c r="I531" s="87"/>
      <x:c r="J531" s="87"/>
      <x:c r="K531" s="87"/>
      <x:c r="L531" s="29"/>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row>
    <x:row r="532" spans="1:50" ht="13.5" customHeight="1">
      <x:c r="A532" s="29"/>
      <x:c r="B532" s="13"/>
      <x:c r="C532" s="13"/>
      <x:c r="D532" s="87"/>
      <x:c r="E532" s="87"/>
      <x:c r="F532" s="87"/>
      <x:c r="G532" s="87"/>
      <x:c r="H532" s="87"/>
      <x:c r="I532" s="87"/>
      <x:c r="J532" s="87"/>
      <x:c r="K532" s="87"/>
      <x:c r="L532" s="29"/>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row>
    <x:row r="533" spans="1:50" ht="13.5" customHeight="1">
      <x:c r="A533" s="29"/>
      <x:c r="B533" s="13"/>
      <x:c r="C533" s="13"/>
      <x:c r="D533" s="87"/>
      <x:c r="E533" s="87"/>
      <x:c r="F533" s="87"/>
      <x:c r="G533" s="87"/>
      <x:c r="H533" s="87"/>
      <x:c r="I533" s="87"/>
      <x:c r="J533" s="87"/>
      <x:c r="K533" s="87"/>
      <x:c r="L533" s="29"/>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row>
    <x:row r="534" spans="1:50" ht="13.5" customHeight="1">
      <x:c r="A534" s="29"/>
      <x:c r="B534" s="13"/>
      <x:c r="C534" s="13"/>
      <x:c r="D534" s="87"/>
      <x:c r="E534" s="87"/>
      <x:c r="F534" s="87"/>
      <x:c r="G534" s="87"/>
      <x:c r="H534" s="87"/>
      <x:c r="I534" s="87"/>
      <x:c r="J534" s="87"/>
      <x:c r="K534" s="87"/>
      <x:c r="L534" s="29"/>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row>
    <x:row r="535" spans="1:50" ht="13.5" customHeight="1">
      <x:c r="A535" s="29"/>
      <x:c r="B535" s="13"/>
      <x:c r="C535" s="13"/>
      <x:c r="D535" s="87"/>
      <x:c r="E535" s="87"/>
      <x:c r="F535" s="87"/>
      <x:c r="G535" s="87"/>
      <x:c r="H535" s="87"/>
      <x:c r="I535" s="87"/>
      <x:c r="J535" s="87"/>
      <x:c r="K535" s="87"/>
      <x:c r="L535" s="29"/>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row>
    <x:row r="536" spans="1:50" ht="13.5" customHeight="1">
      <x:c r="A536" s="29"/>
      <x:c r="B536" s="13"/>
      <x:c r="C536" s="13"/>
      <x:c r="D536" s="87"/>
      <x:c r="E536" s="87"/>
      <x:c r="F536" s="87"/>
      <x:c r="G536" s="87"/>
      <x:c r="H536" s="87"/>
      <x:c r="I536" s="87"/>
      <x:c r="J536" s="87"/>
      <x:c r="K536" s="87"/>
      <x:c r="L536" s="29"/>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row>
    <x:row r="537" spans="1:50" ht="13.5" customHeight="1">
      <x:c r="A537" s="29"/>
      <x:c r="B537" s="13"/>
      <x:c r="C537" s="13"/>
      <x:c r="D537" s="87"/>
      <x:c r="E537" s="87"/>
      <x:c r="F537" s="87"/>
      <x:c r="G537" s="87"/>
      <x:c r="H537" s="87"/>
      <x:c r="I537" s="87"/>
      <x:c r="J537" s="87"/>
      <x:c r="K537" s="87"/>
      <x:c r="L537" s="29"/>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row>
    <x:row r="538" spans="1:50" ht="13.5" customHeight="1">
      <x:c r="A538" s="29"/>
      <x:c r="B538" s="13"/>
      <x:c r="C538" s="13"/>
      <x:c r="D538" s="87"/>
      <x:c r="E538" s="87"/>
      <x:c r="F538" s="87"/>
      <x:c r="G538" s="87"/>
      <x:c r="H538" s="87"/>
      <x:c r="I538" s="87"/>
      <x:c r="J538" s="87"/>
      <x:c r="K538" s="87"/>
      <x:c r="L538" s="29"/>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row>
    <x:row r="539" spans="1:50" ht="13.5" customHeight="1">
      <x:c r="A539" s="29"/>
      <x:c r="B539" s="13"/>
      <x:c r="C539" s="13"/>
      <x:c r="D539" s="87"/>
      <x:c r="E539" s="87"/>
      <x:c r="F539" s="87"/>
      <x:c r="G539" s="87"/>
      <x:c r="H539" s="87"/>
      <x:c r="I539" s="87"/>
      <x:c r="J539" s="87"/>
      <x:c r="K539" s="87"/>
      <x:c r="L539" s="29"/>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row>
    <x:row r="540" spans="1:50" ht="13.5" customHeight="1">
      <x:c r="A540" s="29"/>
      <x:c r="B540" s="13"/>
      <x:c r="C540" s="13"/>
      <x:c r="D540" s="87"/>
      <x:c r="E540" s="87"/>
      <x:c r="F540" s="87"/>
      <x:c r="G540" s="87"/>
      <x:c r="H540" s="87"/>
      <x:c r="I540" s="87"/>
      <x:c r="J540" s="87"/>
      <x:c r="K540" s="87"/>
      <x:c r="L540" s="29"/>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row>
    <x:row r="541" spans="1:50" ht="13.5" customHeight="1">
      <x:c r="A541" s="29"/>
      <x:c r="B541" s="13"/>
      <x:c r="C541" s="13"/>
      <x:c r="D541" s="87"/>
      <x:c r="E541" s="87"/>
      <x:c r="F541" s="87"/>
      <x:c r="G541" s="87"/>
      <x:c r="H541" s="87"/>
      <x:c r="I541" s="87"/>
      <x:c r="J541" s="87"/>
      <x:c r="K541" s="87"/>
      <x:c r="L541" s="29"/>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row>
    <x:row r="542" spans="1:50" ht="13.5" customHeight="1">
      <x:c r="A542" s="29"/>
      <x:c r="B542" s="13"/>
      <x:c r="C542" s="13"/>
      <x:c r="D542" s="87"/>
      <x:c r="E542" s="87"/>
      <x:c r="F542" s="87"/>
      <x:c r="G542" s="87"/>
      <x:c r="H542" s="87"/>
      <x:c r="I542" s="87"/>
      <x:c r="J542" s="87"/>
      <x:c r="K542" s="87"/>
      <x:c r="L542" s="29"/>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row>
    <x:row r="543" spans="1:50" ht="13.5" customHeight="1">
      <x:c r="A543" s="29"/>
      <x:c r="B543" s="13"/>
      <x:c r="C543" s="13"/>
      <x:c r="D543" s="87"/>
      <x:c r="E543" s="87"/>
      <x:c r="F543" s="87"/>
      <x:c r="G543" s="87"/>
      <x:c r="H543" s="87"/>
      <x:c r="I543" s="87"/>
      <x:c r="J543" s="87"/>
      <x:c r="K543" s="87"/>
      <x:c r="L543" s="29"/>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row>
    <x:row r="544" spans="1:50" ht="13.5" customHeight="1">
      <x:c r="A544" s="29"/>
      <x:c r="B544" s="13"/>
      <x:c r="C544" s="13"/>
      <x:c r="D544" s="87"/>
      <x:c r="E544" s="87"/>
      <x:c r="F544" s="87"/>
      <x:c r="G544" s="87"/>
      <x:c r="H544" s="87"/>
      <x:c r="I544" s="87"/>
      <x:c r="J544" s="87"/>
      <x:c r="K544" s="87"/>
      <x:c r="L544" s="29"/>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row>
    <x:row r="545" spans="1:50" ht="13.5" customHeight="1">
      <x:c r="A545" s="29"/>
      <x:c r="B545" s="13"/>
      <x:c r="C545" s="13"/>
      <x:c r="D545" s="87"/>
      <x:c r="E545" s="87"/>
      <x:c r="F545" s="87"/>
      <x:c r="G545" s="87"/>
      <x:c r="H545" s="87"/>
      <x:c r="I545" s="87"/>
      <x:c r="J545" s="87"/>
      <x:c r="K545" s="87"/>
      <x:c r="L545" s="29"/>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row>
    <x:row r="546" spans="1:50" ht="13.5" customHeight="1">
      <x:c r="A546" s="29"/>
      <x:c r="B546" s="13"/>
      <x:c r="C546" s="13"/>
      <x:c r="D546" s="87"/>
      <x:c r="E546" s="87"/>
      <x:c r="F546" s="87"/>
      <x:c r="G546" s="87"/>
      <x:c r="H546" s="87"/>
      <x:c r="I546" s="87"/>
      <x:c r="J546" s="87"/>
      <x:c r="K546" s="87"/>
      <x:c r="L546" s="29"/>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row>
    <x:row r="547" spans="1:50" ht="13.5" customHeight="1">
      <x:c r="A547" s="29"/>
      <x:c r="B547" s="13"/>
      <x:c r="C547" s="13"/>
      <x:c r="D547" s="87"/>
      <x:c r="E547" s="87"/>
      <x:c r="F547" s="87"/>
      <x:c r="G547" s="87"/>
      <x:c r="H547" s="87"/>
      <x:c r="I547" s="87"/>
      <x:c r="J547" s="87"/>
      <x:c r="K547" s="87"/>
      <x:c r="L547" s="29"/>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row>
    <x:row r="548" spans="1:50" ht="13.5" customHeight="1">
      <x:c r="A548" s="29"/>
      <x:c r="B548" s="13"/>
      <x:c r="C548" s="13"/>
      <x:c r="D548" s="87"/>
      <x:c r="E548" s="87"/>
      <x:c r="F548" s="87"/>
      <x:c r="G548" s="87"/>
      <x:c r="H548" s="87"/>
      <x:c r="I548" s="87"/>
      <x:c r="J548" s="87"/>
      <x:c r="K548" s="87"/>
      <x:c r="L548" s="29"/>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row>
    <x:row r="549" spans="1:50" ht="13.5" customHeight="1">
      <x:c r="A549" s="29"/>
      <x:c r="B549" s="13"/>
      <x:c r="C549" s="13"/>
      <x:c r="D549" s="87"/>
      <x:c r="E549" s="87"/>
      <x:c r="F549" s="87"/>
      <x:c r="G549" s="87"/>
      <x:c r="H549" s="87"/>
      <x:c r="I549" s="87"/>
      <x:c r="J549" s="87"/>
      <x:c r="K549" s="87"/>
      <x:c r="L549" s="29"/>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row>
    <x:row r="550" spans="1:50" ht="13.5" customHeight="1">
      <x:c r="A550" s="29"/>
      <x:c r="B550" s="13"/>
      <x:c r="C550" s="13"/>
      <x:c r="D550" s="87"/>
      <x:c r="E550" s="87"/>
      <x:c r="F550" s="87"/>
      <x:c r="G550" s="87"/>
      <x:c r="H550" s="87"/>
      <x:c r="I550" s="87"/>
      <x:c r="J550" s="87"/>
      <x:c r="K550" s="87"/>
      <x:c r="L550" s="29"/>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row>
    <x:row r="551" spans="1:50" ht="13.5" customHeight="1">
      <x:c r="A551" s="29"/>
      <x:c r="B551" s="13"/>
      <x:c r="C551" s="13"/>
      <x:c r="D551" s="87"/>
      <x:c r="E551" s="87"/>
      <x:c r="F551" s="87"/>
      <x:c r="G551" s="87"/>
      <x:c r="H551" s="87"/>
      <x:c r="I551" s="87"/>
      <x:c r="J551" s="87"/>
      <x:c r="K551" s="87"/>
      <x:c r="L551" s="29"/>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row>
    <x:row r="552" spans="1:50" ht="13.5" customHeight="1">
      <x:c r="A552" s="29"/>
      <x:c r="B552" s="13"/>
      <x:c r="C552" s="13"/>
      <x:c r="D552" s="87"/>
      <x:c r="E552" s="87"/>
      <x:c r="F552" s="87"/>
      <x:c r="G552" s="87"/>
      <x:c r="H552" s="87"/>
      <x:c r="I552" s="87"/>
      <x:c r="J552" s="87"/>
      <x:c r="K552" s="87"/>
      <x:c r="L552" s="29"/>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row>
    <x:row r="553" spans="1:50" ht="13.5" customHeight="1">
      <x:c r="A553" s="29"/>
      <x:c r="B553" s="13"/>
      <x:c r="C553" s="13"/>
      <x:c r="D553" s="87"/>
      <x:c r="E553" s="87"/>
      <x:c r="F553" s="87"/>
      <x:c r="G553" s="87"/>
      <x:c r="H553" s="87"/>
      <x:c r="I553" s="87"/>
      <x:c r="J553" s="87"/>
      <x:c r="K553" s="87"/>
      <x:c r="L553" s="29"/>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row>
    <x:row r="554" spans="1:50" ht="13.5" customHeight="1">
      <x:c r="A554" s="29"/>
      <x:c r="B554" s="13"/>
      <x:c r="C554" s="13"/>
      <x:c r="D554" s="87"/>
      <x:c r="E554" s="87"/>
      <x:c r="F554" s="87"/>
      <x:c r="G554" s="87"/>
      <x:c r="H554" s="87"/>
      <x:c r="I554" s="87"/>
      <x:c r="J554" s="87"/>
      <x:c r="K554" s="87"/>
      <x:c r="L554" s="29"/>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row>
    <x:row r="555" spans="1:50" ht="13.5" customHeight="1">
      <x:c r="A555" s="29"/>
      <x:c r="B555" s="13"/>
      <x:c r="C555" s="13"/>
      <x:c r="D555" s="87"/>
      <x:c r="E555" s="87"/>
      <x:c r="F555" s="87"/>
      <x:c r="G555" s="87"/>
      <x:c r="H555" s="87"/>
      <x:c r="I555" s="87"/>
      <x:c r="J555" s="87"/>
      <x:c r="K555" s="87"/>
      <x:c r="L555" s="29"/>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row>
    <x:row r="556" spans="1:50" ht="13.5" customHeight="1">
      <x:c r="A556" s="29"/>
      <x:c r="B556" s="13"/>
      <x:c r="C556" s="13"/>
      <x:c r="D556" s="87"/>
      <x:c r="E556" s="87"/>
      <x:c r="F556" s="87"/>
      <x:c r="G556" s="87"/>
      <x:c r="H556" s="87"/>
      <x:c r="I556" s="87"/>
      <x:c r="J556" s="87"/>
      <x:c r="K556" s="87"/>
      <x:c r="L556" s="29"/>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row>
    <x:row r="557" spans="1:50" ht="13.5" customHeight="1">
      <x:c r="A557" s="29"/>
      <x:c r="B557" s="13"/>
      <x:c r="C557" s="13"/>
      <x:c r="D557" s="87"/>
      <x:c r="E557" s="87"/>
      <x:c r="F557" s="87"/>
      <x:c r="G557" s="87"/>
      <x:c r="H557" s="87"/>
      <x:c r="I557" s="87"/>
      <x:c r="J557" s="87"/>
      <x:c r="K557" s="87"/>
      <x:c r="L557" s="29"/>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row>
    <x:row r="558" spans="1:50" ht="13.5" customHeight="1">
      <x:c r="A558" s="29"/>
      <x:c r="B558" s="13"/>
      <x:c r="C558" s="13"/>
      <x:c r="D558" s="87"/>
      <x:c r="E558" s="87"/>
      <x:c r="F558" s="87"/>
      <x:c r="G558" s="87"/>
      <x:c r="H558" s="87"/>
      <x:c r="I558" s="87"/>
      <x:c r="J558" s="87"/>
      <x:c r="K558" s="87"/>
      <x:c r="L558" s="29"/>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row>
    <x:row r="559" spans="1:50" ht="13.5" customHeight="1">
      <x:c r="A559" s="29"/>
      <x:c r="B559" s="13"/>
      <x:c r="C559" s="13"/>
      <x:c r="D559" s="87"/>
      <x:c r="E559" s="87"/>
      <x:c r="F559" s="87"/>
      <x:c r="G559" s="87"/>
      <x:c r="H559" s="87"/>
      <x:c r="I559" s="87"/>
      <x:c r="J559" s="87"/>
      <x:c r="K559" s="87"/>
      <x:c r="L559" s="29"/>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row>
    <x:row r="560" spans="1:50" ht="13.5" customHeight="1">
      <x:c r="A560" s="29"/>
      <x:c r="B560" s="13"/>
      <x:c r="C560" s="13"/>
      <x:c r="D560" s="87"/>
      <x:c r="E560" s="87"/>
      <x:c r="F560" s="87"/>
      <x:c r="G560" s="87"/>
      <x:c r="H560" s="87"/>
      <x:c r="I560" s="87"/>
      <x:c r="J560" s="87"/>
      <x:c r="K560" s="87"/>
      <x:c r="L560" s="29"/>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row>
    <x:row r="561" spans="1:50" ht="13.5" customHeight="1">
      <x:c r="A561" s="29"/>
      <x:c r="B561" s="13"/>
      <x:c r="C561" s="13"/>
      <x:c r="D561" s="87"/>
      <x:c r="E561" s="87"/>
      <x:c r="F561" s="87"/>
      <x:c r="G561" s="87"/>
      <x:c r="H561" s="87"/>
      <x:c r="I561" s="87"/>
      <x:c r="J561" s="87"/>
      <x:c r="K561" s="87"/>
      <x:c r="L561" s="29"/>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row>
    <x:row r="562" spans="1:50" ht="13.5" customHeight="1">
      <x:c r="A562" s="29"/>
      <x:c r="B562" s="13"/>
      <x:c r="C562" s="13"/>
      <x:c r="D562" s="87"/>
      <x:c r="E562" s="87"/>
      <x:c r="F562" s="87"/>
      <x:c r="G562" s="87"/>
      <x:c r="H562" s="87"/>
      <x:c r="I562" s="87"/>
      <x:c r="J562" s="87"/>
      <x:c r="K562" s="87"/>
      <x:c r="L562" s="29"/>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row>
    <x:row r="563" spans="1:50" ht="13.5" customHeight="1">
      <x:c r="A563" s="29"/>
      <x:c r="B563" s="13"/>
      <x:c r="C563" s="13"/>
      <x:c r="D563" s="87"/>
      <x:c r="E563" s="87"/>
      <x:c r="F563" s="87"/>
      <x:c r="G563" s="87"/>
      <x:c r="H563" s="87"/>
      <x:c r="I563" s="87"/>
      <x:c r="J563" s="87"/>
      <x:c r="K563" s="87"/>
      <x:c r="L563" s="29"/>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row>
    <x:row r="564" spans="1:50" ht="13.5" customHeight="1">
      <x:c r="A564" s="29"/>
      <x:c r="B564" s="13"/>
      <x:c r="C564" s="13"/>
      <x:c r="D564" s="87"/>
      <x:c r="E564" s="87"/>
      <x:c r="F564" s="87"/>
      <x:c r="G564" s="87"/>
      <x:c r="H564" s="87"/>
      <x:c r="I564" s="87"/>
      <x:c r="J564" s="87"/>
      <x:c r="K564" s="87"/>
      <x:c r="L564" s="29"/>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row>
    <x:row r="565" spans="1:50" ht="13.5" customHeight="1">
      <x:c r="A565" s="29"/>
      <x:c r="B565" s="13"/>
      <x:c r="C565" s="13"/>
      <x:c r="D565" s="87"/>
      <x:c r="E565" s="87"/>
      <x:c r="F565" s="87"/>
      <x:c r="G565" s="87"/>
      <x:c r="H565" s="87"/>
      <x:c r="I565" s="87"/>
      <x:c r="J565" s="87"/>
      <x:c r="K565" s="87"/>
      <x:c r="L565" s="29"/>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row>
    <x:row r="566" spans="1:50" ht="13.5" customHeight="1">
      <x:c r="A566" s="29"/>
      <x:c r="B566" s="13"/>
      <x:c r="C566" s="13"/>
      <x:c r="D566" s="87"/>
      <x:c r="E566" s="87"/>
      <x:c r="F566" s="87"/>
      <x:c r="G566" s="87"/>
      <x:c r="H566" s="87"/>
      <x:c r="I566" s="87"/>
      <x:c r="J566" s="87"/>
      <x:c r="K566" s="87"/>
      <x:c r="L566" s="29"/>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row>
    <x:row r="567" spans="1:50" ht="13.5" customHeight="1">
      <x:c r="A567" s="29"/>
      <x:c r="B567" s="13"/>
      <x:c r="C567" s="13"/>
      <x:c r="D567" s="87"/>
      <x:c r="E567" s="87"/>
      <x:c r="F567" s="87"/>
      <x:c r="G567" s="87"/>
      <x:c r="H567" s="87"/>
      <x:c r="I567" s="87"/>
      <x:c r="J567" s="87"/>
      <x:c r="K567" s="87"/>
      <x:c r="L567" s="29"/>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row>
    <x:row r="568" spans="1:50" ht="13.5" customHeight="1">
      <x:c r="A568" s="29"/>
      <x:c r="B568" s="13"/>
      <x:c r="C568" s="13"/>
      <x:c r="D568" s="87"/>
      <x:c r="E568" s="87"/>
      <x:c r="F568" s="87"/>
      <x:c r="G568" s="87"/>
      <x:c r="H568" s="87"/>
      <x:c r="I568" s="87"/>
      <x:c r="J568" s="87"/>
      <x:c r="K568" s="87"/>
      <x:c r="L568" s="29"/>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row>
    <x:row r="569" spans="1:50" ht="13.5" customHeight="1">
      <x:c r="A569" s="29"/>
      <x:c r="B569" s="13"/>
      <x:c r="C569" s="13"/>
      <x:c r="D569" s="87"/>
      <x:c r="E569" s="87"/>
      <x:c r="F569" s="87"/>
      <x:c r="G569" s="87"/>
      <x:c r="H569" s="87"/>
      <x:c r="I569" s="87"/>
      <x:c r="J569" s="87"/>
      <x:c r="K569" s="87"/>
      <x:c r="L569" s="29"/>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row>
    <x:row r="570" spans="1:50" ht="13.5" customHeight="1">
      <x:c r="A570" s="29"/>
      <x:c r="B570" s="13"/>
      <x:c r="C570" s="13"/>
      <x:c r="D570" s="87"/>
      <x:c r="E570" s="87"/>
      <x:c r="F570" s="87"/>
      <x:c r="G570" s="87"/>
      <x:c r="H570" s="87"/>
      <x:c r="I570" s="87"/>
      <x:c r="J570" s="87"/>
      <x:c r="K570" s="87"/>
      <x:c r="L570" s="29"/>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row>
    <x:row r="571" spans="1:50" ht="13.5" customHeight="1">
      <x:c r="A571" s="29"/>
      <x:c r="B571" s="13"/>
      <x:c r="C571" s="13"/>
      <x:c r="D571" s="87"/>
      <x:c r="E571" s="87"/>
      <x:c r="F571" s="87"/>
      <x:c r="G571" s="87"/>
      <x:c r="H571" s="87"/>
      <x:c r="I571" s="87"/>
      <x:c r="J571" s="87"/>
      <x:c r="K571" s="87"/>
      <x:c r="L571" s="29"/>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row>
    <x:row r="572" spans="1:50" ht="13.5" customHeight="1">
      <x:c r="A572" s="29"/>
      <x:c r="B572" s="13"/>
      <x:c r="C572" s="13"/>
      <x:c r="D572" s="87"/>
      <x:c r="E572" s="87"/>
      <x:c r="F572" s="87"/>
      <x:c r="G572" s="87"/>
      <x:c r="H572" s="87"/>
      <x:c r="I572" s="87"/>
      <x:c r="J572" s="87"/>
      <x:c r="K572" s="87"/>
      <x:c r="L572" s="29"/>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row>
    <x:row r="573" spans="1:50" ht="13.5" customHeight="1">
      <x:c r="A573" s="29"/>
      <x:c r="B573" s="13"/>
      <x:c r="C573" s="13"/>
      <x:c r="D573" s="87"/>
      <x:c r="E573" s="87"/>
      <x:c r="F573" s="87"/>
      <x:c r="G573" s="87"/>
      <x:c r="H573" s="87"/>
      <x:c r="I573" s="87"/>
      <x:c r="J573" s="87"/>
      <x:c r="K573" s="87"/>
      <x:c r="L573" s="29"/>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row>
    <x:row r="574" spans="1:50" ht="13.5" customHeight="1">
      <x:c r="A574" s="29"/>
      <x:c r="B574" s="13"/>
      <x:c r="C574" s="13"/>
      <x:c r="D574" s="87"/>
      <x:c r="E574" s="87"/>
      <x:c r="F574" s="87"/>
      <x:c r="G574" s="87"/>
      <x:c r="H574" s="87"/>
      <x:c r="I574" s="87"/>
      <x:c r="J574" s="87"/>
      <x:c r="K574" s="87"/>
      <x:c r="L574" s="29"/>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row>
    <x:row r="575" spans="1:50" ht="13.5" customHeight="1">
      <x:c r="A575" s="29"/>
      <x:c r="B575" s="13"/>
      <x:c r="C575" s="13"/>
      <x:c r="D575" s="87"/>
      <x:c r="E575" s="87"/>
      <x:c r="F575" s="87"/>
      <x:c r="G575" s="87"/>
      <x:c r="H575" s="87"/>
      <x:c r="I575" s="87"/>
      <x:c r="J575" s="87"/>
      <x:c r="K575" s="87"/>
      <x:c r="L575" s="29"/>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row>
    <x:row r="576" spans="1:50" ht="13.5" customHeight="1">
      <x:c r="A576" s="29"/>
      <x:c r="B576" s="13"/>
      <x:c r="C576" s="13"/>
      <x:c r="D576" s="87"/>
      <x:c r="E576" s="87"/>
      <x:c r="F576" s="87"/>
      <x:c r="G576" s="87"/>
      <x:c r="H576" s="87"/>
      <x:c r="I576" s="87"/>
      <x:c r="J576" s="87"/>
      <x:c r="K576" s="87"/>
      <x:c r="L576" s="29"/>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row>
    <x:row r="577" spans="1:50" ht="13.5" customHeight="1">
      <x:c r="A577" s="29"/>
      <x:c r="B577" s="13"/>
      <x:c r="C577" s="13"/>
      <x:c r="D577" s="87"/>
      <x:c r="E577" s="87"/>
      <x:c r="F577" s="87"/>
      <x:c r="G577" s="87"/>
      <x:c r="H577" s="87"/>
      <x:c r="I577" s="87"/>
      <x:c r="J577" s="87"/>
      <x:c r="K577" s="87"/>
      <x:c r="L577" s="29"/>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row>
    <x:row r="578" spans="1:50" ht="13.5" customHeight="1">
      <x:c r="A578" s="29"/>
      <x:c r="B578" s="13"/>
      <x:c r="C578" s="13"/>
      <x:c r="D578" s="87"/>
      <x:c r="E578" s="87"/>
      <x:c r="F578" s="87"/>
      <x:c r="G578" s="87"/>
      <x:c r="H578" s="87"/>
      <x:c r="I578" s="87"/>
      <x:c r="J578" s="87"/>
      <x:c r="K578" s="87"/>
      <x:c r="L578" s="29"/>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row>
    <x:row r="579" spans="1:50" ht="13.5" customHeight="1">
      <x:c r="A579" s="29"/>
      <x:c r="B579" s="13"/>
      <x:c r="C579" s="13"/>
      <x:c r="D579" s="87"/>
      <x:c r="E579" s="87"/>
      <x:c r="F579" s="87"/>
      <x:c r="G579" s="87"/>
      <x:c r="H579" s="87"/>
      <x:c r="I579" s="87"/>
      <x:c r="J579" s="87"/>
      <x:c r="K579" s="87"/>
      <x:c r="L579" s="29"/>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row>
    <x:row r="580" spans="1:50" ht="13.5" customHeight="1">
      <x:c r="A580" s="29"/>
      <x:c r="B580" s="13"/>
      <x:c r="C580" s="13"/>
      <x:c r="D580" s="87"/>
      <x:c r="E580" s="87"/>
      <x:c r="F580" s="87"/>
      <x:c r="G580" s="87"/>
      <x:c r="H580" s="87"/>
      <x:c r="I580" s="87"/>
      <x:c r="J580" s="87"/>
      <x:c r="K580" s="87"/>
      <x:c r="L580" s="29"/>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row>
    <x:row r="581" spans="1:50" ht="13.5" customHeight="1">
      <x:c r="A581" s="29"/>
      <x:c r="B581" s="13"/>
      <x:c r="C581" s="13"/>
      <x:c r="D581" s="87"/>
      <x:c r="E581" s="87"/>
      <x:c r="F581" s="87"/>
      <x:c r="G581" s="87"/>
      <x:c r="H581" s="87"/>
      <x:c r="I581" s="87"/>
      <x:c r="J581" s="87"/>
      <x:c r="K581" s="87"/>
      <x:c r="L581" s="29"/>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row>
    <x:row r="582" spans="1:50" ht="13.5" customHeight="1">
      <x:c r="A582" s="29"/>
      <x:c r="B582" s="13"/>
      <x:c r="C582" s="13"/>
      <x:c r="D582" s="87"/>
      <x:c r="E582" s="87"/>
      <x:c r="F582" s="87"/>
      <x:c r="G582" s="87"/>
      <x:c r="H582" s="87"/>
      <x:c r="I582" s="87"/>
      <x:c r="J582" s="87"/>
      <x:c r="K582" s="87"/>
      <x:c r="L582" s="29"/>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row>
    <x:row r="583" spans="1:50" ht="13.5" customHeight="1">
      <x:c r="A583" s="29"/>
      <x:c r="B583" s="13"/>
      <x:c r="C583" s="13"/>
      <x:c r="D583" s="87"/>
      <x:c r="E583" s="87"/>
      <x:c r="F583" s="87"/>
      <x:c r="G583" s="87"/>
      <x:c r="H583" s="87"/>
      <x:c r="I583" s="87"/>
      <x:c r="J583" s="87"/>
      <x:c r="K583" s="87"/>
      <x:c r="L583" s="29"/>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row>
    <x:row r="584" spans="1:50" ht="13.5" customHeight="1">
      <x:c r="A584" s="29"/>
      <x:c r="B584" s="13"/>
      <x:c r="C584" s="13"/>
      <x:c r="D584" s="87"/>
      <x:c r="E584" s="87"/>
      <x:c r="F584" s="87"/>
      <x:c r="G584" s="87"/>
      <x:c r="H584" s="87"/>
      <x:c r="I584" s="87"/>
      <x:c r="J584" s="87"/>
      <x:c r="K584" s="87"/>
      <x:c r="L584" s="29"/>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row>
    <x:row r="585" spans="1:50" ht="13.5" customHeight="1">
      <x:c r="A585" s="29"/>
      <x:c r="B585" s="13"/>
      <x:c r="C585" s="13"/>
      <x:c r="D585" s="87"/>
      <x:c r="E585" s="87"/>
      <x:c r="F585" s="87"/>
      <x:c r="G585" s="87"/>
      <x:c r="H585" s="87"/>
      <x:c r="I585" s="87"/>
      <x:c r="J585" s="87"/>
      <x:c r="K585" s="87"/>
      <x:c r="L585" s="29"/>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row>
    <x:row r="586" spans="1:50" ht="13.5" customHeight="1">
      <x:c r="A586" s="29"/>
      <x:c r="B586" s="13"/>
      <x:c r="C586" s="13"/>
      <x:c r="D586" s="87"/>
      <x:c r="E586" s="87"/>
      <x:c r="F586" s="87"/>
      <x:c r="G586" s="87"/>
      <x:c r="H586" s="87"/>
      <x:c r="I586" s="87"/>
      <x:c r="J586" s="87"/>
      <x:c r="K586" s="87"/>
      <x:c r="L586" s="29"/>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row>
    <x:row r="587" spans="1:50" ht="13.5" customHeight="1">
      <x:c r="A587" s="29"/>
      <x:c r="B587" s="13"/>
      <x:c r="C587" s="13"/>
      <x:c r="D587" s="87"/>
      <x:c r="E587" s="87"/>
      <x:c r="F587" s="87"/>
      <x:c r="G587" s="87"/>
      <x:c r="H587" s="87"/>
      <x:c r="I587" s="87"/>
      <x:c r="J587" s="87"/>
      <x:c r="K587" s="87"/>
      <x:c r="L587" s="29"/>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row>
    <x:row r="588" spans="1:50" ht="13.5" customHeight="1">
      <x:c r="A588" s="29"/>
      <x:c r="B588" s="13"/>
      <x:c r="C588" s="13"/>
      <x:c r="D588" s="87"/>
      <x:c r="E588" s="87"/>
      <x:c r="F588" s="87"/>
      <x:c r="G588" s="87"/>
      <x:c r="H588" s="87"/>
      <x:c r="I588" s="87"/>
      <x:c r="J588" s="87"/>
      <x:c r="K588" s="87"/>
      <x:c r="L588" s="29"/>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row>
    <x:row r="589" spans="1:50" ht="13.5" customHeight="1">
      <x:c r="A589" s="29"/>
      <x:c r="B589" s="13"/>
      <x:c r="C589" s="13"/>
      <x:c r="D589" s="87"/>
      <x:c r="E589" s="87"/>
      <x:c r="F589" s="87"/>
      <x:c r="G589" s="87"/>
      <x:c r="H589" s="87"/>
      <x:c r="I589" s="87"/>
      <x:c r="J589" s="87"/>
      <x:c r="K589" s="87"/>
      <x:c r="L589" s="29"/>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row>
    <x:row r="590" spans="1:50" ht="13.5" customHeight="1">
      <x:c r="A590" s="29"/>
      <x:c r="B590" s="13"/>
      <x:c r="C590" s="13"/>
      <x:c r="D590" s="87"/>
      <x:c r="E590" s="87"/>
      <x:c r="F590" s="87"/>
      <x:c r="G590" s="87"/>
      <x:c r="H590" s="87"/>
      <x:c r="I590" s="87"/>
      <x:c r="J590" s="87"/>
      <x:c r="K590" s="87"/>
      <x:c r="L590" s="29"/>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row>
    <x:row r="591" spans="1:50" ht="13.5" customHeight="1">
      <x:c r="A591" s="29"/>
      <x:c r="B591" s="13"/>
      <x:c r="C591" s="13"/>
      <x:c r="D591" s="87"/>
      <x:c r="E591" s="87"/>
      <x:c r="F591" s="87"/>
      <x:c r="G591" s="87"/>
      <x:c r="H591" s="87"/>
      <x:c r="I591" s="87"/>
      <x:c r="J591" s="87"/>
      <x:c r="K591" s="87"/>
      <x:c r="L591" s="29"/>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row>
    <x:row r="592" spans="1:50" ht="13.5" customHeight="1">
      <x:c r="A592" s="29"/>
      <x:c r="B592" s="13"/>
      <x:c r="C592" s="13"/>
      <x:c r="D592" s="87"/>
      <x:c r="E592" s="87"/>
      <x:c r="F592" s="87"/>
      <x:c r="G592" s="87"/>
      <x:c r="H592" s="87"/>
      <x:c r="I592" s="87"/>
      <x:c r="J592" s="87"/>
      <x:c r="K592" s="87"/>
      <x:c r="L592" s="29"/>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row>
    <x:row r="593" spans="1:50" ht="13.5" customHeight="1">
      <x:c r="A593" s="29"/>
      <x:c r="B593" s="13"/>
      <x:c r="C593" s="13"/>
      <x:c r="D593" s="87"/>
      <x:c r="E593" s="87"/>
      <x:c r="F593" s="87"/>
      <x:c r="G593" s="87"/>
      <x:c r="H593" s="87"/>
      <x:c r="I593" s="87"/>
      <x:c r="J593" s="87"/>
      <x:c r="K593" s="87"/>
      <x:c r="L593" s="29"/>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row>
    <x:row r="594" spans="1:50" ht="13.5" customHeight="1">
      <x:c r="A594" s="29"/>
      <x:c r="B594" s="13"/>
      <x:c r="C594" s="13"/>
      <x:c r="D594" s="87"/>
      <x:c r="E594" s="87"/>
      <x:c r="F594" s="87"/>
      <x:c r="G594" s="87"/>
      <x:c r="H594" s="87"/>
      <x:c r="I594" s="87"/>
      <x:c r="J594" s="87"/>
      <x:c r="K594" s="87"/>
      <x:c r="L594" s="29"/>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row>
    <x:row r="595" spans="1:50" ht="13.5" customHeight="1">
      <x:c r="A595" s="29"/>
      <x:c r="B595" s="13"/>
      <x:c r="C595" s="13"/>
      <x:c r="D595" s="87"/>
      <x:c r="E595" s="87"/>
      <x:c r="F595" s="87"/>
      <x:c r="G595" s="87"/>
      <x:c r="H595" s="87"/>
      <x:c r="I595" s="87"/>
      <x:c r="J595" s="87"/>
      <x:c r="K595" s="87"/>
      <x:c r="L595" s="29"/>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row>
    <x:row r="596" spans="1:50" ht="13.5" customHeight="1">
      <x:c r="A596" s="29"/>
      <x:c r="B596" s="13"/>
      <x:c r="C596" s="13"/>
      <x:c r="D596" s="87"/>
      <x:c r="E596" s="87"/>
      <x:c r="F596" s="87"/>
      <x:c r="G596" s="87"/>
      <x:c r="H596" s="87"/>
      <x:c r="I596" s="87"/>
      <x:c r="J596" s="87"/>
      <x:c r="K596" s="87"/>
      <x:c r="L596" s="29"/>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row>
    <x:row r="597" spans="1:50" ht="13.5" customHeight="1">
      <x:c r="A597" s="29"/>
      <x:c r="B597" s="13"/>
      <x:c r="C597" s="13"/>
      <x:c r="D597" s="87"/>
      <x:c r="E597" s="87"/>
      <x:c r="F597" s="87"/>
      <x:c r="G597" s="87"/>
      <x:c r="H597" s="87"/>
      <x:c r="I597" s="87"/>
      <x:c r="J597" s="87"/>
      <x:c r="K597" s="87"/>
      <x:c r="L597" s="29"/>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row>
    <x:row r="598" spans="1:50" ht="13.5" customHeight="1">
      <x:c r="A598" s="29"/>
      <x:c r="B598" s="13"/>
      <x:c r="C598" s="13"/>
      <x:c r="D598" s="87"/>
      <x:c r="E598" s="87"/>
      <x:c r="F598" s="87"/>
      <x:c r="G598" s="87"/>
      <x:c r="H598" s="87"/>
      <x:c r="I598" s="87"/>
      <x:c r="J598" s="87"/>
      <x:c r="K598" s="87"/>
      <x:c r="L598" s="29"/>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row>
    <x:row r="599" spans="1:50" ht="13.5" customHeight="1">
      <x:c r="A599" s="29"/>
      <x:c r="B599" s="13"/>
      <x:c r="C599" s="13"/>
      <x:c r="D599" s="87"/>
      <x:c r="E599" s="87"/>
      <x:c r="F599" s="87"/>
      <x:c r="G599" s="87"/>
      <x:c r="H599" s="87"/>
      <x:c r="I599" s="87"/>
      <x:c r="J599" s="87"/>
      <x:c r="K599" s="87"/>
      <x:c r="L599" s="29"/>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row>
    <x:row r="600" spans="1:50" ht="13.5" customHeight="1">
      <x:c r="A600" s="29"/>
      <x:c r="B600" s="13"/>
      <x:c r="C600" s="13"/>
      <x:c r="D600" s="87"/>
      <x:c r="E600" s="87"/>
      <x:c r="F600" s="87"/>
      <x:c r="G600" s="87"/>
      <x:c r="H600" s="87"/>
      <x:c r="I600" s="87"/>
      <x:c r="J600" s="87"/>
      <x:c r="K600" s="87"/>
      <x:c r="L600" s="29"/>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row>
    <x:row r="601" spans="1:50" ht="13.5" customHeight="1">
      <x:c r="A601" s="29"/>
      <x:c r="B601" s="13"/>
      <x:c r="C601" s="13"/>
      <x:c r="D601" s="87"/>
      <x:c r="E601" s="87"/>
      <x:c r="F601" s="87"/>
      <x:c r="G601" s="87"/>
      <x:c r="H601" s="87"/>
      <x:c r="I601" s="87"/>
      <x:c r="J601" s="87"/>
      <x:c r="K601" s="87"/>
      <x:c r="L601" s="29"/>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row>
    <x:row r="602" spans="1:50" ht="13.5" customHeight="1">
      <x:c r="A602" s="29"/>
      <x:c r="B602" s="13"/>
      <x:c r="C602" s="13"/>
      <x:c r="D602" s="87"/>
      <x:c r="E602" s="87"/>
      <x:c r="F602" s="87"/>
      <x:c r="G602" s="87"/>
      <x:c r="H602" s="87"/>
      <x:c r="I602" s="87"/>
      <x:c r="J602" s="87"/>
      <x:c r="K602" s="87"/>
      <x:c r="L602" s="29"/>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row>
    <x:row r="603" spans="1:50" ht="13.5" customHeight="1">
      <x:c r="A603" s="29"/>
      <x:c r="B603" s="13"/>
      <x:c r="C603" s="13"/>
      <x:c r="D603" s="87"/>
      <x:c r="E603" s="87"/>
      <x:c r="F603" s="87"/>
      <x:c r="G603" s="87"/>
      <x:c r="H603" s="87"/>
      <x:c r="I603" s="87"/>
      <x:c r="J603" s="87"/>
      <x:c r="K603" s="87"/>
      <x:c r="L603" s="29"/>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row>
    <x:row r="604" spans="1:50" ht="13.5" customHeight="1">
      <x:c r="A604" s="29"/>
      <x:c r="B604" s="13"/>
      <x:c r="C604" s="13"/>
      <x:c r="D604" s="87"/>
      <x:c r="E604" s="87"/>
      <x:c r="F604" s="87"/>
      <x:c r="G604" s="87"/>
      <x:c r="H604" s="87"/>
      <x:c r="I604" s="87"/>
      <x:c r="J604" s="87"/>
      <x:c r="K604" s="87"/>
      <x:c r="L604" s="29"/>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row>
    <x:row r="605" spans="1:50" ht="13.5" customHeight="1">
      <x:c r="A605" s="29"/>
      <x:c r="B605" s="13"/>
      <x:c r="C605" s="13"/>
      <x:c r="D605" s="87"/>
      <x:c r="E605" s="87"/>
      <x:c r="F605" s="87"/>
      <x:c r="G605" s="87"/>
      <x:c r="H605" s="87"/>
      <x:c r="I605" s="87"/>
      <x:c r="J605" s="87"/>
      <x:c r="K605" s="87"/>
      <x:c r="L605" s="29"/>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row>
    <x:row r="606" spans="1:50" ht="13.5" customHeight="1">
      <x:c r="A606" s="29"/>
      <x:c r="B606" s="13"/>
      <x:c r="C606" s="13"/>
      <x:c r="D606" s="87"/>
      <x:c r="E606" s="87"/>
      <x:c r="F606" s="87"/>
      <x:c r="G606" s="87"/>
      <x:c r="H606" s="87"/>
      <x:c r="I606" s="87"/>
      <x:c r="J606" s="87"/>
      <x:c r="K606" s="87"/>
      <x:c r="L606" s="29"/>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row>
    <x:row r="607" spans="1:50" ht="13.5" customHeight="1">
      <x:c r="A607" s="29"/>
      <x:c r="B607" s="13"/>
      <x:c r="C607" s="13"/>
      <x:c r="D607" s="87"/>
      <x:c r="E607" s="87"/>
      <x:c r="F607" s="87"/>
      <x:c r="G607" s="87"/>
      <x:c r="H607" s="87"/>
      <x:c r="I607" s="87"/>
      <x:c r="J607" s="87"/>
      <x:c r="K607" s="87"/>
      <x:c r="L607" s="29"/>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row>
    <x:row r="608" spans="1:50" ht="13.5" customHeight="1">
      <x:c r="A608" s="29"/>
      <x:c r="B608" s="13"/>
      <x:c r="C608" s="13"/>
      <x:c r="D608" s="87"/>
      <x:c r="E608" s="87"/>
      <x:c r="F608" s="87"/>
      <x:c r="G608" s="87"/>
      <x:c r="H608" s="87"/>
      <x:c r="I608" s="87"/>
      <x:c r="J608" s="87"/>
      <x:c r="K608" s="87"/>
      <x:c r="L608" s="29"/>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row>
    <x:row r="609" spans="1:50" ht="13.5" customHeight="1">
      <x:c r="A609" s="29"/>
      <x:c r="B609" s="13"/>
      <x:c r="C609" s="13"/>
      <x:c r="D609" s="87"/>
      <x:c r="E609" s="87"/>
      <x:c r="F609" s="87"/>
      <x:c r="G609" s="87"/>
      <x:c r="H609" s="87"/>
      <x:c r="I609" s="87"/>
      <x:c r="J609" s="87"/>
      <x:c r="K609" s="87"/>
      <x:c r="L609" s="29"/>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row>
    <x:row r="610" spans="1:50" ht="13.5" customHeight="1">
      <x:c r="A610" s="29"/>
      <x:c r="B610" s="13"/>
      <x:c r="C610" s="13"/>
      <x:c r="D610" s="87"/>
      <x:c r="E610" s="87"/>
      <x:c r="F610" s="87"/>
      <x:c r="G610" s="87"/>
      <x:c r="H610" s="87"/>
      <x:c r="I610" s="87"/>
      <x:c r="J610" s="87"/>
      <x:c r="K610" s="87"/>
      <x:c r="L610" s="29"/>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row>
    <x:row r="611" spans="1:50" ht="13.5" customHeight="1">
      <x:c r="A611" s="29"/>
      <x:c r="B611" s="13"/>
      <x:c r="C611" s="13"/>
      <x:c r="D611" s="87"/>
      <x:c r="E611" s="87"/>
      <x:c r="F611" s="87"/>
      <x:c r="G611" s="87"/>
      <x:c r="H611" s="87"/>
      <x:c r="I611" s="87"/>
      <x:c r="J611" s="87"/>
      <x:c r="K611" s="87"/>
      <x:c r="L611" s="29"/>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row>
    <x:row r="612" spans="1:50" ht="13.5" customHeight="1">
      <x:c r="A612" s="29"/>
      <x:c r="B612" s="13"/>
      <x:c r="C612" s="13"/>
      <x:c r="D612" s="87"/>
      <x:c r="E612" s="87"/>
      <x:c r="F612" s="87"/>
      <x:c r="G612" s="87"/>
      <x:c r="H612" s="87"/>
      <x:c r="I612" s="87"/>
      <x:c r="J612" s="87"/>
      <x:c r="K612" s="87"/>
      <x:c r="L612" s="29"/>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row>
    <x:row r="613" spans="1:50" ht="13.5" customHeight="1">
      <x:c r="A613" s="29"/>
      <x:c r="B613" s="13"/>
      <x:c r="C613" s="13"/>
      <x:c r="D613" s="87"/>
      <x:c r="E613" s="87"/>
      <x:c r="F613" s="87"/>
      <x:c r="G613" s="87"/>
      <x:c r="H613" s="87"/>
      <x:c r="I613" s="87"/>
      <x:c r="J613" s="87"/>
      <x:c r="K613" s="87"/>
      <x:c r="L613" s="29"/>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row>
    <x:row r="614" spans="1:50" ht="13.5" customHeight="1">
      <x:c r="A614" s="29"/>
      <x:c r="B614" s="13"/>
      <x:c r="C614" s="13"/>
      <x:c r="D614" s="87"/>
      <x:c r="E614" s="87"/>
      <x:c r="F614" s="87"/>
      <x:c r="G614" s="87"/>
      <x:c r="H614" s="87"/>
      <x:c r="I614" s="87"/>
      <x:c r="J614" s="87"/>
      <x:c r="K614" s="87"/>
      <x:c r="L614" s="29"/>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row>
    <x:row r="615" spans="1:50" ht="13.5" customHeight="1">
      <x:c r="A615" s="29"/>
      <x:c r="B615" s="13"/>
      <x:c r="C615" s="13"/>
      <x:c r="D615" s="87"/>
      <x:c r="E615" s="87"/>
      <x:c r="F615" s="87"/>
      <x:c r="G615" s="87"/>
      <x:c r="H615" s="87"/>
      <x:c r="I615" s="87"/>
      <x:c r="J615" s="87"/>
      <x:c r="K615" s="87"/>
      <x:c r="L615" s="29"/>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row>
    <x:row r="616" spans="1:50" ht="13.5" customHeight="1">
      <x:c r="A616" s="29"/>
      <x:c r="B616" s="13"/>
      <x:c r="C616" s="13"/>
      <x:c r="D616" s="87"/>
      <x:c r="E616" s="87"/>
      <x:c r="F616" s="87"/>
      <x:c r="G616" s="87"/>
      <x:c r="H616" s="87"/>
      <x:c r="I616" s="87"/>
      <x:c r="J616" s="87"/>
      <x:c r="K616" s="87"/>
      <x:c r="L616" s="29"/>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row>
    <x:row r="617" spans="1:50" ht="13.5" customHeight="1">
      <x:c r="A617" s="29"/>
      <x:c r="B617" s="13"/>
      <x:c r="C617" s="13"/>
      <x:c r="D617" s="87"/>
      <x:c r="E617" s="87"/>
      <x:c r="F617" s="87"/>
      <x:c r="G617" s="87"/>
      <x:c r="H617" s="87"/>
      <x:c r="I617" s="87"/>
      <x:c r="J617" s="87"/>
      <x:c r="K617" s="87"/>
      <x:c r="L617" s="29"/>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row>
    <x:row r="618" spans="1:50" ht="13.5" customHeight="1">
      <x:c r="A618" s="29"/>
      <x:c r="B618" s="13"/>
      <x:c r="C618" s="13"/>
      <x:c r="D618" s="87"/>
      <x:c r="E618" s="87"/>
      <x:c r="F618" s="87"/>
      <x:c r="G618" s="87"/>
      <x:c r="H618" s="87"/>
      <x:c r="I618" s="87"/>
      <x:c r="J618" s="87"/>
      <x:c r="K618" s="87"/>
      <x:c r="L618" s="29"/>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row>
    <x:row r="619" spans="1:50" ht="13.5" customHeight="1">
      <x:c r="A619" s="29"/>
      <x:c r="B619" s="13"/>
      <x:c r="C619" s="13"/>
      <x:c r="D619" s="87"/>
      <x:c r="E619" s="87"/>
      <x:c r="F619" s="87"/>
      <x:c r="G619" s="87"/>
      <x:c r="H619" s="87"/>
      <x:c r="I619" s="87"/>
      <x:c r="J619" s="87"/>
      <x:c r="K619" s="87"/>
      <x:c r="L619" s="29"/>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row>
    <x:row r="620" spans="1:50" ht="13.5" customHeight="1">
      <x:c r="A620" s="29"/>
      <x:c r="B620" s="13"/>
      <x:c r="C620" s="13"/>
      <x:c r="D620" s="87"/>
      <x:c r="E620" s="87"/>
      <x:c r="F620" s="87"/>
      <x:c r="G620" s="87"/>
      <x:c r="H620" s="87"/>
      <x:c r="I620" s="87"/>
      <x:c r="J620" s="87"/>
      <x:c r="K620" s="87"/>
      <x:c r="L620" s="29"/>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row>
    <x:row r="621" spans="1:50" ht="13.5" customHeight="1">
      <x:c r="A621" s="29"/>
      <x:c r="B621" s="13"/>
      <x:c r="C621" s="13"/>
      <x:c r="D621" s="87"/>
      <x:c r="E621" s="87"/>
      <x:c r="F621" s="87"/>
      <x:c r="G621" s="87"/>
      <x:c r="H621" s="87"/>
      <x:c r="I621" s="87"/>
      <x:c r="J621" s="87"/>
      <x:c r="K621" s="87"/>
      <x:c r="L621" s="29"/>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row>
    <x:row r="622" spans="1:50" ht="13.5" customHeight="1">
      <x:c r="A622" s="29"/>
      <x:c r="B622" s="13"/>
      <x:c r="C622" s="13"/>
      <x:c r="D622" s="87"/>
      <x:c r="E622" s="87"/>
      <x:c r="F622" s="87"/>
      <x:c r="G622" s="87"/>
      <x:c r="H622" s="87"/>
      <x:c r="I622" s="87"/>
      <x:c r="J622" s="87"/>
      <x:c r="K622" s="87"/>
      <x:c r="L622" s="29"/>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row>
    <x:row r="623" spans="1:50" ht="13.5" customHeight="1">
      <x:c r="A623" s="29"/>
      <x:c r="B623" s="13"/>
      <x:c r="C623" s="13"/>
      <x:c r="D623" s="87"/>
      <x:c r="E623" s="87"/>
      <x:c r="F623" s="87"/>
      <x:c r="G623" s="87"/>
      <x:c r="H623" s="87"/>
      <x:c r="I623" s="87"/>
      <x:c r="J623" s="87"/>
      <x:c r="K623" s="87"/>
      <x:c r="L623" s="29"/>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row>
    <x:row r="624" spans="1:50" ht="13.5" customHeight="1">
      <x:c r="A624" s="29"/>
      <x:c r="B624" s="13"/>
      <x:c r="C624" s="13"/>
      <x:c r="D624" s="87"/>
      <x:c r="E624" s="87"/>
      <x:c r="F624" s="87"/>
      <x:c r="G624" s="87"/>
      <x:c r="H624" s="87"/>
      <x:c r="I624" s="87"/>
      <x:c r="J624" s="87"/>
      <x:c r="K624" s="87"/>
      <x:c r="L624" s="29"/>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row>
    <x:row r="625" spans="1:50" ht="13.5" customHeight="1">
      <x:c r="A625" s="29"/>
      <x:c r="B625" s="13"/>
      <x:c r="C625" s="13"/>
      <x:c r="D625" s="87"/>
      <x:c r="E625" s="87"/>
      <x:c r="F625" s="87"/>
      <x:c r="G625" s="87"/>
      <x:c r="H625" s="87"/>
      <x:c r="I625" s="87"/>
      <x:c r="J625" s="87"/>
      <x:c r="K625" s="87"/>
      <x:c r="L625" s="29"/>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row>
    <x:row r="626" spans="1:50" ht="13.5" customHeight="1">
      <x:c r="A626" s="29"/>
      <x:c r="B626" s="13"/>
      <x:c r="C626" s="13"/>
      <x:c r="D626" s="87"/>
      <x:c r="E626" s="87"/>
      <x:c r="F626" s="87"/>
      <x:c r="G626" s="87"/>
      <x:c r="H626" s="87"/>
      <x:c r="I626" s="87"/>
      <x:c r="J626" s="87"/>
      <x:c r="K626" s="87"/>
      <x:c r="L626" s="29"/>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row>
    <x:row r="627" spans="1:50" ht="13.5" customHeight="1">
      <x:c r="A627" s="29"/>
      <x:c r="B627" s="13"/>
      <x:c r="C627" s="13"/>
      <x:c r="D627" s="87"/>
      <x:c r="E627" s="87"/>
      <x:c r="F627" s="87"/>
      <x:c r="G627" s="87"/>
      <x:c r="H627" s="87"/>
      <x:c r="I627" s="87"/>
      <x:c r="J627" s="87"/>
      <x:c r="K627" s="87"/>
      <x:c r="L627" s="29"/>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row>
    <x:row r="628" spans="1:50" ht="13.5" customHeight="1">
      <x:c r="A628" s="29"/>
      <x:c r="B628" s="13"/>
      <x:c r="C628" s="13"/>
      <x:c r="D628" s="87"/>
      <x:c r="E628" s="87"/>
      <x:c r="F628" s="87"/>
      <x:c r="G628" s="87"/>
      <x:c r="H628" s="87"/>
      <x:c r="I628" s="87"/>
      <x:c r="J628" s="87"/>
      <x:c r="K628" s="87"/>
      <x:c r="L628" s="29"/>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row>
    <x:row r="629" spans="1:50" ht="13.5" customHeight="1">
      <x:c r="A629" s="29"/>
      <x:c r="B629" s="13"/>
      <x:c r="C629" s="13"/>
      <x:c r="D629" s="87"/>
      <x:c r="E629" s="87"/>
      <x:c r="F629" s="87"/>
      <x:c r="G629" s="87"/>
      <x:c r="H629" s="87"/>
      <x:c r="I629" s="87"/>
      <x:c r="J629" s="87"/>
      <x:c r="K629" s="87"/>
      <x:c r="L629" s="29"/>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row>
    <x:row r="630" spans="1:50" ht="13.5" customHeight="1">
      <x:c r="A630" s="29"/>
      <x:c r="B630" s="13"/>
      <x:c r="C630" s="13"/>
      <x:c r="D630" s="87"/>
      <x:c r="E630" s="87"/>
      <x:c r="F630" s="87"/>
      <x:c r="G630" s="87"/>
      <x:c r="H630" s="87"/>
      <x:c r="I630" s="87"/>
      <x:c r="J630" s="87"/>
      <x:c r="K630" s="87"/>
      <x:c r="L630" s="29"/>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row>
    <x:row r="631" spans="1:50" ht="13.5" customHeight="1">
      <x:c r="A631" s="29"/>
      <x:c r="B631" s="13"/>
      <x:c r="C631" s="13"/>
      <x:c r="D631" s="87"/>
      <x:c r="E631" s="87"/>
      <x:c r="F631" s="87"/>
      <x:c r="G631" s="87"/>
      <x:c r="H631" s="87"/>
      <x:c r="I631" s="87"/>
      <x:c r="J631" s="87"/>
      <x:c r="K631" s="87"/>
      <x:c r="L631" s="29"/>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row>
    <x:row r="632" spans="1:50" ht="13.5" customHeight="1">
      <x:c r="A632" s="29"/>
      <x:c r="B632" s="13"/>
      <x:c r="C632" s="13"/>
      <x:c r="D632" s="87"/>
      <x:c r="E632" s="87"/>
      <x:c r="F632" s="87"/>
      <x:c r="G632" s="87"/>
      <x:c r="H632" s="87"/>
      <x:c r="I632" s="87"/>
      <x:c r="J632" s="87"/>
      <x:c r="K632" s="87"/>
      <x:c r="L632" s="29"/>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row>
    <x:row r="633" spans="1:50" ht="13.5" customHeight="1">
      <x:c r="A633" s="29"/>
      <x:c r="B633" s="13"/>
      <x:c r="C633" s="13"/>
      <x:c r="D633" s="87"/>
      <x:c r="E633" s="87"/>
      <x:c r="F633" s="87"/>
      <x:c r="G633" s="87"/>
      <x:c r="H633" s="87"/>
      <x:c r="I633" s="87"/>
      <x:c r="J633" s="87"/>
      <x:c r="K633" s="87"/>
      <x:c r="L633" s="29"/>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row>
    <x:row r="634" spans="1:50" ht="13.5" customHeight="1">
      <x:c r="A634" s="29"/>
      <x:c r="B634" s="13"/>
      <x:c r="C634" s="13"/>
      <x:c r="D634" s="87"/>
      <x:c r="E634" s="87"/>
      <x:c r="F634" s="87"/>
      <x:c r="G634" s="87"/>
      <x:c r="H634" s="87"/>
      <x:c r="I634" s="87"/>
      <x:c r="J634" s="87"/>
      <x:c r="K634" s="87"/>
      <x:c r="L634" s="29"/>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row>
    <x:row r="635" spans="1:50" ht="13.5" customHeight="1">
      <x:c r="A635" s="29"/>
      <x:c r="B635" s="13"/>
      <x:c r="C635" s="13"/>
      <x:c r="D635" s="87"/>
      <x:c r="E635" s="87"/>
      <x:c r="F635" s="87"/>
      <x:c r="G635" s="87"/>
      <x:c r="H635" s="87"/>
      <x:c r="I635" s="87"/>
      <x:c r="J635" s="87"/>
      <x:c r="K635" s="87"/>
      <x:c r="L635" s="29"/>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row>
    <x:row r="636" spans="1:50" ht="13.5" customHeight="1">
      <x:c r="A636" s="29"/>
      <x:c r="B636" s="13"/>
      <x:c r="C636" s="13"/>
      <x:c r="D636" s="87"/>
      <x:c r="E636" s="87"/>
      <x:c r="F636" s="87"/>
      <x:c r="G636" s="87"/>
      <x:c r="H636" s="87"/>
      <x:c r="I636" s="87"/>
      <x:c r="J636" s="87"/>
      <x:c r="K636" s="87"/>
      <x:c r="L636" s="29"/>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row>
    <x:row r="637" spans="1:50" ht="13.5" customHeight="1">
      <x:c r="A637" s="29"/>
      <x:c r="B637" s="13"/>
      <x:c r="C637" s="13"/>
      <x:c r="D637" s="87"/>
      <x:c r="E637" s="87"/>
      <x:c r="F637" s="87"/>
      <x:c r="G637" s="87"/>
      <x:c r="H637" s="87"/>
      <x:c r="I637" s="87"/>
      <x:c r="J637" s="87"/>
      <x:c r="K637" s="87"/>
      <x:c r="L637" s="29"/>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row>
    <x:row r="638" spans="1:50" ht="13.5" customHeight="1">
      <x:c r="A638" s="29"/>
      <x:c r="B638" s="13"/>
      <x:c r="C638" s="13"/>
      <x:c r="D638" s="87"/>
      <x:c r="E638" s="87"/>
      <x:c r="F638" s="87"/>
      <x:c r="G638" s="87"/>
      <x:c r="H638" s="87"/>
      <x:c r="I638" s="87"/>
      <x:c r="J638" s="87"/>
      <x:c r="K638" s="87"/>
      <x:c r="L638" s="29"/>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row>
    <x:row r="639" spans="1:50" ht="13.5" customHeight="1">
      <x:c r="A639" s="29"/>
      <x:c r="B639" s="13"/>
      <x:c r="C639" s="13"/>
      <x:c r="D639" s="87"/>
      <x:c r="E639" s="87"/>
      <x:c r="F639" s="87"/>
      <x:c r="G639" s="87"/>
      <x:c r="H639" s="87"/>
      <x:c r="I639" s="87"/>
      <x:c r="J639" s="87"/>
      <x:c r="K639" s="87"/>
      <x:c r="L639" s="29"/>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row>
    <x:row r="640" spans="1:50" ht="13.5" customHeight="1">
      <x:c r="A640" s="29"/>
      <x:c r="B640" s="13"/>
      <x:c r="C640" s="13"/>
      <x:c r="D640" s="87"/>
      <x:c r="E640" s="87"/>
      <x:c r="F640" s="87"/>
      <x:c r="G640" s="87"/>
      <x:c r="H640" s="87"/>
      <x:c r="I640" s="87"/>
      <x:c r="J640" s="87"/>
      <x:c r="K640" s="87"/>
      <x:c r="L640" s="29"/>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row>
    <x:row r="641" spans="1:50" ht="13.5" customHeight="1">
      <x:c r="A641" s="29"/>
      <x:c r="B641" s="13"/>
      <x:c r="C641" s="13"/>
      <x:c r="D641" s="87"/>
      <x:c r="E641" s="87"/>
      <x:c r="F641" s="87"/>
      <x:c r="G641" s="87"/>
      <x:c r="H641" s="87"/>
      <x:c r="I641" s="87"/>
      <x:c r="J641" s="87"/>
      <x:c r="K641" s="87"/>
      <x:c r="L641" s="29"/>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row>
    <x:row r="642" spans="1:50" ht="13.5" customHeight="1">
      <x:c r="A642" s="29"/>
      <x:c r="B642" s="13"/>
      <x:c r="C642" s="13"/>
      <x:c r="D642" s="87"/>
      <x:c r="E642" s="87"/>
      <x:c r="F642" s="87"/>
      <x:c r="G642" s="87"/>
      <x:c r="H642" s="87"/>
      <x:c r="I642" s="87"/>
      <x:c r="J642" s="87"/>
      <x:c r="K642" s="87"/>
      <x:c r="L642" s="29"/>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row>
    <x:row r="643" spans="1:50" ht="13.5" customHeight="1">
      <x:c r="A643" s="29"/>
      <x:c r="B643" s="13"/>
      <x:c r="C643" s="13"/>
      <x:c r="D643" s="87"/>
      <x:c r="E643" s="87"/>
      <x:c r="F643" s="87"/>
      <x:c r="G643" s="87"/>
      <x:c r="H643" s="87"/>
      <x:c r="I643" s="87"/>
      <x:c r="J643" s="87"/>
      <x:c r="K643" s="87"/>
      <x:c r="L643" s="29"/>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row>
    <x:row r="644" spans="1:50" ht="13.5" customHeight="1">
      <x:c r="A644" s="29"/>
      <x:c r="B644" s="13"/>
      <x:c r="C644" s="13"/>
      <x:c r="D644" s="87"/>
      <x:c r="E644" s="87"/>
      <x:c r="F644" s="87"/>
      <x:c r="G644" s="87"/>
      <x:c r="H644" s="87"/>
      <x:c r="I644" s="87"/>
      <x:c r="J644" s="87"/>
      <x:c r="K644" s="87"/>
      <x:c r="L644" s="29"/>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row>
    <x:row r="645" spans="1:50" ht="13.5" customHeight="1">
      <x:c r="A645" s="29"/>
      <x:c r="B645" s="13"/>
      <x:c r="C645" s="13"/>
      <x:c r="D645" s="87"/>
      <x:c r="E645" s="87"/>
      <x:c r="F645" s="87"/>
      <x:c r="G645" s="87"/>
      <x:c r="H645" s="87"/>
      <x:c r="I645" s="87"/>
      <x:c r="J645" s="87"/>
      <x:c r="K645" s="87"/>
      <x:c r="L645" s="29"/>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row>
    <x:row r="646" spans="1:50" ht="13.5" customHeight="1">
      <x:c r="A646" s="29"/>
      <x:c r="B646" s="13"/>
      <x:c r="C646" s="13"/>
      <x:c r="D646" s="87"/>
      <x:c r="E646" s="87"/>
      <x:c r="F646" s="87"/>
      <x:c r="G646" s="87"/>
      <x:c r="H646" s="87"/>
      <x:c r="I646" s="87"/>
      <x:c r="J646" s="87"/>
      <x:c r="K646" s="87"/>
      <x:c r="L646" s="29"/>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row>
    <x:row r="647" spans="1:50" ht="13.5" customHeight="1">
      <x:c r="A647" s="29"/>
      <x:c r="B647" s="13"/>
      <x:c r="C647" s="13"/>
      <x:c r="D647" s="87"/>
      <x:c r="E647" s="87"/>
      <x:c r="F647" s="87"/>
      <x:c r="G647" s="87"/>
      <x:c r="H647" s="87"/>
      <x:c r="I647" s="87"/>
      <x:c r="J647" s="87"/>
      <x:c r="K647" s="87"/>
      <x:c r="L647" s="29"/>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row>
    <x:row r="648" spans="1:50" ht="13.5" customHeight="1">
      <x:c r="A648" s="29"/>
      <x:c r="B648" s="13"/>
      <x:c r="C648" s="13"/>
      <x:c r="D648" s="87"/>
      <x:c r="E648" s="87"/>
      <x:c r="F648" s="87"/>
      <x:c r="G648" s="87"/>
      <x:c r="H648" s="87"/>
      <x:c r="I648" s="87"/>
      <x:c r="J648" s="87"/>
      <x:c r="K648" s="87"/>
      <x:c r="L648" s="29"/>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row>
    <x:row r="649" spans="1:50" ht="13.5" customHeight="1">
      <x:c r="A649" s="29"/>
      <x:c r="B649" s="13"/>
      <x:c r="C649" s="13"/>
      <x:c r="D649" s="87"/>
      <x:c r="E649" s="87"/>
      <x:c r="F649" s="87"/>
      <x:c r="G649" s="87"/>
      <x:c r="H649" s="87"/>
      <x:c r="I649" s="87"/>
      <x:c r="J649" s="87"/>
      <x:c r="K649" s="87"/>
      <x:c r="L649" s="29"/>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row>
    <x:row r="650" spans="1:50" ht="13.5" customHeight="1">
      <x:c r="A650" s="29"/>
      <x:c r="B650" s="13"/>
      <x:c r="C650" s="13"/>
      <x:c r="D650" s="87"/>
      <x:c r="E650" s="87"/>
      <x:c r="F650" s="87"/>
      <x:c r="G650" s="87"/>
      <x:c r="H650" s="87"/>
      <x:c r="I650" s="87"/>
      <x:c r="J650" s="87"/>
      <x:c r="K650" s="87"/>
      <x:c r="L650" s="29"/>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row>
    <x:row r="651" spans="1:50" ht="13.5" customHeight="1">
      <x:c r="A651" s="29"/>
      <x:c r="B651" s="13"/>
      <x:c r="C651" s="13"/>
      <x:c r="D651" s="87"/>
      <x:c r="E651" s="87"/>
      <x:c r="F651" s="87"/>
      <x:c r="G651" s="87"/>
      <x:c r="H651" s="87"/>
      <x:c r="I651" s="87"/>
      <x:c r="J651" s="87"/>
      <x:c r="K651" s="87"/>
      <x:c r="L651" s="29"/>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row>
    <x:row r="652" spans="1:50" ht="13.5" customHeight="1">
      <x:c r="A652" s="29"/>
      <x:c r="B652" s="13"/>
      <x:c r="C652" s="13"/>
      <x:c r="D652" s="87"/>
      <x:c r="E652" s="87"/>
      <x:c r="F652" s="87"/>
      <x:c r="G652" s="87"/>
      <x:c r="H652" s="87"/>
      <x:c r="I652" s="87"/>
      <x:c r="J652" s="87"/>
      <x:c r="K652" s="87"/>
      <x:c r="L652" s="29"/>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row>
    <x:row r="653" spans="1:50" ht="13.5" customHeight="1">
      <x:c r="A653" s="29"/>
      <x:c r="B653" s="13"/>
      <x:c r="C653" s="13"/>
      <x:c r="D653" s="87"/>
      <x:c r="E653" s="87"/>
      <x:c r="F653" s="87"/>
      <x:c r="G653" s="87"/>
      <x:c r="H653" s="87"/>
      <x:c r="I653" s="87"/>
      <x:c r="J653" s="87"/>
      <x:c r="K653" s="87"/>
      <x:c r="L653" s="29"/>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row>
    <x:row r="654" spans="1:50" ht="13.5" customHeight="1">
      <x:c r="A654" s="29"/>
      <x:c r="B654" s="13"/>
      <x:c r="C654" s="13"/>
      <x:c r="D654" s="87"/>
      <x:c r="E654" s="87"/>
      <x:c r="F654" s="87"/>
      <x:c r="G654" s="87"/>
      <x:c r="H654" s="87"/>
      <x:c r="I654" s="87"/>
      <x:c r="J654" s="87"/>
      <x:c r="K654" s="87"/>
      <x:c r="L654" s="29"/>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row>
    <x:row r="655" spans="1:50" ht="13.5" customHeight="1">
      <x:c r="A655" s="29"/>
      <x:c r="B655" s="13"/>
      <x:c r="C655" s="13"/>
      <x:c r="D655" s="87"/>
      <x:c r="E655" s="87"/>
      <x:c r="F655" s="87"/>
      <x:c r="G655" s="87"/>
      <x:c r="H655" s="87"/>
      <x:c r="I655" s="87"/>
      <x:c r="J655" s="87"/>
      <x:c r="K655" s="87"/>
      <x:c r="L655" s="29"/>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row>
    <x:row r="656" spans="1:50" ht="13.5" customHeight="1">
      <x:c r="A656" s="29"/>
      <x:c r="B656" s="13"/>
      <x:c r="C656" s="13"/>
      <x:c r="D656" s="87"/>
      <x:c r="E656" s="87"/>
      <x:c r="F656" s="87"/>
      <x:c r="G656" s="87"/>
      <x:c r="H656" s="87"/>
      <x:c r="I656" s="87"/>
      <x:c r="J656" s="87"/>
      <x:c r="K656" s="87"/>
      <x:c r="L656" s="29"/>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row>
    <x:row r="657" spans="1:50" ht="13.5" customHeight="1">
      <x:c r="A657" s="29"/>
      <x:c r="B657" s="13"/>
      <x:c r="C657" s="13"/>
      <x:c r="D657" s="87"/>
      <x:c r="E657" s="87"/>
      <x:c r="F657" s="87"/>
      <x:c r="G657" s="87"/>
      <x:c r="H657" s="87"/>
      <x:c r="I657" s="87"/>
      <x:c r="J657" s="87"/>
      <x:c r="K657" s="87"/>
      <x:c r="L657" s="29"/>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row>
    <x:row r="658" spans="1:50" ht="13.5" customHeight="1">
      <x:c r="A658" s="29"/>
      <x:c r="B658" s="13"/>
      <x:c r="C658" s="13"/>
      <x:c r="D658" s="87"/>
      <x:c r="E658" s="87"/>
      <x:c r="F658" s="87"/>
      <x:c r="G658" s="87"/>
      <x:c r="H658" s="87"/>
      <x:c r="I658" s="87"/>
      <x:c r="J658" s="87"/>
      <x:c r="K658" s="87"/>
      <x:c r="L658" s="29"/>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row>
    <x:row r="659" spans="1:50" ht="13.5" customHeight="1">
      <x:c r="A659" s="29"/>
      <x:c r="B659" s="13"/>
      <x:c r="C659" s="13"/>
      <x:c r="D659" s="87"/>
      <x:c r="E659" s="87"/>
      <x:c r="F659" s="87"/>
      <x:c r="G659" s="87"/>
      <x:c r="H659" s="87"/>
      <x:c r="I659" s="87"/>
      <x:c r="J659" s="87"/>
      <x:c r="K659" s="87"/>
      <x:c r="L659" s="29"/>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row>
    <x:row r="660" spans="1:50" ht="13.5" customHeight="1">
      <x:c r="A660" s="29"/>
      <x:c r="B660" s="13"/>
      <x:c r="C660" s="13"/>
      <x:c r="D660" s="87"/>
      <x:c r="E660" s="87"/>
      <x:c r="F660" s="87"/>
      <x:c r="G660" s="87"/>
      <x:c r="H660" s="87"/>
      <x:c r="I660" s="87"/>
      <x:c r="J660" s="87"/>
      <x:c r="K660" s="87"/>
      <x:c r="L660" s="29"/>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row>
    <x:row r="661" spans="1:50" ht="13.5" customHeight="1">
      <x:c r="A661" s="29"/>
      <x:c r="B661" s="13"/>
      <x:c r="C661" s="13"/>
      <x:c r="D661" s="87"/>
      <x:c r="E661" s="87"/>
      <x:c r="F661" s="87"/>
      <x:c r="G661" s="87"/>
      <x:c r="H661" s="87"/>
      <x:c r="I661" s="87"/>
      <x:c r="J661" s="87"/>
      <x:c r="K661" s="87"/>
      <x:c r="L661" s="29"/>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row>
    <x:row r="662" spans="1:50" ht="13.5" customHeight="1">
      <x:c r="A662" s="29"/>
      <x:c r="B662" s="13"/>
      <x:c r="C662" s="13"/>
      <x:c r="D662" s="87"/>
      <x:c r="E662" s="87"/>
      <x:c r="F662" s="87"/>
      <x:c r="G662" s="87"/>
      <x:c r="H662" s="87"/>
      <x:c r="I662" s="87"/>
      <x:c r="J662" s="87"/>
      <x:c r="K662" s="87"/>
      <x:c r="L662" s="29"/>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row>
    <x:row r="663" spans="1:50" ht="13.5" customHeight="1">
      <x:c r="A663" s="29"/>
      <x:c r="B663" s="13"/>
      <x:c r="C663" s="13"/>
      <x:c r="D663" s="87"/>
      <x:c r="E663" s="87"/>
      <x:c r="F663" s="87"/>
      <x:c r="G663" s="87"/>
      <x:c r="H663" s="87"/>
      <x:c r="I663" s="87"/>
      <x:c r="J663" s="87"/>
      <x:c r="K663" s="87"/>
      <x:c r="L663" s="29"/>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row>
    <x:row r="664" spans="1:50" ht="13.5" customHeight="1">
      <x:c r="A664" s="29"/>
      <x:c r="B664" s="13"/>
      <x:c r="C664" s="13"/>
      <x:c r="D664" s="87"/>
      <x:c r="E664" s="87"/>
      <x:c r="F664" s="87"/>
      <x:c r="G664" s="87"/>
      <x:c r="H664" s="87"/>
      <x:c r="I664" s="87"/>
      <x:c r="J664" s="87"/>
      <x:c r="K664" s="87"/>
      <x:c r="L664" s="29"/>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row>
    <x:row r="665" spans="1:50" ht="13.5" customHeight="1">
      <x:c r="A665" s="29"/>
      <x:c r="B665" s="13"/>
      <x:c r="C665" s="13"/>
      <x:c r="D665" s="87"/>
      <x:c r="E665" s="87"/>
      <x:c r="F665" s="87"/>
      <x:c r="G665" s="87"/>
      <x:c r="H665" s="87"/>
      <x:c r="I665" s="87"/>
      <x:c r="J665" s="87"/>
      <x:c r="K665" s="87"/>
      <x:c r="L665" s="29"/>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row>
    <x:row r="666" spans="1:50" ht="13.5" customHeight="1">
      <x:c r="A666" s="29"/>
      <x:c r="B666" s="13"/>
      <x:c r="C666" s="13"/>
      <x:c r="D666" s="87"/>
      <x:c r="E666" s="87"/>
      <x:c r="F666" s="87"/>
      <x:c r="G666" s="87"/>
      <x:c r="H666" s="87"/>
      <x:c r="I666" s="87"/>
      <x:c r="J666" s="87"/>
      <x:c r="K666" s="87"/>
      <x:c r="L666" s="29"/>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row>
    <x:row r="667" spans="1:50" ht="13.5" customHeight="1">
      <x:c r="A667" s="29"/>
      <x:c r="B667" s="13"/>
      <x:c r="C667" s="13"/>
      <x:c r="D667" s="87"/>
      <x:c r="E667" s="87"/>
      <x:c r="F667" s="87"/>
      <x:c r="G667" s="87"/>
      <x:c r="H667" s="87"/>
      <x:c r="I667" s="87"/>
      <x:c r="J667" s="87"/>
      <x:c r="K667" s="87"/>
      <x:c r="L667" s="29"/>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row>
    <x:row r="668" spans="1:50" ht="13.5" customHeight="1">
      <x:c r="A668" s="29"/>
      <x:c r="B668" s="13"/>
      <x:c r="C668" s="13"/>
      <x:c r="D668" s="87"/>
      <x:c r="E668" s="87"/>
      <x:c r="F668" s="87"/>
      <x:c r="G668" s="87"/>
      <x:c r="H668" s="87"/>
      <x:c r="I668" s="87"/>
      <x:c r="J668" s="87"/>
      <x:c r="K668" s="87"/>
      <x:c r="L668" s="29"/>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row>
    <x:row r="669" spans="1:50" ht="13.5" customHeight="1">
      <x:c r="A669" s="29"/>
      <x:c r="B669" s="13"/>
      <x:c r="C669" s="13"/>
      <x:c r="D669" s="87"/>
      <x:c r="E669" s="87"/>
      <x:c r="F669" s="87"/>
      <x:c r="G669" s="87"/>
      <x:c r="H669" s="87"/>
      <x:c r="I669" s="87"/>
      <x:c r="J669" s="87"/>
      <x:c r="K669" s="87"/>
      <x:c r="L669" s="29"/>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row>
    <x:row r="670" spans="1:50" ht="13.5" customHeight="1">
      <x:c r="A670" s="29"/>
      <x:c r="B670" s="13"/>
      <x:c r="C670" s="13"/>
      <x:c r="D670" s="87"/>
      <x:c r="E670" s="87"/>
      <x:c r="F670" s="87"/>
      <x:c r="G670" s="87"/>
      <x:c r="H670" s="87"/>
      <x:c r="I670" s="87"/>
      <x:c r="J670" s="87"/>
      <x:c r="K670" s="87"/>
      <x:c r="L670" s="29"/>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row>
    <x:row r="671" spans="1:50" ht="13.5" customHeight="1">
      <x:c r="A671" s="29"/>
      <x:c r="B671" s="13"/>
      <x:c r="C671" s="13"/>
      <x:c r="D671" s="87"/>
      <x:c r="E671" s="87"/>
      <x:c r="F671" s="87"/>
      <x:c r="G671" s="87"/>
      <x:c r="H671" s="87"/>
      <x:c r="I671" s="87"/>
      <x:c r="J671" s="87"/>
      <x:c r="K671" s="87"/>
      <x:c r="L671" s="29"/>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row>
    <x:row r="672" spans="1:50" ht="13.5" customHeight="1">
      <x:c r="A672" s="29"/>
      <x:c r="B672" s="13"/>
      <x:c r="C672" s="13"/>
      <x:c r="D672" s="87"/>
      <x:c r="E672" s="87"/>
      <x:c r="F672" s="87"/>
      <x:c r="G672" s="87"/>
      <x:c r="H672" s="87"/>
      <x:c r="I672" s="87"/>
      <x:c r="J672" s="87"/>
      <x:c r="K672" s="87"/>
      <x:c r="L672" s="29"/>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row>
    <x:row r="673" spans="1:50" ht="13.5" customHeight="1">
      <x:c r="A673" s="29"/>
      <x:c r="B673" s="13"/>
      <x:c r="C673" s="13"/>
      <x:c r="D673" s="87"/>
      <x:c r="E673" s="87"/>
      <x:c r="F673" s="87"/>
      <x:c r="G673" s="87"/>
      <x:c r="H673" s="87"/>
      <x:c r="I673" s="87"/>
      <x:c r="J673" s="87"/>
      <x:c r="K673" s="87"/>
      <x:c r="L673" s="29"/>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row>
    <x:row r="674" spans="1:50" ht="13.5" customHeight="1">
      <x:c r="A674" s="29"/>
      <x:c r="B674" s="13"/>
      <x:c r="C674" s="13"/>
      <x:c r="D674" s="87"/>
      <x:c r="E674" s="87"/>
      <x:c r="F674" s="87"/>
      <x:c r="G674" s="87"/>
      <x:c r="H674" s="87"/>
      <x:c r="I674" s="87"/>
      <x:c r="J674" s="87"/>
      <x:c r="K674" s="87"/>
      <x:c r="L674" s="29"/>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row>
    <x:row r="675" spans="1:50" ht="13.5" customHeight="1">
      <x:c r="A675" s="29"/>
      <x:c r="B675" s="13"/>
      <x:c r="C675" s="13"/>
      <x:c r="D675" s="87"/>
      <x:c r="E675" s="87"/>
      <x:c r="F675" s="87"/>
      <x:c r="G675" s="87"/>
      <x:c r="H675" s="87"/>
      <x:c r="I675" s="87"/>
      <x:c r="J675" s="87"/>
      <x:c r="K675" s="87"/>
      <x:c r="L675" s="29"/>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row>
    <x:row r="676" spans="1:50" ht="13.5" customHeight="1">
      <x:c r="A676" s="29"/>
      <x:c r="B676" s="13"/>
      <x:c r="C676" s="13"/>
      <x:c r="D676" s="87"/>
      <x:c r="E676" s="87"/>
      <x:c r="F676" s="87"/>
      <x:c r="G676" s="87"/>
      <x:c r="H676" s="87"/>
      <x:c r="I676" s="87"/>
      <x:c r="J676" s="87"/>
      <x:c r="K676" s="87"/>
      <x:c r="L676" s="29"/>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row>
    <x:row r="677" spans="1:50" ht="13.5" customHeight="1">
      <x:c r="A677" s="29"/>
      <x:c r="B677" s="13"/>
      <x:c r="C677" s="13"/>
      <x:c r="D677" s="87"/>
      <x:c r="E677" s="87"/>
      <x:c r="F677" s="87"/>
      <x:c r="G677" s="87"/>
      <x:c r="H677" s="87"/>
      <x:c r="I677" s="87"/>
      <x:c r="J677" s="87"/>
      <x:c r="K677" s="87"/>
      <x:c r="L677" s="29"/>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row>
    <x:row r="678" spans="1:50" ht="13.5" customHeight="1">
      <x:c r="A678" s="29"/>
      <x:c r="B678" s="13"/>
      <x:c r="C678" s="13"/>
      <x:c r="D678" s="87"/>
      <x:c r="E678" s="87"/>
      <x:c r="F678" s="87"/>
      <x:c r="G678" s="87"/>
      <x:c r="H678" s="87"/>
      <x:c r="I678" s="87"/>
      <x:c r="J678" s="87"/>
      <x:c r="K678" s="87"/>
      <x:c r="L678" s="29"/>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row>
    <x:row r="679" spans="1:50" ht="13.5" customHeight="1">
      <x:c r="A679" s="29"/>
      <x:c r="B679" s="13"/>
      <x:c r="C679" s="13"/>
      <x:c r="D679" s="87"/>
      <x:c r="E679" s="87"/>
      <x:c r="F679" s="87"/>
      <x:c r="G679" s="87"/>
      <x:c r="H679" s="87"/>
      <x:c r="I679" s="87"/>
      <x:c r="J679" s="87"/>
      <x:c r="K679" s="87"/>
      <x:c r="L679" s="29"/>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row>
    <x:row r="680" spans="1:50" ht="13.5" customHeight="1">
      <x:c r="A680" s="29"/>
      <x:c r="B680" s="13"/>
      <x:c r="C680" s="13"/>
      <x:c r="D680" s="87"/>
      <x:c r="E680" s="87"/>
      <x:c r="F680" s="87"/>
      <x:c r="G680" s="87"/>
      <x:c r="H680" s="87"/>
      <x:c r="I680" s="87"/>
      <x:c r="J680" s="87"/>
      <x:c r="K680" s="87"/>
      <x:c r="L680" s="29"/>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row>
    <x:row r="681" spans="1:50" ht="13.5" customHeight="1">
      <x:c r="A681" s="29"/>
      <x:c r="B681" s="13"/>
      <x:c r="C681" s="13"/>
      <x:c r="D681" s="87"/>
      <x:c r="E681" s="87"/>
      <x:c r="F681" s="87"/>
      <x:c r="G681" s="87"/>
      <x:c r="H681" s="87"/>
      <x:c r="I681" s="87"/>
      <x:c r="J681" s="87"/>
      <x:c r="K681" s="87"/>
      <x:c r="L681" s="29"/>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row>
    <x:row r="682" spans="1:50" ht="13.5" customHeight="1">
      <x:c r="A682" s="29"/>
      <x:c r="B682" s="13"/>
      <x:c r="C682" s="13"/>
      <x:c r="D682" s="87"/>
      <x:c r="E682" s="87"/>
      <x:c r="F682" s="87"/>
      <x:c r="G682" s="87"/>
      <x:c r="H682" s="87"/>
      <x:c r="I682" s="87"/>
      <x:c r="J682" s="87"/>
      <x:c r="K682" s="87"/>
      <x:c r="L682" s="29"/>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row>
    <x:row r="683" spans="1:50" ht="13.5" customHeight="1">
      <x:c r="A683" s="29"/>
      <x:c r="B683" s="13"/>
      <x:c r="C683" s="13"/>
      <x:c r="D683" s="87"/>
      <x:c r="E683" s="87"/>
      <x:c r="F683" s="87"/>
      <x:c r="G683" s="87"/>
      <x:c r="H683" s="87"/>
      <x:c r="I683" s="87"/>
      <x:c r="J683" s="87"/>
      <x:c r="K683" s="87"/>
      <x:c r="L683" s="29"/>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row>
    <x:row r="684" spans="1:50" ht="13.5" customHeight="1">
      <x:c r="A684" s="29"/>
      <x:c r="B684" s="13"/>
      <x:c r="C684" s="13"/>
      <x:c r="D684" s="87"/>
      <x:c r="E684" s="87"/>
      <x:c r="F684" s="87"/>
      <x:c r="G684" s="87"/>
      <x:c r="H684" s="87"/>
      <x:c r="I684" s="87"/>
      <x:c r="J684" s="87"/>
      <x:c r="K684" s="87"/>
      <x:c r="L684" s="29"/>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row>
    <x:row r="685" spans="1:50" ht="13.5" customHeight="1">
      <x:c r="A685" s="29"/>
      <x:c r="B685" s="13"/>
      <x:c r="C685" s="13"/>
      <x:c r="D685" s="87"/>
      <x:c r="E685" s="87"/>
      <x:c r="F685" s="87"/>
      <x:c r="G685" s="87"/>
      <x:c r="H685" s="87"/>
      <x:c r="I685" s="87"/>
      <x:c r="J685" s="87"/>
      <x:c r="K685" s="87"/>
      <x:c r="L685" s="29"/>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row>
    <x:row r="686" spans="1:50" ht="13.5" customHeight="1">
      <x:c r="A686" s="29"/>
      <x:c r="B686" s="13"/>
      <x:c r="C686" s="13"/>
      <x:c r="D686" s="87"/>
      <x:c r="E686" s="87"/>
      <x:c r="F686" s="87"/>
      <x:c r="G686" s="87"/>
      <x:c r="H686" s="87"/>
      <x:c r="I686" s="87"/>
      <x:c r="J686" s="87"/>
      <x:c r="K686" s="87"/>
      <x:c r="L686" s="29"/>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row>
    <x:row r="687" spans="1:50" ht="13.5" customHeight="1">
      <x:c r="A687" s="29"/>
      <x:c r="B687" s="13"/>
      <x:c r="C687" s="13"/>
      <x:c r="D687" s="87"/>
      <x:c r="E687" s="87"/>
      <x:c r="F687" s="87"/>
      <x:c r="G687" s="87"/>
      <x:c r="H687" s="87"/>
      <x:c r="I687" s="87"/>
      <x:c r="J687" s="87"/>
      <x:c r="K687" s="87"/>
      <x:c r="L687" s="29"/>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row>
    <x:row r="688" spans="1:50" ht="13.5" customHeight="1">
      <x:c r="A688" s="29"/>
      <x:c r="B688" s="13"/>
      <x:c r="C688" s="13"/>
      <x:c r="D688" s="87"/>
      <x:c r="E688" s="87"/>
      <x:c r="F688" s="87"/>
      <x:c r="G688" s="87"/>
      <x:c r="H688" s="87"/>
      <x:c r="I688" s="87"/>
      <x:c r="J688" s="87"/>
      <x:c r="K688" s="87"/>
      <x:c r="L688" s="29"/>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row>
    <x:row r="689" spans="1:50" ht="13.5" customHeight="1">
      <x:c r="A689" s="29"/>
      <x:c r="B689" s="13"/>
      <x:c r="C689" s="13"/>
      <x:c r="D689" s="87"/>
      <x:c r="E689" s="87"/>
      <x:c r="F689" s="87"/>
      <x:c r="G689" s="87"/>
      <x:c r="H689" s="87"/>
      <x:c r="I689" s="87"/>
      <x:c r="J689" s="87"/>
      <x:c r="K689" s="87"/>
      <x:c r="L689" s="29"/>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row>
    <x:row r="690" spans="1:50" ht="13.5" customHeight="1">
      <x:c r="A690" s="29"/>
      <x:c r="B690" s="13"/>
      <x:c r="C690" s="13"/>
      <x:c r="D690" s="87"/>
      <x:c r="E690" s="87"/>
      <x:c r="F690" s="87"/>
      <x:c r="G690" s="87"/>
      <x:c r="H690" s="87"/>
      <x:c r="I690" s="87"/>
      <x:c r="J690" s="87"/>
      <x:c r="K690" s="87"/>
      <x:c r="L690" s="29"/>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row>
    <x:row r="691" spans="1:50" ht="13.5" customHeight="1">
      <x:c r="A691" s="29"/>
      <x:c r="B691" s="13"/>
      <x:c r="C691" s="13"/>
      <x:c r="D691" s="87"/>
      <x:c r="E691" s="87"/>
      <x:c r="F691" s="87"/>
      <x:c r="G691" s="87"/>
      <x:c r="H691" s="87"/>
      <x:c r="I691" s="87"/>
      <x:c r="J691" s="87"/>
      <x:c r="K691" s="87"/>
      <x:c r="L691" s="29"/>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row>
    <x:row r="692" spans="1:50" ht="13.5" customHeight="1">
      <x:c r="A692" s="29"/>
      <x:c r="B692" s="13"/>
      <x:c r="C692" s="13"/>
      <x:c r="D692" s="87"/>
      <x:c r="E692" s="87"/>
      <x:c r="F692" s="87"/>
      <x:c r="G692" s="87"/>
      <x:c r="H692" s="87"/>
      <x:c r="I692" s="87"/>
      <x:c r="J692" s="87"/>
      <x:c r="K692" s="87"/>
      <x:c r="L692" s="29"/>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row>
    <x:row r="693" spans="1:50" ht="13.5" customHeight="1">
      <x:c r="A693" s="29"/>
      <x:c r="B693" s="13"/>
      <x:c r="C693" s="13"/>
      <x:c r="D693" s="87"/>
      <x:c r="E693" s="87"/>
      <x:c r="F693" s="87"/>
      <x:c r="G693" s="87"/>
      <x:c r="H693" s="87"/>
      <x:c r="I693" s="87"/>
      <x:c r="J693" s="87"/>
      <x:c r="K693" s="87"/>
      <x:c r="L693" s="29"/>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row>
    <x:row r="694" spans="1:50" ht="13.5" customHeight="1">
      <x:c r="A694" s="29"/>
      <x:c r="B694" s="13"/>
      <x:c r="C694" s="13"/>
      <x:c r="D694" s="87"/>
      <x:c r="E694" s="87"/>
      <x:c r="F694" s="87"/>
      <x:c r="G694" s="87"/>
      <x:c r="H694" s="87"/>
      <x:c r="I694" s="87"/>
      <x:c r="J694" s="87"/>
      <x:c r="K694" s="87"/>
      <x:c r="L694" s="29"/>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row>
    <x:row r="695" spans="1:50" ht="13.5" customHeight="1">
      <x:c r="A695" s="29"/>
      <x:c r="B695" s="13"/>
      <x:c r="C695" s="13"/>
      <x:c r="D695" s="87"/>
      <x:c r="E695" s="87"/>
      <x:c r="F695" s="87"/>
      <x:c r="G695" s="87"/>
      <x:c r="H695" s="87"/>
      <x:c r="I695" s="87"/>
      <x:c r="J695" s="87"/>
      <x:c r="K695" s="87"/>
      <x:c r="L695" s="29"/>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row>
    <x:row r="696" spans="1:50" ht="13.5" customHeight="1">
      <x:c r="A696" s="29"/>
      <x:c r="B696" s="13"/>
      <x:c r="C696" s="13"/>
      <x:c r="D696" s="87"/>
      <x:c r="E696" s="87"/>
      <x:c r="F696" s="87"/>
      <x:c r="G696" s="87"/>
      <x:c r="H696" s="87"/>
      <x:c r="I696" s="87"/>
      <x:c r="J696" s="87"/>
      <x:c r="K696" s="87"/>
      <x:c r="L696" s="29"/>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row>
    <x:row r="697" spans="1:50" ht="13.5" customHeight="1">
      <x:c r="A697" s="29"/>
      <x:c r="B697" s="13"/>
      <x:c r="C697" s="13"/>
      <x:c r="D697" s="87"/>
      <x:c r="E697" s="87"/>
      <x:c r="F697" s="87"/>
      <x:c r="G697" s="87"/>
      <x:c r="H697" s="87"/>
      <x:c r="I697" s="87"/>
      <x:c r="J697" s="87"/>
      <x:c r="K697" s="87"/>
      <x:c r="L697" s="29"/>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row>
    <x:row r="698" spans="1:50" ht="13.5" customHeight="1">
      <x:c r="A698" s="29"/>
      <x:c r="B698" s="13"/>
      <x:c r="C698" s="13"/>
      <x:c r="D698" s="87"/>
      <x:c r="E698" s="87"/>
      <x:c r="F698" s="87"/>
      <x:c r="G698" s="87"/>
      <x:c r="H698" s="87"/>
      <x:c r="I698" s="87"/>
      <x:c r="J698" s="87"/>
      <x:c r="K698" s="87"/>
      <x:c r="L698" s="29"/>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row>
    <x:row r="699" spans="1:50" ht="13.5" customHeight="1">
      <x:c r="A699" s="29"/>
      <x:c r="B699" s="13"/>
      <x:c r="C699" s="13"/>
      <x:c r="D699" s="87"/>
      <x:c r="E699" s="87"/>
      <x:c r="F699" s="87"/>
      <x:c r="G699" s="87"/>
      <x:c r="H699" s="87"/>
      <x:c r="I699" s="87"/>
      <x:c r="J699" s="87"/>
      <x:c r="K699" s="87"/>
      <x:c r="L699" s="29"/>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row>
    <x:row r="700" spans="1:50" ht="13.5" customHeight="1">
      <x:c r="A700" s="29"/>
      <x:c r="B700" s="13"/>
      <x:c r="C700" s="13"/>
      <x:c r="D700" s="87"/>
      <x:c r="E700" s="87"/>
      <x:c r="F700" s="87"/>
      <x:c r="G700" s="87"/>
      <x:c r="H700" s="87"/>
      <x:c r="I700" s="87"/>
      <x:c r="J700" s="87"/>
      <x:c r="K700" s="87"/>
      <x:c r="L700" s="29"/>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row>
    <x:row r="701" spans="1:50" ht="13.5" customHeight="1">
      <x:c r="A701" s="29"/>
      <x:c r="B701" s="13"/>
      <x:c r="C701" s="13"/>
      <x:c r="D701" s="87"/>
      <x:c r="E701" s="87"/>
      <x:c r="F701" s="87"/>
      <x:c r="G701" s="87"/>
      <x:c r="H701" s="87"/>
      <x:c r="I701" s="87"/>
      <x:c r="J701" s="87"/>
      <x:c r="K701" s="87"/>
      <x:c r="L701" s="29"/>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row>
    <x:row r="702" spans="1:50" ht="13.5" customHeight="1">
      <x:c r="A702" s="29"/>
      <x:c r="B702" s="13"/>
      <x:c r="C702" s="13"/>
      <x:c r="D702" s="87"/>
      <x:c r="E702" s="87"/>
      <x:c r="F702" s="87"/>
      <x:c r="G702" s="87"/>
      <x:c r="H702" s="87"/>
      <x:c r="I702" s="87"/>
      <x:c r="J702" s="87"/>
      <x:c r="K702" s="87"/>
      <x:c r="L702" s="29"/>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row>
    <x:row r="703" spans="1:50" ht="13.5" customHeight="1">
      <x:c r="A703" s="29"/>
      <x:c r="B703" s="13"/>
      <x:c r="C703" s="13"/>
      <x:c r="D703" s="87"/>
      <x:c r="E703" s="87"/>
      <x:c r="F703" s="87"/>
      <x:c r="G703" s="87"/>
      <x:c r="H703" s="87"/>
      <x:c r="I703" s="87"/>
      <x:c r="J703" s="87"/>
      <x:c r="K703" s="87"/>
      <x:c r="L703" s="29"/>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row>
    <x:row r="704" spans="1:50" ht="13.5" customHeight="1">
      <x:c r="A704" s="29"/>
      <x:c r="B704" s="13"/>
      <x:c r="C704" s="13"/>
      <x:c r="D704" s="87"/>
      <x:c r="E704" s="87"/>
      <x:c r="F704" s="87"/>
      <x:c r="G704" s="87"/>
      <x:c r="H704" s="87"/>
      <x:c r="I704" s="87"/>
      <x:c r="J704" s="87"/>
      <x:c r="K704" s="87"/>
      <x:c r="L704" s="29"/>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row>
    <x:row r="705" spans="1:50" ht="13.5" customHeight="1">
      <x:c r="A705" s="29"/>
      <x:c r="B705" s="13"/>
      <x:c r="C705" s="13"/>
      <x:c r="D705" s="87"/>
      <x:c r="E705" s="87"/>
      <x:c r="F705" s="87"/>
      <x:c r="G705" s="87"/>
      <x:c r="H705" s="87"/>
      <x:c r="I705" s="87"/>
      <x:c r="J705" s="87"/>
      <x:c r="K705" s="87"/>
      <x:c r="L705" s="29"/>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row>
    <x:row r="706" spans="1:50" ht="13.5" customHeight="1">
      <x:c r="A706" s="29"/>
      <x:c r="B706" s="13"/>
      <x:c r="C706" s="13"/>
      <x:c r="D706" s="87"/>
      <x:c r="E706" s="87"/>
      <x:c r="F706" s="87"/>
      <x:c r="G706" s="87"/>
      <x:c r="H706" s="87"/>
      <x:c r="I706" s="87"/>
      <x:c r="J706" s="87"/>
      <x:c r="K706" s="87"/>
      <x:c r="L706" s="29"/>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row>
    <x:row r="707" spans="1:50" ht="13.5" customHeight="1">
      <x:c r="A707" s="29"/>
      <x:c r="B707" s="13"/>
      <x:c r="C707" s="13"/>
      <x:c r="D707" s="87"/>
      <x:c r="E707" s="87"/>
      <x:c r="F707" s="87"/>
      <x:c r="G707" s="87"/>
      <x:c r="H707" s="87"/>
      <x:c r="I707" s="87"/>
      <x:c r="J707" s="87"/>
      <x:c r="K707" s="87"/>
      <x:c r="L707" s="29"/>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row>
    <x:row r="708" spans="1:50" ht="13.5" customHeight="1">
      <x:c r="A708" s="29"/>
      <x:c r="B708" s="13"/>
      <x:c r="C708" s="13"/>
      <x:c r="D708" s="87"/>
      <x:c r="E708" s="87"/>
      <x:c r="F708" s="87"/>
      <x:c r="G708" s="87"/>
      <x:c r="H708" s="87"/>
      <x:c r="I708" s="87"/>
      <x:c r="J708" s="87"/>
      <x:c r="K708" s="87"/>
      <x:c r="L708" s="29"/>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row>
    <x:row r="709" spans="1:50" ht="13.5" customHeight="1">
      <x:c r="A709" s="29"/>
      <x:c r="B709" s="13"/>
      <x:c r="C709" s="13"/>
      <x:c r="D709" s="87"/>
      <x:c r="E709" s="87"/>
      <x:c r="F709" s="87"/>
      <x:c r="G709" s="87"/>
      <x:c r="H709" s="87"/>
      <x:c r="I709" s="87"/>
      <x:c r="J709" s="87"/>
      <x:c r="K709" s="87"/>
      <x:c r="L709" s="29"/>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row>
    <x:row r="710" spans="1:50" ht="13.5" customHeight="1">
      <x:c r="A710" s="29"/>
      <x:c r="B710" s="13"/>
      <x:c r="C710" s="13"/>
      <x:c r="D710" s="87"/>
      <x:c r="E710" s="87"/>
      <x:c r="F710" s="87"/>
      <x:c r="G710" s="87"/>
      <x:c r="H710" s="87"/>
      <x:c r="I710" s="87"/>
      <x:c r="J710" s="87"/>
      <x:c r="K710" s="87"/>
      <x:c r="L710" s="29"/>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row>
    <x:row r="711" spans="1:50" ht="13.5" customHeight="1">
      <x:c r="A711" s="29"/>
      <x:c r="B711" s="13"/>
      <x:c r="C711" s="13"/>
      <x:c r="D711" s="87"/>
      <x:c r="E711" s="87"/>
      <x:c r="F711" s="87"/>
      <x:c r="G711" s="87"/>
      <x:c r="H711" s="87"/>
      <x:c r="I711" s="87"/>
      <x:c r="J711" s="87"/>
      <x:c r="K711" s="87"/>
      <x:c r="L711" s="29"/>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row>
    <x:row r="712" spans="1:50" ht="13.5" customHeight="1">
      <x:c r="A712" s="29"/>
      <x:c r="B712" s="13"/>
      <x:c r="C712" s="13"/>
      <x:c r="D712" s="87"/>
      <x:c r="E712" s="87"/>
      <x:c r="F712" s="87"/>
      <x:c r="G712" s="87"/>
      <x:c r="H712" s="87"/>
      <x:c r="I712" s="87"/>
      <x:c r="J712" s="87"/>
      <x:c r="K712" s="87"/>
      <x:c r="L712" s="29"/>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row>
    <x:row r="713" spans="1:50" ht="13.5" customHeight="1">
      <x:c r="A713" s="29"/>
      <x:c r="B713" s="13"/>
      <x:c r="C713" s="13"/>
      <x:c r="D713" s="87"/>
      <x:c r="E713" s="87"/>
      <x:c r="F713" s="87"/>
      <x:c r="G713" s="87"/>
      <x:c r="H713" s="87"/>
      <x:c r="I713" s="87"/>
      <x:c r="J713" s="87"/>
      <x:c r="K713" s="87"/>
      <x:c r="L713" s="29"/>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row>
    <x:row r="714" spans="1:50" ht="13.5" customHeight="1">
      <x:c r="A714" s="29"/>
      <x:c r="B714" s="13"/>
      <x:c r="C714" s="13"/>
      <x:c r="D714" s="87"/>
      <x:c r="E714" s="87"/>
      <x:c r="F714" s="87"/>
      <x:c r="G714" s="87"/>
      <x:c r="H714" s="87"/>
      <x:c r="I714" s="87"/>
      <x:c r="J714" s="87"/>
      <x:c r="K714" s="87"/>
      <x:c r="L714" s="29"/>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row>
    <x:row r="715" spans="1:50" ht="13.5" customHeight="1">
      <x:c r="A715" s="29"/>
      <x:c r="B715" s="13"/>
      <x:c r="C715" s="13"/>
      <x:c r="D715" s="87"/>
      <x:c r="E715" s="87"/>
      <x:c r="F715" s="87"/>
      <x:c r="G715" s="87"/>
      <x:c r="H715" s="87"/>
      <x:c r="I715" s="87"/>
      <x:c r="J715" s="87"/>
      <x:c r="K715" s="87"/>
      <x:c r="L715" s="29"/>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row>
    <x:row r="716" spans="1:50" ht="13.5" customHeight="1">
      <x:c r="A716" s="29"/>
      <x:c r="B716" s="13"/>
      <x:c r="C716" s="13"/>
      <x:c r="D716" s="87"/>
      <x:c r="E716" s="87"/>
      <x:c r="F716" s="87"/>
      <x:c r="G716" s="87"/>
      <x:c r="H716" s="87"/>
      <x:c r="I716" s="87"/>
      <x:c r="J716" s="87"/>
      <x:c r="K716" s="87"/>
      <x:c r="L716" s="29"/>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row>
    <x:row r="717" spans="1:50" ht="13.5" customHeight="1">
      <x:c r="A717" s="29"/>
      <x:c r="B717" s="13"/>
      <x:c r="C717" s="13"/>
      <x:c r="D717" s="87"/>
      <x:c r="E717" s="87"/>
      <x:c r="F717" s="87"/>
      <x:c r="G717" s="87"/>
      <x:c r="H717" s="87"/>
      <x:c r="I717" s="87"/>
      <x:c r="J717" s="87"/>
      <x:c r="K717" s="87"/>
      <x:c r="L717" s="29"/>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row>
    <x:row r="718" spans="1:50" ht="13.5" customHeight="1">
      <x:c r="A718" s="29"/>
      <x:c r="B718" s="13"/>
      <x:c r="C718" s="13"/>
      <x:c r="D718" s="87"/>
      <x:c r="E718" s="87"/>
      <x:c r="F718" s="87"/>
      <x:c r="G718" s="87"/>
      <x:c r="H718" s="87"/>
      <x:c r="I718" s="87"/>
      <x:c r="J718" s="87"/>
      <x:c r="K718" s="87"/>
      <x:c r="L718" s="29"/>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row>
    <x:row r="719" spans="1:50" ht="13.5" customHeight="1">
      <x:c r="A719" s="29"/>
      <x:c r="B719" s="13"/>
      <x:c r="C719" s="13"/>
      <x:c r="D719" s="87"/>
      <x:c r="E719" s="87"/>
      <x:c r="F719" s="87"/>
      <x:c r="G719" s="87"/>
      <x:c r="H719" s="87"/>
      <x:c r="I719" s="87"/>
      <x:c r="J719" s="87"/>
      <x:c r="K719" s="87"/>
      <x:c r="L719" s="29"/>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row>
    <x:row r="720" spans="1:50" ht="13.5" customHeight="1">
      <x:c r="A720" s="29"/>
      <x:c r="B720" s="13"/>
      <x:c r="C720" s="13"/>
      <x:c r="D720" s="87"/>
      <x:c r="E720" s="87"/>
      <x:c r="F720" s="87"/>
      <x:c r="G720" s="87"/>
      <x:c r="H720" s="87"/>
      <x:c r="I720" s="87"/>
      <x:c r="J720" s="87"/>
      <x:c r="K720" s="87"/>
      <x:c r="L720" s="29"/>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row>
    <x:row r="721" spans="1:50" ht="13.5" customHeight="1">
      <x:c r="A721" s="29"/>
      <x:c r="B721" s="13"/>
      <x:c r="C721" s="13"/>
      <x:c r="D721" s="87"/>
      <x:c r="E721" s="87"/>
      <x:c r="F721" s="87"/>
      <x:c r="G721" s="87"/>
      <x:c r="H721" s="87"/>
      <x:c r="I721" s="87"/>
      <x:c r="J721" s="87"/>
      <x:c r="K721" s="87"/>
      <x:c r="L721" s="29"/>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row>
    <x:row r="722" spans="1:50" ht="13.5" customHeight="1">
      <x:c r="A722" s="29"/>
      <x:c r="B722" s="13"/>
      <x:c r="C722" s="13"/>
      <x:c r="D722" s="87"/>
      <x:c r="E722" s="87"/>
      <x:c r="F722" s="87"/>
      <x:c r="G722" s="87"/>
      <x:c r="H722" s="87"/>
      <x:c r="I722" s="87"/>
      <x:c r="J722" s="87"/>
      <x:c r="K722" s="87"/>
      <x:c r="L722" s="29"/>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row>
    <x:row r="723" spans="1:50" ht="13.5" customHeight="1">
      <x:c r="A723" s="29"/>
      <x:c r="B723" s="13"/>
      <x:c r="C723" s="13"/>
      <x:c r="D723" s="87"/>
      <x:c r="E723" s="87"/>
      <x:c r="F723" s="87"/>
      <x:c r="G723" s="87"/>
      <x:c r="H723" s="87"/>
      <x:c r="I723" s="87"/>
      <x:c r="J723" s="87"/>
      <x:c r="K723" s="87"/>
      <x:c r="L723" s="29"/>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row>
    <x:row r="724" spans="1:50" ht="13.5" customHeight="1">
      <x:c r="A724" s="29"/>
      <x:c r="B724" s="13"/>
      <x:c r="C724" s="13"/>
      <x:c r="D724" s="87"/>
      <x:c r="E724" s="87"/>
      <x:c r="F724" s="87"/>
      <x:c r="G724" s="87"/>
      <x:c r="H724" s="87"/>
      <x:c r="I724" s="87"/>
      <x:c r="J724" s="87"/>
      <x:c r="K724" s="87"/>
      <x:c r="L724" s="29"/>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row>
    <x:row r="725" spans="1:50" ht="13.5" customHeight="1">
      <x:c r="A725" s="29"/>
      <x:c r="B725" s="13"/>
      <x:c r="C725" s="13"/>
      <x:c r="D725" s="87"/>
      <x:c r="E725" s="87"/>
      <x:c r="F725" s="87"/>
      <x:c r="G725" s="87"/>
      <x:c r="H725" s="87"/>
      <x:c r="I725" s="87"/>
      <x:c r="J725" s="87"/>
      <x:c r="K725" s="87"/>
      <x:c r="L725" s="29"/>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row>
    <x:row r="726" spans="1:50" ht="13.5" customHeight="1">
      <x:c r="A726" s="29"/>
      <x:c r="B726" s="13"/>
      <x:c r="C726" s="13"/>
      <x:c r="D726" s="87"/>
      <x:c r="E726" s="87"/>
      <x:c r="F726" s="87"/>
      <x:c r="G726" s="87"/>
      <x:c r="H726" s="87"/>
      <x:c r="I726" s="87"/>
      <x:c r="J726" s="87"/>
      <x:c r="K726" s="87"/>
      <x:c r="L726" s="29"/>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row>
    <x:row r="727" spans="1:50" ht="13.5" customHeight="1">
      <x:c r="A727" s="29"/>
      <x:c r="B727" s="13"/>
      <x:c r="C727" s="13"/>
      <x:c r="D727" s="87"/>
      <x:c r="E727" s="87"/>
      <x:c r="F727" s="87"/>
      <x:c r="G727" s="87"/>
      <x:c r="H727" s="87"/>
      <x:c r="I727" s="87"/>
      <x:c r="J727" s="87"/>
      <x:c r="K727" s="87"/>
      <x:c r="L727" s="29"/>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row>
    <x:row r="728" spans="1:50" ht="13.5" customHeight="1">
      <x:c r="A728" s="29"/>
      <x:c r="B728" s="13"/>
      <x:c r="C728" s="13"/>
      <x:c r="D728" s="87"/>
      <x:c r="E728" s="87"/>
      <x:c r="F728" s="87"/>
      <x:c r="G728" s="87"/>
      <x:c r="H728" s="87"/>
      <x:c r="I728" s="87"/>
      <x:c r="J728" s="87"/>
      <x:c r="K728" s="87"/>
      <x:c r="L728" s="29"/>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row>
    <x:row r="729" spans="1:50" ht="13.5" customHeight="1">
      <x:c r="A729" s="29"/>
      <x:c r="B729" s="13"/>
      <x:c r="C729" s="13"/>
      <x:c r="D729" s="87"/>
      <x:c r="E729" s="87"/>
      <x:c r="F729" s="87"/>
      <x:c r="G729" s="87"/>
      <x:c r="H729" s="87"/>
      <x:c r="I729" s="87"/>
      <x:c r="J729" s="87"/>
      <x:c r="K729" s="87"/>
      <x:c r="L729" s="29"/>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row>
    <x:row r="730" spans="1:50" ht="13.5" customHeight="1">
      <x:c r="A730" s="29"/>
      <x:c r="B730" s="13"/>
      <x:c r="C730" s="13"/>
      <x:c r="D730" s="87"/>
      <x:c r="E730" s="87"/>
      <x:c r="F730" s="87"/>
      <x:c r="G730" s="87"/>
      <x:c r="H730" s="87"/>
      <x:c r="I730" s="87"/>
      <x:c r="J730" s="87"/>
      <x:c r="K730" s="87"/>
      <x:c r="L730" s="29"/>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row>
    <x:row r="731" spans="1:50" ht="13.5" customHeight="1">
      <x:c r="A731" s="29"/>
      <x:c r="B731" s="13"/>
      <x:c r="C731" s="13"/>
      <x:c r="D731" s="87"/>
      <x:c r="E731" s="87"/>
      <x:c r="F731" s="87"/>
      <x:c r="G731" s="87"/>
      <x:c r="H731" s="87"/>
      <x:c r="I731" s="87"/>
      <x:c r="J731" s="87"/>
      <x:c r="K731" s="87"/>
      <x:c r="L731" s="29"/>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row>
    <x:row r="732" spans="1:50" ht="13.5" customHeight="1">
      <x:c r="A732" s="29"/>
      <x:c r="B732" s="13"/>
      <x:c r="C732" s="13"/>
      <x:c r="D732" s="87"/>
      <x:c r="E732" s="87"/>
      <x:c r="F732" s="87"/>
      <x:c r="G732" s="87"/>
      <x:c r="H732" s="87"/>
      <x:c r="I732" s="87"/>
      <x:c r="J732" s="87"/>
      <x:c r="K732" s="87"/>
      <x:c r="L732" s="29"/>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row>
    <x:row r="733" spans="1:50" ht="13.5" customHeight="1">
      <x:c r="A733" s="29"/>
      <x:c r="B733" s="13"/>
      <x:c r="C733" s="13"/>
      <x:c r="D733" s="87"/>
      <x:c r="E733" s="87"/>
      <x:c r="F733" s="87"/>
      <x:c r="G733" s="87"/>
      <x:c r="H733" s="87"/>
      <x:c r="I733" s="87"/>
      <x:c r="J733" s="87"/>
      <x:c r="K733" s="87"/>
      <x:c r="L733" s="29"/>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row>
    <x:row r="734" spans="1:50" ht="13.5" customHeight="1">
      <x:c r="A734" s="29"/>
      <x:c r="B734" s="13"/>
      <x:c r="C734" s="13"/>
      <x:c r="D734" s="87"/>
      <x:c r="E734" s="87"/>
      <x:c r="F734" s="87"/>
      <x:c r="G734" s="87"/>
      <x:c r="H734" s="87"/>
      <x:c r="I734" s="87"/>
      <x:c r="J734" s="87"/>
      <x:c r="K734" s="87"/>
      <x:c r="L734" s="29"/>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row>
    <x:row r="735" spans="1:50" ht="13.5" customHeight="1">
      <x:c r="A735" s="29"/>
      <x:c r="B735" s="13"/>
      <x:c r="C735" s="13"/>
      <x:c r="D735" s="87"/>
      <x:c r="E735" s="87"/>
      <x:c r="F735" s="87"/>
      <x:c r="G735" s="87"/>
      <x:c r="H735" s="87"/>
      <x:c r="I735" s="87"/>
      <x:c r="J735" s="87"/>
      <x:c r="K735" s="87"/>
      <x:c r="L735" s="29"/>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row>
    <x:row r="736" spans="1:50" ht="13.5" customHeight="1">
      <x:c r="A736" s="29"/>
      <x:c r="B736" s="13"/>
      <x:c r="C736" s="13"/>
      <x:c r="D736" s="87"/>
      <x:c r="E736" s="87"/>
      <x:c r="F736" s="87"/>
      <x:c r="G736" s="87"/>
      <x:c r="H736" s="87"/>
      <x:c r="I736" s="87"/>
      <x:c r="J736" s="87"/>
      <x:c r="K736" s="87"/>
      <x:c r="L736" s="29"/>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row>
    <x:row r="737" spans="1:50" ht="13.5" customHeight="1">
      <x:c r="A737" s="29"/>
      <x:c r="B737" s="13"/>
      <x:c r="C737" s="13"/>
      <x:c r="D737" s="87"/>
      <x:c r="E737" s="87"/>
      <x:c r="F737" s="87"/>
      <x:c r="G737" s="87"/>
      <x:c r="H737" s="87"/>
      <x:c r="I737" s="87"/>
      <x:c r="J737" s="87"/>
      <x:c r="K737" s="87"/>
      <x:c r="L737" s="29"/>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row>
    <x:row r="738" spans="1:50" ht="13.5" customHeight="1">
      <x:c r="A738" s="29"/>
      <x:c r="B738" s="13"/>
      <x:c r="C738" s="13"/>
      <x:c r="D738" s="87"/>
      <x:c r="E738" s="87"/>
      <x:c r="F738" s="87"/>
      <x:c r="G738" s="87"/>
      <x:c r="H738" s="87"/>
      <x:c r="I738" s="87"/>
      <x:c r="J738" s="87"/>
      <x:c r="K738" s="87"/>
      <x:c r="L738" s="29"/>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row>
    <x:row r="739" spans="1:50" ht="13.5" customHeight="1">
      <x:c r="A739" s="29"/>
      <x:c r="B739" s="13"/>
      <x:c r="C739" s="13"/>
      <x:c r="D739" s="87"/>
      <x:c r="E739" s="87"/>
      <x:c r="F739" s="87"/>
      <x:c r="G739" s="87"/>
      <x:c r="H739" s="87"/>
      <x:c r="I739" s="87"/>
      <x:c r="J739" s="87"/>
      <x:c r="K739" s="87"/>
      <x:c r="L739" s="29"/>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row>
    <x:row r="740" spans="1:50" ht="13.5" customHeight="1">
      <x:c r="A740" s="29"/>
      <x:c r="B740" s="13"/>
      <x:c r="C740" s="13"/>
      <x:c r="D740" s="87"/>
      <x:c r="E740" s="87"/>
      <x:c r="F740" s="87"/>
      <x:c r="G740" s="87"/>
      <x:c r="H740" s="87"/>
      <x:c r="I740" s="87"/>
      <x:c r="J740" s="87"/>
      <x:c r="K740" s="87"/>
      <x:c r="L740" s="29"/>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row>
    <x:row r="741" spans="1:50" ht="13.5" customHeight="1">
      <x:c r="A741" s="29"/>
      <x:c r="B741" s="13"/>
      <x:c r="C741" s="13"/>
      <x:c r="D741" s="87"/>
      <x:c r="E741" s="87"/>
      <x:c r="F741" s="87"/>
      <x:c r="G741" s="87"/>
      <x:c r="H741" s="87"/>
      <x:c r="I741" s="87"/>
      <x:c r="J741" s="87"/>
      <x:c r="K741" s="87"/>
      <x:c r="L741" s="29"/>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row>
    <x:row r="742" spans="1:50" ht="13.5" customHeight="1">
      <x:c r="A742" s="29"/>
      <x:c r="B742" s="13"/>
      <x:c r="C742" s="13"/>
      <x:c r="D742" s="87"/>
      <x:c r="E742" s="87"/>
      <x:c r="F742" s="87"/>
      <x:c r="G742" s="87"/>
      <x:c r="H742" s="87"/>
      <x:c r="I742" s="87"/>
      <x:c r="J742" s="87"/>
      <x:c r="K742" s="87"/>
      <x:c r="L742" s="29"/>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row>
    <x:row r="743" spans="1:50" ht="13.5" customHeight="1">
      <x:c r="A743" s="29"/>
      <x:c r="B743" s="13"/>
      <x:c r="C743" s="13"/>
      <x:c r="D743" s="87"/>
      <x:c r="E743" s="87"/>
      <x:c r="F743" s="87"/>
      <x:c r="G743" s="87"/>
      <x:c r="H743" s="87"/>
      <x:c r="I743" s="87"/>
      <x:c r="J743" s="87"/>
      <x:c r="K743" s="87"/>
      <x:c r="L743" s="29"/>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row>
    <x:row r="744" spans="1:50" ht="13.5" customHeight="1">
      <x:c r="A744" s="29"/>
      <x:c r="B744" s="13"/>
      <x:c r="C744" s="13"/>
      <x:c r="D744" s="87"/>
      <x:c r="E744" s="87"/>
      <x:c r="F744" s="87"/>
      <x:c r="G744" s="87"/>
      <x:c r="H744" s="87"/>
      <x:c r="I744" s="87"/>
      <x:c r="J744" s="87"/>
      <x:c r="K744" s="87"/>
      <x:c r="L744" s="29"/>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row>
    <x:row r="745" spans="1:50" ht="13.5" customHeight="1">
      <x:c r="A745" s="29"/>
      <x:c r="B745" s="13"/>
      <x:c r="C745" s="13"/>
      <x:c r="D745" s="87"/>
      <x:c r="E745" s="87"/>
      <x:c r="F745" s="87"/>
      <x:c r="G745" s="87"/>
      <x:c r="H745" s="87"/>
      <x:c r="I745" s="87"/>
      <x:c r="J745" s="87"/>
      <x:c r="K745" s="87"/>
      <x:c r="L745" s="29"/>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row>
    <x:row r="746" spans="1:50" ht="13.5" customHeight="1">
      <x:c r="A746" s="29"/>
      <x:c r="B746" s="13"/>
      <x:c r="C746" s="13"/>
      <x:c r="D746" s="87"/>
      <x:c r="E746" s="87"/>
      <x:c r="F746" s="87"/>
      <x:c r="G746" s="87"/>
      <x:c r="H746" s="87"/>
      <x:c r="I746" s="87"/>
      <x:c r="J746" s="87"/>
      <x:c r="K746" s="87"/>
      <x:c r="L746" s="29"/>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row>
    <x:row r="747" spans="1:50" ht="13.5" customHeight="1">
      <x:c r="A747" s="29"/>
      <x:c r="B747" s="13"/>
      <x:c r="C747" s="13"/>
      <x:c r="D747" s="87"/>
      <x:c r="E747" s="87"/>
      <x:c r="F747" s="87"/>
      <x:c r="G747" s="87"/>
      <x:c r="H747" s="87"/>
      <x:c r="I747" s="87"/>
      <x:c r="J747" s="87"/>
      <x:c r="K747" s="87"/>
      <x:c r="L747" s="29"/>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row>
    <x:row r="748" spans="1:50" ht="13.5" customHeight="1">
      <x:c r="A748" s="29"/>
      <x:c r="B748" s="13"/>
      <x:c r="C748" s="13"/>
      <x:c r="D748" s="87"/>
      <x:c r="E748" s="87"/>
      <x:c r="F748" s="87"/>
      <x:c r="G748" s="87"/>
      <x:c r="H748" s="87"/>
      <x:c r="I748" s="87"/>
      <x:c r="J748" s="87"/>
      <x:c r="K748" s="87"/>
      <x:c r="L748" s="29"/>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row>
    <x:row r="749" spans="1:50" ht="13.5" customHeight="1">
      <x:c r="A749" s="29"/>
      <x:c r="B749" s="13"/>
      <x:c r="C749" s="13"/>
      <x:c r="D749" s="87"/>
      <x:c r="E749" s="87"/>
      <x:c r="F749" s="87"/>
      <x:c r="G749" s="87"/>
      <x:c r="H749" s="87"/>
      <x:c r="I749" s="87"/>
      <x:c r="J749" s="87"/>
      <x:c r="K749" s="87"/>
      <x:c r="L749" s="29"/>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row>
    <x:row r="750" spans="1:50" ht="13.5" customHeight="1">
      <x:c r="A750" s="29"/>
      <x:c r="B750" s="13"/>
      <x:c r="C750" s="13"/>
      <x:c r="D750" s="87"/>
      <x:c r="E750" s="87"/>
      <x:c r="F750" s="87"/>
      <x:c r="G750" s="87"/>
      <x:c r="H750" s="87"/>
      <x:c r="I750" s="87"/>
      <x:c r="J750" s="87"/>
      <x:c r="K750" s="87"/>
      <x:c r="L750" s="29"/>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row>
    <x:row r="751" spans="1:50" ht="13.5" customHeight="1">
      <x:c r="A751" s="29"/>
      <x:c r="B751" s="13"/>
      <x:c r="C751" s="13"/>
      <x:c r="D751" s="87"/>
      <x:c r="E751" s="87"/>
      <x:c r="F751" s="87"/>
      <x:c r="G751" s="87"/>
      <x:c r="H751" s="87"/>
      <x:c r="I751" s="87"/>
      <x:c r="J751" s="87"/>
      <x:c r="K751" s="87"/>
      <x:c r="L751" s="29"/>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row>
    <x:row r="752" spans="1:50" ht="13.5" customHeight="1">
      <x:c r="A752" s="29"/>
      <x:c r="B752" s="13"/>
      <x:c r="C752" s="13"/>
      <x:c r="D752" s="87"/>
      <x:c r="E752" s="87"/>
      <x:c r="F752" s="87"/>
      <x:c r="G752" s="87"/>
      <x:c r="H752" s="87"/>
      <x:c r="I752" s="87"/>
      <x:c r="J752" s="87"/>
      <x:c r="K752" s="87"/>
      <x:c r="L752" s="29"/>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row>
    <x:row r="753" spans="1:50" ht="13.5" customHeight="1">
      <x:c r="A753" s="29"/>
      <x:c r="B753" s="13"/>
      <x:c r="C753" s="13"/>
      <x:c r="D753" s="87"/>
      <x:c r="E753" s="87"/>
      <x:c r="F753" s="87"/>
      <x:c r="G753" s="87"/>
      <x:c r="H753" s="87"/>
      <x:c r="I753" s="87"/>
      <x:c r="J753" s="87"/>
      <x:c r="K753" s="87"/>
      <x:c r="L753" s="29"/>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row>
    <x:row r="754" spans="1:50" ht="13.5" customHeight="1">
      <x:c r="A754" s="29"/>
      <x:c r="B754" s="13"/>
      <x:c r="C754" s="13"/>
      <x:c r="D754" s="87"/>
      <x:c r="E754" s="87"/>
      <x:c r="F754" s="87"/>
      <x:c r="G754" s="87"/>
      <x:c r="H754" s="87"/>
      <x:c r="I754" s="87"/>
      <x:c r="J754" s="87"/>
      <x:c r="K754" s="87"/>
      <x:c r="L754" s="29"/>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row>
    <x:row r="755" spans="1:50" ht="13.5" customHeight="1">
      <x:c r="A755" s="29"/>
      <x:c r="B755" s="13"/>
      <x:c r="C755" s="13"/>
      <x:c r="D755" s="87"/>
      <x:c r="E755" s="87"/>
      <x:c r="F755" s="87"/>
      <x:c r="G755" s="87"/>
      <x:c r="H755" s="87"/>
      <x:c r="I755" s="87"/>
      <x:c r="J755" s="87"/>
      <x:c r="K755" s="87"/>
      <x:c r="L755" s="29"/>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row>
    <x:row r="756" spans="1:50" ht="13.5" customHeight="1">
      <x:c r="A756" s="29"/>
      <x:c r="B756" s="13"/>
      <x:c r="C756" s="13"/>
      <x:c r="D756" s="87"/>
      <x:c r="E756" s="87"/>
      <x:c r="F756" s="87"/>
      <x:c r="G756" s="87"/>
      <x:c r="H756" s="87"/>
      <x:c r="I756" s="87"/>
      <x:c r="J756" s="87"/>
      <x:c r="K756" s="87"/>
      <x:c r="L756" s="29"/>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row>
    <x:row r="757" spans="1:50" ht="13.5" customHeight="1">
      <x:c r="A757" s="29"/>
      <x:c r="B757" s="13"/>
      <x:c r="C757" s="13"/>
      <x:c r="D757" s="87"/>
      <x:c r="E757" s="87"/>
      <x:c r="F757" s="87"/>
      <x:c r="G757" s="87"/>
      <x:c r="H757" s="87"/>
      <x:c r="I757" s="87"/>
      <x:c r="J757" s="87"/>
      <x:c r="K757" s="87"/>
      <x:c r="L757" s="29"/>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row>
    <x:row r="758" spans="1:50" ht="13.5" customHeight="1">
      <x:c r="A758" s="29"/>
      <x:c r="B758" s="13"/>
      <x:c r="C758" s="13"/>
      <x:c r="D758" s="87"/>
      <x:c r="E758" s="87"/>
      <x:c r="F758" s="87"/>
      <x:c r="G758" s="87"/>
      <x:c r="H758" s="87"/>
      <x:c r="I758" s="87"/>
      <x:c r="J758" s="87"/>
      <x:c r="K758" s="87"/>
      <x:c r="L758" s="29"/>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row>
    <x:row r="759" spans="1:50" ht="13.5" customHeight="1">
      <x:c r="A759" s="29"/>
      <x:c r="B759" s="13"/>
      <x:c r="C759" s="13"/>
      <x:c r="D759" s="87"/>
      <x:c r="E759" s="87"/>
      <x:c r="F759" s="87"/>
      <x:c r="G759" s="87"/>
      <x:c r="H759" s="87"/>
      <x:c r="I759" s="87"/>
      <x:c r="J759" s="87"/>
      <x:c r="K759" s="87"/>
      <x:c r="L759" s="29"/>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row>
    <x:row r="760" spans="1:50" ht="13.5" customHeight="1">
      <x:c r="A760" s="29"/>
      <x:c r="B760" s="13"/>
      <x:c r="C760" s="13"/>
      <x:c r="D760" s="87"/>
      <x:c r="E760" s="87"/>
      <x:c r="F760" s="87"/>
      <x:c r="G760" s="87"/>
      <x:c r="H760" s="87"/>
      <x:c r="I760" s="87"/>
      <x:c r="J760" s="87"/>
      <x:c r="K760" s="87"/>
      <x:c r="L760" s="29"/>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row>
    <x:row r="761" spans="1:50" ht="13.5" customHeight="1">
      <x:c r="A761" s="29"/>
      <x:c r="B761" s="13"/>
      <x:c r="C761" s="13"/>
      <x:c r="D761" s="87"/>
      <x:c r="E761" s="87"/>
      <x:c r="F761" s="87"/>
      <x:c r="G761" s="87"/>
      <x:c r="H761" s="87"/>
      <x:c r="I761" s="87"/>
      <x:c r="J761" s="87"/>
      <x:c r="K761" s="87"/>
      <x:c r="L761" s="29"/>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row>
    <x:row r="762" spans="1:50" ht="13.5" customHeight="1">
      <x:c r="A762" s="29"/>
      <x:c r="B762" s="13"/>
      <x:c r="C762" s="13"/>
      <x:c r="D762" s="87"/>
      <x:c r="E762" s="87"/>
      <x:c r="F762" s="87"/>
      <x:c r="G762" s="87"/>
      <x:c r="H762" s="87"/>
      <x:c r="I762" s="87"/>
      <x:c r="J762" s="87"/>
      <x:c r="K762" s="87"/>
      <x:c r="L762" s="29"/>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row>
    <x:row r="763" spans="1:50" ht="13.5" customHeight="1">
      <x:c r="A763" s="29"/>
      <x:c r="B763" s="13"/>
      <x:c r="C763" s="13"/>
      <x:c r="D763" s="87"/>
      <x:c r="E763" s="87"/>
      <x:c r="F763" s="87"/>
      <x:c r="G763" s="87"/>
      <x:c r="H763" s="87"/>
      <x:c r="I763" s="87"/>
      <x:c r="J763" s="87"/>
      <x:c r="K763" s="87"/>
      <x:c r="L763" s="29"/>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row>
    <x:row r="764" spans="1:50" ht="13.5" customHeight="1">
      <x:c r="A764" s="29"/>
      <x:c r="B764" s="13"/>
      <x:c r="C764" s="13"/>
      <x:c r="D764" s="87"/>
      <x:c r="E764" s="87"/>
      <x:c r="F764" s="87"/>
      <x:c r="G764" s="87"/>
      <x:c r="H764" s="87"/>
      <x:c r="I764" s="87"/>
      <x:c r="J764" s="87"/>
      <x:c r="K764" s="87"/>
      <x:c r="L764" s="29"/>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row>
    <x:row r="765" spans="1:50" ht="13.5" customHeight="1">
      <x:c r="A765" s="29"/>
      <x:c r="B765" s="13"/>
      <x:c r="C765" s="13"/>
      <x:c r="D765" s="87"/>
      <x:c r="E765" s="87"/>
      <x:c r="F765" s="87"/>
      <x:c r="G765" s="87"/>
      <x:c r="H765" s="87"/>
      <x:c r="I765" s="87"/>
      <x:c r="J765" s="87"/>
      <x:c r="K765" s="87"/>
      <x:c r="L765" s="29"/>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row>
    <x:row r="766" spans="1:50" ht="13.5" customHeight="1">
      <x:c r="A766" s="29"/>
      <x:c r="B766" s="13"/>
      <x:c r="C766" s="13"/>
      <x:c r="D766" s="87"/>
      <x:c r="E766" s="87"/>
      <x:c r="F766" s="87"/>
      <x:c r="G766" s="87"/>
      <x:c r="H766" s="87"/>
      <x:c r="I766" s="87"/>
      <x:c r="J766" s="87"/>
      <x:c r="K766" s="87"/>
      <x:c r="L766" s="29"/>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row>
    <x:row r="767" spans="1:50" ht="13.5" customHeight="1">
      <x:c r="A767" s="29"/>
      <x:c r="B767" s="13"/>
      <x:c r="C767" s="13"/>
      <x:c r="D767" s="87"/>
      <x:c r="E767" s="87"/>
      <x:c r="F767" s="87"/>
      <x:c r="G767" s="87"/>
      <x:c r="H767" s="87"/>
      <x:c r="I767" s="87"/>
      <x:c r="J767" s="87"/>
      <x:c r="K767" s="87"/>
      <x:c r="L767" s="29"/>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row>
    <x:row r="768" spans="1:50" ht="13.5" customHeight="1">
      <x:c r="A768" s="29"/>
      <x:c r="B768" s="13"/>
      <x:c r="C768" s="13"/>
      <x:c r="D768" s="87"/>
      <x:c r="E768" s="87"/>
      <x:c r="F768" s="87"/>
      <x:c r="G768" s="87"/>
      <x:c r="H768" s="87"/>
      <x:c r="I768" s="87"/>
      <x:c r="J768" s="87"/>
      <x:c r="K768" s="87"/>
      <x:c r="L768" s="29"/>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row>
    <x:row r="769" spans="1:50" ht="13.5" customHeight="1">
      <x:c r="A769" s="29"/>
      <x:c r="B769" s="13"/>
      <x:c r="C769" s="13"/>
      <x:c r="D769" s="87"/>
      <x:c r="E769" s="87"/>
      <x:c r="F769" s="87"/>
      <x:c r="G769" s="87"/>
      <x:c r="H769" s="87"/>
      <x:c r="I769" s="87"/>
      <x:c r="J769" s="87"/>
      <x:c r="K769" s="87"/>
      <x:c r="L769" s="29"/>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row>
    <x:row r="770" spans="1:50" ht="13.5" customHeight="1">
      <x:c r="A770" s="29"/>
      <x:c r="B770" s="13"/>
      <x:c r="C770" s="13"/>
      <x:c r="D770" s="87"/>
      <x:c r="E770" s="87"/>
      <x:c r="F770" s="87"/>
      <x:c r="G770" s="87"/>
      <x:c r="H770" s="87"/>
      <x:c r="I770" s="87"/>
      <x:c r="J770" s="87"/>
      <x:c r="K770" s="87"/>
      <x:c r="L770" s="29"/>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row>
    <x:row r="771" spans="1:50" ht="13.5" customHeight="1">
      <x:c r="A771" s="29"/>
      <x:c r="B771" s="13"/>
      <x:c r="C771" s="13"/>
      <x:c r="D771" s="87"/>
      <x:c r="E771" s="87"/>
      <x:c r="F771" s="87"/>
      <x:c r="G771" s="87"/>
      <x:c r="H771" s="87"/>
      <x:c r="I771" s="87"/>
      <x:c r="J771" s="87"/>
      <x:c r="K771" s="87"/>
      <x:c r="L771" s="29"/>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row>
    <x:row r="772" spans="1:50" ht="13.5" customHeight="1">
      <x:c r="A772" s="29"/>
      <x:c r="B772" s="13"/>
      <x:c r="C772" s="13"/>
      <x:c r="D772" s="87"/>
      <x:c r="E772" s="87"/>
      <x:c r="F772" s="87"/>
      <x:c r="G772" s="87"/>
      <x:c r="H772" s="87"/>
      <x:c r="I772" s="87"/>
      <x:c r="J772" s="87"/>
      <x:c r="K772" s="87"/>
      <x:c r="L772" s="29"/>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row>
    <x:row r="773" spans="1:50" ht="13.5" customHeight="1">
      <x:c r="A773" s="29"/>
      <x:c r="B773" s="13"/>
      <x:c r="C773" s="13"/>
      <x:c r="D773" s="87"/>
      <x:c r="E773" s="87"/>
      <x:c r="F773" s="87"/>
      <x:c r="G773" s="87"/>
      <x:c r="H773" s="87"/>
      <x:c r="I773" s="87"/>
      <x:c r="J773" s="87"/>
      <x:c r="K773" s="87"/>
      <x:c r="L773" s="29"/>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row>
    <x:row r="774" spans="1:50" ht="13.5" customHeight="1">
      <x:c r="A774" s="29"/>
      <x:c r="B774" s="13"/>
      <x:c r="C774" s="13"/>
      <x:c r="D774" s="87"/>
      <x:c r="E774" s="87"/>
      <x:c r="F774" s="87"/>
      <x:c r="G774" s="87"/>
      <x:c r="H774" s="87"/>
      <x:c r="I774" s="87"/>
      <x:c r="J774" s="87"/>
      <x:c r="K774" s="87"/>
      <x:c r="L774" s="29"/>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row>
    <x:row r="775" spans="1:50" ht="13.5" customHeight="1">
      <x:c r="A775" s="29"/>
      <x:c r="B775" s="13"/>
      <x:c r="C775" s="13"/>
      <x:c r="D775" s="87"/>
      <x:c r="E775" s="87"/>
      <x:c r="F775" s="87"/>
      <x:c r="G775" s="87"/>
      <x:c r="H775" s="87"/>
      <x:c r="I775" s="87"/>
      <x:c r="J775" s="87"/>
      <x:c r="K775" s="87"/>
      <x:c r="L775" s="29"/>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row>
    <x:row r="776" spans="1:50" ht="13.5" customHeight="1">
      <x:c r="A776" s="29"/>
      <x:c r="B776" s="13"/>
      <x:c r="C776" s="13"/>
      <x:c r="D776" s="87"/>
      <x:c r="E776" s="87"/>
      <x:c r="F776" s="87"/>
      <x:c r="G776" s="87"/>
      <x:c r="H776" s="87"/>
      <x:c r="I776" s="87"/>
      <x:c r="J776" s="87"/>
      <x:c r="K776" s="87"/>
      <x:c r="L776" s="29"/>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row>
    <x:row r="777" spans="1:50" ht="13.5" customHeight="1">
      <x:c r="A777" s="29"/>
      <x:c r="B777" s="13"/>
      <x:c r="C777" s="13"/>
      <x:c r="D777" s="87"/>
      <x:c r="E777" s="87"/>
      <x:c r="F777" s="87"/>
      <x:c r="G777" s="87"/>
      <x:c r="H777" s="87"/>
      <x:c r="I777" s="87"/>
      <x:c r="J777" s="87"/>
      <x:c r="K777" s="87"/>
      <x:c r="L777" s="29"/>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row>
    <x:row r="778" spans="1:50" ht="13.5" customHeight="1">
      <x:c r="A778" s="29"/>
      <x:c r="B778" s="13"/>
      <x:c r="C778" s="13"/>
      <x:c r="D778" s="87"/>
      <x:c r="E778" s="87"/>
      <x:c r="F778" s="87"/>
      <x:c r="G778" s="87"/>
      <x:c r="H778" s="87"/>
      <x:c r="I778" s="87"/>
      <x:c r="J778" s="87"/>
      <x:c r="K778" s="87"/>
      <x:c r="L778" s="29"/>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row>
    <x:row r="779" spans="1:50" ht="13.5" customHeight="1">
      <x:c r="A779" s="29"/>
      <x:c r="B779" s="13"/>
      <x:c r="C779" s="13"/>
      <x:c r="D779" s="87"/>
      <x:c r="E779" s="87"/>
      <x:c r="F779" s="87"/>
      <x:c r="G779" s="87"/>
      <x:c r="H779" s="87"/>
      <x:c r="I779" s="87"/>
      <x:c r="J779" s="87"/>
      <x:c r="K779" s="87"/>
      <x:c r="L779" s="29"/>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row>
    <x:row r="780" spans="1:50" ht="13.5" customHeight="1">
      <x:c r="A780" s="29"/>
      <x:c r="B780" s="13"/>
      <x:c r="C780" s="13"/>
      <x:c r="D780" s="87"/>
      <x:c r="E780" s="87"/>
      <x:c r="F780" s="87"/>
      <x:c r="G780" s="87"/>
      <x:c r="H780" s="87"/>
      <x:c r="I780" s="87"/>
      <x:c r="J780" s="87"/>
      <x:c r="K780" s="87"/>
      <x:c r="L780" s="29"/>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row>
    <x:row r="781" spans="1:50" ht="13.5" customHeight="1">
      <x:c r="A781" s="29"/>
      <x:c r="B781" s="13"/>
      <x:c r="C781" s="13"/>
      <x:c r="D781" s="87"/>
      <x:c r="E781" s="87"/>
      <x:c r="F781" s="87"/>
      <x:c r="G781" s="87"/>
      <x:c r="H781" s="87"/>
      <x:c r="I781" s="87"/>
      <x:c r="J781" s="87"/>
      <x:c r="K781" s="87"/>
      <x:c r="L781" s="29"/>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row>
    <x:row r="782" spans="1:50" ht="13.5" customHeight="1">
      <x:c r="A782" s="29"/>
      <x:c r="B782" s="13"/>
      <x:c r="C782" s="13"/>
      <x:c r="D782" s="87"/>
      <x:c r="E782" s="87"/>
      <x:c r="F782" s="87"/>
      <x:c r="G782" s="87"/>
      <x:c r="H782" s="87"/>
      <x:c r="I782" s="87"/>
      <x:c r="J782" s="87"/>
      <x:c r="K782" s="87"/>
      <x:c r="L782" s="29"/>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row>
    <x:row r="783" spans="1:50" ht="13.5" customHeight="1">
      <x:c r="A783" s="29"/>
      <x:c r="B783" s="13"/>
      <x:c r="C783" s="13"/>
      <x:c r="D783" s="87"/>
      <x:c r="E783" s="87"/>
      <x:c r="F783" s="87"/>
      <x:c r="G783" s="87"/>
      <x:c r="H783" s="87"/>
      <x:c r="I783" s="87"/>
      <x:c r="J783" s="87"/>
      <x:c r="K783" s="87"/>
      <x:c r="L783" s="29"/>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row>
    <x:row r="784" spans="1:50" ht="13.5" customHeight="1">
      <x:c r="A784" s="29"/>
      <x:c r="B784" s="13"/>
      <x:c r="C784" s="13"/>
      <x:c r="D784" s="87"/>
      <x:c r="E784" s="87"/>
      <x:c r="F784" s="87"/>
      <x:c r="G784" s="87"/>
      <x:c r="H784" s="87"/>
      <x:c r="I784" s="87"/>
      <x:c r="J784" s="87"/>
      <x:c r="K784" s="87"/>
      <x:c r="L784" s="29"/>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row>
    <x:row r="785" spans="1:50" ht="13.5" customHeight="1">
      <x:c r="A785" s="29"/>
      <x:c r="B785" s="13"/>
      <x:c r="C785" s="13"/>
      <x:c r="D785" s="87"/>
      <x:c r="E785" s="87"/>
      <x:c r="F785" s="87"/>
      <x:c r="G785" s="87"/>
      <x:c r="H785" s="87"/>
      <x:c r="I785" s="87"/>
      <x:c r="J785" s="87"/>
      <x:c r="K785" s="87"/>
      <x:c r="L785" s="29"/>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row>
    <x:row r="786" spans="1:50" ht="13.5" customHeight="1">
      <x:c r="A786" s="29"/>
      <x:c r="B786" s="13"/>
      <x:c r="C786" s="13"/>
      <x:c r="D786" s="87"/>
      <x:c r="E786" s="87"/>
      <x:c r="F786" s="87"/>
      <x:c r="G786" s="87"/>
      <x:c r="H786" s="87"/>
      <x:c r="I786" s="87"/>
      <x:c r="J786" s="87"/>
      <x:c r="K786" s="87"/>
      <x:c r="L786" s="29"/>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row>
    <x:row r="787" spans="1:50" ht="13.5" customHeight="1">
      <x:c r="A787" s="29"/>
      <x:c r="B787" s="13"/>
      <x:c r="C787" s="13"/>
      <x:c r="D787" s="87"/>
      <x:c r="E787" s="87"/>
      <x:c r="F787" s="87"/>
      <x:c r="G787" s="87"/>
      <x:c r="H787" s="87"/>
      <x:c r="I787" s="87"/>
      <x:c r="J787" s="87"/>
      <x:c r="K787" s="87"/>
      <x:c r="L787" s="29"/>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row>
    <x:row r="788" spans="1:50" ht="13.5" customHeight="1">
      <x:c r="A788" s="29"/>
      <x:c r="B788" s="13"/>
      <x:c r="C788" s="13"/>
      <x:c r="D788" s="87"/>
      <x:c r="E788" s="87"/>
      <x:c r="F788" s="87"/>
      <x:c r="G788" s="87"/>
      <x:c r="H788" s="87"/>
      <x:c r="I788" s="87"/>
      <x:c r="J788" s="87"/>
      <x:c r="K788" s="87"/>
      <x:c r="L788" s="29"/>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row>
    <x:row r="789" spans="1:50" ht="13.5" customHeight="1">
      <x:c r="A789" s="29"/>
      <x:c r="B789" s="13"/>
      <x:c r="C789" s="13"/>
      <x:c r="D789" s="87"/>
      <x:c r="E789" s="87"/>
      <x:c r="F789" s="87"/>
      <x:c r="G789" s="87"/>
      <x:c r="H789" s="87"/>
      <x:c r="I789" s="87"/>
      <x:c r="J789" s="87"/>
      <x:c r="K789" s="87"/>
      <x:c r="L789" s="29"/>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row>
    <x:row r="790" spans="1:50" ht="13.5" customHeight="1">
      <x:c r="A790" s="29"/>
      <x:c r="B790" s="13"/>
      <x:c r="C790" s="13"/>
      <x:c r="D790" s="87"/>
      <x:c r="E790" s="87"/>
      <x:c r="F790" s="87"/>
      <x:c r="G790" s="87"/>
      <x:c r="H790" s="87"/>
      <x:c r="I790" s="87"/>
      <x:c r="J790" s="87"/>
      <x:c r="K790" s="87"/>
      <x:c r="L790" s="29"/>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row>
    <x:row r="791" spans="1:50" ht="13.5" customHeight="1">
      <x:c r="A791" s="29"/>
      <x:c r="B791" s="13"/>
      <x:c r="C791" s="13"/>
      <x:c r="D791" s="87"/>
      <x:c r="E791" s="87"/>
      <x:c r="F791" s="87"/>
      <x:c r="G791" s="87"/>
      <x:c r="H791" s="87"/>
      <x:c r="I791" s="87"/>
      <x:c r="J791" s="87"/>
      <x:c r="K791" s="87"/>
      <x:c r="L791" s="29"/>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row>
    <x:row r="792" spans="1:50" ht="13.5" customHeight="1">
      <x:c r="A792" s="29"/>
      <x:c r="B792" s="13"/>
      <x:c r="C792" s="13"/>
      <x:c r="D792" s="87"/>
      <x:c r="E792" s="87"/>
      <x:c r="F792" s="87"/>
      <x:c r="G792" s="87"/>
      <x:c r="H792" s="87"/>
      <x:c r="I792" s="87"/>
      <x:c r="J792" s="87"/>
      <x:c r="K792" s="87"/>
      <x:c r="L792" s="29"/>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row>
    <x:row r="793" spans="1:50" ht="13.5" customHeight="1">
      <x:c r="A793" s="29"/>
      <x:c r="B793" s="13"/>
      <x:c r="C793" s="13"/>
      <x:c r="D793" s="87"/>
      <x:c r="E793" s="87"/>
      <x:c r="F793" s="87"/>
      <x:c r="G793" s="87"/>
      <x:c r="H793" s="87"/>
      <x:c r="I793" s="87"/>
      <x:c r="J793" s="87"/>
      <x:c r="K793" s="87"/>
      <x:c r="L793" s="29"/>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row>
    <x:row r="794" spans="1:50" ht="13.5" customHeight="1">
      <x:c r="A794" s="29"/>
      <x:c r="B794" s="13"/>
      <x:c r="C794" s="13"/>
      <x:c r="D794" s="87"/>
      <x:c r="E794" s="87"/>
      <x:c r="F794" s="87"/>
      <x:c r="G794" s="87"/>
      <x:c r="H794" s="87"/>
      <x:c r="I794" s="87"/>
      <x:c r="J794" s="87"/>
      <x:c r="K794" s="87"/>
      <x:c r="L794" s="29"/>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row>
    <x:row r="795" spans="1:50" ht="13.5" customHeight="1">
      <x:c r="A795" s="29"/>
      <x:c r="B795" s="13"/>
      <x:c r="C795" s="13"/>
      <x:c r="D795" s="87"/>
      <x:c r="E795" s="87"/>
      <x:c r="F795" s="87"/>
      <x:c r="G795" s="87"/>
      <x:c r="H795" s="87"/>
      <x:c r="I795" s="87"/>
      <x:c r="J795" s="87"/>
      <x:c r="K795" s="87"/>
      <x:c r="L795" s="29"/>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row>
    <x:row r="796" spans="1:50" ht="13.5" customHeight="1">
      <x:c r="A796" s="29"/>
      <x:c r="B796" s="13"/>
      <x:c r="C796" s="13"/>
      <x:c r="D796" s="87"/>
      <x:c r="E796" s="87"/>
      <x:c r="F796" s="87"/>
      <x:c r="G796" s="87"/>
      <x:c r="H796" s="87"/>
      <x:c r="I796" s="87"/>
      <x:c r="J796" s="87"/>
      <x:c r="K796" s="87"/>
      <x:c r="L796" s="29"/>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row>
    <x:row r="797" spans="1:50" ht="13.5" customHeight="1">
      <x:c r="A797" s="29"/>
      <x:c r="B797" s="13"/>
      <x:c r="C797" s="13"/>
      <x:c r="D797" s="87"/>
      <x:c r="E797" s="87"/>
      <x:c r="F797" s="87"/>
      <x:c r="G797" s="87"/>
      <x:c r="H797" s="87"/>
      <x:c r="I797" s="87"/>
      <x:c r="J797" s="87"/>
      <x:c r="K797" s="87"/>
      <x:c r="L797" s="29"/>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row>
    <x:row r="798" spans="1:50" ht="13.5" customHeight="1">
      <x:c r="A798" s="29"/>
      <x:c r="B798" s="13"/>
      <x:c r="C798" s="13"/>
      <x:c r="D798" s="87"/>
      <x:c r="E798" s="87"/>
      <x:c r="F798" s="87"/>
      <x:c r="G798" s="87"/>
      <x:c r="H798" s="87"/>
      <x:c r="I798" s="87"/>
      <x:c r="J798" s="87"/>
      <x:c r="K798" s="87"/>
      <x:c r="L798" s="29"/>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row>
    <x:row r="799" spans="1:50" ht="13.5" customHeight="1">
      <x:c r="A799" s="29"/>
      <x:c r="B799" s="13"/>
      <x:c r="C799" s="13"/>
      <x:c r="D799" s="87"/>
      <x:c r="E799" s="87"/>
      <x:c r="F799" s="87"/>
      <x:c r="G799" s="87"/>
      <x:c r="H799" s="87"/>
      <x:c r="I799" s="87"/>
      <x:c r="J799" s="87"/>
      <x:c r="K799" s="87"/>
      <x:c r="L799" s="29"/>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row>
    <x:row r="800" spans="1:50" ht="13.5" customHeight="1">
      <x:c r="A800" s="29"/>
      <x:c r="B800" s="13"/>
      <x:c r="C800" s="13"/>
      <x:c r="D800" s="87"/>
      <x:c r="E800" s="87"/>
      <x:c r="F800" s="87"/>
      <x:c r="G800" s="87"/>
      <x:c r="H800" s="87"/>
      <x:c r="I800" s="87"/>
      <x:c r="J800" s="87"/>
      <x:c r="K800" s="87"/>
      <x:c r="L800" s="29"/>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row>
    <x:row r="801" spans="1:50" ht="13.5" customHeight="1">
      <x:c r="A801" s="29"/>
      <x:c r="B801" s="13"/>
      <x:c r="C801" s="13"/>
      <x:c r="D801" s="87"/>
      <x:c r="E801" s="87"/>
      <x:c r="F801" s="87"/>
      <x:c r="G801" s="87"/>
      <x:c r="H801" s="87"/>
      <x:c r="I801" s="87"/>
      <x:c r="J801" s="87"/>
      <x:c r="K801" s="87"/>
      <x:c r="L801" s="29"/>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row>
    <x:row r="802" spans="1:50" ht="13.5" customHeight="1">
      <x:c r="A802" s="29"/>
      <x:c r="B802" s="13"/>
      <x:c r="C802" s="13"/>
      <x:c r="D802" s="87"/>
      <x:c r="E802" s="87"/>
      <x:c r="F802" s="87"/>
      <x:c r="G802" s="87"/>
      <x:c r="H802" s="87"/>
      <x:c r="I802" s="87"/>
      <x:c r="J802" s="87"/>
      <x:c r="K802" s="87"/>
      <x:c r="L802" s="29"/>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row>
    <x:row r="803" spans="1:50" ht="13.5" customHeight="1">
      <x:c r="A803" s="29"/>
      <x:c r="B803" s="13"/>
      <x:c r="C803" s="13"/>
      <x:c r="D803" s="87"/>
      <x:c r="E803" s="87"/>
      <x:c r="F803" s="87"/>
      <x:c r="G803" s="87"/>
      <x:c r="H803" s="87"/>
      <x:c r="I803" s="87"/>
      <x:c r="J803" s="87"/>
      <x:c r="K803" s="87"/>
      <x:c r="L803" s="29"/>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row>
    <x:row r="804" spans="1:50" ht="13.5" customHeight="1">
      <x:c r="A804" s="29"/>
      <x:c r="B804" s="13"/>
      <x:c r="C804" s="13"/>
      <x:c r="D804" s="87"/>
      <x:c r="E804" s="87"/>
      <x:c r="F804" s="87"/>
      <x:c r="G804" s="87"/>
      <x:c r="H804" s="87"/>
      <x:c r="I804" s="87"/>
      <x:c r="J804" s="87"/>
      <x:c r="K804" s="87"/>
      <x:c r="L804" s="29"/>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row>
    <x:row r="805" spans="1:50" ht="13.5" customHeight="1">
      <x:c r="A805" s="29"/>
      <x:c r="B805" s="13"/>
      <x:c r="C805" s="13"/>
      <x:c r="D805" s="87"/>
      <x:c r="E805" s="87"/>
      <x:c r="F805" s="87"/>
      <x:c r="G805" s="87"/>
      <x:c r="H805" s="87"/>
      <x:c r="I805" s="87"/>
      <x:c r="J805" s="87"/>
      <x:c r="K805" s="87"/>
      <x:c r="L805" s="29"/>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row>
    <x:row r="806" spans="1:50" ht="13.5" customHeight="1">
      <x:c r="A806" s="29"/>
      <x:c r="B806" s="13"/>
      <x:c r="C806" s="13"/>
      <x:c r="D806" s="87"/>
      <x:c r="E806" s="87"/>
      <x:c r="F806" s="87"/>
      <x:c r="G806" s="87"/>
      <x:c r="H806" s="87"/>
      <x:c r="I806" s="87"/>
      <x:c r="J806" s="87"/>
      <x:c r="K806" s="87"/>
      <x:c r="L806" s="29"/>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row>
    <x:row r="807" spans="1:50" ht="13.5" customHeight="1">
      <x:c r="A807" s="29"/>
      <x:c r="B807" s="13"/>
      <x:c r="C807" s="13"/>
      <x:c r="D807" s="87"/>
      <x:c r="E807" s="87"/>
      <x:c r="F807" s="87"/>
      <x:c r="G807" s="87"/>
      <x:c r="H807" s="87"/>
      <x:c r="I807" s="87"/>
      <x:c r="J807" s="87"/>
      <x:c r="K807" s="87"/>
      <x:c r="L807" s="29"/>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row>
    <x:row r="808" spans="1:50" ht="13.5" customHeight="1">
      <x:c r="A808" s="29"/>
      <x:c r="B808" s="13"/>
      <x:c r="C808" s="13"/>
      <x:c r="D808" s="87"/>
      <x:c r="E808" s="87"/>
      <x:c r="F808" s="87"/>
      <x:c r="G808" s="87"/>
      <x:c r="H808" s="87"/>
      <x:c r="I808" s="87"/>
      <x:c r="J808" s="87"/>
      <x:c r="K808" s="87"/>
      <x:c r="L808" s="29"/>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row>
    <x:row r="809" spans="1:50" ht="13.5" customHeight="1">
      <x:c r="A809" s="29"/>
      <x:c r="B809" s="13"/>
      <x:c r="C809" s="13"/>
      <x:c r="D809" s="87"/>
      <x:c r="E809" s="87"/>
      <x:c r="F809" s="87"/>
      <x:c r="G809" s="87"/>
      <x:c r="H809" s="87"/>
      <x:c r="I809" s="87"/>
      <x:c r="J809" s="87"/>
      <x:c r="K809" s="87"/>
      <x:c r="L809" s="29"/>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row>
    <x:row r="810" spans="1:50" ht="13.5" customHeight="1">
      <x:c r="A810" s="29"/>
      <x:c r="B810" s="13"/>
      <x:c r="C810" s="13"/>
      <x:c r="D810" s="87"/>
      <x:c r="E810" s="87"/>
      <x:c r="F810" s="87"/>
      <x:c r="G810" s="87"/>
      <x:c r="H810" s="87"/>
      <x:c r="I810" s="87"/>
      <x:c r="J810" s="87"/>
      <x:c r="K810" s="87"/>
      <x:c r="L810" s="29"/>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row>
    <x:row r="811" spans="1:50" ht="13.5" customHeight="1">
      <x:c r="A811" s="29"/>
      <x:c r="B811" s="13"/>
      <x:c r="C811" s="13"/>
      <x:c r="D811" s="87"/>
      <x:c r="E811" s="87"/>
      <x:c r="F811" s="87"/>
      <x:c r="G811" s="87"/>
      <x:c r="H811" s="87"/>
      <x:c r="I811" s="87"/>
      <x:c r="J811" s="87"/>
      <x:c r="K811" s="87"/>
      <x:c r="L811" s="29"/>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row>
    <x:row r="812" spans="1:50" ht="13.5" customHeight="1">
      <x:c r="A812" s="29"/>
      <x:c r="B812" s="13"/>
      <x:c r="C812" s="13"/>
      <x:c r="D812" s="87"/>
      <x:c r="E812" s="87"/>
      <x:c r="F812" s="87"/>
      <x:c r="G812" s="87"/>
      <x:c r="H812" s="87"/>
      <x:c r="I812" s="87"/>
      <x:c r="J812" s="87"/>
      <x:c r="K812" s="87"/>
      <x:c r="L812" s="29"/>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row>
    <x:row r="813" spans="1:50" ht="13.5" customHeight="1">
      <x:c r="A813" s="29"/>
      <x:c r="B813" s="13"/>
      <x:c r="C813" s="13"/>
      <x:c r="D813" s="87"/>
      <x:c r="E813" s="87"/>
      <x:c r="F813" s="87"/>
      <x:c r="G813" s="87"/>
      <x:c r="H813" s="87"/>
      <x:c r="I813" s="87"/>
      <x:c r="J813" s="87"/>
      <x:c r="K813" s="87"/>
      <x:c r="L813" s="29"/>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row>
    <x:row r="814" spans="1:50" ht="13.5" customHeight="1">
      <x:c r="A814" s="29"/>
      <x:c r="B814" s="13"/>
      <x:c r="C814" s="13"/>
      <x:c r="D814" s="87"/>
      <x:c r="E814" s="87"/>
      <x:c r="F814" s="87"/>
      <x:c r="G814" s="87"/>
      <x:c r="H814" s="87"/>
      <x:c r="I814" s="87"/>
      <x:c r="J814" s="87"/>
      <x:c r="K814" s="87"/>
      <x:c r="L814" s="29"/>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row>
    <x:row r="815" spans="1:50" ht="13.5" customHeight="1">
      <x:c r="A815" s="29"/>
      <x:c r="B815" s="13"/>
      <x:c r="C815" s="13"/>
      <x:c r="D815" s="87"/>
      <x:c r="E815" s="87"/>
      <x:c r="F815" s="87"/>
      <x:c r="G815" s="87"/>
      <x:c r="H815" s="87"/>
      <x:c r="I815" s="87"/>
      <x:c r="J815" s="87"/>
      <x:c r="K815" s="87"/>
      <x:c r="L815" s="29"/>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row>
    <x:row r="816" spans="1:50" ht="13.5" customHeight="1">
      <x:c r="A816" s="29"/>
      <x:c r="B816" s="13"/>
      <x:c r="C816" s="13"/>
      <x:c r="D816" s="87"/>
      <x:c r="E816" s="87"/>
      <x:c r="F816" s="87"/>
      <x:c r="G816" s="87"/>
      <x:c r="H816" s="87"/>
      <x:c r="I816" s="87"/>
      <x:c r="J816" s="87"/>
      <x:c r="K816" s="87"/>
      <x:c r="L816" s="29"/>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row>
    <x:row r="817" spans="1:50" ht="13.5" customHeight="1">
      <x:c r="A817" s="29"/>
      <x:c r="B817" s="13"/>
      <x:c r="C817" s="13"/>
      <x:c r="D817" s="87"/>
      <x:c r="E817" s="87"/>
      <x:c r="F817" s="87"/>
      <x:c r="G817" s="87"/>
      <x:c r="H817" s="87"/>
      <x:c r="I817" s="87"/>
      <x:c r="J817" s="87"/>
      <x:c r="K817" s="87"/>
      <x:c r="L817" s="29"/>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row>
    <x:row r="818" spans="1:50" ht="13.5" customHeight="1">
      <x:c r="A818" s="29"/>
      <x:c r="B818" s="13"/>
      <x:c r="C818" s="13"/>
      <x:c r="D818" s="87"/>
      <x:c r="E818" s="87"/>
      <x:c r="F818" s="87"/>
      <x:c r="G818" s="87"/>
      <x:c r="H818" s="87"/>
      <x:c r="I818" s="87"/>
      <x:c r="J818" s="87"/>
      <x:c r="K818" s="87"/>
      <x:c r="L818" s="29"/>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row>
    <x:row r="819" spans="1:50" ht="13.5" customHeight="1">
      <x:c r="A819" s="29"/>
      <x:c r="B819" s="13"/>
      <x:c r="C819" s="13"/>
      <x:c r="D819" s="87"/>
      <x:c r="E819" s="87"/>
      <x:c r="F819" s="87"/>
      <x:c r="G819" s="87"/>
      <x:c r="H819" s="87"/>
      <x:c r="I819" s="87"/>
      <x:c r="J819" s="87"/>
      <x:c r="K819" s="87"/>
      <x:c r="L819" s="29"/>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row>
    <x:row r="820" spans="1:50" ht="13.5" customHeight="1">
      <x:c r="A820" s="29"/>
      <x:c r="B820" s="13"/>
      <x:c r="C820" s="13"/>
      <x:c r="D820" s="87"/>
      <x:c r="E820" s="87"/>
      <x:c r="F820" s="87"/>
      <x:c r="G820" s="87"/>
      <x:c r="H820" s="87"/>
      <x:c r="I820" s="87"/>
      <x:c r="J820" s="87"/>
      <x:c r="K820" s="87"/>
      <x:c r="L820" s="29"/>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row>
    <x:row r="821" spans="1:50" ht="13.5" customHeight="1">
      <x:c r="A821" s="29"/>
      <x:c r="B821" s="13"/>
      <x:c r="C821" s="13"/>
      <x:c r="D821" s="87"/>
      <x:c r="E821" s="87"/>
      <x:c r="F821" s="87"/>
      <x:c r="G821" s="87"/>
      <x:c r="H821" s="87"/>
      <x:c r="I821" s="87"/>
      <x:c r="J821" s="87"/>
      <x:c r="K821" s="87"/>
      <x:c r="L821" s="29"/>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row>
    <x:row r="822" spans="1:50" ht="13.5" customHeight="1">
      <x:c r="A822" s="29"/>
      <x:c r="B822" s="13"/>
      <x:c r="C822" s="13"/>
      <x:c r="D822" s="87"/>
      <x:c r="E822" s="87"/>
      <x:c r="F822" s="87"/>
      <x:c r="G822" s="87"/>
      <x:c r="H822" s="87"/>
      <x:c r="I822" s="87"/>
      <x:c r="J822" s="87"/>
      <x:c r="K822" s="87"/>
      <x:c r="L822" s="29"/>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row>
    <x:row r="823" spans="1:50" ht="13.5" customHeight="1">
      <x:c r="A823" s="29"/>
      <x:c r="B823" s="13"/>
      <x:c r="C823" s="13"/>
      <x:c r="D823" s="87"/>
      <x:c r="E823" s="87"/>
      <x:c r="F823" s="87"/>
      <x:c r="G823" s="87"/>
      <x:c r="H823" s="87"/>
      <x:c r="I823" s="87"/>
      <x:c r="J823" s="87"/>
      <x:c r="K823" s="87"/>
      <x:c r="L823" s="29"/>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row>
    <x:row r="824" spans="1:50" ht="13.5" customHeight="1">
      <x:c r="A824" s="29"/>
      <x:c r="B824" s="13"/>
      <x:c r="C824" s="13"/>
      <x:c r="D824" s="87"/>
      <x:c r="E824" s="87"/>
      <x:c r="F824" s="87"/>
      <x:c r="G824" s="87"/>
      <x:c r="H824" s="87"/>
      <x:c r="I824" s="87"/>
      <x:c r="J824" s="87"/>
      <x:c r="K824" s="87"/>
      <x:c r="L824" s="29"/>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row>
    <x:row r="825" spans="1:50" ht="13.5" customHeight="1">
      <x:c r="A825" s="29"/>
      <x:c r="B825" s="13"/>
      <x:c r="C825" s="13"/>
      <x:c r="D825" s="87"/>
      <x:c r="E825" s="87"/>
      <x:c r="F825" s="87"/>
      <x:c r="G825" s="87"/>
      <x:c r="H825" s="87"/>
      <x:c r="I825" s="87"/>
      <x:c r="J825" s="87"/>
      <x:c r="K825" s="87"/>
      <x:c r="L825" s="29"/>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row>
    <x:row r="826" spans="1:50" ht="13.5" customHeight="1">
      <x:c r="A826" s="29"/>
      <x:c r="B826" s="13"/>
      <x:c r="C826" s="13"/>
      <x:c r="D826" s="87"/>
      <x:c r="E826" s="87"/>
      <x:c r="F826" s="87"/>
      <x:c r="G826" s="87"/>
      <x:c r="H826" s="87"/>
      <x:c r="I826" s="87"/>
      <x:c r="J826" s="87"/>
      <x:c r="K826" s="87"/>
      <x:c r="L826" s="29"/>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row>
    <x:row r="827" spans="1:50" ht="13.5" customHeight="1">
      <x:c r="A827" s="29"/>
      <x:c r="B827" s="13"/>
      <x:c r="C827" s="13"/>
      <x:c r="D827" s="87"/>
      <x:c r="E827" s="87"/>
      <x:c r="F827" s="87"/>
      <x:c r="G827" s="87"/>
      <x:c r="H827" s="87"/>
      <x:c r="I827" s="87"/>
      <x:c r="J827" s="87"/>
      <x:c r="K827" s="87"/>
      <x:c r="L827" s="29"/>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row>
    <x:row r="828" spans="1:50" ht="13.5" customHeight="1">
      <x:c r="A828" s="29"/>
      <x:c r="B828" s="13"/>
      <x:c r="C828" s="13"/>
      <x:c r="D828" s="87"/>
      <x:c r="E828" s="87"/>
      <x:c r="F828" s="87"/>
      <x:c r="G828" s="87"/>
      <x:c r="H828" s="87"/>
      <x:c r="I828" s="87"/>
      <x:c r="J828" s="87"/>
      <x:c r="K828" s="87"/>
      <x:c r="L828" s="29"/>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row>
    <x:row r="829" spans="1:50" ht="13.5" customHeight="1">
      <x:c r="A829" s="29"/>
      <x:c r="B829" s="13"/>
      <x:c r="C829" s="13"/>
      <x:c r="D829" s="87"/>
      <x:c r="E829" s="87"/>
      <x:c r="F829" s="87"/>
      <x:c r="G829" s="87"/>
      <x:c r="H829" s="87"/>
      <x:c r="I829" s="87"/>
      <x:c r="J829" s="87"/>
      <x:c r="K829" s="87"/>
      <x:c r="L829" s="29"/>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row>
    <x:row r="830" spans="1:50" ht="13.5" customHeight="1">
      <x:c r="A830" s="29"/>
      <x:c r="B830" s="13"/>
      <x:c r="C830" s="13"/>
      <x:c r="D830" s="87"/>
      <x:c r="E830" s="87"/>
      <x:c r="F830" s="87"/>
      <x:c r="G830" s="87"/>
      <x:c r="H830" s="87"/>
      <x:c r="I830" s="87"/>
      <x:c r="J830" s="87"/>
      <x:c r="K830" s="87"/>
      <x:c r="L830" s="29"/>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row>
    <x:row r="831" spans="1:50" ht="13.5" customHeight="1">
      <x:c r="A831" s="29"/>
      <x:c r="B831" s="13"/>
      <x:c r="C831" s="13"/>
      <x:c r="D831" s="87"/>
      <x:c r="E831" s="87"/>
      <x:c r="F831" s="87"/>
      <x:c r="G831" s="87"/>
      <x:c r="H831" s="87"/>
      <x:c r="I831" s="87"/>
      <x:c r="J831" s="87"/>
      <x:c r="K831" s="87"/>
      <x:c r="L831" s="29"/>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row>
    <x:row r="832" spans="1:50" ht="13.5" customHeight="1">
      <x:c r="A832" s="29"/>
      <x:c r="B832" s="13"/>
      <x:c r="C832" s="13"/>
      <x:c r="D832" s="87"/>
      <x:c r="E832" s="87"/>
      <x:c r="F832" s="87"/>
      <x:c r="G832" s="87"/>
      <x:c r="H832" s="87"/>
      <x:c r="I832" s="87"/>
      <x:c r="J832" s="87"/>
      <x:c r="K832" s="87"/>
      <x:c r="L832" s="29"/>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row>
    <x:row r="833" spans="1:50" ht="13.5" customHeight="1">
      <x:c r="A833" s="29"/>
      <x:c r="B833" s="13"/>
      <x:c r="C833" s="13"/>
      <x:c r="D833" s="87"/>
      <x:c r="E833" s="87"/>
      <x:c r="F833" s="87"/>
      <x:c r="G833" s="87"/>
      <x:c r="H833" s="87"/>
      <x:c r="I833" s="87"/>
      <x:c r="J833" s="87"/>
      <x:c r="K833" s="87"/>
      <x:c r="L833" s="29"/>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row>
    <x:row r="834" spans="1:50" ht="13.5" customHeight="1">
      <x:c r="A834" s="29"/>
      <x:c r="B834" s="13"/>
      <x:c r="C834" s="13"/>
      <x:c r="D834" s="87"/>
      <x:c r="E834" s="87"/>
      <x:c r="F834" s="87"/>
      <x:c r="G834" s="87"/>
      <x:c r="H834" s="87"/>
      <x:c r="I834" s="87"/>
      <x:c r="J834" s="87"/>
      <x:c r="K834" s="87"/>
      <x:c r="L834" s="29"/>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row>
    <x:row r="835" spans="1:50" ht="13.5" customHeight="1">
      <x:c r="A835" s="29"/>
      <x:c r="B835" s="13"/>
      <x:c r="C835" s="13"/>
      <x:c r="D835" s="87"/>
      <x:c r="E835" s="87"/>
      <x:c r="F835" s="87"/>
      <x:c r="G835" s="87"/>
      <x:c r="H835" s="87"/>
      <x:c r="I835" s="87"/>
      <x:c r="J835" s="87"/>
      <x:c r="K835" s="87"/>
      <x:c r="L835" s="29"/>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row>
    <x:row r="836" spans="1:50" ht="13.5" customHeight="1">
      <x:c r="A836" s="29"/>
      <x:c r="B836" s="13"/>
      <x:c r="C836" s="13"/>
      <x:c r="D836" s="87"/>
      <x:c r="E836" s="87"/>
      <x:c r="F836" s="87"/>
      <x:c r="G836" s="87"/>
      <x:c r="H836" s="87"/>
      <x:c r="I836" s="87"/>
      <x:c r="J836" s="87"/>
      <x:c r="K836" s="87"/>
      <x:c r="L836" s="29"/>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row>
    <x:row r="837" spans="1:50" ht="13.5" customHeight="1">
      <x:c r="A837" s="29"/>
      <x:c r="B837" s="13"/>
      <x:c r="C837" s="13"/>
      <x:c r="D837" s="87"/>
      <x:c r="E837" s="87"/>
      <x:c r="F837" s="87"/>
      <x:c r="G837" s="87"/>
      <x:c r="H837" s="87"/>
      <x:c r="I837" s="87"/>
      <x:c r="J837" s="87"/>
      <x:c r="K837" s="87"/>
      <x:c r="L837" s="29"/>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row>
    <x:row r="838" spans="1:50" ht="13.5" customHeight="1">
      <x:c r="A838" s="29"/>
      <x:c r="B838" s="13"/>
      <x:c r="C838" s="13"/>
      <x:c r="D838" s="87"/>
      <x:c r="E838" s="87"/>
      <x:c r="F838" s="87"/>
      <x:c r="G838" s="87"/>
      <x:c r="H838" s="87"/>
      <x:c r="I838" s="87"/>
      <x:c r="J838" s="87"/>
      <x:c r="K838" s="87"/>
      <x:c r="L838" s="29"/>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row>
    <x:row r="839" spans="1:50" ht="13.5" customHeight="1">
      <x:c r="A839" s="29"/>
      <x:c r="B839" s="13"/>
      <x:c r="C839" s="13"/>
      <x:c r="D839" s="87"/>
      <x:c r="E839" s="87"/>
      <x:c r="F839" s="87"/>
      <x:c r="G839" s="87"/>
      <x:c r="H839" s="87"/>
      <x:c r="I839" s="87"/>
      <x:c r="J839" s="87"/>
      <x:c r="K839" s="87"/>
      <x:c r="L839" s="29"/>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row>
    <x:row r="840" spans="1:50" ht="13.5" customHeight="1">
      <x:c r="A840" s="29"/>
      <x:c r="B840" s="13"/>
      <x:c r="C840" s="13"/>
      <x:c r="D840" s="87"/>
      <x:c r="E840" s="87"/>
      <x:c r="F840" s="87"/>
      <x:c r="G840" s="87"/>
      <x:c r="H840" s="87"/>
      <x:c r="I840" s="87"/>
      <x:c r="J840" s="87"/>
      <x:c r="K840" s="87"/>
      <x:c r="L840" s="29"/>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row>
    <x:row r="841" spans="1:50" ht="13.5" customHeight="1">
      <x:c r="A841" s="29"/>
      <x:c r="B841" s="13"/>
      <x:c r="C841" s="13"/>
      <x:c r="D841" s="87"/>
      <x:c r="E841" s="87"/>
      <x:c r="F841" s="87"/>
      <x:c r="G841" s="87"/>
      <x:c r="H841" s="87"/>
      <x:c r="I841" s="87"/>
      <x:c r="J841" s="87"/>
      <x:c r="K841" s="87"/>
      <x:c r="L841" s="29"/>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row>
    <x:row r="842" spans="1:50" ht="13.5" customHeight="1">
      <x:c r="A842" s="29"/>
      <x:c r="B842" s="13"/>
      <x:c r="C842" s="13"/>
      <x:c r="D842" s="87"/>
      <x:c r="E842" s="87"/>
      <x:c r="F842" s="87"/>
      <x:c r="G842" s="87"/>
      <x:c r="H842" s="87"/>
      <x:c r="I842" s="87"/>
      <x:c r="J842" s="87"/>
      <x:c r="K842" s="87"/>
      <x:c r="L842" s="29"/>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row>
    <x:row r="843" spans="1:50" ht="13.5" customHeight="1">
      <x:c r="A843" s="29"/>
      <x:c r="B843" s="13"/>
      <x:c r="C843" s="13"/>
      <x:c r="D843" s="87"/>
      <x:c r="E843" s="87"/>
      <x:c r="F843" s="87"/>
      <x:c r="G843" s="87"/>
      <x:c r="H843" s="87"/>
      <x:c r="I843" s="87"/>
      <x:c r="J843" s="87"/>
      <x:c r="K843" s="87"/>
      <x:c r="L843" s="29"/>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row>
    <x:row r="844" spans="1:50" ht="13.5" customHeight="1">
      <x:c r="A844" s="29"/>
      <x:c r="B844" s="13"/>
      <x:c r="C844" s="13"/>
      <x:c r="D844" s="87"/>
      <x:c r="E844" s="87"/>
      <x:c r="F844" s="87"/>
      <x:c r="G844" s="87"/>
      <x:c r="H844" s="87"/>
      <x:c r="I844" s="87"/>
      <x:c r="J844" s="87"/>
      <x:c r="K844" s="87"/>
      <x:c r="L844" s="29"/>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row>
    <x:row r="845" spans="1:50" ht="13.5" customHeight="1">
      <x:c r="A845" s="29"/>
      <x:c r="B845" s="13"/>
      <x:c r="C845" s="13"/>
      <x:c r="D845" s="87"/>
      <x:c r="E845" s="87"/>
      <x:c r="F845" s="87"/>
      <x:c r="G845" s="87"/>
      <x:c r="H845" s="87"/>
      <x:c r="I845" s="87"/>
      <x:c r="J845" s="87"/>
      <x:c r="K845" s="87"/>
      <x:c r="L845" s="29"/>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row>
    <x:row r="846" spans="1:50" ht="13.5" customHeight="1">
      <x:c r="A846" s="29"/>
      <x:c r="B846" s="13"/>
      <x:c r="C846" s="13"/>
      <x:c r="D846" s="87"/>
      <x:c r="E846" s="87"/>
      <x:c r="F846" s="87"/>
      <x:c r="G846" s="87"/>
      <x:c r="H846" s="87"/>
      <x:c r="I846" s="87"/>
      <x:c r="J846" s="87"/>
      <x:c r="K846" s="87"/>
      <x:c r="L846" s="29"/>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row>
    <x:row r="847" spans="1:50" ht="13.5" customHeight="1">
      <x:c r="A847" s="29"/>
      <x:c r="B847" s="13"/>
      <x:c r="C847" s="13"/>
      <x:c r="D847" s="87"/>
      <x:c r="E847" s="87"/>
      <x:c r="F847" s="87"/>
      <x:c r="G847" s="87"/>
      <x:c r="H847" s="87"/>
      <x:c r="I847" s="87"/>
      <x:c r="J847" s="87"/>
      <x:c r="K847" s="87"/>
      <x:c r="L847" s="29"/>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row>
    <x:row r="848" spans="1:50" ht="13.5" customHeight="1">
      <x:c r="A848" s="29"/>
      <x:c r="B848" s="13"/>
      <x:c r="C848" s="13"/>
      <x:c r="D848" s="87"/>
      <x:c r="E848" s="87"/>
      <x:c r="F848" s="87"/>
      <x:c r="G848" s="87"/>
      <x:c r="H848" s="87"/>
      <x:c r="I848" s="87"/>
      <x:c r="J848" s="87"/>
      <x:c r="K848" s="87"/>
      <x:c r="L848" s="29"/>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row>
    <x:row r="849" spans="1:50" ht="13.5" customHeight="1">
      <x:c r="A849" s="29"/>
      <x:c r="B849" s="13"/>
      <x:c r="C849" s="13"/>
      <x:c r="D849" s="87"/>
      <x:c r="E849" s="87"/>
      <x:c r="F849" s="87"/>
      <x:c r="G849" s="87"/>
      <x:c r="H849" s="87"/>
      <x:c r="I849" s="87"/>
      <x:c r="J849" s="87"/>
      <x:c r="K849" s="87"/>
      <x:c r="L849" s="29"/>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row>
    <x:row r="850" spans="1:50" ht="13.5" customHeight="1">
      <x:c r="A850" s="29"/>
      <x:c r="B850" s="13"/>
      <x:c r="C850" s="13"/>
      <x:c r="D850" s="87"/>
      <x:c r="E850" s="87"/>
      <x:c r="F850" s="87"/>
      <x:c r="G850" s="87"/>
      <x:c r="H850" s="87"/>
      <x:c r="I850" s="87"/>
      <x:c r="J850" s="87"/>
      <x:c r="K850" s="87"/>
      <x:c r="L850" s="29"/>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row>
    <x:row r="851" spans="1:50" ht="13.5" customHeight="1">
      <x:c r="A851" s="29"/>
      <x:c r="B851" s="13"/>
      <x:c r="C851" s="13"/>
      <x:c r="D851" s="87"/>
      <x:c r="E851" s="87"/>
      <x:c r="F851" s="87"/>
      <x:c r="G851" s="87"/>
      <x:c r="H851" s="87"/>
      <x:c r="I851" s="87"/>
      <x:c r="J851" s="87"/>
      <x:c r="K851" s="87"/>
      <x:c r="L851" s="29"/>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row>
    <x:row r="852" spans="1:50" ht="13.5" customHeight="1">
      <x:c r="A852" s="29"/>
      <x:c r="B852" s="13"/>
      <x:c r="C852" s="13"/>
      <x:c r="D852" s="87"/>
      <x:c r="E852" s="87"/>
      <x:c r="F852" s="87"/>
      <x:c r="G852" s="87"/>
      <x:c r="H852" s="87"/>
      <x:c r="I852" s="87"/>
      <x:c r="J852" s="87"/>
      <x:c r="K852" s="87"/>
      <x:c r="L852" s="29"/>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row>
    <x:row r="853" spans="1:50" ht="13.5" customHeight="1">
      <x:c r="A853" s="29"/>
      <x:c r="B853" s="13"/>
      <x:c r="C853" s="13"/>
      <x:c r="D853" s="87"/>
      <x:c r="E853" s="87"/>
      <x:c r="F853" s="87"/>
      <x:c r="G853" s="87"/>
      <x:c r="H853" s="87"/>
      <x:c r="I853" s="87"/>
      <x:c r="J853" s="87"/>
      <x:c r="K853" s="87"/>
      <x:c r="L853" s="29"/>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row>
    <x:row r="854" spans="1:50" ht="13.5" customHeight="1">
      <x:c r="A854" s="29"/>
      <x:c r="B854" s="13"/>
      <x:c r="C854" s="13"/>
      <x:c r="D854" s="87"/>
      <x:c r="E854" s="87"/>
      <x:c r="F854" s="87"/>
      <x:c r="G854" s="87"/>
      <x:c r="H854" s="87"/>
      <x:c r="I854" s="87"/>
      <x:c r="J854" s="87"/>
      <x:c r="K854" s="87"/>
      <x:c r="L854" s="29"/>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row>
    <x:row r="855" spans="1:50" ht="13.5" customHeight="1">
      <x:c r="A855" s="29"/>
      <x:c r="B855" s="13"/>
      <x:c r="C855" s="13"/>
      <x:c r="D855" s="87"/>
      <x:c r="E855" s="87"/>
      <x:c r="F855" s="87"/>
      <x:c r="G855" s="87"/>
      <x:c r="H855" s="87"/>
      <x:c r="I855" s="87"/>
      <x:c r="J855" s="87"/>
      <x:c r="K855" s="87"/>
      <x:c r="L855" s="29"/>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row>
    <x:row r="856" spans="1:50" ht="13.5" customHeight="1">
      <x:c r="A856" s="29"/>
      <x:c r="B856" s="13"/>
      <x:c r="C856" s="13"/>
      <x:c r="D856" s="87"/>
      <x:c r="E856" s="87"/>
      <x:c r="F856" s="87"/>
      <x:c r="G856" s="87"/>
      <x:c r="H856" s="87"/>
      <x:c r="I856" s="87"/>
      <x:c r="J856" s="87"/>
      <x:c r="K856" s="87"/>
      <x:c r="L856" s="29"/>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row>
    <x:row r="857" spans="1:50" ht="13.5" customHeight="1">
      <x:c r="A857" s="29"/>
      <x:c r="B857" s="13"/>
      <x:c r="C857" s="13"/>
      <x:c r="D857" s="87"/>
      <x:c r="E857" s="87"/>
      <x:c r="F857" s="87"/>
      <x:c r="G857" s="87"/>
      <x:c r="H857" s="87"/>
      <x:c r="I857" s="87"/>
      <x:c r="J857" s="87"/>
      <x:c r="K857" s="87"/>
      <x:c r="L857" s="29"/>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row>
    <x:row r="858" spans="1:50" ht="13.5" customHeight="1">
      <x:c r="A858" s="29"/>
      <x:c r="B858" s="13"/>
      <x:c r="C858" s="13"/>
      <x:c r="D858" s="87"/>
      <x:c r="E858" s="87"/>
      <x:c r="F858" s="87"/>
      <x:c r="G858" s="87"/>
      <x:c r="H858" s="87"/>
      <x:c r="I858" s="87"/>
      <x:c r="J858" s="87"/>
      <x:c r="K858" s="87"/>
      <x:c r="L858" s="29"/>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row>
    <x:row r="859" spans="1:50" ht="13.5" customHeight="1">
      <x:c r="A859" s="29"/>
      <x:c r="B859" s="13"/>
      <x:c r="C859" s="13"/>
      <x:c r="D859" s="87"/>
      <x:c r="E859" s="87"/>
      <x:c r="F859" s="87"/>
      <x:c r="G859" s="87"/>
      <x:c r="H859" s="87"/>
      <x:c r="I859" s="87"/>
      <x:c r="J859" s="87"/>
      <x:c r="K859" s="87"/>
      <x:c r="L859" s="29"/>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row>
    <x:row r="860" spans="1:50" ht="13.5" customHeight="1">
      <x:c r="A860" s="29"/>
      <x:c r="B860" s="13"/>
      <x:c r="C860" s="13"/>
      <x:c r="D860" s="87"/>
      <x:c r="E860" s="87"/>
      <x:c r="F860" s="87"/>
      <x:c r="G860" s="87"/>
      <x:c r="H860" s="87"/>
      <x:c r="I860" s="87"/>
      <x:c r="J860" s="87"/>
      <x:c r="K860" s="87"/>
      <x:c r="L860" s="29"/>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row>
    <x:row r="861" spans="1:50" ht="13.5" customHeight="1">
      <x:c r="A861" s="29"/>
      <x:c r="B861" s="13"/>
      <x:c r="C861" s="13"/>
      <x:c r="D861" s="87"/>
      <x:c r="E861" s="87"/>
      <x:c r="F861" s="87"/>
      <x:c r="G861" s="87"/>
      <x:c r="H861" s="87"/>
      <x:c r="I861" s="87"/>
      <x:c r="J861" s="87"/>
      <x:c r="K861" s="87"/>
      <x:c r="L861" s="29"/>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row>
    <x:row r="862" spans="1:50" ht="13.5" customHeight="1">
      <x:c r="A862" s="29"/>
      <x:c r="B862" s="13"/>
      <x:c r="C862" s="13"/>
      <x:c r="D862" s="87"/>
      <x:c r="E862" s="87"/>
      <x:c r="F862" s="87"/>
      <x:c r="G862" s="87"/>
      <x:c r="H862" s="87"/>
      <x:c r="I862" s="87"/>
      <x:c r="J862" s="87"/>
      <x:c r="K862" s="87"/>
      <x:c r="L862" s="29"/>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row>
    <x:row r="863" spans="1:50" ht="13.5" customHeight="1">
      <x:c r="A863" s="29"/>
      <x:c r="B863" s="13"/>
      <x:c r="C863" s="13"/>
      <x:c r="D863" s="87"/>
      <x:c r="E863" s="87"/>
      <x:c r="F863" s="87"/>
      <x:c r="G863" s="87"/>
      <x:c r="H863" s="87"/>
      <x:c r="I863" s="87"/>
      <x:c r="J863" s="87"/>
      <x:c r="K863" s="87"/>
      <x:c r="L863" s="29"/>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row>
    <x:row r="864" spans="1:50" ht="13.5" customHeight="1">
      <x:c r="A864" s="29"/>
      <x:c r="B864" s="13"/>
      <x:c r="C864" s="13"/>
      <x:c r="D864" s="87"/>
      <x:c r="E864" s="87"/>
      <x:c r="F864" s="87"/>
      <x:c r="G864" s="87"/>
      <x:c r="H864" s="87"/>
      <x:c r="I864" s="87"/>
      <x:c r="J864" s="87"/>
      <x:c r="K864" s="87"/>
      <x:c r="L864" s="29"/>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row>
    <x:row r="865" spans="1:50" ht="13.5" customHeight="1">
      <x:c r="A865" s="29"/>
      <x:c r="B865" s="13"/>
      <x:c r="C865" s="13"/>
      <x:c r="D865" s="87"/>
      <x:c r="E865" s="87"/>
      <x:c r="F865" s="87"/>
      <x:c r="G865" s="87"/>
      <x:c r="H865" s="87"/>
      <x:c r="I865" s="87"/>
      <x:c r="J865" s="87"/>
      <x:c r="K865" s="87"/>
      <x:c r="L865" s="29"/>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row>
    <x:row r="866" spans="1:50" ht="13.5" customHeight="1">
      <x:c r="A866" s="29"/>
      <x:c r="B866" s="13"/>
      <x:c r="C866" s="13"/>
      <x:c r="D866" s="87"/>
      <x:c r="E866" s="87"/>
      <x:c r="F866" s="87"/>
      <x:c r="G866" s="87"/>
      <x:c r="H866" s="87"/>
      <x:c r="I866" s="87"/>
      <x:c r="J866" s="87"/>
      <x:c r="K866" s="87"/>
      <x:c r="L866" s="29"/>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row>
    <x:row r="867" spans="1:50" ht="13.5" customHeight="1">
      <x:c r="A867" s="29"/>
      <x:c r="B867" s="13"/>
      <x:c r="C867" s="13"/>
      <x:c r="D867" s="87"/>
      <x:c r="E867" s="87"/>
      <x:c r="F867" s="87"/>
      <x:c r="G867" s="87"/>
      <x:c r="H867" s="87"/>
      <x:c r="I867" s="87"/>
      <x:c r="J867" s="87"/>
      <x:c r="K867" s="87"/>
      <x:c r="L867" s="29"/>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row>
    <x:row r="868" spans="1:50" ht="13.5" customHeight="1">
      <x:c r="A868" s="29"/>
      <x:c r="B868" s="13"/>
      <x:c r="C868" s="13"/>
      <x:c r="D868" s="87"/>
      <x:c r="E868" s="87"/>
      <x:c r="F868" s="87"/>
      <x:c r="G868" s="87"/>
      <x:c r="H868" s="87"/>
      <x:c r="I868" s="87"/>
      <x:c r="J868" s="87"/>
      <x:c r="K868" s="87"/>
      <x:c r="L868" s="29"/>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row>
    <x:row r="869" spans="1:50" ht="13.5" customHeight="1">
      <x:c r="A869" s="29"/>
      <x:c r="B869" s="13"/>
      <x:c r="C869" s="13"/>
      <x:c r="D869" s="87"/>
      <x:c r="E869" s="87"/>
      <x:c r="F869" s="87"/>
      <x:c r="G869" s="87"/>
      <x:c r="H869" s="87"/>
      <x:c r="I869" s="87"/>
      <x:c r="J869" s="87"/>
      <x:c r="K869" s="87"/>
      <x:c r="L869" s="29"/>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row>
    <x:row r="870" spans="1:50" ht="13.5" customHeight="1">
      <x:c r="A870" s="29"/>
      <x:c r="B870" s="13"/>
      <x:c r="C870" s="13"/>
      <x:c r="D870" s="87"/>
      <x:c r="E870" s="87"/>
      <x:c r="F870" s="87"/>
      <x:c r="G870" s="87"/>
      <x:c r="H870" s="87"/>
      <x:c r="I870" s="87"/>
      <x:c r="J870" s="87"/>
      <x:c r="K870" s="87"/>
      <x:c r="L870" s="29"/>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row>
    <x:row r="871" spans="1:50" ht="13.5" customHeight="1">
      <x:c r="A871" s="29"/>
      <x:c r="B871" s="13"/>
      <x:c r="C871" s="13"/>
      <x:c r="D871" s="87"/>
      <x:c r="E871" s="87"/>
      <x:c r="F871" s="87"/>
      <x:c r="G871" s="87"/>
      <x:c r="H871" s="87"/>
      <x:c r="I871" s="87"/>
      <x:c r="J871" s="87"/>
      <x:c r="K871" s="87"/>
      <x:c r="L871" s="29"/>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row>
    <x:row r="872" spans="1:50" ht="13.5" customHeight="1">
      <x:c r="A872" s="29"/>
      <x:c r="B872" s="13"/>
      <x:c r="C872" s="13"/>
      <x:c r="D872" s="87"/>
      <x:c r="E872" s="87"/>
      <x:c r="F872" s="87"/>
      <x:c r="G872" s="87"/>
      <x:c r="H872" s="87"/>
      <x:c r="I872" s="87"/>
      <x:c r="J872" s="87"/>
      <x:c r="K872" s="87"/>
      <x:c r="L872" s="29"/>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row>
    <x:row r="873" spans="1:50" ht="13.5" customHeight="1">
      <x:c r="A873" s="29"/>
      <x:c r="B873" s="13"/>
      <x:c r="C873" s="13"/>
      <x:c r="D873" s="87"/>
      <x:c r="E873" s="87"/>
      <x:c r="F873" s="87"/>
      <x:c r="G873" s="87"/>
      <x:c r="H873" s="87"/>
      <x:c r="I873" s="87"/>
      <x:c r="J873" s="87"/>
      <x:c r="K873" s="87"/>
      <x:c r="L873" s="29"/>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row>
    <x:row r="874" spans="1:50" ht="13.5" customHeight="1">
      <x:c r="A874" s="29"/>
      <x:c r="B874" s="13"/>
      <x:c r="C874" s="13"/>
      <x:c r="D874" s="87"/>
      <x:c r="E874" s="87"/>
      <x:c r="F874" s="87"/>
      <x:c r="G874" s="87"/>
      <x:c r="H874" s="87"/>
      <x:c r="I874" s="87"/>
      <x:c r="J874" s="87"/>
      <x:c r="K874" s="87"/>
      <x:c r="L874" s="29"/>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row>
    <x:row r="875" spans="1:50" ht="13.5" customHeight="1">
      <x:c r="A875" s="29"/>
      <x:c r="B875" s="13"/>
      <x:c r="C875" s="13"/>
      <x:c r="D875" s="87"/>
      <x:c r="E875" s="87"/>
      <x:c r="F875" s="87"/>
      <x:c r="G875" s="87"/>
      <x:c r="H875" s="87"/>
      <x:c r="I875" s="87"/>
      <x:c r="J875" s="87"/>
      <x:c r="K875" s="87"/>
      <x:c r="L875" s="29"/>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row>
    <x:row r="876" spans="1:50" ht="13.5" customHeight="1">
      <x:c r="A876" s="29"/>
      <x:c r="B876" s="13"/>
      <x:c r="C876" s="13"/>
      <x:c r="D876" s="87"/>
      <x:c r="E876" s="87"/>
      <x:c r="F876" s="87"/>
      <x:c r="G876" s="87"/>
      <x:c r="H876" s="87"/>
      <x:c r="I876" s="87"/>
      <x:c r="J876" s="87"/>
      <x:c r="K876" s="87"/>
      <x:c r="L876" s="29"/>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row>
    <x:row r="877" spans="1:50" ht="13.5" customHeight="1">
      <x:c r="A877" s="29"/>
      <x:c r="B877" s="13"/>
      <x:c r="C877" s="13"/>
      <x:c r="D877" s="87"/>
      <x:c r="E877" s="87"/>
      <x:c r="F877" s="87"/>
      <x:c r="G877" s="87"/>
      <x:c r="H877" s="87"/>
      <x:c r="I877" s="87"/>
      <x:c r="J877" s="87"/>
      <x:c r="K877" s="87"/>
      <x:c r="L877" s="29"/>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row>
    <x:row r="878" spans="1:50" ht="13.5" customHeight="1">
      <x:c r="A878" s="29"/>
      <x:c r="B878" s="13"/>
      <x:c r="C878" s="13"/>
      <x:c r="D878" s="87"/>
      <x:c r="E878" s="87"/>
      <x:c r="F878" s="87"/>
      <x:c r="G878" s="87"/>
      <x:c r="H878" s="87"/>
      <x:c r="I878" s="87"/>
      <x:c r="J878" s="87"/>
      <x:c r="K878" s="87"/>
      <x:c r="L878" s="29"/>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row>
    <x:row r="879" spans="1:50" ht="13.5" customHeight="1">
      <x:c r="A879" s="29"/>
      <x:c r="B879" s="13"/>
      <x:c r="C879" s="13"/>
      <x:c r="D879" s="87"/>
      <x:c r="E879" s="87"/>
      <x:c r="F879" s="87"/>
      <x:c r="G879" s="87"/>
      <x:c r="H879" s="87"/>
      <x:c r="I879" s="87"/>
      <x:c r="J879" s="87"/>
      <x:c r="K879" s="87"/>
      <x:c r="L879" s="29"/>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row>
    <x:row r="880" spans="1:50" ht="13.5" customHeight="1">
      <x:c r="A880" s="29"/>
      <x:c r="B880" s="13"/>
      <x:c r="C880" s="13"/>
      <x:c r="D880" s="87"/>
      <x:c r="E880" s="87"/>
      <x:c r="F880" s="87"/>
      <x:c r="G880" s="87"/>
      <x:c r="H880" s="87"/>
      <x:c r="I880" s="87"/>
      <x:c r="J880" s="87"/>
      <x:c r="K880" s="87"/>
      <x:c r="L880" s="29"/>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row>
    <x:row r="881" spans="1:50" ht="13.5" customHeight="1">
      <x:c r="A881" s="29"/>
      <x:c r="B881" s="13"/>
      <x:c r="C881" s="13"/>
      <x:c r="D881" s="87"/>
      <x:c r="E881" s="87"/>
      <x:c r="F881" s="87"/>
      <x:c r="G881" s="87"/>
      <x:c r="H881" s="87"/>
      <x:c r="I881" s="87"/>
      <x:c r="J881" s="87"/>
      <x:c r="K881" s="87"/>
      <x:c r="L881" s="29"/>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row>
    <x:row r="882" spans="1:50" ht="13.5" customHeight="1">
      <x:c r="A882" s="29"/>
      <x:c r="B882" s="13"/>
      <x:c r="C882" s="13"/>
      <x:c r="D882" s="87"/>
      <x:c r="E882" s="87"/>
      <x:c r="F882" s="87"/>
      <x:c r="G882" s="87"/>
      <x:c r="H882" s="87"/>
      <x:c r="I882" s="87"/>
      <x:c r="J882" s="87"/>
      <x:c r="K882" s="87"/>
      <x:c r="L882" s="29"/>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row>
    <x:row r="883" spans="1:50" ht="13.5" customHeight="1">
      <x:c r="A883" s="29"/>
      <x:c r="B883" s="13"/>
      <x:c r="C883" s="13"/>
      <x:c r="D883" s="87"/>
      <x:c r="E883" s="87"/>
      <x:c r="F883" s="87"/>
      <x:c r="G883" s="87"/>
      <x:c r="H883" s="87"/>
      <x:c r="I883" s="87"/>
      <x:c r="J883" s="87"/>
      <x:c r="K883" s="87"/>
      <x:c r="L883" s="29"/>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row>
    <x:row r="884" spans="1:50" ht="13.5" customHeight="1">
      <x:c r="A884" s="29"/>
      <x:c r="B884" s="13"/>
      <x:c r="C884" s="13"/>
      <x:c r="D884" s="87"/>
      <x:c r="E884" s="87"/>
      <x:c r="F884" s="87"/>
      <x:c r="G884" s="87"/>
      <x:c r="H884" s="87"/>
      <x:c r="I884" s="87"/>
      <x:c r="J884" s="87"/>
      <x:c r="K884" s="87"/>
      <x:c r="L884" s="29"/>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row>
    <x:row r="885" spans="1:50" ht="13.5" customHeight="1">
      <x:c r="A885" s="29"/>
      <x:c r="B885" s="13"/>
      <x:c r="C885" s="13"/>
      <x:c r="D885" s="87"/>
      <x:c r="E885" s="87"/>
      <x:c r="F885" s="87"/>
      <x:c r="G885" s="87"/>
      <x:c r="H885" s="87"/>
      <x:c r="I885" s="87"/>
      <x:c r="J885" s="87"/>
      <x:c r="K885" s="87"/>
      <x:c r="L885" s="29"/>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row>
    <x:row r="886" spans="1:50" ht="13.5" customHeight="1">
      <x:c r="A886" s="29"/>
      <x:c r="B886" s="13"/>
      <x:c r="C886" s="13"/>
      <x:c r="D886" s="87"/>
      <x:c r="E886" s="87"/>
      <x:c r="F886" s="87"/>
      <x:c r="G886" s="87"/>
      <x:c r="H886" s="87"/>
      <x:c r="I886" s="87"/>
      <x:c r="J886" s="87"/>
      <x:c r="K886" s="87"/>
      <x:c r="L886" s="29"/>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row>
    <x:row r="887" spans="1:50" ht="13.5" customHeight="1">
      <x:c r="A887" s="29"/>
      <x:c r="B887" s="13"/>
      <x:c r="C887" s="13"/>
      <x:c r="D887" s="87"/>
      <x:c r="E887" s="87"/>
      <x:c r="F887" s="87"/>
      <x:c r="G887" s="87"/>
      <x:c r="H887" s="87"/>
      <x:c r="I887" s="87"/>
      <x:c r="J887" s="87"/>
      <x:c r="K887" s="87"/>
      <x:c r="L887" s="29"/>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row>
    <x:row r="888" spans="1:50" ht="13.5" customHeight="1">
      <x:c r="A888" s="29"/>
      <x:c r="B888" s="13"/>
      <x:c r="C888" s="13"/>
      <x:c r="D888" s="87"/>
      <x:c r="E888" s="87"/>
      <x:c r="F888" s="87"/>
      <x:c r="G888" s="87"/>
      <x:c r="H888" s="87"/>
      <x:c r="I888" s="87"/>
      <x:c r="J888" s="87"/>
      <x:c r="K888" s="87"/>
      <x:c r="L888" s="29"/>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row>
    <x:row r="889" spans="1:50" ht="13.5" customHeight="1">
      <x:c r="A889" s="29"/>
      <x:c r="B889" s="13"/>
      <x:c r="C889" s="13"/>
      <x:c r="D889" s="87"/>
      <x:c r="E889" s="87"/>
      <x:c r="F889" s="87"/>
      <x:c r="G889" s="87"/>
      <x:c r="H889" s="87"/>
      <x:c r="I889" s="87"/>
      <x:c r="J889" s="87"/>
      <x:c r="K889" s="87"/>
      <x:c r="L889" s="29"/>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row>
    <x:row r="890" spans="1:50" ht="13.5" customHeight="1">
      <x:c r="A890" s="29"/>
      <x:c r="B890" s="13"/>
      <x:c r="C890" s="13"/>
      <x:c r="D890" s="87"/>
      <x:c r="E890" s="87"/>
      <x:c r="F890" s="87"/>
      <x:c r="G890" s="87"/>
      <x:c r="H890" s="87"/>
      <x:c r="I890" s="87"/>
      <x:c r="J890" s="87"/>
      <x:c r="K890" s="87"/>
      <x:c r="L890" s="29"/>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row>
    <x:row r="891" spans="1:50" ht="13.5" customHeight="1">
      <x:c r="A891" s="29"/>
      <x:c r="B891" s="13"/>
      <x:c r="C891" s="13"/>
      <x:c r="D891" s="87"/>
      <x:c r="E891" s="87"/>
      <x:c r="F891" s="87"/>
      <x:c r="G891" s="87"/>
      <x:c r="H891" s="87"/>
      <x:c r="I891" s="87"/>
      <x:c r="J891" s="87"/>
      <x:c r="K891" s="87"/>
      <x:c r="L891" s="29"/>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row>
    <x:row r="892" spans="1:50" ht="13.5" customHeight="1">
      <x:c r="A892" s="29"/>
      <x:c r="B892" s="13"/>
      <x:c r="C892" s="13"/>
      <x:c r="D892" s="87"/>
      <x:c r="E892" s="87"/>
      <x:c r="F892" s="87"/>
      <x:c r="G892" s="87"/>
      <x:c r="H892" s="87"/>
      <x:c r="I892" s="87"/>
      <x:c r="J892" s="87"/>
      <x:c r="K892" s="87"/>
      <x:c r="L892" s="29"/>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row>
    <x:row r="893" spans="1:50" ht="13.5" customHeight="1">
      <x:c r="A893" s="29"/>
      <x:c r="B893" s="13"/>
      <x:c r="C893" s="13"/>
      <x:c r="D893" s="87"/>
      <x:c r="E893" s="87"/>
      <x:c r="F893" s="87"/>
      <x:c r="G893" s="87"/>
      <x:c r="H893" s="87"/>
      <x:c r="I893" s="87"/>
      <x:c r="J893" s="87"/>
      <x:c r="K893" s="87"/>
      <x:c r="L893" s="29"/>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row>
    <x:row r="894" spans="1:50" ht="13.5" customHeight="1">
      <x:c r="A894" s="29"/>
      <x:c r="B894" s="13"/>
      <x:c r="C894" s="13"/>
      <x:c r="D894" s="87"/>
      <x:c r="E894" s="87"/>
      <x:c r="F894" s="87"/>
      <x:c r="G894" s="87"/>
      <x:c r="H894" s="87"/>
      <x:c r="I894" s="87"/>
      <x:c r="J894" s="87"/>
      <x:c r="K894" s="87"/>
      <x:c r="L894" s="29"/>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row>
    <x:row r="895" spans="1:50" ht="13.5" customHeight="1">
      <x:c r="A895" s="29"/>
      <x:c r="B895" s="13"/>
      <x:c r="C895" s="13"/>
      <x:c r="D895" s="87"/>
      <x:c r="E895" s="87"/>
      <x:c r="F895" s="87"/>
      <x:c r="G895" s="87"/>
      <x:c r="H895" s="87"/>
      <x:c r="I895" s="87"/>
      <x:c r="J895" s="87"/>
      <x:c r="K895" s="87"/>
      <x:c r="L895" s="29"/>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row>
    <x:row r="896" spans="1:50" ht="13.5" customHeight="1">
      <x:c r="A896" s="29"/>
      <x:c r="B896" s="13"/>
      <x:c r="C896" s="13"/>
      <x:c r="D896" s="87"/>
      <x:c r="E896" s="87"/>
      <x:c r="F896" s="87"/>
      <x:c r="G896" s="87"/>
      <x:c r="H896" s="87"/>
      <x:c r="I896" s="87"/>
      <x:c r="J896" s="87"/>
      <x:c r="K896" s="87"/>
      <x:c r="L896" s="29"/>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row>
    <x:row r="897" spans="1:50" ht="13.5" customHeight="1">
      <x:c r="A897" s="29"/>
      <x:c r="B897" s="13"/>
      <x:c r="C897" s="13"/>
      <x:c r="D897" s="87"/>
      <x:c r="E897" s="87"/>
      <x:c r="F897" s="87"/>
      <x:c r="G897" s="87"/>
      <x:c r="H897" s="87"/>
      <x:c r="I897" s="87"/>
      <x:c r="J897" s="87"/>
      <x:c r="K897" s="87"/>
      <x:c r="L897" s="29"/>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row>
    <x:row r="898" spans="1:50" ht="13.5" customHeight="1">
      <x:c r="A898" s="29"/>
      <x:c r="B898" s="13"/>
      <x:c r="C898" s="13"/>
      <x:c r="D898" s="87"/>
      <x:c r="E898" s="87"/>
      <x:c r="F898" s="87"/>
      <x:c r="G898" s="87"/>
      <x:c r="H898" s="87"/>
      <x:c r="I898" s="87"/>
      <x:c r="J898" s="87"/>
      <x:c r="K898" s="87"/>
      <x:c r="L898" s="29"/>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row>
    <x:row r="899" spans="1:50" ht="13.5" customHeight="1">
      <x:c r="A899" s="29"/>
      <x:c r="B899" s="13"/>
      <x:c r="C899" s="13"/>
      <x:c r="D899" s="87"/>
      <x:c r="E899" s="87"/>
      <x:c r="F899" s="87"/>
      <x:c r="G899" s="87"/>
      <x:c r="H899" s="87"/>
      <x:c r="I899" s="87"/>
      <x:c r="J899" s="87"/>
      <x:c r="K899" s="87"/>
      <x:c r="L899" s="29"/>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row>
    <x:row r="900" spans="1:50" ht="13.5" customHeight="1">
      <x:c r="A900" s="29"/>
      <x:c r="B900" s="13"/>
      <x:c r="C900" s="13"/>
      <x:c r="D900" s="87"/>
      <x:c r="E900" s="87"/>
      <x:c r="F900" s="87"/>
      <x:c r="G900" s="87"/>
      <x:c r="H900" s="87"/>
      <x:c r="I900" s="87"/>
      <x:c r="J900" s="87"/>
      <x:c r="K900" s="87"/>
      <x:c r="L900" s="29"/>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row>
    <x:row r="901" spans="1:50" ht="13.5" customHeight="1">
      <x:c r="A901" s="29"/>
      <x:c r="B901" s="13"/>
      <x:c r="C901" s="13"/>
      <x:c r="D901" s="87"/>
      <x:c r="E901" s="87"/>
      <x:c r="F901" s="87"/>
      <x:c r="G901" s="87"/>
      <x:c r="H901" s="87"/>
      <x:c r="I901" s="87"/>
      <x:c r="J901" s="87"/>
      <x:c r="K901" s="87"/>
      <x:c r="L901" s="29"/>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row>
    <x:row r="902" spans="1:50" ht="13.5" customHeight="1">
      <x:c r="A902" s="29"/>
      <x:c r="B902" s="13"/>
      <x:c r="C902" s="13"/>
      <x:c r="D902" s="87"/>
      <x:c r="E902" s="87"/>
      <x:c r="F902" s="87"/>
      <x:c r="G902" s="87"/>
      <x:c r="H902" s="87"/>
      <x:c r="I902" s="87"/>
      <x:c r="J902" s="87"/>
      <x:c r="K902" s="87"/>
      <x:c r="L902" s="29"/>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row>
    <x:row r="903" spans="1:50" ht="13.5" customHeight="1">
      <x:c r="A903" s="29"/>
      <x:c r="B903" s="13"/>
      <x:c r="C903" s="13"/>
      <x:c r="D903" s="87"/>
      <x:c r="E903" s="87"/>
      <x:c r="F903" s="87"/>
      <x:c r="G903" s="87"/>
      <x:c r="H903" s="87"/>
      <x:c r="I903" s="87"/>
      <x:c r="J903" s="87"/>
      <x:c r="K903" s="87"/>
      <x:c r="L903" s="29"/>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row>
    <x:row r="904" spans="1:50" ht="13.5" customHeight="1">
      <x:c r="A904" s="29"/>
      <x:c r="B904" s="13"/>
      <x:c r="C904" s="13"/>
      <x:c r="D904" s="87"/>
      <x:c r="E904" s="87"/>
      <x:c r="F904" s="87"/>
      <x:c r="G904" s="87"/>
      <x:c r="H904" s="87"/>
      <x:c r="I904" s="87"/>
      <x:c r="J904" s="87"/>
      <x:c r="K904" s="87"/>
      <x:c r="L904" s="29"/>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row>
    <x:row r="905" spans="1:50" ht="13.5" customHeight="1">
      <x:c r="A905" s="29"/>
      <x:c r="B905" s="13"/>
      <x:c r="C905" s="13"/>
      <x:c r="D905" s="87"/>
      <x:c r="E905" s="87"/>
      <x:c r="F905" s="87"/>
      <x:c r="G905" s="87"/>
      <x:c r="H905" s="87"/>
      <x:c r="I905" s="87"/>
      <x:c r="J905" s="87"/>
      <x:c r="K905" s="87"/>
      <x:c r="L905" s="29"/>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row>
    <x:row r="906" spans="1:50" ht="13.5" customHeight="1">
      <x:c r="A906" s="29"/>
      <x:c r="B906" s="13"/>
      <x:c r="C906" s="13"/>
      <x:c r="D906" s="87"/>
      <x:c r="E906" s="87"/>
      <x:c r="F906" s="87"/>
      <x:c r="G906" s="87"/>
      <x:c r="H906" s="87"/>
      <x:c r="I906" s="87"/>
      <x:c r="J906" s="87"/>
      <x:c r="K906" s="87"/>
      <x:c r="L906" s="29"/>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row>
    <x:row r="907" spans="1:50" ht="13.5" customHeight="1">
      <x:c r="A907" s="29"/>
      <x:c r="B907" s="13"/>
      <x:c r="C907" s="13"/>
      <x:c r="D907" s="87"/>
      <x:c r="E907" s="87"/>
      <x:c r="F907" s="87"/>
      <x:c r="G907" s="87"/>
      <x:c r="H907" s="87"/>
      <x:c r="I907" s="87"/>
      <x:c r="J907" s="87"/>
      <x:c r="K907" s="87"/>
      <x:c r="L907" s="29"/>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row>
    <x:row r="908" spans="1:50" ht="13.5" customHeight="1">
      <x:c r="A908" s="29"/>
      <x:c r="B908" s="13"/>
      <x:c r="C908" s="13"/>
      <x:c r="D908" s="87"/>
      <x:c r="E908" s="87"/>
      <x:c r="F908" s="87"/>
      <x:c r="G908" s="87"/>
      <x:c r="H908" s="87"/>
      <x:c r="I908" s="87"/>
      <x:c r="J908" s="87"/>
      <x:c r="K908" s="87"/>
      <x:c r="L908" s="29"/>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row>
    <x:row r="909" spans="1:50" ht="13.5" customHeight="1">
      <x:c r="A909" s="29"/>
      <x:c r="B909" s="13"/>
      <x:c r="C909" s="13"/>
      <x:c r="D909" s="87"/>
      <x:c r="E909" s="87"/>
      <x:c r="F909" s="87"/>
      <x:c r="G909" s="87"/>
      <x:c r="H909" s="87"/>
      <x:c r="I909" s="87"/>
      <x:c r="J909" s="87"/>
      <x:c r="K909" s="87"/>
      <x:c r="L909" s="29"/>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row>
    <x:row r="910" spans="1:50" ht="13.5" customHeight="1">
      <x:c r="A910" s="29"/>
      <x:c r="B910" s="13"/>
      <x:c r="C910" s="13"/>
      <x:c r="D910" s="87"/>
      <x:c r="E910" s="87"/>
      <x:c r="F910" s="87"/>
      <x:c r="G910" s="87"/>
      <x:c r="H910" s="87"/>
      <x:c r="I910" s="87"/>
      <x:c r="J910" s="87"/>
      <x:c r="K910" s="87"/>
      <x:c r="L910" s="29"/>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row>
    <x:row r="911" spans="1:50" ht="13.5" customHeight="1">
      <x:c r="A911" s="29"/>
      <x:c r="B911" s="13"/>
      <x:c r="C911" s="13"/>
      <x:c r="D911" s="87"/>
      <x:c r="E911" s="87"/>
      <x:c r="F911" s="87"/>
      <x:c r="G911" s="87"/>
      <x:c r="H911" s="87"/>
      <x:c r="I911" s="87"/>
      <x:c r="J911" s="87"/>
      <x:c r="K911" s="87"/>
      <x:c r="L911" s="29"/>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row>
    <x:row r="912" spans="1:50" ht="13.5" customHeight="1">
      <x:c r="A912" s="29"/>
      <x:c r="B912" s="13"/>
      <x:c r="C912" s="13"/>
      <x:c r="D912" s="87"/>
      <x:c r="E912" s="87"/>
      <x:c r="F912" s="87"/>
      <x:c r="G912" s="87"/>
      <x:c r="H912" s="87"/>
      <x:c r="I912" s="87"/>
      <x:c r="J912" s="87"/>
      <x:c r="K912" s="87"/>
      <x:c r="L912" s="29"/>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row>
    <x:row r="913" spans="1:50" ht="13.5" customHeight="1">
      <x:c r="A913" s="29"/>
      <x:c r="B913" s="13"/>
      <x:c r="C913" s="13"/>
      <x:c r="D913" s="87"/>
      <x:c r="E913" s="87"/>
      <x:c r="F913" s="87"/>
      <x:c r="G913" s="87"/>
      <x:c r="H913" s="87"/>
      <x:c r="I913" s="87"/>
      <x:c r="J913" s="87"/>
      <x:c r="K913" s="87"/>
      <x:c r="L913" s="29"/>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row>
    <x:row r="914" spans="1:50" ht="13.5" customHeight="1">
      <x:c r="A914" s="29"/>
      <x:c r="B914" s="13"/>
      <x:c r="C914" s="13"/>
      <x:c r="D914" s="87"/>
      <x:c r="E914" s="87"/>
      <x:c r="F914" s="87"/>
      <x:c r="G914" s="87"/>
      <x:c r="H914" s="87"/>
      <x:c r="I914" s="87"/>
      <x:c r="J914" s="87"/>
      <x:c r="K914" s="87"/>
      <x:c r="L914" s="29"/>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row>
    <x:row r="915" spans="1:50" ht="13.5" customHeight="1">
      <x:c r="A915" s="29"/>
      <x:c r="B915" s="13"/>
      <x:c r="C915" s="13"/>
      <x:c r="D915" s="87"/>
      <x:c r="E915" s="87"/>
      <x:c r="F915" s="87"/>
      <x:c r="G915" s="87"/>
      <x:c r="H915" s="87"/>
      <x:c r="I915" s="87"/>
      <x:c r="J915" s="87"/>
      <x:c r="K915" s="87"/>
      <x:c r="L915" s="29"/>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row>
    <x:row r="916" spans="1:50" ht="13.5" customHeight="1">
      <x:c r="A916" s="29"/>
      <x:c r="B916" s="13"/>
      <x:c r="C916" s="13"/>
      <x:c r="D916" s="87"/>
      <x:c r="E916" s="87"/>
      <x:c r="F916" s="87"/>
      <x:c r="G916" s="87"/>
      <x:c r="H916" s="87"/>
      <x:c r="I916" s="87"/>
      <x:c r="J916" s="87"/>
      <x:c r="K916" s="87"/>
      <x:c r="L916" s="29"/>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row>
    <x:row r="917" spans="1:50" ht="13.5" customHeight="1">
      <x:c r="A917" s="29"/>
      <x:c r="B917" s="13"/>
      <x:c r="C917" s="13"/>
      <x:c r="D917" s="87"/>
      <x:c r="E917" s="87"/>
      <x:c r="F917" s="87"/>
      <x:c r="G917" s="87"/>
      <x:c r="H917" s="87"/>
      <x:c r="I917" s="87"/>
      <x:c r="J917" s="87"/>
      <x:c r="K917" s="87"/>
      <x:c r="L917" s="29"/>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row>
    <x:row r="918" spans="1:50" ht="13.5" customHeight="1">
      <x:c r="A918" s="29"/>
      <x:c r="B918" s="13"/>
      <x:c r="C918" s="13"/>
      <x:c r="D918" s="87"/>
      <x:c r="E918" s="87"/>
      <x:c r="F918" s="87"/>
      <x:c r="G918" s="87"/>
      <x:c r="H918" s="87"/>
      <x:c r="I918" s="87"/>
      <x:c r="J918" s="87"/>
      <x:c r="K918" s="87"/>
      <x:c r="L918" s="29"/>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row>
    <x:row r="919" spans="1:50" ht="13.5" customHeight="1">
      <x:c r="A919" s="29"/>
      <x:c r="B919" s="13"/>
      <x:c r="C919" s="13"/>
      <x:c r="D919" s="87"/>
      <x:c r="E919" s="87"/>
      <x:c r="F919" s="87"/>
      <x:c r="G919" s="87"/>
      <x:c r="H919" s="87"/>
      <x:c r="I919" s="87"/>
      <x:c r="J919" s="87"/>
      <x:c r="K919" s="87"/>
      <x:c r="L919" s="29"/>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row>
    <x:row r="920" spans="1:50" ht="13.5" customHeight="1">
      <x:c r="A920" s="29"/>
      <x:c r="B920" s="13"/>
      <x:c r="C920" s="13"/>
      <x:c r="D920" s="87"/>
      <x:c r="E920" s="87"/>
      <x:c r="F920" s="87"/>
      <x:c r="G920" s="87"/>
      <x:c r="H920" s="87"/>
      <x:c r="I920" s="87"/>
      <x:c r="J920" s="87"/>
      <x:c r="K920" s="87"/>
      <x:c r="L920" s="29"/>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row>
    <x:row r="921" spans="1:50" ht="13.5" customHeight="1">
      <x:c r="A921" s="29"/>
      <x:c r="B921" s="13"/>
      <x:c r="C921" s="13"/>
      <x:c r="D921" s="87"/>
      <x:c r="E921" s="87"/>
      <x:c r="F921" s="87"/>
      <x:c r="G921" s="87"/>
      <x:c r="H921" s="87"/>
      <x:c r="I921" s="87"/>
      <x:c r="J921" s="87"/>
      <x:c r="K921" s="87"/>
      <x:c r="L921" s="29"/>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row>
    <x:row r="922" spans="1:50" ht="13.5" customHeight="1">
      <x:c r="A922" s="29"/>
      <x:c r="B922" s="13"/>
      <x:c r="C922" s="13"/>
      <x:c r="D922" s="87"/>
      <x:c r="E922" s="87"/>
      <x:c r="F922" s="87"/>
      <x:c r="G922" s="87"/>
      <x:c r="H922" s="87"/>
      <x:c r="I922" s="87"/>
      <x:c r="J922" s="87"/>
      <x:c r="K922" s="87"/>
      <x:c r="L922" s="29"/>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row>
    <x:row r="923" spans="1:50" ht="13.5" customHeight="1">
      <x:c r="A923" s="29"/>
      <x:c r="B923" s="13"/>
      <x:c r="C923" s="13"/>
      <x:c r="D923" s="87"/>
      <x:c r="E923" s="87"/>
      <x:c r="F923" s="87"/>
      <x:c r="G923" s="87"/>
      <x:c r="H923" s="87"/>
      <x:c r="I923" s="87"/>
      <x:c r="J923" s="87"/>
      <x:c r="K923" s="87"/>
      <x:c r="L923" s="29"/>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row>
    <x:row r="924" spans="1:50" ht="13.5" customHeight="1">
      <x:c r="A924" s="29"/>
      <x:c r="B924" s="13"/>
      <x:c r="C924" s="13"/>
      <x:c r="D924" s="87"/>
      <x:c r="E924" s="87"/>
      <x:c r="F924" s="87"/>
      <x:c r="G924" s="87"/>
      <x:c r="H924" s="87"/>
      <x:c r="I924" s="87"/>
      <x:c r="J924" s="87"/>
      <x:c r="K924" s="87"/>
      <x:c r="L924" s="29"/>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row>
    <x:row r="925" spans="1:50" ht="13.5" customHeight="1">
      <x:c r="A925" s="29"/>
      <x:c r="B925" s="13"/>
      <x:c r="C925" s="13"/>
      <x:c r="D925" s="87"/>
      <x:c r="E925" s="87"/>
      <x:c r="F925" s="87"/>
      <x:c r="G925" s="87"/>
      <x:c r="H925" s="87"/>
      <x:c r="I925" s="87"/>
      <x:c r="J925" s="87"/>
      <x:c r="K925" s="87"/>
      <x:c r="L925" s="29"/>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row>
    <x:row r="926" spans="1:50" ht="13.5" customHeight="1">
      <x:c r="A926" s="29"/>
      <x:c r="B926" s="13"/>
      <x:c r="C926" s="13"/>
      <x:c r="D926" s="87"/>
      <x:c r="E926" s="87"/>
      <x:c r="F926" s="87"/>
      <x:c r="G926" s="87"/>
      <x:c r="H926" s="87"/>
      <x:c r="I926" s="87"/>
      <x:c r="J926" s="87"/>
      <x:c r="K926" s="87"/>
      <x:c r="L926" s="29"/>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row>
    <x:row r="927" spans="1:50" ht="13.5" customHeight="1">
      <x:c r="A927" s="29"/>
      <x:c r="B927" s="13"/>
      <x:c r="C927" s="13"/>
      <x:c r="D927" s="87"/>
      <x:c r="E927" s="87"/>
      <x:c r="F927" s="87"/>
      <x:c r="G927" s="87"/>
      <x:c r="H927" s="87"/>
      <x:c r="I927" s="87"/>
      <x:c r="J927" s="87"/>
      <x:c r="K927" s="87"/>
      <x:c r="L927" s="29"/>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row>
    <x:row r="928" spans="1:50" ht="13.5" customHeight="1">
      <x:c r="A928" s="29"/>
      <x:c r="B928" s="13"/>
      <x:c r="C928" s="13"/>
      <x:c r="D928" s="87"/>
      <x:c r="E928" s="87"/>
      <x:c r="F928" s="87"/>
      <x:c r="G928" s="87"/>
      <x:c r="H928" s="87"/>
      <x:c r="I928" s="87"/>
      <x:c r="J928" s="87"/>
      <x:c r="K928" s="87"/>
      <x:c r="L928" s="29"/>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row>
    <x:row r="929" spans="1:50" ht="13.5" customHeight="1">
      <x:c r="A929" s="29"/>
      <x:c r="B929" s="13"/>
      <x:c r="C929" s="13"/>
      <x:c r="D929" s="87"/>
      <x:c r="E929" s="87"/>
      <x:c r="F929" s="87"/>
      <x:c r="G929" s="87"/>
      <x:c r="H929" s="87"/>
      <x:c r="I929" s="87"/>
      <x:c r="J929" s="87"/>
      <x:c r="K929" s="87"/>
      <x:c r="L929" s="29"/>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row>
    <x:row r="930" spans="1:50" ht="13.5" customHeight="1">
      <x:c r="A930" s="29"/>
      <x:c r="B930" s="13"/>
      <x:c r="C930" s="13"/>
      <x:c r="D930" s="87"/>
      <x:c r="E930" s="87"/>
      <x:c r="F930" s="87"/>
      <x:c r="G930" s="87"/>
      <x:c r="H930" s="87"/>
      <x:c r="I930" s="87"/>
      <x:c r="J930" s="87"/>
      <x:c r="K930" s="87"/>
      <x:c r="L930" s="29"/>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row>
    <x:row r="931" spans="1:50" ht="13.5" customHeight="1">
      <x:c r="A931" s="29"/>
      <x:c r="B931" s="13"/>
      <x:c r="C931" s="13"/>
      <x:c r="D931" s="87"/>
      <x:c r="E931" s="87"/>
      <x:c r="F931" s="87"/>
      <x:c r="G931" s="87"/>
      <x:c r="H931" s="87"/>
      <x:c r="I931" s="87"/>
      <x:c r="J931" s="87"/>
      <x:c r="K931" s="87"/>
      <x:c r="L931" s="29"/>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row>
    <x:row r="932" spans="1:50" ht="13.5" customHeight="1">
      <x:c r="A932" s="29"/>
      <x:c r="B932" s="13"/>
      <x:c r="C932" s="13"/>
      <x:c r="D932" s="87"/>
      <x:c r="E932" s="87"/>
      <x:c r="F932" s="87"/>
      <x:c r="G932" s="87"/>
      <x:c r="H932" s="87"/>
      <x:c r="I932" s="87"/>
      <x:c r="J932" s="87"/>
      <x:c r="K932" s="87"/>
      <x:c r="L932" s="29"/>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row>
    <x:row r="933" spans="1:50" ht="13.5" customHeight="1">
      <x:c r="A933" s="29"/>
      <x:c r="B933" s="13"/>
      <x:c r="C933" s="13"/>
      <x:c r="D933" s="87"/>
      <x:c r="E933" s="87"/>
      <x:c r="F933" s="87"/>
      <x:c r="G933" s="87"/>
      <x:c r="H933" s="87"/>
      <x:c r="I933" s="87"/>
      <x:c r="J933" s="87"/>
      <x:c r="K933" s="87"/>
      <x:c r="L933" s="29"/>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row>
    <x:row r="934" spans="1:50" ht="13.5" customHeight="1">
      <x:c r="A934" s="29"/>
      <x:c r="B934" s="13"/>
      <x:c r="C934" s="13"/>
      <x:c r="D934" s="87"/>
      <x:c r="E934" s="87"/>
      <x:c r="F934" s="87"/>
      <x:c r="G934" s="87"/>
      <x:c r="H934" s="87"/>
      <x:c r="I934" s="87"/>
      <x:c r="J934" s="87"/>
      <x:c r="K934" s="87"/>
      <x:c r="L934" s="29"/>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row>
    <x:row r="935" spans="1:50" ht="13.5" customHeight="1">
      <x:c r="A935" s="29"/>
      <x:c r="B935" s="13"/>
      <x:c r="C935" s="13"/>
      <x:c r="D935" s="87"/>
      <x:c r="E935" s="87"/>
      <x:c r="F935" s="87"/>
      <x:c r="G935" s="87"/>
      <x:c r="H935" s="87"/>
      <x:c r="I935" s="87"/>
      <x:c r="J935" s="87"/>
      <x:c r="K935" s="87"/>
      <x:c r="L935" s="29"/>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row>
    <x:row r="936" spans="1:50" ht="13.5" customHeight="1">
      <x:c r="A936" s="29"/>
      <x:c r="B936" s="13"/>
      <x:c r="C936" s="13"/>
      <x:c r="D936" s="87"/>
      <x:c r="E936" s="87"/>
      <x:c r="F936" s="87"/>
      <x:c r="G936" s="87"/>
      <x:c r="H936" s="87"/>
      <x:c r="I936" s="87"/>
      <x:c r="J936" s="87"/>
      <x:c r="K936" s="87"/>
      <x:c r="L936" s="29"/>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row>
    <x:row r="937" spans="1:50" ht="13.5" customHeight="1">
      <x:c r="A937" s="29"/>
      <x:c r="B937" s="13"/>
      <x:c r="C937" s="13"/>
      <x:c r="D937" s="87"/>
      <x:c r="E937" s="87"/>
      <x:c r="F937" s="87"/>
      <x:c r="G937" s="87"/>
      <x:c r="H937" s="87"/>
      <x:c r="I937" s="87"/>
      <x:c r="J937" s="87"/>
      <x:c r="K937" s="87"/>
      <x:c r="L937" s="29"/>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row>
    <x:row r="938" spans="1:50" ht="13.5" customHeight="1">
      <x:c r="A938" s="29"/>
      <x:c r="B938" s="13"/>
      <x:c r="C938" s="13"/>
      <x:c r="D938" s="87"/>
      <x:c r="E938" s="87"/>
      <x:c r="F938" s="87"/>
      <x:c r="G938" s="87"/>
      <x:c r="H938" s="87"/>
      <x:c r="I938" s="87"/>
      <x:c r="J938" s="87"/>
      <x:c r="K938" s="87"/>
      <x:c r="L938" s="29"/>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row>
    <x:row r="939" spans="1:50" ht="13.5" customHeight="1">
      <x:c r="A939" s="29"/>
      <x:c r="B939" s="13"/>
      <x:c r="C939" s="13"/>
      <x:c r="D939" s="87"/>
      <x:c r="E939" s="87"/>
      <x:c r="F939" s="87"/>
      <x:c r="G939" s="87"/>
      <x:c r="H939" s="87"/>
      <x:c r="I939" s="87"/>
      <x:c r="J939" s="87"/>
      <x:c r="K939" s="87"/>
      <x:c r="L939" s="29"/>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row>
    <x:row r="940" spans="1:50" ht="13.5" customHeight="1">
      <x:c r="A940" s="29"/>
      <x:c r="B940" s="13"/>
      <x:c r="C940" s="13"/>
      <x:c r="D940" s="87"/>
      <x:c r="E940" s="87"/>
      <x:c r="F940" s="87"/>
      <x:c r="G940" s="87"/>
      <x:c r="H940" s="87"/>
      <x:c r="I940" s="87"/>
      <x:c r="J940" s="87"/>
      <x:c r="K940" s="87"/>
      <x:c r="L940" s="29"/>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row>
    <x:row r="941" spans="1:50" ht="13.5" customHeight="1">
      <x:c r="A941" s="29"/>
      <x:c r="B941" s="13"/>
      <x:c r="C941" s="13"/>
      <x:c r="D941" s="87"/>
      <x:c r="E941" s="87"/>
      <x:c r="F941" s="87"/>
      <x:c r="G941" s="87"/>
      <x:c r="H941" s="87"/>
      <x:c r="I941" s="87"/>
      <x:c r="J941" s="87"/>
      <x:c r="K941" s="87"/>
      <x:c r="L941" s="29"/>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row>
    <x:row r="942" spans="1:50" ht="13.5" customHeight="1">
      <x:c r="A942" s="29"/>
      <x:c r="B942" s="13"/>
      <x:c r="C942" s="13"/>
      <x:c r="D942" s="87"/>
      <x:c r="E942" s="87"/>
      <x:c r="F942" s="87"/>
      <x:c r="G942" s="87"/>
      <x:c r="H942" s="87"/>
      <x:c r="I942" s="87"/>
      <x:c r="J942" s="87"/>
      <x:c r="K942" s="87"/>
      <x:c r="L942" s="29"/>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row>
    <x:row r="943" spans="1:50" ht="13.5" customHeight="1">
      <x:c r="A943" s="29"/>
      <x:c r="B943" s="13"/>
      <x:c r="C943" s="13"/>
      <x:c r="D943" s="87"/>
      <x:c r="E943" s="87"/>
      <x:c r="F943" s="87"/>
      <x:c r="G943" s="87"/>
      <x:c r="H943" s="87"/>
      <x:c r="I943" s="87"/>
      <x:c r="J943" s="87"/>
      <x:c r="K943" s="87"/>
      <x:c r="L943" s="29"/>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row>
    <x:row r="944" spans="1:50" ht="13.5" customHeight="1">
      <x:c r="A944" s="29"/>
      <x:c r="B944" s="13"/>
      <x:c r="C944" s="13"/>
      <x:c r="D944" s="87"/>
      <x:c r="E944" s="87"/>
      <x:c r="F944" s="87"/>
      <x:c r="G944" s="87"/>
      <x:c r="H944" s="87"/>
      <x:c r="I944" s="87"/>
      <x:c r="J944" s="87"/>
      <x:c r="K944" s="87"/>
      <x:c r="L944" s="29"/>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row>
    <x:row r="945" spans="1:50" ht="13.5" customHeight="1">
      <x:c r="A945" s="29"/>
      <x:c r="B945" s="13"/>
      <x:c r="C945" s="13"/>
      <x:c r="D945" s="87"/>
      <x:c r="E945" s="87"/>
      <x:c r="F945" s="87"/>
      <x:c r="G945" s="87"/>
      <x:c r="H945" s="87"/>
      <x:c r="I945" s="87"/>
      <x:c r="J945" s="87"/>
      <x:c r="K945" s="87"/>
      <x:c r="L945" s="29"/>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row>
    <x:row r="946" spans="1:50" ht="13.5" customHeight="1">
      <x:c r="A946" s="29"/>
      <x:c r="B946" s="13"/>
      <x:c r="C946" s="13"/>
      <x:c r="D946" s="87"/>
      <x:c r="E946" s="87"/>
      <x:c r="F946" s="87"/>
      <x:c r="G946" s="87"/>
      <x:c r="H946" s="87"/>
      <x:c r="I946" s="87"/>
      <x:c r="J946" s="87"/>
      <x:c r="K946" s="87"/>
      <x:c r="L946" s="29"/>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row>
    <x:row r="947" spans="1:50" ht="13.5" customHeight="1">
      <x:c r="A947" s="29"/>
      <x:c r="B947" s="13"/>
      <x:c r="C947" s="13"/>
      <x:c r="D947" s="87"/>
      <x:c r="E947" s="87"/>
      <x:c r="F947" s="87"/>
      <x:c r="G947" s="87"/>
      <x:c r="H947" s="87"/>
      <x:c r="I947" s="87"/>
      <x:c r="J947" s="87"/>
      <x:c r="K947" s="87"/>
      <x:c r="L947" s="29"/>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row>
    <x:row r="948" spans="1:50" ht="13.5" customHeight="1">
      <x:c r="A948" s="29"/>
      <x:c r="B948" s="13"/>
      <x:c r="C948" s="13"/>
      <x:c r="D948" s="87"/>
      <x:c r="E948" s="87"/>
      <x:c r="F948" s="87"/>
      <x:c r="G948" s="87"/>
      <x:c r="H948" s="87"/>
      <x:c r="I948" s="87"/>
      <x:c r="J948" s="87"/>
      <x:c r="K948" s="87"/>
      <x:c r="L948" s="29"/>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row>
    <x:row r="949" spans="1:50" ht="13.5" customHeight="1">
      <x:c r="A949" s="29"/>
      <x:c r="B949" s="13"/>
      <x:c r="C949" s="13"/>
      <x:c r="D949" s="87"/>
      <x:c r="E949" s="87"/>
      <x:c r="F949" s="87"/>
      <x:c r="G949" s="87"/>
      <x:c r="H949" s="87"/>
      <x:c r="I949" s="87"/>
      <x:c r="J949" s="87"/>
      <x:c r="K949" s="87"/>
      <x:c r="L949" s="29"/>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row>
    <x:row r="950" spans="1:50" ht="13.5" customHeight="1">
      <x:c r="A950" s="29"/>
      <x:c r="B950" s="13"/>
      <x:c r="C950" s="13"/>
      <x:c r="D950" s="87"/>
      <x:c r="E950" s="87"/>
      <x:c r="F950" s="87"/>
      <x:c r="G950" s="87"/>
      <x:c r="H950" s="87"/>
      <x:c r="I950" s="87"/>
      <x:c r="J950" s="87"/>
      <x:c r="K950" s="87"/>
      <x:c r="L950" s="29"/>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row>
    <x:row r="951" spans="1:50" ht="13.5" customHeight="1">
      <x:c r="A951" s="29"/>
      <x:c r="B951" s="13"/>
      <x:c r="C951" s="13"/>
      <x:c r="D951" s="87"/>
      <x:c r="E951" s="87"/>
      <x:c r="F951" s="87"/>
      <x:c r="G951" s="87"/>
      <x:c r="H951" s="87"/>
      <x:c r="I951" s="87"/>
      <x:c r="J951" s="87"/>
      <x:c r="K951" s="87"/>
      <x:c r="L951" s="29"/>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row>
    <x:row r="952" spans="1:50" ht="13.5" customHeight="1">
      <x:c r="A952" s="29"/>
      <x:c r="B952" s="13"/>
      <x:c r="C952" s="13"/>
      <x:c r="D952" s="87"/>
      <x:c r="E952" s="87"/>
      <x:c r="F952" s="87"/>
      <x:c r="G952" s="87"/>
      <x:c r="H952" s="87"/>
      <x:c r="I952" s="87"/>
      <x:c r="J952" s="87"/>
      <x:c r="K952" s="87"/>
      <x:c r="L952" s="29"/>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row>
    <x:row r="953" spans="1:50" ht="13.5" customHeight="1">
      <x:c r="A953" s="29"/>
      <x:c r="B953" s="13"/>
      <x:c r="C953" s="13"/>
      <x:c r="D953" s="87"/>
      <x:c r="E953" s="87"/>
      <x:c r="F953" s="87"/>
      <x:c r="G953" s="87"/>
      <x:c r="H953" s="87"/>
      <x:c r="I953" s="87"/>
      <x:c r="J953" s="87"/>
      <x:c r="K953" s="87"/>
      <x:c r="L953" s="29"/>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row>
    <x:row r="954" spans="1:50" ht="13.5" customHeight="1">
      <x:c r="A954" s="29"/>
      <x:c r="B954" s="13"/>
      <x:c r="C954" s="13"/>
      <x:c r="D954" s="87"/>
      <x:c r="E954" s="87"/>
      <x:c r="F954" s="87"/>
      <x:c r="G954" s="87"/>
      <x:c r="H954" s="87"/>
      <x:c r="I954" s="87"/>
      <x:c r="J954" s="87"/>
      <x:c r="K954" s="87"/>
      <x:c r="L954" s="29"/>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row>
    <x:row r="955" spans="1:50" ht="13.5" customHeight="1">
      <x:c r="A955" s="29"/>
      <x:c r="B955" s="13"/>
      <x:c r="C955" s="13"/>
      <x:c r="D955" s="87"/>
      <x:c r="E955" s="87"/>
      <x:c r="F955" s="87"/>
      <x:c r="G955" s="87"/>
      <x:c r="H955" s="87"/>
      <x:c r="I955" s="87"/>
      <x:c r="J955" s="87"/>
      <x:c r="K955" s="87"/>
      <x:c r="L955" s="29"/>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row>
    <x:row r="956" spans="1:50" ht="13.5" customHeight="1">
      <x:c r="A956" s="29"/>
      <x:c r="B956" s="13"/>
      <x:c r="C956" s="13"/>
      <x:c r="D956" s="87"/>
      <x:c r="E956" s="87"/>
      <x:c r="F956" s="87"/>
      <x:c r="G956" s="87"/>
      <x:c r="H956" s="87"/>
      <x:c r="I956" s="87"/>
      <x:c r="J956" s="87"/>
      <x:c r="K956" s="87"/>
      <x:c r="L956" s="29"/>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row>
    <x:row r="957" spans="1:50" ht="13.5" customHeight="1">
      <x:c r="A957" s="29"/>
      <x:c r="B957" s="13"/>
      <x:c r="C957" s="13"/>
      <x:c r="D957" s="87"/>
      <x:c r="E957" s="87"/>
      <x:c r="F957" s="87"/>
      <x:c r="G957" s="87"/>
      <x:c r="H957" s="87"/>
      <x:c r="I957" s="87"/>
      <x:c r="J957" s="87"/>
      <x:c r="K957" s="87"/>
      <x:c r="L957" s="29"/>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row>
    <x:row r="958" spans="1:50" ht="13.5" customHeight="1">
      <x:c r="A958" s="29"/>
      <x:c r="B958" s="13"/>
      <x:c r="C958" s="13"/>
      <x:c r="D958" s="87"/>
      <x:c r="E958" s="87"/>
      <x:c r="F958" s="87"/>
      <x:c r="G958" s="87"/>
      <x:c r="H958" s="87"/>
      <x:c r="I958" s="87"/>
      <x:c r="J958" s="87"/>
      <x:c r="K958" s="87"/>
      <x:c r="L958" s="29"/>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row>
    <x:row r="959" spans="1:50" ht="13.5" customHeight="1">
      <x:c r="A959" s="29"/>
      <x:c r="B959" s="13"/>
      <x:c r="C959" s="13"/>
      <x:c r="D959" s="87"/>
      <x:c r="E959" s="87"/>
      <x:c r="F959" s="87"/>
      <x:c r="G959" s="87"/>
      <x:c r="H959" s="87"/>
      <x:c r="I959" s="87"/>
      <x:c r="J959" s="87"/>
      <x:c r="K959" s="87"/>
      <x:c r="L959" s="29"/>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row>
    <x:row r="960" spans="1:50" ht="13.5" customHeight="1">
      <x:c r="A960" s="29"/>
      <x:c r="B960" s="13"/>
      <x:c r="C960" s="13"/>
      <x:c r="D960" s="87"/>
      <x:c r="E960" s="87"/>
      <x:c r="F960" s="87"/>
      <x:c r="G960" s="87"/>
      <x:c r="H960" s="87"/>
      <x:c r="I960" s="87"/>
      <x:c r="J960" s="87"/>
      <x:c r="K960" s="87"/>
      <x:c r="L960" s="29"/>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row>
    <x:row r="961" spans="1:50" ht="13.5" customHeight="1">
      <x:c r="A961" s="29"/>
      <x:c r="B961" s="13"/>
      <x:c r="C961" s="13"/>
      <x:c r="D961" s="87"/>
      <x:c r="E961" s="87"/>
      <x:c r="F961" s="87"/>
      <x:c r="G961" s="87"/>
      <x:c r="H961" s="87"/>
      <x:c r="I961" s="87"/>
      <x:c r="J961" s="87"/>
      <x:c r="K961" s="87"/>
      <x:c r="L961" s="29"/>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row>
    <x:row r="962" spans="1:50" ht="13.5" customHeight="1">
      <x:c r="A962" s="29"/>
      <x:c r="B962" s="13"/>
      <x:c r="C962" s="13"/>
      <x:c r="D962" s="87"/>
      <x:c r="E962" s="87"/>
      <x:c r="F962" s="87"/>
      <x:c r="G962" s="87"/>
      <x:c r="H962" s="87"/>
      <x:c r="I962" s="87"/>
      <x:c r="J962" s="87"/>
      <x:c r="K962" s="87"/>
      <x:c r="L962" s="29"/>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row>
    <x:row r="963" spans="1:50" ht="13.5" customHeight="1">
      <x:c r="A963" s="29"/>
      <x:c r="B963" s="13"/>
      <x:c r="C963" s="13"/>
      <x:c r="D963" s="87"/>
      <x:c r="E963" s="87"/>
      <x:c r="F963" s="87"/>
      <x:c r="G963" s="87"/>
      <x:c r="H963" s="87"/>
      <x:c r="I963" s="87"/>
      <x:c r="J963" s="87"/>
      <x:c r="K963" s="87"/>
      <x:c r="L963" s="29"/>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row>
    <x:row r="964" spans="1:50" ht="13.5" customHeight="1">
      <x:c r="A964" s="29"/>
      <x:c r="B964" s="13"/>
      <x:c r="C964" s="13"/>
      <x:c r="D964" s="87"/>
      <x:c r="E964" s="87"/>
      <x:c r="F964" s="87"/>
      <x:c r="G964" s="87"/>
      <x:c r="H964" s="87"/>
      <x:c r="I964" s="87"/>
      <x:c r="J964" s="87"/>
      <x:c r="K964" s="87"/>
      <x:c r="L964" s="29"/>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row>
    <x:row r="965" spans="1:50" ht="13.5" customHeight="1">
      <x:c r="A965" s="29"/>
      <x:c r="B965" s="13"/>
      <x:c r="C965" s="13"/>
      <x:c r="D965" s="87"/>
      <x:c r="E965" s="87"/>
      <x:c r="F965" s="87"/>
      <x:c r="G965" s="87"/>
      <x:c r="H965" s="87"/>
      <x:c r="I965" s="87"/>
      <x:c r="J965" s="87"/>
      <x:c r="K965" s="87"/>
      <x:c r="L965" s="29"/>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row>
    <x:row r="966" spans="1:50" ht="13.5" customHeight="1">
      <x:c r="A966" s="29"/>
      <x:c r="B966" s="13"/>
      <x:c r="C966" s="13"/>
      <x:c r="D966" s="87"/>
      <x:c r="E966" s="87"/>
      <x:c r="F966" s="87"/>
      <x:c r="G966" s="87"/>
      <x:c r="H966" s="87"/>
      <x:c r="I966" s="87"/>
      <x:c r="J966" s="87"/>
      <x:c r="K966" s="87"/>
      <x:c r="L966" s="29"/>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row>
    <x:row r="967" spans="1:50" ht="13.5" customHeight="1">
      <x:c r="A967" s="29"/>
      <x:c r="B967" s="13"/>
      <x:c r="C967" s="13"/>
      <x:c r="D967" s="87"/>
      <x:c r="E967" s="87"/>
      <x:c r="F967" s="87"/>
      <x:c r="G967" s="87"/>
      <x:c r="H967" s="87"/>
      <x:c r="I967" s="87"/>
      <x:c r="J967" s="87"/>
      <x:c r="K967" s="87"/>
      <x:c r="L967" s="29"/>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row>
    <x:row r="968" spans="1:50" ht="13.5" customHeight="1">
      <x:c r="A968" s="29"/>
      <x:c r="B968" s="13"/>
      <x:c r="C968" s="13"/>
      <x:c r="D968" s="87"/>
      <x:c r="E968" s="87"/>
      <x:c r="F968" s="87"/>
      <x:c r="G968" s="87"/>
      <x:c r="H968" s="87"/>
      <x:c r="I968" s="87"/>
      <x:c r="J968" s="87"/>
      <x:c r="K968" s="87"/>
      <x:c r="L968" s="29"/>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row>
    <x:row r="969" spans="1:50" ht="13.5" customHeight="1">
      <x:c r="A969" s="29"/>
      <x:c r="B969" s="13"/>
      <x:c r="C969" s="13"/>
      <x:c r="D969" s="87"/>
      <x:c r="E969" s="87"/>
      <x:c r="F969" s="87"/>
      <x:c r="G969" s="87"/>
      <x:c r="H969" s="87"/>
      <x:c r="I969" s="87"/>
      <x:c r="J969" s="87"/>
      <x:c r="K969" s="87"/>
      <x:c r="L969" s="29"/>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row>
    <x:row r="970" spans="1:50" ht="13.5" customHeight="1">
      <x:c r="A970" s="29"/>
      <x:c r="B970" s="13"/>
      <x:c r="C970" s="13"/>
      <x:c r="D970" s="87"/>
      <x:c r="E970" s="87"/>
      <x:c r="F970" s="87"/>
      <x:c r="G970" s="87"/>
      <x:c r="H970" s="87"/>
      <x:c r="I970" s="87"/>
      <x:c r="J970" s="87"/>
      <x:c r="K970" s="87"/>
      <x:c r="L970" s="29"/>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row>
    <x:row r="971" spans="1:50" ht="13.5" customHeight="1">
      <x:c r="A971" s="29"/>
      <x:c r="B971" s="13"/>
      <x:c r="C971" s="13"/>
      <x:c r="D971" s="87"/>
      <x:c r="E971" s="87"/>
      <x:c r="F971" s="87"/>
      <x:c r="G971" s="87"/>
      <x:c r="H971" s="87"/>
      <x:c r="I971" s="87"/>
      <x:c r="J971" s="87"/>
      <x:c r="K971" s="87"/>
      <x:c r="L971" s="29"/>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row>
    <x:row r="972" spans="1:50" ht="13.5" customHeight="1">
      <x:c r="A972" s="29"/>
      <x:c r="B972" s="13"/>
      <x:c r="C972" s="13"/>
      <x:c r="D972" s="87"/>
      <x:c r="E972" s="87"/>
      <x:c r="F972" s="87"/>
      <x:c r="G972" s="87"/>
      <x:c r="H972" s="87"/>
      <x:c r="I972" s="87"/>
      <x:c r="J972" s="87"/>
      <x:c r="K972" s="87"/>
      <x:c r="L972" s="29"/>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row>
    <x:row r="973" spans="1:50" ht="13.5" customHeight="1">
      <x:c r="A973" s="29"/>
      <x:c r="B973" s="13"/>
      <x:c r="C973" s="13"/>
      <x:c r="D973" s="87"/>
      <x:c r="E973" s="87"/>
      <x:c r="F973" s="87"/>
      <x:c r="G973" s="87"/>
      <x:c r="H973" s="87"/>
      <x:c r="I973" s="87"/>
      <x:c r="J973" s="87"/>
      <x:c r="K973" s="87"/>
      <x:c r="L973" s="29"/>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row>
    <x:row r="974" spans="1:50" ht="13.5" customHeight="1">
      <x:c r="A974" s="29"/>
      <x:c r="B974" s="13"/>
      <x:c r="C974" s="13"/>
      <x:c r="D974" s="87"/>
      <x:c r="E974" s="87"/>
      <x:c r="F974" s="87"/>
      <x:c r="G974" s="87"/>
      <x:c r="H974" s="87"/>
      <x:c r="I974" s="87"/>
      <x:c r="J974" s="87"/>
      <x:c r="K974" s="87"/>
      <x:c r="L974" s="29"/>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row>
    <x:row r="975" spans="1:50" ht="13.5" customHeight="1">
      <x:c r="A975" s="29"/>
      <x:c r="B975" s="13"/>
      <x:c r="C975" s="13"/>
      <x:c r="D975" s="87"/>
      <x:c r="E975" s="87"/>
      <x:c r="F975" s="87"/>
      <x:c r="G975" s="87"/>
      <x:c r="H975" s="87"/>
      <x:c r="I975" s="87"/>
      <x:c r="J975" s="87"/>
      <x:c r="K975" s="87"/>
      <x:c r="L975" s="29"/>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row>
    <x:row r="976" spans="1:50" ht="13.5" customHeight="1">
      <x:c r="A976" s="29"/>
      <x:c r="B976" s="13"/>
      <x:c r="C976" s="13"/>
      <x:c r="D976" s="87"/>
      <x:c r="E976" s="87"/>
      <x:c r="F976" s="87"/>
      <x:c r="G976" s="87"/>
      <x:c r="H976" s="87"/>
      <x:c r="I976" s="87"/>
      <x:c r="J976" s="87"/>
      <x:c r="K976" s="87"/>
      <x:c r="L976" s="29"/>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row>
    <x:row r="977" spans="1:50" ht="13.5" customHeight="1">
      <x:c r="A977" s="29"/>
      <x:c r="B977" s="13"/>
      <x:c r="C977" s="13"/>
      <x:c r="D977" s="87"/>
      <x:c r="E977" s="87"/>
      <x:c r="F977" s="87"/>
      <x:c r="G977" s="87"/>
      <x:c r="H977" s="87"/>
      <x:c r="I977" s="87"/>
      <x:c r="J977" s="87"/>
      <x:c r="K977" s="87"/>
      <x:c r="L977" s="29"/>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row>
    <x:row r="978" spans="1:50" ht="13.5" customHeight="1">
      <x:c r="A978" s="29"/>
      <x:c r="B978" s="13"/>
      <x:c r="C978" s="13"/>
      <x:c r="D978" s="87"/>
      <x:c r="E978" s="87"/>
      <x:c r="F978" s="87"/>
      <x:c r="G978" s="87"/>
      <x:c r="H978" s="87"/>
      <x:c r="I978" s="87"/>
      <x:c r="J978" s="87"/>
      <x:c r="K978" s="87"/>
      <x:c r="L978" s="29"/>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row>
    <x:row r="979" spans="1:50" ht="13.5" customHeight="1">
      <x:c r="A979" s="29"/>
      <x:c r="B979" s="13"/>
      <x:c r="C979" s="13"/>
      <x:c r="D979" s="87"/>
      <x:c r="E979" s="87"/>
      <x:c r="F979" s="87"/>
      <x:c r="G979" s="87"/>
      <x:c r="H979" s="87"/>
      <x:c r="I979" s="87"/>
      <x:c r="J979" s="87"/>
      <x:c r="K979" s="87"/>
      <x:c r="L979" s="29"/>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row>
    <x:row r="980" spans="1:50" ht="13.5" customHeight="1">
      <x:c r="A980" s="29"/>
      <x:c r="B980" s="13"/>
      <x:c r="C980" s="13"/>
      <x:c r="D980" s="87"/>
      <x:c r="E980" s="87"/>
      <x:c r="F980" s="87"/>
      <x:c r="G980" s="87"/>
      <x:c r="H980" s="87"/>
      <x:c r="I980" s="87"/>
      <x:c r="J980" s="87"/>
      <x:c r="K980" s="87"/>
      <x:c r="L980" s="29"/>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row>
    <x:row r="981" spans="1:50" ht="13.5" customHeight="1">
      <x:c r="A981" s="29"/>
      <x:c r="B981" s="13"/>
      <x:c r="C981" s="13"/>
      <x:c r="D981" s="87"/>
      <x:c r="E981" s="87"/>
      <x:c r="F981" s="87"/>
      <x:c r="G981" s="87"/>
      <x:c r="H981" s="87"/>
      <x:c r="I981" s="87"/>
      <x:c r="J981" s="87"/>
      <x:c r="K981" s="87"/>
      <x:c r="L981" s="29"/>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row>
    <x:row r="982" spans="1:50" ht="13.5" customHeight="1">
      <x:c r="A982" s="29"/>
      <x:c r="B982" s="13"/>
      <x:c r="C982" s="13"/>
      <x:c r="D982" s="87"/>
      <x:c r="E982" s="87"/>
      <x:c r="F982" s="87"/>
      <x:c r="G982" s="87"/>
      <x:c r="H982" s="87"/>
      <x:c r="I982" s="87"/>
      <x:c r="J982" s="87"/>
      <x:c r="K982" s="87"/>
      <x:c r="L982" s="29"/>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row>
    <x:row r="983" spans="1:50" ht="13.5" customHeight="1">
      <x:c r="A983" s="29"/>
      <x:c r="B983" s="13"/>
      <x:c r="C983" s="13"/>
      <x:c r="D983" s="87"/>
      <x:c r="E983" s="87"/>
      <x:c r="F983" s="87"/>
      <x:c r="G983" s="87"/>
      <x:c r="H983" s="87"/>
      <x:c r="I983" s="87"/>
      <x:c r="J983" s="87"/>
      <x:c r="K983" s="87"/>
      <x:c r="L983" s="29"/>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row>
    <x:row r="984" spans="1:50" ht="13.5" customHeight="1">
      <x:c r="A984" s="29"/>
      <x:c r="B984" s="13"/>
      <x:c r="C984" s="13"/>
      <x:c r="D984" s="87"/>
      <x:c r="E984" s="87"/>
      <x:c r="F984" s="87"/>
      <x:c r="G984" s="87"/>
      <x:c r="H984" s="87"/>
      <x:c r="I984" s="87"/>
      <x:c r="J984" s="87"/>
      <x:c r="K984" s="87"/>
      <x:c r="L984" s="29"/>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row>
    <x:row r="985" spans="1:50" ht="13.5" customHeight="1">
      <x:c r="A985" s="29"/>
      <x:c r="B985" s="13"/>
      <x:c r="C985" s="13"/>
      <x:c r="D985" s="87"/>
      <x:c r="E985" s="87"/>
      <x:c r="F985" s="87"/>
      <x:c r="G985" s="87"/>
      <x:c r="H985" s="87"/>
      <x:c r="I985" s="87"/>
      <x:c r="J985" s="87"/>
      <x:c r="K985" s="87"/>
      <x:c r="L985" s="29"/>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row>
    <x:row r="986" spans="1:50" ht="13.5" customHeight="1">
      <x:c r="A986" s="29"/>
      <x:c r="B986" s="13"/>
      <x:c r="C986" s="13"/>
      <x:c r="D986" s="87"/>
      <x:c r="E986" s="87"/>
      <x:c r="F986" s="87"/>
      <x:c r="G986" s="87"/>
      <x:c r="H986" s="87"/>
      <x:c r="I986" s="87"/>
      <x:c r="J986" s="87"/>
      <x:c r="K986" s="87"/>
      <x:c r="L986" s="29"/>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row>
    <x:row r="987" spans="1:50" ht="13.5" customHeight="1">
      <x:c r="A987" s="29"/>
      <x:c r="B987" s="13"/>
      <x:c r="C987" s="13"/>
      <x:c r="D987" s="87"/>
      <x:c r="E987" s="87"/>
      <x:c r="F987" s="87"/>
      <x:c r="G987" s="87"/>
      <x:c r="H987" s="87"/>
      <x:c r="I987" s="87"/>
      <x:c r="J987" s="87"/>
      <x:c r="K987" s="87"/>
      <x:c r="L987" s="29"/>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row>
    <x:row r="988" spans="1:50" ht="13.5" customHeight="1">
      <x:c r="A988" s="29"/>
      <x:c r="B988" s="13"/>
      <x:c r="C988" s="13"/>
      <x:c r="D988" s="87"/>
      <x:c r="E988" s="87"/>
      <x:c r="F988" s="87"/>
      <x:c r="G988" s="87"/>
      <x:c r="H988" s="87"/>
      <x:c r="I988" s="87"/>
      <x:c r="J988" s="87"/>
      <x:c r="K988" s="87"/>
      <x:c r="L988" s="29"/>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row>
    <x:row r="989" spans="1:50" ht="13.5" customHeight="1">
      <x:c r="A989" s="29"/>
      <x:c r="B989" s="13"/>
      <x:c r="C989" s="13"/>
      <x:c r="D989" s="87"/>
      <x:c r="E989" s="87"/>
      <x:c r="F989" s="87"/>
      <x:c r="G989" s="87"/>
      <x:c r="H989" s="87"/>
      <x:c r="I989" s="87"/>
      <x:c r="J989" s="87"/>
      <x:c r="K989" s="87"/>
      <x:c r="L989" s="29"/>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row>
    <x:row r="990" spans="1:50" ht="13.5" customHeight="1">
      <x:c r="A990" s="29"/>
      <x:c r="B990" s="13"/>
      <x:c r="C990" s="13"/>
      <x:c r="D990" s="87"/>
      <x:c r="E990" s="87"/>
      <x:c r="F990" s="87"/>
      <x:c r="G990" s="87"/>
      <x:c r="H990" s="87"/>
      <x:c r="I990" s="87"/>
      <x:c r="J990" s="87"/>
      <x:c r="K990" s="87"/>
      <x:c r="L990" s="29"/>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row>
    <x:row r="991" spans="1:50" ht="13.5" customHeight="1">
      <x:c r="A991" s="29"/>
      <x:c r="B991" s="13"/>
      <x:c r="C991" s="13"/>
      <x:c r="D991" s="87"/>
      <x:c r="E991" s="87"/>
      <x:c r="F991" s="87"/>
      <x:c r="G991" s="87"/>
      <x:c r="H991" s="87"/>
      <x:c r="I991" s="87"/>
      <x:c r="J991" s="87"/>
      <x:c r="K991" s="87"/>
      <x:c r="L991" s="29"/>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row>
    <x:row r="992" spans="1:50" ht="13.5" customHeight="1">
      <x:c r="A992" s="29"/>
      <x:c r="B992" s="13"/>
      <x:c r="C992" s="13"/>
      <x:c r="D992" s="87"/>
      <x:c r="E992" s="87"/>
      <x:c r="F992" s="87"/>
      <x:c r="G992" s="87"/>
      <x:c r="H992" s="87"/>
      <x:c r="I992" s="87"/>
      <x:c r="J992" s="87"/>
      <x:c r="K992" s="87"/>
      <x:c r="L992" s="29"/>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row>
    <x:row r="993" spans="1:50" ht="13.5" customHeight="1">
      <x:c r="A993" s="29"/>
      <x:c r="B993" s="13"/>
      <x:c r="C993" s="13"/>
      <x:c r="D993" s="87"/>
      <x:c r="E993" s="87"/>
      <x:c r="F993" s="87"/>
      <x:c r="G993" s="87"/>
      <x:c r="H993" s="87"/>
      <x:c r="I993" s="87"/>
      <x:c r="J993" s="87"/>
      <x:c r="K993" s="87"/>
      <x:c r="L993" s="29"/>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row>
    <x:row r="994" spans="1:50" ht="13.5" customHeight="1">
      <x:c r="A994" s="29"/>
      <x:c r="B994" s="13"/>
      <x:c r="C994" s="13"/>
      <x:c r="D994" s="87"/>
      <x:c r="E994" s="87"/>
      <x:c r="F994" s="87"/>
      <x:c r="G994" s="87"/>
      <x:c r="H994" s="87"/>
      <x:c r="I994" s="87"/>
      <x:c r="J994" s="87"/>
      <x:c r="K994" s="87"/>
      <x:c r="L994" s="29"/>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row>
    <x:row r="995" spans="1:50" ht="13.5" customHeight="1">
      <x:c r="A995" s="29"/>
      <x:c r="B995" s="13"/>
      <x:c r="C995" s="13"/>
      <x:c r="D995" s="87"/>
      <x:c r="E995" s="87"/>
      <x:c r="F995" s="87"/>
      <x:c r="G995" s="87"/>
      <x:c r="H995" s="87"/>
      <x:c r="I995" s="87"/>
      <x:c r="J995" s="87"/>
      <x:c r="K995" s="87"/>
      <x:c r="L995" s="29"/>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row>
    <x:row r="996" spans="1:50" ht="13.5" customHeight="1">
      <x:c r="A996" s="29"/>
      <x:c r="B996" s="13"/>
      <x:c r="C996" s="13"/>
      <x:c r="D996" s="87"/>
      <x:c r="E996" s="87"/>
      <x:c r="F996" s="87"/>
      <x:c r="G996" s="87"/>
      <x:c r="H996" s="87"/>
      <x:c r="I996" s="87"/>
      <x:c r="J996" s="87"/>
      <x:c r="K996" s="87"/>
      <x:c r="L996" s="29"/>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row>
    <x:row r="997" spans="1:50" ht="13.5" customHeight="1">
      <x:c r="A997" s="29"/>
      <x:c r="B997" s="13"/>
      <x:c r="C997" s="13"/>
      <x:c r="D997" s="87"/>
      <x:c r="E997" s="87"/>
      <x:c r="F997" s="87"/>
      <x:c r="G997" s="87"/>
      <x:c r="H997" s="87"/>
      <x:c r="I997" s="87"/>
      <x:c r="J997" s="87"/>
      <x:c r="K997" s="87"/>
      <x:c r="L997" s="29"/>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row>
    <x:row r="998" spans="1:50" ht="13.5" customHeight="1">
      <x:c r="A998" s="29"/>
      <x:c r="B998" s="13"/>
      <x:c r="C998" s="13"/>
      <x:c r="D998" s="87"/>
      <x:c r="E998" s="87"/>
      <x:c r="F998" s="87"/>
      <x:c r="G998" s="87"/>
      <x:c r="H998" s="87"/>
      <x:c r="I998" s="87"/>
      <x:c r="J998" s="87"/>
      <x:c r="K998" s="87"/>
      <x:c r="L998" s="29"/>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row>
    <x:row r="999" spans="1:50" ht="13.5" customHeight="1">
      <x:c r="A999" s="29"/>
      <x:c r="B999" s="13"/>
      <x:c r="C999" s="13"/>
      <x:c r="D999" s="87"/>
      <x:c r="E999" s="87"/>
      <x:c r="F999" s="87"/>
      <x:c r="G999" s="87"/>
      <x:c r="H999" s="87"/>
      <x:c r="I999" s="87"/>
      <x:c r="J999" s="87"/>
      <x:c r="K999" s="87"/>
      <x:c r="L999" s="29"/>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row>
    <x:row r="1000" spans="1:50" ht="13.5" customHeight="1">
      <x:c r="A1000" s="29"/>
      <x:c r="B1000" s="13"/>
      <x:c r="C1000" s="13"/>
      <x:c r="D1000" s="87"/>
      <x:c r="E1000" s="87"/>
      <x:c r="F1000" s="87"/>
      <x:c r="G1000" s="87"/>
      <x:c r="H1000" s="87"/>
      <x:c r="I1000" s="87"/>
      <x:c r="J1000" s="87"/>
      <x:c r="K1000" s="87"/>
      <x:c r="L1000" s="29"/>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row>
  </x:sheetData>
  <x:mergeCells count="13">
    <x:mergeCell ref="A1:D1"/>
    <x:mergeCell ref="A2:L2"/>
    <x:mergeCell ref="A5:A6"/>
    <x:mergeCell ref="B5:B6"/>
    <x:mergeCell ref="C5:C6"/>
    <x:mergeCell ref="D5:E5"/>
    <x:mergeCell ref="F5:G5"/>
    <x:mergeCell ref="H5:I5"/>
    <x:mergeCell ref="J5:K5"/>
    <x:mergeCell ref="L5:L6"/>
    <x:mergeCell ref="D8:E8"/>
    <x:mergeCell ref="F8:G8"/>
    <x:mergeCell ref="H8:I8"/>
  </x:mergeCells>
  <x:conditionalFormatting sqref="A7:L19">
    <x:cfRule type="containsText" dxfId="0" priority="1" stopIfTrue="1" operator="containsText" text=".">
      <x:formula>NOT(ISERROR(SEARCH(("."),(A7))))</x:formula>
    </x:cfRule>
  </x:conditionalFormatting>
  <x:conditionalFormatting sqref="A7:L19">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6">
    <x:pageSetUpPr autoPageBreaks="1" fitToPage="1"/>
  </x:sheetPr>
  <x:dimension ref="A1:AY1002"/>
  <x:sheetViews>
    <x:sheetView topLeftCell="A1" zoomScaleNormal="100" zoomScaleSheetLayoutView="100" workbookViewId="0">
      <x:pane xSplit="4" ySplit="8" topLeftCell="E9" activePane="bottomRight" state="frozen"/>
      <x:selection pane="bottomRight" activeCell="E9" activeCellId="0" sqref="E9:E9"/>
    </x:sheetView>
  </x:sheetViews>
  <x:sheetFormatPr defaultColWidth="12.62890625" defaultRowHeight="15" customHeight="1"/>
  <x:cols>
    <x:col min="1" max="2" width="18" customWidth="1"/>
    <x:col min="3" max="3" width="5.37890625" customWidth="1"/>
    <x:col min="4" max="4" width="5.75" customWidth="1"/>
    <x:col min="5" max="10" width="11" customWidth="1"/>
    <x:col min="11" max="11" width="16.37890625" customWidth="1"/>
    <x:col min="12" max="12" width="7.5" customWidth="1"/>
    <x:col min="13" max="50" width="7.62890625" hidden="1" customWidth="1"/>
    <x:col min="51" max="51" width="13.25" customWidth="1"/>
  </x:cols>
  <x:sheetData>
    <x:row r="1" spans="1:51" ht="19.5" hidden="1" customHeight="1">
      <x:c r="A1" s="278" t="s">
        <x:v>289</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c r="AY1" s="75"/>
    </x:row>
    <x:row r="2" spans="1:51" ht="39.75" hidden="1" customHeight="1">
      <x:c r="A2" s="240" t="s">
        <x:v>267</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c r="AY2" s="10"/>
    </x:row>
    <x:row r="3" spans="1:51" ht="18.75" hidden="1"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c r="AY3" s="10"/>
    </x:row>
    <x:row r="4" spans="1:51" ht="18.75" hidden="1" customHeight="1">
      <x:c r="A4" s="35"/>
      <x:c r="B4" s="88"/>
      <x:c r="C4" s="35"/>
      <x:c r="D4" s="88"/>
      <x:c r="E4" s="35"/>
      <x:c r="F4" s="35"/>
      <x:c r="G4" s="35"/>
      <x:c r="H4" s="35"/>
      <x:c r="I4" s="35"/>
      <x:c r="J4" s="35"/>
      <x:c r="K4" s="35"/>
      <x:c r="L4" s="89"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c r="AY4" s="10"/>
    </x:row>
    <x:row r="5" spans="1:51" ht="22.5" hidden="1" customHeight="1">
      <x:c r="A5" s="40"/>
      <x:c r="B5" s="40"/>
      <x:c r="C5" s="40"/>
      <x:c r="D5" s="40"/>
      <x:c r="E5" s="40"/>
      <x:c r="F5" s="40"/>
      <x:c r="G5" s="40"/>
      <x:c r="H5" s="40"/>
      <x:c r="I5" s="40"/>
      <x:c r="J5" s="40"/>
      <x:c r="K5" s="283" t="s">
        <x:v>112</x:v>
      </x:c>
      <x:c r="L5" s="283"/>
      <x:c r="M5" s="75"/>
      <x:c r="N5" s="75"/>
      <x:c r="O5" s="75"/>
      <x:c r="P5" s="75"/>
      <x:c r="Q5" s="75"/>
      <x:c r="R5" s="75"/>
      <x:c r="S5" s="75"/>
      <x:c r="T5" s="75"/>
      <x:c r="U5" s="75"/>
      <x:c r="V5" s="75"/>
      <x:c r="W5" s="75"/>
      <x:c r="X5" s="75"/>
      <x:c r="Y5" s="75"/>
      <x:c r="Z5" s="75"/>
      <x:c r="AA5" s="75"/>
      <x:c r="AB5" s="75"/>
      <x:c r="AC5" s="75"/>
      <x:c r="AD5" s="75"/>
      <x:c r="AE5" s="75"/>
      <x:c r="AF5" s="75"/>
      <x:c r="AG5" s="75"/>
      <x:c r="AH5" s="75"/>
      <x:c r="AI5" s="75"/>
      <x:c r="AJ5" s="75"/>
      <x:c r="AK5" s="75"/>
      <x:c r="AL5" s="75"/>
      <x:c r="AM5" s="75"/>
      <x:c r="AN5" s="75"/>
      <x:c r="AO5" s="75"/>
      <x:c r="AP5" s="75"/>
      <x:c r="AQ5" s="75"/>
      <x:c r="AR5" s="75"/>
      <x:c r="AS5" s="75"/>
      <x:c r="AT5" s="75"/>
      <x:c r="AU5" s="75"/>
      <x:c r="AV5" s="75"/>
      <x:c r="AW5" s="75"/>
      <x:c r="AX5" s="75"/>
      <x:c r="AY5" s="75"/>
    </x:row>
    <x:row r="6" spans="1:51" ht="22.5" hidden="1" customHeight="1">
      <x:c r="A6" s="40"/>
      <x:c r="B6" s="40"/>
      <x:c r="C6" s="40"/>
      <x:c r="D6" s="40"/>
      <x:c r="E6" s="284" t="s">
        <x:v>156</x:v>
      </x:c>
      <x:c r="F6" s="284"/>
      <x:c r="G6" s="284" t="s">
        <x:v>156</x:v>
      </x:c>
      <x:c r="H6" s="284"/>
      <x:c r="I6" s="40"/>
      <x:c r="J6" s="40"/>
      <x:c r="K6" s="283"/>
      <x:c r="L6" s="283"/>
      <x:c r="M6" s="75"/>
      <x:c r="N6" s="75"/>
      <x:c r="O6" s="75"/>
      <x:c r="P6" s="75"/>
      <x:c r="Q6" s="75"/>
      <x:c r="R6" s="75"/>
      <x:c r="S6" s="75"/>
      <x:c r="T6" s="75"/>
      <x:c r="U6" s="75"/>
      <x:c r="V6" s="75"/>
      <x:c r="W6" s="75"/>
      <x:c r="X6" s="75"/>
      <x:c r="Y6" s="75"/>
      <x:c r="Z6" s="75"/>
      <x:c r="AA6" s="75"/>
      <x:c r="AB6" s="75"/>
      <x:c r="AC6" s="75"/>
      <x:c r="AD6" s="75"/>
      <x:c r="AE6" s="75"/>
      <x:c r="AF6" s="75"/>
      <x:c r="AG6" s="75"/>
      <x:c r="AH6" s="75"/>
      <x:c r="AI6" s="75"/>
      <x:c r="AJ6" s="75"/>
      <x:c r="AK6" s="75"/>
      <x:c r="AL6" s="75"/>
      <x:c r="AM6" s="75"/>
      <x:c r="AN6" s="75"/>
      <x:c r="AO6" s="75"/>
      <x:c r="AP6" s="75"/>
      <x:c r="AQ6" s="75"/>
      <x:c r="AR6" s="75"/>
      <x:c r="AS6" s="75"/>
      <x:c r="AT6" s="75"/>
      <x:c r="AU6" s="75"/>
      <x:c r="AV6" s="75"/>
      <x:c r="AW6" s="75"/>
      <x:c r="AX6" s="75"/>
      <x:c r="AY6" s="75"/>
    </x:row>
    <x:row r="7" spans="1:51" ht="22.5" customHeight="1">
      <x:c r="A7" s="270" t="s">
        <x:v>392</x:v>
      </x:c>
      <x:c r="B7" s="270" t="s">
        <x:v>397</x:v>
      </x:c>
      <x:c r="C7" s="270" t="s">
        <x:v>215</x:v>
      </x:c>
      <x:c r="D7" s="270" t="s">
        <x:v>155</x:v>
      </x:c>
      <x:c r="E7" s="285" t="s">
        <x:v>246</x:v>
      </x:c>
      <x:c r="F7" s="276"/>
      <x:c r="G7" s="285" t="s">
        <x:v>247</x:v>
      </x:c>
      <x:c r="H7" s="276"/>
      <x:c r="I7" s="285" t="s">
        <x:v>394</x:v>
      </x:c>
      <x:c r="J7" s="276"/>
      <x:c r="K7" s="270" t="s">
        <x:v>157</x:v>
      </x:c>
      <x:c r="L7" s="270" t="s">
        <x:v>159</x:v>
      </x:c>
      <x:c r="M7" s="75"/>
      <x:c r="N7" s="75"/>
      <x:c r="O7" s="75"/>
      <x:c r="P7" s="75"/>
      <x:c r="Q7" s="75"/>
      <x:c r="R7" s="75"/>
      <x:c r="S7" s="75"/>
      <x:c r="T7" s="75"/>
      <x:c r="U7" s="75"/>
      <x:c r="V7" s="75"/>
      <x:c r="W7" s="75"/>
      <x:c r="X7" s="75"/>
      <x:c r="Y7" s="75"/>
      <x:c r="Z7" s="75"/>
      <x:c r="AA7" s="75"/>
      <x:c r="AB7" s="75"/>
      <x:c r="AC7" s="75"/>
      <x:c r="AD7" s="75"/>
      <x:c r="AE7" s="75"/>
      <x:c r="AF7" s="75"/>
      <x:c r="AG7" s="75"/>
      <x:c r="AH7" s="75"/>
      <x:c r="AI7" s="75"/>
      <x:c r="AJ7" s="75"/>
      <x:c r="AK7" s="75"/>
      <x:c r="AL7" s="75"/>
      <x:c r="AM7" s="75"/>
      <x:c r="AN7" s="75"/>
      <x:c r="AO7" s="75"/>
      <x:c r="AP7" s="75"/>
      <x:c r="AQ7" s="75"/>
      <x:c r="AR7" s="75"/>
      <x:c r="AS7" s="75"/>
      <x:c r="AT7" s="75"/>
      <x:c r="AU7" s="75"/>
      <x:c r="AV7" s="75"/>
      <x:c r="AW7" s="75"/>
      <x:c r="AX7" s="75"/>
      <x:c r="AY7" s="75"/>
    </x:row>
    <x:row r="8" spans="1:51" ht="22.5" customHeight="1">
      <x:c r="A8" s="271"/>
      <x:c r="B8" s="271"/>
      <x:c r="C8" s="271"/>
      <x:c r="D8" s="271"/>
      <x:c r="E8" s="90" t="s">
        <x:v>240</x:v>
      </x:c>
      <x:c r="F8" s="90" t="s">
        <x:v>265</x:v>
      </x:c>
      <x:c r="G8" s="90" t="s">
        <x:v>240</x:v>
      </x:c>
      <x:c r="H8" s="90" t="s">
        <x:v>265</x:v>
      </x:c>
      <x:c r="I8" s="90" t="s">
        <x:v>240</x:v>
      </x:c>
      <x:c r="J8" s="90" t="s">
        <x:v>265</x:v>
      </x:c>
      <x:c r="K8" s="271"/>
      <x:c r="L8" s="271"/>
      <x:c r="M8" s="75" t="s">
        <x:v>229</x:v>
      </x:c>
      <x:c r="N8" s="75" t="s">
        <x:v>272</x:v>
      </x:c>
      <x:c r="O8" s="75" t="s">
        <x:v>242</x:v>
      </x:c>
      <x:c r="P8" s="75" t="s">
        <x:v>243</x:v>
      </x:c>
      <x:c r="Q8" s="75" t="s">
        <x:v>217</x:v>
      </x:c>
      <x:c r="R8" s="75" t="s">
        <x:v>143</x:v>
      </x:c>
      <x:c r="S8" s="75" t="s">
        <x:v>230</x:v>
      </x:c>
      <x:c r="T8" s="75" t="s">
        <x:v>161</x:v>
      </x:c>
      <x:c r="U8" s="75" t="s">
        <x:v>144</x:v>
      </x:c>
      <x:c r="V8" s="75" t="s">
        <x:v>141</x:v>
      </x:c>
      <x:c r="W8" s="75" t="s">
        <x:v>251</x:v>
      </x:c>
      <x:c r="X8" s="75" t="s">
        <x:v>139</x:v>
      </x:c>
      <x:c r="Y8" s="75" t="s">
        <x:v>241</x:v>
      </x:c>
      <x:c r="Z8" s="75" t="s">
        <x:v>254</x:v>
      </x:c>
      <x:c r="AA8" s="75" t="s">
        <x:v>231</x:v>
      </x:c>
      <x:c r="AB8" s="75" t="s">
        <x:v>232</x:v>
      </x:c>
      <x:c r="AC8" s="75" t="s">
        <x:v>227</x:v>
      </x:c>
      <x:c r="AD8" s="75" t="s">
        <x:v>238</x:v>
      </x:c>
      <x:c r="AE8" s="75" t="s">
        <x:v>244</x:v>
      </x:c>
      <x:c r="AF8" s="75" t="s">
        <x:v>388</x:v>
      </x:c>
      <x:c r="AG8" s="75" t="s">
        <x:v>239</x:v>
      </x:c>
      <x:c r="AH8" s="75" t="s">
        <x:v>269</x:v>
      </x:c>
      <x:c r="AI8" s="75" t="s">
        <x:v>290</x:v>
      </x:c>
      <x:c r="AJ8" s="75" t="s">
        <x:v>283</x:v>
      </x:c>
      <x:c r="AK8" s="75" t="s">
        <x:v>278</x:v>
      </x:c>
      <x:c r="AL8" s="75" t="s">
        <x:v>285</x:v>
      </x:c>
      <x:c r="AM8" s="75" t="s">
        <x:v>270</x:v>
      </x:c>
      <x:c r="AN8" s="75" t="s">
        <x:v>252</x:v>
      </x:c>
      <x:c r="AO8" s="75" t="s">
        <x:v>274</x:v>
      </x:c>
      <x:c r="AP8" s="75" t="s">
        <x:v>276</x:v>
      </x:c>
      <x:c r="AQ8" s="75" t="s">
        <x:v>264</x:v>
      </x:c>
      <x:c r="AR8" s="75" t="s">
        <x:v>281</x:v>
      </x:c>
      <x:c r="AS8" s="75" t="s">
        <x:v>271</x:v>
      </x:c>
      <x:c r="AT8" s="75" t="s">
        <x:v>279</x:v>
      </x:c>
      <x:c r="AU8" s="75" t="s">
        <x:v>255</x:v>
      </x:c>
      <x:c r="AV8" s="75" t="s">
        <x:v>286</x:v>
      </x:c>
      <x:c r="AW8" s="75" t="s">
        <x:v>259</x:v>
      </x:c>
      <x:c r="AX8" s="75" t="s">
        <x:v>140</x:v>
      </x:c>
      <x:c r="AY8" s="75"/>
    </x:row>
    <x:row r="9" spans="1:51" ht="26.25" customHeight="1">
      <x:c r="A9" s="91" t="s">
        <x:v>266</x:v>
      </x:c>
      <x:c r="B9" s="92"/>
      <x:c r="C9" s="93"/>
      <x:c r="D9" s="92"/>
      <x:c r="E9" s="94"/>
      <x:c r="F9" s="94"/>
      <x:c r="G9" s="94"/>
      <x:c r="H9" s="94"/>
      <x:c r="I9" s="94"/>
      <x:c r="J9" s="94"/>
      <x:c r="K9" s="94"/>
      <x:c r="L9" s="94"/>
      <x:c r="M9" s="95"/>
      <x:c r="N9" s="95"/>
      <x:c r="O9" s="95"/>
      <x:c r="P9" s="95"/>
      <x:c r="Q9" s="95"/>
      <x:c r="R9" s="95"/>
      <x:c r="S9" s="95"/>
      <x:c r="T9" s="95"/>
      <x:c r="U9" s="95"/>
      <x:c r="V9" s="95"/>
      <x:c r="W9" s="95"/>
      <x:c r="X9" s="95"/>
      <x:c r="Y9" s="95"/>
      <x:c r="Z9" s="95"/>
      <x:c r="AA9" s="95"/>
      <x:c r="AB9" s="95"/>
      <x:c r="AC9" s="95"/>
      <x:c r="AD9" s="95"/>
      <x:c r="AE9" s="95"/>
      <x:c r="AF9" s="95"/>
      <x:c r="AG9" s="95"/>
      <x:c r="AH9" s="95"/>
      <x:c r="AI9" s="95"/>
      <x:c r="AJ9" s="95"/>
      <x:c r="AK9" s="95"/>
      <x:c r="AL9" s="95"/>
      <x:c r="AM9" s="95"/>
      <x:c r="AN9" s="95"/>
      <x:c r="AO9" s="95"/>
      <x:c r="AP9" s="95"/>
      <x:c r="AQ9" s="95"/>
      <x:c r="AR9" s="95"/>
      <x:c r="AS9" s="95"/>
      <x:c r="AT9" s="95"/>
      <x:c r="AU9" s="95"/>
      <x:c r="AV9" s="95"/>
      <x:c r="AW9" s="95"/>
      <x:c r="AX9" s="95"/>
      <x:c r="AY9" s="95"/>
    </x:row>
    <x:row r="10" spans="1:51" ht="26.25" customHeight="1">
      <x:c r="A10" s="96" t="s">
        <x:v>318</x:v>
      </x:c>
      <x:c r="B10" s="97"/>
      <x:c r="C10" s="97"/>
      <x:c r="D10" s="97"/>
      <x:c r="E10" s="98"/>
      <x:c r="F10" s="94"/>
      <x:c r="G10" s="94"/>
      <x:c r="H10" s="94"/>
      <x:c r="I10" s="94"/>
      <x:c r="J10" s="94"/>
      <x:c r="K10" s="94"/>
      <x:c r="L10" s="94"/>
      <x:c r="M10" s="95"/>
      <x:c r="N10" s="95"/>
      <x:c r="O10" s="95"/>
      <x:c r="P10" s="95"/>
      <x:c r="Q10" s="95"/>
      <x:c r="R10" s="95"/>
      <x:c r="S10" s="95"/>
      <x:c r="T10" s="95"/>
      <x:c r="U10" s="95"/>
      <x:c r="V10" s="95"/>
      <x:c r="W10" s="95"/>
      <x:c r="X10" s="95"/>
      <x:c r="Y10" s="95"/>
      <x:c r="Z10" s="95"/>
      <x:c r="AA10" s="95"/>
      <x:c r="AB10" s="95"/>
      <x:c r="AC10" s="95"/>
      <x:c r="AD10" s="95"/>
      <x:c r="AE10" s="95"/>
      <x:c r="AF10" s="95"/>
      <x:c r="AG10" s="95"/>
      <x:c r="AH10" s="95"/>
      <x:c r="AI10" s="95"/>
      <x:c r="AJ10" s="95"/>
      <x:c r="AK10" s="95"/>
      <x:c r="AL10" s="95"/>
      <x:c r="AM10" s="95"/>
      <x:c r="AN10" s="95"/>
      <x:c r="AO10" s="95"/>
      <x:c r="AP10" s="95"/>
      <x:c r="AQ10" s="95"/>
      <x:c r="AR10" s="95"/>
      <x:c r="AS10" s="95"/>
      <x:c r="AT10" s="95"/>
      <x:c r="AU10" s="95"/>
      <x:c r="AV10" s="95"/>
      <x:c r="AW10" s="95"/>
      <x:c r="AX10" s="95"/>
      <x:c r="AY10" s="95"/>
    </x:row>
    <x:row r="11" spans="1:51" ht="26.25" customHeight="1">
      <x:c r="A11" s="99" t="s">
        <x:v>494</x:v>
      </x:c>
      <x:c r="B11" s="97" t="s">
        <x:v>398</x:v>
      </x:c>
      <x:c r="C11" s="97" t="s">
        <x:v>145</x:v>
      </x:c>
      <x:c r="D11" s="97">
        <x:v>2</x:v>
      </x:c>
      <x:c r="E11" s="98">
        <x:f>단가대비표!M7</x:f>
        <x:v>3400000</x:v>
      </x:c>
      <x:c r="F11" s="100">
        <x:f t="shared" ref="F11:F35" si="0">D11*E11</x:f>
        <x:v>6800000</x:v>
      </x:c>
      <x:c r="G11" s="101"/>
      <x:c r="H11" s="101">
        <x:f>ROUNDDOWN(D11*G11,0)</x:f>
        <x:v>0</x:v>
      </x:c>
      <x:c r="I11" s="101"/>
      <x:c r="J11" s="101">
        <x:f>ROUNDDOWN(D11*I11,0)</x:f>
        <x:v>0</x:v>
      </x:c>
      <x:c r="K11" s="100">
        <x:f t="shared" ref="K11:K36" si="1">F11+H11+J11</x:f>
        <x:v>6800000</x:v>
      </x:c>
      <x:c r="L11" s="101"/>
      <x:c r="M11" s="75"/>
      <x:c r="N11" s="75" t="str">
        <x:f>"01"</x:f>
        <x:v>01</x:v>
      </x:c>
      <x:c r="O11" s="102" t="s">
        <x:v>217</x:v>
      </x:c>
      <x:c r="P11" s="75">
        <x:v>1</x:v>
      </x:c>
      <x:c r="Q11" s="103">
        <x:f>IF(O11="기계경비",J11,0)</x:f>
        <x:v>0</x:v>
      </x:c>
      <x:c r="R11" s="75">
        <x:f>IF(O11="운반비",K11,0)</x:f>
        <x:v>0</x:v>
      </x:c>
      <x:c r="S11" s="75">
        <x:f>IF(O11="작업부산물",F11,0)</x:f>
        <x:v>0</x:v>
      </x:c>
      <x:c r="T11" s="75">
        <x:f>IF(O11="관급",F11,0)</x:f>
        <x:v>0</x:v>
      </x:c>
      <x:c r="U11" s="75">
        <x:f>IF(O11="외주비",J11,0)</x:f>
        <x:v>0</x:v>
      </x:c>
      <x:c r="V11" s="75">
        <x:f>IF(O11="장비비",J11,0)</x:f>
        <x:v>0</x:v>
      </x:c>
      <x:c r="W11" s="75">
        <x:f>IF(O11="폐기물처리비",K11,0)</x:f>
        <x:v>0</x:v>
      </x:c>
      <x:c r="X11" s="75">
        <x:f>IF(O11="가설비",J11,0)</x:f>
        <x:v>0</x:v>
      </x:c>
      <x:c r="Y11" s="75">
        <x:f>IF(O11="잡비제외분",F11,0)</x:f>
        <x:v>0</x:v>
      </x:c>
      <x:c r="Z11" s="75">
        <x:f>IF(O11="사급자재대",K11,0)</x:f>
        <x:v>0</x:v>
      </x:c>
      <x:c r="AA11" s="75">
        <x:f>IF(O11="관급자재대",K11,0)</x:f>
        <x:v>0</x:v>
      </x:c>
      <x:c r="AB11" s="75">
        <x:f>IF(O11="사용자항목1",K11,0)</x:f>
        <x:v>0</x:v>
      </x:c>
      <x:c r="AC11" s="75">
        <x:f>IF(O11="사용자항목2",K11,0)</x:f>
        <x:v>0</x:v>
      </x:c>
      <x:c r="AD11" s="75">
        <x:f>IF(O11="안전관리비",K11,0)</x:f>
        <x:v>0</x:v>
      </x:c>
      <x:c r="AE11" s="75">
        <x:f>IF(O11="품질관리비",K11,0)</x:f>
        <x:v>0</x:v>
      </x:c>
      <x:c r="AF11" s="75">
        <x:f>IF(O11="작업부산물(철거해체)",K11,0)</x:f>
        <x:v>0</x:v>
      </x:c>
      <x:c r="AG11" s="75">
        <x:f>IF(O11="사용자항목6",K11,0)</x:f>
        <x:v>0</x:v>
      </x:c>
      <x:c r="AH11" s="75">
        <x:f>IF(O11="사용자항목7",K11,0)</x:f>
        <x:v>0</x:v>
      </x:c>
      <x:c r="AI11" s="75">
        <x:f>IF(O11="사용자항목8",K11,0)</x:f>
        <x:v>0</x:v>
      </x:c>
      <x:c r="AJ11" s="75">
        <x:f>IF(O11="사용자항목9",K11,0)</x:f>
        <x:v>0</x:v>
      </x:c>
      <x:c r="AK11" s="75">
        <x:f>IF(O11="사용자항목10",K11,0)</x:f>
        <x:v>0</x:v>
      </x:c>
      <x:c r="AL11" s="75">
        <x:f>IF(O11="사용자항목11",K11,0)</x:f>
        <x:v>0</x:v>
      </x:c>
      <x:c r="AM11" s="75">
        <x:f>IF(O11="사용자항목12",K11,0)</x:f>
        <x:v>0</x:v>
      </x:c>
      <x:c r="AN11" s="75">
        <x:f>IF(O11="사용자항목13",K11,0)</x:f>
        <x:v>0</x:v>
      </x:c>
      <x:c r="AO11" s="75">
        <x:f>IF(O11="사용자항목14",K11,0)</x:f>
        <x:v>0</x:v>
      </x:c>
      <x:c r="AP11" s="75">
        <x:f>IF(O11="사용자항목15",K11,0)</x:f>
        <x:v>0</x:v>
      </x:c>
      <x:c r="AQ11" s="75">
        <x:f>IF(O11="사용자항목16",K11,0)</x:f>
        <x:v>0</x:v>
      </x:c>
      <x:c r="AR11" s="75">
        <x:f>IF(O11="사용자항목17",K11,0)</x:f>
        <x:v>0</x:v>
      </x:c>
      <x:c r="AS11" s="75">
        <x:f>IF(O11="사용자항목18",K11,0)</x:f>
        <x:v>0</x:v>
      </x:c>
      <x:c r="AT11" s="75">
        <x:f>IF(O11="사용자항목19",K11,0)</x:f>
        <x:v>0</x:v>
      </x:c>
      <x:c r="AU11" s="75"/>
      <x:c r="AV11" s="75"/>
      <x:c r="AW11" s="75"/>
      <x:c r="AX11" s="75"/>
      <x:c r="AY11" s="104">
        <x:v>1800000</x:v>
      </x:c>
    </x:row>
    <x:row r="12" spans="1:51" ht="26.25" customHeight="1">
      <x:c r="A12" s="99" t="s">
        <x:v>494</x:v>
      </x:c>
      <x:c r="B12" s="97" t="s">
        <x:v>401</x:v>
      </x:c>
      <x:c r="C12" s="97" t="s">
        <x:v>145</x:v>
      </x:c>
      <x:c r="D12" s="97">
        <x:v>1</x:v>
      </x:c>
      <x:c r="E12" s="98">
        <x:f>단가대비표!M8</x:f>
        <x:v>2877200</x:v>
      </x:c>
      <x:c r="F12" s="100">
        <x:f t="shared" si="0"/>
        <x:v>2877200</x:v>
      </x:c>
      <x:c r="G12" s="101"/>
      <x:c r="H12" s="101"/>
      <x:c r="I12" s="101"/>
      <x:c r="J12" s="101"/>
      <x:c r="K12" s="100">
        <x:f t="shared" si="1"/>
        <x:v>2877200</x:v>
      </x:c>
      <x:c r="L12" s="101"/>
      <x:c r="M12" s="75"/>
      <x:c r="N12" s="75"/>
      <x:c r="O12" s="75"/>
      <x:c r="P12" s="75"/>
      <x:c r="Q12" s="75"/>
      <x:c r="R12" s="75"/>
      <x:c r="S12" s="75"/>
      <x:c r="T12" s="75"/>
      <x:c r="U12" s="75"/>
      <x:c r="V12" s="75"/>
      <x:c r="W12" s="75"/>
      <x:c r="X12" s="75"/>
      <x:c r="Y12" s="75"/>
      <x:c r="Z12" s="75"/>
      <x:c r="AA12" s="75"/>
      <x:c r="AB12" s="75"/>
      <x:c r="AC12" s="75"/>
      <x:c r="AD12" s="75"/>
      <x:c r="AE12" s="75"/>
      <x:c r="AF12" s="75"/>
      <x:c r="AG12" s="75"/>
      <x:c r="AH12" s="75"/>
      <x:c r="AI12" s="75"/>
      <x:c r="AJ12" s="75"/>
      <x:c r="AK12" s="75"/>
      <x:c r="AL12" s="75"/>
      <x:c r="AM12" s="75"/>
      <x:c r="AN12" s="75"/>
      <x:c r="AO12" s="75"/>
      <x:c r="AP12" s="75"/>
      <x:c r="AQ12" s="75"/>
      <x:c r="AR12" s="75"/>
      <x:c r="AS12" s="75"/>
      <x:c r="AT12" s="75"/>
      <x:c r="AU12" s="75"/>
      <x:c r="AV12" s="75"/>
      <x:c r="AW12" s="75"/>
      <x:c r="AX12" s="75"/>
      <x:c r="AY12" s="105"/>
    </x:row>
    <x:row r="13" spans="1:51" ht="26.25" customHeight="1">
      <x:c r="A13" s="99" t="s">
        <x:v>99</x:v>
      </x:c>
      <x:c r="B13" s="97" t="s">
        <x:v>400</x:v>
      </x:c>
      <x:c r="C13" s="97" t="s">
        <x:v>145</x:v>
      </x:c>
      <x:c r="D13" s="97">
        <x:v>2</x:v>
      </x:c>
      <x:c r="E13" s="98">
        <x:f>단가대비표!M9</x:f>
        <x:v>1898000</x:v>
      </x:c>
      <x:c r="F13" s="100">
        <x:f t="shared" si="0"/>
        <x:v>3796000</x:v>
      </x:c>
      <x:c r="G13" s="101"/>
      <x:c r="H13" s="101"/>
      <x:c r="I13" s="101"/>
      <x:c r="J13" s="101"/>
      <x:c r="K13" s="100">
        <x:f t="shared" si="1"/>
        <x:v>3796000</x:v>
      </x:c>
      <x:c r="L13" s="101"/>
      <x:c r="M13" s="75"/>
      <x:c r="N13" s="75"/>
      <x:c r="O13" s="75"/>
      <x:c r="P13" s="75"/>
      <x:c r="Q13" s="75"/>
      <x:c r="R13" s="75"/>
      <x:c r="S13" s="75"/>
      <x:c r="T13" s="75"/>
      <x:c r="U13" s="75"/>
      <x:c r="V13" s="75"/>
      <x:c r="W13" s="75"/>
      <x:c r="X13" s="75"/>
      <x:c r="Y13" s="75"/>
      <x:c r="Z13" s="75"/>
      <x:c r="AA13" s="75"/>
      <x:c r="AB13" s="75"/>
      <x:c r="AC13" s="75"/>
      <x:c r="AD13" s="75"/>
      <x:c r="AE13" s="75"/>
      <x:c r="AF13" s="75"/>
      <x:c r="AG13" s="75"/>
      <x:c r="AH13" s="75"/>
      <x:c r="AI13" s="75"/>
      <x:c r="AJ13" s="75"/>
      <x:c r="AK13" s="75"/>
      <x:c r="AL13" s="75"/>
      <x:c r="AM13" s="75"/>
      <x:c r="AN13" s="75"/>
      <x:c r="AO13" s="75"/>
      <x:c r="AP13" s="75"/>
      <x:c r="AQ13" s="75"/>
      <x:c r="AR13" s="75"/>
      <x:c r="AS13" s="75"/>
      <x:c r="AT13" s="75"/>
      <x:c r="AU13" s="75"/>
      <x:c r="AV13" s="75"/>
      <x:c r="AW13" s="75"/>
      <x:c r="AX13" s="75"/>
      <x:c r="AY13" s="105"/>
    </x:row>
    <x:row r="14" spans="1:51" ht="26.25" customHeight="1">
      <x:c r="A14" s="99" t="s">
        <x:v>485</x:v>
      </x:c>
      <x:c r="B14" s="97" t="s">
        <x:v>414</x:v>
      </x:c>
      <x:c r="C14" s="97" t="s">
        <x:v>145</x:v>
      </x:c>
      <x:c r="D14" s="97">
        <x:v>2</x:v>
      </x:c>
      <x:c r="E14" s="98">
        <x:f>단가대비표!M10</x:f>
        <x:v>621600</x:v>
      </x:c>
      <x:c r="F14" s="100">
        <x:f t="shared" si="0"/>
        <x:v>1243200</x:v>
      </x:c>
      <x:c r="G14" s="101"/>
      <x:c r="H14" s="101"/>
      <x:c r="I14" s="101"/>
      <x:c r="J14" s="101"/>
      <x:c r="K14" s="100">
        <x:f t="shared" si="1"/>
        <x:v>1243200</x:v>
      </x:c>
      <x:c r="L14" s="101"/>
      <x:c r="M14" s="75"/>
      <x:c r="N14" s="75"/>
      <x:c r="O14" s="75"/>
      <x:c r="P14" s="75"/>
      <x:c r="Q14" s="75"/>
      <x:c r="R14" s="75"/>
      <x:c r="S14" s="75"/>
      <x:c r="T14" s="75"/>
      <x:c r="U14" s="75"/>
      <x:c r="V14" s="75"/>
      <x:c r="W14" s="75"/>
      <x:c r="X14" s="75"/>
      <x:c r="Y14" s="75"/>
      <x:c r="Z14" s="75"/>
      <x:c r="AA14" s="75"/>
      <x:c r="AB14" s="75"/>
      <x:c r="AC14" s="75"/>
      <x:c r="AD14" s="75"/>
      <x:c r="AE14" s="75"/>
      <x:c r="AF14" s="75"/>
      <x:c r="AG14" s="75"/>
      <x:c r="AH14" s="75"/>
      <x:c r="AI14" s="75"/>
      <x:c r="AJ14" s="75"/>
      <x:c r="AK14" s="75"/>
      <x:c r="AL14" s="75"/>
      <x:c r="AM14" s="75"/>
      <x:c r="AN14" s="75"/>
      <x:c r="AO14" s="75"/>
      <x:c r="AP14" s="75"/>
      <x:c r="AQ14" s="75"/>
      <x:c r="AR14" s="75"/>
      <x:c r="AS14" s="75"/>
      <x:c r="AT14" s="75"/>
      <x:c r="AU14" s="75"/>
      <x:c r="AV14" s="75"/>
      <x:c r="AW14" s="75"/>
      <x:c r="AX14" s="75"/>
      <x:c r="AY14" s="105"/>
    </x:row>
    <x:row r="15" spans="1:51" ht="26.25" customHeight="1">
      <x:c r="A15" s="99" t="s">
        <x:v>503</x:v>
      </x:c>
      <x:c r="B15" s="97" t="s">
        <x:v>385</x:v>
      </x:c>
      <x:c r="C15" s="97" t="s">
        <x:v>162</x:v>
      </x:c>
      <x:c r="D15" s="97">
        <x:v>12</x:v>
      </x:c>
      <x:c r="E15" s="98">
        <x:f>단가대비표!M11</x:f>
        <x:v>75000</x:v>
      </x:c>
      <x:c r="F15" s="100">
        <x:f t="shared" si="0"/>
        <x:v>900000</x:v>
      </x:c>
      <x:c r="G15" s="101"/>
      <x:c r="H15" s="101"/>
      <x:c r="I15" s="101"/>
      <x:c r="J15" s="101"/>
      <x:c r="K15" s="100">
        <x:f t="shared" si="1"/>
        <x:v>900000</x:v>
      </x:c>
      <x:c r="L15" s="101"/>
      <x:c r="M15" s="75"/>
      <x:c r="N15" s="75"/>
      <x:c r="O15" s="75"/>
      <x:c r="P15" s="75"/>
      <x:c r="Q15" s="75"/>
      <x:c r="R15" s="75"/>
      <x:c r="S15" s="75"/>
      <x:c r="T15" s="75"/>
      <x:c r="U15" s="75"/>
      <x:c r="V15" s="75"/>
      <x:c r="W15" s="75"/>
      <x:c r="X15" s="75"/>
      <x:c r="Y15" s="75"/>
      <x:c r="Z15" s="75"/>
      <x:c r="AA15" s="75"/>
      <x:c r="AB15" s="75"/>
      <x:c r="AC15" s="75"/>
      <x:c r="AD15" s="75"/>
      <x:c r="AE15" s="75"/>
      <x:c r="AF15" s="75"/>
      <x:c r="AG15" s="75"/>
      <x:c r="AH15" s="75"/>
      <x:c r="AI15" s="75"/>
      <x:c r="AJ15" s="75"/>
      <x:c r="AK15" s="75"/>
      <x:c r="AL15" s="75"/>
      <x:c r="AM15" s="75"/>
      <x:c r="AN15" s="75"/>
      <x:c r="AO15" s="75"/>
      <x:c r="AP15" s="75"/>
      <x:c r="AQ15" s="75"/>
      <x:c r="AR15" s="75"/>
      <x:c r="AS15" s="75"/>
      <x:c r="AT15" s="75"/>
      <x:c r="AU15" s="75"/>
      <x:c r="AV15" s="75"/>
      <x:c r="AW15" s="75"/>
      <x:c r="AX15" s="75"/>
      <x:c r="AY15" s="105"/>
    </x:row>
    <x:row r="16" spans="1:51" ht="26.25" customHeight="1">
      <x:c r="A16" s="99" t="s">
        <x:v>407</x:v>
      </x:c>
      <x:c r="B16" s="97" t="s">
        <x:v>411</x:v>
      </x:c>
      <x:c r="C16" s="97" t="s">
        <x:v>162</x:v>
      </x:c>
      <x:c r="D16" s="97">
        <x:v>10</x:v>
      </x:c>
      <x:c r="E16" s="98">
        <x:f>단가대비표!M12</x:f>
        <x:v>65000</x:v>
      </x:c>
      <x:c r="F16" s="100">
        <x:f t="shared" si="0"/>
        <x:v>650000</x:v>
      </x:c>
      <x:c r="G16" s="101"/>
      <x:c r="H16" s="101"/>
      <x:c r="I16" s="101"/>
      <x:c r="J16" s="101"/>
      <x:c r="K16" s="100">
        <x:f t="shared" si="1"/>
        <x:v>650000</x:v>
      </x:c>
      <x:c r="L16" s="101"/>
      <x:c r="M16" s="75"/>
      <x:c r="N16" s="75"/>
      <x:c r="O16" s="75"/>
      <x:c r="P16" s="75"/>
      <x:c r="Q16" s="75"/>
      <x:c r="R16" s="75"/>
      <x:c r="S16" s="75"/>
      <x:c r="T16" s="75"/>
      <x:c r="U16" s="75"/>
      <x:c r="V16" s="75"/>
      <x:c r="W16" s="75"/>
      <x:c r="X16" s="75"/>
      <x:c r="Y16" s="75"/>
      <x:c r="Z16" s="75"/>
      <x:c r="AA16" s="75"/>
      <x:c r="AB16" s="75"/>
      <x:c r="AC16" s="75"/>
      <x:c r="AD16" s="75"/>
      <x:c r="AE16" s="75"/>
      <x:c r="AF16" s="75"/>
      <x:c r="AG16" s="75"/>
      <x:c r="AH16" s="75"/>
      <x:c r="AI16" s="75"/>
      <x:c r="AJ16" s="75"/>
      <x:c r="AK16" s="75"/>
      <x:c r="AL16" s="75"/>
      <x:c r="AM16" s="75"/>
      <x:c r="AN16" s="75"/>
      <x:c r="AO16" s="75"/>
      <x:c r="AP16" s="75"/>
      <x:c r="AQ16" s="75"/>
      <x:c r="AR16" s="75"/>
      <x:c r="AS16" s="75"/>
      <x:c r="AT16" s="75"/>
      <x:c r="AU16" s="75"/>
      <x:c r="AV16" s="75"/>
      <x:c r="AW16" s="75"/>
      <x:c r="AX16" s="75"/>
      <x:c r="AY16" s="105"/>
    </x:row>
    <x:row r="17" spans="1:51" ht="26.25" customHeight="1">
      <x:c r="A17" s="99" t="s">
        <x:v>120</x:v>
      </x:c>
      <x:c r="B17" s="97" t="s">
        <x:v>411</x:v>
      </x:c>
      <x:c r="C17" s="97" t="s">
        <x:v>162</x:v>
      </x:c>
      <x:c r="D17" s="97">
        <x:v>10</x:v>
      </x:c>
      <x:c r="E17" s="98">
        <x:f>단가대비표!M13</x:f>
        <x:v>65000</x:v>
      </x:c>
      <x:c r="F17" s="100">
        <x:f t="shared" si="0"/>
        <x:v>650000</x:v>
      </x:c>
      <x:c r="G17" s="101"/>
      <x:c r="H17" s="101"/>
      <x:c r="I17" s="101"/>
      <x:c r="J17" s="101"/>
      <x:c r="K17" s="100">
        <x:f t="shared" si="1"/>
        <x:v>650000</x:v>
      </x:c>
      <x:c r="L17" s="101"/>
      <x:c r="M17" s="75"/>
      <x:c r="N17" s="75"/>
      <x:c r="O17" s="75"/>
      <x:c r="P17" s="75"/>
      <x:c r="Q17" s="75"/>
      <x:c r="R17" s="75"/>
      <x:c r="S17" s="75"/>
      <x:c r="T17" s="75"/>
      <x:c r="U17" s="75"/>
      <x:c r="V17" s="75"/>
      <x:c r="W17" s="75"/>
      <x:c r="X17" s="75"/>
      <x:c r="Y17" s="75"/>
      <x:c r="Z17" s="75"/>
      <x:c r="AA17" s="75"/>
      <x:c r="AB17" s="75"/>
      <x:c r="AC17" s="75"/>
      <x:c r="AD17" s="75"/>
      <x:c r="AE17" s="75"/>
      <x:c r="AF17" s="75"/>
      <x:c r="AG17" s="75"/>
      <x:c r="AH17" s="75"/>
      <x:c r="AI17" s="75"/>
      <x:c r="AJ17" s="75"/>
      <x:c r="AK17" s="75"/>
      <x:c r="AL17" s="75"/>
      <x:c r="AM17" s="75"/>
      <x:c r="AN17" s="75"/>
      <x:c r="AO17" s="75"/>
      <x:c r="AP17" s="75"/>
      <x:c r="AQ17" s="75"/>
      <x:c r="AR17" s="75"/>
      <x:c r="AS17" s="75"/>
      <x:c r="AT17" s="75"/>
      <x:c r="AU17" s="75"/>
      <x:c r="AV17" s="75"/>
      <x:c r="AW17" s="75"/>
      <x:c r="AX17" s="75"/>
      <x:c r="AY17" s="105"/>
    </x:row>
    <x:row r="18" spans="1:51" ht="26.25" customHeight="1">
      <x:c r="A18" s="99" t="s">
        <x:v>409</x:v>
      </x:c>
      <x:c r="B18" s="97" t="s">
        <x:v>53</x:v>
      </x:c>
      <x:c r="C18" s="97" t="s">
        <x:v>178</x:v>
      </x:c>
      <x:c r="D18" s="97">
        <x:v>4</x:v>
      </x:c>
      <x:c r="E18" s="98">
        <x:f>단가대비표!M14</x:f>
        <x:v>1100000</x:v>
      </x:c>
      <x:c r="F18" s="100">
        <x:f t="shared" si="0"/>
        <x:v>4400000</x:v>
      </x:c>
      <x:c r="G18" s="101"/>
      <x:c r="H18" s="101"/>
      <x:c r="I18" s="101"/>
      <x:c r="J18" s="101"/>
      <x:c r="K18" s="100">
        <x:f t="shared" si="1"/>
        <x:v>4400000</x:v>
      </x:c>
      <x:c r="L18" s="101"/>
      <x:c r="M18" s="75"/>
      <x:c r="N18" s="75"/>
      <x:c r="O18" s="75"/>
      <x:c r="P18" s="75"/>
      <x:c r="Q18" s="75"/>
      <x:c r="R18" s="75"/>
      <x:c r="S18" s="75"/>
      <x:c r="T18" s="75"/>
      <x:c r="U18" s="75"/>
      <x:c r="V18" s="75"/>
      <x:c r="W18" s="75"/>
      <x:c r="X18" s="75"/>
      <x:c r="Y18" s="75"/>
      <x:c r="Z18" s="75"/>
      <x:c r="AA18" s="75"/>
      <x:c r="AB18" s="75"/>
      <x:c r="AC18" s="75"/>
      <x:c r="AD18" s="75"/>
      <x:c r="AE18" s="75"/>
      <x:c r="AF18" s="75"/>
      <x:c r="AG18" s="75"/>
      <x:c r="AH18" s="75"/>
      <x:c r="AI18" s="75"/>
      <x:c r="AJ18" s="75"/>
      <x:c r="AK18" s="75"/>
      <x:c r="AL18" s="75"/>
      <x:c r="AM18" s="75"/>
      <x:c r="AN18" s="75"/>
      <x:c r="AO18" s="75"/>
      <x:c r="AP18" s="75"/>
      <x:c r="AQ18" s="75"/>
      <x:c r="AR18" s="75"/>
      <x:c r="AS18" s="75"/>
      <x:c r="AT18" s="75"/>
      <x:c r="AU18" s="75"/>
      <x:c r="AV18" s="75"/>
      <x:c r="AW18" s="75"/>
      <x:c r="AX18" s="75"/>
      <x:c r="AY18" s="105"/>
    </x:row>
    <x:row r="19" spans="1:51" ht="26.25" customHeight="1">
      <x:c r="A19" s="99" t="s">
        <x:v>291</x:v>
      </x:c>
      <x:c r="B19" s="97" t="s">
        <x:v>310</x:v>
      </x:c>
      <x:c r="C19" s="97" t="s">
        <x:v>178</x:v>
      </x:c>
      <x:c r="D19" s="97">
        <x:v>1</x:v>
      </x:c>
      <x:c r="E19" s="98">
        <x:f>단가대비표!M15</x:f>
        <x:v>500000</x:v>
      </x:c>
      <x:c r="F19" s="100">
        <x:f t="shared" si="0"/>
        <x:v>500000</x:v>
      </x:c>
      <x:c r="G19" s="101"/>
      <x:c r="H19" s="101"/>
      <x:c r="I19" s="101"/>
      <x:c r="J19" s="101"/>
      <x:c r="K19" s="100">
        <x:f t="shared" si="1"/>
        <x:v>500000</x:v>
      </x:c>
      <x:c r="L19" s="101"/>
      <x:c r="M19" s="75"/>
      <x:c r="N19" s="75"/>
      <x:c r="O19" s="75"/>
      <x:c r="P19" s="75"/>
      <x:c r="Q19" s="75"/>
      <x:c r="R19" s="75"/>
      <x:c r="S19" s="75"/>
      <x:c r="T19" s="75"/>
      <x:c r="U19" s="75"/>
      <x:c r="V19" s="75"/>
      <x:c r="W19" s="75"/>
      <x:c r="X19" s="75"/>
      <x:c r="Y19" s="75"/>
      <x:c r="Z19" s="75"/>
      <x:c r="AA19" s="75"/>
      <x:c r="AB19" s="75"/>
      <x:c r="AC19" s="75"/>
      <x:c r="AD19" s="75"/>
      <x:c r="AE19" s="75"/>
      <x:c r="AF19" s="75"/>
      <x:c r="AG19" s="75"/>
      <x:c r="AH19" s="75"/>
      <x:c r="AI19" s="75"/>
      <x:c r="AJ19" s="75"/>
      <x:c r="AK19" s="75"/>
      <x:c r="AL19" s="75"/>
      <x:c r="AM19" s="75"/>
      <x:c r="AN19" s="75"/>
      <x:c r="AO19" s="75"/>
      <x:c r="AP19" s="75"/>
      <x:c r="AQ19" s="75"/>
      <x:c r="AR19" s="75"/>
      <x:c r="AS19" s="75"/>
      <x:c r="AT19" s="75"/>
      <x:c r="AU19" s="75"/>
      <x:c r="AV19" s="75"/>
      <x:c r="AW19" s="75"/>
      <x:c r="AX19" s="75"/>
      <x:c r="AY19" s="105"/>
    </x:row>
    <x:row r="20" spans="1:51" ht="26.25" customHeight="1">
      <x:c r="A20" s="99" t="s">
        <x:v>287</x:v>
      </x:c>
      <x:c r="B20" s="97" t="s">
        <x:v>410</x:v>
      </x:c>
      <x:c r="C20" s="97" t="s">
        <x:v>178</x:v>
      </x:c>
      <x:c r="D20" s="97">
        <x:v>1</x:v>
      </x:c>
      <x:c r="E20" s="98">
        <x:f>단가대비표!M16</x:f>
        <x:v>420000</x:v>
      </x:c>
      <x:c r="F20" s="100">
        <x:f t="shared" si="0"/>
        <x:v>420000</x:v>
      </x:c>
      <x:c r="G20" s="101"/>
      <x:c r="H20" s="101"/>
      <x:c r="I20" s="101"/>
      <x:c r="J20" s="101"/>
      <x:c r="K20" s="100">
        <x:f t="shared" si="1"/>
        <x:v>420000</x:v>
      </x:c>
      <x:c r="L20" s="101"/>
      <x:c r="M20" s="75"/>
      <x:c r="N20" s="75"/>
      <x:c r="O20" s="75"/>
      <x:c r="P20" s="75"/>
      <x:c r="Q20" s="75"/>
      <x:c r="R20" s="75"/>
      <x:c r="S20" s="75"/>
      <x:c r="T20" s="75"/>
      <x:c r="U20" s="75"/>
      <x:c r="V20" s="75"/>
      <x:c r="W20" s="75"/>
      <x:c r="X20" s="75"/>
      <x:c r="Y20" s="75"/>
      <x:c r="Z20" s="75"/>
      <x:c r="AA20" s="75"/>
      <x:c r="AB20" s="75"/>
      <x:c r="AC20" s="75"/>
      <x:c r="AD20" s="75"/>
      <x:c r="AE20" s="75"/>
      <x:c r="AF20" s="75"/>
      <x:c r="AG20" s="75"/>
      <x:c r="AH20" s="75"/>
      <x:c r="AI20" s="75"/>
      <x:c r="AJ20" s="75"/>
      <x:c r="AK20" s="75"/>
      <x:c r="AL20" s="75"/>
      <x:c r="AM20" s="75"/>
      <x:c r="AN20" s="75"/>
      <x:c r="AO20" s="75"/>
      <x:c r="AP20" s="75"/>
      <x:c r="AQ20" s="75"/>
      <x:c r="AR20" s="75"/>
      <x:c r="AS20" s="75"/>
      <x:c r="AT20" s="75"/>
      <x:c r="AU20" s="75"/>
      <x:c r="AV20" s="75"/>
      <x:c r="AW20" s="75"/>
      <x:c r="AX20" s="75"/>
      <x:c r="AY20" s="105"/>
    </x:row>
    <x:row r="21" spans="1:51" ht="26.25" customHeight="1">
      <x:c r="A21" s="99" t="s">
        <x:v>415</x:v>
      </x:c>
      <x:c r="B21" s="97" t="s">
        <x:v>408</x:v>
      </x:c>
      <x:c r="C21" s="97" t="s">
        <x:v>178</x:v>
      </x:c>
      <x:c r="D21" s="97">
        <x:v>1</x:v>
      </x:c>
      <x:c r="E21" s="98">
        <x:f>단가대비표!M17</x:f>
        <x:v>150000</x:v>
      </x:c>
      <x:c r="F21" s="100">
        <x:f t="shared" si="0"/>
        <x:v>150000</x:v>
      </x:c>
      <x:c r="G21" s="101"/>
      <x:c r="H21" s="101"/>
      <x:c r="I21" s="101"/>
      <x:c r="J21" s="101"/>
      <x:c r="K21" s="100">
        <x:f t="shared" si="1"/>
        <x:v>150000</x:v>
      </x:c>
      <x:c r="L21" s="101"/>
      <x:c r="M21" s="75"/>
      <x:c r="N21" s="75"/>
      <x:c r="O21" s="75"/>
      <x:c r="P21" s="75"/>
      <x:c r="Q21" s="75"/>
      <x:c r="R21" s="75"/>
      <x:c r="S21" s="75"/>
      <x:c r="T21" s="75"/>
      <x:c r="U21" s="75"/>
      <x:c r="V21" s="75"/>
      <x:c r="W21" s="75"/>
      <x:c r="X21" s="75"/>
      <x:c r="Y21" s="75"/>
      <x:c r="Z21" s="75"/>
      <x:c r="AA21" s="75"/>
      <x:c r="AB21" s="75"/>
      <x:c r="AC21" s="75"/>
      <x:c r="AD21" s="75"/>
      <x:c r="AE21" s="75"/>
      <x:c r="AF21" s="75"/>
      <x:c r="AG21" s="75"/>
      <x:c r="AH21" s="75"/>
      <x:c r="AI21" s="75"/>
      <x:c r="AJ21" s="75"/>
      <x:c r="AK21" s="75"/>
      <x:c r="AL21" s="75"/>
      <x:c r="AM21" s="75"/>
      <x:c r="AN21" s="75"/>
      <x:c r="AO21" s="75"/>
      <x:c r="AP21" s="75"/>
      <x:c r="AQ21" s="75"/>
      <x:c r="AR21" s="75"/>
      <x:c r="AS21" s="75"/>
      <x:c r="AT21" s="75"/>
      <x:c r="AU21" s="75"/>
      <x:c r="AV21" s="75"/>
      <x:c r="AW21" s="75"/>
      <x:c r="AX21" s="75"/>
      <x:c r="AY21" s="105"/>
    </x:row>
    <x:row r="22" spans="1:51" ht="26.25" customHeight="1">
      <x:c r="A22" s="99" t="s">
        <x:v>273</x:v>
      </x:c>
      <x:c r="B22" s="97" t="s">
        <x:v>268</x:v>
      </x:c>
      <x:c r="C22" s="97" t="s">
        <x:v>178</x:v>
      </x:c>
      <x:c r="D22" s="97">
        <x:v>1</x:v>
      </x:c>
      <x:c r="E22" s="98">
        <x:f>단가대비표!M18</x:f>
        <x:v>550000</x:v>
      </x:c>
      <x:c r="F22" s="100">
        <x:f t="shared" si="0"/>
        <x:v>550000</x:v>
      </x:c>
      <x:c r="G22" s="101"/>
      <x:c r="H22" s="101"/>
      <x:c r="I22" s="101"/>
      <x:c r="J22" s="101"/>
      <x:c r="K22" s="100">
        <x:f t="shared" si="1"/>
        <x:v>550000</x:v>
      </x:c>
      <x:c r="L22" s="101"/>
      <x:c r="M22" s="75"/>
      <x:c r="N22" s="75"/>
      <x:c r="O22" s="75"/>
      <x:c r="P22" s="75"/>
      <x:c r="Q22" s="75"/>
      <x:c r="R22" s="75"/>
      <x:c r="S22" s="75"/>
      <x:c r="T22" s="75"/>
      <x:c r="U22" s="75"/>
      <x:c r="V22" s="75"/>
      <x:c r="W22" s="75"/>
      <x:c r="X22" s="75"/>
      <x:c r="Y22" s="75"/>
      <x:c r="Z22" s="75"/>
      <x:c r="AA22" s="75"/>
      <x:c r="AB22" s="75"/>
      <x:c r="AC22" s="75"/>
      <x:c r="AD22" s="75"/>
      <x:c r="AE22" s="75"/>
      <x:c r="AF22" s="75"/>
      <x:c r="AG22" s="75"/>
      <x:c r="AH22" s="75"/>
      <x:c r="AI22" s="75"/>
      <x:c r="AJ22" s="75"/>
      <x:c r="AK22" s="75"/>
      <x:c r="AL22" s="75"/>
      <x:c r="AM22" s="75"/>
      <x:c r="AN22" s="75"/>
      <x:c r="AO22" s="75"/>
      <x:c r="AP22" s="75"/>
      <x:c r="AQ22" s="75"/>
      <x:c r="AR22" s="75"/>
      <x:c r="AS22" s="75"/>
      <x:c r="AT22" s="75"/>
      <x:c r="AU22" s="75"/>
      <x:c r="AV22" s="75"/>
      <x:c r="AW22" s="75"/>
      <x:c r="AX22" s="75"/>
      <x:c r="AY22" s="105"/>
    </x:row>
    <x:row r="23" spans="1:51" ht="26.25" customHeight="1">
      <x:c r="A23" s="99" t="s">
        <x:v>32</x:v>
      </x:c>
      <x:c r="B23" s="97" t="s">
        <x:v>280</x:v>
      </x:c>
      <x:c r="C23" s="97" t="s">
        <x:v>171</x:v>
      </x:c>
      <x:c r="D23" s="97">
        <x:v>1</x:v>
      </x:c>
      <x:c r="E23" s="98">
        <x:f>단가대비표!M19</x:f>
        <x:v>1400000</x:v>
      </x:c>
      <x:c r="F23" s="100">
        <x:f t="shared" si="0"/>
        <x:v>1400000</x:v>
      </x:c>
      <x:c r="G23" s="101"/>
      <x:c r="H23" s="101"/>
      <x:c r="I23" s="101"/>
      <x:c r="J23" s="101"/>
      <x:c r="K23" s="100">
        <x:f t="shared" si="1"/>
        <x:v>1400000</x:v>
      </x:c>
      <x:c r="L23" s="101"/>
      <x:c r="M23" s="75"/>
      <x:c r="N23" s="75"/>
      <x:c r="O23" s="75"/>
      <x:c r="P23" s="75"/>
      <x:c r="Q23" s="75"/>
      <x:c r="R23" s="75"/>
      <x:c r="S23" s="75"/>
      <x:c r="T23" s="75"/>
      <x:c r="U23" s="75"/>
      <x:c r="V23" s="75"/>
      <x:c r="W23" s="75"/>
      <x:c r="X23" s="75"/>
      <x:c r="Y23" s="75"/>
      <x:c r="Z23" s="75"/>
      <x:c r="AA23" s="75"/>
      <x:c r="AB23" s="75"/>
      <x:c r="AC23" s="75"/>
      <x:c r="AD23" s="75"/>
      <x:c r="AE23" s="75"/>
      <x:c r="AF23" s="75"/>
      <x:c r="AG23" s="75"/>
      <x:c r="AH23" s="75"/>
      <x:c r="AI23" s="75"/>
      <x:c r="AJ23" s="75"/>
      <x:c r="AK23" s="75"/>
      <x:c r="AL23" s="75"/>
      <x:c r="AM23" s="75"/>
      <x:c r="AN23" s="75"/>
      <x:c r="AO23" s="75"/>
      <x:c r="AP23" s="75"/>
      <x:c r="AQ23" s="75"/>
      <x:c r="AR23" s="75"/>
      <x:c r="AS23" s="75"/>
      <x:c r="AT23" s="75"/>
      <x:c r="AU23" s="75"/>
      <x:c r="AV23" s="75"/>
      <x:c r="AW23" s="75"/>
      <x:c r="AX23" s="75"/>
      <x:c r="AY23" s="105"/>
    </x:row>
    <x:row r="24" spans="1:51" ht="26.25" customHeight="1">
      <x:c r="A24" s="99" t="s">
        <x:v>483</x:v>
      </x:c>
      <x:c r="B24" s="97" t="s">
        <x:v>261</x:v>
      </x:c>
      <x:c r="C24" s="97" t="s">
        <x:v>178</x:v>
      </x:c>
      <x:c r="D24" s="97">
        <x:v>1</x:v>
      </x:c>
      <x:c r="E24" s="98">
        <x:f>단가대비표!M20</x:f>
        <x:v>1450000</x:v>
      </x:c>
      <x:c r="F24" s="100">
        <x:f t="shared" si="0"/>
        <x:v>1450000</x:v>
      </x:c>
      <x:c r="G24" s="101"/>
      <x:c r="H24" s="101"/>
      <x:c r="I24" s="101"/>
      <x:c r="J24" s="101"/>
      <x:c r="K24" s="100">
        <x:f t="shared" si="1"/>
        <x:v>1450000</x:v>
      </x:c>
      <x:c r="L24" s="101"/>
      <x:c r="M24" s="75"/>
      <x:c r="N24" s="75"/>
      <x:c r="O24" s="75"/>
      <x:c r="P24" s="75"/>
      <x:c r="Q24" s="75"/>
      <x:c r="R24" s="75"/>
      <x:c r="S24" s="75"/>
      <x:c r="T24" s="75"/>
      <x:c r="U24" s="75"/>
      <x:c r="V24" s="75"/>
      <x:c r="W24" s="75"/>
      <x:c r="X24" s="75"/>
      <x:c r="Y24" s="75"/>
      <x:c r="Z24" s="75"/>
      <x:c r="AA24" s="75"/>
      <x:c r="AB24" s="75"/>
      <x:c r="AC24" s="75"/>
      <x:c r="AD24" s="75"/>
      <x:c r="AE24" s="75"/>
      <x:c r="AF24" s="75"/>
      <x:c r="AG24" s="75"/>
      <x:c r="AH24" s="75"/>
      <x:c r="AI24" s="75"/>
      <x:c r="AJ24" s="75"/>
      <x:c r="AK24" s="75"/>
      <x:c r="AL24" s="75"/>
      <x:c r="AM24" s="75"/>
      <x:c r="AN24" s="75"/>
      <x:c r="AO24" s="75"/>
      <x:c r="AP24" s="75"/>
      <x:c r="AQ24" s="75"/>
      <x:c r="AR24" s="75"/>
      <x:c r="AS24" s="75"/>
      <x:c r="AT24" s="75"/>
      <x:c r="AU24" s="75"/>
      <x:c r="AV24" s="75"/>
      <x:c r="AW24" s="75"/>
      <x:c r="AX24" s="75"/>
      <x:c r="AY24" s="105"/>
    </x:row>
    <x:row r="25" spans="1:51" ht="26.25" customHeight="1">
      <x:c r="A25" s="99" t="s">
        <x:v>115</x:v>
      </x:c>
      <x:c r="B25" s="97" t="s">
        <x:v>403</x:v>
      </x:c>
      <x:c r="C25" s="97" t="s">
        <x:v>191</x:v>
      </x:c>
      <x:c r="D25" s="97">
        <x:v>10</x:v>
      </x:c>
      <x:c r="E25" s="98">
        <x:f>단가대비표!M21</x:f>
        <x:v>135000</x:v>
      </x:c>
      <x:c r="F25" s="100">
        <x:f t="shared" si="0"/>
        <x:v>1350000</x:v>
      </x:c>
      <x:c r="G25" s="101"/>
      <x:c r="H25" s="101"/>
      <x:c r="I25" s="101"/>
      <x:c r="J25" s="101"/>
      <x:c r="K25" s="100">
        <x:f t="shared" si="1"/>
        <x:v>1350000</x:v>
      </x:c>
      <x:c r="L25" s="101"/>
      <x:c r="M25" s="75"/>
      <x:c r="N25" s="75"/>
      <x:c r="O25" s="75"/>
      <x:c r="P25" s="75"/>
      <x:c r="Q25" s="75"/>
      <x:c r="R25" s="75"/>
      <x:c r="S25" s="75"/>
      <x:c r="T25" s="75"/>
      <x:c r="U25" s="75"/>
      <x:c r="V25" s="75"/>
      <x:c r="W25" s="75"/>
      <x:c r="X25" s="75"/>
      <x:c r="Y25" s="75"/>
      <x:c r="Z25" s="75"/>
      <x:c r="AA25" s="75"/>
      <x:c r="AB25" s="75"/>
      <x:c r="AC25" s="75"/>
      <x:c r="AD25" s="75"/>
      <x:c r="AE25" s="75"/>
      <x:c r="AF25" s="75"/>
      <x:c r="AG25" s="75"/>
      <x:c r="AH25" s="75"/>
      <x:c r="AI25" s="75"/>
      <x:c r="AJ25" s="75"/>
      <x:c r="AK25" s="75"/>
      <x:c r="AL25" s="75"/>
      <x:c r="AM25" s="75"/>
      <x:c r="AN25" s="75"/>
      <x:c r="AO25" s="75"/>
      <x:c r="AP25" s="75"/>
      <x:c r="AQ25" s="75"/>
      <x:c r="AR25" s="75"/>
      <x:c r="AS25" s="75"/>
      <x:c r="AT25" s="75"/>
      <x:c r="AU25" s="75"/>
      <x:c r="AV25" s="75"/>
      <x:c r="AW25" s="75"/>
      <x:c r="AX25" s="75"/>
      <x:c r="AY25" s="105"/>
    </x:row>
    <x:row r="26" spans="1:51" ht="26.25" customHeight="1">
      <x:c r="A26" s="99" t="s">
        <x:v>55</x:v>
      </x:c>
      <x:c r="B26" s="97" t="s">
        <x:v>188</x:v>
      </x:c>
      <x:c r="C26" s="97" t="s">
        <x:v>191</x:v>
      </x:c>
      <x:c r="D26" s="97">
        <x:v>2</x:v>
      </x:c>
      <x:c r="E26" s="98">
        <x:f>단가대비표!M22</x:f>
        <x:v>30000</x:v>
      </x:c>
      <x:c r="F26" s="100">
        <x:f t="shared" si="0"/>
        <x:v>60000</x:v>
      </x:c>
      <x:c r="G26" s="101"/>
      <x:c r="H26" s="101"/>
      <x:c r="I26" s="101"/>
      <x:c r="J26" s="101"/>
      <x:c r="K26" s="100">
        <x:f t="shared" si="1"/>
        <x:v>60000</x:v>
      </x:c>
      <x:c r="L26" s="101"/>
      <x:c r="M26" s="75"/>
      <x:c r="N26" s="75"/>
      <x:c r="O26" s="75"/>
      <x:c r="P26" s="75"/>
      <x:c r="Q26" s="75"/>
      <x:c r="R26" s="75"/>
      <x:c r="S26" s="75"/>
      <x:c r="T26" s="75"/>
      <x:c r="U26" s="75"/>
      <x:c r="V26" s="75"/>
      <x:c r="W26" s="75"/>
      <x:c r="X26" s="75"/>
      <x:c r="Y26" s="75"/>
      <x:c r="Z26" s="75"/>
      <x:c r="AA26" s="75"/>
      <x:c r="AB26" s="75"/>
      <x:c r="AC26" s="75"/>
      <x:c r="AD26" s="75"/>
      <x:c r="AE26" s="75"/>
      <x:c r="AF26" s="75"/>
      <x:c r="AG26" s="75"/>
      <x:c r="AH26" s="75"/>
      <x:c r="AI26" s="75"/>
      <x:c r="AJ26" s="75"/>
      <x:c r="AK26" s="75"/>
      <x:c r="AL26" s="75"/>
      <x:c r="AM26" s="75"/>
      <x:c r="AN26" s="75"/>
      <x:c r="AO26" s="75"/>
      <x:c r="AP26" s="75"/>
      <x:c r="AQ26" s="75"/>
      <x:c r="AR26" s="75"/>
      <x:c r="AS26" s="75"/>
      <x:c r="AT26" s="75"/>
      <x:c r="AU26" s="75"/>
      <x:c r="AV26" s="75"/>
      <x:c r="AW26" s="75"/>
      <x:c r="AX26" s="75"/>
      <x:c r="AY26" s="105"/>
    </x:row>
    <x:row r="27" spans="1:51" ht="26.25" customHeight="1">
      <x:c r="A27" s="99" t="s">
        <x:v>55</x:v>
      </x:c>
      <x:c r="B27" s="97" t="s">
        <x:v>184</x:v>
      </x:c>
      <x:c r="C27" s="97" t="s">
        <x:v>191</x:v>
      </x:c>
      <x:c r="D27" s="97">
        <x:v>5</x:v>
      </x:c>
      <x:c r="E27" s="98">
        <x:f>단가대비표!M23</x:f>
        <x:v>25000</x:v>
      </x:c>
      <x:c r="F27" s="100">
        <x:f t="shared" si="0"/>
        <x:v>125000</x:v>
      </x:c>
      <x:c r="G27" s="101"/>
      <x:c r="H27" s="101"/>
      <x:c r="I27" s="101"/>
      <x:c r="J27" s="101"/>
      <x:c r="K27" s="100">
        <x:f t="shared" si="1"/>
        <x:v>125000</x:v>
      </x:c>
      <x:c r="L27" s="101"/>
      <x:c r="M27" s="75"/>
      <x:c r="N27" s="75"/>
      <x:c r="O27" s="75"/>
      <x:c r="P27" s="75"/>
      <x:c r="Q27" s="75"/>
      <x:c r="R27" s="75"/>
      <x:c r="S27" s="75"/>
      <x:c r="T27" s="75"/>
      <x:c r="U27" s="75"/>
      <x:c r="V27" s="75"/>
      <x:c r="W27" s="75"/>
      <x:c r="X27" s="75"/>
      <x:c r="Y27" s="75"/>
      <x:c r="Z27" s="75"/>
      <x:c r="AA27" s="75"/>
      <x:c r="AB27" s="75"/>
      <x:c r="AC27" s="75"/>
      <x:c r="AD27" s="75"/>
      <x:c r="AE27" s="75"/>
      <x:c r="AF27" s="75"/>
      <x:c r="AG27" s="75"/>
      <x:c r="AH27" s="75"/>
      <x:c r="AI27" s="75"/>
      <x:c r="AJ27" s="75"/>
      <x:c r="AK27" s="75"/>
      <x:c r="AL27" s="75"/>
      <x:c r="AM27" s="75"/>
      <x:c r="AN27" s="75"/>
      <x:c r="AO27" s="75"/>
      <x:c r="AP27" s="75"/>
      <x:c r="AQ27" s="75"/>
      <x:c r="AR27" s="75"/>
      <x:c r="AS27" s="75"/>
      <x:c r="AT27" s="75"/>
      <x:c r="AU27" s="75"/>
      <x:c r="AV27" s="75"/>
      <x:c r="AW27" s="75"/>
      <x:c r="AX27" s="75"/>
      <x:c r="AY27" s="105"/>
    </x:row>
    <x:row r="28" spans="1:51" ht="26.25" customHeight="1">
      <x:c r="A28" s="99" t="s">
        <x:v>59</x:v>
      </x:c>
      <x:c r="B28" s="97" t="s">
        <x:v>406</x:v>
      </x:c>
      <x:c r="C28" s="97" t="s">
        <x:v>191</x:v>
      </x:c>
      <x:c r="D28" s="97">
        <x:v>3</x:v>
      </x:c>
      <x:c r="E28" s="98">
        <x:f>단가대비표!M24</x:f>
        <x:v>30000</x:v>
      </x:c>
      <x:c r="F28" s="100">
        <x:f t="shared" si="0"/>
        <x:v>90000</x:v>
      </x:c>
      <x:c r="G28" s="101"/>
      <x:c r="H28" s="101"/>
      <x:c r="I28" s="101"/>
      <x:c r="J28" s="101"/>
      <x:c r="K28" s="100">
        <x:f t="shared" si="1"/>
        <x:v>90000</x:v>
      </x:c>
      <x:c r="L28" s="101"/>
      <x:c r="M28" s="75"/>
      <x:c r="N28" s="75"/>
      <x:c r="O28" s="75"/>
      <x:c r="P28" s="75"/>
      <x:c r="Q28" s="75"/>
      <x:c r="R28" s="75"/>
      <x:c r="S28" s="75"/>
      <x:c r="T28" s="75"/>
      <x:c r="U28" s="75"/>
      <x:c r="V28" s="75"/>
      <x:c r="W28" s="75"/>
      <x:c r="X28" s="75"/>
      <x:c r="Y28" s="75"/>
      <x:c r="Z28" s="75"/>
      <x:c r="AA28" s="75"/>
      <x:c r="AB28" s="75"/>
      <x:c r="AC28" s="75"/>
      <x:c r="AD28" s="75"/>
      <x:c r="AE28" s="75"/>
      <x:c r="AF28" s="75"/>
      <x:c r="AG28" s="75"/>
      <x:c r="AH28" s="75"/>
      <x:c r="AI28" s="75"/>
      <x:c r="AJ28" s="75"/>
      <x:c r="AK28" s="75"/>
      <x:c r="AL28" s="75"/>
      <x:c r="AM28" s="75"/>
      <x:c r="AN28" s="75"/>
      <x:c r="AO28" s="75"/>
      <x:c r="AP28" s="75"/>
      <x:c r="AQ28" s="75"/>
      <x:c r="AR28" s="75"/>
      <x:c r="AS28" s="75"/>
      <x:c r="AT28" s="75"/>
      <x:c r="AU28" s="75"/>
      <x:c r="AV28" s="75"/>
      <x:c r="AW28" s="75"/>
      <x:c r="AX28" s="75"/>
      <x:c r="AY28" s="105"/>
    </x:row>
    <x:row r="29" spans="1:51" ht="26.25" customHeight="1">
      <x:c r="A29" s="99" t="s">
        <x:v>59</x:v>
      </x:c>
      <x:c r="B29" s="97" t="s">
        <x:v>412</x:v>
      </x:c>
      <x:c r="C29" s="97" t="s">
        <x:v>191</x:v>
      </x:c>
      <x:c r="D29" s="97">
        <x:v>3</x:v>
      </x:c>
      <x:c r="E29" s="98">
        <x:f>단가대비표!M25</x:f>
        <x:v>20000</x:v>
      </x:c>
      <x:c r="F29" s="100">
        <x:f t="shared" si="0"/>
        <x:v>60000</x:v>
      </x:c>
      <x:c r="G29" s="101"/>
      <x:c r="H29" s="101"/>
      <x:c r="I29" s="101"/>
      <x:c r="J29" s="101"/>
      <x:c r="K29" s="100">
        <x:f t="shared" si="1"/>
        <x:v>60000</x:v>
      </x:c>
      <x:c r="L29" s="101"/>
      <x:c r="M29" s="75"/>
      <x:c r="N29" s="75"/>
      <x:c r="O29" s="75"/>
      <x:c r="P29" s="75"/>
      <x:c r="Q29" s="75"/>
      <x:c r="R29" s="75"/>
      <x:c r="S29" s="75"/>
      <x:c r="T29" s="75"/>
      <x:c r="U29" s="75"/>
      <x:c r="V29" s="75"/>
      <x:c r="W29" s="75"/>
      <x:c r="X29" s="75"/>
      <x:c r="Y29" s="75"/>
      <x:c r="Z29" s="75"/>
      <x:c r="AA29" s="75"/>
      <x:c r="AB29" s="75"/>
      <x:c r="AC29" s="75"/>
      <x:c r="AD29" s="75"/>
      <x:c r="AE29" s="75"/>
      <x:c r="AF29" s="75"/>
      <x:c r="AG29" s="75"/>
      <x:c r="AH29" s="75"/>
      <x:c r="AI29" s="75"/>
      <x:c r="AJ29" s="75"/>
      <x:c r="AK29" s="75"/>
      <x:c r="AL29" s="75"/>
      <x:c r="AM29" s="75"/>
      <x:c r="AN29" s="75"/>
      <x:c r="AO29" s="75"/>
      <x:c r="AP29" s="75"/>
      <x:c r="AQ29" s="75"/>
      <x:c r="AR29" s="75"/>
      <x:c r="AS29" s="75"/>
      <x:c r="AT29" s="75"/>
      <x:c r="AU29" s="75"/>
      <x:c r="AV29" s="75"/>
      <x:c r="AW29" s="75"/>
      <x:c r="AX29" s="75"/>
      <x:c r="AY29" s="105"/>
    </x:row>
    <x:row r="30" spans="1:51" ht="26.25" customHeight="1">
      <x:c r="A30" s="99" t="s">
        <x:v>59</x:v>
      </x:c>
      <x:c r="B30" s="97" t="s">
        <x:v>413</x:v>
      </x:c>
      <x:c r="C30" s="97" t="s">
        <x:v>191</x:v>
      </x:c>
      <x:c r="D30" s="97">
        <x:v>5</x:v>
      </x:c>
      <x:c r="E30" s="98">
        <x:f>단가대비표!M26</x:f>
        <x:v>15000</x:v>
      </x:c>
      <x:c r="F30" s="100">
        <x:f t="shared" si="0"/>
        <x:v>75000</x:v>
      </x:c>
      <x:c r="G30" s="101"/>
      <x:c r="H30" s="101"/>
      <x:c r="I30" s="101"/>
      <x:c r="J30" s="101"/>
      <x:c r="K30" s="100">
        <x:f t="shared" si="1"/>
        <x:v>75000</x:v>
      </x:c>
      <x:c r="L30" s="101"/>
      <x:c r="M30" s="75"/>
      <x:c r="N30" s="75"/>
      <x:c r="O30" s="75"/>
      <x:c r="P30" s="75"/>
      <x:c r="Q30" s="75"/>
      <x:c r="R30" s="75"/>
      <x:c r="S30" s="75"/>
      <x:c r="T30" s="75"/>
      <x:c r="U30" s="75"/>
      <x:c r="V30" s="75"/>
      <x:c r="W30" s="75"/>
      <x:c r="X30" s="75"/>
      <x:c r="Y30" s="75"/>
      <x:c r="Z30" s="75"/>
      <x:c r="AA30" s="75"/>
      <x:c r="AB30" s="75"/>
      <x:c r="AC30" s="75"/>
      <x:c r="AD30" s="75"/>
      <x:c r="AE30" s="75"/>
      <x:c r="AF30" s="75"/>
      <x:c r="AG30" s="75"/>
      <x:c r="AH30" s="75"/>
      <x:c r="AI30" s="75"/>
      <x:c r="AJ30" s="75"/>
      <x:c r="AK30" s="75"/>
      <x:c r="AL30" s="75"/>
      <x:c r="AM30" s="75"/>
      <x:c r="AN30" s="75"/>
      <x:c r="AO30" s="75"/>
      <x:c r="AP30" s="75"/>
      <x:c r="AQ30" s="75"/>
      <x:c r="AR30" s="75"/>
      <x:c r="AS30" s="75"/>
      <x:c r="AT30" s="75"/>
      <x:c r="AU30" s="75"/>
      <x:c r="AV30" s="75"/>
      <x:c r="AW30" s="75"/>
      <x:c r="AX30" s="75"/>
      <x:c r="AY30" s="105"/>
    </x:row>
    <x:row r="31" spans="1:51" ht="26.25" customHeight="1">
      <x:c r="A31" s="99" t="s">
        <x:v>34</x:v>
      </x:c>
      <x:c r="B31" s="97" t="s">
        <x:v>167</x:v>
      </x:c>
      <x:c r="C31" s="97" t="s">
        <x:v>191</x:v>
      </x:c>
      <x:c r="D31" s="97">
        <x:v>1.5</x:v>
      </x:c>
      <x:c r="E31" s="98">
        <x:f>단가대비표!M27</x:f>
        <x:v>28000</x:v>
      </x:c>
      <x:c r="F31" s="100">
        <x:f t="shared" si="0"/>
        <x:v>42000</x:v>
      </x:c>
      <x:c r="G31" s="101"/>
      <x:c r="H31" s="101"/>
      <x:c r="I31" s="101"/>
      <x:c r="J31" s="101"/>
      <x:c r="K31" s="100">
        <x:f t="shared" si="1"/>
        <x:v>42000</x:v>
      </x:c>
      <x:c r="L31" s="101"/>
      <x:c r="M31" s="75"/>
      <x:c r="N31" s="75"/>
      <x:c r="O31" s="75"/>
      <x:c r="P31" s="75"/>
      <x:c r="Q31" s="75"/>
      <x:c r="R31" s="75"/>
      <x:c r="S31" s="75"/>
      <x:c r="T31" s="75"/>
      <x:c r="U31" s="75"/>
      <x:c r="V31" s="75"/>
      <x:c r="W31" s="75"/>
      <x:c r="X31" s="75"/>
      <x:c r="Y31" s="75"/>
      <x:c r="Z31" s="75"/>
      <x:c r="AA31" s="75"/>
      <x:c r="AB31" s="75"/>
      <x:c r="AC31" s="75"/>
      <x:c r="AD31" s="75"/>
      <x:c r="AE31" s="75"/>
      <x:c r="AF31" s="75"/>
      <x:c r="AG31" s="75"/>
      <x:c r="AH31" s="75"/>
      <x:c r="AI31" s="75"/>
      <x:c r="AJ31" s="75"/>
      <x:c r="AK31" s="75"/>
      <x:c r="AL31" s="75"/>
      <x:c r="AM31" s="75"/>
      <x:c r="AN31" s="75"/>
      <x:c r="AO31" s="75"/>
      <x:c r="AP31" s="75"/>
      <x:c r="AQ31" s="75"/>
      <x:c r="AR31" s="75"/>
      <x:c r="AS31" s="75"/>
      <x:c r="AT31" s="75"/>
      <x:c r="AU31" s="75"/>
      <x:c r="AV31" s="75"/>
      <x:c r="AW31" s="75"/>
      <x:c r="AX31" s="75"/>
      <x:c r="AY31" s="105"/>
    </x:row>
    <x:row r="32" spans="1:51" ht="26.25" customHeight="1">
      <x:c r="A32" s="99" t="s">
        <x:v>119</x:v>
      </x:c>
      <x:c r="B32" s="97" t="s">
        <x:v>189</x:v>
      </x:c>
      <x:c r="C32" s="97" t="s">
        <x:v>191</x:v>
      </x:c>
      <x:c r="D32" s="97">
        <x:v>3</x:v>
      </x:c>
      <x:c r="E32" s="98">
        <x:f>단가대비표!M28</x:f>
        <x:v>83000</x:v>
      </x:c>
      <x:c r="F32" s="100">
        <x:f t="shared" si="0"/>
        <x:v>249000</x:v>
      </x:c>
      <x:c r="G32" s="101"/>
      <x:c r="H32" s="101"/>
      <x:c r="I32" s="101"/>
      <x:c r="J32" s="101"/>
      <x:c r="K32" s="100">
        <x:f t="shared" si="1"/>
        <x:v>249000</x:v>
      </x:c>
      <x:c r="L32" s="101"/>
      <x:c r="M32" s="75"/>
      <x:c r="N32" s="75"/>
      <x:c r="O32" s="75"/>
      <x:c r="P32" s="75"/>
      <x:c r="Q32" s="75"/>
      <x:c r="R32" s="75"/>
      <x:c r="S32" s="75"/>
      <x:c r="T32" s="75"/>
      <x:c r="U32" s="75"/>
      <x:c r="V32" s="75"/>
      <x:c r="W32" s="75"/>
      <x:c r="X32" s="75"/>
      <x:c r="Y32" s="75"/>
      <x:c r="Z32" s="75"/>
      <x:c r="AA32" s="75"/>
      <x:c r="AB32" s="75"/>
      <x:c r="AC32" s="75"/>
      <x:c r="AD32" s="75"/>
      <x:c r="AE32" s="75"/>
      <x:c r="AF32" s="75"/>
      <x:c r="AG32" s="75"/>
      <x:c r="AH32" s="75"/>
      <x:c r="AI32" s="75"/>
      <x:c r="AJ32" s="75"/>
      <x:c r="AK32" s="75"/>
      <x:c r="AL32" s="75"/>
      <x:c r="AM32" s="75"/>
      <x:c r="AN32" s="75"/>
      <x:c r="AO32" s="75"/>
      <x:c r="AP32" s="75"/>
      <x:c r="AQ32" s="75"/>
      <x:c r="AR32" s="75"/>
      <x:c r="AS32" s="75"/>
      <x:c r="AT32" s="75"/>
      <x:c r="AU32" s="75"/>
      <x:c r="AV32" s="75"/>
      <x:c r="AW32" s="75"/>
      <x:c r="AX32" s="75"/>
      <x:c r="AY32" s="105"/>
    </x:row>
    <x:row r="33" spans="1:51" ht="26.25" customHeight="1">
      <x:c r="A33" s="99" t="s">
        <x:v>504</x:v>
      </x:c>
      <x:c r="B33" s="97" t="s">
        <x:v>402</x:v>
      </x:c>
      <x:c r="C33" s="97" t="s">
        <x:v>171</x:v>
      </x:c>
      <x:c r="D33" s="97">
        <x:v>1</x:v>
      </x:c>
      <x:c r="E33" s="98">
        <x:f>단가대비표!M29</x:f>
        <x:v>700000</x:v>
      </x:c>
      <x:c r="F33" s="100">
        <x:f t="shared" si="0"/>
        <x:v>700000</x:v>
      </x:c>
      <x:c r="G33" s="101"/>
      <x:c r="H33" s="101"/>
      <x:c r="I33" s="101"/>
      <x:c r="J33" s="101"/>
      <x:c r="K33" s="100">
        <x:f t="shared" si="1"/>
        <x:v>700000</x:v>
      </x:c>
      <x:c r="L33" s="101"/>
      <x:c r="M33" s="75"/>
      <x:c r="N33" s="75"/>
      <x:c r="O33" s="75"/>
      <x:c r="P33" s="75"/>
      <x:c r="Q33" s="75"/>
      <x:c r="R33" s="75"/>
      <x:c r="S33" s="75"/>
      <x:c r="T33" s="75"/>
      <x:c r="U33" s="75"/>
      <x:c r="V33" s="75"/>
      <x:c r="W33" s="75"/>
      <x:c r="X33" s="75"/>
      <x:c r="Y33" s="75"/>
      <x:c r="Z33" s="75"/>
      <x:c r="AA33" s="75"/>
      <x:c r="AB33" s="75"/>
      <x:c r="AC33" s="75"/>
      <x:c r="AD33" s="75"/>
      <x:c r="AE33" s="75"/>
      <x:c r="AF33" s="75"/>
      <x:c r="AG33" s="75"/>
      <x:c r="AH33" s="75"/>
      <x:c r="AI33" s="75"/>
      <x:c r="AJ33" s="75"/>
      <x:c r="AK33" s="75"/>
      <x:c r="AL33" s="75"/>
      <x:c r="AM33" s="75"/>
      <x:c r="AN33" s="75"/>
      <x:c r="AO33" s="75"/>
      <x:c r="AP33" s="75"/>
      <x:c r="AQ33" s="75"/>
      <x:c r="AR33" s="75"/>
      <x:c r="AS33" s="75"/>
      <x:c r="AT33" s="75"/>
      <x:c r="AU33" s="75"/>
      <x:c r="AV33" s="75"/>
      <x:c r="AW33" s="75"/>
      <x:c r="AX33" s="75"/>
      <x:c r="AY33" s="105"/>
    </x:row>
    <x:row r="34" spans="1:51" ht="26.25" customHeight="1">
      <x:c r="A34" s="99" t="s">
        <x:v>30</x:v>
      </x:c>
      <x:c r="B34" s="97" t="s">
        <x:v>138</x:v>
      </x:c>
      <x:c r="C34" s="97" t="s">
        <x:v>178</x:v>
      </x:c>
      <x:c r="D34" s="97">
        <x:v>4</x:v>
      </x:c>
      <x:c r="E34" s="98">
        <x:f>단가대비표!M30</x:f>
        <x:v>50000</x:v>
      </x:c>
      <x:c r="F34" s="100">
        <x:f t="shared" si="0"/>
        <x:v>200000</x:v>
      </x:c>
      <x:c r="G34" s="101"/>
      <x:c r="H34" s="101"/>
      <x:c r="I34" s="101"/>
      <x:c r="J34" s="101"/>
      <x:c r="K34" s="100">
        <x:f t="shared" si="1"/>
        <x:v>200000</x:v>
      </x:c>
      <x:c r="L34" s="101"/>
      <x:c r="M34" s="75"/>
      <x:c r="N34" s="75"/>
      <x:c r="O34" s="75"/>
      <x:c r="P34" s="75"/>
      <x:c r="Q34" s="75"/>
      <x:c r="R34" s="75"/>
      <x:c r="S34" s="75"/>
      <x:c r="T34" s="75"/>
      <x:c r="U34" s="75"/>
      <x:c r="V34" s="75"/>
      <x:c r="W34" s="75"/>
      <x:c r="X34" s="75"/>
      <x:c r="Y34" s="75"/>
      <x:c r="Z34" s="75"/>
      <x:c r="AA34" s="75"/>
      <x:c r="AB34" s="75"/>
      <x:c r="AC34" s="75"/>
      <x:c r="AD34" s="75"/>
      <x:c r="AE34" s="75"/>
      <x:c r="AF34" s="75"/>
      <x:c r="AG34" s="75"/>
      <x:c r="AH34" s="75"/>
      <x:c r="AI34" s="75"/>
      <x:c r="AJ34" s="75"/>
      <x:c r="AK34" s="75"/>
      <x:c r="AL34" s="75"/>
      <x:c r="AM34" s="75"/>
      <x:c r="AN34" s="75"/>
      <x:c r="AO34" s="75"/>
      <x:c r="AP34" s="75"/>
      <x:c r="AQ34" s="75"/>
      <x:c r="AR34" s="75"/>
      <x:c r="AS34" s="75"/>
      <x:c r="AT34" s="75"/>
      <x:c r="AU34" s="75"/>
      <x:c r="AV34" s="75"/>
      <x:c r="AW34" s="75"/>
      <x:c r="AX34" s="75"/>
      <x:c r="AY34" s="105"/>
    </x:row>
    <x:row r="35" spans="1:51" ht="26.25" customHeight="1">
      <x:c r="A35" s="99" t="s">
        <x:v>33</x:v>
      </x:c>
      <x:c r="B35" s="97" t="s">
        <x:v>282</x:v>
      </x:c>
      <x:c r="C35" s="97" t="s">
        <x:v>197</x:v>
      </x:c>
      <x:c r="D35" s="97">
        <x:v>1</x:v>
      </x:c>
      <x:c r="E35" s="98">
        <x:f>단가대비표!M31</x:f>
        <x:v>500000</x:v>
      </x:c>
      <x:c r="F35" s="100">
        <x:f t="shared" si="0"/>
        <x:v>500000</x:v>
      </x:c>
      <x:c r="G35" s="101"/>
      <x:c r="H35" s="101"/>
      <x:c r="I35" s="101"/>
      <x:c r="J35" s="101"/>
      <x:c r="K35" s="100">
        <x:f t="shared" si="1"/>
        <x:v>500000</x:v>
      </x:c>
      <x:c r="L35" s="101"/>
      <x:c r="M35" s="75"/>
      <x:c r="N35" s="75"/>
      <x:c r="O35" s="75"/>
      <x:c r="P35" s="75"/>
      <x:c r="Q35" s="75"/>
      <x:c r="R35" s="75"/>
      <x:c r="S35" s="75"/>
      <x:c r="T35" s="75"/>
      <x:c r="U35" s="75"/>
      <x:c r="V35" s="75"/>
      <x:c r="W35" s="75"/>
      <x:c r="X35" s="75"/>
      <x:c r="Y35" s="75"/>
      <x:c r="Z35" s="75"/>
      <x:c r="AA35" s="75"/>
      <x:c r="AB35" s="75"/>
      <x:c r="AC35" s="75"/>
      <x:c r="AD35" s="75"/>
      <x:c r="AE35" s="75"/>
      <x:c r="AF35" s="75"/>
      <x:c r="AG35" s="75"/>
      <x:c r="AH35" s="75"/>
      <x:c r="AI35" s="75"/>
      <x:c r="AJ35" s="75"/>
      <x:c r="AK35" s="75"/>
      <x:c r="AL35" s="75"/>
      <x:c r="AM35" s="75"/>
      <x:c r="AN35" s="75"/>
      <x:c r="AO35" s="75"/>
      <x:c r="AP35" s="75"/>
      <x:c r="AQ35" s="75"/>
      <x:c r="AR35" s="75"/>
      <x:c r="AS35" s="75"/>
      <x:c r="AT35" s="75"/>
      <x:c r="AU35" s="75"/>
      <x:c r="AV35" s="75"/>
      <x:c r="AW35" s="75"/>
      <x:c r="AX35" s="75"/>
      <x:c r="AY35" s="105"/>
    </x:row>
    <x:row r="36" spans="1:51" ht="26.25" customHeight="1">
      <x:c r="A36" s="99" t="s">
        <x:v>262</x:v>
      </x:c>
      <x:c r="B36" s="97" t="s">
        <x:v>277</x:v>
      </x:c>
      <x:c r="C36" s="97" t="s">
        <x:v>192</x:v>
      </x:c>
      <x:c r="D36" s="97">
        <x:v>2</x:v>
      </x:c>
      <x:c r="E36" s="98">
        <x:f>SUM(F11:F35)</x:f>
        <x:v>29237400</x:v>
      </x:c>
      <x:c r="F36" s="100">
        <x:f>TRUNC(E36*2%,0)</x:f>
        <x:v>584748</x:v>
      </x:c>
      <x:c r="G36" s="101"/>
      <x:c r="H36" s="101"/>
      <x:c r="I36" s="101"/>
      <x:c r="J36" s="101"/>
      <x:c r="K36" s="100">
        <x:f t="shared" si="1"/>
        <x:v>584748</x:v>
      </x:c>
      <x:c r="L36" s="101"/>
      <x:c r="M36" s="75"/>
      <x:c r="N36" s="75"/>
      <x:c r="O36" s="75"/>
      <x:c r="P36" s="75"/>
      <x:c r="Q36" s="75"/>
      <x:c r="R36" s="75"/>
      <x:c r="S36" s="75"/>
      <x:c r="T36" s="75"/>
      <x:c r="U36" s="75"/>
      <x:c r="V36" s="75"/>
      <x:c r="W36" s="75"/>
      <x:c r="X36" s="75"/>
      <x:c r="Y36" s="75"/>
      <x:c r="Z36" s="75"/>
      <x:c r="AA36" s="75"/>
      <x:c r="AB36" s="75"/>
      <x:c r="AC36" s="75"/>
      <x:c r="AD36" s="75"/>
      <x:c r="AE36" s="75"/>
      <x:c r="AF36" s="75"/>
      <x:c r="AG36" s="75"/>
      <x:c r="AH36" s="75"/>
      <x:c r="AI36" s="75"/>
      <x:c r="AJ36" s="75"/>
      <x:c r="AK36" s="75"/>
      <x:c r="AL36" s="75"/>
      <x:c r="AM36" s="75"/>
      <x:c r="AN36" s="75"/>
      <x:c r="AO36" s="75"/>
      <x:c r="AP36" s="75"/>
      <x:c r="AQ36" s="75"/>
      <x:c r="AR36" s="75"/>
      <x:c r="AS36" s="75"/>
      <x:c r="AT36" s="75"/>
      <x:c r="AU36" s="75"/>
      <x:c r="AV36" s="75"/>
      <x:c r="AW36" s="75"/>
      <x:c r="AX36" s="75"/>
      <x:c r="AY36" s="105"/>
    </x:row>
    <x:row r="37" spans="1:51" ht="26.25" customHeight="1">
      <x:c r="A37" s="99" t="s">
        <x:v>288</x:v>
      </x:c>
      <x:c r="B37" s="106"/>
      <x:c r="C37" s="97"/>
      <x:c r="D37" s="97"/>
      <x:c r="E37" s="98"/>
      <x:c r="F37" s="100"/>
      <x:c r="G37" s="101"/>
      <x:c r="H37" s="101"/>
      <x:c r="I37" s="101"/>
      <x:c r="J37" s="101"/>
      <x:c r="K37" s="100"/>
      <x:c r="L37" s="101"/>
      <x:c r="M37" s="75"/>
      <x:c r="N37" s="75"/>
      <x:c r="O37" s="75"/>
      <x:c r="P37" s="75"/>
      <x:c r="Q37" s="75"/>
      <x:c r="R37" s="75"/>
      <x:c r="S37" s="75"/>
      <x:c r="T37" s="75"/>
      <x:c r="U37" s="75"/>
      <x:c r="V37" s="75"/>
      <x:c r="W37" s="75"/>
      <x:c r="X37" s="75"/>
      <x:c r="Y37" s="75"/>
      <x:c r="Z37" s="75"/>
      <x:c r="AA37" s="75"/>
      <x:c r="AB37" s="75"/>
      <x:c r="AC37" s="75"/>
      <x:c r="AD37" s="75"/>
      <x:c r="AE37" s="75"/>
      <x:c r="AF37" s="75"/>
      <x:c r="AG37" s="75"/>
      <x:c r="AH37" s="75"/>
      <x:c r="AI37" s="75"/>
      <x:c r="AJ37" s="75"/>
      <x:c r="AK37" s="75"/>
      <x:c r="AL37" s="75"/>
      <x:c r="AM37" s="75"/>
      <x:c r="AN37" s="75"/>
      <x:c r="AO37" s="75"/>
      <x:c r="AP37" s="75"/>
      <x:c r="AQ37" s="75"/>
      <x:c r="AR37" s="75"/>
      <x:c r="AS37" s="75"/>
      <x:c r="AT37" s="75"/>
      <x:c r="AU37" s="75"/>
      <x:c r="AV37" s="75"/>
      <x:c r="AW37" s="75"/>
      <x:c r="AX37" s="75"/>
      <x:c r="AY37" s="105"/>
    </x:row>
    <x:row r="38" spans="1:51" ht="26.25" customHeight="1">
      <x:c r="A38" s="99" t="s">
        <x:v>193</x:v>
      </x:c>
      <x:c r="B38" s="97"/>
      <x:c r="C38" s="97" t="s">
        <x:v>197</x:v>
      </x:c>
      <x:c r="D38" s="97">
        <x:v>1</x:v>
      </x:c>
      <x:c r="E38" s="98">
        <x:f>단가대비표!M32</x:f>
        <x:v>2500000</x:v>
      </x:c>
      <x:c r="F38" s="100">
        <x:f t="shared" ref="F38:F40" si="2">D38*E38</x:f>
        <x:v>2500000</x:v>
      </x:c>
      <x:c r="G38" s="101"/>
      <x:c r="H38" s="101"/>
      <x:c r="I38" s="101"/>
      <x:c r="J38" s="101"/>
      <x:c r="K38" s="100">
        <x:f t="shared" ref="K38:K43" si="3">F38+H38+J38</x:f>
        <x:v>2500000</x:v>
      </x:c>
      <x:c r="L38" s="101"/>
      <x:c r="M38" s="75"/>
      <x:c r="N38" s="75"/>
      <x:c r="O38" s="75"/>
      <x:c r="P38" s="75"/>
      <x:c r="Q38" s="75"/>
      <x:c r="R38" s="75"/>
      <x:c r="S38" s="75"/>
      <x:c r="T38" s="75"/>
      <x:c r="U38" s="75"/>
      <x:c r="V38" s="75"/>
      <x:c r="W38" s="75"/>
      <x:c r="X38" s="75"/>
      <x:c r="Y38" s="75"/>
      <x:c r="Z38" s="75"/>
      <x:c r="AA38" s="75"/>
      <x:c r="AB38" s="75"/>
      <x:c r="AC38" s="75"/>
      <x:c r="AD38" s="75"/>
      <x:c r="AE38" s="75"/>
      <x:c r="AF38" s="75"/>
      <x:c r="AG38" s="75"/>
      <x:c r="AH38" s="75"/>
      <x:c r="AI38" s="75"/>
      <x:c r="AJ38" s="75"/>
      <x:c r="AK38" s="75"/>
      <x:c r="AL38" s="75"/>
      <x:c r="AM38" s="75"/>
      <x:c r="AN38" s="75"/>
      <x:c r="AO38" s="75"/>
      <x:c r="AP38" s="75"/>
      <x:c r="AQ38" s="75"/>
      <x:c r="AR38" s="75"/>
      <x:c r="AS38" s="75"/>
      <x:c r="AT38" s="75"/>
      <x:c r="AU38" s="75"/>
      <x:c r="AV38" s="75"/>
      <x:c r="AW38" s="75"/>
      <x:c r="AX38" s="75"/>
      <x:c r="AY38" s="105"/>
    </x:row>
    <x:row r="39" spans="1:51" ht="26.25" customHeight="1">
      <x:c r="A39" s="99" t="s">
        <x:v>195</x:v>
      </x:c>
      <x:c r="B39" s="97"/>
      <x:c r="C39" s="97" t="s">
        <x:v>197</x:v>
      </x:c>
      <x:c r="D39" s="97">
        <x:v>1</x:v>
      </x:c>
      <x:c r="E39" s="98">
        <x:f>단가대비표!M33</x:f>
        <x:v>15000000</x:v>
      </x:c>
      <x:c r="F39" s="100">
        <x:f t="shared" si="2"/>
        <x:v>15000000</x:v>
      </x:c>
      <x:c r="G39" s="101"/>
      <x:c r="H39" s="101"/>
      <x:c r="I39" s="101"/>
      <x:c r="J39" s="101"/>
      <x:c r="K39" s="100">
        <x:f t="shared" si="3"/>
        <x:v>15000000</x:v>
      </x:c>
      <x:c r="L39" s="101"/>
      <x:c r="M39" s="75"/>
      <x:c r="N39" s="75"/>
      <x:c r="O39" s="75"/>
      <x:c r="P39" s="75"/>
      <x:c r="Q39" s="75"/>
      <x:c r="R39" s="75"/>
      <x:c r="S39" s="75"/>
      <x:c r="T39" s="75"/>
      <x:c r="U39" s="75"/>
      <x:c r="V39" s="75"/>
      <x:c r="W39" s="75"/>
      <x:c r="X39" s="75"/>
      <x:c r="Y39" s="75"/>
      <x:c r="Z39" s="75"/>
      <x:c r="AA39" s="75"/>
      <x:c r="AB39" s="75"/>
      <x:c r="AC39" s="75"/>
      <x:c r="AD39" s="75"/>
      <x:c r="AE39" s="75"/>
      <x:c r="AF39" s="75"/>
      <x:c r="AG39" s="75"/>
      <x:c r="AH39" s="75"/>
      <x:c r="AI39" s="75"/>
      <x:c r="AJ39" s="75"/>
      <x:c r="AK39" s="75"/>
      <x:c r="AL39" s="75"/>
      <x:c r="AM39" s="75"/>
      <x:c r="AN39" s="75"/>
      <x:c r="AO39" s="75"/>
      <x:c r="AP39" s="75"/>
      <x:c r="AQ39" s="75"/>
      <x:c r="AR39" s="75"/>
      <x:c r="AS39" s="75"/>
      <x:c r="AT39" s="75"/>
      <x:c r="AU39" s="75"/>
      <x:c r="AV39" s="75"/>
      <x:c r="AW39" s="75"/>
      <x:c r="AX39" s="75"/>
      <x:c r="AY39" s="105"/>
    </x:row>
    <x:row r="40" spans="1:51" ht="26.25" customHeight="1">
      <x:c r="A40" s="99" t="s">
        <x:v>424</x:v>
      </x:c>
      <x:c r="B40" s="97"/>
      <x:c r="C40" s="97" t="s">
        <x:v>197</x:v>
      </x:c>
      <x:c r="D40" s="97">
        <x:v>1</x:v>
      </x:c>
      <x:c r="E40" s="98">
        <x:f>단가대비표!M34</x:f>
        <x:v>1700000</x:v>
      </x:c>
      <x:c r="F40" s="100">
        <x:f t="shared" si="2"/>
        <x:v>1700000</x:v>
      </x:c>
      <x:c r="G40" s="101"/>
      <x:c r="H40" s="101"/>
      <x:c r="I40" s="101"/>
      <x:c r="J40" s="101"/>
      <x:c r="K40" s="100">
        <x:f t="shared" si="3"/>
        <x:v>1700000</x:v>
      </x:c>
      <x:c r="L40" s="101"/>
      <x:c r="M40" s="75"/>
      <x:c r="N40" s="75"/>
      <x:c r="O40" s="75"/>
      <x:c r="P40" s="75"/>
      <x:c r="Q40" s="75"/>
      <x:c r="R40" s="75"/>
      <x:c r="S40" s="75"/>
      <x:c r="T40" s="75"/>
      <x:c r="U40" s="75"/>
      <x:c r="V40" s="75"/>
      <x:c r="W40" s="75"/>
      <x:c r="X40" s="75"/>
      <x:c r="Y40" s="75"/>
      <x:c r="Z40" s="75"/>
      <x:c r="AA40" s="75"/>
      <x:c r="AB40" s="75"/>
      <x:c r="AC40" s="75"/>
      <x:c r="AD40" s="75"/>
      <x:c r="AE40" s="75"/>
      <x:c r="AF40" s="75"/>
      <x:c r="AG40" s="75"/>
      <x:c r="AH40" s="75"/>
      <x:c r="AI40" s="75"/>
      <x:c r="AJ40" s="75"/>
      <x:c r="AK40" s="75"/>
      <x:c r="AL40" s="75"/>
      <x:c r="AM40" s="75"/>
      <x:c r="AN40" s="75"/>
      <x:c r="AO40" s="75"/>
      <x:c r="AP40" s="75"/>
      <x:c r="AQ40" s="75"/>
      <x:c r="AR40" s="75"/>
      <x:c r="AS40" s="75"/>
      <x:c r="AT40" s="75"/>
      <x:c r="AU40" s="75"/>
      <x:c r="AV40" s="75"/>
      <x:c r="AW40" s="75"/>
      <x:c r="AX40" s="75"/>
      <x:c r="AY40" s="105"/>
    </x:row>
    <x:row r="41" spans="1:51" ht="26.25" customHeight="1">
      <x:c r="A41" s="99" t="s">
        <x:v>427</x:v>
      </x:c>
      <x:c r="B41" s="97" t="s">
        <x:v>428</x:v>
      </x:c>
      <x:c r="C41" s="97" t="s">
        <x:v>197</x:v>
      </x:c>
      <x:c r="D41" s="97">
        <x:v>1</x:v>
      </x:c>
      <x:c r="E41" s="98"/>
      <x:c r="F41" s="100"/>
      <x:c r="G41" s="101"/>
      <x:c r="H41" s="101"/>
      <x:c r="I41" s="98">
        <x:f>단가대비표!M32</x:f>
        <x:v>2500000</x:v>
      </x:c>
      <x:c r="J41" s="100">
        <x:f t="shared" ref="J41:J43" si="4">D41*I41</x:f>
        <x:v>2500000</x:v>
      </x:c>
      <x:c r="K41" s="100">
        <x:f t="shared" si="3"/>
        <x:v>2500000</x:v>
      </x:c>
      <x:c r="L41" s="101"/>
      <x:c r="M41" s="75"/>
      <x:c r="N41" s="75"/>
      <x:c r="O41" s="75"/>
      <x:c r="P41" s="75"/>
      <x:c r="Q41" s="75"/>
      <x:c r="R41" s="75"/>
      <x:c r="S41" s="75"/>
      <x:c r="T41" s="75"/>
      <x:c r="U41" s="75"/>
      <x:c r="V41" s="75"/>
      <x:c r="W41" s="75"/>
      <x:c r="X41" s="75"/>
      <x:c r="Y41" s="75"/>
      <x:c r="Z41" s="75"/>
      <x:c r="AA41" s="75"/>
      <x:c r="AB41" s="75"/>
      <x:c r="AC41" s="75"/>
      <x:c r="AD41" s="75"/>
      <x:c r="AE41" s="75"/>
      <x:c r="AF41" s="75"/>
      <x:c r="AG41" s="75"/>
      <x:c r="AH41" s="75"/>
      <x:c r="AI41" s="75"/>
      <x:c r="AJ41" s="75"/>
      <x:c r="AK41" s="75"/>
      <x:c r="AL41" s="75"/>
      <x:c r="AM41" s="75"/>
      <x:c r="AN41" s="75"/>
      <x:c r="AO41" s="75"/>
      <x:c r="AP41" s="75"/>
      <x:c r="AQ41" s="75"/>
      <x:c r="AR41" s="75"/>
      <x:c r="AS41" s="75"/>
      <x:c r="AT41" s="75"/>
      <x:c r="AU41" s="75"/>
      <x:c r="AV41" s="75"/>
      <x:c r="AW41" s="75"/>
      <x:c r="AX41" s="75"/>
      <x:c r="AY41" s="105"/>
    </x:row>
    <x:row r="42" spans="1:51" ht="26.25" customHeight="1">
      <x:c r="A42" s="99" t="s">
        <x:v>263</x:v>
      </x:c>
      <x:c r="B42" s="97"/>
      <x:c r="C42" s="106" t="s">
        <x:v>197</x:v>
      </x:c>
      <x:c r="D42" s="106">
        <x:v>1</x:v>
      </x:c>
      <x:c r="E42" s="98"/>
      <x:c r="F42" s="100"/>
      <x:c r="G42" s="101"/>
      <x:c r="H42" s="101"/>
      <x:c r="I42" s="98">
        <x:f>단가대비표!M33</x:f>
        <x:v>15000000</x:v>
      </x:c>
      <x:c r="J42" s="100">
        <x:f t="shared" si="4"/>
        <x:v>15000000</x:v>
      </x:c>
      <x:c r="K42" s="100">
        <x:f t="shared" si="3"/>
        <x:v>15000000</x:v>
      </x:c>
      <x:c r="L42" s="101"/>
      <x:c r="M42" s="75"/>
      <x:c r="N42" s="75"/>
      <x:c r="O42" s="75"/>
      <x:c r="P42" s="75"/>
      <x:c r="Q42" s="75"/>
      <x:c r="R42" s="75"/>
      <x:c r="S42" s="75"/>
      <x:c r="T42" s="75"/>
      <x:c r="U42" s="75"/>
      <x:c r="V42" s="75"/>
      <x:c r="W42" s="75"/>
      <x:c r="X42" s="75"/>
      <x:c r="Y42" s="75"/>
      <x:c r="Z42" s="75"/>
      <x:c r="AA42" s="75"/>
      <x:c r="AB42" s="75"/>
      <x:c r="AC42" s="75"/>
      <x:c r="AD42" s="75"/>
      <x:c r="AE42" s="75"/>
      <x:c r="AF42" s="75"/>
      <x:c r="AG42" s="75"/>
      <x:c r="AH42" s="75"/>
      <x:c r="AI42" s="75"/>
      <x:c r="AJ42" s="75"/>
      <x:c r="AK42" s="75"/>
      <x:c r="AL42" s="75"/>
      <x:c r="AM42" s="75"/>
      <x:c r="AN42" s="75"/>
      <x:c r="AO42" s="75"/>
      <x:c r="AP42" s="75"/>
      <x:c r="AQ42" s="75"/>
      <x:c r="AR42" s="75"/>
      <x:c r="AS42" s="75"/>
      <x:c r="AT42" s="75"/>
      <x:c r="AU42" s="75"/>
      <x:c r="AV42" s="75"/>
      <x:c r="AW42" s="75"/>
      <x:c r="AX42" s="75"/>
      <x:c r="AY42" s="105"/>
    </x:row>
    <x:row r="43" spans="1:51" ht="26.25" customHeight="1">
      <x:c r="A43" s="99" t="s">
        <x:v>304</x:v>
      </x:c>
      <x:c r="B43" s="97" t="s">
        <x:v>405</x:v>
      </x:c>
      <x:c r="C43" s="106" t="s">
        <x:v>197</x:v>
      </x:c>
      <x:c r="D43" s="106">
        <x:v>1</x:v>
      </x:c>
      <x:c r="E43" s="98"/>
      <x:c r="F43" s="100"/>
      <x:c r="G43" s="101"/>
      <x:c r="H43" s="101"/>
      <x:c r="I43" s="98">
        <x:f>단가대비표!M34</x:f>
        <x:v>1700000</x:v>
      </x:c>
      <x:c r="J43" s="100">
        <x:f t="shared" si="4"/>
        <x:v>1700000</x:v>
      </x:c>
      <x:c r="K43" s="100">
        <x:f t="shared" si="3"/>
        <x:v>1700000</x:v>
      </x:c>
      <x:c r="L43" s="101"/>
      <x:c r="M43" s="75"/>
      <x:c r="N43" s="75"/>
      <x:c r="O43" s="75"/>
      <x:c r="P43" s="75"/>
      <x:c r="Q43" s="75"/>
      <x:c r="R43" s="75"/>
      <x:c r="S43" s="75"/>
      <x:c r="T43" s="75"/>
      <x:c r="U43" s="75"/>
      <x:c r="V43" s="75"/>
      <x:c r="W43" s="75"/>
      <x:c r="X43" s="75"/>
      <x:c r="Y43" s="75"/>
      <x:c r="Z43" s="75"/>
      <x:c r="AA43" s="75"/>
      <x:c r="AB43" s="75"/>
      <x:c r="AC43" s="75"/>
      <x:c r="AD43" s="75"/>
      <x:c r="AE43" s="75"/>
      <x:c r="AF43" s="75"/>
      <x:c r="AG43" s="75"/>
      <x:c r="AH43" s="75"/>
      <x:c r="AI43" s="75"/>
      <x:c r="AJ43" s="75"/>
      <x:c r="AK43" s="75"/>
      <x:c r="AL43" s="75"/>
      <x:c r="AM43" s="75"/>
      <x:c r="AN43" s="75"/>
      <x:c r="AO43" s="75"/>
      <x:c r="AP43" s="75"/>
      <x:c r="AQ43" s="75"/>
      <x:c r="AR43" s="75"/>
      <x:c r="AS43" s="75"/>
      <x:c r="AT43" s="75"/>
      <x:c r="AU43" s="75"/>
      <x:c r="AV43" s="75"/>
      <x:c r="AW43" s="75"/>
      <x:c r="AX43" s="75"/>
      <x:c r="AY43" s="105"/>
    </x:row>
    <x:row r="44" spans="1:51" ht="26.25" customHeight="1">
      <x:c r="A44" s="96" t="s">
        <x:v>325</x:v>
      </x:c>
      <x:c r="B44" s="97"/>
      <x:c r="C44" s="97"/>
      <x:c r="D44" s="97"/>
      <x:c r="E44" s="98"/>
      <x:c r="F44" s="100"/>
      <x:c r="G44" s="101"/>
      <x:c r="H44" s="101"/>
      <x:c r="I44" s="92"/>
      <x:c r="J44" s="92"/>
      <x:c r="K44" s="100"/>
      <x:c r="L44" s="101"/>
      <x:c r="M44" s="75"/>
      <x:c r="N44" s="75"/>
      <x:c r="O44" s="75"/>
      <x:c r="P44" s="75"/>
      <x:c r="Q44" s="75"/>
      <x:c r="R44" s="75"/>
      <x:c r="S44" s="75"/>
      <x:c r="T44" s="75"/>
      <x:c r="U44" s="75"/>
      <x:c r="V44" s="75"/>
      <x:c r="W44" s="75"/>
      <x:c r="X44" s="75"/>
      <x:c r="Y44" s="75"/>
      <x:c r="Z44" s="75"/>
      <x:c r="AA44" s="75"/>
      <x:c r="AB44" s="75"/>
      <x:c r="AC44" s="75"/>
      <x:c r="AD44" s="75"/>
      <x:c r="AE44" s="75"/>
      <x:c r="AF44" s="75"/>
      <x:c r="AG44" s="75"/>
      <x:c r="AH44" s="75"/>
      <x:c r="AI44" s="75"/>
      <x:c r="AJ44" s="75"/>
      <x:c r="AK44" s="75"/>
      <x:c r="AL44" s="75"/>
      <x:c r="AM44" s="75"/>
      <x:c r="AN44" s="75"/>
      <x:c r="AO44" s="75"/>
      <x:c r="AP44" s="75"/>
      <x:c r="AQ44" s="75"/>
      <x:c r="AR44" s="75"/>
      <x:c r="AS44" s="75"/>
      <x:c r="AT44" s="75"/>
      <x:c r="AU44" s="75"/>
      <x:c r="AV44" s="75"/>
      <x:c r="AW44" s="75"/>
      <x:c r="AX44" s="75"/>
      <x:c r="AY44" s="105"/>
    </x:row>
    <x:row r="45" spans="1:51" ht="26.25" customHeight="1">
      <x:c r="A45" s="99" t="s">
        <x:v>404</x:v>
      </x:c>
      <x:c r="B45" s="97" t="s">
        <x:v>305</x:v>
      </x:c>
      <x:c r="C45" s="97" t="s">
        <x:v>191</x:v>
      </x:c>
      <x:c r="D45" s="97">
        <x:v>2</x:v>
      </x:c>
      <x:c r="E45" s="98">
        <x:f>단가대비표!M38</x:f>
        <x:v>150000</x:v>
      </x:c>
      <x:c r="F45" s="100">
        <x:f t="shared" ref="F45:F54" si="5">D45*E45</x:f>
        <x:v>300000</x:v>
      </x:c>
      <x:c r="G45" s="101"/>
      <x:c r="H45" s="101"/>
      <x:c r="I45" s="101"/>
      <x:c r="J45" s="101"/>
      <x:c r="K45" s="100">
        <x:f t="shared" ref="K45:K54" si="6">F45+H45+J45</x:f>
        <x:v>300000</x:v>
      </x:c>
      <x:c r="L45" s="101"/>
      <x:c r="M45" s="75"/>
      <x:c r="N45" s="75"/>
      <x:c r="O45" s="75"/>
      <x:c r="P45" s="75"/>
      <x:c r="Q45" s="75"/>
      <x:c r="R45" s="75"/>
      <x:c r="S45" s="75"/>
      <x:c r="T45" s="75"/>
      <x:c r="U45" s="75"/>
      <x:c r="V45" s="75"/>
      <x:c r="W45" s="75"/>
      <x:c r="X45" s="75"/>
      <x:c r="Y45" s="75"/>
      <x:c r="Z45" s="75"/>
      <x:c r="AA45" s="75"/>
      <x:c r="AB45" s="75"/>
      <x:c r="AC45" s="75"/>
      <x:c r="AD45" s="75"/>
      <x:c r="AE45" s="75"/>
      <x:c r="AF45" s="75"/>
      <x:c r="AG45" s="75"/>
      <x:c r="AH45" s="75"/>
      <x:c r="AI45" s="75"/>
      <x:c r="AJ45" s="75"/>
      <x:c r="AK45" s="75"/>
      <x:c r="AL45" s="75"/>
      <x:c r="AM45" s="75"/>
      <x:c r="AN45" s="75"/>
      <x:c r="AO45" s="75"/>
      <x:c r="AP45" s="75"/>
      <x:c r="AQ45" s="75"/>
      <x:c r="AR45" s="75"/>
      <x:c r="AS45" s="75"/>
      <x:c r="AT45" s="75"/>
      <x:c r="AU45" s="75"/>
      <x:c r="AV45" s="75"/>
      <x:c r="AW45" s="75"/>
      <x:c r="AX45" s="75"/>
      <x:c r="AY45" s="105"/>
    </x:row>
    <x:row r="46" spans="1:51" ht="26.25" customHeight="1">
      <x:c r="A46" s="99" t="s">
        <x:v>510</x:v>
      </x:c>
      <x:c r="B46" s="97" t="s">
        <x:v>302</x:v>
      </x:c>
      <x:c r="C46" s="97" t="s">
        <x:v>178</x:v>
      </x:c>
      <x:c r="D46" s="97">
        <x:v>4</x:v>
      </x:c>
      <x:c r="E46" s="98">
        <x:f>단가대비표!M39</x:f>
        <x:v>300000</x:v>
      </x:c>
      <x:c r="F46" s="100">
        <x:f t="shared" si="5"/>
        <x:v>1200000</x:v>
      </x:c>
      <x:c r="G46" s="101"/>
      <x:c r="H46" s="101"/>
      <x:c r="I46" s="101"/>
      <x:c r="J46" s="101"/>
      <x:c r="K46" s="100">
        <x:f t="shared" si="6"/>
        <x:v>1200000</x:v>
      </x:c>
      <x:c r="L46" s="101"/>
      <x:c r="M46" s="75"/>
      <x:c r="N46" s="75"/>
      <x:c r="O46" s="75"/>
      <x:c r="P46" s="75"/>
      <x:c r="Q46" s="75"/>
      <x:c r="R46" s="75"/>
      <x:c r="S46" s="75"/>
      <x:c r="T46" s="75"/>
      <x:c r="U46" s="75"/>
      <x:c r="V46" s="75"/>
      <x:c r="W46" s="75"/>
      <x:c r="X46" s="75"/>
      <x:c r="Y46" s="75"/>
      <x:c r="Z46" s="75"/>
      <x:c r="AA46" s="75"/>
      <x:c r="AB46" s="75"/>
      <x:c r="AC46" s="75"/>
      <x:c r="AD46" s="75"/>
      <x:c r="AE46" s="75"/>
      <x:c r="AF46" s="75"/>
      <x:c r="AG46" s="75"/>
      <x:c r="AH46" s="75"/>
      <x:c r="AI46" s="75"/>
      <x:c r="AJ46" s="75"/>
      <x:c r="AK46" s="75"/>
      <x:c r="AL46" s="75"/>
      <x:c r="AM46" s="75"/>
      <x:c r="AN46" s="75"/>
      <x:c r="AO46" s="75"/>
      <x:c r="AP46" s="75"/>
      <x:c r="AQ46" s="75"/>
      <x:c r="AR46" s="75"/>
      <x:c r="AS46" s="75"/>
      <x:c r="AT46" s="75"/>
      <x:c r="AU46" s="75"/>
      <x:c r="AV46" s="75"/>
      <x:c r="AW46" s="75"/>
      <x:c r="AX46" s="75"/>
      <x:c r="AY46" s="105"/>
    </x:row>
    <x:row r="47" spans="1:51" ht="26.25" customHeight="1">
      <x:c r="A47" s="99" t="s">
        <x:v>57</x:v>
      </x:c>
      <x:c r="B47" s="97" t="s">
        <x:v>305</x:v>
      </x:c>
      <x:c r="C47" s="97" t="s">
        <x:v>178</x:v>
      </x:c>
      <x:c r="D47" s="97">
        <x:v>1</x:v>
      </x:c>
      <x:c r="E47" s="98">
        <x:f>단가대비표!M40</x:f>
        <x:v>16000</x:v>
      </x:c>
      <x:c r="F47" s="100">
        <x:f t="shared" si="5"/>
        <x:v>16000</x:v>
      </x:c>
      <x:c r="G47" s="101"/>
      <x:c r="H47" s="101"/>
      <x:c r="I47" s="101"/>
      <x:c r="J47" s="101"/>
      <x:c r="K47" s="100">
        <x:f t="shared" si="6"/>
        <x:v>16000</x:v>
      </x:c>
      <x:c r="L47" s="101"/>
      <x:c r="M47" s="75"/>
      <x:c r="N47" s="75"/>
      <x:c r="O47" s="75"/>
      <x:c r="P47" s="75"/>
      <x:c r="Q47" s="75"/>
      <x:c r="R47" s="75"/>
      <x:c r="S47" s="75"/>
      <x:c r="T47" s="75"/>
      <x:c r="U47" s="75"/>
      <x:c r="V47" s="75"/>
      <x:c r="W47" s="75"/>
      <x:c r="X47" s="75"/>
      <x:c r="Y47" s="75"/>
      <x:c r="Z47" s="75"/>
      <x:c r="AA47" s="75"/>
      <x:c r="AB47" s="75"/>
      <x:c r="AC47" s="75"/>
      <x:c r="AD47" s="75"/>
      <x:c r="AE47" s="75"/>
      <x:c r="AF47" s="75"/>
      <x:c r="AG47" s="75"/>
      <x:c r="AH47" s="75"/>
      <x:c r="AI47" s="75"/>
      <x:c r="AJ47" s="75"/>
      <x:c r="AK47" s="75"/>
      <x:c r="AL47" s="75"/>
      <x:c r="AM47" s="75"/>
      <x:c r="AN47" s="75"/>
      <x:c r="AO47" s="75"/>
      <x:c r="AP47" s="75"/>
      <x:c r="AQ47" s="75"/>
      <x:c r="AR47" s="75"/>
      <x:c r="AS47" s="75"/>
      <x:c r="AT47" s="75"/>
      <x:c r="AU47" s="75"/>
      <x:c r="AV47" s="75"/>
      <x:c r="AW47" s="75"/>
      <x:c r="AX47" s="75"/>
      <x:c r="AY47" s="105"/>
    </x:row>
    <x:row r="48" spans="1:51" ht="26.25" customHeight="1">
      <x:c r="A48" s="99" t="s">
        <x:v>35</x:v>
      </x:c>
      <x:c r="B48" s="97" t="s">
        <x:v>305</x:v>
      </x:c>
      <x:c r="C48" s="97" t="s">
        <x:v>178</x:v>
      </x:c>
      <x:c r="D48" s="97">
        <x:v>10</x:v>
      </x:c>
      <x:c r="E48" s="98">
        <x:f>단가대비표!M41</x:f>
        <x:v>15000</x:v>
      </x:c>
      <x:c r="F48" s="100">
        <x:f t="shared" si="5"/>
        <x:v>150000</x:v>
      </x:c>
      <x:c r="G48" s="101"/>
      <x:c r="H48" s="101"/>
      <x:c r="I48" s="101"/>
      <x:c r="J48" s="101"/>
      <x:c r="K48" s="100">
        <x:f t="shared" si="6"/>
        <x:v>150000</x:v>
      </x:c>
      <x:c r="L48" s="101"/>
      <x:c r="M48" s="75"/>
      <x:c r="N48" s="75"/>
      <x:c r="O48" s="75"/>
      <x:c r="P48" s="75"/>
      <x:c r="Q48" s="75"/>
      <x:c r="R48" s="75"/>
      <x:c r="S48" s="75"/>
      <x:c r="T48" s="75"/>
      <x:c r="U48" s="75"/>
      <x:c r="V48" s="75"/>
      <x:c r="W48" s="75"/>
      <x:c r="X48" s="75"/>
      <x:c r="Y48" s="75"/>
      <x:c r="Z48" s="75"/>
      <x:c r="AA48" s="75"/>
      <x:c r="AB48" s="75"/>
      <x:c r="AC48" s="75"/>
      <x:c r="AD48" s="75"/>
      <x:c r="AE48" s="75"/>
      <x:c r="AF48" s="75"/>
      <x:c r="AG48" s="75"/>
      <x:c r="AH48" s="75"/>
      <x:c r="AI48" s="75"/>
      <x:c r="AJ48" s="75"/>
      <x:c r="AK48" s="75"/>
      <x:c r="AL48" s="75"/>
      <x:c r="AM48" s="75"/>
      <x:c r="AN48" s="75"/>
      <x:c r="AO48" s="75"/>
      <x:c r="AP48" s="75"/>
      <x:c r="AQ48" s="75"/>
      <x:c r="AR48" s="75"/>
      <x:c r="AS48" s="75"/>
      <x:c r="AT48" s="75"/>
      <x:c r="AU48" s="75"/>
      <x:c r="AV48" s="75"/>
      <x:c r="AW48" s="75"/>
      <x:c r="AX48" s="75"/>
      <x:c r="AY48" s="105"/>
    </x:row>
    <x:row r="49" spans="1:51" ht="26.25" customHeight="1">
      <x:c r="A49" s="99" t="s">
        <x:v>37</x:v>
      </x:c>
      <x:c r="B49" s="97" t="s">
        <x:v>302</x:v>
      </x:c>
      <x:c r="C49" s="97" t="s">
        <x:v>178</x:v>
      </x:c>
      <x:c r="D49" s="97">
        <x:v>13</x:v>
      </x:c>
      <x:c r="E49" s="98">
        <x:f>단가대비표!M42</x:f>
        <x:v>24000</x:v>
      </x:c>
      <x:c r="F49" s="100">
        <x:f t="shared" si="5"/>
        <x:v>312000</x:v>
      </x:c>
      <x:c r="G49" s="101"/>
      <x:c r="H49" s="101"/>
      <x:c r="I49" s="101"/>
      <x:c r="J49" s="101"/>
      <x:c r="K49" s="100">
        <x:f t="shared" si="6"/>
        <x:v>312000</x:v>
      </x:c>
      <x:c r="L49" s="101"/>
      <x:c r="M49" s="75"/>
      <x:c r="N49" s="75"/>
      <x:c r="O49" s="75"/>
      <x:c r="P49" s="75"/>
      <x:c r="Q49" s="75"/>
      <x:c r="R49" s="75"/>
      <x:c r="S49" s="75"/>
      <x:c r="T49" s="75"/>
      <x:c r="U49" s="75"/>
      <x:c r="V49" s="75"/>
      <x:c r="W49" s="75"/>
      <x:c r="X49" s="75"/>
      <x:c r="Y49" s="75"/>
      <x:c r="Z49" s="75"/>
      <x:c r="AA49" s="75"/>
      <x:c r="AB49" s="75"/>
      <x:c r="AC49" s="75"/>
      <x:c r="AD49" s="75"/>
      <x:c r="AE49" s="75"/>
      <x:c r="AF49" s="75"/>
      <x:c r="AG49" s="75"/>
      <x:c r="AH49" s="75"/>
      <x:c r="AI49" s="75"/>
      <x:c r="AJ49" s="75"/>
      <x:c r="AK49" s="75"/>
      <x:c r="AL49" s="75"/>
      <x:c r="AM49" s="75"/>
      <x:c r="AN49" s="75"/>
      <x:c r="AO49" s="75"/>
      <x:c r="AP49" s="75"/>
      <x:c r="AQ49" s="75"/>
      <x:c r="AR49" s="75"/>
      <x:c r="AS49" s="75"/>
      <x:c r="AT49" s="75"/>
      <x:c r="AU49" s="75"/>
      <x:c r="AV49" s="75"/>
      <x:c r="AW49" s="75"/>
      <x:c r="AX49" s="75"/>
      <x:c r="AY49" s="105"/>
    </x:row>
    <x:row r="50" spans="1:51" ht="26.25" customHeight="1">
      <x:c r="A50" s="99" t="s">
        <x:v>418</x:v>
      </x:c>
      <x:c r="B50" s="97" t="s">
        <x:v>185</x:v>
      </x:c>
      <x:c r="C50" s="97" t="s">
        <x:v>178</x:v>
      </x:c>
      <x:c r="D50" s="97">
        <x:v>12</x:v>
      </x:c>
      <x:c r="E50" s="98">
        <x:f>단가대비표!M43</x:f>
        <x:v>2000</x:v>
      </x:c>
      <x:c r="F50" s="100">
        <x:f t="shared" si="5"/>
        <x:v>24000</x:v>
      </x:c>
      <x:c r="G50" s="101"/>
      <x:c r="H50" s="101"/>
      <x:c r="I50" s="101"/>
      <x:c r="J50" s="101"/>
      <x:c r="K50" s="100">
        <x:f t="shared" si="6"/>
        <x:v>24000</x:v>
      </x:c>
      <x:c r="L50" s="101"/>
      <x:c r="M50" s="75"/>
      <x:c r="N50" s="75"/>
      <x:c r="O50" s="75"/>
      <x:c r="P50" s="75"/>
      <x:c r="Q50" s="75"/>
      <x:c r="R50" s="75"/>
      <x:c r="S50" s="75"/>
      <x:c r="T50" s="75"/>
      <x:c r="U50" s="75"/>
      <x:c r="V50" s="75"/>
      <x:c r="W50" s="75"/>
      <x:c r="X50" s="75"/>
      <x:c r="Y50" s="75"/>
      <x:c r="Z50" s="75"/>
      <x:c r="AA50" s="75"/>
      <x:c r="AB50" s="75"/>
      <x:c r="AC50" s="75"/>
      <x:c r="AD50" s="75"/>
      <x:c r="AE50" s="75"/>
      <x:c r="AF50" s="75"/>
      <x:c r="AG50" s="75"/>
      <x:c r="AH50" s="75"/>
      <x:c r="AI50" s="75"/>
      <x:c r="AJ50" s="75"/>
      <x:c r="AK50" s="75"/>
      <x:c r="AL50" s="75"/>
      <x:c r="AM50" s="75"/>
      <x:c r="AN50" s="75"/>
      <x:c r="AO50" s="75"/>
      <x:c r="AP50" s="75"/>
      <x:c r="AQ50" s="75"/>
      <x:c r="AR50" s="75"/>
      <x:c r="AS50" s="75"/>
      <x:c r="AT50" s="75"/>
      <x:c r="AU50" s="75"/>
      <x:c r="AV50" s="75"/>
      <x:c r="AW50" s="75"/>
      <x:c r="AX50" s="75"/>
      <x:c r="AY50" s="105"/>
    </x:row>
    <x:row r="51" spans="1:51" ht="26.25" customHeight="1">
      <x:c r="A51" s="99" t="s">
        <x:v>44</x:v>
      </x:c>
      <x:c r="B51" s="97" t="s">
        <x:v>423</x:v>
      </x:c>
      <x:c r="C51" s="97" t="s">
        <x:v>178</x:v>
      </x:c>
      <x:c r="D51" s="97">
        <x:v>2</x:v>
      </x:c>
      <x:c r="E51" s="98">
        <x:f>단가대비표!M44</x:f>
        <x:v>90000</x:v>
      </x:c>
      <x:c r="F51" s="100">
        <x:f t="shared" si="5"/>
        <x:v>180000</x:v>
      </x:c>
      <x:c r="G51" s="101"/>
      <x:c r="H51" s="101"/>
      <x:c r="I51" s="101"/>
      <x:c r="J51" s="101"/>
      <x:c r="K51" s="100">
        <x:f t="shared" si="6"/>
        <x:v>180000</x:v>
      </x:c>
      <x:c r="L51" s="101"/>
      <x:c r="M51" s="75"/>
      <x:c r="N51" s="75"/>
      <x:c r="O51" s="75"/>
      <x:c r="P51" s="75"/>
      <x:c r="Q51" s="75"/>
      <x:c r="R51" s="75"/>
      <x:c r="S51" s="75"/>
      <x:c r="T51" s="75"/>
      <x:c r="U51" s="75"/>
      <x:c r="V51" s="75"/>
      <x:c r="W51" s="75"/>
      <x:c r="X51" s="75"/>
      <x:c r="Y51" s="75"/>
      <x:c r="Z51" s="75"/>
      <x:c r="AA51" s="75"/>
      <x:c r="AB51" s="75"/>
      <x:c r="AC51" s="75"/>
      <x:c r="AD51" s="75"/>
      <x:c r="AE51" s="75"/>
      <x:c r="AF51" s="75"/>
      <x:c r="AG51" s="75"/>
      <x:c r="AH51" s="75"/>
      <x:c r="AI51" s="75"/>
      <x:c r="AJ51" s="75"/>
      <x:c r="AK51" s="75"/>
      <x:c r="AL51" s="75"/>
      <x:c r="AM51" s="75"/>
      <x:c r="AN51" s="75"/>
      <x:c r="AO51" s="75"/>
      <x:c r="AP51" s="75"/>
      <x:c r="AQ51" s="75"/>
      <x:c r="AR51" s="75"/>
      <x:c r="AS51" s="75"/>
      <x:c r="AT51" s="75"/>
      <x:c r="AU51" s="75"/>
      <x:c r="AV51" s="75"/>
      <x:c r="AW51" s="75"/>
      <x:c r="AX51" s="75"/>
      <x:c r="AY51" s="105"/>
    </x:row>
    <x:row r="52" spans="1:51" ht="26.25" customHeight="1">
      <x:c r="A52" s="99" t="s">
        <x:v>45</x:v>
      </x:c>
      <x:c r="B52" s="97" t="s">
        <x:v>172</x:v>
      </x:c>
      <x:c r="C52" s="97" t="s">
        <x:v>197</x:v>
      </x:c>
      <x:c r="D52" s="97">
        <x:v>1</x:v>
      </x:c>
      <x:c r="E52" s="98">
        <x:f>단가대비표!M45</x:f>
        <x:v>80000</x:v>
      </x:c>
      <x:c r="F52" s="100">
        <x:f t="shared" si="5"/>
        <x:v>80000</x:v>
      </x:c>
      <x:c r="G52" s="101"/>
      <x:c r="H52" s="101"/>
      <x:c r="I52" s="101"/>
      <x:c r="J52" s="101"/>
      <x:c r="K52" s="100">
        <x:f t="shared" si="6"/>
        <x:v>80000</x:v>
      </x:c>
      <x:c r="L52" s="101"/>
      <x:c r="M52" s="75"/>
      <x:c r="N52" s="75"/>
      <x:c r="O52" s="75"/>
      <x:c r="P52" s="75"/>
      <x:c r="Q52" s="75"/>
      <x:c r="R52" s="75"/>
      <x:c r="S52" s="75"/>
      <x:c r="T52" s="75"/>
      <x:c r="U52" s="75"/>
      <x:c r="V52" s="75"/>
      <x:c r="W52" s="75"/>
      <x:c r="X52" s="75"/>
      <x:c r="Y52" s="75"/>
      <x:c r="Z52" s="75"/>
      <x:c r="AA52" s="75"/>
      <x:c r="AB52" s="75"/>
      <x:c r="AC52" s="75"/>
      <x:c r="AD52" s="75"/>
      <x:c r="AE52" s="75"/>
      <x:c r="AF52" s="75"/>
      <x:c r="AG52" s="75"/>
      <x:c r="AH52" s="75"/>
      <x:c r="AI52" s="75"/>
      <x:c r="AJ52" s="75"/>
      <x:c r="AK52" s="75"/>
      <x:c r="AL52" s="75"/>
      <x:c r="AM52" s="75"/>
      <x:c r="AN52" s="75"/>
      <x:c r="AO52" s="75"/>
      <x:c r="AP52" s="75"/>
      <x:c r="AQ52" s="75"/>
      <x:c r="AR52" s="75"/>
      <x:c r="AS52" s="75"/>
      <x:c r="AT52" s="75"/>
      <x:c r="AU52" s="75"/>
      <x:c r="AV52" s="75"/>
      <x:c r="AW52" s="75"/>
      <x:c r="AX52" s="75"/>
      <x:c r="AY52" s="105"/>
    </x:row>
    <x:row r="53" spans="1:51" ht="26.25" customHeight="1">
      <x:c r="A53" s="99" t="s">
        <x:v>499</x:v>
      </x:c>
      <x:c r="B53" s="97" t="s">
        <x:v>194</x:v>
      </x:c>
      <x:c r="C53" s="97" t="s">
        <x:v>171</x:v>
      </x:c>
      <x:c r="D53" s="97">
        <x:v>2</x:v>
      </x:c>
      <x:c r="E53" s="98">
        <x:f>단가대비표!M46</x:f>
        <x:v>80000</x:v>
      </x:c>
      <x:c r="F53" s="100">
        <x:f t="shared" si="5"/>
        <x:v>160000</x:v>
      </x:c>
      <x:c r="G53" s="101"/>
      <x:c r="H53" s="101"/>
      <x:c r="I53" s="101"/>
      <x:c r="J53" s="101"/>
      <x:c r="K53" s="100">
        <x:f t="shared" si="6"/>
        <x:v>160000</x:v>
      </x:c>
      <x:c r="L53" s="101"/>
      <x:c r="M53" s="75"/>
      <x:c r="N53" s="75"/>
      <x:c r="O53" s="75"/>
      <x:c r="P53" s="75"/>
      <x:c r="Q53" s="75"/>
      <x:c r="R53" s="75"/>
      <x:c r="S53" s="75"/>
      <x:c r="T53" s="75"/>
      <x:c r="U53" s="75"/>
      <x:c r="V53" s="75"/>
      <x:c r="W53" s="75"/>
      <x:c r="X53" s="75"/>
      <x:c r="Y53" s="75"/>
      <x:c r="Z53" s="75"/>
      <x:c r="AA53" s="75"/>
      <x:c r="AB53" s="75"/>
      <x:c r="AC53" s="75"/>
      <x:c r="AD53" s="75"/>
      <x:c r="AE53" s="75"/>
      <x:c r="AF53" s="75"/>
      <x:c r="AG53" s="75"/>
      <x:c r="AH53" s="75"/>
      <x:c r="AI53" s="75"/>
      <x:c r="AJ53" s="75"/>
      <x:c r="AK53" s="75"/>
      <x:c r="AL53" s="75"/>
      <x:c r="AM53" s="75"/>
      <x:c r="AN53" s="75"/>
      <x:c r="AO53" s="75"/>
      <x:c r="AP53" s="75"/>
      <x:c r="AQ53" s="75"/>
      <x:c r="AR53" s="75"/>
      <x:c r="AS53" s="75"/>
      <x:c r="AT53" s="75"/>
      <x:c r="AU53" s="75"/>
      <x:c r="AV53" s="75"/>
      <x:c r="AW53" s="75"/>
      <x:c r="AX53" s="75"/>
      <x:c r="AY53" s="105"/>
    </x:row>
    <x:row r="54" spans="1:51" ht="26.25" customHeight="1">
      <x:c r="A54" s="99" t="s">
        <x:v>301</x:v>
      </x:c>
      <x:c r="B54" s="97"/>
      <x:c r="C54" s="97" t="s">
        <x:v>162</x:v>
      </x:c>
      <x:c r="D54" s="97">
        <x:v>12</x:v>
      </x:c>
      <x:c r="E54" s="98">
        <x:f>일위대가목록!E7</x:f>
        <x:v>494</x:v>
      </x:c>
      <x:c r="F54" s="100">
        <x:f t="shared" si="5"/>
        <x:v>5928</x:v>
      </x:c>
      <x:c r="G54" s="98">
        <x:f>일위대가목록!F7</x:f>
        <x:v>24724</x:v>
      </x:c>
      <x:c r="H54" s="101">
        <x:f>D54*G54</x:f>
        <x:v>296688</x:v>
      </x:c>
      <x:c r="I54" s="101"/>
      <x:c r="J54" s="101"/>
      <x:c r="K54" s="100">
        <x:f t="shared" si="6"/>
        <x:v>302616</x:v>
      </x:c>
      <x:c r="L54" s="101" t="s">
        <x:v>341</x:v>
      </x:c>
      <x:c r="M54" s="75"/>
      <x:c r="N54" s="75"/>
      <x:c r="O54" s="75"/>
      <x:c r="P54" s="75"/>
      <x:c r="Q54" s="75"/>
      <x:c r="R54" s="75"/>
      <x:c r="S54" s="75"/>
      <x:c r="T54" s="75"/>
      <x:c r="U54" s="75"/>
      <x:c r="V54" s="75"/>
      <x:c r="W54" s="75"/>
      <x:c r="X54" s="75"/>
      <x:c r="Y54" s="75"/>
      <x:c r="Z54" s="75"/>
      <x:c r="AA54" s="75"/>
      <x:c r="AB54" s="75"/>
      <x:c r="AC54" s="75"/>
      <x:c r="AD54" s="75"/>
      <x:c r="AE54" s="75"/>
      <x:c r="AF54" s="75"/>
      <x:c r="AG54" s="75"/>
      <x:c r="AH54" s="75"/>
      <x:c r="AI54" s="75"/>
      <x:c r="AJ54" s="75"/>
      <x:c r="AK54" s="75"/>
      <x:c r="AL54" s="75"/>
      <x:c r="AM54" s="75"/>
      <x:c r="AN54" s="75"/>
      <x:c r="AO54" s="75"/>
      <x:c r="AP54" s="75"/>
      <x:c r="AQ54" s="75"/>
      <x:c r="AR54" s="75"/>
      <x:c r="AS54" s="75"/>
      <x:c r="AT54" s="75"/>
      <x:c r="AU54" s="75"/>
      <x:c r="AV54" s="75"/>
      <x:c r="AW54" s="75"/>
      <x:c r="AX54" s="75"/>
      <x:c r="AY54" s="105"/>
    </x:row>
    <x:row r="55" spans="1:51" ht="26.25" customHeight="1">
      <x:c r="A55" s="99" t="s">
        <x:v>502</x:v>
      </x:c>
      <x:c r="B55" s="106"/>
      <x:c r="C55" s="97"/>
      <x:c r="D55" s="97"/>
      <x:c r="E55" s="98"/>
      <x:c r="F55" s="100"/>
      <x:c r="G55" s="101"/>
      <x:c r="H55" s="101"/>
      <x:c r="I55" s="101"/>
      <x:c r="J55" s="101"/>
      <x:c r="K55" s="100"/>
      <x:c r="L55" s="101"/>
      <x:c r="M55" s="75"/>
      <x:c r="N55" s="75"/>
      <x:c r="O55" s="75"/>
      <x:c r="P55" s="75"/>
      <x:c r="Q55" s="75"/>
      <x:c r="R55" s="75"/>
      <x:c r="S55" s="75"/>
      <x:c r="T55" s="75"/>
      <x:c r="U55" s="75"/>
      <x:c r="V55" s="75"/>
      <x:c r="W55" s="75"/>
      <x:c r="X55" s="75"/>
      <x:c r="Y55" s="75"/>
      <x:c r="Z55" s="75"/>
      <x:c r="AA55" s="75"/>
      <x:c r="AB55" s="75"/>
      <x:c r="AC55" s="75"/>
      <x:c r="AD55" s="75"/>
      <x:c r="AE55" s="75"/>
      <x:c r="AF55" s="75"/>
      <x:c r="AG55" s="75"/>
      <x:c r="AH55" s="75"/>
      <x:c r="AI55" s="75"/>
      <x:c r="AJ55" s="75"/>
      <x:c r="AK55" s="75"/>
      <x:c r="AL55" s="75"/>
      <x:c r="AM55" s="75"/>
      <x:c r="AN55" s="75"/>
      <x:c r="AO55" s="75"/>
      <x:c r="AP55" s="75"/>
      <x:c r="AQ55" s="75"/>
      <x:c r="AR55" s="75"/>
      <x:c r="AS55" s="75"/>
      <x:c r="AT55" s="75"/>
      <x:c r="AU55" s="75"/>
      <x:c r="AV55" s="75"/>
      <x:c r="AW55" s="75"/>
      <x:c r="AX55" s="75"/>
      <x:c r="AY55" s="105"/>
    </x:row>
    <x:row r="56" spans="1:51" ht="26.25" customHeight="1">
      <x:c r="A56" s="99" t="s">
        <x:v>38</x:v>
      </x:c>
      <x:c r="B56" s="106" t="s">
        <x:v>186</x:v>
      </x:c>
      <x:c r="C56" s="97" t="s">
        <x:v>162</x:v>
      </x:c>
      <x:c r="D56" s="97">
        <x:v>400</x:v>
      </x:c>
      <x:c r="E56" s="98">
        <x:f>단가대비표!M47</x:f>
        <x:v>7000</x:v>
      </x:c>
      <x:c r="F56" s="100">
        <x:f t="shared" ref="F56:F57" si="7">D56*E56</x:f>
        <x:v>2800000</x:v>
      </x:c>
      <x:c r="G56" s="101"/>
      <x:c r="H56" s="101"/>
      <x:c r="I56" s="101"/>
      <x:c r="J56" s="101"/>
      <x:c r="K56" s="100">
        <x:f t="shared" ref="K56:K65" si="8">F56+H56+J56</x:f>
        <x:v>2800000</x:v>
      </x:c>
      <x:c r="L56" s="101"/>
      <x:c r="M56" s="75"/>
      <x:c r="N56" s="75"/>
      <x:c r="O56" s="75"/>
      <x:c r="P56" s="75"/>
      <x:c r="Q56" s="75"/>
      <x:c r="R56" s="75"/>
      <x:c r="S56" s="75"/>
      <x:c r="T56" s="75"/>
      <x:c r="U56" s="75"/>
      <x:c r="V56" s="75"/>
      <x:c r="W56" s="75"/>
      <x:c r="X56" s="75"/>
      <x:c r="Y56" s="75"/>
      <x:c r="Z56" s="75"/>
      <x:c r="AA56" s="75"/>
      <x:c r="AB56" s="75"/>
      <x:c r="AC56" s="75"/>
      <x:c r="AD56" s="75"/>
      <x:c r="AE56" s="75"/>
      <x:c r="AF56" s="75"/>
      <x:c r="AG56" s="75"/>
      <x:c r="AH56" s="75"/>
      <x:c r="AI56" s="75"/>
      <x:c r="AJ56" s="75"/>
      <x:c r="AK56" s="75"/>
      <x:c r="AL56" s="75"/>
      <x:c r="AM56" s="75"/>
      <x:c r="AN56" s="75"/>
      <x:c r="AO56" s="75"/>
      <x:c r="AP56" s="75"/>
      <x:c r="AQ56" s="75"/>
      <x:c r="AR56" s="75"/>
      <x:c r="AS56" s="75"/>
      <x:c r="AT56" s="75"/>
      <x:c r="AU56" s="75"/>
      <x:c r="AV56" s="75"/>
      <x:c r="AW56" s="75"/>
      <x:c r="AX56" s="75"/>
      <x:c r="AY56" s="105"/>
    </x:row>
    <x:row r="57" spans="1:51" ht="26.25" customHeight="1">
      <x:c r="A57" s="99" t="s">
        <x:v>25</x:v>
      </x:c>
      <x:c r="B57" s="106"/>
      <x:c r="C57" s="97" t="s">
        <x:v>171</x:v>
      </x:c>
      <x:c r="D57" s="97">
        <x:v>1</x:v>
      </x:c>
      <x:c r="E57" s="98">
        <x:f>단가대비표!M48</x:f>
        <x:v>3000000</x:v>
      </x:c>
      <x:c r="F57" s="100">
        <x:f t="shared" si="7"/>
        <x:v>3000000</x:v>
      </x:c>
      <x:c r="G57" s="101"/>
      <x:c r="H57" s="101"/>
      <x:c r="I57" s="101"/>
      <x:c r="J57" s="101"/>
      <x:c r="K57" s="100">
        <x:f t="shared" si="8"/>
        <x:v>3000000</x:v>
      </x:c>
      <x:c r="L57" s="101"/>
      <x:c r="M57" s="75"/>
      <x:c r="N57" s="75"/>
      <x:c r="O57" s="75"/>
      <x:c r="P57" s="75"/>
      <x:c r="Q57" s="75"/>
      <x:c r="R57" s="75"/>
      <x:c r="S57" s="75"/>
      <x:c r="T57" s="75"/>
      <x:c r="U57" s="75"/>
      <x:c r="V57" s="75"/>
      <x:c r="W57" s="75"/>
      <x:c r="X57" s="75"/>
      <x:c r="Y57" s="75"/>
      <x:c r="Z57" s="75"/>
      <x:c r="AA57" s="75"/>
      <x:c r="AB57" s="75"/>
      <x:c r="AC57" s="75"/>
      <x:c r="AD57" s="75"/>
      <x:c r="AE57" s="75"/>
      <x:c r="AF57" s="75"/>
      <x:c r="AG57" s="75"/>
      <x:c r="AH57" s="75"/>
      <x:c r="AI57" s="75"/>
      <x:c r="AJ57" s="75"/>
      <x:c r="AK57" s="75"/>
      <x:c r="AL57" s="75"/>
      <x:c r="AM57" s="75"/>
      <x:c r="AN57" s="75"/>
      <x:c r="AO57" s="75"/>
      <x:c r="AP57" s="75"/>
      <x:c r="AQ57" s="75"/>
      <x:c r="AR57" s="75"/>
      <x:c r="AS57" s="75"/>
      <x:c r="AT57" s="75"/>
      <x:c r="AU57" s="75"/>
      <x:c r="AV57" s="75"/>
      <x:c r="AW57" s="75"/>
      <x:c r="AX57" s="75"/>
      <x:c r="AY57" s="105"/>
    </x:row>
    <x:row r="58" spans="1:51" ht="26.25" customHeight="1">
      <x:c r="A58" s="99" t="s">
        <x:v>329</x:v>
      </x:c>
      <x:c r="B58" s="107"/>
      <x:c r="C58" s="97" t="s">
        <x:v>162</x:v>
      </x:c>
      <x:c r="D58" s="106">
        <x:f>D56</x:f>
        <x:v>400</x:v>
      </x:c>
      <x:c r="E58" s="108"/>
      <x:c r="F58" s="109"/>
      <x:c r="G58" s="98">
        <x:f>일위대가목록!F8</x:f>
        <x:v>5140</x:v>
      </x:c>
      <x:c r="H58" s="101">
        <x:f>D58*G58</x:f>
        <x:v>2056000</x:v>
      </x:c>
      <x:c r="I58" s="101"/>
      <x:c r="J58" s="101"/>
      <x:c r="K58" s="100">
        <x:f t="shared" si="8"/>
        <x:v>2056000</x:v>
      </x:c>
      <x:c r="L58" s="101" t="s">
        <x:v>338</x:v>
      </x:c>
      <x:c r="M58" s="75"/>
      <x:c r="N58" s="75"/>
      <x:c r="O58" s="75"/>
      <x:c r="P58" s="75"/>
      <x:c r="Q58" s="75"/>
      <x:c r="R58" s="75"/>
      <x:c r="S58" s="75"/>
      <x:c r="T58" s="75"/>
      <x:c r="U58" s="75"/>
      <x:c r="V58" s="75"/>
      <x:c r="W58" s="75"/>
      <x:c r="X58" s="75"/>
      <x:c r="Y58" s="75"/>
      <x:c r="Z58" s="75"/>
      <x:c r="AA58" s="75"/>
      <x:c r="AB58" s="75"/>
      <x:c r="AC58" s="75"/>
      <x:c r="AD58" s="75"/>
      <x:c r="AE58" s="75"/>
      <x:c r="AF58" s="75"/>
      <x:c r="AG58" s="75"/>
      <x:c r="AH58" s="75"/>
      <x:c r="AI58" s="75"/>
      <x:c r="AJ58" s="75"/>
      <x:c r="AK58" s="75"/>
      <x:c r="AL58" s="75"/>
      <x:c r="AM58" s="75"/>
      <x:c r="AN58" s="75"/>
      <x:c r="AO58" s="75"/>
      <x:c r="AP58" s="75"/>
      <x:c r="AQ58" s="75"/>
      <x:c r="AR58" s="75"/>
      <x:c r="AS58" s="75"/>
      <x:c r="AT58" s="75"/>
      <x:c r="AU58" s="75"/>
      <x:c r="AV58" s="75"/>
      <x:c r="AW58" s="75"/>
      <x:c r="AX58" s="75"/>
      <x:c r="AY58" s="105"/>
    </x:row>
    <x:row r="59" spans="1:51" ht="26.25" customHeight="1">
      <x:c r="A59" s="99" t="s">
        <x:v>484</x:v>
      </x:c>
      <x:c r="B59" s="97"/>
      <x:c r="C59" s="97"/>
      <x:c r="D59" s="97"/>
      <x:c r="E59" s="108"/>
      <x:c r="F59" s="109"/>
      <x:c r="G59" s="70"/>
      <x:c r="H59" s="101"/>
      <x:c r="I59" s="101"/>
      <x:c r="J59" s="101"/>
      <x:c r="K59" s="100">
        <x:f t="shared" si="8"/>
        <x:v>0</x:v>
      </x:c>
      <x:c r="L59" s="101"/>
      <x:c r="M59" s="75"/>
      <x:c r="N59" s="75"/>
      <x:c r="O59" s="75"/>
      <x:c r="P59" s="75"/>
      <x:c r="Q59" s="75"/>
      <x:c r="R59" s="75"/>
      <x:c r="S59" s="75"/>
      <x:c r="T59" s="75"/>
      <x:c r="U59" s="75"/>
      <x:c r="V59" s="75"/>
      <x:c r="W59" s="75"/>
      <x:c r="X59" s="75"/>
      <x:c r="Y59" s="75"/>
      <x:c r="Z59" s="75"/>
      <x:c r="AA59" s="75"/>
      <x:c r="AB59" s="75"/>
      <x:c r="AC59" s="75"/>
      <x:c r="AD59" s="75"/>
      <x:c r="AE59" s="75"/>
      <x:c r="AF59" s="75"/>
      <x:c r="AG59" s="75"/>
      <x:c r="AH59" s="75"/>
      <x:c r="AI59" s="75"/>
      <x:c r="AJ59" s="75"/>
      <x:c r="AK59" s="75"/>
      <x:c r="AL59" s="75"/>
      <x:c r="AM59" s="75"/>
      <x:c r="AN59" s="75"/>
      <x:c r="AO59" s="75"/>
      <x:c r="AP59" s="75"/>
      <x:c r="AQ59" s="75"/>
      <x:c r="AR59" s="75"/>
      <x:c r="AS59" s="75"/>
      <x:c r="AT59" s="75"/>
      <x:c r="AU59" s="75"/>
      <x:c r="AV59" s="75"/>
      <x:c r="AW59" s="75"/>
      <x:c r="AX59" s="75"/>
      <x:c r="AY59" s="105"/>
    </x:row>
    <x:row r="60" spans="1:51" ht="26.25" customHeight="1">
      <x:c r="A60" s="99" t="s">
        <x:v>421</x:v>
      </x:c>
      <x:c r="B60" s="97" t="s">
        <x:v>196</x:v>
      </x:c>
      <x:c r="C60" s="97" t="s">
        <x:v>197</x:v>
      </x:c>
      <x:c r="D60" s="97">
        <x:v>1</x:v>
      </x:c>
      <x:c r="E60" s="98">
        <x:f>단가대비표!M50</x:f>
        <x:v>800000</x:v>
      </x:c>
      <x:c r="F60" s="100">
        <x:f t="shared" ref="F60:F61" si="9">D60*E60</x:f>
        <x:v>800000</x:v>
      </x:c>
      <x:c r="G60" s="101"/>
      <x:c r="H60" s="101"/>
      <x:c r="I60" s="101"/>
      <x:c r="J60" s="101"/>
      <x:c r="K60" s="100">
        <x:f t="shared" si="8"/>
        <x:v>800000</x:v>
      </x:c>
      <x:c r="L60" s="101"/>
      <x:c r="M60" s="75"/>
      <x:c r="N60" s="75"/>
      <x:c r="O60" s="75"/>
      <x:c r="P60" s="75"/>
      <x:c r="Q60" s="75"/>
      <x:c r="R60" s="75"/>
      <x:c r="S60" s="75"/>
      <x:c r="T60" s="75"/>
      <x:c r="U60" s="75"/>
      <x:c r="V60" s="75"/>
      <x:c r="W60" s="75"/>
      <x:c r="X60" s="75"/>
      <x:c r="Y60" s="75"/>
      <x:c r="Z60" s="75"/>
      <x:c r="AA60" s="75"/>
      <x:c r="AB60" s="75"/>
      <x:c r="AC60" s="75"/>
      <x:c r="AD60" s="75"/>
      <x:c r="AE60" s="75"/>
      <x:c r="AF60" s="75"/>
      <x:c r="AG60" s="75"/>
      <x:c r="AH60" s="75"/>
      <x:c r="AI60" s="75"/>
      <x:c r="AJ60" s="75"/>
      <x:c r="AK60" s="75"/>
      <x:c r="AL60" s="75"/>
      <x:c r="AM60" s="75"/>
      <x:c r="AN60" s="75"/>
      <x:c r="AO60" s="75"/>
      <x:c r="AP60" s="75"/>
      <x:c r="AQ60" s="75"/>
      <x:c r="AR60" s="75"/>
      <x:c r="AS60" s="75"/>
      <x:c r="AT60" s="75"/>
      <x:c r="AU60" s="75"/>
      <x:c r="AV60" s="75"/>
      <x:c r="AW60" s="75"/>
      <x:c r="AX60" s="75"/>
      <x:c r="AY60" s="105"/>
    </x:row>
    <x:row r="61" spans="1:51" ht="26.25" customHeight="1">
      <x:c r="A61" s="99" t="s">
        <x:v>425</x:v>
      </x:c>
      <x:c r="B61" s="97"/>
      <x:c r="C61" s="97" t="s">
        <x:v>197</x:v>
      </x:c>
      <x:c r="D61" s="97">
        <x:v>1</x:v>
      </x:c>
      <x:c r="E61" s="98">
        <x:f>단가대비표!M51</x:f>
        <x:v>1200000</x:v>
      </x:c>
      <x:c r="F61" s="100">
        <x:f t="shared" si="9"/>
        <x:v>1200000</x:v>
      </x:c>
      <x:c r="G61" s="101"/>
      <x:c r="H61" s="101"/>
      <x:c r="I61" s="101"/>
      <x:c r="J61" s="101"/>
      <x:c r="K61" s="100">
        <x:f t="shared" si="8"/>
        <x:v>1200000</x:v>
      </x:c>
      <x:c r="L61" s="101"/>
      <x:c r="M61" s="75"/>
      <x:c r="N61" s="75"/>
      <x:c r="O61" s="75"/>
      <x:c r="P61" s="75"/>
      <x:c r="Q61" s="75"/>
      <x:c r="R61" s="75"/>
      <x:c r="S61" s="75"/>
      <x:c r="T61" s="75"/>
      <x:c r="U61" s="75"/>
      <x:c r="V61" s="75"/>
      <x:c r="W61" s="75"/>
      <x:c r="X61" s="75"/>
      <x:c r="Y61" s="75"/>
      <x:c r="Z61" s="75"/>
      <x:c r="AA61" s="75"/>
      <x:c r="AB61" s="75"/>
      <x:c r="AC61" s="75"/>
      <x:c r="AD61" s="75"/>
      <x:c r="AE61" s="75"/>
      <x:c r="AF61" s="75"/>
      <x:c r="AG61" s="75"/>
      <x:c r="AH61" s="75"/>
      <x:c r="AI61" s="75"/>
      <x:c r="AJ61" s="75"/>
      <x:c r="AK61" s="75"/>
      <x:c r="AL61" s="75"/>
      <x:c r="AM61" s="75"/>
      <x:c r="AN61" s="75"/>
      <x:c r="AO61" s="75"/>
      <x:c r="AP61" s="75"/>
      <x:c r="AQ61" s="75"/>
      <x:c r="AR61" s="75"/>
      <x:c r="AS61" s="75"/>
      <x:c r="AT61" s="75"/>
      <x:c r="AU61" s="75"/>
      <x:c r="AV61" s="75"/>
      <x:c r="AW61" s="75"/>
      <x:c r="AX61" s="75"/>
      <x:c r="AY61" s="105"/>
    </x:row>
    <x:row r="62" spans="1:51" ht="26.25" customHeight="1">
      <x:c r="A62" s="99" t="s">
        <x:v>316</x:v>
      </x:c>
      <x:c r="B62" s="97" t="s">
        <x:v>187</x:v>
      </x:c>
      <x:c r="C62" s="97" t="s">
        <x:v>179</x:v>
      </x:c>
      <x:c r="D62" s="97">
        <x:v>10</x:v>
      </x:c>
      <x:c r="E62" s="98"/>
      <x:c r="F62" s="100"/>
      <x:c r="G62" s="98">
        <x:f>단가대비표!M63</x:f>
        <x:v>217012</x:v>
      </x:c>
      <x:c r="H62" s="100">
        <x:f>D62*G62</x:f>
        <x:v>2170120</x:v>
      </x:c>
      <x:c r="I62" s="70"/>
      <x:c r="J62" s="101"/>
      <x:c r="K62" s="100">
        <x:f t="shared" si="8"/>
        <x:v>2170120</x:v>
      </x:c>
      <x:c r="L62" s="101"/>
      <x:c r="M62" s="75"/>
      <x:c r="N62" s="75"/>
      <x:c r="O62" s="75"/>
      <x:c r="P62" s="75"/>
      <x:c r="Q62" s="75"/>
      <x:c r="R62" s="75"/>
      <x:c r="S62" s="75"/>
      <x:c r="T62" s="75"/>
      <x:c r="U62" s="75"/>
      <x:c r="V62" s="75"/>
      <x:c r="W62" s="75"/>
      <x:c r="X62" s="75"/>
      <x:c r="Y62" s="75"/>
      <x:c r="Z62" s="75"/>
      <x:c r="AA62" s="75"/>
      <x:c r="AB62" s="75"/>
      <x:c r="AC62" s="75"/>
      <x:c r="AD62" s="75"/>
      <x:c r="AE62" s="75"/>
      <x:c r="AF62" s="75"/>
      <x:c r="AG62" s="75"/>
      <x:c r="AH62" s="75"/>
      <x:c r="AI62" s="75"/>
      <x:c r="AJ62" s="75"/>
      <x:c r="AK62" s="75"/>
      <x:c r="AL62" s="75"/>
      <x:c r="AM62" s="75"/>
      <x:c r="AN62" s="75"/>
      <x:c r="AO62" s="75"/>
      <x:c r="AP62" s="75"/>
      <x:c r="AQ62" s="75"/>
      <x:c r="AR62" s="75"/>
      <x:c r="AS62" s="75"/>
      <x:c r="AT62" s="75"/>
      <x:c r="AU62" s="75"/>
      <x:c r="AV62" s="75"/>
      <x:c r="AW62" s="75"/>
      <x:c r="AX62" s="75"/>
      <x:c r="AY62" s="70">
        <x:v>5500000</x:v>
      </x:c>
    </x:row>
    <x:row r="63" spans="1:51" ht="26.25" customHeight="1">
      <x:c r="A63" s="99" t="s">
        <x:v>296</x:v>
      </x:c>
      <x:c r="B63" s="97" t="s">
        <x:v>337</x:v>
      </x:c>
      <x:c r="C63" s="97" t="s">
        <x:v>197</x:v>
      </x:c>
      <x:c r="D63" s="97">
        <x:v>1</x:v>
      </x:c>
      <x:c r="E63" s="98">
        <x:f>단가대비표!M52</x:f>
        <x:v>3000000</x:v>
      </x:c>
      <x:c r="F63" s="100">
        <x:f>D63*E63</x:f>
        <x:v>3000000</x:v>
      </x:c>
      <x:c r="G63" s="98"/>
      <x:c r="H63" s="100"/>
      <x:c r="I63" s="70"/>
      <x:c r="J63" s="101"/>
      <x:c r="K63" s="100">
        <x:f t="shared" si="8"/>
        <x:v>3000000</x:v>
      </x:c>
      <x:c r="L63" s="101"/>
      <x:c r="M63" s="75"/>
      <x:c r="N63" s="75"/>
      <x:c r="O63" s="75"/>
      <x:c r="P63" s="75"/>
      <x:c r="Q63" s="75"/>
      <x:c r="R63" s="75"/>
      <x:c r="S63" s="75"/>
      <x:c r="T63" s="75"/>
      <x:c r="U63" s="75"/>
      <x:c r="V63" s="75"/>
      <x:c r="W63" s="75"/>
      <x:c r="X63" s="75"/>
      <x:c r="Y63" s="75"/>
      <x:c r="Z63" s="75"/>
      <x:c r="AA63" s="75"/>
      <x:c r="AB63" s="75"/>
      <x:c r="AC63" s="75"/>
      <x:c r="AD63" s="75"/>
      <x:c r="AE63" s="75"/>
      <x:c r="AF63" s="75"/>
      <x:c r="AG63" s="75"/>
      <x:c r="AH63" s="75"/>
      <x:c r="AI63" s="75"/>
      <x:c r="AJ63" s="75"/>
      <x:c r="AK63" s="75"/>
      <x:c r="AL63" s="75"/>
      <x:c r="AM63" s="75"/>
      <x:c r="AN63" s="75"/>
      <x:c r="AO63" s="75"/>
      <x:c r="AP63" s="75"/>
      <x:c r="AQ63" s="75"/>
      <x:c r="AR63" s="75"/>
      <x:c r="AS63" s="75"/>
      <x:c r="AT63" s="75"/>
      <x:c r="AU63" s="75"/>
      <x:c r="AV63" s="75"/>
      <x:c r="AW63" s="75"/>
      <x:c r="AX63" s="75"/>
      <x:c r="AY63" s="70">
        <x:v>3000000</x:v>
      </x:c>
    </x:row>
    <x:row r="64" spans="1:51" ht="26.25" customHeight="1">
      <x:c r="A64" s="99" t="s">
        <x:v>292</x:v>
      </x:c>
      <x:c r="B64" s="97" t="s">
        <x:v>181</x:v>
      </x:c>
      <x:c r="C64" s="97" t="s">
        <x:v>179</x:v>
      </x:c>
      <x:c r="D64" s="97">
        <x:v>6</x:v>
      </x:c>
      <x:c r="E64" s="98"/>
      <x:c r="F64" s="100"/>
      <x:c r="G64" s="98">
        <x:f>단가대비표!M60</x:f>
        <x:v>281939</x:v>
      </x:c>
      <x:c r="H64" s="100">
        <x:f t="shared" ref="H64:H65" si="10">D64*G64</x:f>
        <x:v>1691634</x:v>
      </x:c>
      <x:c r="I64" s="70"/>
      <x:c r="J64" s="101"/>
      <x:c r="K64" s="100">
        <x:f t="shared" si="8"/>
        <x:v>1691634</x:v>
      </x:c>
      <x:c r="L64" s="101"/>
      <x:c r="M64" s="75"/>
      <x:c r="N64" s="75"/>
      <x:c r="O64" s="75"/>
      <x:c r="P64" s="75"/>
      <x:c r="Q64" s="75"/>
      <x:c r="R64" s="75"/>
      <x:c r="S64" s="75"/>
      <x:c r="T64" s="75"/>
      <x:c r="U64" s="75"/>
      <x:c r="V64" s="75"/>
      <x:c r="W64" s="75"/>
      <x:c r="X64" s="75"/>
      <x:c r="Y64" s="75"/>
      <x:c r="Z64" s="75"/>
      <x:c r="AA64" s="75"/>
      <x:c r="AB64" s="75"/>
      <x:c r="AC64" s="75"/>
      <x:c r="AD64" s="75"/>
      <x:c r="AE64" s="75"/>
      <x:c r="AF64" s="75"/>
      <x:c r="AG64" s="75"/>
      <x:c r="AH64" s="75"/>
      <x:c r="AI64" s="75"/>
      <x:c r="AJ64" s="75"/>
      <x:c r="AK64" s="75"/>
      <x:c r="AL64" s="75"/>
      <x:c r="AM64" s="75"/>
      <x:c r="AN64" s="75"/>
      <x:c r="AO64" s="75"/>
      <x:c r="AP64" s="75"/>
      <x:c r="AQ64" s="75"/>
      <x:c r="AR64" s="75"/>
      <x:c r="AS64" s="75"/>
      <x:c r="AT64" s="75"/>
      <x:c r="AU64" s="75"/>
      <x:c r="AV64" s="75"/>
      <x:c r="AW64" s="75"/>
      <x:c r="AX64" s="75"/>
      <x:c r="AY64" s="70">
        <x:v>3500000</x:v>
      </x:c>
    </x:row>
    <x:row r="65" spans="1:51" ht="26.25" customHeight="1">
      <x:c r="A65" s="99"/>
      <x:c r="B65" s="97" t="s">
        <x:v>308</x:v>
      </x:c>
      <x:c r="C65" s="97" t="s">
        <x:v>179</x:v>
      </x:c>
      <x:c r="D65" s="97">
        <x:v>6</x:v>
      </x:c>
      <x:c r="E65" s="98"/>
      <x:c r="F65" s="100"/>
      <x:c r="G65" s="98">
        <x:f>단가대비표!M56</x:f>
        <x:v>172068</x:v>
      </x:c>
      <x:c r="H65" s="100">
        <x:f t="shared" si="10"/>
        <x:v>1032408</x:v>
      </x:c>
      <x:c r="I65" s="70"/>
      <x:c r="J65" s="101"/>
      <x:c r="K65" s="100">
        <x:f t="shared" si="8"/>
        <x:v>1032408</x:v>
      </x:c>
      <x:c r="L65" s="101"/>
      <x:c r="M65" s="75"/>
      <x:c r="N65" s="75"/>
      <x:c r="O65" s="75"/>
      <x:c r="P65" s="75"/>
      <x:c r="Q65" s="75"/>
      <x:c r="R65" s="75"/>
      <x:c r="S65" s="75"/>
      <x:c r="T65" s="75"/>
      <x:c r="U65" s="75"/>
      <x:c r="V65" s="75"/>
      <x:c r="W65" s="75"/>
      <x:c r="X65" s="75"/>
      <x:c r="Y65" s="75"/>
      <x:c r="Z65" s="75"/>
      <x:c r="AA65" s="75"/>
      <x:c r="AB65" s="75"/>
      <x:c r="AC65" s="75"/>
      <x:c r="AD65" s="75"/>
      <x:c r="AE65" s="75"/>
      <x:c r="AF65" s="75"/>
      <x:c r="AG65" s="75"/>
      <x:c r="AH65" s="75"/>
      <x:c r="AI65" s="75"/>
      <x:c r="AJ65" s="75"/>
      <x:c r="AK65" s="75"/>
      <x:c r="AL65" s="75"/>
      <x:c r="AM65" s="75"/>
      <x:c r="AN65" s="75"/>
      <x:c r="AO65" s="75"/>
      <x:c r="AP65" s="75"/>
      <x:c r="AQ65" s="75"/>
      <x:c r="AR65" s="75"/>
      <x:c r="AS65" s="75"/>
      <x:c r="AT65" s="75"/>
      <x:c r="AU65" s="75"/>
      <x:c r="AV65" s="75"/>
      <x:c r="AW65" s="75"/>
      <x:c r="AX65" s="75"/>
      <x:c r="AY65" s="70"/>
    </x:row>
    <x:row r="66" spans="1:51" ht="26.25" customHeight="1">
      <x:c r="A66" s="99" t="s">
        <x:v>40</x:v>
      </x:c>
      <x:c r="B66" s="97"/>
      <x:c r="C66" s="97"/>
      <x:c r="D66" s="97"/>
      <x:c r="E66" s="98"/>
      <x:c r="F66" s="100"/>
      <x:c r="G66" s="101"/>
      <x:c r="H66" s="101"/>
      <x:c r="I66" s="101"/>
      <x:c r="J66" s="101"/>
      <x:c r="K66" s="100"/>
      <x:c r="L66" s="101"/>
      <x:c r="M66" s="75"/>
      <x:c r="N66" s="75"/>
      <x:c r="O66" s="75"/>
      <x:c r="P66" s="75"/>
      <x:c r="Q66" s="75"/>
      <x:c r="R66" s="75"/>
      <x:c r="S66" s="75"/>
      <x:c r="T66" s="75"/>
      <x:c r="U66" s="75"/>
      <x:c r="V66" s="75"/>
      <x:c r="W66" s="75"/>
      <x:c r="X66" s="75"/>
      <x:c r="Y66" s="75"/>
      <x:c r="Z66" s="75"/>
      <x:c r="AA66" s="75"/>
      <x:c r="AB66" s="75"/>
      <x:c r="AC66" s="75"/>
      <x:c r="AD66" s="75"/>
      <x:c r="AE66" s="75"/>
      <x:c r="AF66" s="75"/>
      <x:c r="AG66" s="75"/>
      <x:c r="AH66" s="75"/>
      <x:c r="AI66" s="75"/>
      <x:c r="AJ66" s="75"/>
      <x:c r="AK66" s="75"/>
      <x:c r="AL66" s="75"/>
      <x:c r="AM66" s="75"/>
      <x:c r="AN66" s="75"/>
      <x:c r="AO66" s="75"/>
      <x:c r="AP66" s="75"/>
      <x:c r="AQ66" s="75"/>
      <x:c r="AR66" s="75"/>
      <x:c r="AS66" s="75"/>
      <x:c r="AT66" s="75"/>
      <x:c r="AU66" s="75"/>
      <x:c r="AV66" s="75"/>
      <x:c r="AW66" s="75"/>
      <x:c r="AX66" s="75"/>
      <x:c r="AY66" s="105"/>
    </x:row>
    <x:row r="67" spans="1:51" ht="26.25" customHeight="1">
      <x:c r="A67" s="99" t="s">
        <x:v>419</x:v>
      </x:c>
      <x:c r="B67" s="97"/>
      <x:c r="C67" s="97" t="s">
        <x:v>169</x:v>
      </x:c>
      <x:c r="D67" s="97">
        <x:v>1</x:v>
      </x:c>
      <x:c r="E67" s="108"/>
      <x:c r="F67" s="109"/>
      <x:c r="G67" s="98">
        <x:f>일위대가목록!F9</x:f>
        <x:v>3053237</x:v>
      </x:c>
      <x:c r="H67" s="100">
        <x:f t="shared" ref="H67:H68" si="11">D67*G67</x:f>
        <x:v>3053237</x:v>
      </x:c>
      <x:c r="I67" s="70">
        <x:f>일위대가목록!G9</x:f>
        <x:v>0</x:v>
      </x:c>
      <x:c r="J67" s="70"/>
      <x:c r="K67" s="100">
        <x:f t="shared" ref="K67:K70" si="12">F67+H67+J67</x:f>
        <x:v>3053237</x:v>
      </x:c>
      <x:c r="L67" s="101"/>
      <x:c r="M67" s="75"/>
      <x:c r="N67" s="75"/>
      <x:c r="O67" s="75"/>
      <x:c r="P67" s="75"/>
      <x:c r="Q67" s="75"/>
      <x:c r="R67" s="75"/>
      <x:c r="S67" s="75"/>
      <x:c r="T67" s="75"/>
      <x:c r="U67" s="75"/>
      <x:c r="V67" s="75"/>
      <x:c r="W67" s="75"/>
      <x:c r="X67" s="75"/>
      <x:c r="Y67" s="75"/>
      <x:c r="Z67" s="75"/>
      <x:c r="AA67" s="75"/>
      <x:c r="AB67" s="75"/>
      <x:c r="AC67" s="75"/>
      <x:c r="AD67" s="75"/>
      <x:c r="AE67" s="75"/>
      <x:c r="AF67" s="75"/>
      <x:c r="AG67" s="75"/>
      <x:c r="AH67" s="75"/>
      <x:c r="AI67" s="75"/>
      <x:c r="AJ67" s="75"/>
      <x:c r="AK67" s="75"/>
      <x:c r="AL67" s="75"/>
      <x:c r="AM67" s="75"/>
      <x:c r="AN67" s="75"/>
      <x:c r="AO67" s="75"/>
      <x:c r="AP67" s="75"/>
      <x:c r="AQ67" s="75"/>
      <x:c r="AR67" s="75"/>
      <x:c r="AS67" s="75"/>
      <x:c r="AT67" s="75"/>
      <x:c r="AU67" s="75"/>
      <x:c r="AV67" s="75"/>
      <x:c r="AW67" s="75"/>
      <x:c r="AX67" s="75"/>
      <x:c r="AY67" s="105"/>
    </x:row>
    <x:row r="68" spans="1:51" ht="26.25" customHeight="1">
      <x:c r="A68" s="99" t="s">
        <x:v>420</x:v>
      </x:c>
      <x:c r="B68" s="97"/>
      <x:c r="C68" s="97" t="s">
        <x:v>169</x:v>
      </x:c>
      <x:c r="D68" s="97">
        <x:v>1</x:v>
      </x:c>
      <x:c r="E68" s="108"/>
      <x:c r="F68" s="109"/>
      <x:c r="G68" s="98">
        <x:f>일위대가목록!F10</x:f>
        <x:v>1526617</x:v>
      </x:c>
      <x:c r="H68" s="100">
        <x:f t="shared" si="11"/>
        <x:v>1526617</x:v>
      </x:c>
      <x:c r="I68" s="70">
        <x:f>일위대가목록!G10</x:f>
        <x:v>0</x:v>
      </x:c>
      <x:c r="J68" s="70"/>
      <x:c r="K68" s="100">
        <x:f t="shared" si="12"/>
        <x:v>1526617</x:v>
      </x:c>
      <x:c r="L68" s="101"/>
      <x:c r="M68" s="75"/>
      <x:c r="N68" s="75"/>
      <x:c r="O68" s="75"/>
      <x:c r="P68" s="75"/>
      <x:c r="Q68" s="75"/>
      <x:c r="R68" s="75"/>
      <x:c r="S68" s="75"/>
      <x:c r="T68" s="75"/>
      <x:c r="U68" s="75"/>
      <x:c r="V68" s="75"/>
      <x:c r="W68" s="75"/>
      <x:c r="X68" s="75"/>
      <x:c r="Y68" s="75"/>
      <x:c r="Z68" s="75"/>
      <x:c r="AA68" s="75"/>
      <x:c r="AB68" s="75"/>
      <x:c r="AC68" s="75"/>
      <x:c r="AD68" s="75"/>
      <x:c r="AE68" s="75"/>
      <x:c r="AF68" s="75"/>
      <x:c r="AG68" s="75"/>
      <x:c r="AH68" s="75"/>
      <x:c r="AI68" s="75"/>
      <x:c r="AJ68" s="75"/>
      <x:c r="AK68" s="75"/>
      <x:c r="AL68" s="75"/>
      <x:c r="AM68" s="75"/>
      <x:c r="AN68" s="75"/>
      <x:c r="AO68" s="75"/>
      <x:c r="AP68" s="75"/>
      <x:c r="AQ68" s="75"/>
      <x:c r="AR68" s="75"/>
      <x:c r="AS68" s="75"/>
      <x:c r="AT68" s="75"/>
      <x:c r="AU68" s="75"/>
      <x:c r="AV68" s="75"/>
      <x:c r="AW68" s="75"/>
      <x:c r="AX68" s="75"/>
      <x:c r="AY68" s="105"/>
    </x:row>
    <x:row r="69" spans="1:51" ht="26.25" customHeight="1">
      <x:c r="A69" s="99" t="s">
        <x:v>143</x:v>
      </x:c>
      <x:c r="B69" s="97"/>
      <x:c r="C69" s="97" t="s">
        <x:v>197</x:v>
      </x:c>
      <x:c r="D69" s="97">
        <x:v>1</x:v>
      </x:c>
      <x:c r="E69" s="98"/>
      <x:c r="F69" s="100"/>
      <x:c r="G69" s="101"/>
      <x:c r="H69" s="101"/>
      <x:c r="I69" s="98">
        <x:f>단가대비표!M53</x:f>
        <x:v>1200000</x:v>
      </x:c>
      <x:c r="J69" s="100">
        <x:f t="shared" ref="J69:J70" si="13">D69*I69</x:f>
        <x:v>1200000</x:v>
      </x:c>
      <x:c r="K69" s="100">
        <x:f t="shared" si="12"/>
        <x:v>1200000</x:v>
      </x:c>
      <x:c r="L69" s="101"/>
      <x:c r="M69" s="75"/>
      <x:c r="N69" s="75"/>
      <x:c r="O69" s="75"/>
      <x:c r="P69" s="75"/>
      <x:c r="Q69" s="75"/>
      <x:c r="R69" s="75"/>
      <x:c r="S69" s="75"/>
      <x:c r="T69" s="75"/>
      <x:c r="U69" s="75"/>
      <x:c r="V69" s="75"/>
      <x:c r="W69" s="75"/>
      <x:c r="X69" s="75"/>
      <x:c r="Y69" s="75"/>
      <x:c r="Z69" s="75"/>
      <x:c r="AA69" s="75"/>
      <x:c r="AB69" s="75"/>
      <x:c r="AC69" s="75"/>
      <x:c r="AD69" s="75"/>
      <x:c r="AE69" s="75"/>
      <x:c r="AF69" s="75"/>
      <x:c r="AG69" s="75"/>
      <x:c r="AH69" s="75"/>
      <x:c r="AI69" s="75"/>
      <x:c r="AJ69" s="75"/>
      <x:c r="AK69" s="75"/>
      <x:c r="AL69" s="75"/>
      <x:c r="AM69" s="75"/>
      <x:c r="AN69" s="75"/>
      <x:c r="AO69" s="75"/>
      <x:c r="AP69" s="75"/>
      <x:c r="AQ69" s="75"/>
      <x:c r="AR69" s="75"/>
      <x:c r="AS69" s="75"/>
      <x:c r="AT69" s="75"/>
      <x:c r="AU69" s="75"/>
      <x:c r="AV69" s="75"/>
      <x:c r="AW69" s="75"/>
      <x:c r="AX69" s="75"/>
      <x:c r="AY69" s="105"/>
    </x:row>
    <x:row r="70" spans="1:51" ht="26.25" customHeight="1">
      <x:c r="A70" s="99" t="s">
        <x:v>317</x:v>
      </x:c>
      <x:c r="B70" s="97"/>
      <x:c r="C70" s="97" t="s">
        <x:v>197</x:v>
      </x:c>
      <x:c r="D70" s="97">
        <x:v>1</x:v>
      </x:c>
      <x:c r="E70" s="98"/>
      <x:c r="F70" s="100"/>
      <x:c r="G70" s="101"/>
      <x:c r="H70" s="101"/>
      <x:c r="I70" s="98">
        <x:f>단가대비표!M54</x:f>
        <x:v>3000000</x:v>
      </x:c>
      <x:c r="J70" s="100">
        <x:f t="shared" si="13"/>
        <x:v>3000000</x:v>
      </x:c>
      <x:c r="K70" s="100">
        <x:f t="shared" si="12"/>
        <x:v>3000000</x:v>
      </x:c>
      <x:c r="L70" s="101"/>
      <x:c r="M70" s="75"/>
      <x:c r="N70" s="75"/>
      <x:c r="O70" s="75"/>
      <x:c r="P70" s="75"/>
      <x:c r="Q70" s="75"/>
      <x:c r="R70" s="75"/>
      <x:c r="S70" s="75"/>
      <x:c r="T70" s="75"/>
      <x:c r="U70" s="75"/>
      <x:c r="V70" s="75"/>
      <x:c r="W70" s="75"/>
      <x:c r="X70" s="75"/>
      <x:c r="Y70" s="75"/>
      <x:c r="Z70" s="75"/>
      <x:c r="AA70" s="75"/>
      <x:c r="AB70" s="75"/>
      <x:c r="AC70" s="75"/>
      <x:c r="AD70" s="75"/>
      <x:c r="AE70" s="75"/>
      <x:c r="AF70" s="75"/>
      <x:c r="AG70" s="75"/>
      <x:c r="AH70" s="75"/>
      <x:c r="AI70" s="75"/>
      <x:c r="AJ70" s="75"/>
      <x:c r="AK70" s="75"/>
      <x:c r="AL70" s="75"/>
      <x:c r="AM70" s="75"/>
      <x:c r="AN70" s="75"/>
      <x:c r="AO70" s="75"/>
      <x:c r="AP70" s="75"/>
      <x:c r="AQ70" s="75"/>
      <x:c r="AR70" s="75"/>
      <x:c r="AS70" s="75"/>
      <x:c r="AT70" s="75"/>
      <x:c r="AU70" s="75"/>
      <x:c r="AV70" s="75"/>
      <x:c r="AW70" s="75"/>
      <x:c r="AX70" s="75"/>
      <x:c r="AY70" s="105"/>
    </x:row>
    <x:row r="71" spans="1:51" ht="26.25" customHeight="1">
      <x:c r="A71" s="110" t="s">
        <x:v>190</x:v>
      </x:c>
      <x:c r="B71" s="110"/>
      <x:c r="C71" s="110"/>
      <x:c r="D71" s="110"/>
      <x:c r="E71" s="100"/>
      <x:c r="F71" s="100">
        <x:f>SUM(F11:F70)</x:f>
        <x:v>62250076</x:v>
      </x:c>
      <x:c r="G71" s="100"/>
      <x:c r="H71" s="100">
        <x:f>SUM(H11:H70)</x:f>
        <x:v>11826704</x:v>
      </x:c>
      <x:c r="I71" s="100"/>
      <x:c r="J71" s="100">
        <x:f t="shared" ref="J71:K71" si="14">SUM(J11:J70)</x:f>
        <x:v>23400000</x:v>
      </x:c>
      <x:c r="K71" s="100">
        <x:f t="shared" si="14"/>
        <x:v>97476780</x:v>
      </x:c>
      <x:c r="L71" s="100"/>
      <x:c r="M71" s="75"/>
      <x:c r="N71" s="75"/>
      <x:c r="O71" s="75"/>
      <x:c r="P71" s="75"/>
      <x:c r="Q71" s="75"/>
      <x:c r="R71" s="75"/>
      <x:c r="S71" s="75"/>
      <x:c r="T71" s="75"/>
      <x:c r="U71" s="75"/>
      <x:c r="V71" s="75"/>
      <x:c r="W71" s="75"/>
      <x:c r="X71" s="75"/>
      <x:c r="Y71" s="75"/>
      <x:c r="Z71" s="75"/>
      <x:c r="AA71" s="75"/>
      <x:c r="AB71" s="75"/>
      <x:c r="AC71" s="75"/>
      <x:c r="AD71" s="75"/>
      <x:c r="AE71" s="75"/>
      <x:c r="AF71" s="75"/>
      <x:c r="AG71" s="75"/>
      <x:c r="AH71" s="75"/>
      <x:c r="AI71" s="75"/>
      <x:c r="AJ71" s="75"/>
      <x:c r="AK71" s="75"/>
      <x:c r="AL71" s="75"/>
      <x:c r="AM71" s="75"/>
      <x:c r="AN71" s="75"/>
      <x:c r="AO71" s="75"/>
      <x:c r="AP71" s="75"/>
      <x:c r="AQ71" s="75"/>
      <x:c r="AR71" s="75"/>
      <x:c r="AS71" s="75"/>
      <x:c r="AT71" s="75"/>
      <x:c r="AU71" s="75"/>
      <x:c r="AV71" s="75"/>
      <x:c r="AW71" s="75"/>
      <x:c r="AX71" s="75"/>
      <x:c r="AY71" s="75"/>
    </x:row>
    <x:row r="72" spans="1:51" ht="13.5" customHeight="1">
      <x:c r="A72" s="29"/>
      <x:c r="B72" s="13"/>
      <x:c r="C72" s="13"/>
      <x:c r="D72" s="13"/>
      <x:c r="E72" s="86"/>
      <x:c r="F72" s="86"/>
      <x:c r="G72" s="86"/>
      <x:c r="H72" s="86"/>
      <x:c r="I72" s="86"/>
      <x:c r="J72" s="86"/>
      <x:c r="K72" s="86"/>
      <x:c r="L72" s="86"/>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c r="AY72" s="10"/>
    </x:row>
    <x:row r="73" spans="1:51" ht="13.5" customHeight="1">
      <x:c r="A73" s="29" t="s">
        <x:v>311</x:v>
      </x:c>
      <x:c r="B73" s="13"/>
      <x:c r="C73" s="13"/>
      <x:c r="D73" s="13"/>
      <x:c r="E73" s="86"/>
      <x:c r="F73" s="86"/>
      <x:c r="G73" s="86"/>
      <x:c r="H73" s="86"/>
      <x:c r="I73" s="86"/>
      <x:c r="J73" s="86"/>
      <x:c r="K73" s="86"/>
      <x:c r="L73" s="86"/>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c r="AY73" s="10"/>
    </x:row>
    <x:row r="74" spans="1:51" ht="13.5" customHeight="1">
      <x:c r="A74" s="29" t="s">
        <x:v>297</x:v>
      </x:c>
      <x:c r="B74" s="13" t="s">
        <x:v>307</x:v>
      </x:c>
      <x:c r="C74" s="13" t="s">
        <x:v>205</x:v>
      </x:c>
      <x:c r="D74" s="13">
        <x:v>1</x:v>
      </x:c>
      <x:c r="E74" s="86">
        <x:v>2300000</x:v>
      </x:c>
      <x:c r="F74" s="86">
        <x:v>2300000</x:v>
      </x:c>
      <x:c r="G74" s="86"/>
      <x:c r="H74" s="86"/>
      <x:c r="I74" s="86"/>
      <x:c r="J74" s="86"/>
      <x:c r="K74" s="86">
        <x:v>2300000</x:v>
      </x:c>
      <x:c r="L74" s="86"/>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c r="AY74" s="10">
        <x:v>2300000</x:v>
      </x:c>
    </x:row>
    <x:row r="75" spans="1:51" ht="13.5" customHeight="1">
      <x:c r="A75" s="29" t="s">
        <x:v>306</x:v>
      </x:c>
      <x:c r="B75" s="13"/>
      <x:c r="C75" s="13" t="s">
        <x:v>205</x:v>
      </x:c>
      <x:c r="D75" s="13">
        <x:v>1</x:v>
      </x:c>
      <x:c r="E75" s="86">
        <x:v>700000</x:v>
      </x:c>
      <x:c r="F75" s="86">
        <x:v>700000</x:v>
      </x:c>
      <x:c r="G75" s="86"/>
      <x:c r="H75" s="86"/>
      <x:c r="I75" s="86"/>
      <x:c r="J75" s="86"/>
      <x:c r="K75" s="86">
        <x:v>700000</x:v>
      </x:c>
      <x:c r="L75" s="86"/>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c r="AY75" s="10">
        <x:v>700000</x:v>
      </x:c>
    </x:row>
    <x:row r="76" spans="1:51" ht="13.5" customHeight="1">
      <x:c r="A76" s="29"/>
      <x:c r="B76" s="13"/>
      <x:c r="C76" s="13"/>
      <x:c r="D76" s="13"/>
      <x:c r="E76" s="86"/>
      <x:c r="F76" s="86"/>
      <x:c r="G76" s="86"/>
      <x:c r="H76" s="86"/>
      <x:c r="I76" s="86"/>
      <x:c r="J76" s="86"/>
      <x:c r="K76" s="86"/>
      <x:c r="L76" s="86"/>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c r="AY76" s="10"/>
    </x:row>
    <x:row r="77" spans="1:51" ht="13.5" customHeight="1">
      <x:c r="A77" s="29"/>
      <x:c r="B77" s="13"/>
      <x:c r="C77" s="13"/>
      <x:c r="D77" s="13"/>
      <x:c r="E77" s="86"/>
      <x:c r="F77" s="86"/>
      <x:c r="G77" s="86"/>
      <x:c r="H77" s="86"/>
      <x:c r="I77" s="86"/>
      <x:c r="J77" s="86"/>
      <x:c r="K77" s="86"/>
      <x:c r="L77" s="86"/>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c r="AY77" s="10"/>
    </x:row>
    <x:row r="78" spans="1:51" ht="13.5" customHeight="1">
      <x:c r="A78" s="29"/>
      <x:c r="B78" s="13"/>
      <x:c r="C78" s="13"/>
      <x:c r="D78" s="13"/>
      <x:c r="E78" s="86"/>
      <x:c r="F78" s="86"/>
      <x:c r="G78" s="86"/>
      <x:c r="H78" s="86"/>
      <x:c r="I78" s="86"/>
      <x:c r="J78" s="86"/>
      <x:c r="K78" s="86"/>
      <x:c r="L78" s="86"/>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c r="AY78" s="10"/>
    </x:row>
    <x:row r="79" spans="1:51" ht="13.5" customHeight="1">
      <x:c r="A79" s="29"/>
      <x:c r="B79" s="13"/>
      <x:c r="C79" s="13"/>
      <x:c r="D79" s="13"/>
      <x:c r="E79" s="86"/>
      <x:c r="F79" s="86"/>
      <x:c r="G79" s="86"/>
      <x:c r="H79" s="86"/>
      <x:c r="I79" s="86"/>
      <x:c r="J79" s="86"/>
      <x:c r="K79" s="86"/>
      <x:c r="L79" s="86"/>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c r="AY79" s="10"/>
    </x:row>
    <x:row r="80" spans="1:51" ht="13.5" customHeight="1">
      <x:c r="A80" s="29"/>
      <x:c r="B80" s="13"/>
      <x:c r="C80" s="13"/>
      <x:c r="D80" s="13"/>
      <x:c r="E80" s="86"/>
      <x:c r="F80" s="86"/>
      <x:c r="G80" s="86"/>
      <x:c r="H80" s="86"/>
      <x:c r="I80" s="86"/>
      <x:c r="J80" s="86"/>
      <x:c r="K80" s="86"/>
      <x:c r="L80" s="86"/>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c r="AY80" s="10"/>
    </x:row>
    <x:row r="81" spans="1:51" ht="13.5" customHeight="1">
      <x:c r="A81" s="29"/>
      <x:c r="B81" s="13"/>
      <x:c r="C81" s="13"/>
      <x:c r="D81" s="13"/>
      <x:c r="E81" s="87"/>
      <x:c r="F81" s="87"/>
      <x:c r="G81" s="87"/>
      <x:c r="H81" s="87"/>
      <x:c r="I81" s="87"/>
      <x:c r="J81" s="87"/>
      <x:c r="K81" s="87"/>
      <x:c r="L81" s="87"/>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c r="AY81" s="10"/>
    </x:row>
    <x:row r="82" spans="1:51" ht="13.5" customHeight="1">
      <x:c r="A82" s="29"/>
      <x:c r="B82" s="13"/>
      <x:c r="C82" s="13"/>
      <x:c r="D82" s="13"/>
      <x:c r="E82" s="87"/>
      <x:c r="F82" s="87"/>
      <x:c r="G82" s="87"/>
      <x:c r="H82" s="87"/>
      <x:c r="I82" s="87"/>
      <x:c r="J82" s="87"/>
      <x:c r="K82" s="87"/>
      <x:c r="L82" s="87"/>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c r="AY82" s="10"/>
    </x:row>
    <x:row r="83" spans="1:51" ht="13.5" customHeight="1">
      <x:c r="A83" s="29"/>
      <x:c r="B83" s="13"/>
      <x:c r="C83" s="13"/>
      <x:c r="D83" s="13"/>
      <x:c r="E83" s="87"/>
      <x:c r="F83" s="87"/>
      <x:c r="G83" s="87"/>
      <x:c r="H83" s="87"/>
      <x:c r="I83" s="87"/>
      <x:c r="J83" s="87"/>
      <x:c r="K83" s="87"/>
      <x:c r="L83" s="87"/>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c r="AY83" s="10"/>
    </x:row>
    <x:row r="84" spans="1:51" ht="13.5" customHeight="1">
      <x:c r="A84" s="29"/>
      <x:c r="B84" s="13"/>
      <x:c r="C84" s="13"/>
      <x:c r="D84" s="13"/>
      <x:c r="E84" s="87"/>
      <x:c r="F84" s="87"/>
      <x:c r="G84" s="87"/>
      <x:c r="H84" s="87"/>
      <x:c r="I84" s="87"/>
      <x:c r="J84" s="87"/>
      <x:c r="K84" s="87"/>
      <x:c r="L84" s="87"/>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c r="AY84" s="10"/>
    </x:row>
    <x:row r="85" spans="1:51" ht="13.5" customHeight="1">
      <x:c r="A85" s="29"/>
      <x:c r="B85" s="13"/>
      <x:c r="C85" s="13"/>
      <x:c r="D85" s="13"/>
      <x:c r="E85" s="87"/>
      <x:c r="F85" s="87"/>
      <x:c r="G85" s="87"/>
      <x:c r="H85" s="87"/>
      <x:c r="I85" s="87"/>
      <x:c r="J85" s="87"/>
      <x:c r="K85" s="87"/>
      <x:c r="L85" s="87"/>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c r="AY85" s="10"/>
    </x:row>
    <x:row r="86" spans="1:51" ht="13.5" customHeight="1">
      <x:c r="A86" s="29"/>
      <x:c r="B86" s="13"/>
      <x:c r="C86" s="13"/>
      <x:c r="D86" s="13"/>
      <x:c r="E86" s="87"/>
      <x:c r="F86" s="87"/>
      <x:c r="G86" s="87"/>
      <x:c r="H86" s="87"/>
      <x:c r="I86" s="87"/>
      <x:c r="J86" s="87"/>
      <x:c r="K86" s="87"/>
      <x:c r="L86" s="87"/>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c r="AY86" s="10"/>
    </x:row>
    <x:row r="87" spans="1:51" ht="13.5" customHeight="1">
      <x:c r="A87" s="29"/>
      <x:c r="B87" s="13"/>
      <x:c r="C87" s="13"/>
      <x:c r="D87" s="13"/>
      <x:c r="E87" s="87"/>
      <x:c r="F87" s="87"/>
      <x:c r="G87" s="87"/>
      <x:c r="H87" s="87"/>
      <x:c r="I87" s="87"/>
      <x:c r="J87" s="87"/>
      <x:c r="K87" s="87"/>
      <x:c r="L87" s="87"/>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c r="AY87" s="10"/>
    </x:row>
    <x:row r="88" spans="1:51" ht="13.5" customHeight="1">
      <x:c r="A88" s="29"/>
      <x:c r="B88" s="13"/>
      <x:c r="C88" s="13"/>
      <x:c r="D88" s="13"/>
      <x:c r="E88" s="87"/>
      <x:c r="F88" s="87"/>
      <x:c r="G88" s="87"/>
      <x:c r="H88" s="87"/>
      <x:c r="I88" s="87"/>
      <x:c r="J88" s="87"/>
      <x:c r="K88" s="87"/>
      <x:c r="L88" s="87"/>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c r="AY88" s="10"/>
    </x:row>
    <x:row r="89" spans="1:51" ht="13.5" customHeight="1">
      <x:c r="A89" s="29"/>
      <x:c r="B89" s="13"/>
      <x:c r="C89" s="13"/>
      <x:c r="D89" s="13"/>
      <x:c r="E89" s="87"/>
      <x:c r="F89" s="87"/>
      <x:c r="G89" s="87"/>
      <x:c r="H89" s="87"/>
      <x:c r="I89" s="87"/>
      <x:c r="J89" s="87"/>
      <x:c r="K89" s="87"/>
      <x:c r="L89" s="87"/>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c r="AY89" s="10"/>
    </x:row>
    <x:row r="90" spans="1:51" ht="13.5" customHeight="1">
      <x:c r="A90" s="29"/>
      <x:c r="B90" s="13"/>
      <x:c r="C90" s="13"/>
      <x:c r="D90" s="13"/>
      <x:c r="E90" s="87"/>
      <x:c r="F90" s="87"/>
      <x:c r="G90" s="87"/>
      <x:c r="H90" s="87"/>
      <x:c r="I90" s="87"/>
      <x:c r="J90" s="87"/>
      <x:c r="K90" s="87"/>
      <x:c r="L90" s="87"/>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c r="AY90" s="10"/>
    </x:row>
    <x:row r="91" spans="1:51" ht="13.5" customHeight="1">
      <x:c r="A91" s="29"/>
      <x:c r="B91" s="13"/>
      <x:c r="C91" s="13"/>
      <x:c r="D91" s="13"/>
      <x:c r="E91" s="87"/>
      <x:c r="F91" s="87"/>
      <x:c r="G91" s="87"/>
      <x:c r="H91" s="87"/>
      <x:c r="I91" s="87"/>
      <x:c r="J91" s="87"/>
      <x:c r="K91" s="87"/>
      <x:c r="L91" s="87"/>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c r="AY91" s="10"/>
    </x:row>
    <x:row r="92" spans="1:51" ht="13.5" customHeight="1">
      <x:c r="A92" s="29"/>
      <x:c r="B92" s="13"/>
      <x:c r="C92" s="13"/>
      <x:c r="D92" s="13"/>
      <x:c r="E92" s="87"/>
      <x:c r="F92" s="87"/>
      <x:c r="G92" s="87"/>
      <x:c r="H92" s="87"/>
      <x:c r="I92" s="87"/>
      <x:c r="J92" s="87"/>
      <x:c r="K92" s="87"/>
      <x:c r="L92" s="87"/>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c r="AY92" s="10"/>
    </x:row>
    <x:row r="93" spans="1:51" ht="13.5" customHeight="1">
      <x:c r="A93" s="29"/>
      <x:c r="B93" s="13"/>
      <x:c r="C93" s="13"/>
      <x:c r="D93" s="13"/>
      <x:c r="E93" s="87"/>
      <x:c r="F93" s="87"/>
      <x:c r="G93" s="87"/>
      <x:c r="H93" s="87"/>
      <x:c r="I93" s="87"/>
      <x:c r="J93" s="87"/>
      <x:c r="K93" s="87"/>
      <x:c r="L93" s="87"/>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c r="AY93" s="10"/>
    </x:row>
    <x:row r="94" spans="1:51" ht="13.5" customHeight="1">
      <x:c r="A94" s="29"/>
      <x:c r="B94" s="13"/>
      <x:c r="C94" s="13"/>
      <x:c r="D94" s="13"/>
      <x:c r="E94" s="87"/>
      <x:c r="F94" s="87"/>
      <x:c r="G94" s="87"/>
      <x:c r="H94" s="87"/>
      <x:c r="I94" s="87"/>
      <x:c r="J94" s="87"/>
      <x:c r="K94" s="87"/>
      <x:c r="L94" s="87"/>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c r="AY94" s="10"/>
    </x:row>
    <x:row r="95" spans="1:51" ht="13.5" customHeight="1">
      <x:c r="A95" s="29"/>
      <x:c r="B95" s="13"/>
      <x:c r="C95" s="13"/>
      <x:c r="D95" s="13"/>
      <x:c r="E95" s="87"/>
      <x:c r="F95" s="87"/>
      <x:c r="G95" s="87"/>
      <x:c r="H95" s="87"/>
      <x:c r="I95" s="87"/>
      <x:c r="J95" s="87"/>
      <x:c r="K95" s="87"/>
      <x:c r="L95" s="87"/>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c r="AY95" s="10"/>
    </x:row>
    <x:row r="96" spans="1:51" ht="13.5" customHeight="1">
      <x:c r="A96" s="29"/>
      <x:c r="B96" s="13"/>
      <x:c r="C96" s="13"/>
      <x:c r="D96" s="13"/>
      <x:c r="E96" s="87"/>
      <x:c r="F96" s="87"/>
      <x:c r="G96" s="87"/>
      <x:c r="H96" s="87"/>
      <x:c r="I96" s="87"/>
      <x:c r="J96" s="87"/>
      <x:c r="K96" s="87"/>
      <x:c r="L96" s="87"/>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c r="AY96" s="10"/>
    </x:row>
    <x:row r="97" spans="1:51" ht="13.5" customHeight="1">
      <x:c r="A97" s="29"/>
      <x:c r="B97" s="13"/>
      <x:c r="C97" s="13"/>
      <x:c r="D97" s="13"/>
      <x:c r="E97" s="87"/>
      <x:c r="F97" s="87"/>
      <x:c r="G97" s="87"/>
      <x:c r="H97" s="87"/>
      <x:c r="I97" s="87"/>
      <x:c r="J97" s="87"/>
      <x:c r="K97" s="87"/>
      <x:c r="L97" s="87"/>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c r="AY97" s="10"/>
    </x:row>
    <x:row r="98" spans="1:51" ht="13.5" customHeight="1">
      <x:c r="A98" s="29"/>
      <x:c r="B98" s="13"/>
      <x:c r="C98" s="13"/>
      <x:c r="D98" s="13"/>
      <x:c r="E98" s="87"/>
      <x:c r="F98" s="87"/>
      <x:c r="G98" s="87"/>
      <x:c r="H98" s="87"/>
      <x:c r="I98" s="87"/>
      <x:c r="J98" s="87"/>
      <x:c r="K98" s="87"/>
      <x:c r="L98" s="87"/>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c r="AY98" s="10"/>
    </x:row>
    <x:row r="99" spans="1:51" ht="13.5" customHeight="1">
      <x:c r="A99" s="29"/>
      <x:c r="B99" s="13"/>
      <x:c r="C99" s="13"/>
      <x:c r="D99" s="13"/>
      <x:c r="E99" s="87"/>
      <x:c r="F99" s="87"/>
      <x:c r="G99" s="87"/>
      <x:c r="H99" s="87"/>
      <x:c r="I99" s="87"/>
      <x:c r="J99" s="87"/>
      <x:c r="K99" s="87"/>
      <x:c r="L99" s="87"/>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c r="AY99" s="10"/>
    </x:row>
    <x:row r="100" spans="1:51" ht="13.5" customHeight="1">
      <x:c r="A100" s="29"/>
      <x:c r="B100" s="13"/>
      <x:c r="C100" s="13"/>
      <x:c r="D100" s="13"/>
      <x:c r="E100" s="87"/>
      <x:c r="F100" s="87"/>
      <x:c r="G100" s="87"/>
      <x:c r="H100" s="87"/>
      <x:c r="I100" s="87"/>
      <x:c r="J100" s="87"/>
      <x:c r="K100" s="87"/>
      <x:c r="L100" s="87"/>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c r="AY100" s="10"/>
    </x:row>
    <x:row r="101" spans="1:51" ht="13.5" customHeight="1">
      <x:c r="A101" s="29"/>
      <x:c r="B101" s="13"/>
      <x:c r="C101" s="13"/>
      <x:c r="D101" s="13"/>
      <x:c r="E101" s="87"/>
      <x:c r="F101" s="87"/>
      <x:c r="G101" s="87"/>
      <x:c r="H101" s="87"/>
      <x:c r="I101" s="87"/>
      <x:c r="J101" s="87"/>
      <x:c r="K101" s="87"/>
      <x:c r="L101" s="87"/>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c r="AY101" s="10"/>
    </x:row>
    <x:row r="102" spans="1:51" ht="13.5" customHeight="1">
      <x:c r="A102" s="29"/>
      <x:c r="B102" s="13"/>
      <x:c r="C102" s="13"/>
      <x:c r="D102" s="13"/>
      <x:c r="E102" s="87"/>
      <x:c r="F102" s="87"/>
      <x:c r="G102" s="87"/>
      <x:c r="H102" s="87"/>
      <x:c r="I102" s="87"/>
      <x:c r="J102" s="87"/>
      <x:c r="K102" s="87"/>
      <x:c r="L102" s="87"/>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c r="AY102" s="10"/>
    </x:row>
    <x:row r="103" spans="1:51" ht="13.5" customHeight="1">
      <x:c r="A103" s="29"/>
      <x:c r="B103" s="13"/>
      <x:c r="C103" s="13"/>
      <x:c r="D103" s="13"/>
      <x:c r="E103" s="87"/>
      <x:c r="F103" s="87"/>
      <x:c r="G103" s="87"/>
      <x:c r="H103" s="87"/>
      <x:c r="I103" s="87"/>
      <x:c r="J103" s="87"/>
      <x:c r="K103" s="87"/>
      <x:c r="L103" s="87"/>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c r="AY103" s="10"/>
    </x:row>
    <x:row r="104" spans="1:51" ht="13.5" customHeight="1">
      <x:c r="A104" s="29"/>
      <x:c r="B104" s="13"/>
      <x:c r="C104" s="13"/>
      <x:c r="D104" s="13"/>
      <x:c r="E104" s="87"/>
      <x:c r="F104" s="87"/>
      <x:c r="G104" s="87"/>
      <x:c r="H104" s="87"/>
      <x:c r="I104" s="87"/>
      <x:c r="J104" s="87"/>
      <x:c r="K104" s="87"/>
      <x:c r="L104" s="87"/>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c r="AY104" s="10"/>
    </x:row>
    <x:row r="105" spans="1:51" ht="13.5" customHeight="1">
      <x:c r="A105" s="29"/>
      <x:c r="B105" s="13"/>
      <x:c r="C105" s="13"/>
      <x:c r="D105" s="13"/>
      <x:c r="E105" s="87"/>
      <x:c r="F105" s="87"/>
      <x:c r="G105" s="87"/>
      <x:c r="H105" s="87"/>
      <x:c r="I105" s="87"/>
      <x:c r="J105" s="87"/>
      <x:c r="K105" s="87"/>
      <x:c r="L105" s="87"/>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c r="AY105" s="10"/>
    </x:row>
    <x:row r="106" spans="1:51" ht="13.5" customHeight="1">
      <x:c r="A106" s="29"/>
      <x:c r="B106" s="13"/>
      <x:c r="C106" s="13"/>
      <x:c r="D106" s="13"/>
      <x:c r="E106" s="87"/>
      <x:c r="F106" s="87"/>
      <x:c r="G106" s="87"/>
      <x:c r="H106" s="87"/>
      <x:c r="I106" s="87"/>
      <x:c r="J106" s="87"/>
      <x:c r="K106" s="87"/>
      <x:c r="L106" s="87"/>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c r="AY106" s="10"/>
    </x:row>
    <x:row r="107" spans="1:51" ht="13.5" customHeight="1">
      <x:c r="A107" s="29"/>
      <x:c r="B107" s="13"/>
      <x:c r="C107" s="13"/>
      <x:c r="D107" s="13"/>
      <x:c r="E107" s="87"/>
      <x:c r="F107" s="87"/>
      <x:c r="G107" s="87"/>
      <x:c r="H107" s="87"/>
      <x:c r="I107" s="87"/>
      <x:c r="J107" s="87"/>
      <x:c r="K107" s="87"/>
      <x:c r="L107" s="87"/>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c r="AY107" s="10"/>
    </x:row>
    <x:row r="108" spans="1:51" ht="13.5" customHeight="1">
      <x:c r="A108" s="29"/>
      <x:c r="B108" s="13"/>
      <x:c r="C108" s="13"/>
      <x:c r="D108" s="13"/>
      <x:c r="E108" s="87"/>
      <x:c r="F108" s="87"/>
      <x:c r="G108" s="87"/>
      <x:c r="H108" s="87"/>
      <x:c r="I108" s="87"/>
      <x:c r="J108" s="87"/>
      <x:c r="K108" s="87"/>
      <x:c r="L108" s="87"/>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c r="AY108" s="10"/>
    </x:row>
    <x:row r="109" spans="1:51" ht="13.5" customHeight="1">
      <x:c r="A109" s="29"/>
      <x:c r="B109" s="13"/>
      <x:c r="C109" s="13"/>
      <x:c r="D109" s="13"/>
      <x:c r="E109" s="87"/>
      <x:c r="F109" s="87"/>
      <x:c r="G109" s="87"/>
      <x:c r="H109" s="87"/>
      <x:c r="I109" s="87"/>
      <x:c r="J109" s="87"/>
      <x:c r="K109" s="87"/>
      <x:c r="L109" s="87"/>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c r="AY109" s="10"/>
    </x:row>
    <x:row r="110" spans="1:51" ht="13.5" customHeight="1">
      <x:c r="A110" s="29"/>
      <x:c r="B110" s="13"/>
      <x:c r="C110" s="13"/>
      <x:c r="D110" s="13"/>
      <x:c r="E110" s="87"/>
      <x:c r="F110" s="87"/>
      <x:c r="G110" s="87"/>
      <x:c r="H110" s="87"/>
      <x:c r="I110" s="87"/>
      <x:c r="J110" s="87"/>
      <x:c r="K110" s="87"/>
      <x:c r="L110" s="87"/>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c r="AY110" s="10"/>
    </x:row>
    <x:row r="111" spans="1:51" ht="13.5" customHeight="1">
      <x:c r="A111" s="29"/>
      <x:c r="B111" s="13"/>
      <x:c r="C111" s="13"/>
      <x:c r="D111" s="13"/>
      <x:c r="E111" s="87"/>
      <x:c r="F111" s="87"/>
      <x:c r="G111" s="87"/>
      <x:c r="H111" s="87"/>
      <x:c r="I111" s="87"/>
      <x:c r="J111" s="87"/>
      <x:c r="K111" s="87"/>
      <x:c r="L111" s="87"/>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c r="AY111" s="10"/>
    </x:row>
    <x:row r="112" spans="1:51" ht="13.5" customHeight="1">
      <x:c r="A112" s="29"/>
      <x:c r="B112" s="13"/>
      <x:c r="C112" s="13"/>
      <x:c r="D112" s="13"/>
      <x:c r="E112" s="87"/>
      <x:c r="F112" s="87"/>
      <x:c r="G112" s="87"/>
      <x:c r="H112" s="87"/>
      <x:c r="I112" s="87"/>
      <x:c r="J112" s="87"/>
      <x:c r="K112" s="87"/>
      <x:c r="L112" s="87"/>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c r="AY112" s="10"/>
    </x:row>
    <x:row r="113" spans="1:51" ht="13.5" customHeight="1">
      <x:c r="A113" s="29"/>
      <x:c r="B113" s="13"/>
      <x:c r="C113" s="13"/>
      <x:c r="D113" s="13"/>
      <x:c r="E113" s="87"/>
      <x:c r="F113" s="87"/>
      <x:c r="G113" s="87"/>
      <x:c r="H113" s="87"/>
      <x:c r="I113" s="87"/>
      <x:c r="J113" s="87"/>
      <x:c r="K113" s="87"/>
      <x:c r="L113" s="87"/>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c r="AY113" s="10"/>
    </x:row>
    <x:row r="114" spans="1:51" ht="13.5" customHeight="1">
      <x:c r="A114" s="29"/>
      <x:c r="B114" s="13"/>
      <x:c r="C114" s="13"/>
      <x:c r="D114" s="13"/>
      <x:c r="E114" s="87"/>
      <x:c r="F114" s="87"/>
      <x:c r="G114" s="87"/>
      <x:c r="H114" s="87"/>
      <x:c r="I114" s="87"/>
      <x:c r="J114" s="87"/>
      <x:c r="K114" s="87"/>
      <x:c r="L114" s="87"/>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c r="AY114" s="10"/>
    </x:row>
    <x:row r="115" spans="1:51" ht="13.5" customHeight="1">
      <x:c r="A115" s="29"/>
      <x:c r="B115" s="13"/>
      <x:c r="C115" s="13"/>
      <x:c r="D115" s="13"/>
      <x:c r="E115" s="87"/>
      <x:c r="F115" s="87"/>
      <x:c r="G115" s="87"/>
      <x:c r="H115" s="87"/>
      <x:c r="I115" s="87"/>
      <x:c r="J115" s="87"/>
      <x:c r="K115" s="87"/>
      <x:c r="L115" s="87"/>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c r="AY115" s="10"/>
    </x:row>
    <x:row r="116" spans="1:51" ht="13.5" customHeight="1">
      <x:c r="A116" s="29"/>
      <x:c r="B116" s="13"/>
      <x:c r="C116" s="13"/>
      <x:c r="D116" s="13"/>
      <x:c r="E116" s="87"/>
      <x:c r="F116" s="87"/>
      <x:c r="G116" s="87"/>
      <x:c r="H116" s="87"/>
      <x:c r="I116" s="87"/>
      <x:c r="J116" s="87"/>
      <x:c r="K116" s="87"/>
      <x:c r="L116" s="87"/>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c r="AY116" s="10"/>
    </x:row>
    <x:row r="117" spans="1:51" ht="13.5" customHeight="1">
      <x:c r="A117" s="29"/>
      <x:c r="B117" s="13"/>
      <x:c r="C117" s="13"/>
      <x:c r="D117" s="13"/>
      <x:c r="E117" s="87"/>
      <x:c r="F117" s="87"/>
      <x:c r="G117" s="87"/>
      <x:c r="H117" s="87"/>
      <x:c r="I117" s="87"/>
      <x:c r="J117" s="87"/>
      <x:c r="K117" s="87"/>
      <x:c r="L117" s="87"/>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c r="AY117" s="10"/>
    </x:row>
    <x:row r="118" spans="1:51" ht="13.5" customHeight="1">
      <x:c r="A118" s="29"/>
      <x:c r="B118" s="13"/>
      <x:c r="C118" s="13"/>
      <x:c r="D118" s="13"/>
      <x:c r="E118" s="87"/>
      <x:c r="F118" s="87"/>
      <x:c r="G118" s="87"/>
      <x:c r="H118" s="87"/>
      <x:c r="I118" s="87"/>
      <x:c r="J118" s="87"/>
      <x:c r="K118" s="87"/>
      <x:c r="L118" s="87"/>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c r="AY118" s="10"/>
    </x:row>
    <x:row r="119" spans="1:51" ht="13.5" customHeight="1">
      <x:c r="A119" s="29"/>
      <x:c r="B119" s="13"/>
      <x:c r="C119" s="13"/>
      <x:c r="D119" s="13"/>
      <x:c r="E119" s="87"/>
      <x:c r="F119" s="87"/>
      <x:c r="G119" s="87"/>
      <x:c r="H119" s="87"/>
      <x:c r="I119" s="87"/>
      <x:c r="J119" s="87"/>
      <x:c r="K119" s="87"/>
      <x:c r="L119" s="87"/>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c r="AY119" s="10"/>
    </x:row>
    <x:row r="120" spans="1:51" ht="13.5" customHeight="1">
      <x:c r="A120" s="29"/>
      <x:c r="B120" s="13"/>
      <x:c r="C120" s="13"/>
      <x:c r="D120" s="13"/>
      <x:c r="E120" s="87"/>
      <x:c r="F120" s="87"/>
      <x:c r="G120" s="87"/>
      <x:c r="H120" s="87"/>
      <x:c r="I120" s="87"/>
      <x:c r="J120" s="87"/>
      <x:c r="K120" s="87"/>
      <x:c r="L120" s="87"/>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c r="AY120" s="10"/>
    </x:row>
    <x:row r="121" spans="1:51" ht="13.5" customHeight="1">
      <x:c r="A121" s="29"/>
      <x:c r="B121" s="13"/>
      <x:c r="C121" s="13"/>
      <x:c r="D121" s="13"/>
      <x:c r="E121" s="87"/>
      <x:c r="F121" s="87"/>
      <x:c r="G121" s="87"/>
      <x:c r="H121" s="87"/>
      <x:c r="I121" s="87"/>
      <x:c r="J121" s="87"/>
      <x:c r="K121" s="87"/>
      <x:c r="L121" s="87"/>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c r="AY121" s="10"/>
    </x:row>
    <x:row r="122" spans="1:51" ht="13.5" customHeight="1">
      <x:c r="A122" s="29"/>
      <x:c r="B122" s="13"/>
      <x:c r="C122" s="13"/>
      <x:c r="D122" s="13"/>
      <x:c r="E122" s="87"/>
      <x:c r="F122" s="87"/>
      <x:c r="G122" s="87"/>
      <x:c r="H122" s="87"/>
      <x:c r="I122" s="87"/>
      <x:c r="J122" s="87"/>
      <x:c r="K122" s="87"/>
      <x:c r="L122" s="87"/>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c r="AY122" s="10"/>
    </x:row>
    <x:row r="123" spans="1:51" ht="13.5" customHeight="1">
      <x:c r="A123" s="29"/>
      <x:c r="B123" s="13"/>
      <x:c r="C123" s="13"/>
      <x:c r="D123" s="13"/>
      <x:c r="E123" s="87"/>
      <x:c r="F123" s="87"/>
      <x:c r="G123" s="87"/>
      <x:c r="H123" s="87"/>
      <x:c r="I123" s="87"/>
      <x:c r="J123" s="87"/>
      <x:c r="K123" s="87"/>
      <x:c r="L123" s="87"/>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c r="AY123" s="10"/>
    </x:row>
    <x:row r="124" spans="1:51" ht="13.5" customHeight="1">
      <x:c r="A124" s="29"/>
      <x:c r="B124" s="13"/>
      <x:c r="C124" s="13"/>
      <x:c r="D124" s="13"/>
      <x:c r="E124" s="87"/>
      <x:c r="F124" s="87"/>
      <x:c r="G124" s="87"/>
      <x:c r="H124" s="87"/>
      <x:c r="I124" s="87"/>
      <x:c r="J124" s="87"/>
      <x:c r="K124" s="87"/>
      <x:c r="L124" s="87"/>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c r="AY124" s="10"/>
    </x:row>
    <x:row r="125" spans="1:51" ht="13.5" customHeight="1">
      <x:c r="A125" s="29"/>
      <x:c r="B125" s="13"/>
      <x:c r="C125" s="13"/>
      <x:c r="D125" s="13"/>
      <x:c r="E125" s="87"/>
      <x:c r="F125" s="87"/>
      <x:c r="G125" s="87"/>
      <x:c r="H125" s="87"/>
      <x:c r="I125" s="87"/>
      <x:c r="J125" s="87"/>
      <x:c r="K125" s="87"/>
      <x:c r="L125" s="87"/>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c r="AY125" s="10"/>
    </x:row>
    <x:row r="126" spans="1:51" ht="13.5" customHeight="1">
      <x:c r="A126" s="29"/>
      <x:c r="B126" s="13"/>
      <x:c r="C126" s="13"/>
      <x:c r="D126" s="13"/>
      <x:c r="E126" s="87"/>
      <x:c r="F126" s="87"/>
      <x:c r="G126" s="87"/>
      <x:c r="H126" s="87"/>
      <x:c r="I126" s="87"/>
      <x:c r="J126" s="87"/>
      <x:c r="K126" s="87"/>
      <x:c r="L126" s="87"/>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c r="AY126" s="10"/>
    </x:row>
    <x:row r="127" spans="1:51" ht="13.5" customHeight="1">
      <x:c r="A127" s="29"/>
      <x:c r="B127" s="13"/>
      <x:c r="C127" s="13"/>
      <x:c r="D127" s="13"/>
      <x:c r="E127" s="87"/>
      <x:c r="F127" s="87"/>
      <x:c r="G127" s="87"/>
      <x:c r="H127" s="87"/>
      <x:c r="I127" s="87"/>
      <x:c r="J127" s="87"/>
      <x:c r="K127" s="87"/>
      <x:c r="L127" s="87"/>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c r="AY127" s="10"/>
    </x:row>
    <x:row r="128" spans="1:51" ht="13.5" customHeight="1">
      <x:c r="A128" s="29"/>
      <x:c r="B128" s="13"/>
      <x:c r="C128" s="13"/>
      <x:c r="D128" s="13"/>
      <x:c r="E128" s="87"/>
      <x:c r="F128" s="87"/>
      <x:c r="G128" s="87"/>
      <x:c r="H128" s="87"/>
      <x:c r="I128" s="87"/>
      <x:c r="J128" s="87"/>
      <x:c r="K128" s="87"/>
      <x:c r="L128" s="87"/>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c r="AY128" s="10"/>
    </x:row>
    <x:row r="129" spans="1:51" ht="13.5" customHeight="1">
      <x:c r="A129" s="29"/>
      <x:c r="B129" s="13"/>
      <x:c r="C129" s="13"/>
      <x:c r="D129" s="13"/>
      <x:c r="E129" s="87"/>
      <x:c r="F129" s="87"/>
      <x:c r="G129" s="87"/>
      <x:c r="H129" s="87"/>
      <x:c r="I129" s="87"/>
      <x:c r="J129" s="87"/>
      <x:c r="K129" s="87"/>
      <x:c r="L129" s="87"/>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c r="AY129" s="10"/>
    </x:row>
    <x:row r="130" spans="1:51" ht="13.5" customHeight="1">
      <x:c r="A130" s="29"/>
      <x:c r="B130" s="13"/>
      <x:c r="C130" s="13"/>
      <x:c r="D130" s="13"/>
      <x:c r="E130" s="87"/>
      <x:c r="F130" s="87"/>
      <x:c r="G130" s="87"/>
      <x:c r="H130" s="87"/>
      <x:c r="I130" s="87"/>
      <x:c r="J130" s="87"/>
      <x:c r="K130" s="87"/>
      <x:c r="L130" s="87"/>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c r="AY130" s="10"/>
    </x:row>
    <x:row r="131" spans="1:51" ht="13.5" customHeight="1">
      <x:c r="A131" s="29"/>
      <x:c r="B131" s="13"/>
      <x:c r="C131" s="13"/>
      <x:c r="D131" s="13"/>
      <x:c r="E131" s="87"/>
      <x:c r="F131" s="87"/>
      <x:c r="G131" s="87"/>
      <x:c r="H131" s="87"/>
      <x:c r="I131" s="87"/>
      <x:c r="J131" s="87"/>
      <x:c r="K131" s="87"/>
      <x:c r="L131" s="87"/>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c r="AY131" s="10"/>
    </x:row>
    <x:row r="132" spans="1:51" ht="13.5" customHeight="1">
      <x:c r="A132" s="29"/>
      <x:c r="B132" s="13"/>
      <x:c r="C132" s="13"/>
      <x:c r="D132" s="13"/>
      <x:c r="E132" s="87"/>
      <x:c r="F132" s="87"/>
      <x:c r="G132" s="87"/>
      <x:c r="H132" s="87"/>
      <x:c r="I132" s="87"/>
      <x:c r="J132" s="87"/>
      <x:c r="K132" s="87"/>
      <x:c r="L132" s="87"/>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c r="AY132" s="10"/>
    </x:row>
    <x:row r="133" spans="1:51" ht="13.5" customHeight="1">
      <x:c r="A133" s="29"/>
      <x:c r="B133" s="13"/>
      <x:c r="C133" s="13"/>
      <x:c r="D133" s="13"/>
      <x:c r="E133" s="87"/>
      <x:c r="F133" s="87"/>
      <x:c r="G133" s="87"/>
      <x:c r="H133" s="87"/>
      <x:c r="I133" s="87"/>
      <x:c r="J133" s="87"/>
      <x:c r="K133" s="87"/>
      <x:c r="L133" s="87"/>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c r="AY133" s="10"/>
    </x:row>
    <x:row r="134" spans="1:51" ht="13.5" customHeight="1">
      <x:c r="A134" s="29"/>
      <x:c r="B134" s="13"/>
      <x:c r="C134" s="13"/>
      <x:c r="D134" s="13"/>
      <x:c r="E134" s="87"/>
      <x:c r="F134" s="87"/>
      <x:c r="G134" s="87"/>
      <x:c r="H134" s="87"/>
      <x:c r="I134" s="87"/>
      <x:c r="J134" s="87"/>
      <x:c r="K134" s="87"/>
      <x:c r="L134" s="87"/>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c r="AY134" s="10"/>
    </x:row>
    <x:row r="135" spans="1:51" ht="13.5" customHeight="1">
      <x:c r="A135" s="29"/>
      <x:c r="B135" s="13"/>
      <x:c r="C135" s="13"/>
      <x:c r="D135" s="13"/>
      <x:c r="E135" s="87"/>
      <x:c r="F135" s="87"/>
      <x:c r="G135" s="87"/>
      <x:c r="H135" s="87"/>
      <x:c r="I135" s="87"/>
      <x:c r="J135" s="87"/>
      <x:c r="K135" s="87"/>
      <x:c r="L135" s="87"/>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c r="AY135" s="10"/>
    </x:row>
    <x:row r="136" spans="1:51" ht="13.5" customHeight="1">
      <x:c r="A136" s="29"/>
      <x:c r="B136" s="13"/>
      <x:c r="C136" s="13"/>
      <x:c r="D136" s="13"/>
      <x:c r="E136" s="87"/>
      <x:c r="F136" s="87"/>
      <x:c r="G136" s="87"/>
      <x:c r="H136" s="87"/>
      <x:c r="I136" s="87"/>
      <x:c r="J136" s="87"/>
      <x:c r="K136" s="87"/>
      <x:c r="L136" s="87"/>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c r="AY136" s="10"/>
    </x:row>
    <x:row r="137" spans="1:51" ht="13.5" customHeight="1">
      <x:c r="A137" s="29"/>
      <x:c r="B137" s="13"/>
      <x:c r="C137" s="13"/>
      <x:c r="D137" s="13"/>
      <x:c r="E137" s="87"/>
      <x:c r="F137" s="87"/>
      <x:c r="G137" s="87"/>
      <x:c r="H137" s="87"/>
      <x:c r="I137" s="87"/>
      <x:c r="J137" s="87"/>
      <x:c r="K137" s="87"/>
      <x:c r="L137" s="87"/>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c r="AY137" s="10"/>
    </x:row>
    <x:row r="138" spans="1:51" ht="13.5" customHeight="1">
      <x:c r="A138" s="29"/>
      <x:c r="B138" s="13"/>
      <x:c r="C138" s="13"/>
      <x:c r="D138" s="13"/>
      <x:c r="E138" s="87"/>
      <x:c r="F138" s="87"/>
      <x:c r="G138" s="87"/>
      <x:c r="H138" s="87"/>
      <x:c r="I138" s="87"/>
      <x:c r="J138" s="87"/>
      <x:c r="K138" s="87"/>
      <x:c r="L138" s="87"/>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c r="AY138" s="10"/>
    </x:row>
    <x:row r="139" spans="1:51" ht="13.5" customHeight="1">
      <x:c r="A139" s="29"/>
      <x:c r="B139" s="13"/>
      <x:c r="C139" s="13"/>
      <x:c r="D139" s="13"/>
      <x:c r="E139" s="87"/>
      <x:c r="F139" s="87"/>
      <x:c r="G139" s="87"/>
      <x:c r="H139" s="87"/>
      <x:c r="I139" s="87"/>
      <x:c r="J139" s="87"/>
      <x:c r="K139" s="87"/>
      <x:c r="L139" s="87"/>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c r="AY139" s="10"/>
    </x:row>
    <x:row r="140" spans="1:51" ht="13.5" customHeight="1">
      <x:c r="A140" s="29"/>
      <x:c r="B140" s="13"/>
      <x:c r="C140" s="13"/>
      <x:c r="D140" s="13"/>
      <x:c r="E140" s="87"/>
      <x:c r="F140" s="87"/>
      <x:c r="G140" s="87"/>
      <x:c r="H140" s="87"/>
      <x:c r="I140" s="87"/>
      <x:c r="J140" s="87"/>
      <x:c r="K140" s="87"/>
      <x:c r="L140" s="87"/>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c r="AY140" s="10"/>
    </x:row>
    <x:row r="141" spans="1:51" ht="13.5" customHeight="1">
      <x:c r="A141" s="29"/>
      <x:c r="B141" s="13"/>
      <x:c r="C141" s="13"/>
      <x:c r="D141" s="13"/>
      <x:c r="E141" s="87"/>
      <x:c r="F141" s="87"/>
      <x:c r="G141" s="87"/>
      <x:c r="H141" s="87"/>
      <x:c r="I141" s="87"/>
      <x:c r="J141" s="87"/>
      <x:c r="K141" s="87"/>
      <x:c r="L141" s="87"/>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c r="AY141" s="10"/>
    </x:row>
    <x:row r="142" spans="1:51" ht="13.5" customHeight="1">
      <x:c r="A142" s="29"/>
      <x:c r="B142" s="13"/>
      <x:c r="C142" s="13"/>
      <x:c r="D142" s="13"/>
      <x:c r="E142" s="87"/>
      <x:c r="F142" s="87"/>
      <x:c r="G142" s="87"/>
      <x:c r="H142" s="87"/>
      <x:c r="I142" s="87"/>
      <x:c r="J142" s="87"/>
      <x:c r="K142" s="87"/>
      <x:c r="L142" s="87"/>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c r="AY142" s="10"/>
    </x:row>
    <x:row r="143" spans="1:51" ht="13.5" customHeight="1">
      <x:c r="A143" s="29"/>
      <x:c r="B143" s="13"/>
      <x:c r="C143" s="13"/>
      <x:c r="D143" s="13"/>
      <x:c r="E143" s="87"/>
      <x:c r="F143" s="87"/>
      <x:c r="G143" s="87"/>
      <x:c r="H143" s="87"/>
      <x:c r="I143" s="87"/>
      <x:c r="J143" s="87"/>
      <x:c r="K143" s="87"/>
      <x:c r="L143" s="87"/>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c r="AY143" s="10"/>
    </x:row>
    <x:row r="144" spans="1:51" ht="13.5" customHeight="1">
      <x:c r="A144" s="29"/>
      <x:c r="B144" s="13"/>
      <x:c r="C144" s="13"/>
      <x:c r="D144" s="13"/>
      <x:c r="E144" s="87"/>
      <x:c r="F144" s="87"/>
      <x:c r="G144" s="87"/>
      <x:c r="H144" s="87"/>
      <x:c r="I144" s="87"/>
      <x:c r="J144" s="87"/>
      <x:c r="K144" s="87"/>
      <x:c r="L144" s="87"/>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c r="AY144" s="10"/>
    </x:row>
    <x:row r="145" spans="1:51" ht="13.5" customHeight="1">
      <x:c r="A145" s="29"/>
      <x:c r="B145" s="13"/>
      <x:c r="C145" s="13"/>
      <x:c r="D145" s="13"/>
      <x:c r="E145" s="87"/>
      <x:c r="F145" s="87"/>
      <x:c r="G145" s="87"/>
      <x:c r="H145" s="87"/>
      <x:c r="I145" s="87"/>
      <x:c r="J145" s="87"/>
      <x:c r="K145" s="87"/>
      <x:c r="L145" s="87"/>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c r="AY145" s="10"/>
    </x:row>
    <x:row r="146" spans="1:51" ht="13.5" customHeight="1">
      <x:c r="A146" s="29"/>
      <x:c r="B146" s="13"/>
      <x:c r="C146" s="13"/>
      <x:c r="D146" s="13"/>
      <x:c r="E146" s="87"/>
      <x:c r="F146" s="87"/>
      <x:c r="G146" s="87"/>
      <x:c r="H146" s="87"/>
      <x:c r="I146" s="87"/>
      <x:c r="J146" s="87"/>
      <x:c r="K146" s="87"/>
      <x:c r="L146" s="87"/>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c r="AY146" s="10"/>
    </x:row>
    <x:row r="147" spans="1:51" ht="13.5" customHeight="1">
      <x:c r="A147" s="29"/>
      <x:c r="B147" s="13"/>
      <x:c r="C147" s="13"/>
      <x:c r="D147" s="13"/>
      <x:c r="E147" s="87"/>
      <x:c r="F147" s="87"/>
      <x:c r="G147" s="87"/>
      <x:c r="H147" s="87"/>
      <x:c r="I147" s="87"/>
      <x:c r="J147" s="87"/>
      <x:c r="K147" s="87"/>
      <x:c r="L147" s="87"/>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c r="AY147" s="10"/>
    </x:row>
    <x:row r="148" spans="1:51" ht="13.5" customHeight="1">
      <x:c r="A148" s="29"/>
      <x:c r="B148" s="13"/>
      <x:c r="C148" s="13"/>
      <x:c r="D148" s="13"/>
      <x:c r="E148" s="87"/>
      <x:c r="F148" s="87"/>
      <x:c r="G148" s="87"/>
      <x:c r="H148" s="87"/>
      <x:c r="I148" s="87"/>
      <x:c r="J148" s="87"/>
      <x:c r="K148" s="87"/>
      <x:c r="L148" s="87"/>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c r="AY148" s="10"/>
    </x:row>
    <x:row r="149" spans="1:51" ht="13.5" customHeight="1">
      <x:c r="A149" s="29"/>
      <x:c r="B149" s="13"/>
      <x:c r="C149" s="13"/>
      <x:c r="D149" s="13"/>
      <x:c r="E149" s="87"/>
      <x:c r="F149" s="87"/>
      <x:c r="G149" s="87"/>
      <x:c r="H149" s="87"/>
      <x:c r="I149" s="87"/>
      <x:c r="J149" s="87"/>
      <x:c r="K149" s="87"/>
      <x:c r="L149" s="87"/>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c r="AY149" s="10"/>
    </x:row>
    <x:row r="150" spans="1:51" ht="13.5" customHeight="1">
      <x:c r="A150" s="29"/>
      <x:c r="B150" s="13"/>
      <x:c r="C150" s="13"/>
      <x:c r="D150" s="13"/>
      <x:c r="E150" s="87"/>
      <x:c r="F150" s="87"/>
      <x:c r="G150" s="87"/>
      <x:c r="H150" s="87"/>
      <x:c r="I150" s="87"/>
      <x:c r="J150" s="87"/>
      <x:c r="K150" s="87"/>
      <x:c r="L150" s="87"/>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c r="AY150" s="10"/>
    </x:row>
    <x:row r="151" spans="1:51" ht="13.5" customHeight="1">
      <x:c r="A151" s="29"/>
      <x:c r="B151" s="13"/>
      <x:c r="C151" s="13"/>
      <x:c r="D151" s="13"/>
      <x:c r="E151" s="87"/>
      <x:c r="F151" s="87"/>
      <x:c r="G151" s="87"/>
      <x:c r="H151" s="87"/>
      <x:c r="I151" s="87"/>
      <x:c r="J151" s="87"/>
      <x:c r="K151" s="87"/>
      <x:c r="L151" s="87"/>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c r="AY151" s="10"/>
    </x:row>
    <x:row r="152" spans="1:51" ht="13.5" customHeight="1">
      <x:c r="A152" s="29"/>
      <x:c r="B152" s="13"/>
      <x:c r="C152" s="13"/>
      <x:c r="D152" s="13"/>
      <x:c r="E152" s="87"/>
      <x:c r="F152" s="87"/>
      <x:c r="G152" s="87"/>
      <x:c r="H152" s="87"/>
      <x:c r="I152" s="87"/>
      <x:c r="J152" s="87"/>
      <x:c r="K152" s="87"/>
      <x:c r="L152" s="87"/>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c r="AY152" s="10"/>
    </x:row>
    <x:row r="153" spans="1:51" ht="13.5" customHeight="1">
      <x:c r="A153" s="29"/>
      <x:c r="B153" s="13"/>
      <x:c r="C153" s="13"/>
      <x:c r="D153" s="13"/>
      <x:c r="E153" s="87"/>
      <x:c r="F153" s="87"/>
      <x:c r="G153" s="87"/>
      <x:c r="H153" s="87"/>
      <x:c r="I153" s="87"/>
      <x:c r="J153" s="87"/>
      <x:c r="K153" s="87"/>
      <x:c r="L153" s="87"/>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c r="AY153" s="10"/>
    </x:row>
    <x:row r="154" spans="1:51" ht="13.5" customHeight="1">
      <x:c r="A154" s="29"/>
      <x:c r="B154" s="13"/>
      <x:c r="C154" s="13"/>
      <x:c r="D154" s="13"/>
      <x:c r="E154" s="87"/>
      <x:c r="F154" s="87"/>
      <x:c r="G154" s="87"/>
      <x:c r="H154" s="87"/>
      <x:c r="I154" s="87"/>
      <x:c r="J154" s="87"/>
      <x:c r="K154" s="87"/>
      <x:c r="L154" s="87"/>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c r="AY154" s="10"/>
    </x:row>
    <x:row r="155" spans="1:51" ht="13.5" customHeight="1">
      <x:c r="A155" s="29"/>
      <x:c r="B155" s="13"/>
      <x:c r="C155" s="13"/>
      <x:c r="D155" s="13"/>
      <x:c r="E155" s="87"/>
      <x:c r="F155" s="87"/>
      <x:c r="G155" s="87"/>
      <x:c r="H155" s="87"/>
      <x:c r="I155" s="87"/>
      <x:c r="J155" s="87"/>
      <x:c r="K155" s="87"/>
      <x:c r="L155" s="87"/>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c r="AY155" s="10"/>
    </x:row>
    <x:row r="156" spans="1:51" ht="13.5" customHeight="1">
      <x:c r="A156" s="29"/>
      <x:c r="B156" s="13"/>
      <x:c r="C156" s="13"/>
      <x:c r="D156" s="13"/>
      <x:c r="E156" s="87"/>
      <x:c r="F156" s="87"/>
      <x:c r="G156" s="87"/>
      <x:c r="H156" s="87"/>
      <x:c r="I156" s="87"/>
      <x:c r="J156" s="87"/>
      <x:c r="K156" s="87"/>
      <x:c r="L156" s="87"/>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c r="AY156" s="10"/>
    </x:row>
    <x:row r="157" spans="1:51" ht="13.5" customHeight="1">
      <x:c r="A157" s="29"/>
      <x:c r="B157" s="13"/>
      <x:c r="C157" s="13"/>
      <x:c r="D157" s="13"/>
      <x:c r="E157" s="87"/>
      <x:c r="F157" s="87"/>
      <x:c r="G157" s="87"/>
      <x:c r="H157" s="87"/>
      <x:c r="I157" s="87"/>
      <x:c r="J157" s="87"/>
      <x:c r="K157" s="87"/>
      <x:c r="L157" s="87"/>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c r="AY157" s="10"/>
    </x:row>
    <x:row r="158" spans="1:51" ht="13.5" customHeight="1">
      <x:c r="A158" s="29"/>
      <x:c r="B158" s="13"/>
      <x:c r="C158" s="13"/>
      <x:c r="D158" s="13"/>
      <x:c r="E158" s="87"/>
      <x:c r="F158" s="87"/>
      <x:c r="G158" s="87"/>
      <x:c r="H158" s="87"/>
      <x:c r="I158" s="87"/>
      <x:c r="J158" s="87"/>
      <x:c r="K158" s="87"/>
      <x:c r="L158" s="87"/>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c r="AY158" s="10"/>
    </x:row>
    <x:row r="159" spans="1:51" ht="13.5" customHeight="1">
      <x:c r="A159" s="29"/>
      <x:c r="B159" s="13"/>
      <x:c r="C159" s="13"/>
      <x:c r="D159" s="13"/>
      <x:c r="E159" s="87"/>
      <x:c r="F159" s="87"/>
      <x:c r="G159" s="87"/>
      <x:c r="H159" s="87"/>
      <x:c r="I159" s="87"/>
      <x:c r="J159" s="87"/>
      <x:c r="K159" s="87"/>
      <x:c r="L159" s="87"/>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c r="AY159" s="10"/>
    </x:row>
    <x:row r="160" spans="1:51" ht="13.5" customHeight="1">
      <x:c r="A160" s="29"/>
      <x:c r="B160" s="13"/>
      <x:c r="C160" s="13"/>
      <x:c r="D160" s="13"/>
      <x:c r="E160" s="87"/>
      <x:c r="F160" s="87"/>
      <x:c r="G160" s="87"/>
      <x:c r="H160" s="87"/>
      <x:c r="I160" s="87"/>
      <x:c r="J160" s="87"/>
      <x:c r="K160" s="87"/>
      <x:c r="L160" s="87"/>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c r="AY160" s="10"/>
    </x:row>
    <x:row r="161" spans="1:51" ht="13.5" customHeight="1">
      <x:c r="A161" s="29"/>
      <x:c r="B161" s="13"/>
      <x:c r="C161" s="13"/>
      <x:c r="D161" s="13"/>
      <x:c r="E161" s="87"/>
      <x:c r="F161" s="87"/>
      <x:c r="G161" s="87"/>
      <x:c r="H161" s="87"/>
      <x:c r="I161" s="87"/>
      <x:c r="J161" s="87"/>
      <x:c r="K161" s="87"/>
      <x:c r="L161" s="87"/>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c r="AY161" s="10"/>
    </x:row>
    <x:row r="162" spans="1:51" ht="13.5" customHeight="1">
      <x:c r="A162" s="29"/>
      <x:c r="B162" s="13"/>
      <x:c r="C162" s="13"/>
      <x:c r="D162" s="13"/>
      <x:c r="E162" s="87"/>
      <x:c r="F162" s="87"/>
      <x:c r="G162" s="87"/>
      <x:c r="H162" s="87"/>
      <x:c r="I162" s="87"/>
      <x:c r="J162" s="87"/>
      <x:c r="K162" s="87"/>
      <x:c r="L162" s="87"/>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c r="AY162" s="10"/>
    </x:row>
    <x:row r="163" spans="1:51" ht="13.5" customHeight="1">
      <x:c r="A163" s="29"/>
      <x:c r="B163" s="13"/>
      <x:c r="C163" s="13"/>
      <x:c r="D163" s="13"/>
      <x:c r="E163" s="87"/>
      <x:c r="F163" s="87"/>
      <x:c r="G163" s="87"/>
      <x:c r="H163" s="87"/>
      <x:c r="I163" s="87"/>
      <x:c r="J163" s="87"/>
      <x:c r="K163" s="87"/>
      <x:c r="L163" s="87"/>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c r="AY163" s="10"/>
    </x:row>
    <x:row r="164" spans="1:51" ht="13.5" customHeight="1">
      <x:c r="A164" s="29"/>
      <x:c r="B164" s="13"/>
      <x:c r="C164" s="13"/>
      <x:c r="D164" s="13"/>
      <x:c r="E164" s="87"/>
      <x:c r="F164" s="87"/>
      <x:c r="G164" s="87"/>
      <x:c r="H164" s="87"/>
      <x:c r="I164" s="87"/>
      <x:c r="J164" s="87"/>
      <x:c r="K164" s="87"/>
      <x:c r="L164" s="87"/>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c r="AY164" s="10"/>
    </x:row>
    <x:row r="165" spans="1:51" ht="13.5" customHeight="1">
      <x:c r="A165" s="29"/>
      <x:c r="B165" s="13"/>
      <x:c r="C165" s="13"/>
      <x:c r="D165" s="13"/>
      <x:c r="E165" s="87"/>
      <x:c r="F165" s="87"/>
      <x:c r="G165" s="87"/>
      <x:c r="H165" s="87"/>
      <x:c r="I165" s="87"/>
      <x:c r="J165" s="87"/>
      <x:c r="K165" s="87"/>
      <x:c r="L165" s="87"/>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c r="AY165" s="10"/>
    </x:row>
    <x:row r="166" spans="1:51" ht="13.5" customHeight="1">
      <x:c r="A166" s="29"/>
      <x:c r="B166" s="13"/>
      <x:c r="C166" s="13"/>
      <x:c r="D166" s="13"/>
      <x:c r="E166" s="87"/>
      <x:c r="F166" s="87"/>
      <x:c r="G166" s="87"/>
      <x:c r="H166" s="87"/>
      <x:c r="I166" s="87"/>
      <x:c r="J166" s="87"/>
      <x:c r="K166" s="87"/>
      <x:c r="L166" s="87"/>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c r="AY166" s="10"/>
    </x:row>
    <x:row r="167" spans="1:51" ht="13.5" customHeight="1">
      <x:c r="A167" s="29"/>
      <x:c r="B167" s="13"/>
      <x:c r="C167" s="13"/>
      <x:c r="D167" s="13"/>
      <x:c r="E167" s="87"/>
      <x:c r="F167" s="87"/>
      <x:c r="G167" s="87"/>
      <x:c r="H167" s="87"/>
      <x:c r="I167" s="87"/>
      <x:c r="J167" s="87"/>
      <x:c r="K167" s="87"/>
      <x:c r="L167" s="87"/>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c r="AY167" s="10"/>
    </x:row>
    <x:row r="168" spans="1:51" ht="13.5" customHeight="1">
      <x:c r="A168" s="29"/>
      <x:c r="B168" s="13"/>
      <x:c r="C168" s="13"/>
      <x:c r="D168" s="13"/>
      <x:c r="E168" s="87"/>
      <x:c r="F168" s="87"/>
      <x:c r="G168" s="87"/>
      <x:c r="H168" s="87"/>
      <x:c r="I168" s="87"/>
      <x:c r="J168" s="87"/>
      <x:c r="K168" s="87"/>
      <x:c r="L168" s="87"/>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c r="AY168" s="10"/>
    </x:row>
    <x:row r="169" spans="1:51" ht="13.5" customHeight="1">
      <x:c r="A169" s="29"/>
      <x:c r="B169" s="13"/>
      <x:c r="C169" s="13"/>
      <x:c r="D169" s="13"/>
      <x:c r="E169" s="87"/>
      <x:c r="F169" s="87"/>
      <x:c r="G169" s="87"/>
      <x:c r="H169" s="87"/>
      <x:c r="I169" s="87"/>
      <x:c r="J169" s="87"/>
      <x:c r="K169" s="87"/>
      <x:c r="L169" s="87"/>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c r="AY169" s="10"/>
    </x:row>
    <x:row r="170" spans="1:51" ht="13.5" customHeight="1">
      <x:c r="A170" s="29"/>
      <x:c r="B170" s="13"/>
      <x:c r="C170" s="13"/>
      <x:c r="D170" s="13"/>
      <x:c r="E170" s="87"/>
      <x:c r="F170" s="87"/>
      <x:c r="G170" s="87"/>
      <x:c r="H170" s="87"/>
      <x:c r="I170" s="87"/>
      <x:c r="J170" s="87"/>
      <x:c r="K170" s="87"/>
      <x:c r="L170" s="87"/>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c r="AY170" s="10"/>
    </x:row>
    <x:row r="171" spans="1:51" ht="13.5" customHeight="1">
      <x:c r="A171" s="29"/>
      <x:c r="B171" s="13"/>
      <x:c r="C171" s="13"/>
      <x:c r="D171" s="13"/>
      <x:c r="E171" s="87"/>
      <x:c r="F171" s="87"/>
      <x:c r="G171" s="87"/>
      <x:c r="H171" s="87"/>
      <x:c r="I171" s="87"/>
      <x:c r="J171" s="87"/>
      <x:c r="K171" s="87"/>
      <x:c r="L171" s="87"/>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c r="AY171" s="10"/>
    </x:row>
    <x:row r="172" spans="1:51" ht="13.5" customHeight="1">
      <x:c r="A172" s="29"/>
      <x:c r="B172" s="13"/>
      <x:c r="C172" s="13"/>
      <x:c r="D172" s="13"/>
      <x:c r="E172" s="87"/>
      <x:c r="F172" s="87"/>
      <x:c r="G172" s="87"/>
      <x:c r="H172" s="87"/>
      <x:c r="I172" s="87"/>
      <x:c r="J172" s="87"/>
      <x:c r="K172" s="87"/>
      <x:c r="L172" s="87"/>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c r="AY172" s="10"/>
    </x:row>
    <x:row r="173" spans="1:51" ht="13.5" customHeight="1">
      <x:c r="A173" s="29"/>
      <x:c r="B173" s="13"/>
      <x:c r="C173" s="13"/>
      <x:c r="D173" s="13"/>
      <x:c r="E173" s="87"/>
      <x:c r="F173" s="87"/>
      <x:c r="G173" s="87"/>
      <x:c r="H173" s="87"/>
      <x:c r="I173" s="87"/>
      <x:c r="J173" s="87"/>
      <x:c r="K173" s="87"/>
      <x:c r="L173" s="87"/>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c r="AY173" s="10"/>
    </x:row>
    <x:row r="174" spans="1:51" ht="13.5" customHeight="1">
      <x:c r="A174" s="29"/>
      <x:c r="B174" s="13"/>
      <x:c r="C174" s="13"/>
      <x:c r="D174" s="13"/>
      <x:c r="E174" s="87"/>
      <x:c r="F174" s="87"/>
      <x:c r="G174" s="87"/>
      <x:c r="H174" s="87"/>
      <x:c r="I174" s="87"/>
      <x:c r="J174" s="87"/>
      <x:c r="K174" s="87"/>
      <x:c r="L174" s="87"/>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c r="AY174" s="10"/>
    </x:row>
    <x:row r="175" spans="1:51" ht="13.5" customHeight="1">
      <x:c r="A175" s="29"/>
      <x:c r="B175" s="13"/>
      <x:c r="C175" s="13"/>
      <x:c r="D175" s="13"/>
      <x:c r="E175" s="87"/>
      <x:c r="F175" s="87"/>
      <x:c r="G175" s="87"/>
      <x:c r="H175" s="87"/>
      <x:c r="I175" s="87"/>
      <x:c r="J175" s="87"/>
      <x:c r="K175" s="87"/>
      <x:c r="L175" s="87"/>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c r="AY175" s="10"/>
    </x:row>
    <x:row r="176" spans="1:51" ht="13.5" customHeight="1">
      <x:c r="A176" s="29"/>
      <x:c r="B176" s="13"/>
      <x:c r="C176" s="13"/>
      <x:c r="D176" s="13"/>
      <x:c r="E176" s="87"/>
      <x:c r="F176" s="87"/>
      <x:c r="G176" s="87"/>
      <x:c r="H176" s="87"/>
      <x:c r="I176" s="87"/>
      <x:c r="J176" s="87"/>
      <x:c r="K176" s="87"/>
      <x:c r="L176" s="87"/>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c r="AY176" s="10"/>
    </x:row>
    <x:row r="177" spans="1:51" ht="13.5" customHeight="1">
      <x:c r="A177" s="29"/>
      <x:c r="B177" s="13"/>
      <x:c r="C177" s="13"/>
      <x:c r="D177" s="13"/>
      <x:c r="E177" s="87"/>
      <x:c r="F177" s="87"/>
      <x:c r="G177" s="87"/>
      <x:c r="H177" s="87"/>
      <x:c r="I177" s="87"/>
      <x:c r="J177" s="87"/>
      <x:c r="K177" s="87"/>
      <x:c r="L177" s="87"/>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c r="AY177" s="10"/>
    </x:row>
    <x:row r="178" spans="1:51" ht="13.5" customHeight="1">
      <x:c r="A178" s="29"/>
      <x:c r="B178" s="13"/>
      <x:c r="C178" s="13"/>
      <x:c r="D178" s="13"/>
      <x:c r="E178" s="87"/>
      <x:c r="F178" s="87"/>
      <x:c r="G178" s="87"/>
      <x:c r="H178" s="87"/>
      <x:c r="I178" s="87"/>
      <x:c r="J178" s="87"/>
      <x:c r="K178" s="87"/>
      <x:c r="L178" s="87"/>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c r="AY178" s="10"/>
    </x:row>
    <x:row r="179" spans="1:51" ht="13.5" customHeight="1">
      <x:c r="A179" s="29"/>
      <x:c r="B179" s="13"/>
      <x:c r="C179" s="13"/>
      <x:c r="D179" s="13"/>
      <x:c r="E179" s="87"/>
      <x:c r="F179" s="87"/>
      <x:c r="G179" s="87"/>
      <x:c r="H179" s="87"/>
      <x:c r="I179" s="87"/>
      <x:c r="J179" s="87"/>
      <x:c r="K179" s="87"/>
      <x:c r="L179" s="87"/>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c r="AY179" s="10"/>
    </x:row>
    <x:row r="180" spans="1:51" ht="13.5" customHeight="1">
      <x:c r="A180" s="29"/>
      <x:c r="B180" s="13"/>
      <x:c r="C180" s="13"/>
      <x:c r="D180" s="13"/>
      <x:c r="E180" s="87"/>
      <x:c r="F180" s="87"/>
      <x:c r="G180" s="87"/>
      <x:c r="H180" s="87"/>
      <x:c r="I180" s="87"/>
      <x:c r="J180" s="87"/>
      <x:c r="K180" s="87"/>
      <x:c r="L180" s="87"/>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c r="AY180" s="10"/>
    </x:row>
    <x:row r="181" spans="1:51" ht="13.5" customHeight="1">
      <x:c r="A181" s="29"/>
      <x:c r="B181" s="13"/>
      <x:c r="C181" s="13"/>
      <x:c r="D181" s="13"/>
      <x:c r="E181" s="87"/>
      <x:c r="F181" s="87"/>
      <x:c r="G181" s="87"/>
      <x:c r="H181" s="87"/>
      <x:c r="I181" s="87"/>
      <x:c r="J181" s="87"/>
      <x:c r="K181" s="87"/>
      <x:c r="L181" s="87"/>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c r="AY181" s="10"/>
    </x:row>
    <x:row r="182" spans="1:51" ht="13.5" customHeight="1">
      <x:c r="A182" s="29"/>
      <x:c r="B182" s="13"/>
      <x:c r="C182" s="13"/>
      <x:c r="D182" s="13"/>
      <x:c r="E182" s="87"/>
      <x:c r="F182" s="87"/>
      <x:c r="G182" s="87"/>
      <x:c r="H182" s="87"/>
      <x:c r="I182" s="87"/>
      <x:c r="J182" s="87"/>
      <x:c r="K182" s="87"/>
      <x:c r="L182" s="87"/>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c r="AY182" s="10"/>
    </x:row>
    <x:row r="183" spans="1:51" ht="13.5" customHeight="1">
      <x:c r="A183" s="29"/>
      <x:c r="B183" s="13"/>
      <x:c r="C183" s="13"/>
      <x:c r="D183" s="13"/>
      <x:c r="E183" s="87"/>
      <x:c r="F183" s="87"/>
      <x:c r="G183" s="87"/>
      <x:c r="H183" s="87"/>
      <x:c r="I183" s="87"/>
      <x:c r="J183" s="87"/>
      <x:c r="K183" s="87"/>
      <x:c r="L183" s="87"/>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c r="AY183" s="10"/>
    </x:row>
    <x:row r="184" spans="1:51" ht="13.5" customHeight="1">
      <x:c r="A184" s="29"/>
      <x:c r="B184" s="13"/>
      <x:c r="C184" s="13"/>
      <x:c r="D184" s="13"/>
      <x:c r="E184" s="87"/>
      <x:c r="F184" s="87"/>
      <x:c r="G184" s="87"/>
      <x:c r="H184" s="87"/>
      <x:c r="I184" s="87"/>
      <x:c r="J184" s="87"/>
      <x:c r="K184" s="87"/>
      <x:c r="L184" s="87"/>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c r="AY184" s="10"/>
    </x:row>
    <x:row r="185" spans="1:51" ht="13.5" customHeight="1">
      <x:c r="A185" s="29"/>
      <x:c r="B185" s="13"/>
      <x:c r="C185" s="13"/>
      <x:c r="D185" s="13"/>
      <x:c r="E185" s="87"/>
      <x:c r="F185" s="87"/>
      <x:c r="G185" s="87"/>
      <x:c r="H185" s="87"/>
      <x:c r="I185" s="87"/>
      <x:c r="J185" s="87"/>
      <x:c r="K185" s="87"/>
      <x:c r="L185" s="87"/>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c r="AY185" s="10"/>
    </x:row>
    <x:row r="186" spans="1:51" ht="13.5" customHeight="1">
      <x:c r="A186" s="29"/>
      <x:c r="B186" s="13"/>
      <x:c r="C186" s="13"/>
      <x:c r="D186" s="13"/>
      <x:c r="E186" s="87"/>
      <x:c r="F186" s="87"/>
      <x:c r="G186" s="87"/>
      <x:c r="H186" s="87"/>
      <x:c r="I186" s="87"/>
      <x:c r="J186" s="87"/>
      <x:c r="K186" s="87"/>
      <x:c r="L186" s="87"/>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c r="AY186" s="10"/>
    </x:row>
    <x:row r="187" spans="1:51" ht="13.5" customHeight="1">
      <x:c r="A187" s="29"/>
      <x:c r="B187" s="13"/>
      <x:c r="C187" s="13"/>
      <x:c r="D187" s="13"/>
      <x:c r="E187" s="87"/>
      <x:c r="F187" s="87"/>
      <x:c r="G187" s="87"/>
      <x:c r="H187" s="87"/>
      <x:c r="I187" s="87"/>
      <x:c r="J187" s="87"/>
      <x:c r="K187" s="87"/>
      <x:c r="L187" s="87"/>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c r="AY187" s="10"/>
    </x:row>
    <x:row r="188" spans="1:51" ht="13.5" customHeight="1">
      <x:c r="A188" s="29"/>
      <x:c r="B188" s="13"/>
      <x:c r="C188" s="13"/>
      <x:c r="D188" s="13"/>
      <x:c r="E188" s="87"/>
      <x:c r="F188" s="87"/>
      <x:c r="G188" s="87"/>
      <x:c r="H188" s="87"/>
      <x:c r="I188" s="87"/>
      <x:c r="J188" s="87"/>
      <x:c r="K188" s="87"/>
      <x:c r="L188" s="87"/>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c r="AY188" s="10"/>
    </x:row>
    <x:row r="189" spans="1:51" ht="13.5" customHeight="1">
      <x:c r="A189" s="29"/>
      <x:c r="B189" s="13"/>
      <x:c r="C189" s="13"/>
      <x:c r="D189" s="13"/>
      <x:c r="E189" s="87"/>
      <x:c r="F189" s="87"/>
      <x:c r="G189" s="87"/>
      <x:c r="H189" s="87"/>
      <x:c r="I189" s="87"/>
      <x:c r="J189" s="87"/>
      <x:c r="K189" s="87"/>
      <x:c r="L189" s="87"/>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c r="AY189" s="10"/>
    </x:row>
    <x:row r="190" spans="1:51" ht="13.5" customHeight="1">
      <x:c r="A190" s="29"/>
      <x:c r="B190" s="13"/>
      <x:c r="C190" s="13"/>
      <x:c r="D190" s="13"/>
      <x:c r="E190" s="87"/>
      <x:c r="F190" s="87"/>
      <x:c r="G190" s="87"/>
      <x:c r="H190" s="87"/>
      <x:c r="I190" s="87"/>
      <x:c r="J190" s="87"/>
      <x:c r="K190" s="87"/>
      <x:c r="L190" s="87"/>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c r="AY190" s="10"/>
    </x:row>
    <x:row r="191" spans="1:51" ht="13.5" customHeight="1">
      <x:c r="A191" s="29"/>
      <x:c r="B191" s="13"/>
      <x:c r="C191" s="13"/>
      <x:c r="D191" s="13"/>
      <x:c r="E191" s="87"/>
      <x:c r="F191" s="87"/>
      <x:c r="G191" s="87"/>
      <x:c r="H191" s="87"/>
      <x:c r="I191" s="87"/>
      <x:c r="J191" s="87"/>
      <x:c r="K191" s="87"/>
      <x:c r="L191" s="87"/>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c r="AY191" s="10"/>
    </x:row>
    <x:row r="192" spans="1:51" ht="13.5" customHeight="1">
      <x:c r="A192" s="29"/>
      <x:c r="B192" s="13"/>
      <x:c r="C192" s="13"/>
      <x:c r="D192" s="13"/>
      <x:c r="E192" s="87"/>
      <x:c r="F192" s="87"/>
      <x:c r="G192" s="87"/>
      <x:c r="H192" s="87"/>
      <x:c r="I192" s="87"/>
      <x:c r="J192" s="87"/>
      <x:c r="K192" s="87"/>
      <x:c r="L192" s="87"/>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c r="AY192" s="10"/>
    </x:row>
    <x:row r="193" spans="1:51" ht="13.5" customHeight="1">
      <x:c r="A193" s="29"/>
      <x:c r="B193" s="13"/>
      <x:c r="C193" s="13"/>
      <x:c r="D193" s="13"/>
      <x:c r="E193" s="87"/>
      <x:c r="F193" s="87"/>
      <x:c r="G193" s="87"/>
      <x:c r="H193" s="87"/>
      <x:c r="I193" s="87"/>
      <x:c r="J193" s="87"/>
      <x:c r="K193" s="87"/>
      <x:c r="L193" s="87"/>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c r="AY193" s="10"/>
    </x:row>
    <x:row r="194" spans="1:51" ht="13.5" customHeight="1">
      <x:c r="A194" s="29"/>
      <x:c r="B194" s="13"/>
      <x:c r="C194" s="13"/>
      <x:c r="D194" s="13"/>
      <x:c r="E194" s="87"/>
      <x:c r="F194" s="87"/>
      <x:c r="G194" s="87"/>
      <x:c r="H194" s="87"/>
      <x:c r="I194" s="87"/>
      <x:c r="J194" s="87"/>
      <x:c r="K194" s="87"/>
      <x:c r="L194" s="87"/>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c r="AY194" s="10"/>
    </x:row>
    <x:row r="195" spans="1:51" ht="13.5" customHeight="1">
      <x:c r="A195" s="29"/>
      <x:c r="B195" s="13"/>
      <x:c r="C195" s="13"/>
      <x:c r="D195" s="13"/>
      <x:c r="E195" s="87"/>
      <x:c r="F195" s="87"/>
      <x:c r="G195" s="87"/>
      <x:c r="H195" s="87"/>
      <x:c r="I195" s="87"/>
      <x:c r="J195" s="87"/>
      <x:c r="K195" s="87"/>
      <x:c r="L195" s="87"/>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c r="AY195" s="10"/>
    </x:row>
    <x:row r="196" spans="1:51" ht="13.5" customHeight="1">
      <x:c r="A196" s="29"/>
      <x:c r="B196" s="13"/>
      <x:c r="C196" s="13"/>
      <x:c r="D196" s="13"/>
      <x:c r="E196" s="87"/>
      <x:c r="F196" s="87"/>
      <x:c r="G196" s="87"/>
      <x:c r="H196" s="87"/>
      <x:c r="I196" s="87"/>
      <x:c r="J196" s="87"/>
      <x:c r="K196" s="87"/>
      <x:c r="L196" s="87"/>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c r="AY196" s="10"/>
    </x:row>
    <x:row r="197" spans="1:51" ht="13.5" customHeight="1">
      <x:c r="A197" s="29"/>
      <x:c r="B197" s="13"/>
      <x:c r="C197" s="13"/>
      <x:c r="D197" s="13"/>
      <x:c r="E197" s="87"/>
      <x:c r="F197" s="87"/>
      <x:c r="G197" s="87"/>
      <x:c r="H197" s="87"/>
      <x:c r="I197" s="87"/>
      <x:c r="J197" s="87"/>
      <x:c r="K197" s="87"/>
      <x:c r="L197" s="87"/>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c r="AY197" s="10"/>
    </x:row>
    <x:row r="198" spans="1:51" ht="13.5" customHeight="1">
      <x:c r="A198" s="29"/>
      <x:c r="B198" s="13"/>
      <x:c r="C198" s="13"/>
      <x:c r="D198" s="13"/>
      <x:c r="E198" s="87"/>
      <x:c r="F198" s="87"/>
      <x:c r="G198" s="87"/>
      <x:c r="H198" s="87"/>
      <x:c r="I198" s="87"/>
      <x:c r="J198" s="87"/>
      <x:c r="K198" s="87"/>
      <x:c r="L198" s="87"/>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c r="AY198" s="10"/>
    </x:row>
    <x:row r="199" spans="1:51" ht="13.5" customHeight="1">
      <x:c r="A199" s="29"/>
      <x:c r="B199" s="13"/>
      <x:c r="C199" s="13"/>
      <x:c r="D199" s="13"/>
      <x:c r="E199" s="87"/>
      <x:c r="F199" s="87"/>
      <x:c r="G199" s="87"/>
      <x:c r="H199" s="87"/>
      <x:c r="I199" s="87"/>
      <x:c r="J199" s="87"/>
      <x:c r="K199" s="87"/>
      <x:c r="L199" s="87"/>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c r="AY199" s="10"/>
    </x:row>
    <x:row r="200" spans="1:51" ht="13.5" customHeight="1">
      <x:c r="A200" s="29"/>
      <x:c r="B200" s="13"/>
      <x:c r="C200" s="13"/>
      <x:c r="D200" s="13"/>
      <x:c r="E200" s="87"/>
      <x:c r="F200" s="87"/>
      <x:c r="G200" s="87"/>
      <x:c r="H200" s="87"/>
      <x:c r="I200" s="87"/>
      <x:c r="J200" s="87"/>
      <x:c r="K200" s="87"/>
      <x:c r="L200" s="87"/>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c r="AY200" s="10"/>
    </x:row>
    <x:row r="201" spans="1:51" ht="13.5" customHeight="1">
      <x:c r="A201" s="29"/>
      <x:c r="B201" s="13"/>
      <x:c r="C201" s="13"/>
      <x:c r="D201" s="13"/>
      <x:c r="E201" s="87"/>
      <x:c r="F201" s="87"/>
      <x:c r="G201" s="87"/>
      <x:c r="H201" s="87"/>
      <x:c r="I201" s="87"/>
      <x:c r="J201" s="87"/>
      <x:c r="K201" s="87"/>
      <x:c r="L201" s="87"/>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c r="AY201" s="10"/>
    </x:row>
    <x:row r="202" spans="1:51" ht="13.5" customHeight="1">
      <x:c r="A202" s="29"/>
      <x:c r="B202" s="13"/>
      <x:c r="C202" s="13"/>
      <x:c r="D202" s="13"/>
      <x:c r="E202" s="87"/>
      <x:c r="F202" s="87"/>
      <x:c r="G202" s="87"/>
      <x:c r="H202" s="87"/>
      <x:c r="I202" s="87"/>
      <x:c r="J202" s="87"/>
      <x:c r="K202" s="87"/>
      <x:c r="L202" s="87"/>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c r="AY202" s="10"/>
    </x:row>
    <x:row r="203" spans="1:51" ht="13.5" customHeight="1">
      <x:c r="A203" s="29"/>
      <x:c r="B203" s="13"/>
      <x:c r="C203" s="13"/>
      <x:c r="D203" s="13"/>
      <x:c r="E203" s="87"/>
      <x:c r="F203" s="87"/>
      <x:c r="G203" s="87"/>
      <x:c r="H203" s="87"/>
      <x:c r="I203" s="87"/>
      <x:c r="J203" s="87"/>
      <x:c r="K203" s="87"/>
      <x:c r="L203" s="87"/>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c r="AY203" s="10"/>
    </x:row>
    <x:row r="204" spans="1:51" ht="13.5" customHeight="1">
      <x:c r="A204" s="29"/>
      <x:c r="B204" s="13"/>
      <x:c r="C204" s="13"/>
      <x:c r="D204" s="13"/>
      <x:c r="E204" s="87"/>
      <x:c r="F204" s="87"/>
      <x:c r="G204" s="87"/>
      <x:c r="H204" s="87"/>
      <x:c r="I204" s="87"/>
      <x:c r="J204" s="87"/>
      <x:c r="K204" s="87"/>
      <x:c r="L204" s="87"/>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c r="AY204" s="10"/>
    </x:row>
    <x:row r="205" spans="1:51" ht="13.5" customHeight="1">
      <x:c r="A205" s="29"/>
      <x:c r="B205" s="13"/>
      <x:c r="C205" s="13"/>
      <x:c r="D205" s="13"/>
      <x:c r="E205" s="87"/>
      <x:c r="F205" s="87"/>
      <x:c r="G205" s="87"/>
      <x:c r="H205" s="87"/>
      <x:c r="I205" s="87"/>
      <x:c r="J205" s="87"/>
      <x:c r="K205" s="87"/>
      <x:c r="L205" s="87"/>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c r="AY205" s="10"/>
    </x:row>
    <x:row r="206" spans="1:51" ht="13.5" customHeight="1">
      <x:c r="A206" s="29"/>
      <x:c r="B206" s="13"/>
      <x:c r="C206" s="13"/>
      <x:c r="D206" s="13"/>
      <x:c r="E206" s="87"/>
      <x:c r="F206" s="87"/>
      <x:c r="G206" s="87"/>
      <x:c r="H206" s="87"/>
      <x:c r="I206" s="87"/>
      <x:c r="J206" s="87"/>
      <x:c r="K206" s="87"/>
      <x:c r="L206" s="87"/>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c r="AY206" s="10"/>
    </x:row>
    <x:row r="207" spans="1:51" ht="13.5" customHeight="1">
      <x:c r="A207" s="29"/>
      <x:c r="B207" s="13"/>
      <x:c r="C207" s="13"/>
      <x:c r="D207" s="13"/>
      <x:c r="E207" s="87"/>
      <x:c r="F207" s="87"/>
      <x:c r="G207" s="87"/>
      <x:c r="H207" s="87"/>
      <x:c r="I207" s="87"/>
      <x:c r="J207" s="87"/>
      <x:c r="K207" s="87"/>
      <x:c r="L207" s="87"/>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c r="AY207" s="10"/>
    </x:row>
    <x:row r="208" spans="1:51" ht="13.5" customHeight="1">
      <x:c r="A208" s="29"/>
      <x:c r="B208" s="13"/>
      <x:c r="C208" s="13"/>
      <x:c r="D208" s="13"/>
      <x:c r="E208" s="87"/>
      <x:c r="F208" s="87"/>
      <x:c r="G208" s="87"/>
      <x:c r="H208" s="87"/>
      <x:c r="I208" s="87"/>
      <x:c r="J208" s="87"/>
      <x:c r="K208" s="87"/>
      <x:c r="L208" s="87"/>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c r="AY208" s="10"/>
    </x:row>
    <x:row r="209" spans="1:51" ht="13.5" customHeight="1">
      <x:c r="A209" s="29"/>
      <x:c r="B209" s="13"/>
      <x:c r="C209" s="13"/>
      <x:c r="D209" s="13"/>
      <x:c r="E209" s="87"/>
      <x:c r="F209" s="87"/>
      <x:c r="G209" s="87"/>
      <x:c r="H209" s="87"/>
      <x:c r="I209" s="87"/>
      <x:c r="J209" s="87"/>
      <x:c r="K209" s="87"/>
      <x:c r="L209" s="87"/>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c r="AY209" s="10"/>
    </x:row>
    <x:row r="210" spans="1:51" ht="13.5" customHeight="1">
      <x:c r="A210" s="29"/>
      <x:c r="B210" s="13"/>
      <x:c r="C210" s="13"/>
      <x:c r="D210" s="13"/>
      <x:c r="E210" s="87"/>
      <x:c r="F210" s="87"/>
      <x:c r="G210" s="87"/>
      <x:c r="H210" s="87"/>
      <x:c r="I210" s="87"/>
      <x:c r="J210" s="87"/>
      <x:c r="K210" s="87"/>
      <x:c r="L210" s="87"/>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c r="AY210" s="10"/>
    </x:row>
    <x:row r="211" spans="1:51" ht="13.5" customHeight="1">
      <x:c r="A211" s="29"/>
      <x:c r="B211" s="13"/>
      <x:c r="C211" s="13"/>
      <x:c r="D211" s="13"/>
      <x:c r="E211" s="87"/>
      <x:c r="F211" s="87"/>
      <x:c r="G211" s="87"/>
      <x:c r="H211" s="87"/>
      <x:c r="I211" s="87"/>
      <x:c r="J211" s="87"/>
      <x:c r="K211" s="87"/>
      <x:c r="L211" s="87"/>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c r="AY211" s="10"/>
    </x:row>
    <x:row r="212" spans="1:51" ht="13.5" customHeight="1">
      <x:c r="A212" s="29"/>
      <x:c r="B212" s="13"/>
      <x:c r="C212" s="13"/>
      <x:c r="D212" s="13"/>
      <x:c r="E212" s="87"/>
      <x:c r="F212" s="87"/>
      <x:c r="G212" s="87"/>
      <x:c r="H212" s="87"/>
      <x:c r="I212" s="87"/>
      <x:c r="J212" s="87"/>
      <x:c r="K212" s="87"/>
      <x:c r="L212" s="87"/>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c r="AY212" s="10"/>
    </x:row>
    <x:row r="213" spans="1:51" ht="13.5" customHeight="1">
      <x:c r="A213" s="29"/>
      <x:c r="B213" s="13"/>
      <x:c r="C213" s="13"/>
      <x:c r="D213" s="13"/>
      <x:c r="E213" s="87"/>
      <x:c r="F213" s="87"/>
      <x:c r="G213" s="87"/>
      <x:c r="H213" s="87"/>
      <x:c r="I213" s="87"/>
      <x:c r="J213" s="87"/>
      <x:c r="K213" s="87"/>
      <x:c r="L213" s="87"/>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c r="AY213" s="10"/>
    </x:row>
    <x:row r="214" spans="1:51" ht="13.5" customHeight="1">
      <x:c r="A214" s="29"/>
      <x:c r="B214" s="13"/>
      <x:c r="C214" s="13"/>
      <x:c r="D214" s="13"/>
      <x:c r="E214" s="87"/>
      <x:c r="F214" s="87"/>
      <x:c r="G214" s="87"/>
      <x:c r="H214" s="87"/>
      <x:c r="I214" s="87"/>
      <x:c r="J214" s="87"/>
      <x:c r="K214" s="87"/>
      <x:c r="L214" s="87"/>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c r="AY214" s="10"/>
    </x:row>
    <x:row r="215" spans="1:51" ht="13.5" customHeight="1">
      <x:c r="A215" s="29"/>
      <x:c r="B215" s="13"/>
      <x:c r="C215" s="13"/>
      <x:c r="D215" s="13"/>
      <x:c r="E215" s="87"/>
      <x:c r="F215" s="87"/>
      <x:c r="G215" s="87"/>
      <x:c r="H215" s="87"/>
      <x:c r="I215" s="87"/>
      <x:c r="J215" s="87"/>
      <x:c r="K215" s="87"/>
      <x:c r="L215" s="87"/>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c r="AY215" s="10"/>
    </x:row>
    <x:row r="216" spans="1:51" ht="13.5" customHeight="1">
      <x:c r="A216" s="29"/>
      <x:c r="B216" s="13"/>
      <x:c r="C216" s="13"/>
      <x:c r="D216" s="13"/>
      <x:c r="E216" s="87"/>
      <x:c r="F216" s="87"/>
      <x:c r="G216" s="87"/>
      <x:c r="H216" s="87"/>
      <x:c r="I216" s="87"/>
      <x:c r="J216" s="87"/>
      <x:c r="K216" s="87"/>
      <x:c r="L216" s="87"/>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c r="AY216" s="10"/>
    </x:row>
    <x:row r="217" spans="1:51" ht="13.5" customHeight="1">
      <x:c r="A217" s="29"/>
      <x:c r="B217" s="13"/>
      <x:c r="C217" s="13"/>
      <x:c r="D217" s="13"/>
      <x:c r="E217" s="87"/>
      <x:c r="F217" s="87"/>
      <x:c r="G217" s="87"/>
      <x:c r="H217" s="87"/>
      <x:c r="I217" s="87"/>
      <x:c r="J217" s="87"/>
      <x:c r="K217" s="87"/>
      <x:c r="L217" s="87"/>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c r="AY217" s="10"/>
    </x:row>
    <x:row r="218" spans="1:51" ht="13.5" customHeight="1">
      <x:c r="A218" s="29"/>
      <x:c r="B218" s="13"/>
      <x:c r="C218" s="13"/>
      <x:c r="D218" s="13"/>
      <x:c r="E218" s="87"/>
      <x:c r="F218" s="87"/>
      <x:c r="G218" s="87"/>
      <x:c r="H218" s="87"/>
      <x:c r="I218" s="87"/>
      <x:c r="J218" s="87"/>
      <x:c r="K218" s="87"/>
      <x:c r="L218" s="87"/>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c r="AY218" s="10"/>
    </x:row>
    <x:row r="219" spans="1:51" ht="13.5" customHeight="1">
      <x:c r="A219" s="29"/>
      <x:c r="B219" s="13"/>
      <x:c r="C219" s="13"/>
      <x:c r="D219" s="13"/>
      <x:c r="E219" s="87"/>
      <x:c r="F219" s="87"/>
      <x:c r="G219" s="87"/>
      <x:c r="H219" s="87"/>
      <x:c r="I219" s="87"/>
      <x:c r="J219" s="87"/>
      <x:c r="K219" s="87"/>
      <x:c r="L219" s="87"/>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c r="AY219" s="10"/>
    </x:row>
    <x:row r="220" spans="1:51" ht="13.5" customHeight="1">
      <x:c r="A220" s="29"/>
      <x:c r="B220" s="13"/>
      <x:c r="C220" s="13"/>
      <x:c r="D220" s="13"/>
      <x:c r="E220" s="87"/>
      <x:c r="F220" s="87"/>
      <x:c r="G220" s="87"/>
      <x:c r="H220" s="87"/>
      <x:c r="I220" s="87"/>
      <x:c r="J220" s="87"/>
      <x:c r="K220" s="87"/>
      <x:c r="L220" s="87"/>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c r="AY220" s="10"/>
    </x:row>
    <x:row r="221" spans="1:51" ht="13.5" customHeight="1">
      <x:c r="A221" s="29"/>
      <x:c r="B221" s="13"/>
      <x:c r="C221" s="13"/>
      <x:c r="D221" s="13"/>
      <x:c r="E221" s="87"/>
      <x:c r="F221" s="87"/>
      <x:c r="G221" s="87"/>
      <x:c r="H221" s="87"/>
      <x:c r="I221" s="87"/>
      <x:c r="J221" s="87"/>
      <x:c r="K221" s="87"/>
      <x:c r="L221" s="87"/>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c r="AY221" s="10"/>
    </x:row>
    <x:row r="222" spans="1:51" ht="13.5" customHeight="1">
      <x:c r="A222" s="29"/>
      <x:c r="B222" s="13"/>
      <x:c r="C222" s="13"/>
      <x:c r="D222" s="13"/>
      <x:c r="E222" s="87"/>
      <x:c r="F222" s="87"/>
      <x:c r="G222" s="87"/>
      <x:c r="H222" s="87"/>
      <x:c r="I222" s="87"/>
      <x:c r="J222" s="87"/>
      <x:c r="K222" s="87"/>
      <x:c r="L222" s="87"/>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c r="AY222" s="10"/>
    </x:row>
    <x:row r="223" spans="1:51" ht="13.5" customHeight="1">
      <x:c r="A223" s="29"/>
      <x:c r="B223" s="13"/>
      <x:c r="C223" s="13"/>
      <x:c r="D223" s="13"/>
      <x:c r="E223" s="87"/>
      <x:c r="F223" s="87"/>
      <x:c r="G223" s="87"/>
      <x:c r="H223" s="87"/>
      <x:c r="I223" s="87"/>
      <x:c r="J223" s="87"/>
      <x:c r="K223" s="87"/>
      <x:c r="L223" s="87"/>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c r="AY223" s="10"/>
    </x:row>
    <x:row r="224" spans="1:51" ht="13.5" customHeight="1">
      <x:c r="A224" s="29"/>
      <x:c r="B224" s="13"/>
      <x:c r="C224" s="13"/>
      <x:c r="D224" s="13"/>
      <x:c r="E224" s="87"/>
      <x:c r="F224" s="87"/>
      <x:c r="G224" s="87"/>
      <x:c r="H224" s="87"/>
      <x:c r="I224" s="87"/>
      <x:c r="J224" s="87"/>
      <x:c r="K224" s="87"/>
      <x:c r="L224" s="87"/>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c r="AY224" s="10"/>
    </x:row>
    <x:row r="225" spans="1:51" ht="13.5" customHeight="1">
      <x:c r="A225" s="29"/>
      <x:c r="B225" s="13"/>
      <x:c r="C225" s="13"/>
      <x:c r="D225" s="13"/>
      <x:c r="E225" s="87"/>
      <x:c r="F225" s="87"/>
      <x:c r="G225" s="87"/>
      <x:c r="H225" s="87"/>
      <x:c r="I225" s="87"/>
      <x:c r="J225" s="87"/>
      <x:c r="K225" s="87"/>
      <x:c r="L225" s="87"/>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c r="AY225" s="10"/>
    </x:row>
    <x:row r="226" spans="1:51" ht="13.5" customHeight="1">
      <x:c r="A226" s="29"/>
      <x:c r="B226" s="13"/>
      <x:c r="C226" s="13"/>
      <x:c r="D226" s="13"/>
      <x:c r="E226" s="87"/>
      <x:c r="F226" s="87"/>
      <x:c r="G226" s="87"/>
      <x:c r="H226" s="87"/>
      <x:c r="I226" s="87"/>
      <x:c r="J226" s="87"/>
      <x:c r="K226" s="87"/>
      <x:c r="L226" s="87"/>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c r="AY226" s="10"/>
    </x:row>
    <x:row r="227" spans="1:51" ht="13.5" customHeight="1">
      <x:c r="A227" s="29"/>
      <x:c r="B227" s="13"/>
      <x:c r="C227" s="13"/>
      <x:c r="D227" s="13"/>
      <x:c r="E227" s="87"/>
      <x:c r="F227" s="87"/>
      <x:c r="G227" s="87"/>
      <x:c r="H227" s="87"/>
      <x:c r="I227" s="87"/>
      <x:c r="J227" s="87"/>
      <x:c r="K227" s="87"/>
      <x:c r="L227" s="87"/>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c r="AY227" s="10"/>
    </x:row>
    <x:row r="228" spans="1:51" ht="13.5" customHeight="1">
      <x:c r="A228" s="29"/>
      <x:c r="B228" s="13"/>
      <x:c r="C228" s="13"/>
      <x:c r="D228" s="13"/>
      <x:c r="E228" s="87"/>
      <x:c r="F228" s="87"/>
      <x:c r="G228" s="87"/>
      <x:c r="H228" s="87"/>
      <x:c r="I228" s="87"/>
      <x:c r="J228" s="87"/>
      <x:c r="K228" s="87"/>
      <x:c r="L228" s="87"/>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c r="AY228" s="10"/>
    </x:row>
    <x:row r="229" spans="1:51" ht="13.5" customHeight="1">
      <x:c r="A229" s="29"/>
      <x:c r="B229" s="13"/>
      <x:c r="C229" s="13"/>
      <x:c r="D229" s="13"/>
      <x:c r="E229" s="87"/>
      <x:c r="F229" s="87"/>
      <x:c r="G229" s="87"/>
      <x:c r="H229" s="87"/>
      <x:c r="I229" s="87"/>
      <x:c r="J229" s="87"/>
      <x:c r="K229" s="87"/>
      <x:c r="L229" s="87"/>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c r="AY229" s="10"/>
    </x:row>
    <x:row r="230" spans="1:51" ht="13.5" customHeight="1">
      <x:c r="A230" s="29"/>
      <x:c r="B230" s="13"/>
      <x:c r="C230" s="13"/>
      <x:c r="D230" s="13"/>
      <x:c r="E230" s="87"/>
      <x:c r="F230" s="87"/>
      <x:c r="G230" s="87"/>
      <x:c r="H230" s="87"/>
      <x:c r="I230" s="87"/>
      <x:c r="J230" s="87"/>
      <x:c r="K230" s="87"/>
      <x:c r="L230" s="87"/>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c r="AY230" s="10"/>
    </x:row>
    <x:row r="231" spans="1:51" ht="13.5" customHeight="1">
      <x:c r="A231" s="29"/>
      <x:c r="B231" s="13"/>
      <x:c r="C231" s="13"/>
      <x:c r="D231" s="13"/>
      <x:c r="E231" s="87"/>
      <x:c r="F231" s="87"/>
      <x:c r="G231" s="87"/>
      <x:c r="H231" s="87"/>
      <x:c r="I231" s="87"/>
      <x:c r="J231" s="87"/>
      <x:c r="K231" s="87"/>
      <x:c r="L231" s="87"/>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c r="AY231" s="10"/>
    </x:row>
    <x:row r="232" spans="1:51" ht="13.5" customHeight="1">
      <x:c r="A232" s="29"/>
      <x:c r="B232" s="13"/>
      <x:c r="C232" s="13"/>
      <x:c r="D232" s="13"/>
      <x:c r="E232" s="87"/>
      <x:c r="F232" s="87"/>
      <x:c r="G232" s="87"/>
      <x:c r="H232" s="87"/>
      <x:c r="I232" s="87"/>
      <x:c r="J232" s="87"/>
      <x:c r="K232" s="87"/>
      <x:c r="L232" s="87"/>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c r="AY232" s="10"/>
    </x:row>
    <x:row r="233" spans="1:51" ht="13.5" customHeight="1">
      <x:c r="A233" s="29"/>
      <x:c r="B233" s="13"/>
      <x:c r="C233" s="13"/>
      <x:c r="D233" s="13"/>
      <x:c r="E233" s="87"/>
      <x:c r="F233" s="87"/>
      <x:c r="G233" s="87"/>
      <x:c r="H233" s="87"/>
      <x:c r="I233" s="87"/>
      <x:c r="J233" s="87"/>
      <x:c r="K233" s="87"/>
      <x:c r="L233" s="87"/>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c r="AY233" s="10"/>
    </x:row>
    <x:row r="234" spans="1:51" ht="13.5" customHeight="1">
      <x:c r="A234" s="29"/>
      <x:c r="B234" s="13"/>
      <x:c r="C234" s="13"/>
      <x:c r="D234" s="13"/>
      <x:c r="E234" s="87"/>
      <x:c r="F234" s="87"/>
      <x:c r="G234" s="87"/>
      <x:c r="H234" s="87"/>
      <x:c r="I234" s="87"/>
      <x:c r="J234" s="87"/>
      <x:c r="K234" s="87"/>
      <x:c r="L234" s="87"/>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c r="AY234" s="10"/>
    </x:row>
    <x:row r="235" spans="1:51" ht="13.5" customHeight="1">
      <x:c r="A235" s="29"/>
      <x:c r="B235" s="13"/>
      <x:c r="C235" s="13"/>
      <x:c r="D235" s="13"/>
      <x:c r="E235" s="87"/>
      <x:c r="F235" s="87"/>
      <x:c r="G235" s="87"/>
      <x:c r="H235" s="87"/>
      <x:c r="I235" s="87"/>
      <x:c r="J235" s="87"/>
      <x:c r="K235" s="87"/>
      <x:c r="L235" s="87"/>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c r="AY235" s="10"/>
    </x:row>
    <x:row r="236" spans="1:51" ht="13.5" customHeight="1">
      <x:c r="A236" s="29"/>
      <x:c r="B236" s="13"/>
      <x:c r="C236" s="13"/>
      <x:c r="D236" s="13"/>
      <x:c r="E236" s="87"/>
      <x:c r="F236" s="87"/>
      <x:c r="G236" s="87"/>
      <x:c r="H236" s="87"/>
      <x:c r="I236" s="87"/>
      <x:c r="J236" s="87"/>
      <x:c r="K236" s="87"/>
      <x:c r="L236" s="87"/>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c r="AY236" s="10"/>
    </x:row>
    <x:row r="237" spans="1:51" ht="13.5" customHeight="1">
      <x:c r="A237" s="29"/>
      <x:c r="B237" s="13"/>
      <x:c r="C237" s="13"/>
      <x:c r="D237" s="13"/>
      <x:c r="E237" s="87"/>
      <x:c r="F237" s="87"/>
      <x:c r="G237" s="87"/>
      <x:c r="H237" s="87"/>
      <x:c r="I237" s="87"/>
      <x:c r="J237" s="87"/>
      <x:c r="K237" s="87"/>
      <x:c r="L237" s="87"/>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c r="AY237" s="10"/>
    </x:row>
    <x:row r="238" spans="1:51" ht="13.5" customHeight="1">
      <x:c r="A238" s="29"/>
      <x:c r="B238" s="13"/>
      <x:c r="C238" s="13"/>
      <x:c r="D238" s="13"/>
      <x:c r="E238" s="87"/>
      <x:c r="F238" s="87"/>
      <x:c r="G238" s="87"/>
      <x:c r="H238" s="87"/>
      <x:c r="I238" s="87"/>
      <x:c r="J238" s="87"/>
      <x:c r="K238" s="87"/>
      <x:c r="L238" s="87"/>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c r="AY238" s="10"/>
    </x:row>
    <x:row r="239" spans="1:51" ht="13.5" customHeight="1">
      <x:c r="A239" s="29"/>
      <x:c r="B239" s="13"/>
      <x:c r="C239" s="13"/>
      <x:c r="D239" s="13"/>
      <x:c r="E239" s="87"/>
      <x:c r="F239" s="87"/>
      <x:c r="G239" s="87"/>
      <x:c r="H239" s="87"/>
      <x:c r="I239" s="87"/>
      <x:c r="J239" s="87"/>
      <x:c r="K239" s="87"/>
      <x:c r="L239" s="87"/>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c r="AY239" s="10"/>
    </x:row>
    <x:row r="240" spans="1:51" ht="13.5" customHeight="1">
      <x:c r="A240" s="29"/>
      <x:c r="B240" s="13"/>
      <x:c r="C240" s="13"/>
      <x:c r="D240" s="13"/>
      <x:c r="E240" s="87"/>
      <x:c r="F240" s="87"/>
      <x:c r="G240" s="87"/>
      <x:c r="H240" s="87"/>
      <x:c r="I240" s="87"/>
      <x:c r="J240" s="87"/>
      <x:c r="K240" s="87"/>
      <x:c r="L240" s="87"/>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c r="AY240" s="10"/>
    </x:row>
    <x:row r="241" spans="1:51" ht="13.5" customHeight="1">
      <x:c r="A241" s="29"/>
      <x:c r="B241" s="13"/>
      <x:c r="C241" s="13"/>
      <x:c r="D241" s="13"/>
      <x:c r="E241" s="87"/>
      <x:c r="F241" s="87"/>
      <x:c r="G241" s="87"/>
      <x:c r="H241" s="87"/>
      <x:c r="I241" s="87"/>
      <x:c r="J241" s="87"/>
      <x:c r="K241" s="87"/>
      <x:c r="L241" s="87"/>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c r="AY241" s="10"/>
    </x:row>
    <x:row r="242" spans="1:51" ht="13.5" customHeight="1">
      <x:c r="A242" s="29"/>
      <x:c r="B242" s="13"/>
      <x:c r="C242" s="13"/>
      <x:c r="D242" s="13"/>
      <x:c r="E242" s="87"/>
      <x:c r="F242" s="87"/>
      <x:c r="G242" s="87"/>
      <x:c r="H242" s="87"/>
      <x:c r="I242" s="87"/>
      <x:c r="J242" s="87"/>
      <x:c r="K242" s="87"/>
      <x:c r="L242" s="87"/>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c r="AY242" s="10"/>
    </x:row>
    <x:row r="243" spans="1:51" ht="13.5" customHeight="1">
      <x:c r="A243" s="29"/>
      <x:c r="B243" s="13"/>
      <x:c r="C243" s="13"/>
      <x:c r="D243" s="13"/>
      <x:c r="E243" s="87"/>
      <x:c r="F243" s="87"/>
      <x:c r="G243" s="87"/>
      <x:c r="H243" s="87"/>
      <x:c r="I243" s="87"/>
      <x:c r="J243" s="87"/>
      <x:c r="K243" s="87"/>
      <x:c r="L243" s="87"/>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c r="AY243" s="10"/>
    </x:row>
    <x:row r="244" spans="1:51" ht="13.5" customHeight="1">
      <x:c r="A244" s="29"/>
      <x:c r="B244" s="13"/>
      <x:c r="C244" s="13"/>
      <x:c r="D244" s="13"/>
      <x:c r="E244" s="87"/>
      <x:c r="F244" s="87"/>
      <x:c r="G244" s="87"/>
      <x:c r="H244" s="87"/>
      <x:c r="I244" s="87"/>
      <x:c r="J244" s="87"/>
      <x:c r="K244" s="87"/>
      <x:c r="L244" s="87"/>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c r="AY244" s="10"/>
    </x:row>
    <x:row r="245" spans="1:51" ht="13.5" customHeight="1">
      <x:c r="A245" s="29"/>
      <x:c r="B245" s="13"/>
      <x:c r="C245" s="13"/>
      <x:c r="D245" s="13"/>
      <x:c r="E245" s="87"/>
      <x:c r="F245" s="87"/>
      <x:c r="G245" s="87"/>
      <x:c r="H245" s="87"/>
      <x:c r="I245" s="87"/>
      <x:c r="J245" s="87"/>
      <x:c r="K245" s="87"/>
      <x:c r="L245" s="87"/>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c r="AY245" s="10"/>
    </x:row>
    <x:row r="246" spans="1:51" ht="13.5" customHeight="1">
      <x:c r="A246" s="29"/>
      <x:c r="B246" s="13"/>
      <x:c r="C246" s="13"/>
      <x:c r="D246" s="13"/>
      <x:c r="E246" s="87"/>
      <x:c r="F246" s="87"/>
      <x:c r="G246" s="87"/>
      <x:c r="H246" s="87"/>
      <x:c r="I246" s="87"/>
      <x:c r="J246" s="87"/>
      <x:c r="K246" s="87"/>
      <x:c r="L246" s="87"/>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c r="AY246" s="10"/>
    </x:row>
    <x:row r="247" spans="1:51" ht="13.5" customHeight="1">
      <x:c r="A247" s="29"/>
      <x:c r="B247" s="13"/>
      <x:c r="C247" s="13"/>
      <x:c r="D247" s="13"/>
      <x:c r="E247" s="87"/>
      <x:c r="F247" s="87"/>
      <x:c r="G247" s="87"/>
      <x:c r="H247" s="87"/>
      <x:c r="I247" s="87"/>
      <x:c r="J247" s="87"/>
      <x:c r="K247" s="87"/>
      <x:c r="L247" s="87"/>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c r="AY247" s="10"/>
    </x:row>
    <x:row r="248" spans="1:51" ht="13.5" customHeight="1">
      <x:c r="A248" s="29"/>
      <x:c r="B248" s="13"/>
      <x:c r="C248" s="13"/>
      <x:c r="D248" s="13"/>
      <x:c r="E248" s="87"/>
      <x:c r="F248" s="87"/>
      <x:c r="G248" s="87"/>
      <x:c r="H248" s="87"/>
      <x:c r="I248" s="87"/>
      <x:c r="J248" s="87"/>
      <x:c r="K248" s="87"/>
      <x:c r="L248" s="87"/>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c r="AY248" s="10"/>
    </x:row>
    <x:row r="249" spans="1:51" ht="13.5" customHeight="1">
      <x:c r="A249" s="29"/>
      <x:c r="B249" s="13"/>
      <x:c r="C249" s="13"/>
      <x:c r="D249" s="13"/>
      <x:c r="E249" s="87"/>
      <x:c r="F249" s="87"/>
      <x:c r="G249" s="87"/>
      <x:c r="H249" s="87"/>
      <x:c r="I249" s="87"/>
      <x:c r="J249" s="87"/>
      <x:c r="K249" s="87"/>
      <x:c r="L249" s="87"/>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c r="AY249" s="10"/>
    </x:row>
    <x:row r="250" spans="1:51" ht="13.5" customHeight="1">
      <x:c r="A250" s="29"/>
      <x:c r="B250" s="13"/>
      <x:c r="C250" s="13"/>
      <x:c r="D250" s="13"/>
      <x:c r="E250" s="87"/>
      <x:c r="F250" s="87"/>
      <x:c r="G250" s="87"/>
      <x:c r="H250" s="87"/>
      <x:c r="I250" s="87"/>
      <x:c r="J250" s="87"/>
      <x:c r="K250" s="87"/>
      <x:c r="L250" s="87"/>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c r="AY250" s="10"/>
    </x:row>
    <x:row r="251" spans="1:51" ht="13.5" customHeight="1">
      <x:c r="A251" s="29"/>
      <x:c r="B251" s="13"/>
      <x:c r="C251" s="13"/>
      <x:c r="D251" s="13"/>
      <x:c r="E251" s="87"/>
      <x:c r="F251" s="87"/>
      <x:c r="G251" s="87"/>
      <x:c r="H251" s="87"/>
      <x:c r="I251" s="87"/>
      <x:c r="J251" s="87"/>
      <x:c r="K251" s="87"/>
      <x:c r="L251" s="87"/>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c r="AY251" s="10"/>
    </x:row>
    <x:row r="252" spans="1:51" ht="13.5" customHeight="1">
      <x:c r="A252" s="29"/>
      <x:c r="B252" s="13"/>
      <x:c r="C252" s="13"/>
      <x:c r="D252" s="13"/>
      <x:c r="E252" s="87"/>
      <x:c r="F252" s="87"/>
      <x:c r="G252" s="87"/>
      <x:c r="H252" s="87"/>
      <x:c r="I252" s="87"/>
      <x:c r="J252" s="87"/>
      <x:c r="K252" s="87"/>
      <x:c r="L252" s="87"/>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c r="AY252" s="10"/>
    </x:row>
    <x:row r="253" spans="1:51" ht="13.5" customHeight="1">
      <x:c r="A253" s="29"/>
      <x:c r="B253" s="13"/>
      <x:c r="C253" s="13"/>
      <x:c r="D253" s="13"/>
      <x:c r="E253" s="87"/>
      <x:c r="F253" s="87"/>
      <x:c r="G253" s="87"/>
      <x:c r="H253" s="87"/>
      <x:c r="I253" s="87"/>
      <x:c r="J253" s="87"/>
      <x:c r="K253" s="87"/>
      <x:c r="L253" s="87"/>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c r="AY253" s="10"/>
    </x:row>
    <x:row r="254" spans="1:51" ht="13.5" customHeight="1">
      <x:c r="A254" s="29"/>
      <x:c r="B254" s="13"/>
      <x:c r="C254" s="13"/>
      <x:c r="D254" s="13"/>
      <x:c r="E254" s="87"/>
      <x:c r="F254" s="87"/>
      <x:c r="G254" s="87"/>
      <x:c r="H254" s="87"/>
      <x:c r="I254" s="87"/>
      <x:c r="J254" s="87"/>
      <x:c r="K254" s="87"/>
      <x:c r="L254" s="87"/>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c r="AY254" s="10"/>
    </x:row>
    <x:row r="255" spans="1:51" ht="13.5" customHeight="1">
      <x:c r="A255" s="29"/>
      <x:c r="B255" s="13"/>
      <x:c r="C255" s="13"/>
      <x:c r="D255" s="13"/>
      <x:c r="E255" s="87"/>
      <x:c r="F255" s="87"/>
      <x:c r="G255" s="87"/>
      <x:c r="H255" s="87"/>
      <x:c r="I255" s="87"/>
      <x:c r="J255" s="87"/>
      <x:c r="K255" s="87"/>
      <x:c r="L255" s="87"/>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c r="AY255" s="10"/>
    </x:row>
    <x:row r="256" spans="1:51" ht="13.5" customHeight="1">
      <x:c r="A256" s="29"/>
      <x:c r="B256" s="13"/>
      <x:c r="C256" s="13"/>
      <x:c r="D256" s="13"/>
      <x:c r="E256" s="87"/>
      <x:c r="F256" s="87"/>
      <x:c r="G256" s="87"/>
      <x:c r="H256" s="87"/>
      <x:c r="I256" s="87"/>
      <x:c r="J256" s="87"/>
      <x:c r="K256" s="87"/>
      <x:c r="L256" s="87"/>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c r="AY256" s="10"/>
    </x:row>
    <x:row r="257" spans="1:51" ht="13.5" customHeight="1">
      <x:c r="A257" s="29"/>
      <x:c r="B257" s="13"/>
      <x:c r="C257" s="13"/>
      <x:c r="D257" s="13"/>
      <x:c r="E257" s="87"/>
      <x:c r="F257" s="87"/>
      <x:c r="G257" s="87"/>
      <x:c r="H257" s="87"/>
      <x:c r="I257" s="87"/>
      <x:c r="J257" s="87"/>
      <x:c r="K257" s="87"/>
      <x:c r="L257" s="87"/>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c r="AY257" s="10"/>
    </x:row>
    <x:row r="258" spans="1:51" ht="13.5" customHeight="1">
      <x:c r="A258" s="29"/>
      <x:c r="B258" s="13"/>
      <x:c r="C258" s="13"/>
      <x:c r="D258" s="13"/>
      <x:c r="E258" s="87"/>
      <x:c r="F258" s="87"/>
      <x:c r="G258" s="87"/>
      <x:c r="H258" s="87"/>
      <x:c r="I258" s="87"/>
      <x:c r="J258" s="87"/>
      <x:c r="K258" s="87"/>
      <x:c r="L258" s="87"/>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c r="AY258" s="10"/>
    </x:row>
    <x:row r="259" spans="1:51" ht="13.5" customHeight="1">
      <x:c r="A259" s="29"/>
      <x:c r="B259" s="13"/>
      <x:c r="C259" s="13"/>
      <x:c r="D259" s="13"/>
      <x:c r="E259" s="87"/>
      <x:c r="F259" s="87"/>
      <x:c r="G259" s="87"/>
      <x:c r="H259" s="87"/>
      <x:c r="I259" s="87"/>
      <x:c r="J259" s="87"/>
      <x:c r="K259" s="87"/>
      <x:c r="L259" s="87"/>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c r="AY259" s="10"/>
    </x:row>
    <x:row r="260" spans="1:51" ht="13.5" customHeight="1">
      <x:c r="A260" s="29"/>
      <x:c r="B260" s="13"/>
      <x:c r="C260" s="13"/>
      <x:c r="D260" s="13"/>
      <x:c r="E260" s="87"/>
      <x:c r="F260" s="87"/>
      <x:c r="G260" s="87"/>
      <x:c r="H260" s="87"/>
      <x:c r="I260" s="87"/>
      <x:c r="J260" s="87"/>
      <x:c r="K260" s="87"/>
      <x:c r="L260" s="87"/>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c r="AY260" s="10"/>
    </x:row>
    <x:row r="261" spans="1:51" ht="13.5" customHeight="1">
      <x:c r="A261" s="29"/>
      <x:c r="B261" s="13"/>
      <x:c r="C261" s="13"/>
      <x:c r="D261" s="13"/>
      <x:c r="E261" s="87"/>
      <x:c r="F261" s="87"/>
      <x:c r="G261" s="87"/>
      <x:c r="H261" s="87"/>
      <x:c r="I261" s="87"/>
      <x:c r="J261" s="87"/>
      <x:c r="K261" s="87"/>
      <x:c r="L261" s="87"/>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c r="AY261" s="10"/>
    </x:row>
    <x:row r="262" spans="1:51" ht="13.5" customHeight="1">
      <x:c r="A262" s="29"/>
      <x:c r="B262" s="13"/>
      <x:c r="C262" s="13"/>
      <x:c r="D262" s="13"/>
      <x:c r="E262" s="87"/>
      <x:c r="F262" s="87"/>
      <x:c r="G262" s="87"/>
      <x:c r="H262" s="87"/>
      <x:c r="I262" s="87"/>
      <x:c r="J262" s="87"/>
      <x:c r="K262" s="87"/>
      <x:c r="L262" s="87"/>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c r="AY262" s="10"/>
    </x:row>
    <x:row r="263" spans="1:51" ht="13.5" customHeight="1">
      <x:c r="A263" s="29"/>
      <x:c r="B263" s="13"/>
      <x:c r="C263" s="13"/>
      <x:c r="D263" s="13"/>
      <x:c r="E263" s="87"/>
      <x:c r="F263" s="87"/>
      <x:c r="G263" s="87"/>
      <x:c r="H263" s="87"/>
      <x:c r="I263" s="87"/>
      <x:c r="J263" s="87"/>
      <x:c r="K263" s="87"/>
      <x:c r="L263" s="87"/>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c r="AY263" s="10"/>
    </x:row>
    <x:row r="264" spans="1:51" ht="13.5" customHeight="1">
      <x:c r="A264" s="29"/>
      <x:c r="B264" s="13"/>
      <x:c r="C264" s="13"/>
      <x:c r="D264" s="13"/>
      <x:c r="E264" s="87"/>
      <x:c r="F264" s="87"/>
      <x:c r="G264" s="87"/>
      <x:c r="H264" s="87"/>
      <x:c r="I264" s="87"/>
      <x:c r="J264" s="87"/>
      <x:c r="K264" s="87"/>
      <x:c r="L264" s="87"/>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c r="AY264" s="10"/>
    </x:row>
    <x:row r="265" spans="1:51" ht="13.5" customHeight="1">
      <x:c r="A265" s="29"/>
      <x:c r="B265" s="13"/>
      <x:c r="C265" s="13"/>
      <x:c r="D265" s="13"/>
      <x:c r="E265" s="87"/>
      <x:c r="F265" s="87"/>
      <x:c r="G265" s="87"/>
      <x:c r="H265" s="87"/>
      <x:c r="I265" s="87"/>
      <x:c r="J265" s="87"/>
      <x:c r="K265" s="87"/>
      <x:c r="L265" s="87"/>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c r="AY265" s="10"/>
    </x:row>
    <x:row r="266" spans="1:51" ht="13.5" customHeight="1">
      <x:c r="A266" s="29"/>
      <x:c r="B266" s="13"/>
      <x:c r="C266" s="13"/>
      <x:c r="D266" s="13"/>
      <x:c r="E266" s="87"/>
      <x:c r="F266" s="87"/>
      <x:c r="G266" s="87"/>
      <x:c r="H266" s="87"/>
      <x:c r="I266" s="87"/>
      <x:c r="J266" s="87"/>
      <x:c r="K266" s="87"/>
      <x:c r="L266" s="87"/>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c r="AY266" s="10"/>
    </x:row>
    <x:row r="267" spans="1:51" ht="13.5" customHeight="1">
      <x:c r="A267" s="29"/>
      <x:c r="B267" s="13"/>
      <x:c r="C267" s="13"/>
      <x:c r="D267" s="13"/>
      <x:c r="E267" s="87"/>
      <x:c r="F267" s="87"/>
      <x:c r="G267" s="87"/>
      <x:c r="H267" s="87"/>
      <x:c r="I267" s="87"/>
      <x:c r="J267" s="87"/>
      <x:c r="K267" s="87"/>
      <x:c r="L267" s="87"/>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c r="AY267" s="10"/>
    </x:row>
    <x:row r="268" spans="1:51" ht="13.5" customHeight="1">
      <x:c r="A268" s="29"/>
      <x:c r="B268" s="13"/>
      <x:c r="C268" s="13"/>
      <x:c r="D268" s="13"/>
      <x:c r="E268" s="87"/>
      <x:c r="F268" s="87"/>
      <x:c r="G268" s="87"/>
      <x:c r="H268" s="87"/>
      <x:c r="I268" s="87"/>
      <x:c r="J268" s="87"/>
      <x:c r="K268" s="87"/>
      <x:c r="L268" s="87"/>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c r="AY268" s="10"/>
    </x:row>
    <x:row r="269" spans="1:51" ht="13.5" customHeight="1">
      <x:c r="A269" s="29"/>
      <x:c r="B269" s="13"/>
      <x:c r="C269" s="13"/>
      <x:c r="D269" s="13"/>
      <x:c r="E269" s="87"/>
      <x:c r="F269" s="87"/>
      <x:c r="G269" s="87"/>
      <x:c r="H269" s="87"/>
      <x:c r="I269" s="87"/>
      <x:c r="J269" s="87"/>
      <x:c r="K269" s="87"/>
      <x:c r="L269" s="87"/>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c r="AY269" s="10"/>
    </x:row>
    <x:row r="270" spans="1:51" ht="13.5" customHeight="1">
      <x:c r="A270" s="29"/>
      <x:c r="B270" s="13"/>
      <x:c r="C270" s="13"/>
      <x:c r="D270" s="13"/>
      <x:c r="E270" s="87"/>
      <x:c r="F270" s="87"/>
      <x:c r="G270" s="87"/>
      <x:c r="H270" s="87"/>
      <x:c r="I270" s="87"/>
      <x:c r="J270" s="87"/>
      <x:c r="K270" s="87"/>
      <x:c r="L270" s="87"/>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c r="AY270" s="10"/>
    </x:row>
    <x:row r="271" spans="1:51" ht="13.5" customHeight="1">
      <x:c r="A271" s="29"/>
      <x:c r="B271" s="13"/>
      <x:c r="C271" s="13"/>
      <x:c r="D271" s="13"/>
      <x:c r="E271" s="87"/>
      <x:c r="F271" s="87"/>
      <x:c r="G271" s="87"/>
      <x:c r="H271" s="87"/>
      <x:c r="I271" s="87"/>
      <x:c r="J271" s="87"/>
      <x:c r="K271" s="87"/>
      <x:c r="L271" s="87"/>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c r="AY271" s="10"/>
    </x:row>
    <x:row r="272" spans="1:51" ht="13.5" customHeight="1">
      <x:c r="A272" s="29"/>
      <x:c r="B272" s="13"/>
      <x:c r="C272" s="13"/>
      <x:c r="D272" s="13"/>
      <x:c r="E272" s="87"/>
      <x:c r="F272" s="87"/>
      <x:c r="G272" s="87"/>
      <x:c r="H272" s="87"/>
      <x:c r="I272" s="87"/>
      <x:c r="J272" s="87"/>
      <x:c r="K272" s="87"/>
      <x:c r="L272" s="87"/>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c r="AY272" s="10"/>
    </x:row>
    <x:row r="273" spans="1:51" ht="13.5" customHeight="1">
      <x:c r="A273" s="29"/>
      <x:c r="B273" s="13"/>
      <x:c r="C273" s="13"/>
      <x:c r="D273" s="13"/>
      <x:c r="E273" s="87"/>
      <x:c r="F273" s="87"/>
      <x:c r="G273" s="87"/>
      <x:c r="H273" s="87"/>
      <x:c r="I273" s="87"/>
      <x:c r="J273" s="87"/>
      <x:c r="K273" s="87"/>
      <x:c r="L273" s="87"/>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c r="AY273" s="10"/>
    </x:row>
    <x:row r="274" spans="1:51" ht="13.5" customHeight="1">
      <x:c r="A274" s="29"/>
      <x:c r="B274" s="13"/>
      <x:c r="C274" s="13"/>
      <x:c r="D274" s="13"/>
      <x:c r="E274" s="87"/>
      <x:c r="F274" s="87"/>
      <x:c r="G274" s="87"/>
      <x:c r="H274" s="87"/>
      <x:c r="I274" s="87"/>
      <x:c r="J274" s="87"/>
      <x:c r="K274" s="87"/>
      <x:c r="L274" s="87"/>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c r="AY274" s="10"/>
    </x:row>
    <x:row r="275" spans="1:51" ht="13.5" customHeight="1">
      <x:c r="A275" s="29"/>
      <x:c r="B275" s="13"/>
      <x:c r="C275" s="13"/>
      <x:c r="D275" s="13"/>
      <x:c r="E275" s="87"/>
      <x:c r="F275" s="87"/>
      <x:c r="G275" s="87"/>
      <x:c r="H275" s="87"/>
      <x:c r="I275" s="87"/>
      <x:c r="J275" s="87"/>
      <x:c r="K275" s="87"/>
      <x:c r="L275" s="87"/>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c r="AY275" s="10"/>
    </x:row>
    <x:row r="276" spans="1:51" ht="13.5" customHeight="1">
      <x:c r="A276" s="29"/>
      <x:c r="B276" s="13"/>
      <x:c r="C276" s="13"/>
      <x:c r="D276" s="13"/>
      <x:c r="E276" s="87"/>
      <x:c r="F276" s="87"/>
      <x:c r="G276" s="87"/>
      <x:c r="H276" s="87"/>
      <x:c r="I276" s="87"/>
      <x:c r="J276" s="87"/>
      <x:c r="K276" s="87"/>
      <x:c r="L276" s="87"/>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c r="AY276" s="10"/>
    </x:row>
    <x:row r="277" spans="1:51" ht="13.5" customHeight="1">
      <x:c r="A277" s="29"/>
      <x:c r="B277" s="13"/>
      <x:c r="C277" s="13"/>
      <x:c r="D277" s="13"/>
      <x:c r="E277" s="87"/>
      <x:c r="F277" s="87"/>
      <x:c r="G277" s="87"/>
      <x:c r="H277" s="87"/>
      <x:c r="I277" s="87"/>
      <x:c r="J277" s="87"/>
      <x:c r="K277" s="87"/>
      <x:c r="L277" s="87"/>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c r="AY277" s="10"/>
    </x:row>
    <x:row r="278" spans="1:51" ht="13.5" customHeight="1">
      <x:c r="A278" s="29"/>
      <x:c r="B278" s="13"/>
      <x:c r="C278" s="13"/>
      <x:c r="D278" s="13"/>
      <x:c r="E278" s="87"/>
      <x:c r="F278" s="87"/>
      <x:c r="G278" s="87"/>
      <x:c r="H278" s="87"/>
      <x:c r="I278" s="87"/>
      <x:c r="J278" s="87"/>
      <x:c r="K278" s="87"/>
      <x:c r="L278" s="87"/>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c r="AY278" s="10"/>
    </x:row>
    <x:row r="279" spans="1:51" ht="13.5" customHeight="1">
      <x:c r="A279" s="29"/>
      <x:c r="B279" s="13"/>
      <x:c r="C279" s="13"/>
      <x:c r="D279" s="13"/>
      <x:c r="E279" s="87"/>
      <x:c r="F279" s="87"/>
      <x:c r="G279" s="87"/>
      <x:c r="H279" s="87"/>
      <x:c r="I279" s="87"/>
      <x:c r="J279" s="87"/>
      <x:c r="K279" s="87"/>
      <x:c r="L279" s="87"/>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c r="AY279" s="10"/>
    </x:row>
    <x:row r="280" spans="1:51" ht="13.5" customHeight="1">
      <x:c r="A280" s="29"/>
      <x:c r="B280" s="13"/>
      <x:c r="C280" s="13"/>
      <x:c r="D280" s="13"/>
      <x:c r="E280" s="87"/>
      <x:c r="F280" s="87"/>
      <x:c r="G280" s="87"/>
      <x:c r="H280" s="87"/>
      <x:c r="I280" s="87"/>
      <x:c r="J280" s="87"/>
      <x:c r="K280" s="87"/>
      <x:c r="L280" s="87"/>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c r="AY280" s="10"/>
    </x:row>
    <x:row r="281" spans="1:51" ht="13.5" customHeight="1">
      <x:c r="A281" s="29"/>
      <x:c r="B281" s="13"/>
      <x:c r="C281" s="13"/>
      <x:c r="D281" s="13"/>
      <x:c r="E281" s="87"/>
      <x:c r="F281" s="87"/>
      <x:c r="G281" s="87"/>
      <x:c r="H281" s="87"/>
      <x:c r="I281" s="87"/>
      <x:c r="J281" s="87"/>
      <x:c r="K281" s="87"/>
      <x:c r="L281" s="87"/>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c r="AY281" s="10"/>
    </x:row>
    <x:row r="282" spans="1:51" ht="13.5" customHeight="1">
      <x:c r="A282" s="29"/>
      <x:c r="B282" s="13"/>
      <x:c r="C282" s="13"/>
      <x:c r="D282" s="13"/>
      <x:c r="E282" s="87"/>
      <x:c r="F282" s="87"/>
      <x:c r="G282" s="87"/>
      <x:c r="H282" s="87"/>
      <x:c r="I282" s="87"/>
      <x:c r="J282" s="87"/>
      <x:c r="K282" s="87"/>
      <x:c r="L282" s="87"/>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c r="AY282" s="10"/>
    </x:row>
    <x:row r="283" spans="1:51" ht="13.5" customHeight="1">
      <x:c r="A283" s="29"/>
      <x:c r="B283" s="13"/>
      <x:c r="C283" s="13"/>
      <x:c r="D283" s="13"/>
      <x:c r="E283" s="87"/>
      <x:c r="F283" s="87"/>
      <x:c r="G283" s="87"/>
      <x:c r="H283" s="87"/>
      <x:c r="I283" s="87"/>
      <x:c r="J283" s="87"/>
      <x:c r="K283" s="87"/>
      <x:c r="L283" s="87"/>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c r="AY283" s="10"/>
    </x:row>
    <x:row r="284" spans="1:51" ht="13.5" customHeight="1">
      <x:c r="A284" s="29"/>
      <x:c r="B284" s="13"/>
      <x:c r="C284" s="13"/>
      <x:c r="D284" s="13"/>
      <x:c r="E284" s="87"/>
      <x:c r="F284" s="87"/>
      <x:c r="G284" s="87"/>
      <x:c r="H284" s="87"/>
      <x:c r="I284" s="87"/>
      <x:c r="J284" s="87"/>
      <x:c r="K284" s="87"/>
      <x:c r="L284" s="87"/>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c r="AY284" s="10"/>
    </x:row>
    <x:row r="285" spans="1:51" ht="13.5" customHeight="1">
      <x:c r="A285" s="29"/>
      <x:c r="B285" s="13"/>
      <x:c r="C285" s="13"/>
      <x:c r="D285" s="13"/>
      <x:c r="E285" s="87"/>
      <x:c r="F285" s="87"/>
      <x:c r="G285" s="87"/>
      <x:c r="H285" s="87"/>
      <x:c r="I285" s="87"/>
      <x:c r="J285" s="87"/>
      <x:c r="K285" s="87"/>
      <x:c r="L285" s="87"/>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c r="AY285" s="10"/>
    </x:row>
    <x:row r="286" spans="1:51" ht="13.5" customHeight="1">
      <x:c r="A286" s="29"/>
      <x:c r="B286" s="13"/>
      <x:c r="C286" s="13"/>
      <x:c r="D286" s="13"/>
      <x:c r="E286" s="87"/>
      <x:c r="F286" s="87"/>
      <x:c r="G286" s="87"/>
      <x:c r="H286" s="87"/>
      <x:c r="I286" s="87"/>
      <x:c r="J286" s="87"/>
      <x:c r="K286" s="87"/>
      <x:c r="L286" s="87"/>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c r="AY286" s="10"/>
    </x:row>
    <x:row r="287" spans="1:51" ht="13.5" customHeight="1">
      <x:c r="A287" s="29"/>
      <x:c r="B287" s="13"/>
      <x:c r="C287" s="13"/>
      <x:c r="D287" s="13"/>
      <x:c r="E287" s="87"/>
      <x:c r="F287" s="87"/>
      <x:c r="G287" s="87"/>
      <x:c r="H287" s="87"/>
      <x:c r="I287" s="87"/>
      <x:c r="J287" s="87"/>
      <x:c r="K287" s="87"/>
      <x:c r="L287" s="87"/>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c r="AY287" s="10"/>
    </x:row>
    <x:row r="288" spans="1:51" ht="13.5" customHeight="1">
      <x:c r="A288" s="29"/>
      <x:c r="B288" s="13"/>
      <x:c r="C288" s="13"/>
      <x:c r="D288" s="13"/>
      <x:c r="E288" s="87"/>
      <x:c r="F288" s="87"/>
      <x:c r="G288" s="87"/>
      <x:c r="H288" s="87"/>
      <x:c r="I288" s="87"/>
      <x:c r="J288" s="87"/>
      <x:c r="K288" s="87"/>
      <x:c r="L288" s="87"/>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c r="AY288" s="10"/>
    </x:row>
    <x:row r="289" spans="1:51" ht="13.5" customHeight="1">
      <x:c r="A289" s="29"/>
      <x:c r="B289" s="13"/>
      <x:c r="C289" s="13"/>
      <x:c r="D289" s="13"/>
      <x:c r="E289" s="87"/>
      <x:c r="F289" s="87"/>
      <x:c r="G289" s="87"/>
      <x:c r="H289" s="87"/>
      <x:c r="I289" s="87"/>
      <x:c r="J289" s="87"/>
      <x:c r="K289" s="87"/>
      <x:c r="L289" s="87"/>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c r="AY289" s="10"/>
    </x:row>
    <x:row r="290" spans="1:51" ht="13.5" customHeight="1">
      <x:c r="A290" s="29"/>
      <x:c r="B290" s="13"/>
      <x:c r="C290" s="13"/>
      <x:c r="D290" s="13"/>
      <x:c r="E290" s="87"/>
      <x:c r="F290" s="87"/>
      <x:c r="G290" s="87"/>
      <x:c r="H290" s="87"/>
      <x:c r="I290" s="87"/>
      <x:c r="J290" s="87"/>
      <x:c r="K290" s="87"/>
      <x:c r="L290" s="87"/>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c r="AY290" s="10"/>
    </x:row>
    <x:row r="291" spans="1:51" ht="13.5" customHeight="1">
      <x:c r="A291" s="29"/>
      <x:c r="B291" s="13"/>
      <x:c r="C291" s="13"/>
      <x:c r="D291" s="13"/>
      <x:c r="E291" s="87"/>
      <x:c r="F291" s="87"/>
      <x:c r="G291" s="87"/>
      <x:c r="H291" s="87"/>
      <x:c r="I291" s="87"/>
      <x:c r="J291" s="87"/>
      <x:c r="K291" s="87"/>
      <x:c r="L291" s="87"/>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c r="AY291" s="10"/>
    </x:row>
    <x:row r="292" spans="1:51" ht="13.5" customHeight="1">
      <x:c r="A292" s="29"/>
      <x:c r="B292" s="13"/>
      <x:c r="C292" s="13"/>
      <x:c r="D292" s="13"/>
      <x:c r="E292" s="87"/>
      <x:c r="F292" s="87"/>
      <x:c r="G292" s="87"/>
      <x:c r="H292" s="87"/>
      <x:c r="I292" s="87"/>
      <x:c r="J292" s="87"/>
      <x:c r="K292" s="87"/>
      <x:c r="L292" s="87"/>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c r="AY292" s="10"/>
    </x:row>
    <x:row r="293" spans="1:51" ht="13.5" customHeight="1">
      <x:c r="A293" s="29"/>
      <x:c r="B293" s="13"/>
      <x:c r="C293" s="13"/>
      <x:c r="D293" s="13"/>
      <x:c r="E293" s="87"/>
      <x:c r="F293" s="87"/>
      <x:c r="G293" s="87"/>
      <x:c r="H293" s="87"/>
      <x:c r="I293" s="87"/>
      <x:c r="J293" s="87"/>
      <x:c r="K293" s="87"/>
      <x:c r="L293" s="87"/>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c r="AY293" s="10"/>
    </x:row>
    <x:row r="294" spans="1:51" ht="13.5" customHeight="1">
      <x:c r="A294" s="29"/>
      <x:c r="B294" s="13"/>
      <x:c r="C294" s="13"/>
      <x:c r="D294" s="13"/>
      <x:c r="E294" s="87"/>
      <x:c r="F294" s="87"/>
      <x:c r="G294" s="87"/>
      <x:c r="H294" s="87"/>
      <x:c r="I294" s="87"/>
      <x:c r="J294" s="87"/>
      <x:c r="K294" s="87"/>
      <x:c r="L294" s="87"/>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c r="AY294" s="10"/>
    </x:row>
    <x:row r="295" spans="1:51" ht="13.5" customHeight="1">
      <x:c r="A295" s="29"/>
      <x:c r="B295" s="13"/>
      <x:c r="C295" s="13"/>
      <x:c r="D295" s="13"/>
      <x:c r="E295" s="87"/>
      <x:c r="F295" s="87"/>
      <x:c r="G295" s="87"/>
      <x:c r="H295" s="87"/>
      <x:c r="I295" s="87"/>
      <x:c r="J295" s="87"/>
      <x:c r="K295" s="87"/>
      <x:c r="L295" s="87"/>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c r="AY295" s="10"/>
    </x:row>
    <x:row r="296" spans="1:51" ht="13.5" customHeight="1">
      <x:c r="A296" s="29"/>
      <x:c r="B296" s="13"/>
      <x:c r="C296" s="13"/>
      <x:c r="D296" s="13"/>
      <x:c r="E296" s="87"/>
      <x:c r="F296" s="87"/>
      <x:c r="G296" s="87"/>
      <x:c r="H296" s="87"/>
      <x:c r="I296" s="87"/>
      <x:c r="J296" s="87"/>
      <x:c r="K296" s="87"/>
      <x:c r="L296" s="87"/>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c r="AY296" s="10"/>
    </x:row>
    <x:row r="297" spans="1:51" ht="13.5" customHeight="1">
      <x:c r="A297" s="29"/>
      <x:c r="B297" s="13"/>
      <x:c r="C297" s="13"/>
      <x:c r="D297" s="13"/>
      <x:c r="E297" s="87"/>
      <x:c r="F297" s="87"/>
      <x:c r="G297" s="87"/>
      <x:c r="H297" s="87"/>
      <x:c r="I297" s="87"/>
      <x:c r="J297" s="87"/>
      <x:c r="K297" s="87"/>
      <x:c r="L297" s="87"/>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c r="AY297" s="10"/>
    </x:row>
    <x:row r="298" spans="1:51" ht="13.5" customHeight="1">
      <x:c r="A298" s="29"/>
      <x:c r="B298" s="13"/>
      <x:c r="C298" s="13"/>
      <x:c r="D298" s="13"/>
      <x:c r="E298" s="87"/>
      <x:c r="F298" s="87"/>
      <x:c r="G298" s="87"/>
      <x:c r="H298" s="87"/>
      <x:c r="I298" s="87"/>
      <x:c r="J298" s="87"/>
      <x:c r="K298" s="87"/>
      <x:c r="L298" s="87"/>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c r="AY298" s="10"/>
    </x:row>
    <x:row r="299" spans="1:51" ht="13.5" customHeight="1">
      <x:c r="A299" s="29"/>
      <x:c r="B299" s="13"/>
      <x:c r="C299" s="13"/>
      <x:c r="D299" s="13"/>
      <x:c r="E299" s="87"/>
      <x:c r="F299" s="87"/>
      <x:c r="G299" s="87"/>
      <x:c r="H299" s="87"/>
      <x:c r="I299" s="87"/>
      <x:c r="J299" s="87"/>
      <x:c r="K299" s="87"/>
      <x:c r="L299" s="87"/>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c r="AY299" s="10"/>
    </x:row>
    <x:row r="300" spans="1:51" ht="13.5" customHeight="1">
      <x:c r="A300" s="29"/>
      <x:c r="B300" s="13"/>
      <x:c r="C300" s="13"/>
      <x:c r="D300" s="13"/>
      <x:c r="E300" s="87"/>
      <x:c r="F300" s="87"/>
      <x:c r="G300" s="87"/>
      <x:c r="H300" s="87"/>
      <x:c r="I300" s="87"/>
      <x:c r="J300" s="87"/>
      <x:c r="K300" s="87"/>
      <x:c r="L300" s="87"/>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c r="AY300" s="10"/>
    </x:row>
    <x:row r="301" spans="1:51" ht="13.5" customHeight="1">
      <x:c r="A301" s="29"/>
      <x:c r="B301" s="13"/>
      <x:c r="C301" s="13"/>
      <x:c r="D301" s="13"/>
      <x:c r="E301" s="87"/>
      <x:c r="F301" s="87"/>
      <x:c r="G301" s="87"/>
      <x:c r="H301" s="87"/>
      <x:c r="I301" s="87"/>
      <x:c r="J301" s="87"/>
      <x:c r="K301" s="87"/>
      <x:c r="L301" s="87"/>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c r="AY301" s="10"/>
    </x:row>
    <x:row r="302" spans="1:51" ht="13.5" customHeight="1">
      <x:c r="A302" s="29"/>
      <x:c r="B302" s="13"/>
      <x:c r="C302" s="13"/>
      <x:c r="D302" s="13"/>
      <x:c r="E302" s="87"/>
      <x:c r="F302" s="87"/>
      <x:c r="G302" s="87"/>
      <x:c r="H302" s="87"/>
      <x:c r="I302" s="87"/>
      <x:c r="J302" s="87"/>
      <x:c r="K302" s="87"/>
      <x:c r="L302" s="87"/>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c r="AY302" s="10"/>
    </x:row>
    <x:row r="303" spans="1:51" ht="13.5" customHeight="1">
      <x:c r="A303" s="29"/>
      <x:c r="B303" s="13"/>
      <x:c r="C303" s="13"/>
      <x:c r="D303" s="13"/>
      <x:c r="E303" s="87"/>
      <x:c r="F303" s="87"/>
      <x:c r="G303" s="87"/>
      <x:c r="H303" s="87"/>
      <x:c r="I303" s="87"/>
      <x:c r="J303" s="87"/>
      <x:c r="K303" s="87"/>
      <x:c r="L303" s="87"/>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c r="AY303" s="10"/>
    </x:row>
    <x:row r="304" spans="1:51" ht="13.5" customHeight="1">
      <x:c r="A304" s="29"/>
      <x:c r="B304" s="13"/>
      <x:c r="C304" s="13"/>
      <x:c r="D304" s="13"/>
      <x:c r="E304" s="87"/>
      <x:c r="F304" s="87"/>
      <x:c r="G304" s="87"/>
      <x:c r="H304" s="87"/>
      <x:c r="I304" s="87"/>
      <x:c r="J304" s="87"/>
      <x:c r="K304" s="87"/>
      <x:c r="L304" s="87"/>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c r="AY304" s="10"/>
    </x:row>
    <x:row r="305" spans="1:51" ht="13.5" customHeight="1">
      <x:c r="A305" s="29"/>
      <x:c r="B305" s="13"/>
      <x:c r="C305" s="13"/>
      <x:c r="D305" s="13"/>
      <x:c r="E305" s="87"/>
      <x:c r="F305" s="87"/>
      <x:c r="G305" s="87"/>
      <x:c r="H305" s="87"/>
      <x:c r="I305" s="87"/>
      <x:c r="J305" s="87"/>
      <x:c r="K305" s="87"/>
      <x:c r="L305" s="87"/>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c r="AY305" s="10"/>
    </x:row>
    <x:row r="306" spans="1:51" ht="13.5" customHeight="1">
      <x:c r="A306" s="29"/>
      <x:c r="B306" s="13"/>
      <x:c r="C306" s="13"/>
      <x:c r="D306" s="13"/>
      <x:c r="E306" s="87"/>
      <x:c r="F306" s="87"/>
      <x:c r="G306" s="87"/>
      <x:c r="H306" s="87"/>
      <x:c r="I306" s="87"/>
      <x:c r="J306" s="87"/>
      <x:c r="K306" s="87"/>
      <x:c r="L306" s="87"/>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c r="AY306" s="10"/>
    </x:row>
    <x:row r="307" spans="1:51" ht="13.5" customHeight="1">
      <x:c r="A307" s="29"/>
      <x:c r="B307" s="13"/>
      <x:c r="C307" s="13"/>
      <x:c r="D307" s="13"/>
      <x:c r="E307" s="87"/>
      <x:c r="F307" s="87"/>
      <x:c r="G307" s="87"/>
      <x:c r="H307" s="87"/>
      <x:c r="I307" s="87"/>
      <x:c r="J307" s="87"/>
      <x:c r="K307" s="87"/>
      <x:c r="L307" s="87"/>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c r="AY307" s="10"/>
    </x:row>
    <x:row r="308" spans="1:51" ht="13.5" customHeight="1">
      <x:c r="A308" s="29"/>
      <x:c r="B308" s="13"/>
      <x:c r="C308" s="13"/>
      <x:c r="D308" s="13"/>
      <x:c r="E308" s="87"/>
      <x:c r="F308" s="87"/>
      <x:c r="G308" s="87"/>
      <x:c r="H308" s="87"/>
      <x:c r="I308" s="87"/>
      <x:c r="J308" s="87"/>
      <x:c r="K308" s="87"/>
      <x:c r="L308" s="87"/>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c r="AY308" s="10"/>
    </x:row>
    <x:row r="309" spans="1:51" ht="13.5" customHeight="1">
      <x:c r="A309" s="29"/>
      <x:c r="B309" s="13"/>
      <x:c r="C309" s="13"/>
      <x:c r="D309" s="13"/>
      <x:c r="E309" s="87"/>
      <x:c r="F309" s="87"/>
      <x:c r="G309" s="87"/>
      <x:c r="H309" s="87"/>
      <x:c r="I309" s="87"/>
      <x:c r="J309" s="87"/>
      <x:c r="K309" s="87"/>
      <x:c r="L309" s="87"/>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c r="AY309" s="10"/>
    </x:row>
    <x:row r="310" spans="1:51" ht="13.5" customHeight="1">
      <x:c r="A310" s="29"/>
      <x:c r="B310" s="13"/>
      <x:c r="C310" s="13"/>
      <x:c r="D310" s="13"/>
      <x:c r="E310" s="87"/>
      <x:c r="F310" s="87"/>
      <x:c r="G310" s="87"/>
      <x:c r="H310" s="87"/>
      <x:c r="I310" s="87"/>
      <x:c r="J310" s="87"/>
      <x:c r="K310" s="87"/>
      <x:c r="L310" s="87"/>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c r="AY310" s="10"/>
    </x:row>
    <x:row r="311" spans="1:51" ht="13.5" customHeight="1">
      <x:c r="A311" s="29"/>
      <x:c r="B311" s="13"/>
      <x:c r="C311" s="13"/>
      <x:c r="D311" s="13"/>
      <x:c r="E311" s="87"/>
      <x:c r="F311" s="87"/>
      <x:c r="G311" s="87"/>
      <x:c r="H311" s="87"/>
      <x:c r="I311" s="87"/>
      <x:c r="J311" s="87"/>
      <x:c r="K311" s="87"/>
      <x:c r="L311" s="87"/>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c r="AY311" s="10"/>
    </x:row>
    <x:row r="312" spans="1:51" ht="13.5" customHeight="1">
      <x:c r="A312" s="29"/>
      <x:c r="B312" s="13"/>
      <x:c r="C312" s="13"/>
      <x:c r="D312" s="13"/>
      <x:c r="E312" s="87"/>
      <x:c r="F312" s="87"/>
      <x:c r="G312" s="87"/>
      <x:c r="H312" s="87"/>
      <x:c r="I312" s="87"/>
      <x:c r="J312" s="87"/>
      <x:c r="K312" s="87"/>
      <x:c r="L312" s="87"/>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c r="AY312" s="10"/>
    </x:row>
    <x:row r="313" spans="1:51" ht="13.5" customHeight="1">
      <x:c r="A313" s="29"/>
      <x:c r="B313" s="13"/>
      <x:c r="C313" s="13"/>
      <x:c r="D313" s="13"/>
      <x:c r="E313" s="87"/>
      <x:c r="F313" s="87"/>
      <x:c r="G313" s="87"/>
      <x:c r="H313" s="87"/>
      <x:c r="I313" s="87"/>
      <x:c r="J313" s="87"/>
      <x:c r="K313" s="87"/>
      <x:c r="L313" s="87"/>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c r="AY313" s="10"/>
    </x:row>
    <x:row r="314" spans="1:51" ht="13.5" customHeight="1">
      <x:c r="A314" s="29"/>
      <x:c r="B314" s="13"/>
      <x:c r="C314" s="13"/>
      <x:c r="D314" s="13"/>
      <x:c r="E314" s="87"/>
      <x:c r="F314" s="87"/>
      <x:c r="G314" s="87"/>
      <x:c r="H314" s="87"/>
      <x:c r="I314" s="87"/>
      <x:c r="J314" s="87"/>
      <x:c r="K314" s="87"/>
      <x:c r="L314" s="87"/>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c r="AY314" s="10"/>
    </x:row>
    <x:row r="315" spans="1:51" ht="13.5" customHeight="1">
      <x:c r="A315" s="29"/>
      <x:c r="B315" s="13"/>
      <x:c r="C315" s="13"/>
      <x:c r="D315" s="13"/>
      <x:c r="E315" s="87"/>
      <x:c r="F315" s="87"/>
      <x:c r="G315" s="87"/>
      <x:c r="H315" s="87"/>
      <x:c r="I315" s="87"/>
      <x:c r="J315" s="87"/>
      <x:c r="K315" s="87"/>
      <x:c r="L315" s="87"/>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c r="AY315" s="10"/>
    </x:row>
    <x:row r="316" spans="1:51" ht="13.5" customHeight="1">
      <x:c r="A316" s="29"/>
      <x:c r="B316" s="13"/>
      <x:c r="C316" s="13"/>
      <x:c r="D316" s="13"/>
      <x:c r="E316" s="87"/>
      <x:c r="F316" s="87"/>
      <x:c r="G316" s="87"/>
      <x:c r="H316" s="87"/>
      <x:c r="I316" s="87"/>
      <x:c r="J316" s="87"/>
      <x:c r="K316" s="87"/>
      <x:c r="L316" s="87"/>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c r="AY316" s="10"/>
    </x:row>
    <x:row r="317" spans="1:51" ht="13.5" customHeight="1">
      <x:c r="A317" s="29"/>
      <x:c r="B317" s="13"/>
      <x:c r="C317" s="13"/>
      <x:c r="D317" s="13"/>
      <x:c r="E317" s="87"/>
      <x:c r="F317" s="87"/>
      <x:c r="G317" s="87"/>
      <x:c r="H317" s="87"/>
      <x:c r="I317" s="87"/>
      <x:c r="J317" s="87"/>
      <x:c r="K317" s="87"/>
      <x:c r="L317" s="87"/>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c r="AY317" s="10"/>
    </x:row>
    <x:row r="318" spans="1:51" ht="13.5" customHeight="1">
      <x:c r="A318" s="29"/>
      <x:c r="B318" s="13"/>
      <x:c r="C318" s="13"/>
      <x:c r="D318" s="13"/>
      <x:c r="E318" s="87"/>
      <x:c r="F318" s="87"/>
      <x:c r="G318" s="87"/>
      <x:c r="H318" s="87"/>
      <x:c r="I318" s="87"/>
      <x:c r="J318" s="87"/>
      <x:c r="K318" s="87"/>
      <x:c r="L318" s="87"/>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c r="AY318" s="10"/>
    </x:row>
    <x:row r="319" spans="1:51" ht="13.5" customHeight="1">
      <x:c r="A319" s="29"/>
      <x:c r="B319" s="13"/>
      <x:c r="C319" s="13"/>
      <x:c r="D319" s="13"/>
      <x:c r="E319" s="87"/>
      <x:c r="F319" s="87"/>
      <x:c r="G319" s="87"/>
      <x:c r="H319" s="87"/>
      <x:c r="I319" s="87"/>
      <x:c r="J319" s="87"/>
      <x:c r="K319" s="87"/>
      <x:c r="L319" s="87"/>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c r="AY319" s="10"/>
    </x:row>
    <x:row r="320" spans="1:51" ht="13.5" customHeight="1">
      <x:c r="A320" s="29"/>
      <x:c r="B320" s="13"/>
      <x:c r="C320" s="13"/>
      <x:c r="D320" s="13"/>
      <x:c r="E320" s="87"/>
      <x:c r="F320" s="87"/>
      <x:c r="G320" s="87"/>
      <x:c r="H320" s="87"/>
      <x:c r="I320" s="87"/>
      <x:c r="J320" s="87"/>
      <x:c r="K320" s="87"/>
      <x:c r="L320" s="87"/>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c r="AY320" s="10"/>
    </x:row>
    <x:row r="321" spans="1:51" ht="13.5" customHeight="1">
      <x:c r="A321" s="29"/>
      <x:c r="B321" s="13"/>
      <x:c r="C321" s="13"/>
      <x:c r="D321" s="13"/>
      <x:c r="E321" s="87"/>
      <x:c r="F321" s="87"/>
      <x:c r="G321" s="87"/>
      <x:c r="H321" s="87"/>
      <x:c r="I321" s="87"/>
      <x:c r="J321" s="87"/>
      <x:c r="K321" s="87"/>
      <x:c r="L321" s="87"/>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c r="AY321" s="10"/>
    </x:row>
    <x:row r="322" spans="1:51" ht="13.5" customHeight="1">
      <x:c r="A322" s="29"/>
      <x:c r="B322" s="13"/>
      <x:c r="C322" s="13"/>
      <x:c r="D322" s="13"/>
      <x:c r="E322" s="87"/>
      <x:c r="F322" s="87"/>
      <x:c r="G322" s="87"/>
      <x:c r="H322" s="87"/>
      <x:c r="I322" s="87"/>
      <x:c r="J322" s="87"/>
      <x:c r="K322" s="87"/>
      <x:c r="L322" s="87"/>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c r="AY322" s="10"/>
    </x:row>
    <x:row r="323" spans="1:51" ht="13.5" customHeight="1">
      <x:c r="A323" s="29"/>
      <x:c r="B323" s="13"/>
      <x:c r="C323" s="13"/>
      <x:c r="D323" s="13"/>
      <x:c r="E323" s="87"/>
      <x:c r="F323" s="87"/>
      <x:c r="G323" s="87"/>
      <x:c r="H323" s="87"/>
      <x:c r="I323" s="87"/>
      <x:c r="J323" s="87"/>
      <x:c r="K323" s="87"/>
      <x:c r="L323" s="87"/>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c r="AY323" s="10"/>
    </x:row>
    <x:row r="324" spans="1:51" ht="13.5" customHeight="1">
      <x:c r="A324" s="29"/>
      <x:c r="B324" s="13"/>
      <x:c r="C324" s="13"/>
      <x:c r="D324" s="13"/>
      <x:c r="E324" s="87"/>
      <x:c r="F324" s="87"/>
      <x:c r="G324" s="87"/>
      <x:c r="H324" s="87"/>
      <x:c r="I324" s="87"/>
      <x:c r="J324" s="87"/>
      <x:c r="K324" s="87"/>
      <x:c r="L324" s="87"/>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c r="AY324" s="10"/>
    </x:row>
    <x:row r="325" spans="1:51" ht="13.5" customHeight="1">
      <x:c r="A325" s="29"/>
      <x:c r="B325" s="13"/>
      <x:c r="C325" s="13"/>
      <x:c r="D325" s="13"/>
      <x:c r="E325" s="87"/>
      <x:c r="F325" s="87"/>
      <x:c r="G325" s="87"/>
      <x:c r="H325" s="87"/>
      <x:c r="I325" s="87"/>
      <x:c r="J325" s="87"/>
      <x:c r="K325" s="87"/>
      <x:c r="L325" s="87"/>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c r="AY325" s="10"/>
    </x:row>
    <x:row r="326" spans="1:51" ht="13.5" customHeight="1">
      <x:c r="A326" s="29"/>
      <x:c r="B326" s="13"/>
      <x:c r="C326" s="13"/>
      <x:c r="D326" s="13"/>
      <x:c r="E326" s="87"/>
      <x:c r="F326" s="87"/>
      <x:c r="G326" s="87"/>
      <x:c r="H326" s="87"/>
      <x:c r="I326" s="87"/>
      <x:c r="J326" s="87"/>
      <x:c r="K326" s="87"/>
      <x:c r="L326" s="87"/>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c r="AY326" s="10"/>
    </x:row>
    <x:row r="327" spans="1:51" ht="13.5" customHeight="1">
      <x:c r="A327" s="29"/>
      <x:c r="B327" s="13"/>
      <x:c r="C327" s="13"/>
      <x:c r="D327" s="13"/>
      <x:c r="E327" s="87"/>
      <x:c r="F327" s="87"/>
      <x:c r="G327" s="87"/>
      <x:c r="H327" s="87"/>
      <x:c r="I327" s="87"/>
      <x:c r="J327" s="87"/>
      <x:c r="K327" s="87"/>
      <x:c r="L327" s="87"/>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c r="AY327" s="10"/>
    </x:row>
    <x:row r="328" spans="1:51" ht="13.5" customHeight="1">
      <x:c r="A328" s="29"/>
      <x:c r="B328" s="13"/>
      <x:c r="C328" s="13"/>
      <x:c r="D328" s="13"/>
      <x:c r="E328" s="87"/>
      <x:c r="F328" s="87"/>
      <x:c r="G328" s="87"/>
      <x:c r="H328" s="87"/>
      <x:c r="I328" s="87"/>
      <x:c r="J328" s="87"/>
      <x:c r="K328" s="87"/>
      <x:c r="L328" s="87"/>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c r="AY328" s="10"/>
    </x:row>
    <x:row r="329" spans="1:51" ht="13.5" customHeight="1">
      <x:c r="A329" s="29"/>
      <x:c r="B329" s="13"/>
      <x:c r="C329" s="13"/>
      <x:c r="D329" s="13"/>
      <x:c r="E329" s="87"/>
      <x:c r="F329" s="87"/>
      <x:c r="G329" s="87"/>
      <x:c r="H329" s="87"/>
      <x:c r="I329" s="87"/>
      <x:c r="J329" s="87"/>
      <x:c r="K329" s="87"/>
      <x:c r="L329" s="87"/>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c r="AY329" s="10"/>
    </x:row>
    <x:row r="330" spans="1:51" ht="13.5" customHeight="1">
      <x:c r="A330" s="29"/>
      <x:c r="B330" s="13"/>
      <x:c r="C330" s="13"/>
      <x:c r="D330" s="13"/>
      <x:c r="E330" s="87"/>
      <x:c r="F330" s="87"/>
      <x:c r="G330" s="87"/>
      <x:c r="H330" s="87"/>
      <x:c r="I330" s="87"/>
      <x:c r="J330" s="87"/>
      <x:c r="K330" s="87"/>
      <x:c r="L330" s="87"/>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c r="AY330" s="10"/>
    </x:row>
    <x:row r="331" spans="1:51" ht="13.5" customHeight="1">
      <x:c r="A331" s="29"/>
      <x:c r="B331" s="13"/>
      <x:c r="C331" s="13"/>
      <x:c r="D331" s="13"/>
      <x:c r="E331" s="87"/>
      <x:c r="F331" s="87"/>
      <x:c r="G331" s="87"/>
      <x:c r="H331" s="87"/>
      <x:c r="I331" s="87"/>
      <x:c r="J331" s="87"/>
      <x:c r="K331" s="87"/>
      <x:c r="L331" s="87"/>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c r="AY331" s="10"/>
    </x:row>
    <x:row r="332" spans="1:51" ht="13.5" customHeight="1">
      <x:c r="A332" s="29"/>
      <x:c r="B332" s="13"/>
      <x:c r="C332" s="13"/>
      <x:c r="D332" s="13"/>
      <x:c r="E332" s="87"/>
      <x:c r="F332" s="87"/>
      <x:c r="G332" s="87"/>
      <x:c r="H332" s="87"/>
      <x:c r="I332" s="87"/>
      <x:c r="J332" s="87"/>
      <x:c r="K332" s="87"/>
      <x:c r="L332" s="87"/>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c r="AY332" s="10"/>
    </x:row>
    <x:row r="333" spans="1:51" ht="13.5" customHeight="1">
      <x:c r="A333" s="29"/>
      <x:c r="B333" s="13"/>
      <x:c r="C333" s="13"/>
      <x:c r="D333" s="13"/>
      <x:c r="E333" s="87"/>
      <x:c r="F333" s="87"/>
      <x:c r="G333" s="87"/>
      <x:c r="H333" s="87"/>
      <x:c r="I333" s="87"/>
      <x:c r="J333" s="87"/>
      <x:c r="K333" s="87"/>
      <x:c r="L333" s="87"/>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c r="AY333" s="10"/>
    </x:row>
    <x:row r="334" spans="1:51" ht="13.5" customHeight="1">
      <x:c r="A334" s="29"/>
      <x:c r="B334" s="13"/>
      <x:c r="C334" s="13"/>
      <x:c r="D334" s="13"/>
      <x:c r="E334" s="87"/>
      <x:c r="F334" s="87"/>
      <x:c r="G334" s="87"/>
      <x:c r="H334" s="87"/>
      <x:c r="I334" s="87"/>
      <x:c r="J334" s="87"/>
      <x:c r="K334" s="87"/>
      <x:c r="L334" s="87"/>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c r="AY334" s="10"/>
    </x:row>
    <x:row r="335" spans="1:51" ht="13.5" customHeight="1">
      <x:c r="A335" s="29"/>
      <x:c r="B335" s="13"/>
      <x:c r="C335" s="13"/>
      <x:c r="D335" s="13"/>
      <x:c r="E335" s="87"/>
      <x:c r="F335" s="87"/>
      <x:c r="G335" s="87"/>
      <x:c r="H335" s="87"/>
      <x:c r="I335" s="87"/>
      <x:c r="J335" s="87"/>
      <x:c r="K335" s="87"/>
      <x:c r="L335" s="87"/>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c r="AY335" s="10"/>
    </x:row>
    <x:row r="336" spans="1:51" ht="13.5" customHeight="1">
      <x:c r="A336" s="29"/>
      <x:c r="B336" s="13"/>
      <x:c r="C336" s="13"/>
      <x:c r="D336" s="13"/>
      <x:c r="E336" s="87"/>
      <x:c r="F336" s="87"/>
      <x:c r="G336" s="87"/>
      <x:c r="H336" s="87"/>
      <x:c r="I336" s="87"/>
      <x:c r="J336" s="87"/>
      <x:c r="K336" s="87"/>
      <x:c r="L336" s="87"/>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c r="AY336" s="10"/>
    </x:row>
    <x:row r="337" spans="1:51" ht="13.5" customHeight="1">
      <x:c r="A337" s="29"/>
      <x:c r="B337" s="13"/>
      <x:c r="C337" s="13"/>
      <x:c r="D337" s="13"/>
      <x:c r="E337" s="87"/>
      <x:c r="F337" s="87"/>
      <x:c r="G337" s="87"/>
      <x:c r="H337" s="87"/>
      <x:c r="I337" s="87"/>
      <x:c r="J337" s="87"/>
      <x:c r="K337" s="87"/>
      <x:c r="L337" s="87"/>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c r="AY337" s="10"/>
    </x:row>
    <x:row r="338" spans="1:51" ht="13.5" customHeight="1">
      <x:c r="A338" s="29"/>
      <x:c r="B338" s="13"/>
      <x:c r="C338" s="13"/>
      <x:c r="D338" s="13"/>
      <x:c r="E338" s="87"/>
      <x:c r="F338" s="87"/>
      <x:c r="G338" s="87"/>
      <x:c r="H338" s="87"/>
      <x:c r="I338" s="87"/>
      <x:c r="J338" s="87"/>
      <x:c r="K338" s="87"/>
      <x:c r="L338" s="87"/>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c r="AY338" s="10"/>
    </x:row>
    <x:row r="339" spans="1:51" ht="13.5" customHeight="1">
      <x:c r="A339" s="29"/>
      <x:c r="B339" s="13"/>
      <x:c r="C339" s="13"/>
      <x:c r="D339" s="13"/>
      <x:c r="E339" s="87"/>
      <x:c r="F339" s="87"/>
      <x:c r="G339" s="87"/>
      <x:c r="H339" s="87"/>
      <x:c r="I339" s="87"/>
      <x:c r="J339" s="87"/>
      <x:c r="K339" s="87"/>
      <x:c r="L339" s="87"/>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c r="AY339" s="10"/>
    </x:row>
    <x:row r="340" spans="1:51" ht="13.5" customHeight="1">
      <x:c r="A340" s="29"/>
      <x:c r="B340" s="13"/>
      <x:c r="C340" s="13"/>
      <x:c r="D340" s="13"/>
      <x:c r="E340" s="87"/>
      <x:c r="F340" s="87"/>
      <x:c r="G340" s="87"/>
      <x:c r="H340" s="87"/>
      <x:c r="I340" s="87"/>
      <x:c r="J340" s="87"/>
      <x:c r="K340" s="87"/>
      <x:c r="L340" s="87"/>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c r="AY340" s="10"/>
    </x:row>
    <x:row r="341" spans="1:51" ht="13.5" customHeight="1">
      <x:c r="A341" s="29"/>
      <x:c r="B341" s="13"/>
      <x:c r="C341" s="13"/>
      <x:c r="D341" s="13"/>
      <x:c r="E341" s="87"/>
      <x:c r="F341" s="87"/>
      <x:c r="G341" s="87"/>
      <x:c r="H341" s="87"/>
      <x:c r="I341" s="87"/>
      <x:c r="J341" s="87"/>
      <x:c r="K341" s="87"/>
      <x:c r="L341" s="87"/>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c r="AY341" s="10"/>
    </x:row>
    <x:row r="342" spans="1:51" ht="13.5" customHeight="1">
      <x:c r="A342" s="29"/>
      <x:c r="B342" s="13"/>
      <x:c r="C342" s="13"/>
      <x:c r="D342" s="13"/>
      <x:c r="E342" s="87"/>
      <x:c r="F342" s="87"/>
      <x:c r="G342" s="87"/>
      <x:c r="H342" s="87"/>
      <x:c r="I342" s="87"/>
      <x:c r="J342" s="87"/>
      <x:c r="K342" s="87"/>
      <x:c r="L342" s="87"/>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c r="AY342" s="10"/>
    </x:row>
    <x:row r="343" spans="1:51" ht="13.5" customHeight="1">
      <x:c r="A343" s="29"/>
      <x:c r="B343" s="13"/>
      <x:c r="C343" s="13"/>
      <x:c r="D343" s="13"/>
      <x:c r="E343" s="87"/>
      <x:c r="F343" s="87"/>
      <x:c r="G343" s="87"/>
      <x:c r="H343" s="87"/>
      <x:c r="I343" s="87"/>
      <x:c r="J343" s="87"/>
      <x:c r="K343" s="87"/>
      <x:c r="L343" s="87"/>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c r="AY343" s="10"/>
    </x:row>
    <x:row r="344" spans="1:51" ht="13.5" customHeight="1">
      <x:c r="A344" s="29"/>
      <x:c r="B344" s="13"/>
      <x:c r="C344" s="13"/>
      <x:c r="D344" s="13"/>
      <x:c r="E344" s="87"/>
      <x:c r="F344" s="87"/>
      <x:c r="G344" s="87"/>
      <x:c r="H344" s="87"/>
      <x:c r="I344" s="87"/>
      <x:c r="J344" s="87"/>
      <x:c r="K344" s="87"/>
      <x:c r="L344" s="87"/>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c r="AY344" s="10"/>
    </x:row>
    <x:row r="345" spans="1:51" ht="13.5" customHeight="1">
      <x:c r="A345" s="29"/>
      <x:c r="B345" s="13"/>
      <x:c r="C345" s="13"/>
      <x:c r="D345" s="13"/>
      <x:c r="E345" s="87"/>
      <x:c r="F345" s="87"/>
      <x:c r="G345" s="87"/>
      <x:c r="H345" s="87"/>
      <x:c r="I345" s="87"/>
      <x:c r="J345" s="87"/>
      <x:c r="K345" s="87"/>
      <x:c r="L345" s="87"/>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c r="AY345" s="10"/>
    </x:row>
    <x:row r="346" spans="1:51" ht="13.5" customHeight="1">
      <x:c r="A346" s="29"/>
      <x:c r="B346" s="13"/>
      <x:c r="C346" s="13"/>
      <x:c r="D346" s="13"/>
      <x:c r="E346" s="87"/>
      <x:c r="F346" s="87"/>
      <x:c r="G346" s="87"/>
      <x:c r="H346" s="87"/>
      <x:c r="I346" s="87"/>
      <x:c r="J346" s="87"/>
      <x:c r="K346" s="87"/>
      <x:c r="L346" s="87"/>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c r="AY346" s="10"/>
    </x:row>
    <x:row r="347" spans="1:51" ht="13.5" customHeight="1">
      <x:c r="A347" s="29"/>
      <x:c r="B347" s="13"/>
      <x:c r="C347" s="13"/>
      <x:c r="D347" s="13"/>
      <x:c r="E347" s="87"/>
      <x:c r="F347" s="87"/>
      <x:c r="G347" s="87"/>
      <x:c r="H347" s="87"/>
      <x:c r="I347" s="87"/>
      <x:c r="J347" s="87"/>
      <x:c r="K347" s="87"/>
      <x:c r="L347" s="87"/>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c r="AY347" s="10"/>
    </x:row>
    <x:row r="348" spans="1:51" ht="13.5" customHeight="1">
      <x:c r="A348" s="29"/>
      <x:c r="B348" s="13"/>
      <x:c r="C348" s="13"/>
      <x:c r="D348" s="13"/>
      <x:c r="E348" s="87"/>
      <x:c r="F348" s="87"/>
      <x:c r="G348" s="87"/>
      <x:c r="H348" s="87"/>
      <x:c r="I348" s="87"/>
      <x:c r="J348" s="87"/>
      <x:c r="K348" s="87"/>
      <x:c r="L348" s="87"/>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c r="AY348" s="10"/>
    </x:row>
    <x:row r="349" spans="1:51" ht="13.5" customHeight="1">
      <x:c r="A349" s="29"/>
      <x:c r="B349" s="13"/>
      <x:c r="C349" s="13"/>
      <x:c r="D349" s="13"/>
      <x:c r="E349" s="87"/>
      <x:c r="F349" s="87"/>
      <x:c r="G349" s="87"/>
      <x:c r="H349" s="87"/>
      <x:c r="I349" s="87"/>
      <x:c r="J349" s="87"/>
      <x:c r="K349" s="87"/>
      <x:c r="L349" s="87"/>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c r="AY349" s="10"/>
    </x:row>
    <x:row r="350" spans="1:51" ht="13.5" customHeight="1">
      <x:c r="A350" s="29"/>
      <x:c r="B350" s="13"/>
      <x:c r="C350" s="13"/>
      <x:c r="D350" s="13"/>
      <x:c r="E350" s="87"/>
      <x:c r="F350" s="87"/>
      <x:c r="G350" s="87"/>
      <x:c r="H350" s="87"/>
      <x:c r="I350" s="87"/>
      <x:c r="J350" s="87"/>
      <x:c r="K350" s="87"/>
      <x:c r="L350" s="87"/>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c r="AY350" s="10"/>
    </x:row>
    <x:row r="351" spans="1:51" ht="13.5" customHeight="1">
      <x:c r="A351" s="29"/>
      <x:c r="B351" s="13"/>
      <x:c r="C351" s="13"/>
      <x:c r="D351" s="13"/>
      <x:c r="E351" s="87"/>
      <x:c r="F351" s="87"/>
      <x:c r="G351" s="87"/>
      <x:c r="H351" s="87"/>
      <x:c r="I351" s="87"/>
      <x:c r="J351" s="87"/>
      <x:c r="K351" s="87"/>
      <x:c r="L351" s="87"/>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c r="AY351" s="10"/>
    </x:row>
    <x:row r="352" spans="1:51" ht="13.5" customHeight="1">
      <x:c r="A352" s="29"/>
      <x:c r="B352" s="13"/>
      <x:c r="C352" s="13"/>
      <x:c r="D352" s="13"/>
      <x:c r="E352" s="87"/>
      <x:c r="F352" s="87"/>
      <x:c r="G352" s="87"/>
      <x:c r="H352" s="87"/>
      <x:c r="I352" s="87"/>
      <x:c r="J352" s="87"/>
      <x:c r="K352" s="87"/>
      <x:c r="L352" s="87"/>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c r="AY352" s="10"/>
    </x:row>
    <x:row r="353" spans="1:51" ht="13.5" customHeight="1">
      <x:c r="A353" s="29"/>
      <x:c r="B353" s="13"/>
      <x:c r="C353" s="13"/>
      <x:c r="D353" s="13"/>
      <x:c r="E353" s="87"/>
      <x:c r="F353" s="87"/>
      <x:c r="G353" s="87"/>
      <x:c r="H353" s="87"/>
      <x:c r="I353" s="87"/>
      <x:c r="J353" s="87"/>
      <x:c r="K353" s="87"/>
      <x:c r="L353" s="87"/>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c r="AY353" s="10"/>
    </x:row>
    <x:row r="354" spans="1:51" ht="13.5" customHeight="1">
      <x:c r="A354" s="29"/>
      <x:c r="B354" s="13"/>
      <x:c r="C354" s="13"/>
      <x:c r="D354" s="13"/>
      <x:c r="E354" s="87"/>
      <x:c r="F354" s="87"/>
      <x:c r="G354" s="87"/>
      <x:c r="H354" s="87"/>
      <x:c r="I354" s="87"/>
      <x:c r="J354" s="87"/>
      <x:c r="K354" s="87"/>
      <x:c r="L354" s="87"/>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c r="AY354" s="10"/>
    </x:row>
    <x:row r="355" spans="1:51" ht="13.5" customHeight="1">
      <x:c r="A355" s="29"/>
      <x:c r="B355" s="13"/>
      <x:c r="C355" s="13"/>
      <x:c r="D355" s="13"/>
      <x:c r="E355" s="87"/>
      <x:c r="F355" s="87"/>
      <x:c r="G355" s="87"/>
      <x:c r="H355" s="87"/>
      <x:c r="I355" s="87"/>
      <x:c r="J355" s="87"/>
      <x:c r="K355" s="87"/>
      <x:c r="L355" s="87"/>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c r="AY355" s="10"/>
    </x:row>
    <x:row r="356" spans="1:51" ht="13.5" customHeight="1">
      <x:c r="A356" s="29"/>
      <x:c r="B356" s="13"/>
      <x:c r="C356" s="13"/>
      <x:c r="D356" s="13"/>
      <x:c r="E356" s="87"/>
      <x:c r="F356" s="87"/>
      <x:c r="G356" s="87"/>
      <x:c r="H356" s="87"/>
      <x:c r="I356" s="87"/>
      <x:c r="J356" s="87"/>
      <x:c r="K356" s="87"/>
      <x:c r="L356" s="87"/>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c r="AY356" s="10"/>
    </x:row>
    <x:row r="357" spans="1:51" ht="13.5" customHeight="1">
      <x:c r="A357" s="29"/>
      <x:c r="B357" s="13"/>
      <x:c r="C357" s="13"/>
      <x:c r="D357" s="13"/>
      <x:c r="E357" s="87"/>
      <x:c r="F357" s="87"/>
      <x:c r="G357" s="87"/>
      <x:c r="H357" s="87"/>
      <x:c r="I357" s="87"/>
      <x:c r="J357" s="87"/>
      <x:c r="K357" s="87"/>
      <x:c r="L357" s="87"/>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c r="AY357" s="10"/>
    </x:row>
    <x:row r="358" spans="1:51" ht="13.5" customHeight="1">
      <x:c r="A358" s="29"/>
      <x:c r="B358" s="13"/>
      <x:c r="C358" s="13"/>
      <x:c r="D358" s="13"/>
      <x:c r="E358" s="87"/>
      <x:c r="F358" s="87"/>
      <x:c r="G358" s="87"/>
      <x:c r="H358" s="87"/>
      <x:c r="I358" s="87"/>
      <x:c r="J358" s="87"/>
      <x:c r="K358" s="87"/>
      <x:c r="L358" s="87"/>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c r="AY358" s="10"/>
    </x:row>
    <x:row r="359" spans="1:51" ht="13.5" customHeight="1">
      <x:c r="A359" s="29"/>
      <x:c r="B359" s="13"/>
      <x:c r="C359" s="13"/>
      <x:c r="D359" s="13"/>
      <x:c r="E359" s="87"/>
      <x:c r="F359" s="87"/>
      <x:c r="G359" s="87"/>
      <x:c r="H359" s="87"/>
      <x:c r="I359" s="87"/>
      <x:c r="J359" s="87"/>
      <x:c r="K359" s="87"/>
      <x:c r="L359" s="87"/>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c r="AY359" s="10"/>
    </x:row>
    <x:row r="360" spans="1:51" ht="13.5" customHeight="1">
      <x:c r="A360" s="29"/>
      <x:c r="B360" s="13"/>
      <x:c r="C360" s="13"/>
      <x:c r="D360" s="13"/>
      <x:c r="E360" s="87"/>
      <x:c r="F360" s="87"/>
      <x:c r="G360" s="87"/>
      <x:c r="H360" s="87"/>
      <x:c r="I360" s="87"/>
      <x:c r="J360" s="87"/>
      <x:c r="K360" s="87"/>
      <x:c r="L360" s="87"/>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c r="AY360" s="10"/>
    </x:row>
    <x:row r="361" spans="1:51" ht="13.5" customHeight="1">
      <x:c r="A361" s="29"/>
      <x:c r="B361" s="13"/>
      <x:c r="C361" s="13"/>
      <x:c r="D361" s="13"/>
      <x:c r="E361" s="87"/>
      <x:c r="F361" s="87"/>
      <x:c r="G361" s="87"/>
      <x:c r="H361" s="87"/>
      <x:c r="I361" s="87"/>
      <x:c r="J361" s="87"/>
      <x:c r="K361" s="87"/>
      <x:c r="L361" s="87"/>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c r="AY361" s="10"/>
    </x:row>
    <x:row r="362" spans="1:51" ht="13.5" customHeight="1">
      <x:c r="A362" s="29"/>
      <x:c r="B362" s="13"/>
      <x:c r="C362" s="13"/>
      <x:c r="D362" s="13"/>
      <x:c r="E362" s="87"/>
      <x:c r="F362" s="87"/>
      <x:c r="G362" s="87"/>
      <x:c r="H362" s="87"/>
      <x:c r="I362" s="87"/>
      <x:c r="J362" s="87"/>
      <x:c r="K362" s="87"/>
      <x:c r="L362" s="87"/>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c r="AY362" s="10"/>
    </x:row>
    <x:row r="363" spans="1:51" ht="13.5" customHeight="1">
      <x:c r="A363" s="29"/>
      <x:c r="B363" s="13"/>
      <x:c r="C363" s="13"/>
      <x:c r="D363" s="13"/>
      <x:c r="E363" s="87"/>
      <x:c r="F363" s="87"/>
      <x:c r="G363" s="87"/>
      <x:c r="H363" s="87"/>
      <x:c r="I363" s="87"/>
      <x:c r="J363" s="87"/>
      <x:c r="K363" s="87"/>
      <x:c r="L363" s="87"/>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c r="AY363" s="10"/>
    </x:row>
    <x:row r="364" spans="1:51" ht="13.5" customHeight="1">
      <x:c r="A364" s="29"/>
      <x:c r="B364" s="13"/>
      <x:c r="C364" s="13"/>
      <x:c r="D364" s="13"/>
      <x:c r="E364" s="87"/>
      <x:c r="F364" s="87"/>
      <x:c r="G364" s="87"/>
      <x:c r="H364" s="87"/>
      <x:c r="I364" s="87"/>
      <x:c r="J364" s="87"/>
      <x:c r="K364" s="87"/>
      <x:c r="L364" s="87"/>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c r="AY364" s="10"/>
    </x:row>
    <x:row r="365" spans="1:51" ht="13.5" customHeight="1">
      <x:c r="A365" s="29"/>
      <x:c r="B365" s="13"/>
      <x:c r="C365" s="13"/>
      <x:c r="D365" s="13"/>
      <x:c r="E365" s="87"/>
      <x:c r="F365" s="87"/>
      <x:c r="G365" s="87"/>
      <x:c r="H365" s="87"/>
      <x:c r="I365" s="87"/>
      <x:c r="J365" s="87"/>
      <x:c r="K365" s="87"/>
      <x:c r="L365" s="87"/>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c r="AY365" s="10"/>
    </x:row>
    <x:row r="366" spans="1:51" ht="13.5" customHeight="1">
      <x:c r="A366" s="29"/>
      <x:c r="B366" s="13"/>
      <x:c r="C366" s="13"/>
      <x:c r="D366" s="13"/>
      <x:c r="E366" s="87"/>
      <x:c r="F366" s="87"/>
      <x:c r="G366" s="87"/>
      <x:c r="H366" s="87"/>
      <x:c r="I366" s="87"/>
      <x:c r="J366" s="87"/>
      <x:c r="K366" s="87"/>
      <x:c r="L366" s="87"/>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c r="AY366" s="10"/>
    </x:row>
    <x:row r="367" spans="1:51" ht="13.5" customHeight="1">
      <x:c r="A367" s="29"/>
      <x:c r="B367" s="13"/>
      <x:c r="C367" s="13"/>
      <x:c r="D367" s="13"/>
      <x:c r="E367" s="87"/>
      <x:c r="F367" s="87"/>
      <x:c r="G367" s="87"/>
      <x:c r="H367" s="87"/>
      <x:c r="I367" s="87"/>
      <x:c r="J367" s="87"/>
      <x:c r="K367" s="87"/>
      <x:c r="L367" s="87"/>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c r="AY367" s="10"/>
    </x:row>
    <x:row r="368" spans="1:51" ht="13.5" customHeight="1">
      <x:c r="A368" s="29"/>
      <x:c r="B368" s="13"/>
      <x:c r="C368" s="13"/>
      <x:c r="D368" s="13"/>
      <x:c r="E368" s="87"/>
      <x:c r="F368" s="87"/>
      <x:c r="G368" s="87"/>
      <x:c r="H368" s="87"/>
      <x:c r="I368" s="87"/>
      <x:c r="J368" s="87"/>
      <x:c r="K368" s="87"/>
      <x:c r="L368" s="87"/>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c r="AY368" s="10"/>
    </x:row>
    <x:row r="369" spans="1:51" ht="13.5" customHeight="1">
      <x:c r="A369" s="29"/>
      <x:c r="B369" s="13"/>
      <x:c r="C369" s="13"/>
      <x:c r="D369" s="13"/>
      <x:c r="E369" s="87"/>
      <x:c r="F369" s="87"/>
      <x:c r="G369" s="87"/>
      <x:c r="H369" s="87"/>
      <x:c r="I369" s="87"/>
      <x:c r="J369" s="87"/>
      <x:c r="K369" s="87"/>
      <x:c r="L369" s="87"/>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c r="AY369" s="10"/>
    </x:row>
    <x:row r="370" spans="1:51" ht="13.5" customHeight="1">
      <x:c r="A370" s="29"/>
      <x:c r="B370" s="13"/>
      <x:c r="C370" s="13"/>
      <x:c r="D370" s="13"/>
      <x:c r="E370" s="87"/>
      <x:c r="F370" s="87"/>
      <x:c r="G370" s="87"/>
      <x:c r="H370" s="87"/>
      <x:c r="I370" s="87"/>
      <x:c r="J370" s="87"/>
      <x:c r="K370" s="87"/>
      <x:c r="L370" s="87"/>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c r="AY370" s="10"/>
    </x:row>
    <x:row r="371" spans="1:51" ht="13.5" customHeight="1">
      <x:c r="A371" s="29"/>
      <x:c r="B371" s="13"/>
      <x:c r="C371" s="13"/>
      <x:c r="D371" s="13"/>
      <x:c r="E371" s="87"/>
      <x:c r="F371" s="87"/>
      <x:c r="G371" s="87"/>
      <x:c r="H371" s="87"/>
      <x:c r="I371" s="87"/>
      <x:c r="J371" s="87"/>
      <x:c r="K371" s="87"/>
      <x:c r="L371" s="87"/>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c r="AY371" s="10"/>
    </x:row>
    <x:row r="372" spans="1:51" ht="13.5" customHeight="1">
      <x:c r="A372" s="29"/>
      <x:c r="B372" s="13"/>
      <x:c r="C372" s="13"/>
      <x:c r="D372" s="13"/>
      <x:c r="E372" s="87"/>
      <x:c r="F372" s="87"/>
      <x:c r="G372" s="87"/>
      <x:c r="H372" s="87"/>
      <x:c r="I372" s="87"/>
      <x:c r="J372" s="87"/>
      <x:c r="K372" s="87"/>
      <x:c r="L372" s="87"/>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c r="AY372" s="10"/>
    </x:row>
    <x:row r="373" spans="1:51" ht="13.5" customHeight="1">
      <x:c r="A373" s="29"/>
      <x:c r="B373" s="13"/>
      <x:c r="C373" s="13"/>
      <x:c r="D373" s="13"/>
      <x:c r="E373" s="87"/>
      <x:c r="F373" s="87"/>
      <x:c r="G373" s="87"/>
      <x:c r="H373" s="87"/>
      <x:c r="I373" s="87"/>
      <x:c r="J373" s="87"/>
      <x:c r="K373" s="87"/>
      <x:c r="L373" s="87"/>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c r="AY373" s="10"/>
    </x:row>
    <x:row r="374" spans="1:51" ht="13.5" customHeight="1">
      <x:c r="A374" s="29"/>
      <x:c r="B374" s="13"/>
      <x:c r="C374" s="13"/>
      <x:c r="D374" s="13"/>
      <x:c r="E374" s="87"/>
      <x:c r="F374" s="87"/>
      <x:c r="G374" s="87"/>
      <x:c r="H374" s="87"/>
      <x:c r="I374" s="87"/>
      <x:c r="J374" s="87"/>
      <x:c r="K374" s="87"/>
      <x:c r="L374" s="87"/>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c r="AY374" s="10"/>
    </x:row>
    <x:row r="375" spans="1:51" ht="13.5" customHeight="1">
      <x:c r="A375" s="29"/>
      <x:c r="B375" s="13"/>
      <x:c r="C375" s="13"/>
      <x:c r="D375" s="13"/>
      <x:c r="E375" s="87"/>
      <x:c r="F375" s="87"/>
      <x:c r="G375" s="87"/>
      <x:c r="H375" s="87"/>
      <x:c r="I375" s="87"/>
      <x:c r="J375" s="87"/>
      <x:c r="K375" s="87"/>
      <x:c r="L375" s="87"/>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c r="AY375" s="10"/>
    </x:row>
    <x:row r="376" spans="1:51" ht="13.5" customHeight="1">
      <x:c r="A376" s="29"/>
      <x:c r="B376" s="13"/>
      <x:c r="C376" s="13"/>
      <x:c r="D376" s="13"/>
      <x:c r="E376" s="87"/>
      <x:c r="F376" s="87"/>
      <x:c r="G376" s="87"/>
      <x:c r="H376" s="87"/>
      <x:c r="I376" s="87"/>
      <x:c r="J376" s="87"/>
      <x:c r="K376" s="87"/>
      <x:c r="L376" s="87"/>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c r="AY376" s="10"/>
    </x:row>
    <x:row r="377" spans="1:51" ht="13.5" customHeight="1">
      <x:c r="A377" s="29"/>
      <x:c r="B377" s="13"/>
      <x:c r="C377" s="13"/>
      <x:c r="D377" s="13"/>
      <x:c r="E377" s="87"/>
      <x:c r="F377" s="87"/>
      <x:c r="G377" s="87"/>
      <x:c r="H377" s="87"/>
      <x:c r="I377" s="87"/>
      <x:c r="J377" s="87"/>
      <x:c r="K377" s="87"/>
      <x:c r="L377" s="87"/>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c r="AY377" s="10"/>
    </x:row>
    <x:row r="378" spans="1:51" ht="13.5" customHeight="1">
      <x:c r="A378" s="29"/>
      <x:c r="B378" s="13"/>
      <x:c r="C378" s="13"/>
      <x:c r="D378" s="13"/>
      <x:c r="E378" s="87"/>
      <x:c r="F378" s="87"/>
      <x:c r="G378" s="87"/>
      <x:c r="H378" s="87"/>
      <x:c r="I378" s="87"/>
      <x:c r="J378" s="87"/>
      <x:c r="K378" s="87"/>
      <x:c r="L378" s="87"/>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c r="AY378" s="10"/>
    </x:row>
    <x:row r="379" spans="1:51" ht="13.5" customHeight="1">
      <x:c r="A379" s="29"/>
      <x:c r="B379" s="13"/>
      <x:c r="C379" s="13"/>
      <x:c r="D379" s="13"/>
      <x:c r="E379" s="87"/>
      <x:c r="F379" s="87"/>
      <x:c r="G379" s="87"/>
      <x:c r="H379" s="87"/>
      <x:c r="I379" s="87"/>
      <x:c r="J379" s="87"/>
      <x:c r="K379" s="87"/>
      <x:c r="L379" s="87"/>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c r="AY379" s="10"/>
    </x:row>
    <x:row r="380" spans="1:51" ht="13.5" customHeight="1">
      <x:c r="A380" s="29"/>
      <x:c r="B380" s="13"/>
      <x:c r="C380" s="13"/>
      <x:c r="D380" s="13"/>
      <x:c r="E380" s="87"/>
      <x:c r="F380" s="87"/>
      <x:c r="G380" s="87"/>
      <x:c r="H380" s="87"/>
      <x:c r="I380" s="87"/>
      <x:c r="J380" s="87"/>
      <x:c r="K380" s="87"/>
      <x:c r="L380" s="87"/>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c r="AY380" s="10"/>
    </x:row>
    <x:row r="381" spans="1:51" ht="13.5" customHeight="1">
      <x:c r="A381" s="29"/>
      <x:c r="B381" s="13"/>
      <x:c r="C381" s="13"/>
      <x:c r="D381" s="13"/>
      <x:c r="E381" s="87"/>
      <x:c r="F381" s="87"/>
      <x:c r="G381" s="87"/>
      <x:c r="H381" s="87"/>
      <x:c r="I381" s="87"/>
      <x:c r="J381" s="87"/>
      <x:c r="K381" s="87"/>
      <x:c r="L381" s="87"/>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c r="AY381" s="10"/>
    </x:row>
    <x:row r="382" spans="1:51" ht="13.5" customHeight="1">
      <x:c r="A382" s="29"/>
      <x:c r="B382" s="13"/>
      <x:c r="C382" s="13"/>
      <x:c r="D382" s="13"/>
      <x:c r="E382" s="87"/>
      <x:c r="F382" s="87"/>
      <x:c r="G382" s="87"/>
      <x:c r="H382" s="87"/>
      <x:c r="I382" s="87"/>
      <x:c r="J382" s="87"/>
      <x:c r="K382" s="87"/>
      <x:c r="L382" s="87"/>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c r="AY382" s="10"/>
    </x:row>
    <x:row r="383" spans="1:51" ht="13.5" customHeight="1">
      <x:c r="A383" s="29"/>
      <x:c r="B383" s="13"/>
      <x:c r="C383" s="13"/>
      <x:c r="D383" s="13"/>
      <x:c r="E383" s="87"/>
      <x:c r="F383" s="87"/>
      <x:c r="G383" s="87"/>
      <x:c r="H383" s="87"/>
      <x:c r="I383" s="87"/>
      <x:c r="J383" s="87"/>
      <x:c r="K383" s="87"/>
      <x:c r="L383" s="87"/>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c r="AY383" s="10"/>
    </x:row>
    <x:row r="384" spans="1:51" ht="13.5" customHeight="1">
      <x:c r="A384" s="29"/>
      <x:c r="B384" s="13"/>
      <x:c r="C384" s="13"/>
      <x:c r="D384" s="13"/>
      <x:c r="E384" s="87"/>
      <x:c r="F384" s="87"/>
      <x:c r="G384" s="87"/>
      <x:c r="H384" s="87"/>
      <x:c r="I384" s="87"/>
      <x:c r="J384" s="87"/>
      <x:c r="K384" s="87"/>
      <x:c r="L384" s="87"/>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c r="AY384" s="10"/>
    </x:row>
    <x:row r="385" spans="1:51" ht="13.5" customHeight="1">
      <x:c r="A385" s="29"/>
      <x:c r="B385" s="13"/>
      <x:c r="C385" s="13"/>
      <x:c r="D385" s="13"/>
      <x:c r="E385" s="87"/>
      <x:c r="F385" s="87"/>
      <x:c r="G385" s="87"/>
      <x:c r="H385" s="87"/>
      <x:c r="I385" s="87"/>
      <x:c r="J385" s="87"/>
      <x:c r="K385" s="87"/>
      <x:c r="L385" s="87"/>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c r="AY385" s="10"/>
    </x:row>
    <x:row r="386" spans="1:51" ht="13.5" customHeight="1">
      <x:c r="A386" s="29"/>
      <x:c r="B386" s="13"/>
      <x:c r="C386" s="13"/>
      <x:c r="D386" s="13"/>
      <x:c r="E386" s="87"/>
      <x:c r="F386" s="87"/>
      <x:c r="G386" s="87"/>
      <x:c r="H386" s="87"/>
      <x:c r="I386" s="87"/>
      <x:c r="J386" s="87"/>
      <x:c r="K386" s="87"/>
      <x:c r="L386" s="87"/>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c r="AY386" s="10"/>
    </x:row>
    <x:row r="387" spans="1:51" ht="13.5" customHeight="1">
      <x:c r="A387" s="29"/>
      <x:c r="B387" s="13"/>
      <x:c r="C387" s="13"/>
      <x:c r="D387" s="13"/>
      <x:c r="E387" s="87"/>
      <x:c r="F387" s="87"/>
      <x:c r="G387" s="87"/>
      <x:c r="H387" s="87"/>
      <x:c r="I387" s="87"/>
      <x:c r="J387" s="87"/>
      <x:c r="K387" s="87"/>
      <x:c r="L387" s="87"/>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c r="AY387" s="10"/>
    </x:row>
    <x:row r="388" spans="1:51" ht="13.5" customHeight="1">
      <x:c r="A388" s="29"/>
      <x:c r="B388" s="13"/>
      <x:c r="C388" s="13"/>
      <x:c r="D388" s="13"/>
      <x:c r="E388" s="87"/>
      <x:c r="F388" s="87"/>
      <x:c r="G388" s="87"/>
      <x:c r="H388" s="87"/>
      <x:c r="I388" s="87"/>
      <x:c r="J388" s="87"/>
      <x:c r="K388" s="87"/>
      <x:c r="L388" s="87"/>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c r="AY388" s="10"/>
    </x:row>
    <x:row r="389" spans="1:51" ht="13.5" customHeight="1">
      <x:c r="A389" s="29"/>
      <x:c r="B389" s="13"/>
      <x:c r="C389" s="13"/>
      <x:c r="D389" s="13"/>
      <x:c r="E389" s="87"/>
      <x:c r="F389" s="87"/>
      <x:c r="G389" s="87"/>
      <x:c r="H389" s="87"/>
      <x:c r="I389" s="87"/>
      <x:c r="J389" s="87"/>
      <x:c r="K389" s="87"/>
      <x:c r="L389" s="87"/>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c r="AY389" s="10"/>
    </x:row>
    <x:row r="390" spans="1:51" ht="13.5" customHeight="1">
      <x:c r="A390" s="29"/>
      <x:c r="B390" s="13"/>
      <x:c r="C390" s="13"/>
      <x:c r="D390" s="13"/>
      <x:c r="E390" s="87"/>
      <x:c r="F390" s="87"/>
      <x:c r="G390" s="87"/>
      <x:c r="H390" s="87"/>
      <x:c r="I390" s="87"/>
      <x:c r="J390" s="87"/>
      <x:c r="K390" s="87"/>
      <x:c r="L390" s="87"/>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c r="AY390" s="10"/>
    </x:row>
    <x:row r="391" spans="1:51" ht="13.5" customHeight="1">
      <x:c r="A391" s="29"/>
      <x:c r="B391" s="13"/>
      <x:c r="C391" s="13"/>
      <x:c r="D391" s="13"/>
      <x:c r="E391" s="87"/>
      <x:c r="F391" s="87"/>
      <x:c r="G391" s="87"/>
      <x:c r="H391" s="87"/>
      <x:c r="I391" s="87"/>
      <x:c r="J391" s="87"/>
      <x:c r="K391" s="87"/>
      <x:c r="L391" s="87"/>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c r="AY391" s="10"/>
    </x:row>
    <x:row r="392" spans="1:51" ht="13.5" customHeight="1">
      <x:c r="A392" s="29"/>
      <x:c r="B392" s="13"/>
      <x:c r="C392" s="13"/>
      <x:c r="D392" s="13"/>
      <x:c r="E392" s="87"/>
      <x:c r="F392" s="87"/>
      <x:c r="G392" s="87"/>
      <x:c r="H392" s="87"/>
      <x:c r="I392" s="87"/>
      <x:c r="J392" s="87"/>
      <x:c r="K392" s="87"/>
      <x:c r="L392" s="87"/>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c r="AY392" s="10"/>
    </x:row>
    <x:row r="393" spans="1:51" ht="13.5" customHeight="1">
      <x:c r="A393" s="29"/>
      <x:c r="B393" s="13"/>
      <x:c r="C393" s="13"/>
      <x:c r="D393" s="13"/>
      <x:c r="E393" s="87"/>
      <x:c r="F393" s="87"/>
      <x:c r="G393" s="87"/>
      <x:c r="H393" s="87"/>
      <x:c r="I393" s="87"/>
      <x:c r="J393" s="87"/>
      <x:c r="K393" s="87"/>
      <x:c r="L393" s="87"/>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c r="AY393" s="10"/>
    </x:row>
    <x:row r="394" spans="1:51" ht="13.5" customHeight="1">
      <x:c r="A394" s="29"/>
      <x:c r="B394" s="13"/>
      <x:c r="C394" s="13"/>
      <x:c r="D394" s="13"/>
      <x:c r="E394" s="87"/>
      <x:c r="F394" s="87"/>
      <x:c r="G394" s="87"/>
      <x:c r="H394" s="87"/>
      <x:c r="I394" s="87"/>
      <x:c r="J394" s="87"/>
      <x:c r="K394" s="87"/>
      <x:c r="L394" s="87"/>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c r="AY394" s="10"/>
    </x:row>
    <x:row r="395" spans="1:51" ht="13.5" customHeight="1">
      <x:c r="A395" s="29"/>
      <x:c r="B395" s="13"/>
      <x:c r="C395" s="13"/>
      <x:c r="D395" s="13"/>
      <x:c r="E395" s="87"/>
      <x:c r="F395" s="87"/>
      <x:c r="G395" s="87"/>
      <x:c r="H395" s="87"/>
      <x:c r="I395" s="87"/>
      <x:c r="J395" s="87"/>
      <x:c r="K395" s="87"/>
      <x:c r="L395" s="87"/>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c r="AY395" s="10"/>
    </x:row>
    <x:row r="396" spans="1:51" ht="13.5" customHeight="1">
      <x:c r="A396" s="29"/>
      <x:c r="B396" s="13"/>
      <x:c r="C396" s="13"/>
      <x:c r="D396" s="13"/>
      <x:c r="E396" s="87"/>
      <x:c r="F396" s="87"/>
      <x:c r="G396" s="87"/>
      <x:c r="H396" s="87"/>
      <x:c r="I396" s="87"/>
      <x:c r="J396" s="87"/>
      <x:c r="K396" s="87"/>
      <x:c r="L396" s="87"/>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c r="AY396" s="10"/>
    </x:row>
    <x:row r="397" spans="1:51" ht="13.5" customHeight="1">
      <x:c r="A397" s="29"/>
      <x:c r="B397" s="13"/>
      <x:c r="C397" s="13"/>
      <x:c r="D397" s="13"/>
      <x:c r="E397" s="87"/>
      <x:c r="F397" s="87"/>
      <x:c r="G397" s="87"/>
      <x:c r="H397" s="87"/>
      <x:c r="I397" s="87"/>
      <x:c r="J397" s="87"/>
      <x:c r="K397" s="87"/>
      <x:c r="L397" s="87"/>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c r="AY397" s="10"/>
    </x:row>
    <x:row r="398" spans="1:51" ht="13.5" customHeight="1">
      <x:c r="A398" s="29"/>
      <x:c r="B398" s="13"/>
      <x:c r="C398" s="13"/>
      <x:c r="D398" s="13"/>
      <x:c r="E398" s="87"/>
      <x:c r="F398" s="87"/>
      <x:c r="G398" s="87"/>
      <x:c r="H398" s="87"/>
      <x:c r="I398" s="87"/>
      <x:c r="J398" s="87"/>
      <x:c r="K398" s="87"/>
      <x:c r="L398" s="87"/>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c r="AY398" s="10"/>
    </x:row>
    <x:row r="399" spans="1:51" ht="13.5" customHeight="1">
      <x:c r="A399" s="29"/>
      <x:c r="B399" s="13"/>
      <x:c r="C399" s="13"/>
      <x:c r="D399" s="13"/>
      <x:c r="E399" s="87"/>
      <x:c r="F399" s="87"/>
      <x:c r="G399" s="87"/>
      <x:c r="H399" s="87"/>
      <x:c r="I399" s="87"/>
      <x:c r="J399" s="87"/>
      <x:c r="K399" s="87"/>
      <x:c r="L399" s="87"/>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c r="AY399" s="10"/>
    </x:row>
    <x:row r="400" spans="1:51" ht="13.5" customHeight="1">
      <x:c r="A400" s="29"/>
      <x:c r="B400" s="13"/>
      <x:c r="C400" s="13"/>
      <x:c r="D400" s="13"/>
      <x:c r="E400" s="87"/>
      <x:c r="F400" s="87"/>
      <x:c r="G400" s="87"/>
      <x:c r="H400" s="87"/>
      <x:c r="I400" s="87"/>
      <x:c r="J400" s="87"/>
      <x:c r="K400" s="87"/>
      <x:c r="L400" s="87"/>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c r="AY400" s="10"/>
    </x:row>
    <x:row r="401" spans="1:51" ht="13.5" customHeight="1">
      <x:c r="A401" s="29"/>
      <x:c r="B401" s="13"/>
      <x:c r="C401" s="13"/>
      <x:c r="D401" s="13"/>
      <x:c r="E401" s="87"/>
      <x:c r="F401" s="87"/>
      <x:c r="G401" s="87"/>
      <x:c r="H401" s="87"/>
      <x:c r="I401" s="87"/>
      <x:c r="J401" s="87"/>
      <x:c r="K401" s="87"/>
      <x:c r="L401" s="87"/>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c r="AY401" s="10"/>
    </x:row>
    <x:row r="402" spans="1:51" ht="13.5" customHeight="1">
      <x:c r="A402" s="29"/>
      <x:c r="B402" s="13"/>
      <x:c r="C402" s="13"/>
      <x:c r="D402" s="13"/>
      <x:c r="E402" s="87"/>
      <x:c r="F402" s="87"/>
      <x:c r="G402" s="87"/>
      <x:c r="H402" s="87"/>
      <x:c r="I402" s="87"/>
      <x:c r="J402" s="87"/>
      <x:c r="K402" s="87"/>
      <x:c r="L402" s="87"/>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c r="AY402" s="10"/>
    </x:row>
    <x:row r="403" spans="1:51" ht="13.5" customHeight="1">
      <x:c r="A403" s="29"/>
      <x:c r="B403" s="13"/>
      <x:c r="C403" s="13"/>
      <x:c r="D403" s="13"/>
      <x:c r="E403" s="87"/>
      <x:c r="F403" s="87"/>
      <x:c r="G403" s="87"/>
      <x:c r="H403" s="87"/>
      <x:c r="I403" s="87"/>
      <x:c r="J403" s="87"/>
      <x:c r="K403" s="87"/>
      <x:c r="L403" s="87"/>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c r="AY403" s="10"/>
    </x:row>
    <x:row r="404" spans="1:51" ht="13.5" customHeight="1">
      <x:c r="A404" s="29"/>
      <x:c r="B404" s="13"/>
      <x:c r="C404" s="13"/>
      <x:c r="D404" s="13"/>
      <x:c r="E404" s="87"/>
      <x:c r="F404" s="87"/>
      <x:c r="G404" s="87"/>
      <x:c r="H404" s="87"/>
      <x:c r="I404" s="87"/>
      <x:c r="J404" s="87"/>
      <x:c r="K404" s="87"/>
      <x:c r="L404" s="87"/>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c r="AY404" s="10"/>
    </x:row>
    <x:row r="405" spans="1:51" ht="13.5" customHeight="1">
      <x:c r="A405" s="29"/>
      <x:c r="B405" s="13"/>
      <x:c r="C405" s="13"/>
      <x:c r="D405" s="13"/>
      <x:c r="E405" s="87"/>
      <x:c r="F405" s="87"/>
      <x:c r="G405" s="87"/>
      <x:c r="H405" s="87"/>
      <x:c r="I405" s="87"/>
      <x:c r="J405" s="87"/>
      <x:c r="K405" s="87"/>
      <x:c r="L405" s="87"/>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c r="AY405" s="10"/>
    </x:row>
    <x:row r="406" spans="1:51" ht="13.5" customHeight="1">
      <x:c r="A406" s="29"/>
      <x:c r="B406" s="13"/>
      <x:c r="C406" s="13"/>
      <x:c r="D406" s="13"/>
      <x:c r="E406" s="87"/>
      <x:c r="F406" s="87"/>
      <x:c r="G406" s="87"/>
      <x:c r="H406" s="87"/>
      <x:c r="I406" s="87"/>
      <x:c r="J406" s="87"/>
      <x:c r="K406" s="87"/>
      <x:c r="L406" s="87"/>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c r="AY406" s="10"/>
    </x:row>
    <x:row r="407" spans="1:51" ht="13.5" customHeight="1">
      <x:c r="A407" s="29"/>
      <x:c r="B407" s="13"/>
      <x:c r="C407" s="13"/>
      <x:c r="D407" s="13"/>
      <x:c r="E407" s="87"/>
      <x:c r="F407" s="87"/>
      <x:c r="G407" s="87"/>
      <x:c r="H407" s="87"/>
      <x:c r="I407" s="87"/>
      <x:c r="J407" s="87"/>
      <x:c r="K407" s="87"/>
      <x:c r="L407" s="87"/>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c r="AY407" s="10"/>
    </x:row>
    <x:row r="408" spans="1:51" ht="13.5" customHeight="1">
      <x:c r="A408" s="29"/>
      <x:c r="B408" s="13"/>
      <x:c r="C408" s="13"/>
      <x:c r="D408" s="13"/>
      <x:c r="E408" s="87"/>
      <x:c r="F408" s="87"/>
      <x:c r="G408" s="87"/>
      <x:c r="H408" s="87"/>
      <x:c r="I408" s="87"/>
      <x:c r="J408" s="87"/>
      <x:c r="K408" s="87"/>
      <x:c r="L408" s="87"/>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c r="AY408" s="10"/>
    </x:row>
    <x:row r="409" spans="1:51" ht="13.5" customHeight="1">
      <x:c r="A409" s="29"/>
      <x:c r="B409" s="13"/>
      <x:c r="C409" s="13"/>
      <x:c r="D409" s="13"/>
      <x:c r="E409" s="87"/>
      <x:c r="F409" s="87"/>
      <x:c r="G409" s="87"/>
      <x:c r="H409" s="87"/>
      <x:c r="I409" s="87"/>
      <x:c r="J409" s="87"/>
      <x:c r="K409" s="87"/>
      <x:c r="L409" s="87"/>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c r="AY409" s="10"/>
    </x:row>
    <x:row r="410" spans="1:51" ht="13.5" customHeight="1">
      <x:c r="A410" s="29"/>
      <x:c r="B410" s="13"/>
      <x:c r="C410" s="13"/>
      <x:c r="D410" s="13"/>
      <x:c r="E410" s="87"/>
      <x:c r="F410" s="87"/>
      <x:c r="G410" s="87"/>
      <x:c r="H410" s="87"/>
      <x:c r="I410" s="87"/>
      <x:c r="J410" s="87"/>
      <x:c r="K410" s="87"/>
      <x:c r="L410" s="87"/>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c r="AY410" s="10"/>
    </x:row>
    <x:row r="411" spans="1:51" ht="13.5" customHeight="1">
      <x:c r="A411" s="29"/>
      <x:c r="B411" s="13"/>
      <x:c r="C411" s="13"/>
      <x:c r="D411" s="13"/>
      <x:c r="E411" s="87"/>
      <x:c r="F411" s="87"/>
      <x:c r="G411" s="87"/>
      <x:c r="H411" s="87"/>
      <x:c r="I411" s="87"/>
      <x:c r="J411" s="87"/>
      <x:c r="K411" s="87"/>
      <x:c r="L411" s="87"/>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c r="AY411" s="10"/>
    </x:row>
    <x:row r="412" spans="1:51" ht="13.5" customHeight="1">
      <x:c r="A412" s="29"/>
      <x:c r="B412" s="13"/>
      <x:c r="C412" s="13"/>
      <x:c r="D412" s="13"/>
      <x:c r="E412" s="87"/>
      <x:c r="F412" s="87"/>
      <x:c r="G412" s="87"/>
      <x:c r="H412" s="87"/>
      <x:c r="I412" s="87"/>
      <x:c r="J412" s="87"/>
      <x:c r="K412" s="87"/>
      <x:c r="L412" s="87"/>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c r="AY412" s="10"/>
    </x:row>
    <x:row r="413" spans="1:51" ht="13.5" customHeight="1">
      <x:c r="A413" s="29"/>
      <x:c r="B413" s="13"/>
      <x:c r="C413" s="13"/>
      <x:c r="D413" s="13"/>
      <x:c r="E413" s="87"/>
      <x:c r="F413" s="87"/>
      <x:c r="G413" s="87"/>
      <x:c r="H413" s="87"/>
      <x:c r="I413" s="87"/>
      <x:c r="J413" s="87"/>
      <x:c r="K413" s="87"/>
      <x:c r="L413" s="87"/>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c r="AY413" s="10"/>
    </x:row>
    <x:row r="414" spans="1:51" ht="13.5" customHeight="1">
      <x:c r="A414" s="29"/>
      <x:c r="B414" s="13"/>
      <x:c r="C414" s="13"/>
      <x:c r="D414" s="13"/>
      <x:c r="E414" s="87"/>
      <x:c r="F414" s="87"/>
      <x:c r="G414" s="87"/>
      <x:c r="H414" s="87"/>
      <x:c r="I414" s="87"/>
      <x:c r="J414" s="87"/>
      <x:c r="K414" s="87"/>
      <x:c r="L414" s="87"/>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c r="AY414" s="10"/>
    </x:row>
    <x:row r="415" spans="1:51" ht="13.5" customHeight="1">
      <x:c r="A415" s="29"/>
      <x:c r="B415" s="13"/>
      <x:c r="C415" s="13"/>
      <x:c r="D415" s="13"/>
      <x:c r="E415" s="87"/>
      <x:c r="F415" s="87"/>
      <x:c r="G415" s="87"/>
      <x:c r="H415" s="87"/>
      <x:c r="I415" s="87"/>
      <x:c r="J415" s="87"/>
      <x:c r="K415" s="87"/>
      <x:c r="L415" s="87"/>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c r="AY415" s="10"/>
    </x:row>
    <x:row r="416" spans="1:51" ht="13.5" customHeight="1">
      <x:c r="A416" s="29"/>
      <x:c r="B416" s="13"/>
      <x:c r="C416" s="13"/>
      <x:c r="D416" s="13"/>
      <x:c r="E416" s="87"/>
      <x:c r="F416" s="87"/>
      <x:c r="G416" s="87"/>
      <x:c r="H416" s="87"/>
      <x:c r="I416" s="87"/>
      <x:c r="J416" s="87"/>
      <x:c r="K416" s="87"/>
      <x:c r="L416" s="87"/>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c r="AY416" s="10"/>
    </x:row>
    <x:row r="417" spans="1:51" ht="13.5" customHeight="1">
      <x:c r="A417" s="29"/>
      <x:c r="B417" s="13"/>
      <x:c r="C417" s="13"/>
      <x:c r="D417" s="13"/>
      <x:c r="E417" s="87"/>
      <x:c r="F417" s="87"/>
      <x:c r="G417" s="87"/>
      <x:c r="H417" s="87"/>
      <x:c r="I417" s="87"/>
      <x:c r="J417" s="87"/>
      <x:c r="K417" s="87"/>
      <x:c r="L417" s="87"/>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c r="AY417" s="10"/>
    </x:row>
    <x:row r="418" spans="1:51" ht="13.5" customHeight="1">
      <x:c r="A418" s="29"/>
      <x:c r="B418" s="13"/>
      <x:c r="C418" s="13"/>
      <x:c r="D418" s="13"/>
      <x:c r="E418" s="87"/>
      <x:c r="F418" s="87"/>
      <x:c r="G418" s="87"/>
      <x:c r="H418" s="87"/>
      <x:c r="I418" s="87"/>
      <x:c r="J418" s="87"/>
      <x:c r="K418" s="87"/>
      <x:c r="L418" s="87"/>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c r="AY418" s="10"/>
    </x:row>
    <x:row r="419" spans="1:51" ht="13.5" customHeight="1">
      <x:c r="A419" s="29"/>
      <x:c r="B419" s="13"/>
      <x:c r="C419" s="13"/>
      <x:c r="D419" s="13"/>
      <x:c r="E419" s="87"/>
      <x:c r="F419" s="87"/>
      <x:c r="G419" s="87"/>
      <x:c r="H419" s="87"/>
      <x:c r="I419" s="87"/>
      <x:c r="J419" s="87"/>
      <x:c r="K419" s="87"/>
      <x:c r="L419" s="87"/>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c r="AY419" s="10"/>
    </x:row>
    <x:row r="420" spans="1:51" ht="13.5" customHeight="1">
      <x:c r="A420" s="29"/>
      <x:c r="B420" s="13"/>
      <x:c r="C420" s="13"/>
      <x:c r="D420" s="13"/>
      <x:c r="E420" s="87"/>
      <x:c r="F420" s="87"/>
      <x:c r="G420" s="87"/>
      <x:c r="H420" s="87"/>
      <x:c r="I420" s="87"/>
      <x:c r="J420" s="87"/>
      <x:c r="K420" s="87"/>
      <x:c r="L420" s="87"/>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c r="AY420" s="10"/>
    </x:row>
    <x:row r="421" spans="1:51" ht="13.5" customHeight="1">
      <x:c r="A421" s="29"/>
      <x:c r="B421" s="13"/>
      <x:c r="C421" s="13"/>
      <x:c r="D421" s="13"/>
      <x:c r="E421" s="87"/>
      <x:c r="F421" s="87"/>
      <x:c r="G421" s="87"/>
      <x:c r="H421" s="87"/>
      <x:c r="I421" s="87"/>
      <x:c r="J421" s="87"/>
      <x:c r="K421" s="87"/>
      <x:c r="L421" s="87"/>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c r="AY421" s="10"/>
    </x:row>
    <x:row r="422" spans="1:51" ht="13.5" customHeight="1">
      <x:c r="A422" s="29"/>
      <x:c r="B422" s="13"/>
      <x:c r="C422" s="13"/>
      <x:c r="D422" s="13"/>
      <x:c r="E422" s="87"/>
      <x:c r="F422" s="87"/>
      <x:c r="G422" s="87"/>
      <x:c r="H422" s="87"/>
      <x:c r="I422" s="87"/>
      <x:c r="J422" s="87"/>
      <x:c r="K422" s="87"/>
      <x:c r="L422" s="87"/>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c r="AY422" s="10"/>
    </x:row>
    <x:row r="423" spans="1:51" ht="13.5" customHeight="1">
      <x:c r="A423" s="29"/>
      <x:c r="B423" s="13"/>
      <x:c r="C423" s="13"/>
      <x:c r="D423" s="13"/>
      <x:c r="E423" s="87"/>
      <x:c r="F423" s="87"/>
      <x:c r="G423" s="87"/>
      <x:c r="H423" s="87"/>
      <x:c r="I423" s="87"/>
      <x:c r="J423" s="87"/>
      <x:c r="K423" s="87"/>
      <x:c r="L423" s="87"/>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c r="AY423" s="10"/>
    </x:row>
    <x:row r="424" spans="1:51" ht="13.5" customHeight="1">
      <x:c r="A424" s="29"/>
      <x:c r="B424" s="13"/>
      <x:c r="C424" s="13"/>
      <x:c r="D424" s="13"/>
      <x:c r="E424" s="87"/>
      <x:c r="F424" s="87"/>
      <x:c r="G424" s="87"/>
      <x:c r="H424" s="87"/>
      <x:c r="I424" s="87"/>
      <x:c r="J424" s="87"/>
      <x:c r="K424" s="87"/>
      <x:c r="L424" s="87"/>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c r="AY424" s="10"/>
    </x:row>
    <x:row r="425" spans="1:51" ht="13.5" customHeight="1">
      <x:c r="A425" s="29"/>
      <x:c r="B425" s="13"/>
      <x:c r="C425" s="13"/>
      <x:c r="D425" s="13"/>
      <x:c r="E425" s="87"/>
      <x:c r="F425" s="87"/>
      <x:c r="G425" s="87"/>
      <x:c r="H425" s="87"/>
      <x:c r="I425" s="87"/>
      <x:c r="J425" s="87"/>
      <x:c r="K425" s="87"/>
      <x:c r="L425" s="87"/>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c r="AY425" s="10"/>
    </x:row>
    <x:row r="426" spans="1:51" ht="13.5" customHeight="1">
      <x:c r="A426" s="29"/>
      <x:c r="B426" s="13"/>
      <x:c r="C426" s="13"/>
      <x:c r="D426" s="13"/>
      <x:c r="E426" s="87"/>
      <x:c r="F426" s="87"/>
      <x:c r="G426" s="87"/>
      <x:c r="H426" s="87"/>
      <x:c r="I426" s="87"/>
      <x:c r="J426" s="87"/>
      <x:c r="K426" s="87"/>
      <x:c r="L426" s="87"/>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c r="AY426" s="10"/>
    </x:row>
    <x:row r="427" spans="1:51" ht="13.5" customHeight="1">
      <x:c r="A427" s="29"/>
      <x:c r="B427" s="13"/>
      <x:c r="C427" s="13"/>
      <x:c r="D427" s="13"/>
      <x:c r="E427" s="87"/>
      <x:c r="F427" s="87"/>
      <x:c r="G427" s="87"/>
      <x:c r="H427" s="87"/>
      <x:c r="I427" s="87"/>
      <x:c r="J427" s="87"/>
      <x:c r="K427" s="87"/>
      <x:c r="L427" s="87"/>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c r="AY427" s="10"/>
    </x:row>
    <x:row r="428" spans="1:51" ht="13.5" customHeight="1">
      <x:c r="A428" s="29"/>
      <x:c r="B428" s="13"/>
      <x:c r="C428" s="13"/>
      <x:c r="D428" s="13"/>
      <x:c r="E428" s="87"/>
      <x:c r="F428" s="87"/>
      <x:c r="G428" s="87"/>
      <x:c r="H428" s="87"/>
      <x:c r="I428" s="87"/>
      <x:c r="J428" s="87"/>
      <x:c r="K428" s="87"/>
      <x:c r="L428" s="87"/>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c r="AY428" s="10"/>
    </x:row>
    <x:row r="429" spans="1:51" ht="13.5" customHeight="1">
      <x:c r="A429" s="29"/>
      <x:c r="B429" s="13"/>
      <x:c r="C429" s="13"/>
      <x:c r="D429" s="13"/>
      <x:c r="E429" s="87"/>
      <x:c r="F429" s="87"/>
      <x:c r="G429" s="87"/>
      <x:c r="H429" s="87"/>
      <x:c r="I429" s="87"/>
      <x:c r="J429" s="87"/>
      <x:c r="K429" s="87"/>
      <x:c r="L429" s="87"/>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c r="AY429" s="10"/>
    </x:row>
    <x:row r="430" spans="1:51" ht="13.5" customHeight="1">
      <x:c r="A430" s="29"/>
      <x:c r="B430" s="13"/>
      <x:c r="C430" s="13"/>
      <x:c r="D430" s="13"/>
      <x:c r="E430" s="87"/>
      <x:c r="F430" s="87"/>
      <x:c r="G430" s="87"/>
      <x:c r="H430" s="87"/>
      <x:c r="I430" s="87"/>
      <x:c r="J430" s="87"/>
      <x:c r="K430" s="87"/>
      <x:c r="L430" s="87"/>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c r="AY430" s="10"/>
    </x:row>
    <x:row r="431" spans="1:51" ht="13.5" customHeight="1">
      <x:c r="A431" s="29"/>
      <x:c r="B431" s="13"/>
      <x:c r="C431" s="13"/>
      <x:c r="D431" s="13"/>
      <x:c r="E431" s="87"/>
      <x:c r="F431" s="87"/>
      <x:c r="G431" s="87"/>
      <x:c r="H431" s="87"/>
      <x:c r="I431" s="87"/>
      <x:c r="J431" s="87"/>
      <x:c r="K431" s="87"/>
      <x:c r="L431" s="87"/>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c r="AY431" s="10"/>
    </x:row>
    <x:row r="432" spans="1:51" ht="13.5" customHeight="1">
      <x:c r="A432" s="29"/>
      <x:c r="B432" s="13"/>
      <x:c r="C432" s="13"/>
      <x:c r="D432" s="13"/>
      <x:c r="E432" s="87"/>
      <x:c r="F432" s="87"/>
      <x:c r="G432" s="87"/>
      <x:c r="H432" s="87"/>
      <x:c r="I432" s="87"/>
      <x:c r="J432" s="87"/>
      <x:c r="K432" s="87"/>
      <x:c r="L432" s="87"/>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c r="AY432" s="10"/>
    </x:row>
    <x:row r="433" spans="1:51" ht="13.5" customHeight="1">
      <x:c r="A433" s="29"/>
      <x:c r="B433" s="13"/>
      <x:c r="C433" s="13"/>
      <x:c r="D433" s="13"/>
      <x:c r="E433" s="87"/>
      <x:c r="F433" s="87"/>
      <x:c r="G433" s="87"/>
      <x:c r="H433" s="87"/>
      <x:c r="I433" s="87"/>
      <x:c r="J433" s="87"/>
      <x:c r="K433" s="87"/>
      <x:c r="L433" s="87"/>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c r="AY433" s="10"/>
    </x:row>
    <x:row r="434" spans="1:51" ht="13.5" customHeight="1">
      <x:c r="A434" s="29"/>
      <x:c r="B434" s="13"/>
      <x:c r="C434" s="13"/>
      <x:c r="D434" s="13"/>
      <x:c r="E434" s="87"/>
      <x:c r="F434" s="87"/>
      <x:c r="G434" s="87"/>
      <x:c r="H434" s="87"/>
      <x:c r="I434" s="87"/>
      <x:c r="J434" s="87"/>
      <x:c r="K434" s="87"/>
      <x:c r="L434" s="87"/>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c r="AY434" s="10"/>
    </x:row>
    <x:row r="435" spans="1:51" ht="13.5" customHeight="1">
      <x:c r="A435" s="29"/>
      <x:c r="B435" s="13"/>
      <x:c r="C435" s="13"/>
      <x:c r="D435" s="13"/>
      <x:c r="E435" s="87"/>
      <x:c r="F435" s="87"/>
      <x:c r="G435" s="87"/>
      <x:c r="H435" s="87"/>
      <x:c r="I435" s="87"/>
      <x:c r="J435" s="87"/>
      <x:c r="K435" s="87"/>
      <x:c r="L435" s="87"/>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c r="AY435" s="10"/>
    </x:row>
    <x:row r="436" spans="1:51" ht="13.5" customHeight="1">
      <x:c r="A436" s="29"/>
      <x:c r="B436" s="13"/>
      <x:c r="C436" s="13"/>
      <x:c r="D436" s="13"/>
      <x:c r="E436" s="87"/>
      <x:c r="F436" s="87"/>
      <x:c r="G436" s="87"/>
      <x:c r="H436" s="87"/>
      <x:c r="I436" s="87"/>
      <x:c r="J436" s="87"/>
      <x:c r="K436" s="87"/>
      <x:c r="L436" s="87"/>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c r="AY436" s="10"/>
    </x:row>
    <x:row r="437" spans="1:51" ht="13.5" customHeight="1">
      <x:c r="A437" s="29"/>
      <x:c r="B437" s="13"/>
      <x:c r="C437" s="13"/>
      <x:c r="D437" s="13"/>
      <x:c r="E437" s="87"/>
      <x:c r="F437" s="87"/>
      <x:c r="G437" s="87"/>
      <x:c r="H437" s="87"/>
      <x:c r="I437" s="87"/>
      <x:c r="J437" s="87"/>
      <x:c r="K437" s="87"/>
      <x:c r="L437" s="87"/>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c r="AY437" s="10"/>
    </x:row>
    <x:row r="438" spans="1:51" ht="13.5" customHeight="1">
      <x:c r="A438" s="29"/>
      <x:c r="B438" s="13"/>
      <x:c r="C438" s="13"/>
      <x:c r="D438" s="13"/>
      <x:c r="E438" s="87"/>
      <x:c r="F438" s="87"/>
      <x:c r="G438" s="87"/>
      <x:c r="H438" s="87"/>
      <x:c r="I438" s="87"/>
      <x:c r="J438" s="87"/>
      <x:c r="K438" s="87"/>
      <x:c r="L438" s="87"/>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c r="AY438" s="10"/>
    </x:row>
    <x:row r="439" spans="1:51" ht="13.5" customHeight="1">
      <x:c r="A439" s="29"/>
      <x:c r="B439" s="13"/>
      <x:c r="C439" s="13"/>
      <x:c r="D439" s="13"/>
      <x:c r="E439" s="87"/>
      <x:c r="F439" s="87"/>
      <x:c r="G439" s="87"/>
      <x:c r="H439" s="87"/>
      <x:c r="I439" s="87"/>
      <x:c r="J439" s="87"/>
      <x:c r="K439" s="87"/>
      <x:c r="L439" s="87"/>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c r="AY439" s="10"/>
    </x:row>
    <x:row r="440" spans="1:51" ht="13.5" customHeight="1">
      <x:c r="A440" s="29"/>
      <x:c r="B440" s="13"/>
      <x:c r="C440" s="13"/>
      <x:c r="D440" s="13"/>
      <x:c r="E440" s="87"/>
      <x:c r="F440" s="87"/>
      <x:c r="G440" s="87"/>
      <x:c r="H440" s="87"/>
      <x:c r="I440" s="87"/>
      <x:c r="J440" s="87"/>
      <x:c r="K440" s="87"/>
      <x:c r="L440" s="87"/>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c r="AY440" s="10"/>
    </x:row>
    <x:row r="441" spans="1:51" ht="13.5" customHeight="1">
      <x:c r="A441" s="29"/>
      <x:c r="B441" s="13"/>
      <x:c r="C441" s="13"/>
      <x:c r="D441" s="13"/>
      <x:c r="E441" s="87"/>
      <x:c r="F441" s="87"/>
      <x:c r="G441" s="87"/>
      <x:c r="H441" s="87"/>
      <x:c r="I441" s="87"/>
      <x:c r="J441" s="87"/>
      <x:c r="K441" s="87"/>
      <x:c r="L441" s="87"/>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c r="AY441" s="10"/>
    </x:row>
    <x:row r="442" spans="1:51" ht="13.5" customHeight="1">
      <x:c r="A442" s="29"/>
      <x:c r="B442" s="13"/>
      <x:c r="C442" s="13"/>
      <x:c r="D442" s="13"/>
      <x:c r="E442" s="87"/>
      <x:c r="F442" s="87"/>
      <x:c r="G442" s="87"/>
      <x:c r="H442" s="87"/>
      <x:c r="I442" s="87"/>
      <x:c r="J442" s="87"/>
      <x:c r="K442" s="87"/>
      <x:c r="L442" s="87"/>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c r="AY442" s="10"/>
    </x:row>
    <x:row r="443" spans="1:51" ht="13.5" customHeight="1">
      <x:c r="A443" s="29"/>
      <x:c r="B443" s="13"/>
      <x:c r="C443" s="13"/>
      <x:c r="D443" s="13"/>
      <x:c r="E443" s="87"/>
      <x:c r="F443" s="87"/>
      <x:c r="G443" s="87"/>
      <x:c r="H443" s="87"/>
      <x:c r="I443" s="87"/>
      <x:c r="J443" s="87"/>
      <x:c r="K443" s="87"/>
      <x:c r="L443" s="87"/>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c r="AY443" s="10"/>
    </x:row>
    <x:row r="444" spans="1:51" ht="13.5" customHeight="1">
      <x:c r="A444" s="29"/>
      <x:c r="B444" s="13"/>
      <x:c r="C444" s="13"/>
      <x:c r="D444" s="13"/>
      <x:c r="E444" s="87"/>
      <x:c r="F444" s="87"/>
      <x:c r="G444" s="87"/>
      <x:c r="H444" s="87"/>
      <x:c r="I444" s="87"/>
      <x:c r="J444" s="87"/>
      <x:c r="K444" s="87"/>
      <x:c r="L444" s="87"/>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c r="AY444" s="10"/>
    </x:row>
    <x:row r="445" spans="1:51" ht="13.5" customHeight="1">
      <x:c r="A445" s="29"/>
      <x:c r="B445" s="13"/>
      <x:c r="C445" s="13"/>
      <x:c r="D445" s="13"/>
      <x:c r="E445" s="87"/>
      <x:c r="F445" s="87"/>
      <x:c r="G445" s="87"/>
      <x:c r="H445" s="87"/>
      <x:c r="I445" s="87"/>
      <x:c r="J445" s="87"/>
      <x:c r="K445" s="87"/>
      <x:c r="L445" s="87"/>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c r="AY445" s="10"/>
    </x:row>
    <x:row r="446" spans="1:51" ht="13.5" customHeight="1">
      <x:c r="A446" s="29"/>
      <x:c r="B446" s="13"/>
      <x:c r="C446" s="13"/>
      <x:c r="D446" s="13"/>
      <x:c r="E446" s="87"/>
      <x:c r="F446" s="87"/>
      <x:c r="G446" s="87"/>
      <x:c r="H446" s="87"/>
      <x:c r="I446" s="87"/>
      <x:c r="J446" s="87"/>
      <x:c r="K446" s="87"/>
      <x:c r="L446" s="87"/>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c r="AY446" s="10"/>
    </x:row>
    <x:row r="447" spans="1:51" ht="13.5" customHeight="1">
      <x:c r="A447" s="29"/>
      <x:c r="B447" s="13"/>
      <x:c r="C447" s="13"/>
      <x:c r="D447" s="13"/>
      <x:c r="E447" s="87"/>
      <x:c r="F447" s="87"/>
      <x:c r="G447" s="87"/>
      <x:c r="H447" s="87"/>
      <x:c r="I447" s="87"/>
      <x:c r="J447" s="87"/>
      <x:c r="K447" s="87"/>
      <x:c r="L447" s="87"/>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c r="AY447" s="10"/>
    </x:row>
    <x:row r="448" spans="1:51" ht="13.5" customHeight="1">
      <x:c r="A448" s="29"/>
      <x:c r="B448" s="13"/>
      <x:c r="C448" s="13"/>
      <x:c r="D448" s="13"/>
      <x:c r="E448" s="87"/>
      <x:c r="F448" s="87"/>
      <x:c r="G448" s="87"/>
      <x:c r="H448" s="87"/>
      <x:c r="I448" s="87"/>
      <x:c r="J448" s="87"/>
      <x:c r="K448" s="87"/>
      <x:c r="L448" s="87"/>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c r="AY448" s="10"/>
    </x:row>
    <x:row r="449" spans="1:51" ht="13.5" customHeight="1">
      <x:c r="A449" s="29"/>
      <x:c r="B449" s="13"/>
      <x:c r="C449" s="13"/>
      <x:c r="D449" s="13"/>
      <x:c r="E449" s="87"/>
      <x:c r="F449" s="87"/>
      <x:c r="G449" s="87"/>
      <x:c r="H449" s="87"/>
      <x:c r="I449" s="87"/>
      <x:c r="J449" s="87"/>
      <x:c r="K449" s="87"/>
      <x:c r="L449" s="87"/>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c r="AY449" s="10"/>
    </x:row>
    <x:row r="450" spans="1:51" ht="13.5" customHeight="1">
      <x:c r="A450" s="29"/>
      <x:c r="B450" s="13"/>
      <x:c r="C450" s="13"/>
      <x:c r="D450" s="13"/>
      <x:c r="E450" s="87"/>
      <x:c r="F450" s="87"/>
      <x:c r="G450" s="87"/>
      <x:c r="H450" s="87"/>
      <x:c r="I450" s="87"/>
      <x:c r="J450" s="87"/>
      <x:c r="K450" s="87"/>
      <x:c r="L450" s="87"/>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c r="AY450" s="10"/>
    </x:row>
    <x:row r="451" spans="1:51" ht="13.5" customHeight="1">
      <x:c r="A451" s="29"/>
      <x:c r="B451" s="13"/>
      <x:c r="C451" s="13"/>
      <x:c r="D451" s="13"/>
      <x:c r="E451" s="87"/>
      <x:c r="F451" s="87"/>
      <x:c r="G451" s="87"/>
      <x:c r="H451" s="87"/>
      <x:c r="I451" s="87"/>
      <x:c r="J451" s="87"/>
      <x:c r="K451" s="87"/>
      <x:c r="L451" s="87"/>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c r="AY451" s="10"/>
    </x:row>
    <x:row r="452" spans="1:51" ht="13.5" customHeight="1">
      <x:c r="A452" s="29"/>
      <x:c r="B452" s="13"/>
      <x:c r="C452" s="13"/>
      <x:c r="D452" s="13"/>
      <x:c r="E452" s="87"/>
      <x:c r="F452" s="87"/>
      <x:c r="G452" s="87"/>
      <x:c r="H452" s="87"/>
      <x:c r="I452" s="87"/>
      <x:c r="J452" s="87"/>
      <x:c r="K452" s="87"/>
      <x:c r="L452" s="87"/>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c r="AY452" s="10"/>
    </x:row>
    <x:row r="453" spans="1:51" ht="13.5" customHeight="1">
      <x:c r="A453" s="29"/>
      <x:c r="B453" s="13"/>
      <x:c r="C453" s="13"/>
      <x:c r="D453" s="13"/>
      <x:c r="E453" s="87"/>
      <x:c r="F453" s="87"/>
      <x:c r="G453" s="87"/>
      <x:c r="H453" s="87"/>
      <x:c r="I453" s="87"/>
      <x:c r="J453" s="87"/>
      <x:c r="K453" s="87"/>
      <x:c r="L453" s="87"/>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c r="AY453" s="10"/>
    </x:row>
    <x:row r="454" spans="1:51" ht="13.5" customHeight="1">
      <x:c r="A454" s="29"/>
      <x:c r="B454" s="13"/>
      <x:c r="C454" s="13"/>
      <x:c r="D454" s="13"/>
      <x:c r="E454" s="87"/>
      <x:c r="F454" s="87"/>
      <x:c r="G454" s="87"/>
      <x:c r="H454" s="87"/>
      <x:c r="I454" s="87"/>
      <x:c r="J454" s="87"/>
      <x:c r="K454" s="87"/>
      <x:c r="L454" s="87"/>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c r="AY454" s="10"/>
    </x:row>
    <x:row r="455" spans="1:51" ht="13.5" customHeight="1">
      <x:c r="A455" s="29"/>
      <x:c r="B455" s="13"/>
      <x:c r="C455" s="13"/>
      <x:c r="D455" s="13"/>
      <x:c r="E455" s="87"/>
      <x:c r="F455" s="87"/>
      <x:c r="G455" s="87"/>
      <x:c r="H455" s="87"/>
      <x:c r="I455" s="87"/>
      <x:c r="J455" s="87"/>
      <x:c r="K455" s="87"/>
      <x:c r="L455" s="87"/>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c r="AY455" s="10"/>
    </x:row>
    <x:row r="456" spans="1:51" ht="13.5" customHeight="1">
      <x:c r="A456" s="29"/>
      <x:c r="B456" s="13"/>
      <x:c r="C456" s="13"/>
      <x:c r="D456" s="13"/>
      <x:c r="E456" s="87"/>
      <x:c r="F456" s="87"/>
      <x:c r="G456" s="87"/>
      <x:c r="H456" s="87"/>
      <x:c r="I456" s="87"/>
      <x:c r="J456" s="87"/>
      <x:c r="K456" s="87"/>
      <x:c r="L456" s="87"/>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c r="AY456" s="10"/>
    </x:row>
    <x:row r="457" spans="1:51" ht="13.5" customHeight="1">
      <x:c r="A457" s="29"/>
      <x:c r="B457" s="13"/>
      <x:c r="C457" s="13"/>
      <x:c r="D457" s="13"/>
      <x:c r="E457" s="87"/>
      <x:c r="F457" s="87"/>
      <x:c r="G457" s="87"/>
      <x:c r="H457" s="87"/>
      <x:c r="I457" s="87"/>
      <x:c r="J457" s="87"/>
      <x:c r="K457" s="87"/>
      <x:c r="L457" s="87"/>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c r="AY457" s="10"/>
    </x:row>
    <x:row r="458" spans="1:51" ht="13.5" customHeight="1">
      <x:c r="A458" s="29"/>
      <x:c r="B458" s="13"/>
      <x:c r="C458" s="13"/>
      <x:c r="D458" s="13"/>
      <x:c r="E458" s="87"/>
      <x:c r="F458" s="87"/>
      <x:c r="G458" s="87"/>
      <x:c r="H458" s="87"/>
      <x:c r="I458" s="87"/>
      <x:c r="J458" s="87"/>
      <x:c r="K458" s="87"/>
      <x:c r="L458" s="87"/>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c r="AY458" s="10"/>
    </x:row>
    <x:row r="459" spans="1:51" ht="13.5" customHeight="1">
      <x:c r="A459" s="29"/>
      <x:c r="B459" s="13"/>
      <x:c r="C459" s="13"/>
      <x:c r="D459" s="13"/>
      <x:c r="E459" s="87"/>
      <x:c r="F459" s="87"/>
      <x:c r="G459" s="87"/>
      <x:c r="H459" s="87"/>
      <x:c r="I459" s="87"/>
      <x:c r="J459" s="87"/>
      <x:c r="K459" s="87"/>
      <x:c r="L459" s="87"/>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c r="AY459" s="10"/>
    </x:row>
    <x:row r="460" spans="1:51" ht="13.5" customHeight="1">
      <x:c r="A460" s="29"/>
      <x:c r="B460" s="13"/>
      <x:c r="C460" s="13"/>
      <x:c r="D460" s="13"/>
      <x:c r="E460" s="87"/>
      <x:c r="F460" s="87"/>
      <x:c r="G460" s="87"/>
      <x:c r="H460" s="87"/>
      <x:c r="I460" s="87"/>
      <x:c r="J460" s="87"/>
      <x:c r="K460" s="87"/>
      <x:c r="L460" s="87"/>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c r="AY460" s="10"/>
    </x:row>
    <x:row r="461" spans="1:51" ht="13.5" customHeight="1">
      <x:c r="A461" s="29"/>
      <x:c r="B461" s="13"/>
      <x:c r="C461" s="13"/>
      <x:c r="D461" s="13"/>
      <x:c r="E461" s="87"/>
      <x:c r="F461" s="87"/>
      <x:c r="G461" s="87"/>
      <x:c r="H461" s="87"/>
      <x:c r="I461" s="87"/>
      <x:c r="J461" s="87"/>
      <x:c r="K461" s="87"/>
      <x:c r="L461" s="87"/>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c r="AY461" s="10"/>
    </x:row>
    <x:row r="462" spans="1:51" ht="13.5" customHeight="1">
      <x:c r="A462" s="29"/>
      <x:c r="B462" s="13"/>
      <x:c r="C462" s="13"/>
      <x:c r="D462" s="13"/>
      <x:c r="E462" s="87"/>
      <x:c r="F462" s="87"/>
      <x:c r="G462" s="87"/>
      <x:c r="H462" s="87"/>
      <x:c r="I462" s="87"/>
      <x:c r="J462" s="87"/>
      <x:c r="K462" s="87"/>
      <x:c r="L462" s="87"/>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c r="AY462" s="10"/>
    </x:row>
    <x:row r="463" spans="1:51" ht="13.5" customHeight="1">
      <x:c r="A463" s="29"/>
      <x:c r="B463" s="13"/>
      <x:c r="C463" s="13"/>
      <x:c r="D463" s="13"/>
      <x:c r="E463" s="87"/>
      <x:c r="F463" s="87"/>
      <x:c r="G463" s="87"/>
      <x:c r="H463" s="87"/>
      <x:c r="I463" s="87"/>
      <x:c r="J463" s="87"/>
      <x:c r="K463" s="87"/>
      <x:c r="L463" s="87"/>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c r="AY463" s="10"/>
    </x:row>
    <x:row r="464" spans="1:51" ht="13.5" customHeight="1">
      <x:c r="A464" s="29"/>
      <x:c r="B464" s="13"/>
      <x:c r="C464" s="13"/>
      <x:c r="D464" s="13"/>
      <x:c r="E464" s="87"/>
      <x:c r="F464" s="87"/>
      <x:c r="G464" s="87"/>
      <x:c r="H464" s="87"/>
      <x:c r="I464" s="87"/>
      <x:c r="J464" s="87"/>
      <x:c r="K464" s="87"/>
      <x:c r="L464" s="87"/>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c r="AY464" s="10"/>
    </x:row>
    <x:row r="465" spans="1:51" ht="13.5" customHeight="1">
      <x:c r="A465" s="29"/>
      <x:c r="B465" s="13"/>
      <x:c r="C465" s="13"/>
      <x:c r="D465" s="13"/>
      <x:c r="E465" s="87"/>
      <x:c r="F465" s="87"/>
      <x:c r="G465" s="87"/>
      <x:c r="H465" s="87"/>
      <x:c r="I465" s="87"/>
      <x:c r="J465" s="87"/>
      <x:c r="K465" s="87"/>
      <x:c r="L465" s="87"/>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c r="AY465" s="10"/>
    </x:row>
    <x:row r="466" spans="1:51" ht="13.5" customHeight="1">
      <x:c r="A466" s="29"/>
      <x:c r="B466" s="13"/>
      <x:c r="C466" s="13"/>
      <x:c r="D466" s="13"/>
      <x:c r="E466" s="87"/>
      <x:c r="F466" s="87"/>
      <x:c r="G466" s="87"/>
      <x:c r="H466" s="87"/>
      <x:c r="I466" s="87"/>
      <x:c r="J466" s="87"/>
      <x:c r="K466" s="87"/>
      <x:c r="L466" s="87"/>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c r="AY466" s="10"/>
    </x:row>
    <x:row r="467" spans="1:51" ht="13.5" customHeight="1">
      <x:c r="A467" s="29"/>
      <x:c r="B467" s="13"/>
      <x:c r="C467" s="13"/>
      <x:c r="D467" s="13"/>
      <x:c r="E467" s="87"/>
      <x:c r="F467" s="87"/>
      <x:c r="G467" s="87"/>
      <x:c r="H467" s="87"/>
      <x:c r="I467" s="87"/>
      <x:c r="J467" s="87"/>
      <x:c r="K467" s="87"/>
      <x:c r="L467" s="87"/>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c r="AY467" s="10"/>
    </x:row>
    <x:row r="468" spans="1:51" ht="13.5" customHeight="1">
      <x:c r="A468" s="29"/>
      <x:c r="B468" s="13"/>
      <x:c r="C468" s="13"/>
      <x:c r="D468" s="13"/>
      <x:c r="E468" s="87"/>
      <x:c r="F468" s="87"/>
      <x:c r="G468" s="87"/>
      <x:c r="H468" s="87"/>
      <x:c r="I468" s="87"/>
      <x:c r="J468" s="87"/>
      <x:c r="K468" s="87"/>
      <x:c r="L468" s="87"/>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c r="AY468" s="10"/>
    </x:row>
    <x:row r="469" spans="1:51" ht="13.5" customHeight="1">
      <x:c r="A469" s="29"/>
      <x:c r="B469" s="13"/>
      <x:c r="C469" s="13"/>
      <x:c r="D469" s="13"/>
      <x:c r="E469" s="87"/>
      <x:c r="F469" s="87"/>
      <x:c r="G469" s="87"/>
      <x:c r="H469" s="87"/>
      <x:c r="I469" s="87"/>
      <x:c r="J469" s="87"/>
      <x:c r="K469" s="87"/>
      <x:c r="L469" s="87"/>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c r="AY469" s="10"/>
    </x:row>
    <x:row r="470" spans="1:51" ht="13.5" customHeight="1">
      <x:c r="A470" s="29"/>
      <x:c r="B470" s="13"/>
      <x:c r="C470" s="13"/>
      <x:c r="D470" s="13"/>
      <x:c r="E470" s="87"/>
      <x:c r="F470" s="87"/>
      <x:c r="G470" s="87"/>
      <x:c r="H470" s="87"/>
      <x:c r="I470" s="87"/>
      <x:c r="J470" s="87"/>
      <x:c r="K470" s="87"/>
      <x:c r="L470" s="87"/>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c r="AY470" s="10"/>
    </x:row>
    <x:row r="471" spans="1:51" ht="13.5" customHeight="1">
      <x:c r="A471" s="29"/>
      <x:c r="B471" s="13"/>
      <x:c r="C471" s="13"/>
      <x:c r="D471" s="13"/>
      <x:c r="E471" s="87"/>
      <x:c r="F471" s="87"/>
      <x:c r="G471" s="87"/>
      <x:c r="H471" s="87"/>
      <x:c r="I471" s="87"/>
      <x:c r="J471" s="87"/>
      <x:c r="K471" s="87"/>
      <x:c r="L471" s="87"/>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c r="AY471" s="10"/>
    </x:row>
    <x:row r="472" spans="1:51" ht="13.5" customHeight="1">
      <x:c r="A472" s="29"/>
      <x:c r="B472" s="13"/>
      <x:c r="C472" s="13"/>
      <x:c r="D472" s="13"/>
      <x:c r="E472" s="87"/>
      <x:c r="F472" s="87"/>
      <x:c r="G472" s="87"/>
      <x:c r="H472" s="87"/>
      <x:c r="I472" s="87"/>
      <x:c r="J472" s="87"/>
      <x:c r="K472" s="87"/>
      <x:c r="L472" s="87"/>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c r="AY472" s="10"/>
    </x:row>
    <x:row r="473" spans="1:51" ht="13.5" customHeight="1">
      <x:c r="A473" s="29"/>
      <x:c r="B473" s="13"/>
      <x:c r="C473" s="13"/>
      <x:c r="D473" s="13"/>
      <x:c r="E473" s="87"/>
      <x:c r="F473" s="87"/>
      <x:c r="G473" s="87"/>
      <x:c r="H473" s="87"/>
      <x:c r="I473" s="87"/>
      <x:c r="J473" s="87"/>
      <x:c r="K473" s="87"/>
      <x:c r="L473" s="87"/>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c r="AY473" s="10"/>
    </x:row>
    <x:row r="474" spans="1:51" ht="13.5" customHeight="1">
      <x:c r="A474" s="29"/>
      <x:c r="B474" s="13"/>
      <x:c r="C474" s="13"/>
      <x:c r="D474" s="13"/>
      <x:c r="E474" s="87"/>
      <x:c r="F474" s="87"/>
      <x:c r="G474" s="87"/>
      <x:c r="H474" s="87"/>
      <x:c r="I474" s="87"/>
      <x:c r="J474" s="87"/>
      <x:c r="K474" s="87"/>
      <x:c r="L474" s="87"/>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c r="AY474" s="10"/>
    </x:row>
    <x:row r="475" spans="1:51" ht="13.5" customHeight="1">
      <x:c r="A475" s="29"/>
      <x:c r="B475" s="13"/>
      <x:c r="C475" s="13"/>
      <x:c r="D475" s="13"/>
      <x:c r="E475" s="87"/>
      <x:c r="F475" s="87"/>
      <x:c r="G475" s="87"/>
      <x:c r="H475" s="87"/>
      <x:c r="I475" s="87"/>
      <x:c r="J475" s="87"/>
      <x:c r="K475" s="87"/>
      <x:c r="L475" s="87"/>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c r="AY475" s="10"/>
    </x:row>
    <x:row r="476" spans="1:51" ht="13.5" customHeight="1">
      <x:c r="A476" s="29"/>
      <x:c r="B476" s="13"/>
      <x:c r="C476" s="13"/>
      <x:c r="D476" s="13"/>
      <x:c r="E476" s="87"/>
      <x:c r="F476" s="87"/>
      <x:c r="G476" s="87"/>
      <x:c r="H476" s="87"/>
      <x:c r="I476" s="87"/>
      <x:c r="J476" s="87"/>
      <x:c r="K476" s="87"/>
      <x:c r="L476" s="87"/>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c r="AY476" s="10"/>
    </x:row>
    <x:row r="477" spans="1:51" ht="13.5" customHeight="1">
      <x:c r="A477" s="29"/>
      <x:c r="B477" s="13"/>
      <x:c r="C477" s="13"/>
      <x:c r="D477" s="13"/>
      <x:c r="E477" s="87"/>
      <x:c r="F477" s="87"/>
      <x:c r="G477" s="87"/>
      <x:c r="H477" s="87"/>
      <x:c r="I477" s="87"/>
      <x:c r="J477" s="87"/>
      <x:c r="K477" s="87"/>
      <x:c r="L477" s="87"/>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c r="AY477" s="10"/>
    </x:row>
    <x:row r="478" spans="1:51" ht="13.5" customHeight="1">
      <x:c r="A478" s="29"/>
      <x:c r="B478" s="13"/>
      <x:c r="C478" s="13"/>
      <x:c r="D478" s="13"/>
      <x:c r="E478" s="87"/>
      <x:c r="F478" s="87"/>
      <x:c r="G478" s="87"/>
      <x:c r="H478" s="87"/>
      <x:c r="I478" s="87"/>
      <x:c r="J478" s="87"/>
      <x:c r="K478" s="87"/>
      <x:c r="L478" s="87"/>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c r="AY478" s="10"/>
    </x:row>
    <x:row r="479" spans="1:51" ht="13.5" customHeight="1">
      <x:c r="A479" s="29"/>
      <x:c r="B479" s="13"/>
      <x:c r="C479" s="13"/>
      <x:c r="D479" s="13"/>
      <x:c r="E479" s="87"/>
      <x:c r="F479" s="87"/>
      <x:c r="G479" s="87"/>
      <x:c r="H479" s="87"/>
      <x:c r="I479" s="87"/>
      <x:c r="J479" s="87"/>
      <x:c r="K479" s="87"/>
      <x:c r="L479" s="87"/>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c r="AY479" s="10"/>
    </x:row>
    <x:row r="480" spans="1:51" ht="13.5" customHeight="1">
      <x:c r="A480" s="29"/>
      <x:c r="B480" s="13"/>
      <x:c r="C480" s="13"/>
      <x:c r="D480" s="13"/>
      <x:c r="E480" s="87"/>
      <x:c r="F480" s="87"/>
      <x:c r="G480" s="87"/>
      <x:c r="H480" s="87"/>
      <x:c r="I480" s="87"/>
      <x:c r="J480" s="87"/>
      <x:c r="K480" s="87"/>
      <x:c r="L480" s="87"/>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c r="AY480" s="10"/>
    </x:row>
    <x:row r="481" spans="1:51" ht="13.5" customHeight="1">
      <x:c r="A481" s="29"/>
      <x:c r="B481" s="13"/>
      <x:c r="C481" s="13"/>
      <x:c r="D481" s="13"/>
      <x:c r="E481" s="87"/>
      <x:c r="F481" s="87"/>
      <x:c r="G481" s="87"/>
      <x:c r="H481" s="87"/>
      <x:c r="I481" s="87"/>
      <x:c r="J481" s="87"/>
      <x:c r="K481" s="87"/>
      <x:c r="L481" s="87"/>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c r="AY481" s="10"/>
    </x:row>
    <x:row r="482" spans="1:51" ht="13.5" customHeight="1">
      <x:c r="A482" s="29"/>
      <x:c r="B482" s="13"/>
      <x:c r="C482" s="13"/>
      <x:c r="D482" s="13"/>
      <x:c r="E482" s="87"/>
      <x:c r="F482" s="87"/>
      <x:c r="G482" s="87"/>
      <x:c r="H482" s="87"/>
      <x:c r="I482" s="87"/>
      <x:c r="J482" s="87"/>
      <x:c r="K482" s="87"/>
      <x:c r="L482" s="87"/>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c r="AY482" s="10"/>
    </x:row>
    <x:row r="483" spans="1:51" ht="13.5" customHeight="1">
      <x:c r="A483" s="29"/>
      <x:c r="B483" s="13"/>
      <x:c r="C483" s="13"/>
      <x:c r="D483" s="13"/>
      <x:c r="E483" s="87"/>
      <x:c r="F483" s="87"/>
      <x:c r="G483" s="87"/>
      <x:c r="H483" s="87"/>
      <x:c r="I483" s="87"/>
      <x:c r="J483" s="87"/>
      <x:c r="K483" s="87"/>
      <x:c r="L483" s="87"/>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c r="AY483" s="10"/>
    </x:row>
    <x:row r="484" spans="1:51" ht="13.5" customHeight="1">
      <x:c r="A484" s="29"/>
      <x:c r="B484" s="13"/>
      <x:c r="C484" s="13"/>
      <x:c r="D484" s="13"/>
      <x:c r="E484" s="87"/>
      <x:c r="F484" s="87"/>
      <x:c r="G484" s="87"/>
      <x:c r="H484" s="87"/>
      <x:c r="I484" s="87"/>
      <x:c r="J484" s="87"/>
      <x:c r="K484" s="87"/>
      <x:c r="L484" s="87"/>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c r="AY484" s="10"/>
    </x:row>
    <x:row r="485" spans="1:51" ht="13.5" customHeight="1">
      <x:c r="A485" s="29"/>
      <x:c r="B485" s="13"/>
      <x:c r="C485" s="13"/>
      <x:c r="D485" s="13"/>
      <x:c r="E485" s="87"/>
      <x:c r="F485" s="87"/>
      <x:c r="G485" s="87"/>
      <x:c r="H485" s="87"/>
      <x:c r="I485" s="87"/>
      <x:c r="J485" s="87"/>
      <x:c r="K485" s="87"/>
      <x:c r="L485" s="87"/>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c r="AY485" s="10"/>
    </x:row>
    <x:row r="486" spans="1:51" ht="13.5" customHeight="1">
      <x:c r="A486" s="29"/>
      <x:c r="B486" s="13"/>
      <x:c r="C486" s="13"/>
      <x:c r="D486" s="13"/>
      <x:c r="E486" s="87"/>
      <x:c r="F486" s="87"/>
      <x:c r="G486" s="87"/>
      <x:c r="H486" s="87"/>
      <x:c r="I486" s="87"/>
      <x:c r="J486" s="87"/>
      <x:c r="K486" s="87"/>
      <x:c r="L486" s="87"/>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c r="AY486" s="10"/>
    </x:row>
    <x:row r="487" spans="1:51" ht="13.5" customHeight="1">
      <x:c r="A487" s="29"/>
      <x:c r="B487" s="13"/>
      <x:c r="C487" s="13"/>
      <x:c r="D487" s="13"/>
      <x:c r="E487" s="87"/>
      <x:c r="F487" s="87"/>
      <x:c r="G487" s="87"/>
      <x:c r="H487" s="87"/>
      <x:c r="I487" s="87"/>
      <x:c r="J487" s="87"/>
      <x:c r="K487" s="87"/>
      <x:c r="L487" s="87"/>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c r="AY487" s="10"/>
    </x:row>
    <x:row r="488" spans="1:51" ht="13.5" customHeight="1">
      <x:c r="A488" s="29"/>
      <x:c r="B488" s="13"/>
      <x:c r="C488" s="13"/>
      <x:c r="D488" s="13"/>
      <x:c r="E488" s="87"/>
      <x:c r="F488" s="87"/>
      <x:c r="G488" s="87"/>
      <x:c r="H488" s="87"/>
      <x:c r="I488" s="87"/>
      <x:c r="J488" s="87"/>
      <x:c r="K488" s="87"/>
      <x:c r="L488" s="87"/>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c r="AY488" s="10"/>
    </x:row>
    <x:row r="489" spans="1:51" ht="13.5" customHeight="1">
      <x:c r="A489" s="29"/>
      <x:c r="B489" s="13"/>
      <x:c r="C489" s="13"/>
      <x:c r="D489" s="13"/>
      <x:c r="E489" s="87"/>
      <x:c r="F489" s="87"/>
      <x:c r="G489" s="87"/>
      <x:c r="H489" s="87"/>
      <x:c r="I489" s="87"/>
      <x:c r="J489" s="87"/>
      <x:c r="K489" s="87"/>
      <x:c r="L489" s="87"/>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c r="AY489" s="10"/>
    </x:row>
    <x:row r="490" spans="1:51" ht="13.5" customHeight="1">
      <x:c r="A490" s="29"/>
      <x:c r="B490" s="13"/>
      <x:c r="C490" s="13"/>
      <x:c r="D490" s="13"/>
      <x:c r="E490" s="87"/>
      <x:c r="F490" s="87"/>
      <x:c r="G490" s="87"/>
      <x:c r="H490" s="87"/>
      <x:c r="I490" s="87"/>
      <x:c r="J490" s="87"/>
      <x:c r="K490" s="87"/>
      <x:c r="L490" s="87"/>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c r="AY490" s="10"/>
    </x:row>
    <x:row r="491" spans="1:51" ht="13.5" customHeight="1">
      <x:c r="A491" s="29"/>
      <x:c r="B491" s="13"/>
      <x:c r="C491" s="13"/>
      <x:c r="D491" s="13"/>
      <x:c r="E491" s="87"/>
      <x:c r="F491" s="87"/>
      <x:c r="G491" s="87"/>
      <x:c r="H491" s="87"/>
      <x:c r="I491" s="87"/>
      <x:c r="J491" s="87"/>
      <x:c r="K491" s="87"/>
      <x:c r="L491" s="87"/>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c r="AY491" s="10"/>
    </x:row>
    <x:row r="492" spans="1:51" ht="13.5" customHeight="1">
      <x:c r="A492" s="29"/>
      <x:c r="B492" s="13"/>
      <x:c r="C492" s="13"/>
      <x:c r="D492" s="13"/>
      <x:c r="E492" s="87"/>
      <x:c r="F492" s="87"/>
      <x:c r="G492" s="87"/>
      <x:c r="H492" s="87"/>
      <x:c r="I492" s="87"/>
      <x:c r="J492" s="87"/>
      <x:c r="K492" s="87"/>
      <x:c r="L492" s="87"/>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c r="AY492" s="10"/>
    </x:row>
    <x:row r="493" spans="1:51" ht="13.5" customHeight="1">
      <x:c r="A493" s="29"/>
      <x:c r="B493" s="13"/>
      <x:c r="C493" s="13"/>
      <x:c r="D493" s="13"/>
      <x:c r="E493" s="87"/>
      <x:c r="F493" s="87"/>
      <x:c r="G493" s="87"/>
      <x:c r="H493" s="87"/>
      <x:c r="I493" s="87"/>
      <x:c r="J493" s="87"/>
      <x:c r="K493" s="87"/>
      <x:c r="L493" s="87"/>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c r="AY493" s="10"/>
    </x:row>
    <x:row r="494" spans="1:51" ht="13.5" customHeight="1">
      <x:c r="A494" s="29"/>
      <x:c r="B494" s="13"/>
      <x:c r="C494" s="13"/>
      <x:c r="D494" s="13"/>
      <x:c r="E494" s="87"/>
      <x:c r="F494" s="87"/>
      <x:c r="G494" s="87"/>
      <x:c r="H494" s="87"/>
      <x:c r="I494" s="87"/>
      <x:c r="J494" s="87"/>
      <x:c r="K494" s="87"/>
      <x:c r="L494" s="87"/>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c r="AY494" s="10"/>
    </x:row>
    <x:row r="495" spans="1:51" ht="13.5" customHeight="1">
      <x:c r="A495" s="29"/>
      <x:c r="B495" s="13"/>
      <x:c r="C495" s="13"/>
      <x:c r="D495" s="13"/>
      <x:c r="E495" s="87"/>
      <x:c r="F495" s="87"/>
      <x:c r="G495" s="87"/>
      <x:c r="H495" s="87"/>
      <x:c r="I495" s="87"/>
      <x:c r="J495" s="87"/>
      <x:c r="K495" s="87"/>
      <x:c r="L495" s="87"/>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c r="AY495" s="10"/>
    </x:row>
    <x:row r="496" spans="1:51" ht="13.5" customHeight="1">
      <x:c r="A496" s="29"/>
      <x:c r="B496" s="13"/>
      <x:c r="C496" s="13"/>
      <x:c r="D496" s="13"/>
      <x:c r="E496" s="87"/>
      <x:c r="F496" s="87"/>
      <x:c r="G496" s="87"/>
      <x:c r="H496" s="87"/>
      <x:c r="I496" s="87"/>
      <x:c r="J496" s="87"/>
      <x:c r="K496" s="87"/>
      <x:c r="L496" s="87"/>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c r="AY496" s="10"/>
    </x:row>
    <x:row r="497" spans="1:51" ht="13.5" customHeight="1">
      <x:c r="A497" s="29"/>
      <x:c r="B497" s="13"/>
      <x:c r="C497" s="13"/>
      <x:c r="D497" s="13"/>
      <x:c r="E497" s="87"/>
      <x:c r="F497" s="87"/>
      <x:c r="G497" s="87"/>
      <x:c r="H497" s="87"/>
      <x:c r="I497" s="87"/>
      <x:c r="J497" s="87"/>
      <x:c r="K497" s="87"/>
      <x:c r="L497" s="87"/>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c r="AY497" s="10"/>
    </x:row>
    <x:row r="498" spans="1:51" ht="13.5" customHeight="1">
      <x:c r="A498" s="29"/>
      <x:c r="B498" s="13"/>
      <x:c r="C498" s="13"/>
      <x:c r="D498" s="13"/>
      <x:c r="E498" s="87"/>
      <x:c r="F498" s="87"/>
      <x:c r="G498" s="87"/>
      <x:c r="H498" s="87"/>
      <x:c r="I498" s="87"/>
      <x:c r="J498" s="87"/>
      <x:c r="K498" s="87"/>
      <x:c r="L498" s="87"/>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c r="AY498" s="10"/>
    </x:row>
    <x:row r="499" spans="1:51" ht="13.5" customHeight="1">
      <x:c r="A499" s="29"/>
      <x:c r="B499" s="13"/>
      <x:c r="C499" s="13"/>
      <x:c r="D499" s="13"/>
      <x:c r="E499" s="87"/>
      <x:c r="F499" s="87"/>
      <x:c r="G499" s="87"/>
      <x:c r="H499" s="87"/>
      <x:c r="I499" s="87"/>
      <x:c r="J499" s="87"/>
      <x:c r="K499" s="87"/>
      <x:c r="L499" s="87"/>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c r="AY499" s="10"/>
    </x:row>
    <x:row r="500" spans="1:51" ht="13.5" customHeight="1">
      <x:c r="A500" s="29"/>
      <x:c r="B500" s="13"/>
      <x:c r="C500" s="13"/>
      <x:c r="D500" s="13"/>
      <x:c r="E500" s="87"/>
      <x:c r="F500" s="87"/>
      <x:c r="G500" s="87"/>
      <x:c r="H500" s="87"/>
      <x:c r="I500" s="87"/>
      <x:c r="J500" s="87"/>
      <x:c r="K500" s="87"/>
      <x:c r="L500" s="87"/>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c r="AY500" s="10"/>
    </x:row>
    <x:row r="501" spans="1:51" ht="13.5" customHeight="1">
      <x:c r="A501" s="29"/>
      <x:c r="B501" s="13"/>
      <x:c r="C501" s="13"/>
      <x:c r="D501" s="13"/>
      <x:c r="E501" s="87"/>
      <x:c r="F501" s="87"/>
      <x:c r="G501" s="87"/>
      <x:c r="H501" s="87"/>
      <x:c r="I501" s="87"/>
      <x:c r="J501" s="87"/>
      <x:c r="K501" s="87"/>
      <x:c r="L501" s="87"/>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c r="AY501" s="10"/>
    </x:row>
    <x:row r="502" spans="1:51" ht="13.5" customHeight="1">
      <x:c r="A502" s="29"/>
      <x:c r="B502" s="13"/>
      <x:c r="C502" s="13"/>
      <x:c r="D502" s="13"/>
      <x:c r="E502" s="87"/>
      <x:c r="F502" s="87"/>
      <x:c r="G502" s="87"/>
      <x:c r="H502" s="87"/>
      <x:c r="I502" s="87"/>
      <x:c r="J502" s="87"/>
      <x:c r="K502" s="87"/>
      <x:c r="L502" s="87"/>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c r="AY502" s="10"/>
    </x:row>
    <x:row r="503" spans="1:51" ht="13.5" customHeight="1">
      <x:c r="A503" s="29"/>
      <x:c r="B503" s="13"/>
      <x:c r="C503" s="13"/>
      <x:c r="D503" s="13"/>
      <x:c r="E503" s="87"/>
      <x:c r="F503" s="87"/>
      <x:c r="G503" s="87"/>
      <x:c r="H503" s="87"/>
      <x:c r="I503" s="87"/>
      <x:c r="J503" s="87"/>
      <x:c r="K503" s="87"/>
      <x:c r="L503" s="87"/>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c r="AY503" s="10"/>
    </x:row>
    <x:row r="504" spans="1:51" ht="13.5" customHeight="1">
      <x:c r="A504" s="29"/>
      <x:c r="B504" s="13"/>
      <x:c r="C504" s="13"/>
      <x:c r="D504" s="13"/>
      <x:c r="E504" s="87"/>
      <x:c r="F504" s="87"/>
      <x:c r="G504" s="87"/>
      <x:c r="H504" s="87"/>
      <x:c r="I504" s="87"/>
      <x:c r="J504" s="87"/>
      <x:c r="K504" s="87"/>
      <x:c r="L504" s="87"/>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c r="AY504" s="10"/>
    </x:row>
    <x:row r="505" spans="1:51" ht="13.5" customHeight="1">
      <x:c r="A505" s="29"/>
      <x:c r="B505" s="13"/>
      <x:c r="C505" s="13"/>
      <x:c r="D505" s="13"/>
      <x:c r="E505" s="87"/>
      <x:c r="F505" s="87"/>
      <x:c r="G505" s="87"/>
      <x:c r="H505" s="87"/>
      <x:c r="I505" s="87"/>
      <x:c r="J505" s="87"/>
      <x:c r="K505" s="87"/>
      <x:c r="L505" s="87"/>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c r="AY505" s="10"/>
    </x:row>
    <x:row r="506" spans="1:51" ht="13.5" customHeight="1">
      <x:c r="A506" s="29"/>
      <x:c r="B506" s="13"/>
      <x:c r="C506" s="13"/>
      <x:c r="D506" s="13"/>
      <x:c r="E506" s="87"/>
      <x:c r="F506" s="87"/>
      <x:c r="G506" s="87"/>
      <x:c r="H506" s="87"/>
      <x:c r="I506" s="87"/>
      <x:c r="J506" s="87"/>
      <x:c r="K506" s="87"/>
      <x:c r="L506" s="87"/>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c r="AY506" s="10"/>
    </x:row>
    <x:row r="507" spans="1:51" ht="13.5" customHeight="1">
      <x:c r="A507" s="29"/>
      <x:c r="B507" s="13"/>
      <x:c r="C507" s="13"/>
      <x:c r="D507" s="13"/>
      <x:c r="E507" s="87"/>
      <x:c r="F507" s="87"/>
      <x:c r="G507" s="87"/>
      <x:c r="H507" s="87"/>
      <x:c r="I507" s="87"/>
      <x:c r="J507" s="87"/>
      <x:c r="K507" s="87"/>
      <x:c r="L507" s="87"/>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c r="AY507" s="10"/>
    </x:row>
    <x:row r="508" spans="1:51" ht="13.5" customHeight="1">
      <x:c r="A508" s="29"/>
      <x:c r="B508" s="13"/>
      <x:c r="C508" s="13"/>
      <x:c r="D508" s="13"/>
      <x:c r="E508" s="87"/>
      <x:c r="F508" s="87"/>
      <x:c r="G508" s="87"/>
      <x:c r="H508" s="87"/>
      <x:c r="I508" s="87"/>
      <x:c r="J508" s="87"/>
      <x:c r="K508" s="87"/>
      <x:c r="L508" s="87"/>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c r="AY508" s="10"/>
    </x:row>
    <x:row r="509" spans="1:51" ht="13.5" customHeight="1">
      <x:c r="A509" s="29"/>
      <x:c r="B509" s="13"/>
      <x:c r="C509" s="13"/>
      <x:c r="D509" s="13"/>
      <x:c r="E509" s="87"/>
      <x:c r="F509" s="87"/>
      <x:c r="G509" s="87"/>
      <x:c r="H509" s="87"/>
      <x:c r="I509" s="87"/>
      <x:c r="J509" s="87"/>
      <x:c r="K509" s="87"/>
      <x:c r="L509" s="87"/>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c r="AY509" s="10"/>
    </x:row>
    <x:row r="510" spans="1:51" ht="13.5" customHeight="1">
      <x:c r="A510" s="29"/>
      <x:c r="B510" s="13"/>
      <x:c r="C510" s="13"/>
      <x:c r="D510" s="13"/>
      <x:c r="E510" s="87"/>
      <x:c r="F510" s="87"/>
      <x:c r="G510" s="87"/>
      <x:c r="H510" s="87"/>
      <x:c r="I510" s="87"/>
      <x:c r="J510" s="87"/>
      <x:c r="K510" s="87"/>
      <x:c r="L510" s="87"/>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c r="AY510" s="10"/>
    </x:row>
    <x:row r="511" spans="1:51" ht="13.5" customHeight="1">
      <x:c r="A511" s="29"/>
      <x:c r="B511" s="13"/>
      <x:c r="C511" s="13"/>
      <x:c r="D511" s="13"/>
      <x:c r="E511" s="87"/>
      <x:c r="F511" s="87"/>
      <x:c r="G511" s="87"/>
      <x:c r="H511" s="87"/>
      <x:c r="I511" s="87"/>
      <x:c r="J511" s="87"/>
      <x:c r="K511" s="87"/>
      <x:c r="L511" s="87"/>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c r="AY511" s="10"/>
    </x:row>
    <x:row r="512" spans="1:51" ht="13.5" customHeight="1">
      <x:c r="A512" s="29"/>
      <x:c r="B512" s="13"/>
      <x:c r="C512" s="13"/>
      <x:c r="D512" s="13"/>
      <x:c r="E512" s="87"/>
      <x:c r="F512" s="87"/>
      <x:c r="G512" s="87"/>
      <x:c r="H512" s="87"/>
      <x:c r="I512" s="87"/>
      <x:c r="J512" s="87"/>
      <x:c r="K512" s="87"/>
      <x:c r="L512" s="87"/>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c r="AY512" s="10"/>
    </x:row>
    <x:row r="513" spans="1:51" ht="13.5" customHeight="1">
      <x:c r="A513" s="29"/>
      <x:c r="B513" s="13"/>
      <x:c r="C513" s="13"/>
      <x:c r="D513" s="13"/>
      <x:c r="E513" s="87"/>
      <x:c r="F513" s="87"/>
      <x:c r="G513" s="87"/>
      <x:c r="H513" s="87"/>
      <x:c r="I513" s="87"/>
      <x:c r="J513" s="87"/>
      <x:c r="K513" s="87"/>
      <x:c r="L513" s="87"/>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c r="AY513" s="10"/>
    </x:row>
    <x:row r="514" spans="1:51" ht="13.5" customHeight="1">
      <x:c r="A514" s="29"/>
      <x:c r="B514" s="13"/>
      <x:c r="C514" s="13"/>
      <x:c r="D514" s="13"/>
      <x:c r="E514" s="87"/>
      <x:c r="F514" s="87"/>
      <x:c r="G514" s="87"/>
      <x:c r="H514" s="87"/>
      <x:c r="I514" s="87"/>
      <x:c r="J514" s="87"/>
      <x:c r="K514" s="87"/>
      <x:c r="L514" s="87"/>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c r="AY514" s="10"/>
    </x:row>
    <x:row r="515" spans="1:51" ht="13.5" customHeight="1">
      <x:c r="A515" s="29"/>
      <x:c r="B515" s="13"/>
      <x:c r="C515" s="13"/>
      <x:c r="D515" s="13"/>
      <x:c r="E515" s="87"/>
      <x:c r="F515" s="87"/>
      <x:c r="G515" s="87"/>
      <x:c r="H515" s="87"/>
      <x:c r="I515" s="87"/>
      <x:c r="J515" s="87"/>
      <x:c r="K515" s="87"/>
      <x:c r="L515" s="87"/>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c r="AY515" s="10"/>
    </x:row>
    <x:row r="516" spans="1:51" ht="13.5" customHeight="1">
      <x:c r="A516" s="29"/>
      <x:c r="B516" s="13"/>
      <x:c r="C516" s="13"/>
      <x:c r="D516" s="13"/>
      <x:c r="E516" s="87"/>
      <x:c r="F516" s="87"/>
      <x:c r="G516" s="87"/>
      <x:c r="H516" s="87"/>
      <x:c r="I516" s="87"/>
      <x:c r="J516" s="87"/>
      <x:c r="K516" s="87"/>
      <x:c r="L516" s="87"/>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c r="AY516" s="10"/>
    </x:row>
    <x:row r="517" spans="1:51" ht="13.5" customHeight="1">
      <x:c r="A517" s="29"/>
      <x:c r="B517" s="13"/>
      <x:c r="C517" s="13"/>
      <x:c r="D517" s="13"/>
      <x:c r="E517" s="87"/>
      <x:c r="F517" s="87"/>
      <x:c r="G517" s="87"/>
      <x:c r="H517" s="87"/>
      <x:c r="I517" s="87"/>
      <x:c r="J517" s="87"/>
      <x:c r="K517" s="87"/>
      <x:c r="L517" s="87"/>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c r="AY517" s="10"/>
    </x:row>
    <x:row r="518" spans="1:51" ht="13.5" customHeight="1">
      <x:c r="A518" s="29"/>
      <x:c r="B518" s="13"/>
      <x:c r="C518" s="13"/>
      <x:c r="D518" s="13"/>
      <x:c r="E518" s="87"/>
      <x:c r="F518" s="87"/>
      <x:c r="G518" s="87"/>
      <x:c r="H518" s="87"/>
      <x:c r="I518" s="87"/>
      <x:c r="J518" s="87"/>
      <x:c r="K518" s="87"/>
      <x:c r="L518" s="87"/>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c r="AY518" s="10"/>
    </x:row>
    <x:row r="519" spans="1:51" ht="13.5" customHeight="1">
      <x:c r="A519" s="29"/>
      <x:c r="B519" s="13"/>
      <x:c r="C519" s="13"/>
      <x:c r="D519" s="13"/>
      <x:c r="E519" s="87"/>
      <x:c r="F519" s="87"/>
      <x:c r="G519" s="87"/>
      <x:c r="H519" s="87"/>
      <x:c r="I519" s="87"/>
      <x:c r="J519" s="87"/>
      <x:c r="K519" s="87"/>
      <x:c r="L519" s="87"/>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c r="AY519" s="10"/>
    </x:row>
    <x:row r="520" spans="1:51" ht="13.5" customHeight="1">
      <x:c r="A520" s="29"/>
      <x:c r="B520" s="13"/>
      <x:c r="C520" s="13"/>
      <x:c r="D520" s="13"/>
      <x:c r="E520" s="87"/>
      <x:c r="F520" s="87"/>
      <x:c r="G520" s="87"/>
      <x:c r="H520" s="87"/>
      <x:c r="I520" s="87"/>
      <x:c r="J520" s="87"/>
      <x:c r="K520" s="87"/>
      <x:c r="L520" s="87"/>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c r="AY520" s="10"/>
    </x:row>
    <x:row r="521" spans="1:51" ht="13.5" customHeight="1">
      <x:c r="A521" s="29"/>
      <x:c r="B521" s="13"/>
      <x:c r="C521" s="13"/>
      <x:c r="D521" s="13"/>
      <x:c r="E521" s="87"/>
      <x:c r="F521" s="87"/>
      <x:c r="G521" s="87"/>
      <x:c r="H521" s="87"/>
      <x:c r="I521" s="87"/>
      <x:c r="J521" s="87"/>
      <x:c r="K521" s="87"/>
      <x:c r="L521" s="87"/>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c r="AY521" s="10"/>
    </x:row>
    <x:row r="522" spans="1:51" ht="13.5" customHeight="1">
      <x:c r="A522" s="29"/>
      <x:c r="B522" s="13"/>
      <x:c r="C522" s="13"/>
      <x:c r="D522" s="13"/>
      <x:c r="E522" s="87"/>
      <x:c r="F522" s="87"/>
      <x:c r="G522" s="87"/>
      <x:c r="H522" s="87"/>
      <x:c r="I522" s="87"/>
      <x:c r="J522" s="87"/>
      <x:c r="K522" s="87"/>
      <x:c r="L522" s="87"/>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c r="AY522" s="10"/>
    </x:row>
    <x:row r="523" spans="1:51" ht="13.5" customHeight="1">
      <x:c r="A523" s="29"/>
      <x:c r="B523" s="13"/>
      <x:c r="C523" s="13"/>
      <x:c r="D523" s="13"/>
      <x:c r="E523" s="87"/>
      <x:c r="F523" s="87"/>
      <x:c r="G523" s="87"/>
      <x:c r="H523" s="87"/>
      <x:c r="I523" s="87"/>
      <x:c r="J523" s="87"/>
      <x:c r="K523" s="87"/>
      <x:c r="L523" s="87"/>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c r="AY523" s="10"/>
    </x:row>
    <x:row r="524" spans="1:51" ht="13.5" customHeight="1">
      <x:c r="A524" s="29"/>
      <x:c r="B524" s="13"/>
      <x:c r="C524" s="13"/>
      <x:c r="D524" s="13"/>
      <x:c r="E524" s="87"/>
      <x:c r="F524" s="87"/>
      <x:c r="G524" s="87"/>
      <x:c r="H524" s="87"/>
      <x:c r="I524" s="87"/>
      <x:c r="J524" s="87"/>
      <x:c r="K524" s="87"/>
      <x:c r="L524" s="87"/>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c r="AY524" s="10"/>
    </x:row>
    <x:row r="525" spans="1:51" ht="13.5" customHeight="1">
      <x:c r="A525" s="29"/>
      <x:c r="B525" s="13"/>
      <x:c r="C525" s="13"/>
      <x:c r="D525" s="13"/>
      <x:c r="E525" s="87"/>
      <x:c r="F525" s="87"/>
      <x:c r="G525" s="87"/>
      <x:c r="H525" s="87"/>
      <x:c r="I525" s="87"/>
      <x:c r="J525" s="87"/>
      <x:c r="K525" s="87"/>
      <x:c r="L525" s="87"/>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c r="AY525" s="10"/>
    </x:row>
    <x:row r="526" spans="1:51" ht="13.5" customHeight="1">
      <x:c r="A526" s="29"/>
      <x:c r="B526" s="13"/>
      <x:c r="C526" s="13"/>
      <x:c r="D526" s="13"/>
      <x:c r="E526" s="87"/>
      <x:c r="F526" s="87"/>
      <x:c r="G526" s="87"/>
      <x:c r="H526" s="87"/>
      <x:c r="I526" s="87"/>
      <x:c r="J526" s="87"/>
      <x:c r="K526" s="87"/>
      <x:c r="L526" s="87"/>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c r="AY526" s="10"/>
    </x:row>
    <x:row r="527" spans="1:51" ht="13.5" customHeight="1">
      <x:c r="A527" s="29"/>
      <x:c r="B527" s="13"/>
      <x:c r="C527" s="13"/>
      <x:c r="D527" s="13"/>
      <x:c r="E527" s="87"/>
      <x:c r="F527" s="87"/>
      <x:c r="G527" s="87"/>
      <x:c r="H527" s="87"/>
      <x:c r="I527" s="87"/>
      <x:c r="J527" s="87"/>
      <x:c r="K527" s="87"/>
      <x:c r="L527" s="87"/>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c r="AY527" s="10"/>
    </x:row>
    <x:row r="528" spans="1:51" ht="13.5" customHeight="1">
      <x:c r="A528" s="29"/>
      <x:c r="B528" s="13"/>
      <x:c r="C528" s="13"/>
      <x:c r="D528" s="13"/>
      <x:c r="E528" s="87"/>
      <x:c r="F528" s="87"/>
      <x:c r="G528" s="87"/>
      <x:c r="H528" s="87"/>
      <x:c r="I528" s="87"/>
      <x:c r="J528" s="87"/>
      <x:c r="K528" s="87"/>
      <x:c r="L528" s="87"/>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c r="AY528" s="10"/>
    </x:row>
    <x:row r="529" spans="1:51" ht="13.5" customHeight="1">
      <x:c r="A529" s="29"/>
      <x:c r="B529" s="13"/>
      <x:c r="C529" s="13"/>
      <x:c r="D529" s="13"/>
      <x:c r="E529" s="87"/>
      <x:c r="F529" s="87"/>
      <x:c r="G529" s="87"/>
      <x:c r="H529" s="87"/>
      <x:c r="I529" s="87"/>
      <x:c r="J529" s="87"/>
      <x:c r="K529" s="87"/>
      <x:c r="L529" s="87"/>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c r="AY529" s="10"/>
    </x:row>
    <x:row r="530" spans="1:51" ht="13.5" customHeight="1">
      <x:c r="A530" s="29"/>
      <x:c r="B530" s="13"/>
      <x:c r="C530" s="13"/>
      <x:c r="D530" s="13"/>
      <x:c r="E530" s="87"/>
      <x:c r="F530" s="87"/>
      <x:c r="G530" s="87"/>
      <x:c r="H530" s="87"/>
      <x:c r="I530" s="87"/>
      <x:c r="J530" s="87"/>
      <x:c r="K530" s="87"/>
      <x:c r="L530" s="87"/>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c r="AY530" s="10"/>
    </x:row>
    <x:row r="531" spans="1:51" ht="13.5" customHeight="1">
      <x:c r="A531" s="29"/>
      <x:c r="B531" s="13"/>
      <x:c r="C531" s="13"/>
      <x:c r="D531" s="13"/>
      <x:c r="E531" s="87"/>
      <x:c r="F531" s="87"/>
      <x:c r="G531" s="87"/>
      <x:c r="H531" s="87"/>
      <x:c r="I531" s="87"/>
      <x:c r="J531" s="87"/>
      <x:c r="K531" s="87"/>
      <x:c r="L531" s="87"/>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c r="AY531" s="10"/>
    </x:row>
    <x:row r="532" spans="1:51" ht="13.5" customHeight="1">
      <x:c r="A532" s="29"/>
      <x:c r="B532" s="13"/>
      <x:c r="C532" s="13"/>
      <x:c r="D532" s="13"/>
      <x:c r="E532" s="87"/>
      <x:c r="F532" s="87"/>
      <x:c r="G532" s="87"/>
      <x:c r="H532" s="87"/>
      <x:c r="I532" s="87"/>
      <x:c r="J532" s="87"/>
      <x:c r="K532" s="87"/>
      <x:c r="L532" s="87"/>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c r="AY532" s="10"/>
    </x:row>
    <x:row r="533" spans="1:51" ht="13.5" customHeight="1">
      <x:c r="A533" s="29"/>
      <x:c r="B533" s="13"/>
      <x:c r="C533" s="13"/>
      <x:c r="D533" s="13"/>
      <x:c r="E533" s="87"/>
      <x:c r="F533" s="87"/>
      <x:c r="G533" s="87"/>
      <x:c r="H533" s="87"/>
      <x:c r="I533" s="87"/>
      <x:c r="J533" s="87"/>
      <x:c r="K533" s="87"/>
      <x:c r="L533" s="87"/>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c r="AY533" s="10"/>
    </x:row>
    <x:row r="534" spans="1:51" ht="13.5" customHeight="1">
      <x:c r="A534" s="29"/>
      <x:c r="B534" s="13"/>
      <x:c r="C534" s="13"/>
      <x:c r="D534" s="13"/>
      <x:c r="E534" s="87"/>
      <x:c r="F534" s="87"/>
      <x:c r="G534" s="87"/>
      <x:c r="H534" s="87"/>
      <x:c r="I534" s="87"/>
      <x:c r="J534" s="87"/>
      <x:c r="K534" s="87"/>
      <x:c r="L534" s="87"/>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c r="AY534" s="10"/>
    </x:row>
    <x:row r="535" spans="1:51" ht="13.5" customHeight="1">
      <x:c r="A535" s="29"/>
      <x:c r="B535" s="13"/>
      <x:c r="C535" s="13"/>
      <x:c r="D535" s="13"/>
      <x:c r="E535" s="87"/>
      <x:c r="F535" s="87"/>
      <x:c r="G535" s="87"/>
      <x:c r="H535" s="87"/>
      <x:c r="I535" s="87"/>
      <x:c r="J535" s="87"/>
      <x:c r="K535" s="87"/>
      <x:c r="L535" s="87"/>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c r="AY535" s="10"/>
    </x:row>
    <x:row r="536" spans="1:51" ht="13.5" customHeight="1">
      <x:c r="A536" s="29"/>
      <x:c r="B536" s="13"/>
      <x:c r="C536" s="13"/>
      <x:c r="D536" s="13"/>
      <x:c r="E536" s="87"/>
      <x:c r="F536" s="87"/>
      <x:c r="G536" s="87"/>
      <x:c r="H536" s="87"/>
      <x:c r="I536" s="87"/>
      <x:c r="J536" s="87"/>
      <x:c r="K536" s="87"/>
      <x:c r="L536" s="87"/>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c r="AY536" s="10"/>
    </x:row>
    <x:row r="537" spans="1:51" ht="13.5" customHeight="1">
      <x:c r="A537" s="29"/>
      <x:c r="B537" s="13"/>
      <x:c r="C537" s="13"/>
      <x:c r="D537" s="13"/>
      <x:c r="E537" s="87"/>
      <x:c r="F537" s="87"/>
      <x:c r="G537" s="87"/>
      <x:c r="H537" s="87"/>
      <x:c r="I537" s="87"/>
      <x:c r="J537" s="87"/>
      <x:c r="K537" s="87"/>
      <x:c r="L537" s="87"/>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c r="AY537" s="10"/>
    </x:row>
    <x:row r="538" spans="1:51" ht="13.5" customHeight="1">
      <x:c r="A538" s="29"/>
      <x:c r="B538" s="13"/>
      <x:c r="C538" s="13"/>
      <x:c r="D538" s="13"/>
      <x:c r="E538" s="87"/>
      <x:c r="F538" s="87"/>
      <x:c r="G538" s="87"/>
      <x:c r="H538" s="87"/>
      <x:c r="I538" s="87"/>
      <x:c r="J538" s="87"/>
      <x:c r="K538" s="87"/>
      <x:c r="L538" s="87"/>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c r="AY538" s="10"/>
    </x:row>
    <x:row r="539" spans="1:51" ht="13.5" customHeight="1">
      <x:c r="A539" s="29"/>
      <x:c r="B539" s="13"/>
      <x:c r="C539" s="13"/>
      <x:c r="D539" s="13"/>
      <x:c r="E539" s="87"/>
      <x:c r="F539" s="87"/>
      <x:c r="G539" s="87"/>
      <x:c r="H539" s="87"/>
      <x:c r="I539" s="87"/>
      <x:c r="J539" s="87"/>
      <x:c r="K539" s="87"/>
      <x:c r="L539" s="87"/>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c r="AY539" s="10"/>
    </x:row>
    <x:row r="540" spans="1:51" ht="13.5" customHeight="1">
      <x:c r="A540" s="29"/>
      <x:c r="B540" s="13"/>
      <x:c r="C540" s="13"/>
      <x:c r="D540" s="13"/>
      <x:c r="E540" s="87"/>
      <x:c r="F540" s="87"/>
      <x:c r="G540" s="87"/>
      <x:c r="H540" s="87"/>
      <x:c r="I540" s="87"/>
      <x:c r="J540" s="87"/>
      <x:c r="K540" s="87"/>
      <x:c r="L540" s="87"/>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c r="AY540" s="10"/>
    </x:row>
    <x:row r="541" spans="1:51" ht="13.5" customHeight="1">
      <x:c r="A541" s="29"/>
      <x:c r="B541" s="13"/>
      <x:c r="C541" s="13"/>
      <x:c r="D541" s="13"/>
      <x:c r="E541" s="87"/>
      <x:c r="F541" s="87"/>
      <x:c r="G541" s="87"/>
      <x:c r="H541" s="87"/>
      <x:c r="I541" s="87"/>
      <x:c r="J541" s="87"/>
      <x:c r="K541" s="87"/>
      <x:c r="L541" s="87"/>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c r="AY541" s="10"/>
    </x:row>
    <x:row r="542" spans="1:51" ht="13.5" customHeight="1">
      <x:c r="A542" s="29"/>
      <x:c r="B542" s="13"/>
      <x:c r="C542" s="13"/>
      <x:c r="D542" s="13"/>
      <x:c r="E542" s="87"/>
      <x:c r="F542" s="87"/>
      <x:c r="G542" s="87"/>
      <x:c r="H542" s="87"/>
      <x:c r="I542" s="87"/>
      <x:c r="J542" s="87"/>
      <x:c r="K542" s="87"/>
      <x:c r="L542" s="87"/>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c r="AY542" s="10"/>
    </x:row>
    <x:row r="543" spans="1:51" ht="13.5" customHeight="1">
      <x:c r="A543" s="29"/>
      <x:c r="B543" s="13"/>
      <x:c r="C543" s="13"/>
      <x:c r="D543" s="13"/>
      <x:c r="E543" s="87"/>
      <x:c r="F543" s="87"/>
      <x:c r="G543" s="87"/>
      <x:c r="H543" s="87"/>
      <x:c r="I543" s="87"/>
      <x:c r="J543" s="87"/>
      <x:c r="K543" s="87"/>
      <x:c r="L543" s="87"/>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c r="AY543" s="10"/>
    </x:row>
    <x:row r="544" spans="1:51" ht="13.5" customHeight="1">
      <x:c r="A544" s="29"/>
      <x:c r="B544" s="13"/>
      <x:c r="C544" s="13"/>
      <x:c r="D544" s="13"/>
      <x:c r="E544" s="87"/>
      <x:c r="F544" s="87"/>
      <x:c r="G544" s="87"/>
      <x:c r="H544" s="87"/>
      <x:c r="I544" s="87"/>
      <x:c r="J544" s="87"/>
      <x:c r="K544" s="87"/>
      <x:c r="L544" s="87"/>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c r="AY544" s="10"/>
    </x:row>
    <x:row r="545" spans="1:51" ht="13.5" customHeight="1">
      <x:c r="A545" s="29"/>
      <x:c r="B545" s="13"/>
      <x:c r="C545" s="13"/>
      <x:c r="D545" s="13"/>
      <x:c r="E545" s="87"/>
      <x:c r="F545" s="87"/>
      <x:c r="G545" s="87"/>
      <x:c r="H545" s="87"/>
      <x:c r="I545" s="87"/>
      <x:c r="J545" s="87"/>
      <x:c r="K545" s="87"/>
      <x:c r="L545" s="87"/>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c r="AY545" s="10"/>
    </x:row>
    <x:row r="546" spans="1:51" ht="13.5" customHeight="1">
      <x:c r="A546" s="29"/>
      <x:c r="B546" s="13"/>
      <x:c r="C546" s="13"/>
      <x:c r="D546" s="13"/>
      <x:c r="E546" s="87"/>
      <x:c r="F546" s="87"/>
      <x:c r="G546" s="87"/>
      <x:c r="H546" s="87"/>
      <x:c r="I546" s="87"/>
      <x:c r="J546" s="87"/>
      <x:c r="K546" s="87"/>
      <x:c r="L546" s="87"/>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c r="AY546" s="10"/>
    </x:row>
    <x:row r="547" spans="1:51" ht="13.5" customHeight="1">
      <x:c r="A547" s="29"/>
      <x:c r="B547" s="13"/>
      <x:c r="C547" s="13"/>
      <x:c r="D547" s="13"/>
      <x:c r="E547" s="87"/>
      <x:c r="F547" s="87"/>
      <x:c r="G547" s="87"/>
      <x:c r="H547" s="87"/>
      <x:c r="I547" s="87"/>
      <x:c r="J547" s="87"/>
      <x:c r="K547" s="87"/>
      <x:c r="L547" s="87"/>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c r="AY547" s="10"/>
    </x:row>
    <x:row r="548" spans="1:51" ht="13.5" customHeight="1">
      <x:c r="A548" s="29"/>
      <x:c r="B548" s="13"/>
      <x:c r="C548" s="13"/>
      <x:c r="D548" s="13"/>
      <x:c r="E548" s="87"/>
      <x:c r="F548" s="87"/>
      <x:c r="G548" s="87"/>
      <x:c r="H548" s="87"/>
      <x:c r="I548" s="87"/>
      <x:c r="J548" s="87"/>
      <x:c r="K548" s="87"/>
      <x:c r="L548" s="87"/>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c r="AY548" s="10"/>
    </x:row>
    <x:row r="549" spans="1:51" ht="13.5" customHeight="1">
      <x:c r="A549" s="29"/>
      <x:c r="B549" s="13"/>
      <x:c r="C549" s="13"/>
      <x:c r="D549" s="13"/>
      <x:c r="E549" s="87"/>
      <x:c r="F549" s="87"/>
      <x:c r="G549" s="87"/>
      <x:c r="H549" s="87"/>
      <x:c r="I549" s="87"/>
      <x:c r="J549" s="87"/>
      <x:c r="K549" s="87"/>
      <x:c r="L549" s="87"/>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c r="AY549" s="10"/>
    </x:row>
    <x:row r="550" spans="1:51" ht="13.5" customHeight="1">
      <x:c r="A550" s="29"/>
      <x:c r="B550" s="13"/>
      <x:c r="C550" s="13"/>
      <x:c r="D550" s="13"/>
      <x:c r="E550" s="87"/>
      <x:c r="F550" s="87"/>
      <x:c r="G550" s="87"/>
      <x:c r="H550" s="87"/>
      <x:c r="I550" s="87"/>
      <x:c r="J550" s="87"/>
      <x:c r="K550" s="87"/>
      <x:c r="L550" s="87"/>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c r="AY550" s="10"/>
    </x:row>
    <x:row r="551" spans="1:51" ht="13.5" customHeight="1">
      <x:c r="A551" s="29"/>
      <x:c r="B551" s="13"/>
      <x:c r="C551" s="13"/>
      <x:c r="D551" s="13"/>
      <x:c r="E551" s="87"/>
      <x:c r="F551" s="87"/>
      <x:c r="G551" s="87"/>
      <x:c r="H551" s="87"/>
      <x:c r="I551" s="87"/>
      <x:c r="J551" s="87"/>
      <x:c r="K551" s="87"/>
      <x:c r="L551" s="87"/>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c r="AY551" s="10"/>
    </x:row>
    <x:row r="552" spans="1:51" ht="13.5" customHeight="1">
      <x:c r="A552" s="29"/>
      <x:c r="B552" s="13"/>
      <x:c r="C552" s="13"/>
      <x:c r="D552" s="13"/>
      <x:c r="E552" s="87"/>
      <x:c r="F552" s="87"/>
      <x:c r="G552" s="87"/>
      <x:c r="H552" s="87"/>
      <x:c r="I552" s="87"/>
      <x:c r="J552" s="87"/>
      <x:c r="K552" s="87"/>
      <x:c r="L552" s="87"/>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c r="AY552" s="10"/>
    </x:row>
    <x:row r="553" spans="1:51" ht="13.5" customHeight="1">
      <x:c r="A553" s="29"/>
      <x:c r="B553" s="13"/>
      <x:c r="C553" s="13"/>
      <x:c r="D553" s="13"/>
      <x:c r="E553" s="87"/>
      <x:c r="F553" s="87"/>
      <x:c r="G553" s="87"/>
      <x:c r="H553" s="87"/>
      <x:c r="I553" s="87"/>
      <x:c r="J553" s="87"/>
      <x:c r="K553" s="87"/>
      <x:c r="L553" s="87"/>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c r="AY553" s="10"/>
    </x:row>
    <x:row r="554" spans="1:51" ht="13.5" customHeight="1">
      <x:c r="A554" s="29"/>
      <x:c r="B554" s="13"/>
      <x:c r="C554" s="13"/>
      <x:c r="D554" s="13"/>
      <x:c r="E554" s="87"/>
      <x:c r="F554" s="87"/>
      <x:c r="G554" s="87"/>
      <x:c r="H554" s="87"/>
      <x:c r="I554" s="87"/>
      <x:c r="J554" s="87"/>
      <x:c r="K554" s="87"/>
      <x:c r="L554" s="87"/>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c r="AY554" s="10"/>
    </x:row>
    <x:row r="555" spans="1:51" ht="13.5" customHeight="1">
      <x:c r="A555" s="29"/>
      <x:c r="B555" s="13"/>
      <x:c r="C555" s="13"/>
      <x:c r="D555" s="13"/>
      <x:c r="E555" s="87"/>
      <x:c r="F555" s="87"/>
      <x:c r="G555" s="87"/>
      <x:c r="H555" s="87"/>
      <x:c r="I555" s="87"/>
      <x:c r="J555" s="87"/>
      <x:c r="K555" s="87"/>
      <x:c r="L555" s="87"/>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c r="AY555" s="10"/>
    </x:row>
    <x:row r="556" spans="1:51" ht="13.5" customHeight="1">
      <x:c r="A556" s="29"/>
      <x:c r="B556" s="13"/>
      <x:c r="C556" s="13"/>
      <x:c r="D556" s="13"/>
      <x:c r="E556" s="87"/>
      <x:c r="F556" s="87"/>
      <x:c r="G556" s="87"/>
      <x:c r="H556" s="87"/>
      <x:c r="I556" s="87"/>
      <x:c r="J556" s="87"/>
      <x:c r="K556" s="87"/>
      <x:c r="L556" s="87"/>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c r="AY556" s="10"/>
    </x:row>
    <x:row r="557" spans="1:51" ht="13.5" customHeight="1">
      <x:c r="A557" s="29"/>
      <x:c r="B557" s="13"/>
      <x:c r="C557" s="13"/>
      <x:c r="D557" s="13"/>
      <x:c r="E557" s="87"/>
      <x:c r="F557" s="87"/>
      <x:c r="G557" s="87"/>
      <x:c r="H557" s="87"/>
      <x:c r="I557" s="87"/>
      <x:c r="J557" s="87"/>
      <x:c r="K557" s="87"/>
      <x:c r="L557" s="87"/>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c r="AY557" s="10"/>
    </x:row>
    <x:row r="558" spans="1:51" ht="13.5" customHeight="1">
      <x:c r="A558" s="29"/>
      <x:c r="B558" s="13"/>
      <x:c r="C558" s="13"/>
      <x:c r="D558" s="13"/>
      <x:c r="E558" s="87"/>
      <x:c r="F558" s="87"/>
      <x:c r="G558" s="87"/>
      <x:c r="H558" s="87"/>
      <x:c r="I558" s="87"/>
      <x:c r="J558" s="87"/>
      <x:c r="K558" s="87"/>
      <x:c r="L558" s="87"/>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c r="AY558" s="10"/>
    </x:row>
    <x:row r="559" spans="1:51" ht="13.5" customHeight="1">
      <x:c r="A559" s="29"/>
      <x:c r="B559" s="13"/>
      <x:c r="C559" s="13"/>
      <x:c r="D559" s="13"/>
      <x:c r="E559" s="87"/>
      <x:c r="F559" s="87"/>
      <x:c r="G559" s="87"/>
      <x:c r="H559" s="87"/>
      <x:c r="I559" s="87"/>
      <x:c r="J559" s="87"/>
      <x:c r="K559" s="87"/>
      <x:c r="L559" s="87"/>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c r="AY559" s="10"/>
    </x:row>
    <x:row r="560" spans="1:51" ht="13.5" customHeight="1">
      <x:c r="A560" s="29"/>
      <x:c r="B560" s="13"/>
      <x:c r="C560" s="13"/>
      <x:c r="D560" s="13"/>
      <x:c r="E560" s="87"/>
      <x:c r="F560" s="87"/>
      <x:c r="G560" s="87"/>
      <x:c r="H560" s="87"/>
      <x:c r="I560" s="87"/>
      <x:c r="J560" s="87"/>
      <x:c r="K560" s="87"/>
      <x:c r="L560" s="87"/>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c r="AY560" s="10"/>
    </x:row>
    <x:row r="561" spans="1:51" ht="13.5" customHeight="1">
      <x:c r="A561" s="29"/>
      <x:c r="B561" s="13"/>
      <x:c r="C561" s="13"/>
      <x:c r="D561" s="13"/>
      <x:c r="E561" s="87"/>
      <x:c r="F561" s="87"/>
      <x:c r="G561" s="87"/>
      <x:c r="H561" s="87"/>
      <x:c r="I561" s="87"/>
      <x:c r="J561" s="87"/>
      <x:c r="K561" s="87"/>
      <x:c r="L561" s="87"/>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c r="AY561" s="10"/>
    </x:row>
    <x:row r="562" spans="1:51" ht="13.5" customHeight="1">
      <x:c r="A562" s="29"/>
      <x:c r="B562" s="13"/>
      <x:c r="C562" s="13"/>
      <x:c r="D562" s="13"/>
      <x:c r="E562" s="87"/>
      <x:c r="F562" s="87"/>
      <x:c r="G562" s="87"/>
      <x:c r="H562" s="87"/>
      <x:c r="I562" s="87"/>
      <x:c r="J562" s="87"/>
      <x:c r="K562" s="87"/>
      <x:c r="L562" s="87"/>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c r="AY562" s="10"/>
    </x:row>
    <x:row r="563" spans="1:51" ht="13.5" customHeight="1">
      <x:c r="A563" s="29"/>
      <x:c r="B563" s="13"/>
      <x:c r="C563" s="13"/>
      <x:c r="D563" s="13"/>
      <x:c r="E563" s="87"/>
      <x:c r="F563" s="87"/>
      <x:c r="G563" s="87"/>
      <x:c r="H563" s="87"/>
      <x:c r="I563" s="87"/>
      <x:c r="J563" s="87"/>
      <x:c r="K563" s="87"/>
      <x:c r="L563" s="87"/>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c r="AY563" s="10"/>
    </x:row>
    <x:row r="564" spans="1:51" ht="13.5" customHeight="1">
      <x:c r="A564" s="29"/>
      <x:c r="B564" s="13"/>
      <x:c r="C564" s="13"/>
      <x:c r="D564" s="13"/>
      <x:c r="E564" s="87"/>
      <x:c r="F564" s="87"/>
      <x:c r="G564" s="87"/>
      <x:c r="H564" s="87"/>
      <x:c r="I564" s="87"/>
      <x:c r="J564" s="87"/>
      <x:c r="K564" s="87"/>
      <x:c r="L564" s="87"/>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c r="AY564" s="10"/>
    </x:row>
    <x:row r="565" spans="1:51" ht="13.5" customHeight="1">
      <x:c r="A565" s="29"/>
      <x:c r="B565" s="13"/>
      <x:c r="C565" s="13"/>
      <x:c r="D565" s="13"/>
      <x:c r="E565" s="87"/>
      <x:c r="F565" s="87"/>
      <x:c r="G565" s="87"/>
      <x:c r="H565" s="87"/>
      <x:c r="I565" s="87"/>
      <x:c r="J565" s="87"/>
      <x:c r="K565" s="87"/>
      <x:c r="L565" s="87"/>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c r="AY565" s="10"/>
    </x:row>
    <x:row r="566" spans="1:51" ht="13.5" customHeight="1">
      <x:c r="A566" s="29"/>
      <x:c r="B566" s="13"/>
      <x:c r="C566" s="13"/>
      <x:c r="D566" s="13"/>
      <x:c r="E566" s="87"/>
      <x:c r="F566" s="87"/>
      <x:c r="G566" s="87"/>
      <x:c r="H566" s="87"/>
      <x:c r="I566" s="87"/>
      <x:c r="J566" s="87"/>
      <x:c r="K566" s="87"/>
      <x:c r="L566" s="87"/>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c r="AY566" s="10"/>
    </x:row>
    <x:row r="567" spans="1:51" ht="13.5" customHeight="1">
      <x:c r="A567" s="29"/>
      <x:c r="B567" s="13"/>
      <x:c r="C567" s="13"/>
      <x:c r="D567" s="13"/>
      <x:c r="E567" s="87"/>
      <x:c r="F567" s="87"/>
      <x:c r="G567" s="87"/>
      <x:c r="H567" s="87"/>
      <x:c r="I567" s="87"/>
      <x:c r="J567" s="87"/>
      <x:c r="K567" s="87"/>
      <x:c r="L567" s="87"/>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c r="AY567" s="10"/>
    </x:row>
    <x:row r="568" spans="1:51" ht="13.5" customHeight="1">
      <x:c r="A568" s="29"/>
      <x:c r="B568" s="13"/>
      <x:c r="C568" s="13"/>
      <x:c r="D568" s="13"/>
      <x:c r="E568" s="87"/>
      <x:c r="F568" s="87"/>
      <x:c r="G568" s="87"/>
      <x:c r="H568" s="87"/>
      <x:c r="I568" s="87"/>
      <x:c r="J568" s="87"/>
      <x:c r="K568" s="87"/>
      <x:c r="L568" s="87"/>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c r="AY568" s="10"/>
    </x:row>
    <x:row r="569" spans="1:51" ht="13.5" customHeight="1">
      <x:c r="A569" s="29"/>
      <x:c r="B569" s="13"/>
      <x:c r="C569" s="13"/>
      <x:c r="D569" s="13"/>
      <x:c r="E569" s="87"/>
      <x:c r="F569" s="87"/>
      <x:c r="G569" s="87"/>
      <x:c r="H569" s="87"/>
      <x:c r="I569" s="87"/>
      <x:c r="J569" s="87"/>
      <x:c r="K569" s="87"/>
      <x:c r="L569" s="87"/>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c r="AY569" s="10"/>
    </x:row>
    <x:row r="570" spans="1:51" ht="13.5" customHeight="1">
      <x:c r="A570" s="29"/>
      <x:c r="B570" s="13"/>
      <x:c r="C570" s="13"/>
      <x:c r="D570" s="13"/>
      <x:c r="E570" s="87"/>
      <x:c r="F570" s="87"/>
      <x:c r="G570" s="87"/>
      <x:c r="H570" s="87"/>
      <x:c r="I570" s="87"/>
      <x:c r="J570" s="87"/>
      <x:c r="K570" s="87"/>
      <x:c r="L570" s="87"/>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c r="AY570" s="10"/>
    </x:row>
    <x:row r="571" spans="1:51" ht="13.5" customHeight="1">
      <x:c r="A571" s="29"/>
      <x:c r="B571" s="13"/>
      <x:c r="C571" s="13"/>
      <x:c r="D571" s="13"/>
      <x:c r="E571" s="87"/>
      <x:c r="F571" s="87"/>
      <x:c r="G571" s="87"/>
      <x:c r="H571" s="87"/>
      <x:c r="I571" s="87"/>
      <x:c r="J571" s="87"/>
      <x:c r="K571" s="87"/>
      <x:c r="L571" s="87"/>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c r="AY571" s="10"/>
    </x:row>
    <x:row r="572" spans="1:51" ht="13.5" customHeight="1">
      <x:c r="A572" s="29"/>
      <x:c r="B572" s="13"/>
      <x:c r="C572" s="13"/>
      <x:c r="D572" s="13"/>
      <x:c r="E572" s="87"/>
      <x:c r="F572" s="87"/>
      <x:c r="G572" s="87"/>
      <x:c r="H572" s="87"/>
      <x:c r="I572" s="87"/>
      <x:c r="J572" s="87"/>
      <x:c r="K572" s="87"/>
      <x:c r="L572" s="87"/>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c r="AY572" s="10"/>
    </x:row>
    <x:row r="573" spans="1:51" ht="13.5" customHeight="1">
      <x:c r="A573" s="29"/>
      <x:c r="B573" s="13"/>
      <x:c r="C573" s="13"/>
      <x:c r="D573" s="13"/>
      <x:c r="E573" s="87"/>
      <x:c r="F573" s="87"/>
      <x:c r="G573" s="87"/>
      <x:c r="H573" s="87"/>
      <x:c r="I573" s="87"/>
      <x:c r="J573" s="87"/>
      <x:c r="K573" s="87"/>
      <x:c r="L573" s="87"/>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c r="AY573" s="10"/>
    </x:row>
    <x:row r="574" spans="1:51" ht="13.5" customHeight="1">
      <x:c r="A574" s="29"/>
      <x:c r="B574" s="13"/>
      <x:c r="C574" s="13"/>
      <x:c r="D574" s="13"/>
      <x:c r="E574" s="87"/>
      <x:c r="F574" s="87"/>
      <x:c r="G574" s="87"/>
      <x:c r="H574" s="87"/>
      <x:c r="I574" s="87"/>
      <x:c r="J574" s="87"/>
      <x:c r="K574" s="87"/>
      <x:c r="L574" s="87"/>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c r="AY574" s="10"/>
    </x:row>
    <x:row r="575" spans="1:51" ht="13.5" customHeight="1">
      <x:c r="A575" s="29"/>
      <x:c r="B575" s="13"/>
      <x:c r="C575" s="13"/>
      <x:c r="D575" s="13"/>
      <x:c r="E575" s="87"/>
      <x:c r="F575" s="87"/>
      <x:c r="G575" s="87"/>
      <x:c r="H575" s="87"/>
      <x:c r="I575" s="87"/>
      <x:c r="J575" s="87"/>
      <x:c r="K575" s="87"/>
      <x:c r="L575" s="87"/>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c r="AY575" s="10"/>
    </x:row>
    <x:row r="576" spans="1:51" ht="13.5" customHeight="1">
      <x:c r="A576" s="29"/>
      <x:c r="B576" s="13"/>
      <x:c r="C576" s="13"/>
      <x:c r="D576" s="13"/>
      <x:c r="E576" s="87"/>
      <x:c r="F576" s="87"/>
      <x:c r="G576" s="87"/>
      <x:c r="H576" s="87"/>
      <x:c r="I576" s="87"/>
      <x:c r="J576" s="87"/>
      <x:c r="K576" s="87"/>
      <x:c r="L576" s="87"/>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c r="AY576" s="10"/>
    </x:row>
    <x:row r="577" spans="1:51" ht="13.5" customHeight="1">
      <x:c r="A577" s="29"/>
      <x:c r="B577" s="13"/>
      <x:c r="C577" s="13"/>
      <x:c r="D577" s="13"/>
      <x:c r="E577" s="87"/>
      <x:c r="F577" s="87"/>
      <x:c r="G577" s="87"/>
      <x:c r="H577" s="87"/>
      <x:c r="I577" s="87"/>
      <x:c r="J577" s="87"/>
      <x:c r="K577" s="87"/>
      <x:c r="L577" s="87"/>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c r="AY577" s="10"/>
    </x:row>
    <x:row r="578" spans="1:51" ht="13.5" customHeight="1">
      <x:c r="A578" s="29"/>
      <x:c r="B578" s="13"/>
      <x:c r="C578" s="13"/>
      <x:c r="D578" s="13"/>
      <x:c r="E578" s="87"/>
      <x:c r="F578" s="87"/>
      <x:c r="G578" s="87"/>
      <x:c r="H578" s="87"/>
      <x:c r="I578" s="87"/>
      <x:c r="J578" s="87"/>
      <x:c r="K578" s="87"/>
      <x:c r="L578" s="87"/>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c r="AY578" s="10"/>
    </x:row>
    <x:row r="579" spans="1:51" ht="13.5" customHeight="1">
      <x:c r="A579" s="29"/>
      <x:c r="B579" s="13"/>
      <x:c r="C579" s="13"/>
      <x:c r="D579" s="13"/>
      <x:c r="E579" s="87"/>
      <x:c r="F579" s="87"/>
      <x:c r="G579" s="87"/>
      <x:c r="H579" s="87"/>
      <x:c r="I579" s="87"/>
      <x:c r="J579" s="87"/>
      <x:c r="K579" s="87"/>
      <x:c r="L579" s="87"/>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c r="AY579" s="10"/>
    </x:row>
    <x:row r="580" spans="1:51" ht="13.5" customHeight="1">
      <x:c r="A580" s="29"/>
      <x:c r="B580" s="13"/>
      <x:c r="C580" s="13"/>
      <x:c r="D580" s="13"/>
      <x:c r="E580" s="87"/>
      <x:c r="F580" s="87"/>
      <x:c r="G580" s="87"/>
      <x:c r="H580" s="87"/>
      <x:c r="I580" s="87"/>
      <x:c r="J580" s="87"/>
      <x:c r="K580" s="87"/>
      <x:c r="L580" s="87"/>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c r="AY580" s="10"/>
    </x:row>
    <x:row r="581" spans="1:51" ht="13.5" customHeight="1">
      <x:c r="A581" s="29"/>
      <x:c r="B581" s="13"/>
      <x:c r="C581" s="13"/>
      <x:c r="D581" s="13"/>
      <x:c r="E581" s="87"/>
      <x:c r="F581" s="87"/>
      <x:c r="G581" s="87"/>
      <x:c r="H581" s="87"/>
      <x:c r="I581" s="87"/>
      <x:c r="J581" s="87"/>
      <x:c r="K581" s="87"/>
      <x:c r="L581" s="87"/>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c r="AY581" s="10"/>
    </x:row>
    <x:row r="582" spans="1:51" ht="13.5" customHeight="1">
      <x:c r="A582" s="29"/>
      <x:c r="B582" s="13"/>
      <x:c r="C582" s="13"/>
      <x:c r="D582" s="13"/>
      <x:c r="E582" s="87"/>
      <x:c r="F582" s="87"/>
      <x:c r="G582" s="87"/>
      <x:c r="H582" s="87"/>
      <x:c r="I582" s="87"/>
      <x:c r="J582" s="87"/>
      <x:c r="K582" s="87"/>
      <x:c r="L582" s="87"/>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c r="AY582" s="10"/>
    </x:row>
    <x:row r="583" spans="1:51" ht="13.5" customHeight="1">
      <x:c r="A583" s="29"/>
      <x:c r="B583" s="13"/>
      <x:c r="C583" s="13"/>
      <x:c r="D583" s="13"/>
      <x:c r="E583" s="87"/>
      <x:c r="F583" s="87"/>
      <x:c r="G583" s="87"/>
      <x:c r="H583" s="87"/>
      <x:c r="I583" s="87"/>
      <x:c r="J583" s="87"/>
      <x:c r="K583" s="87"/>
      <x:c r="L583" s="87"/>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c r="AY583" s="10"/>
    </x:row>
    <x:row r="584" spans="1:51" ht="13.5" customHeight="1">
      <x:c r="A584" s="29"/>
      <x:c r="B584" s="13"/>
      <x:c r="C584" s="13"/>
      <x:c r="D584" s="13"/>
      <x:c r="E584" s="87"/>
      <x:c r="F584" s="87"/>
      <x:c r="G584" s="87"/>
      <x:c r="H584" s="87"/>
      <x:c r="I584" s="87"/>
      <x:c r="J584" s="87"/>
      <x:c r="K584" s="87"/>
      <x:c r="L584" s="87"/>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c r="AY584" s="10"/>
    </x:row>
    <x:row r="585" spans="1:51" ht="13.5" customHeight="1">
      <x:c r="A585" s="29"/>
      <x:c r="B585" s="13"/>
      <x:c r="C585" s="13"/>
      <x:c r="D585" s="13"/>
      <x:c r="E585" s="87"/>
      <x:c r="F585" s="87"/>
      <x:c r="G585" s="87"/>
      <x:c r="H585" s="87"/>
      <x:c r="I585" s="87"/>
      <x:c r="J585" s="87"/>
      <x:c r="K585" s="87"/>
      <x:c r="L585" s="87"/>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c r="AY585" s="10"/>
    </x:row>
    <x:row r="586" spans="1:51" ht="13.5" customHeight="1">
      <x:c r="A586" s="29"/>
      <x:c r="B586" s="13"/>
      <x:c r="C586" s="13"/>
      <x:c r="D586" s="13"/>
      <x:c r="E586" s="87"/>
      <x:c r="F586" s="87"/>
      <x:c r="G586" s="87"/>
      <x:c r="H586" s="87"/>
      <x:c r="I586" s="87"/>
      <x:c r="J586" s="87"/>
      <x:c r="K586" s="87"/>
      <x:c r="L586" s="87"/>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c r="AY586" s="10"/>
    </x:row>
    <x:row r="587" spans="1:51" ht="13.5" customHeight="1">
      <x:c r="A587" s="29"/>
      <x:c r="B587" s="13"/>
      <x:c r="C587" s="13"/>
      <x:c r="D587" s="13"/>
      <x:c r="E587" s="87"/>
      <x:c r="F587" s="87"/>
      <x:c r="G587" s="87"/>
      <x:c r="H587" s="87"/>
      <x:c r="I587" s="87"/>
      <x:c r="J587" s="87"/>
      <x:c r="K587" s="87"/>
      <x:c r="L587" s="87"/>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c r="AY587" s="10"/>
    </x:row>
    <x:row r="588" spans="1:51" ht="13.5" customHeight="1">
      <x:c r="A588" s="29"/>
      <x:c r="B588" s="13"/>
      <x:c r="C588" s="13"/>
      <x:c r="D588" s="13"/>
      <x:c r="E588" s="87"/>
      <x:c r="F588" s="87"/>
      <x:c r="G588" s="87"/>
      <x:c r="H588" s="87"/>
      <x:c r="I588" s="87"/>
      <x:c r="J588" s="87"/>
      <x:c r="K588" s="87"/>
      <x:c r="L588" s="87"/>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c r="AY588" s="10"/>
    </x:row>
    <x:row r="589" spans="1:51" ht="13.5" customHeight="1">
      <x:c r="A589" s="29"/>
      <x:c r="B589" s="13"/>
      <x:c r="C589" s="13"/>
      <x:c r="D589" s="13"/>
      <x:c r="E589" s="87"/>
      <x:c r="F589" s="87"/>
      <x:c r="G589" s="87"/>
      <x:c r="H589" s="87"/>
      <x:c r="I589" s="87"/>
      <x:c r="J589" s="87"/>
      <x:c r="K589" s="87"/>
      <x:c r="L589" s="87"/>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c r="AY589" s="10"/>
    </x:row>
    <x:row r="590" spans="1:51" ht="13.5" customHeight="1">
      <x:c r="A590" s="29"/>
      <x:c r="B590" s="13"/>
      <x:c r="C590" s="13"/>
      <x:c r="D590" s="13"/>
      <x:c r="E590" s="87"/>
      <x:c r="F590" s="87"/>
      <x:c r="G590" s="87"/>
      <x:c r="H590" s="87"/>
      <x:c r="I590" s="87"/>
      <x:c r="J590" s="87"/>
      <x:c r="K590" s="87"/>
      <x:c r="L590" s="87"/>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c r="AY590" s="10"/>
    </x:row>
    <x:row r="591" spans="1:51" ht="13.5" customHeight="1">
      <x:c r="A591" s="29"/>
      <x:c r="B591" s="13"/>
      <x:c r="C591" s="13"/>
      <x:c r="D591" s="13"/>
      <x:c r="E591" s="87"/>
      <x:c r="F591" s="87"/>
      <x:c r="G591" s="87"/>
      <x:c r="H591" s="87"/>
      <x:c r="I591" s="87"/>
      <x:c r="J591" s="87"/>
      <x:c r="K591" s="87"/>
      <x:c r="L591" s="87"/>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c r="AY591" s="10"/>
    </x:row>
    <x:row r="592" spans="1:51" ht="13.5" customHeight="1">
      <x:c r="A592" s="29"/>
      <x:c r="B592" s="13"/>
      <x:c r="C592" s="13"/>
      <x:c r="D592" s="13"/>
      <x:c r="E592" s="87"/>
      <x:c r="F592" s="87"/>
      <x:c r="G592" s="87"/>
      <x:c r="H592" s="87"/>
      <x:c r="I592" s="87"/>
      <x:c r="J592" s="87"/>
      <x:c r="K592" s="87"/>
      <x:c r="L592" s="87"/>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c r="AY592" s="10"/>
    </x:row>
    <x:row r="593" spans="1:51" ht="13.5" customHeight="1">
      <x:c r="A593" s="29"/>
      <x:c r="B593" s="13"/>
      <x:c r="C593" s="13"/>
      <x:c r="D593" s="13"/>
      <x:c r="E593" s="87"/>
      <x:c r="F593" s="87"/>
      <x:c r="G593" s="87"/>
      <x:c r="H593" s="87"/>
      <x:c r="I593" s="87"/>
      <x:c r="J593" s="87"/>
      <x:c r="K593" s="87"/>
      <x:c r="L593" s="87"/>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c r="AY593" s="10"/>
    </x:row>
    <x:row r="594" spans="1:51" ht="13.5" customHeight="1">
      <x:c r="A594" s="29"/>
      <x:c r="B594" s="13"/>
      <x:c r="C594" s="13"/>
      <x:c r="D594" s="13"/>
      <x:c r="E594" s="87"/>
      <x:c r="F594" s="87"/>
      <x:c r="G594" s="87"/>
      <x:c r="H594" s="87"/>
      <x:c r="I594" s="87"/>
      <x:c r="J594" s="87"/>
      <x:c r="K594" s="87"/>
      <x:c r="L594" s="87"/>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c r="AY594" s="10"/>
    </x:row>
    <x:row r="595" spans="1:51" ht="13.5" customHeight="1">
      <x:c r="A595" s="29"/>
      <x:c r="B595" s="13"/>
      <x:c r="C595" s="13"/>
      <x:c r="D595" s="13"/>
      <x:c r="E595" s="87"/>
      <x:c r="F595" s="87"/>
      <x:c r="G595" s="87"/>
      <x:c r="H595" s="87"/>
      <x:c r="I595" s="87"/>
      <x:c r="J595" s="87"/>
      <x:c r="K595" s="87"/>
      <x:c r="L595" s="87"/>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c r="AY595" s="10"/>
    </x:row>
    <x:row r="596" spans="1:51" ht="13.5" customHeight="1">
      <x:c r="A596" s="29"/>
      <x:c r="B596" s="13"/>
      <x:c r="C596" s="13"/>
      <x:c r="D596" s="13"/>
      <x:c r="E596" s="87"/>
      <x:c r="F596" s="87"/>
      <x:c r="G596" s="87"/>
      <x:c r="H596" s="87"/>
      <x:c r="I596" s="87"/>
      <x:c r="J596" s="87"/>
      <x:c r="K596" s="87"/>
      <x:c r="L596" s="87"/>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c r="AY596" s="10"/>
    </x:row>
    <x:row r="597" spans="1:51" ht="13.5" customHeight="1">
      <x:c r="A597" s="29"/>
      <x:c r="B597" s="13"/>
      <x:c r="C597" s="13"/>
      <x:c r="D597" s="13"/>
      <x:c r="E597" s="87"/>
      <x:c r="F597" s="87"/>
      <x:c r="G597" s="87"/>
      <x:c r="H597" s="87"/>
      <x:c r="I597" s="87"/>
      <x:c r="J597" s="87"/>
      <x:c r="K597" s="87"/>
      <x:c r="L597" s="87"/>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c r="AY597" s="10"/>
    </x:row>
    <x:row r="598" spans="1:51" ht="13.5" customHeight="1">
      <x:c r="A598" s="29"/>
      <x:c r="B598" s="13"/>
      <x:c r="C598" s="13"/>
      <x:c r="D598" s="13"/>
      <x:c r="E598" s="87"/>
      <x:c r="F598" s="87"/>
      <x:c r="G598" s="87"/>
      <x:c r="H598" s="87"/>
      <x:c r="I598" s="87"/>
      <x:c r="J598" s="87"/>
      <x:c r="K598" s="87"/>
      <x:c r="L598" s="87"/>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c r="AY598" s="10"/>
    </x:row>
    <x:row r="599" spans="1:51" ht="13.5" customHeight="1">
      <x:c r="A599" s="29"/>
      <x:c r="B599" s="13"/>
      <x:c r="C599" s="13"/>
      <x:c r="D599" s="13"/>
      <x:c r="E599" s="87"/>
      <x:c r="F599" s="87"/>
      <x:c r="G599" s="87"/>
      <x:c r="H599" s="87"/>
      <x:c r="I599" s="87"/>
      <x:c r="J599" s="87"/>
      <x:c r="K599" s="87"/>
      <x:c r="L599" s="87"/>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c r="AY599" s="10"/>
    </x:row>
    <x:row r="600" spans="1:51" ht="13.5" customHeight="1">
      <x:c r="A600" s="29"/>
      <x:c r="B600" s="13"/>
      <x:c r="C600" s="13"/>
      <x:c r="D600" s="13"/>
      <x:c r="E600" s="87"/>
      <x:c r="F600" s="87"/>
      <x:c r="G600" s="87"/>
      <x:c r="H600" s="87"/>
      <x:c r="I600" s="87"/>
      <x:c r="J600" s="87"/>
      <x:c r="K600" s="87"/>
      <x:c r="L600" s="87"/>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c r="AY600" s="10"/>
    </x:row>
    <x:row r="601" spans="1:51" ht="13.5" customHeight="1">
      <x:c r="A601" s="29"/>
      <x:c r="B601" s="13"/>
      <x:c r="C601" s="13"/>
      <x:c r="D601" s="13"/>
      <x:c r="E601" s="87"/>
      <x:c r="F601" s="87"/>
      <x:c r="G601" s="87"/>
      <x:c r="H601" s="87"/>
      <x:c r="I601" s="87"/>
      <x:c r="J601" s="87"/>
      <x:c r="K601" s="87"/>
      <x:c r="L601" s="87"/>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c r="AY601" s="10"/>
    </x:row>
    <x:row r="602" spans="1:51" ht="13.5" customHeight="1">
      <x:c r="A602" s="29"/>
      <x:c r="B602" s="13"/>
      <x:c r="C602" s="13"/>
      <x:c r="D602" s="13"/>
      <x:c r="E602" s="87"/>
      <x:c r="F602" s="87"/>
      <x:c r="G602" s="87"/>
      <x:c r="H602" s="87"/>
      <x:c r="I602" s="87"/>
      <x:c r="J602" s="87"/>
      <x:c r="K602" s="87"/>
      <x:c r="L602" s="87"/>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c r="AY602" s="10"/>
    </x:row>
    <x:row r="603" spans="1:51" ht="13.5" customHeight="1">
      <x:c r="A603" s="29"/>
      <x:c r="B603" s="13"/>
      <x:c r="C603" s="13"/>
      <x:c r="D603" s="13"/>
      <x:c r="E603" s="87"/>
      <x:c r="F603" s="87"/>
      <x:c r="G603" s="87"/>
      <x:c r="H603" s="87"/>
      <x:c r="I603" s="87"/>
      <x:c r="J603" s="87"/>
      <x:c r="K603" s="87"/>
      <x:c r="L603" s="87"/>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c r="AY603" s="10"/>
    </x:row>
    <x:row r="604" spans="1:51" ht="13.5" customHeight="1">
      <x:c r="A604" s="29"/>
      <x:c r="B604" s="13"/>
      <x:c r="C604" s="13"/>
      <x:c r="D604" s="13"/>
      <x:c r="E604" s="87"/>
      <x:c r="F604" s="87"/>
      <x:c r="G604" s="87"/>
      <x:c r="H604" s="87"/>
      <x:c r="I604" s="87"/>
      <x:c r="J604" s="87"/>
      <x:c r="K604" s="87"/>
      <x:c r="L604" s="87"/>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c r="AY604" s="10"/>
    </x:row>
    <x:row r="605" spans="1:51" ht="13.5" customHeight="1">
      <x:c r="A605" s="29"/>
      <x:c r="B605" s="13"/>
      <x:c r="C605" s="13"/>
      <x:c r="D605" s="13"/>
      <x:c r="E605" s="87"/>
      <x:c r="F605" s="87"/>
      <x:c r="G605" s="87"/>
      <x:c r="H605" s="87"/>
      <x:c r="I605" s="87"/>
      <x:c r="J605" s="87"/>
      <x:c r="K605" s="87"/>
      <x:c r="L605" s="87"/>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c r="AY605" s="10"/>
    </x:row>
    <x:row r="606" spans="1:51" ht="13.5" customHeight="1">
      <x:c r="A606" s="29"/>
      <x:c r="B606" s="13"/>
      <x:c r="C606" s="13"/>
      <x:c r="D606" s="13"/>
      <x:c r="E606" s="87"/>
      <x:c r="F606" s="87"/>
      <x:c r="G606" s="87"/>
      <x:c r="H606" s="87"/>
      <x:c r="I606" s="87"/>
      <x:c r="J606" s="87"/>
      <x:c r="K606" s="87"/>
      <x:c r="L606" s="87"/>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c r="AY606" s="10"/>
    </x:row>
    <x:row r="607" spans="1:51" ht="13.5" customHeight="1">
      <x:c r="A607" s="29"/>
      <x:c r="B607" s="13"/>
      <x:c r="C607" s="13"/>
      <x:c r="D607" s="13"/>
      <x:c r="E607" s="87"/>
      <x:c r="F607" s="87"/>
      <x:c r="G607" s="87"/>
      <x:c r="H607" s="87"/>
      <x:c r="I607" s="87"/>
      <x:c r="J607" s="87"/>
      <x:c r="K607" s="87"/>
      <x:c r="L607" s="87"/>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c r="AY607" s="10"/>
    </x:row>
    <x:row r="608" spans="1:51" ht="13.5" customHeight="1">
      <x:c r="A608" s="29"/>
      <x:c r="B608" s="13"/>
      <x:c r="C608" s="13"/>
      <x:c r="D608" s="13"/>
      <x:c r="E608" s="87"/>
      <x:c r="F608" s="87"/>
      <x:c r="G608" s="87"/>
      <x:c r="H608" s="87"/>
      <x:c r="I608" s="87"/>
      <x:c r="J608" s="87"/>
      <x:c r="K608" s="87"/>
      <x:c r="L608" s="87"/>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c r="AY608" s="10"/>
    </x:row>
    <x:row r="609" spans="1:51" ht="13.5" customHeight="1">
      <x:c r="A609" s="29"/>
      <x:c r="B609" s="13"/>
      <x:c r="C609" s="13"/>
      <x:c r="D609" s="13"/>
      <x:c r="E609" s="87"/>
      <x:c r="F609" s="87"/>
      <x:c r="G609" s="87"/>
      <x:c r="H609" s="87"/>
      <x:c r="I609" s="87"/>
      <x:c r="J609" s="87"/>
      <x:c r="K609" s="87"/>
      <x:c r="L609" s="87"/>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c r="AY609" s="10"/>
    </x:row>
    <x:row r="610" spans="1:51" ht="13.5" customHeight="1">
      <x:c r="A610" s="29"/>
      <x:c r="B610" s="13"/>
      <x:c r="C610" s="13"/>
      <x:c r="D610" s="13"/>
      <x:c r="E610" s="87"/>
      <x:c r="F610" s="87"/>
      <x:c r="G610" s="87"/>
      <x:c r="H610" s="87"/>
      <x:c r="I610" s="87"/>
      <x:c r="J610" s="87"/>
      <x:c r="K610" s="87"/>
      <x:c r="L610" s="87"/>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c r="AY610" s="10"/>
    </x:row>
    <x:row r="611" spans="1:51" ht="13.5" customHeight="1">
      <x:c r="A611" s="29"/>
      <x:c r="B611" s="13"/>
      <x:c r="C611" s="13"/>
      <x:c r="D611" s="13"/>
      <x:c r="E611" s="87"/>
      <x:c r="F611" s="87"/>
      <x:c r="G611" s="87"/>
      <x:c r="H611" s="87"/>
      <x:c r="I611" s="87"/>
      <x:c r="J611" s="87"/>
      <x:c r="K611" s="87"/>
      <x:c r="L611" s="87"/>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c r="AY611" s="10"/>
    </x:row>
    <x:row r="612" spans="1:51" ht="13.5" customHeight="1">
      <x:c r="A612" s="29"/>
      <x:c r="B612" s="13"/>
      <x:c r="C612" s="13"/>
      <x:c r="D612" s="13"/>
      <x:c r="E612" s="87"/>
      <x:c r="F612" s="87"/>
      <x:c r="G612" s="87"/>
      <x:c r="H612" s="87"/>
      <x:c r="I612" s="87"/>
      <x:c r="J612" s="87"/>
      <x:c r="K612" s="87"/>
      <x:c r="L612" s="87"/>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c r="AY612" s="10"/>
    </x:row>
    <x:row r="613" spans="1:51" ht="13.5" customHeight="1">
      <x:c r="A613" s="29"/>
      <x:c r="B613" s="13"/>
      <x:c r="C613" s="13"/>
      <x:c r="D613" s="13"/>
      <x:c r="E613" s="87"/>
      <x:c r="F613" s="87"/>
      <x:c r="G613" s="87"/>
      <x:c r="H613" s="87"/>
      <x:c r="I613" s="87"/>
      <x:c r="J613" s="87"/>
      <x:c r="K613" s="87"/>
      <x:c r="L613" s="87"/>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c r="AY613" s="10"/>
    </x:row>
    <x:row r="614" spans="1:51" ht="13.5" customHeight="1">
      <x:c r="A614" s="29"/>
      <x:c r="B614" s="13"/>
      <x:c r="C614" s="13"/>
      <x:c r="D614" s="13"/>
      <x:c r="E614" s="87"/>
      <x:c r="F614" s="87"/>
      <x:c r="G614" s="87"/>
      <x:c r="H614" s="87"/>
      <x:c r="I614" s="87"/>
      <x:c r="J614" s="87"/>
      <x:c r="K614" s="87"/>
      <x:c r="L614" s="87"/>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c r="AY614" s="10"/>
    </x:row>
    <x:row r="615" spans="1:51" ht="13.5" customHeight="1">
      <x:c r="A615" s="29"/>
      <x:c r="B615" s="13"/>
      <x:c r="C615" s="13"/>
      <x:c r="D615" s="13"/>
      <x:c r="E615" s="87"/>
      <x:c r="F615" s="87"/>
      <x:c r="G615" s="87"/>
      <x:c r="H615" s="87"/>
      <x:c r="I615" s="87"/>
      <x:c r="J615" s="87"/>
      <x:c r="K615" s="87"/>
      <x:c r="L615" s="87"/>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c r="AY615" s="10"/>
    </x:row>
    <x:row r="616" spans="1:51" ht="13.5" customHeight="1">
      <x:c r="A616" s="29"/>
      <x:c r="B616" s="13"/>
      <x:c r="C616" s="13"/>
      <x:c r="D616" s="13"/>
      <x:c r="E616" s="87"/>
      <x:c r="F616" s="87"/>
      <x:c r="G616" s="87"/>
      <x:c r="H616" s="87"/>
      <x:c r="I616" s="87"/>
      <x:c r="J616" s="87"/>
      <x:c r="K616" s="87"/>
      <x:c r="L616" s="87"/>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c r="AY616" s="10"/>
    </x:row>
    <x:row r="617" spans="1:51" ht="13.5" customHeight="1">
      <x:c r="A617" s="29"/>
      <x:c r="B617" s="13"/>
      <x:c r="C617" s="13"/>
      <x:c r="D617" s="13"/>
      <x:c r="E617" s="87"/>
      <x:c r="F617" s="87"/>
      <x:c r="G617" s="87"/>
      <x:c r="H617" s="87"/>
      <x:c r="I617" s="87"/>
      <x:c r="J617" s="87"/>
      <x:c r="K617" s="87"/>
      <x:c r="L617" s="87"/>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c r="AY617" s="10"/>
    </x:row>
    <x:row r="618" spans="1:51" ht="13.5" customHeight="1">
      <x:c r="A618" s="29"/>
      <x:c r="B618" s="13"/>
      <x:c r="C618" s="13"/>
      <x:c r="D618" s="13"/>
      <x:c r="E618" s="87"/>
      <x:c r="F618" s="87"/>
      <x:c r="G618" s="87"/>
      <x:c r="H618" s="87"/>
      <x:c r="I618" s="87"/>
      <x:c r="J618" s="87"/>
      <x:c r="K618" s="87"/>
      <x:c r="L618" s="87"/>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c r="AY618" s="10"/>
    </x:row>
    <x:row r="619" spans="1:51" ht="13.5" customHeight="1">
      <x:c r="A619" s="29"/>
      <x:c r="B619" s="13"/>
      <x:c r="C619" s="13"/>
      <x:c r="D619" s="13"/>
      <x:c r="E619" s="87"/>
      <x:c r="F619" s="87"/>
      <x:c r="G619" s="87"/>
      <x:c r="H619" s="87"/>
      <x:c r="I619" s="87"/>
      <x:c r="J619" s="87"/>
      <x:c r="K619" s="87"/>
      <x:c r="L619" s="87"/>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c r="AY619" s="10"/>
    </x:row>
    <x:row r="620" spans="1:51" ht="13.5" customHeight="1">
      <x:c r="A620" s="29"/>
      <x:c r="B620" s="13"/>
      <x:c r="C620" s="13"/>
      <x:c r="D620" s="13"/>
      <x:c r="E620" s="87"/>
      <x:c r="F620" s="87"/>
      <x:c r="G620" s="87"/>
      <x:c r="H620" s="87"/>
      <x:c r="I620" s="87"/>
      <x:c r="J620" s="87"/>
      <x:c r="K620" s="87"/>
      <x:c r="L620" s="87"/>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c r="AY620" s="10"/>
    </x:row>
    <x:row r="621" spans="1:51" ht="13.5" customHeight="1">
      <x:c r="A621" s="29"/>
      <x:c r="B621" s="13"/>
      <x:c r="C621" s="13"/>
      <x:c r="D621" s="13"/>
      <x:c r="E621" s="87"/>
      <x:c r="F621" s="87"/>
      <x:c r="G621" s="87"/>
      <x:c r="H621" s="87"/>
      <x:c r="I621" s="87"/>
      <x:c r="J621" s="87"/>
      <x:c r="K621" s="87"/>
      <x:c r="L621" s="87"/>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c r="AY621" s="10"/>
    </x:row>
    <x:row r="622" spans="1:51" ht="13.5" customHeight="1">
      <x:c r="A622" s="29"/>
      <x:c r="B622" s="13"/>
      <x:c r="C622" s="13"/>
      <x:c r="D622" s="13"/>
      <x:c r="E622" s="87"/>
      <x:c r="F622" s="87"/>
      <x:c r="G622" s="87"/>
      <x:c r="H622" s="87"/>
      <x:c r="I622" s="87"/>
      <x:c r="J622" s="87"/>
      <x:c r="K622" s="87"/>
      <x:c r="L622" s="87"/>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c r="AY622" s="10"/>
    </x:row>
    <x:row r="623" spans="1:51" ht="13.5" customHeight="1">
      <x:c r="A623" s="29"/>
      <x:c r="B623" s="13"/>
      <x:c r="C623" s="13"/>
      <x:c r="D623" s="13"/>
      <x:c r="E623" s="87"/>
      <x:c r="F623" s="87"/>
      <x:c r="G623" s="87"/>
      <x:c r="H623" s="87"/>
      <x:c r="I623" s="87"/>
      <x:c r="J623" s="87"/>
      <x:c r="K623" s="87"/>
      <x:c r="L623" s="87"/>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c r="AY623" s="10"/>
    </x:row>
    <x:row r="624" spans="1:51" ht="13.5" customHeight="1">
      <x:c r="A624" s="29"/>
      <x:c r="B624" s="13"/>
      <x:c r="C624" s="13"/>
      <x:c r="D624" s="13"/>
      <x:c r="E624" s="87"/>
      <x:c r="F624" s="87"/>
      <x:c r="G624" s="87"/>
      <x:c r="H624" s="87"/>
      <x:c r="I624" s="87"/>
      <x:c r="J624" s="87"/>
      <x:c r="K624" s="87"/>
      <x:c r="L624" s="87"/>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c r="AY624" s="10"/>
    </x:row>
    <x:row r="625" spans="1:51" ht="13.5" customHeight="1">
      <x:c r="A625" s="29"/>
      <x:c r="B625" s="13"/>
      <x:c r="C625" s="13"/>
      <x:c r="D625" s="13"/>
      <x:c r="E625" s="87"/>
      <x:c r="F625" s="87"/>
      <x:c r="G625" s="87"/>
      <x:c r="H625" s="87"/>
      <x:c r="I625" s="87"/>
      <x:c r="J625" s="87"/>
      <x:c r="K625" s="87"/>
      <x:c r="L625" s="87"/>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c r="AY625" s="10"/>
    </x:row>
    <x:row r="626" spans="1:51" ht="13.5" customHeight="1">
      <x:c r="A626" s="29"/>
      <x:c r="B626" s="13"/>
      <x:c r="C626" s="13"/>
      <x:c r="D626" s="13"/>
      <x:c r="E626" s="87"/>
      <x:c r="F626" s="87"/>
      <x:c r="G626" s="87"/>
      <x:c r="H626" s="87"/>
      <x:c r="I626" s="87"/>
      <x:c r="J626" s="87"/>
      <x:c r="K626" s="87"/>
      <x:c r="L626" s="87"/>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c r="AY626" s="10"/>
    </x:row>
    <x:row r="627" spans="1:51" ht="13.5" customHeight="1">
      <x:c r="A627" s="29"/>
      <x:c r="B627" s="13"/>
      <x:c r="C627" s="13"/>
      <x:c r="D627" s="13"/>
      <x:c r="E627" s="87"/>
      <x:c r="F627" s="87"/>
      <x:c r="G627" s="87"/>
      <x:c r="H627" s="87"/>
      <x:c r="I627" s="87"/>
      <x:c r="J627" s="87"/>
      <x:c r="K627" s="87"/>
      <x:c r="L627" s="87"/>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c r="AY627" s="10"/>
    </x:row>
    <x:row r="628" spans="1:51" ht="13.5" customHeight="1">
      <x:c r="A628" s="29"/>
      <x:c r="B628" s="13"/>
      <x:c r="C628" s="13"/>
      <x:c r="D628" s="13"/>
      <x:c r="E628" s="87"/>
      <x:c r="F628" s="87"/>
      <x:c r="G628" s="87"/>
      <x:c r="H628" s="87"/>
      <x:c r="I628" s="87"/>
      <x:c r="J628" s="87"/>
      <x:c r="K628" s="87"/>
      <x:c r="L628" s="87"/>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c r="AY628" s="10"/>
    </x:row>
    <x:row r="629" spans="1:51" ht="13.5" customHeight="1">
      <x:c r="A629" s="29"/>
      <x:c r="B629" s="13"/>
      <x:c r="C629" s="13"/>
      <x:c r="D629" s="13"/>
      <x:c r="E629" s="87"/>
      <x:c r="F629" s="87"/>
      <x:c r="G629" s="87"/>
      <x:c r="H629" s="87"/>
      <x:c r="I629" s="87"/>
      <x:c r="J629" s="87"/>
      <x:c r="K629" s="87"/>
      <x:c r="L629" s="87"/>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c r="AY629" s="10"/>
    </x:row>
    <x:row r="630" spans="1:51" ht="13.5" customHeight="1">
      <x:c r="A630" s="29"/>
      <x:c r="B630" s="13"/>
      <x:c r="C630" s="13"/>
      <x:c r="D630" s="13"/>
      <x:c r="E630" s="87"/>
      <x:c r="F630" s="87"/>
      <x:c r="G630" s="87"/>
      <x:c r="H630" s="87"/>
      <x:c r="I630" s="87"/>
      <x:c r="J630" s="87"/>
      <x:c r="K630" s="87"/>
      <x:c r="L630" s="87"/>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c r="AY630" s="10"/>
    </x:row>
    <x:row r="631" spans="1:51" ht="13.5" customHeight="1">
      <x:c r="A631" s="29"/>
      <x:c r="B631" s="13"/>
      <x:c r="C631" s="13"/>
      <x:c r="D631" s="13"/>
      <x:c r="E631" s="87"/>
      <x:c r="F631" s="87"/>
      <x:c r="G631" s="87"/>
      <x:c r="H631" s="87"/>
      <x:c r="I631" s="87"/>
      <x:c r="J631" s="87"/>
      <x:c r="K631" s="87"/>
      <x:c r="L631" s="87"/>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c r="AY631" s="10"/>
    </x:row>
    <x:row r="632" spans="1:51" ht="13.5" customHeight="1">
      <x:c r="A632" s="29"/>
      <x:c r="B632" s="13"/>
      <x:c r="C632" s="13"/>
      <x:c r="D632" s="13"/>
      <x:c r="E632" s="87"/>
      <x:c r="F632" s="87"/>
      <x:c r="G632" s="87"/>
      <x:c r="H632" s="87"/>
      <x:c r="I632" s="87"/>
      <x:c r="J632" s="87"/>
      <x:c r="K632" s="87"/>
      <x:c r="L632" s="87"/>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c r="AY632" s="10"/>
    </x:row>
    <x:row r="633" spans="1:51" ht="13.5" customHeight="1">
      <x:c r="A633" s="29"/>
      <x:c r="B633" s="13"/>
      <x:c r="C633" s="13"/>
      <x:c r="D633" s="13"/>
      <x:c r="E633" s="87"/>
      <x:c r="F633" s="87"/>
      <x:c r="G633" s="87"/>
      <x:c r="H633" s="87"/>
      <x:c r="I633" s="87"/>
      <x:c r="J633" s="87"/>
      <x:c r="K633" s="87"/>
      <x:c r="L633" s="87"/>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c r="AY633" s="10"/>
    </x:row>
    <x:row r="634" spans="1:51" ht="13.5" customHeight="1">
      <x:c r="A634" s="29"/>
      <x:c r="B634" s="13"/>
      <x:c r="C634" s="13"/>
      <x:c r="D634" s="13"/>
      <x:c r="E634" s="87"/>
      <x:c r="F634" s="87"/>
      <x:c r="G634" s="87"/>
      <x:c r="H634" s="87"/>
      <x:c r="I634" s="87"/>
      <x:c r="J634" s="87"/>
      <x:c r="K634" s="87"/>
      <x:c r="L634" s="87"/>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c r="AY634" s="10"/>
    </x:row>
    <x:row r="635" spans="1:51" ht="13.5" customHeight="1">
      <x:c r="A635" s="29"/>
      <x:c r="B635" s="13"/>
      <x:c r="C635" s="13"/>
      <x:c r="D635" s="13"/>
      <x:c r="E635" s="87"/>
      <x:c r="F635" s="87"/>
      <x:c r="G635" s="87"/>
      <x:c r="H635" s="87"/>
      <x:c r="I635" s="87"/>
      <x:c r="J635" s="87"/>
      <x:c r="K635" s="87"/>
      <x:c r="L635" s="87"/>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c r="AY635" s="10"/>
    </x:row>
    <x:row r="636" spans="1:51" ht="13.5" customHeight="1">
      <x:c r="A636" s="29"/>
      <x:c r="B636" s="13"/>
      <x:c r="C636" s="13"/>
      <x:c r="D636" s="13"/>
      <x:c r="E636" s="87"/>
      <x:c r="F636" s="87"/>
      <x:c r="G636" s="87"/>
      <x:c r="H636" s="87"/>
      <x:c r="I636" s="87"/>
      <x:c r="J636" s="87"/>
      <x:c r="K636" s="87"/>
      <x:c r="L636" s="87"/>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c r="AY636" s="10"/>
    </x:row>
    <x:row r="637" spans="1:51" ht="13.5" customHeight="1">
      <x:c r="A637" s="29"/>
      <x:c r="B637" s="13"/>
      <x:c r="C637" s="13"/>
      <x:c r="D637" s="13"/>
      <x:c r="E637" s="87"/>
      <x:c r="F637" s="87"/>
      <x:c r="G637" s="87"/>
      <x:c r="H637" s="87"/>
      <x:c r="I637" s="87"/>
      <x:c r="J637" s="87"/>
      <x:c r="K637" s="87"/>
      <x:c r="L637" s="87"/>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c r="AY637" s="10"/>
    </x:row>
    <x:row r="638" spans="1:51" ht="13.5" customHeight="1">
      <x:c r="A638" s="29"/>
      <x:c r="B638" s="13"/>
      <x:c r="C638" s="13"/>
      <x:c r="D638" s="13"/>
      <x:c r="E638" s="87"/>
      <x:c r="F638" s="87"/>
      <x:c r="G638" s="87"/>
      <x:c r="H638" s="87"/>
      <x:c r="I638" s="87"/>
      <x:c r="J638" s="87"/>
      <x:c r="K638" s="87"/>
      <x:c r="L638" s="87"/>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c r="AY638" s="10"/>
    </x:row>
    <x:row r="639" spans="1:51" ht="13.5" customHeight="1">
      <x:c r="A639" s="29"/>
      <x:c r="B639" s="13"/>
      <x:c r="C639" s="13"/>
      <x:c r="D639" s="13"/>
      <x:c r="E639" s="87"/>
      <x:c r="F639" s="87"/>
      <x:c r="G639" s="87"/>
      <x:c r="H639" s="87"/>
      <x:c r="I639" s="87"/>
      <x:c r="J639" s="87"/>
      <x:c r="K639" s="87"/>
      <x:c r="L639" s="87"/>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c r="AY639" s="10"/>
    </x:row>
    <x:row r="640" spans="1:51" ht="13.5" customHeight="1">
      <x:c r="A640" s="29"/>
      <x:c r="B640" s="13"/>
      <x:c r="C640" s="13"/>
      <x:c r="D640" s="13"/>
      <x:c r="E640" s="87"/>
      <x:c r="F640" s="87"/>
      <x:c r="G640" s="87"/>
      <x:c r="H640" s="87"/>
      <x:c r="I640" s="87"/>
      <x:c r="J640" s="87"/>
      <x:c r="K640" s="87"/>
      <x:c r="L640" s="87"/>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c r="AY640" s="10"/>
    </x:row>
    <x:row r="641" spans="1:51" ht="13.5" customHeight="1">
      <x:c r="A641" s="29"/>
      <x:c r="B641" s="13"/>
      <x:c r="C641" s="13"/>
      <x:c r="D641" s="13"/>
      <x:c r="E641" s="87"/>
      <x:c r="F641" s="87"/>
      <x:c r="G641" s="87"/>
      <x:c r="H641" s="87"/>
      <x:c r="I641" s="87"/>
      <x:c r="J641" s="87"/>
      <x:c r="K641" s="87"/>
      <x:c r="L641" s="87"/>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c r="AY641" s="10"/>
    </x:row>
    <x:row r="642" spans="1:51" ht="13.5" customHeight="1">
      <x:c r="A642" s="29"/>
      <x:c r="B642" s="13"/>
      <x:c r="C642" s="13"/>
      <x:c r="D642" s="13"/>
      <x:c r="E642" s="87"/>
      <x:c r="F642" s="87"/>
      <x:c r="G642" s="87"/>
      <x:c r="H642" s="87"/>
      <x:c r="I642" s="87"/>
      <x:c r="J642" s="87"/>
      <x:c r="K642" s="87"/>
      <x:c r="L642" s="87"/>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c r="AY642" s="10"/>
    </x:row>
    <x:row r="643" spans="1:51" ht="13.5" customHeight="1">
      <x:c r="A643" s="29"/>
      <x:c r="B643" s="13"/>
      <x:c r="C643" s="13"/>
      <x:c r="D643" s="13"/>
      <x:c r="E643" s="87"/>
      <x:c r="F643" s="87"/>
      <x:c r="G643" s="87"/>
      <x:c r="H643" s="87"/>
      <x:c r="I643" s="87"/>
      <x:c r="J643" s="87"/>
      <x:c r="K643" s="87"/>
      <x:c r="L643" s="87"/>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c r="AY643" s="10"/>
    </x:row>
    <x:row r="644" spans="1:51" ht="13.5" customHeight="1">
      <x:c r="A644" s="29"/>
      <x:c r="B644" s="13"/>
      <x:c r="C644" s="13"/>
      <x:c r="D644" s="13"/>
      <x:c r="E644" s="87"/>
      <x:c r="F644" s="87"/>
      <x:c r="G644" s="87"/>
      <x:c r="H644" s="87"/>
      <x:c r="I644" s="87"/>
      <x:c r="J644" s="87"/>
      <x:c r="K644" s="87"/>
      <x:c r="L644" s="87"/>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c r="AY644" s="10"/>
    </x:row>
    <x:row r="645" spans="1:51" ht="13.5" customHeight="1">
      <x:c r="A645" s="29"/>
      <x:c r="B645" s="13"/>
      <x:c r="C645" s="13"/>
      <x:c r="D645" s="13"/>
      <x:c r="E645" s="87"/>
      <x:c r="F645" s="87"/>
      <x:c r="G645" s="87"/>
      <x:c r="H645" s="87"/>
      <x:c r="I645" s="87"/>
      <x:c r="J645" s="87"/>
      <x:c r="K645" s="87"/>
      <x:c r="L645" s="87"/>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c r="AY645" s="10"/>
    </x:row>
    <x:row r="646" spans="1:51" ht="13.5" customHeight="1">
      <x:c r="A646" s="29"/>
      <x:c r="B646" s="13"/>
      <x:c r="C646" s="13"/>
      <x:c r="D646" s="13"/>
      <x:c r="E646" s="87"/>
      <x:c r="F646" s="87"/>
      <x:c r="G646" s="87"/>
      <x:c r="H646" s="87"/>
      <x:c r="I646" s="87"/>
      <x:c r="J646" s="87"/>
      <x:c r="K646" s="87"/>
      <x:c r="L646" s="87"/>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c r="AY646" s="10"/>
    </x:row>
    <x:row r="647" spans="1:51" ht="13.5" customHeight="1">
      <x:c r="A647" s="29"/>
      <x:c r="B647" s="13"/>
      <x:c r="C647" s="13"/>
      <x:c r="D647" s="13"/>
      <x:c r="E647" s="87"/>
      <x:c r="F647" s="87"/>
      <x:c r="G647" s="87"/>
      <x:c r="H647" s="87"/>
      <x:c r="I647" s="87"/>
      <x:c r="J647" s="87"/>
      <x:c r="K647" s="87"/>
      <x:c r="L647" s="87"/>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c r="AY647" s="10"/>
    </x:row>
    <x:row r="648" spans="1:51" ht="13.5" customHeight="1">
      <x:c r="A648" s="29"/>
      <x:c r="B648" s="13"/>
      <x:c r="C648" s="13"/>
      <x:c r="D648" s="13"/>
      <x:c r="E648" s="87"/>
      <x:c r="F648" s="87"/>
      <x:c r="G648" s="87"/>
      <x:c r="H648" s="87"/>
      <x:c r="I648" s="87"/>
      <x:c r="J648" s="87"/>
      <x:c r="K648" s="87"/>
      <x:c r="L648" s="87"/>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c r="AY648" s="10"/>
    </x:row>
    <x:row r="649" spans="1:51" ht="13.5" customHeight="1">
      <x:c r="A649" s="29"/>
      <x:c r="B649" s="13"/>
      <x:c r="C649" s="13"/>
      <x:c r="D649" s="13"/>
      <x:c r="E649" s="87"/>
      <x:c r="F649" s="87"/>
      <x:c r="G649" s="87"/>
      <x:c r="H649" s="87"/>
      <x:c r="I649" s="87"/>
      <x:c r="J649" s="87"/>
      <x:c r="K649" s="87"/>
      <x:c r="L649" s="87"/>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c r="AY649" s="10"/>
    </x:row>
    <x:row r="650" spans="1:51" ht="13.5" customHeight="1">
      <x:c r="A650" s="29"/>
      <x:c r="B650" s="13"/>
      <x:c r="C650" s="13"/>
      <x:c r="D650" s="13"/>
      <x:c r="E650" s="87"/>
      <x:c r="F650" s="87"/>
      <x:c r="G650" s="87"/>
      <x:c r="H650" s="87"/>
      <x:c r="I650" s="87"/>
      <x:c r="J650" s="87"/>
      <x:c r="K650" s="87"/>
      <x:c r="L650" s="87"/>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c r="AY650" s="10"/>
    </x:row>
    <x:row r="651" spans="1:51" ht="13.5" customHeight="1">
      <x:c r="A651" s="29"/>
      <x:c r="B651" s="13"/>
      <x:c r="C651" s="13"/>
      <x:c r="D651" s="13"/>
      <x:c r="E651" s="87"/>
      <x:c r="F651" s="87"/>
      <x:c r="G651" s="87"/>
      <x:c r="H651" s="87"/>
      <x:c r="I651" s="87"/>
      <x:c r="J651" s="87"/>
      <x:c r="K651" s="87"/>
      <x:c r="L651" s="87"/>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c r="AY651" s="10"/>
    </x:row>
    <x:row r="652" spans="1:51" ht="13.5" customHeight="1">
      <x:c r="A652" s="29"/>
      <x:c r="B652" s="13"/>
      <x:c r="C652" s="13"/>
      <x:c r="D652" s="13"/>
      <x:c r="E652" s="87"/>
      <x:c r="F652" s="87"/>
      <x:c r="G652" s="87"/>
      <x:c r="H652" s="87"/>
      <x:c r="I652" s="87"/>
      <x:c r="J652" s="87"/>
      <x:c r="K652" s="87"/>
      <x:c r="L652" s="87"/>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c r="AY652" s="10"/>
    </x:row>
    <x:row r="653" spans="1:51" ht="13.5" customHeight="1">
      <x:c r="A653" s="29"/>
      <x:c r="B653" s="13"/>
      <x:c r="C653" s="13"/>
      <x:c r="D653" s="13"/>
      <x:c r="E653" s="87"/>
      <x:c r="F653" s="87"/>
      <x:c r="G653" s="87"/>
      <x:c r="H653" s="87"/>
      <x:c r="I653" s="87"/>
      <x:c r="J653" s="87"/>
      <x:c r="K653" s="87"/>
      <x:c r="L653" s="87"/>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c r="AY653" s="10"/>
    </x:row>
    <x:row r="654" spans="1:51" ht="13.5" customHeight="1">
      <x:c r="A654" s="29"/>
      <x:c r="B654" s="13"/>
      <x:c r="C654" s="13"/>
      <x:c r="D654" s="13"/>
      <x:c r="E654" s="87"/>
      <x:c r="F654" s="87"/>
      <x:c r="G654" s="87"/>
      <x:c r="H654" s="87"/>
      <x:c r="I654" s="87"/>
      <x:c r="J654" s="87"/>
      <x:c r="K654" s="87"/>
      <x:c r="L654" s="87"/>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c r="AY654" s="10"/>
    </x:row>
    <x:row r="655" spans="1:51" ht="13.5" customHeight="1">
      <x:c r="A655" s="29"/>
      <x:c r="B655" s="13"/>
      <x:c r="C655" s="13"/>
      <x:c r="D655" s="13"/>
      <x:c r="E655" s="87"/>
      <x:c r="F655" s="87"/>
      <x:c r="G655" s="87"/>
      <x:c r="H655" s="87"/>
      <x:c r="I655" s="87"/>
      <x:c r="J655" s="87"/>
      <x:c r="K655" s="87"/>
      <x:c r="L655" s="87"/>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c r="AY655" s="10"/>
    </x:row>
    <x:row r="656" spans="1:51" ht="13.5" customHeight="1">
      <x:c r="A656" s="29"/>
      <x:c r="B656" s="13"/>
      <x:c r="C656" s="13"/>
      <x:c r="D656" s="13"/>
      <x:c r="E656" s="87"/>
      <x:c r="F656" s="87"/>
      <x:c r="G656" s="87"/>
      <x:c r="H656" s="87"/>
      <x:c r="I656" s="87"/>
      <x:c r="J656" s="87"/>
      <x:c r="K656" s="87"/>
      <x:c r="L656" s="87"/>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c r="AY656" s="10"/>
    </x:row>
    <x:row r="657" spans="1:51" ht="13.5" customHeight="1">
      <x:c r="A657" s="29"/>
      <x:c r="B657" s="13"/>
      <x:c r="C657" s="13"/>
      <x:c r="D657" s="13"/>
      <x:c r="E657" s="87"/>
      <x:c r="F657" s="87"/>
      <x:c r="G657" s="87"/>
      <x:c r="H657" s="87"/>
      <x:c r="I657" s="87"/>
      <x:c r="J657" s="87"/>
      <x:c r="K657" s="87"/>
      <x:c r="L657" s="87"/>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c r="AY657" s="10"/>
    </x:row>
    <x:row r="658" spans="1:51" ht="13.5" customHeight="1">
      <x:c r="A658" s="29"/>
      <x:c r="B658" s="13"/>
      <x:c r="C658" s="13"/>
      <x:c r="D658" s="13"/>
      <x:c r="E658" s="87"/>
      <x:c r="F658" s="87"/>
      <x:c r="G658" s="87"/>
      <x:c r="H658" s="87"/>
      <x:c r="I658" s="87"/>
      <x:c r="J658" s="87"/>
      <x:c r="K658" s="87"/>
      <x:c r="L658" s="87"/>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c r="AY658" s="10"/>
    </x:row>
    <x:row r="659" spans="1:51" ht="13.5" customHeight="1">
      <x:c r="A659" s="29"/>
      <x:c r="B659" s="13"/>
      <x:c r="C659" s="13"/>
      <x:c r="D659" s="13"/>
      <x:c r="E659" s="87"/>
      <x:c r="F659" s="87"/>
      <x:c r="G659" s="87"/>
      <x:c r="H659" s="87"/>
      <x:c r="I659" s="87"/>
      <x:c r="J659" s="87"/>
      <x:c r="K659" s="87"/>
      <x:c r="L659" s="87"/>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c r="AY659" s="10"/>
    </x:row>
    <x:row r="660" spans="1:51" ht="13.5" customHeight="1">
      <x:c r="A660" s="29"/>
      <x:c r="B660" s="13"/>
      <x:c r="C660" s="13"/>
      <x:c r="D660" s="13"/>
      <x:c r="E660" s="87"/>
      <x:c r="F660" s="87"/>
      <x:c r="G660" s="87"/>
      <x:c r="H660" s="87"/>
      <x:c r="I660" s="87"/>
      <x:c r="J660" s="87"/>
      <x:c r="K660" s="87"/>
      <x:c r="L660" s="87"/>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c r="AY660" s="10"/>
    </x:row>
    <x:row r="661" spans="1:51" ht="13.5" customHeight="1">
      <x:c r="A661" s="29"/>
      <x:c r="B661" s="13"/>
      <x:c r="C661" s="13"/>
      <x:c r="D661" s="13"/>
      <x:c r="E661" s="87"/>
      <x:c r="F661" s="87"/>
      <x:c r="G661" s="87"/>
      <x:c r="H661" s="87"/>
      <x:c r="I661" s="87"/>
      <x:c r="J661" s="87"/>
      <x:c r="K661" s="87"/>
      <x:c r="L661" s="87"/>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c r="AY661" s="10"/>
    </x:row>
    <x:row r="662" spans="1:51" ht="13.5" customHeight="1">
      <x:c r="A662" s="29"/>
      <x:c r="B662" s="13"/>
      <x:c r="C662" s="13"/>
      <x:c r="D662" s="13"/>
      <x:c r="E662" s="87"/>
      <x:c r="F662" s="87"/>
      <x:c r="G662" s="87"/>
      <x:c r="H662" s="87"/>
      <x:c r="I662" s="87"/>
      <x:c r="J662" s="87"/>
      <x:c r="K662" s="87"/>
      <x:c r="L662" s="87"/>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c r="AY662" s="10"/>
    </x:row>
    <x:row r="663" spans="1:51" ht="13.5" customHeight="1">
      <x:c r="A663" s="29"/>
      <x:c r="B663" s="13"/>
      <x:c r="C663" s="13"/>
      <x:c r="D663" s="13"/>
      <x:c r="E663" s="87"/>
      <x:c r="F663" s="87"/>
      <x:c r="G663" s="87"/>
      <x:c r="H663" s="87"/>
      <x:c r="I663" s="87"/>
      <x:c r="J663" s="87"/>
      <x:c r="K663" s="87"/>
      <x:c r="L663" s="87"/>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c r="AY663" s="10"/>
    </x:row>
    <x:row r="664" spans="1:51" ht="13.5" customHeight="1">
      <x:c r="A664" s="29"/>
      <x:c r="B664" s="13"/>
      <x:c r="C664" s="13"/>
      <x:c r="D664" s="13"/>
      <x:c r="E664" s="87"/>
      <x:c r="F664" s="87"/>
      <x:c r="G664" s="87"/>
      <x:c r="H664" s="87"/>
      <x:c r="I664" s="87"/>
      <x:c r="J664" s="87"/>
      <x:c r="K664" s="87"/>
      <x:c r="L664" s="87"/>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c r="AY664" s="10"/>
    </x:row>
    <x:row r="665" spans="1:51" ht="13.5" customHeight="1">
      <x:c r="A665" s="29"/>
      <x:c r="B665" s="13"/>
      <x:c r="C665" s="13"/>
      <x:c r="D665" s="13"/>
      <x:c r="E665" s="87"/>
      <x:c r="F665" s="87"/>
      <x:c r="G665" s="87"/>
      <x:c r="H665" s="87"/>
      <x:c r="I665" s="87"/>
      <x:c r="J665" s="87"/>
      <x:c r="K665" s="87"/>
      <x:c r="L665" s="87"/>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c r="AY665" s="10"/>
    </x:row>
    <x:row r="666" spans="1:51" ht="13.5" customHeight="1">
      <x:c r="A666" s="29"/>
      <x:c r="B666" s="13"/>
      <x:c r="C666" s="13"/>
      <x:c r="D666" s="13"/>
      <x:c r="E666" s="87"/>
      <x:c r="F666" s="87"/>
      <x:c r="G666" s="87"/>
      <x:c r="H666" s="87"/>
      <x:c r="I666" s="87"/>
      <x:c r="J666" s="87"/>
      <x:c r="K666" s="87"/>
      <x:c r="L666" s="87"/>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c r="AY666" s="10"/>
    </x:row>
    <x:row r="667" spans="1:51" ht="13.5" customHeight="1">
      <x:c r="A667" s="29"/>
      <x:c r="B667" s="13"/>
      <x:c r="C667" s="13"/>
      <x:c r="D667" s="13"/>
      <x:c r="E667" s="87"/>
      <x:c r="F667" s="87"/>
      <x:c r="G667" s="87"/>
      <x:c r="H667" s="87"/>
      <x:c r="I667" s="87"/>
      <x:c r="J667" s="87"/>
      <x:c r="K667" s="87"/>
      <x:c r="L667" s="87"/>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c r="AY667" s="10"/>
    </x:row>
    <x:row r="668" spans="1:51" ht="13.5" customHeight="1">
      <x:c r="A668" s="29"/>
      <x:c r="B668" s="13"/>
      <x:c r="C668" s="13"/>
      <x:c r="D668" s="13"/>
      <x:c r="E668" s="87"/>
      <x:c r="F668" s="87"/>
      <x:c r="G668" s="87"/>
      <x:c r="H668" s="87"/>
      <x:c r="I668" s="87"/>
      <x:c r="J668" s="87"/>
      <x:c r="K668" s="87"/>
      <x:c r="L668" s="87"/>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c r="AY668" s="10"/>
    </x:row>
    <x:row r="669" spans="1:51" ht="13.5" customHeight="1">
      <x:c r="A669" s="29"/>
      <x:c r="B669" s="13"/>
      <x:c r="C669" s="13"/>
      <x:c r="D669" s="13"/>
      <x:c r="E669" s="87"/>
      <x:c r="F669" s="87"/>
      <x:c r="G669" s="87"/>
      <x:c r="H669" s="87"/>
      <x:c r="I669" s="87"/>
      <x:c r="J669" s="87"/>
      <x:c r="K669" s="87"/>
      <x:c r="L669" s="87"/>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c r="AY669" s="10"/>
    </x:row>
    <x:row r="670" spans="1:51" ht="13.5" customHeight="1">
      <x:c r="A670" s="29"/>
      <x:c r="B670" s="13"/>
      <x:c r="C670" s="13"/>
      <x:c r="D670" s="13"/>
      <x:c r="E670" s="87"/>
      <x:c r="F670" s="87"/>
      <x:c r="G670" s="87"/>
      <x:c r="H670" s="87"/>
      <x:c r="I670" s="87"/>
      <x:c r="J670" s="87"/>
      <x:c r="K670" s="87"/>
      <x:c r="L670" s="87"/>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c r="AY670" s="10"/>
    </x:row>
    <x:row r="671" spans="1:51" ht="13.5" customHeight="1">
      <x:c r="A671" s="29"/>
      <x:c r="B671" s="13"/>
      <x:c r="C671" s="13"/>
      <x:c r="D671" s="13"/>
      <x:c r="E671" s="87"/>
      <x:c r="F671" s="87"/>
      <x:c r="G671" s="87"/>
      <x:c r="H671" s="87"/>
      <x:c r="I671" s="87"/>
      <x:c r="J671" s="87"/>
      <x:c r="K671" s="87"/>
      <x:c r="L671" s="87"/>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c r="AY671" s="10"/>
    </x:row>
    <x:row r="672" spans="1:51" ht="13.5" customHeight="1">
      <x:c r="A672" s="29"/>
      <x:c r="B672" s="13"/>
      <x:c r="C672" s="13"/>
      <x:c r="D672" s="13"/>
      <x:c r="E672" s="87"/>
      <x:c r="F672" s="87"/>
      <x:c r="G672" s="87"/>
      <x:c r="H672" s="87"/>
      <x:c r="I672" s="87"/>
      <x:c r="J672" s="87"/>
      <x:c r="K672" s="87"/>
      <x:c r="L672" s="87"/>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c r="AY672" s="10"/>
    </x:row>
    <x:row r="673" spans="1:51" ht="13.5" customHeight="1">
      <x:c r="A673" s="29"/>
      <x:c r="B673" s="13"/>
      <x:c r="C673" s="13"/>
      <x:c r="D673" s="13"/>
      <x:c r="E673" s="87"/>
      <x:c r="F673" s="87"/>
      <x:c r="G673" s="87"/>
      <x:c r="H673" s="87"/>
      <x:c r="I673" s="87"/>
      <x:c r="J673" s="87"/>
      <x:c r="K673" s="87"/>
      <x:c r="L673" s="87"/>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c r="AY673" s="10"/>
    </x:row>
    <x:row r="674" spans="1:51" ht="13.5" customHeight="1">
      <x:c r="A674" s="29"/>
      <x:c r="B674" s="13"/>
      <x:c r="C674" s="13"/>
      <x:c r="D674" s="13"/>
      <x:c r="E674" s="87"/>
      <x:c r="F674" s="87"/>
      <x:c r="G674" s="87"/>
      <x:c r="H674" s="87"/>
      <x:c r="I674" s="87"/>
      <x:c r="J674" s="87"/>
      <x:c r="K674" s="87"/>
      <x:c r="L674" s="87"/>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c r="AY674" s="10"/>
    </x:row>
    <x:row r="675" spans="1:51" ht="13.5" customHeight="1">
      <x:c r="A675" s="29"/>
      <x:c r="B675" s="13"/>
      <x:c r="C675" s="13"/>
      <x:c r="D675" s="13"/>
      <x:c r="E675" s="87"/>
      <x:c r="F675" s="87"/>
      <x:c r="G675" s="87"/>
      <x:c r="H675" s="87"/>
      <x:c r="I675" s="87"/>
      <x:c r="J675" s="87"/>
      <x:c r="K675" s="87"/>
      <x:c r="L675" s="87"/>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c r="AY675" s="10"/>
    </x:row>
    <x:row r="676" spans="1:51" ht="13.5" customHeight="1">
      <x:c r="A676" s="29"/>
      <x:c r="B676" s="13"/>
      <x:c r="C676" s="13"/>
      <x:c r="D676" s="13"/>
      <x:c r="E676" s="87"/>
      <x:c r="F676" s="87"/>
      <x:c r="G676" s="87"/>
      <x:c r="H676" s="87"/>
      <x:c r="I676" s="87"/>
      <x:c r="J676" s="87"/>
      <x:c r="K676" s="87"/>
      <x:c r="L676" s="87"/>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c r="AY676" s="10"/>
    </x:row>
    <x:row r="677" spans="1:51" ht="13.5" customHeight="1">
      <x:c r="A677" s="29"/>
      <x:c r="B677" s="13"/>
      <x:c r="C677" s="13"/>
      <x:c r="D677" s="13"/>
      <x:c r="E677" s="87"/>
      <x:c r="F677" s="87"/>
      <x:c r="G677" s="87"/>
      <x:c r="H677" s="87"/>
      <x:c r="I677" s="87"/>
      <x:c r="J677" s="87"/>
      <x:c r="K677" s="87"/>
      <x:c r="L677" s="87"/>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c r="AY677" s="10"/>
    </x:row>
    <x:row r="678" spans="1:51" ht="13.5" customHeight="1">
      <x:c r="A678" s="29"/>
      <x:c r="B678" s="13"/>
      <x:c r="C678" s="13"/>
      <x:c r="D678" s="13"/>
      <x:c r="E678" s="87"/>
      <x:c r="F678" s="87"/>
      <x:c r="G678" s="87"/>
      <x:c r="H678" s="87"/>
      <x:c r="I678" s="87"/>
      <x:c r="J678" s="87"/>
      <x:c r="K678" s="87"/>
      <x:c r="L678" s="87"/>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c r="AY678" s="10"/>
    </x:row>
    <x:row r="679" spans="1:51" ht="13.5" customHeight="1">
      <x:c r="A679" s="29"/>
      <x:c r="B679" s="13"/>
      <x:c r="C679" s="13"/>
      <x:c r="D679" s="13"/>
      <x:c r="E679" s="87"/>
      <x:c r="F679" s="87"/>
      <x:c r="G679" s="87"/>
      <x:c r="H679" s="87"/>
      <x:c r="I679" s="87"/>
      <x:c r="J679" s="87"/>
      <x:c r="K679" s="87"/>
      <x:c r="L679" s="87"/>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c r="AY679" s="10"/>
    </x:row>
    <x:row r="680" spans="1:51" ht="13.5" customHeight="1">
      <x:c r="A680" s="29"/>
      <x:c r="B680" s="13"/>
      <x:c r="C680" s="13"/>
      <x:c r="D680" s="13"/>
      <x:c r="E680" s="87"/>
      <x:c r="F680" s="87"/>
      <x:c r="G680" s="87"/>
      <x:c r="H680" s="87"/>
      <x:c r="I680" s="87"/>
      <x:c r="J680" s="87"/>
      <x:c r="K680" s="87"/>
      <x:c r="L680" s="87"/>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c r="AY680" s="10"/>
    </x:row>
    <x:row r="681" spans="1:51" ht="13.5" customHeight="1">
      <x:c r="A681" s="29"/>
      <x:c r="B681" s="13"/>
      <x:c r="C681" s="13"/>
      <x:c r="D681" s="13"/>
      <x:c r="E681" s="87"/>
      <x:c r="F681" s="87"/>
      <x:c r="G681" s="87"/>
      <x:c r="H681" s="87"/>
      <x:c r="I681" s="87"/>
      <x:c r="J681" s="87"/>
      <x:c r="K681" s="87"/>
      <x:c r="L681" s="87"/>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c r="AY681" s="10"/>
    </x:row>
    <x:row r="682" spans="1:51" ht="13.5" customHeight="1">
      <x:c r="A682" s="29"/>
      <x:c r="B682" s="13"/>
      <x:c r="C682" s="13"/>
      <x:c r="D682" s="13"/>
      <x:c r="E682" s="87"/>
      <x:c r="F682" s="87"/>
      <x:c r="G682" s="87"/>
      <x:c r="H682" s="87"/>
      <x:c r="I682" s="87"/>
      <x:c r="J682" s="87"/>
      <x:c r="K682" s="87"/>
      <x:c r="L682" s="87"/>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c r="AY682" s="10"/>
    </x:row>
    <x:row r="683" spans="1:51" ht="13.5" customHeight="1">
      <x:c r="A683" s="29"/>
      <x:c r="B683" s="13"/>
      <x:c r="C683" s="13"/>
      <x:c r="D683" s="13"/>
      <x:c r="E683" s="87"/>
      <x:c r="F683" s="87"/>
      <x:c r="G683" s="87"/>
      <x:c r="H683" s="87"/>
      <x:c r="I683" s="87"/>
      <x:c r="J683" s="87"/>
      <x:c r="K683" s="87"/>
      <x:c r="L683" s="87"/>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c r="AY683" s="10"/>
    </x:row>
    <x:row r="684" spans="1:51" ht="13.5" customHeight="1">
      <x:c r="A684" s="29"/>
      <x:c r="B684" s="13"/>
      <x:c r="C684" s="13"/>
      <x:c r="D684" s="13"/>
      <x:c r="E684" s="87"/>
      <x:c r="F684" s="87"/>
      <x:c r="G684" s="87"/>
      <x:c r="H684" s="87"/>
      <x:c r="I684" s="87"/>
      <x:c r="J684" s="87"/>
      <x:c r="K684" s="87"/>
      <x:c r="L684" s="87"/>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c r="AY684" s="10"/>
    </x:row>
    <x:row r="685" spans="1:51" ht="13.5" customHeight="1">
      <x:c r="A685" s="29"/>
      <x:c r="B685" s="13"/>
      <x:c r="C685" s="13"/>
      <x:c r="D685" s="13"/>
      <x:c r="E685" s="87"/>
      <x:c r="F685" s="87"/>
      <x:c r="G685" s="87"/>
      <x:c r="H685" s="87"/>
      <x:c r="I685" s="87"/>
      <x:c r="J685" s="87"/>
      <x:c r="K685" s="87"/>
      <x:c r="L685" s="87"/>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c r="AY685" s="10"/>
    </x:row>
    <x:row r="686" spans="1:51" ht="13.5" customHeight="1">
      <x:c r="A686" s="29"/>
      <x:c r="B686" s="13"/>
      <x:c r="C686" s="13"/>
      <x:c r="D686" s="13"/>
      <x:c r="E686" s="87"/>
      <x:c r="F686" s="87"/>
      <x:c r="G686" s="87"/>
      <x:c r="H686" s="87"/>
      <x:c r="I686" s="87"/>
      <x:c r="J686" s="87"/>
      <x:c r="K686" s="87"/>
      <x:c r="L686" s="87"/>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c r="AY686" s="10"/>
    </x:row>
    <x:row r="687" spans="1:51" ht="13.5" customHeight="1">
      <x:c r="A687" s="29"/>
      <x:c r="B687" s="13"/>
      <x:c r="C687" s="13"/>
      <x:c r="D687" s="13"/>
      <x:c r="E687" s="87"/>
      <x:c r="F687" s="87"/>
      <x:c r="G687" s="87"/>
      <x:c r="H687" s="87"/>
      <x:c r="I687" s="87"/>
      <x:c r="J687" s="87"/>
      <x:c r="K687" s="87"/>
      <x:c r="L687" s="87"/>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c r="AY687" s="10"/>
    </x:row>
    <x:row r="688" spans="1:51" ht="13.5" customHeight="1">
      <x:c r="A688" s="29"/>
      <x:c r="B688" s="13"/>
      <x:c r="C688" s="13"/>
      <x:c r="D688" s="13"/>
      <x:c r="E688" s="87"/>
      <x:c r="F688" s="87"/>
      <x:c r="G688" s="87"/>
      <x:c r="H688" s="87"/>
      <x:c r="I688" s="87"/>
      <x:c r="J688" s="87"/>
      <x:c r="K688" s="87"/>
      <x:c r="L688" s="87"/>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c r="AY688" s="10"/>
    </x:row>
    <x:row r="689" spans="1:51" ht="13.5" customHeight="1">
      <x:c r="A689" s="29"/>
      <x:c r="B689" s="13"/>
      <x:c r="C689" s="13"/>
      <x:c r="D689" s="13"/>
      <x:c r="E689" s="87"/>
      <x:c r="F689" s="87"/>
      <x:c r="G689" s="87"/>
      <x:c r="H689" s="87"/>
      <x:c r="I689" s="87"/>
      <x:c r="J689" s="87"/>
      <x:c r="K689" s="87"/>
      <x:c r="L689" s="87"/>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c r="AY689" s="10"/>
    </x:row>
    <x:row r="690" spans="1:51" ht="13.5" customHeight="1">
      <x:c r="A690" s="29"/>
      <x:c r="B690" s="13"/>
      <x:c r="C690" s="13"/>
      <x:c r="D690" s="13"/>
      <x:c r="E690" s="87"/>
      <x:c r="F690" s="87"/>
      <x:c r="G690" s="87"/>
      <x:c r="H690" s="87"/>
      <x:c r="I690" s="87"/>
      <x:c r="J690" s="87"/>
      <x:c r="K690" s="87"/>
      <x:c r="L690" s="87"/>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c r="AY690" s="10"/>
    </x:row>
    <x:row r="691" spans="1:51" ht="13.5" customHeight="1">
      <x:c r="A691" s="29"/>
      <x:c r="B691" s="13"/>
      <x:c r="C691" s="13"/>
      <x:c r="D691" s="13"/>
      <x:c r="E691" s="87"/>
      <x:c r="F691" s="87"/>
      <x:c r="G691" s="87"/>
      <x:c r="H691" s="87"/>
      <x:c r="I691" s="87"/>
      <x:c r="J691" s="87"/>
      <x:c r="K691" s="87"/>
      <x:c r="L691" s="87"/>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c r="AY691" s="10"/>
    </x:row>
    <x:row r="692" spans="1:51" ht="13.5" customHeight="1">
      <x:c r="A692" s="29"/>
      <x:c r="B692" s="13"/>
      <x:c r="C692" s="13"/>
      <x:c r="D692" s="13"/>
      <x:c r="E692" s="87"/>
      <x:c r="F692" s="87"/>
      <x:c r="G692" s="87"/>
      <x:c r="H692" s="87"/>
      <x:c r="I692" s="87"/>
      <x:c r="J692" s="87"/>
      <x:c r="K692" s="87"/>
      <x:c r="L692" s="87"/>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c r="AY692" s="10"/>
    </x:row>
    <x:row r="693" spans="1:51" ht="13.5" customHeight="1">
      <x:c r="A693" s="29"/>
      <x:c r="B693" s="13"/>
      <x:c r="C693" s="13"/>
      <x:c r="D693" s="13"/>
      <x:c r="E693" s="87"/>
      <x:c r="F693" s="87"/>
      <x:c r="G693" s="87"/>
      <x:c r="H693" s="87"/>
      <x:c r="I693" s="87"/>
      <x:c r="J693" s="87"/>
      <x:c r="K693" s="87"/>
      <x:c r="L693" s="87"/>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c r="AY693" s="10"/>
    </x:row>
    <x:row r="694" spans="1:51" ht="13.5" customHeight="1">
      <x:c r="A694" s="29"/>
      <x:c r="B694" s="13"/>
      <x:c r="C694" s="13"/>
      <x:c r="D694" s="13"/>
      <x:c r="E694" s="87"/>
      <x:c r="F694" s="87"/>
      <x:c r="G694" s="87"/>
      <x:c r="H694" s="87"/>
      <x:c r="I694" s="87"/>
      <x:c r="J694" s="87"/>
      <x:c r="K694" s="87"/>
      <x:c r="L694" s="87"/>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c r="AY694" s="10"/>
    </x:row>
    <x:row r="695" spans="1:51" ht="13.5" customHeight="1">
      <x:c r="A695" s="29"/>
      <x:c r="B695" s="13"/>
      <x:c r="C695" s="13"/>
      <x:c r="D695" s="13"/>
      <x:c r="E695" s="87"/>
      <x:c r="F695" s="87"/>
      <x:c r="G695" s="87"/>
      <x:c r="H695" s="87"/>
      <x:c r="I695" s="87"/>
      <x:c r="J695" s="87"/>
      <x:c r="K695" s="87"/>
      <x:c r="L695" s="87"/>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c r="AY695" s="10"/>
    </x:row>
    <x:row r="696" spans="1:51" ht="13.5" customHeight="1">
      <x:c r="A696" s="29"/>
      <x:c r="B696" s="13"/>
      <x:c r="C696" s="13"/>
      <x:c r="D696" s="13"/>
      <x:c r="E696" s="87"/>
      <x:c r="F696" s="87"/>
      <x:c r="G696" s="87"/>
      <x:c r="H696" s="87"/>
      <x:c r="I696" s="87"/>
      <x:c r="J696" s="87"/>
      <x:c r="K696" s="87"/>
      <x:c r="L696" s="87"/>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c r="AY696" s="10"/>
    </x:row>
    <x:row r="697" spans="1:51" ht="13.5" customHeight="1">
      <x:c r="A697" s="29"/>
      <x:c r="B697" s="13"/>
      <x:c r="C697" s="13"/>
      <x:c r="D697" s="13"/>
      <x:c r="E697" s="87"/>
      <x:c r="F697" s="87"/>
      <x:c r="G697" s="87"/>
      <x:c r="H697" s="87"/>
      <x:c r="I697" s="87"/>
      <x:c r="J697" s="87"/>
      <x:c r="K697" s="87"/>
      <x:c r="L697" s="87"/>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c r="AY697" s="10"/>
    </x:row>
    <x:row r="698" spans="1:51" ht="13.5" customHeight="1">
      <x:c r="A698" s="29"/>
      <x:c r="B698" s="13"/>
      <x:c r="C698" s="13"/>
      <x:c r="D698" s="13"/>
      <x:c r="E698" s="87"/>
      <x:c r="F698" s="87"/>
      <x:c r="G698" s="87"/>
      <x:c r="H698" s="87"/>
      <x:c r="I698" s="87"/>
      <x:c r="J698" s="87"/>
      <x:c r="K698" s="87"/>
      <x:c r="L698" s="87"/>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c r="AY698" s="10"/>
    </x:row>
    <x:row r="699" spans="1:51" ht="13.5" customHeight="1">
      <x:c r="A699" s="29"/>
      <x:c r="B699" s="13"/>
      <x:c r="C699" s="13"/>
      <x:c r="D699" s="13"/>
      <x:c r="E699" s="87"/>
      <x:c r="F699" s="87"/>
      <x:c r="G699" s="87"/>
      <x:c r="H699" s="87"/>
      <x:c r="I699" s="87"/>
      <x:c r="J699" s="87"/>
      <x:c r="K699" s="87"/>
      <x:c r="L699" s="87"/>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c r="AY699" s="10"/>
    </x:row>
    <x:row r="700" spans="1:51" ht="13.5" customHeight="1">
      <x:c r="A700" s="29"/>
      <x:c r="B700" s="13"/>
      <x:c r="C700" s="13"/>
      <x:c r="D700" s="13"/>
      <x:c r="E700" s="87"/>
      <x:c r="F700" s="87"/>
      <x:c r="G700" s="87"/>
      <x:c r="H700" s="87"/>
      <x:c r="I700" s="87"/>
      <x:c r="J700" s="87"/>
      <x:c r="K700" s="87"/>
      <x:c r="L700" s="87"/>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c r="AY700" s="10"/>
    </x:row>
    <x:row r="701" spans="1:51" ht="13.5" customHeight="1">
      <x:c r="A701" s="29"/>
      <x:c r="B701" s="13"/>
      <x:c r="C701" s="13"/>
      <x:c r="D701" s="13"/>
      <x:c r="E701" s="87"/>
      <x:c r="F701" s="87"/>
      <x:c r="G701" s="87"/>
      <x:c r="H701" s="87"/>
      <x:c r="I701" s="87"/>
      <x:c r="J701" s="87"/>
      <x:c r="K701" s="87"/>
      <x:c r="L701" s="87"/>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c r="AY701" s="10"/>
    </x:row>
    <x:row r="702" spans="1:51" ht="13.5" customHeight="1">
      <x:c r="A702" s="29"/>
      <x:c r="B702" s="13"/>
      <x:c r="C702" s="13"/>
      <x:c r="D702" s="13"/>
      <x:c r="E702" s="87"/>
      <x:c r="F702" s="87"/>
      <x:c r="G702" s="87"/>
      <x:c r="H702" s="87"/>
      <x:c r="I702" s="87"/>
      <x:c r="J702" s="87"/>
      <x:c r="K702" s="87"/>
      <x:c r="L702" s="87"/>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c r="AY702" s="10"/>
    </x:row>
    <x:row r="703" spans="1:51" ht="13.5" customHeight="1">
      <x:c r="A703" s="29"/>
      <x:c r="B703" s="13"/>
      <x:c r="C703" s="13"/>
      <x:c r="D703" s="13"/>
      <x:c r="E703" s="87"/>
      <x:c r="F703" s="87"/>
      <x:c r="G703" s="87"/>
      <x:c r="H703" s="87"/>
      <x:c r="I703" s="87"/>
      <x:c r="J703" s="87"/>
      <x:c r="K703" s="87"/>
      <x:c r="L703" s="87"/>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c r="AY703" s="10"/>
    </x:row>
    <x:row r="704" spans="1:51" ht="13.5" customHeight="1">
      <x:c r="A704" s="29"/>
      <x:c r="B704" s="13"/>
      <x:c r="C704" s="13"/>
      <x:c r="D704" s="13"/>
      <x:c r="E704" s="87"/>
      <x:c r="F704" s="87"/>
      <x:c r="G704" s="87"/>
      <x:c r="H704" s="87"/>
      <x:c r="I704" s="87"/>
      <x:c r="J704" s="87"/>
      <x:c r="K704" s="87"/>
      <x:c r="L704" s="87"/>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c r="AY704" s="10"/>
    </x:row>
    <x:row r="705" spans="1:51" ht="13.5" customHeight="1">
      <x:c r="A705" s="29"/>
      <x:c r="B705" s="13"/>
      <x:c r="C705" s="13"/>
      <x:c r="D705" s="13"/>
      <x:c r="E705" s="87"/>
      <x:c r="F705" s="87"/>
      <x:c r="G705" s="87"/>
      <x:c r="H705" s="87"/>
      <x:c r="I705" s="87"/>
      <x:c r="J705" s="87"/>
      <x:c r="K705" s="87"/>
      <x:c r="L705" s="87"/>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c r="AY705" s="10"/>
    </x:row>
    <x:row r="706" spans="1:51" ht="13.5" customHeight="1">
      <x:c r="A706" s="29"/>
      <x:c r="B706" s="13"/>
      <x:c r="C706" s="13"/>
      <x:c r="D706" s="13"/>
      <x:c r="E706" s="87"/>
      <x:c r="F706" s="87"/>
      <x:c r="G706" s="87"/>
      <x:c r="H706" s="87"/>
      <x:c r="I706" s="87"/>
      <x:c r="J706" s="87"/>
      <x:c r="K706" s="87"/>
      <x:c r="L706" s="87"/>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c r="AY706" s="10"/>
    </x:row>
    <x:row r="707" spans="1:51" ht="13.5" customHeight="1">
      <x:c r="A707" s="29"/>
      <x:c r="B707" s="13"/>
      <x:c r="C707" s="13"/>
      <x:c r="D707" s="13"/>
      <x:c r="E707" s="87"/>
      <x:c r="F707" s="87"/>
      <x:c r="G707" s="87"/>
      <x:c r="H707" s="87"/>
      <x:c r="I707" s="87"/>
      <x:c r="J707" s="87"/>
      <x:c r="K707" s="87"/>
      <x:c r="L707" s="87"/>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c r="AY707" s="10"/>
    </x:row>
    <x:row r="708" spans="1:51" ht="13.5" customHeight="1">
      <x:c r="A708" s="29"/>
      <x:c r="B708" s="13"/>
      <x:c r="C708" s="13"/>
      <x:c r="D708" s="13"/>
      <x:c r="E708" s="87"/>
      <x:c r="F708" s="87"/>
      <x:c r="G708" s="87"/>
      <x:c r="H708" s="87"/>
      <x:c r="I708" s="87"/>
      <x:c r="J708" s="87"/>
      <x:c r="K708" s="87"/>
      <x:c r="L708" s="87"/>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c r="AY708" s="10"/>
    </x:row>
    <x:row r="709" spans="1:51" ht="13.5" customHeight="1">
      <x:c r="A709" s="29"/>
      <x:c r="B709" s="13"/>
      <x:c r="C709" s="13"/>
      <x:c r="D709" s="13"/>
      <x:c r="E709" s="87"/>
      <x:c r="F709" s="87"/>
      <x:c r="G709" s="87"/>
      <x:c r="H709" s="87"/>
      <x:c r="I709" s="87"/>
      <x:c r="J709" s="87"/>
      <x:c r="K709" s="87"/>
      <x:c r="L709" s="87"/>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c r="AY709" s="10"/>
    </x:row>
    <x:row r="710" spans="1:51" ht="13.5" customHeight="1">
      <x:c r="A710" s="29"/>
      <x:c r="B710" s="13"/>
      <x:c r="C710" s="13"/>
      <x:c r="D710" s="13"/>
      <x:c r="E710" s="87"/>
      <x:c r="F710" s="87"/>
      <x:c r="G710" s="87"/>
      <x:c r="H710" s="87"/>
      <x:c r="I710" s="87"/>
      <x:c r="J710" s="87"/>
      <x:c r="K710" s="87"/>
      <x:c r="L710" s="87"/>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c r="AY710" s="10"/>
    </x:row>
    <x:row r="711" spans="1:51" ht="13.5" customHeight="1">
      <x:c r="A711" s="29"/>
      <x:c r="B711" s="13"/>
      <x:c r="C711" s="13"/>
      <x:c r="D711" s="13"/>
      <x:c r="E711" s="87"/>
      <x:c r="F711" s="87"/>
      <x:c r="G711" s="87"/>
      <x:c r="H711" s="87"/>
      <x:c r="I711" s="87"/>
      <x:c r="J711" s="87"/>
      <x:c r="K711" s="87"/>
      <x:c r="L711" s="87"/>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c r="AY711" s="10"/>
    </x:row>
    <x:row r="712" spans="1:51" ht="13.5" customHeight="1">
      <x:c r="A712" s="29"/>
      <x:c r="B712" s="13"/>
      <x:c r="C712" s="13"/>
      <x:c r="D712" s="13"/>
      <x:c r="E712" s="87"/>
      <x:c r="F712" s="87"/>
      <x:c r="G712" s="87"/>
      <x:c r="H712" s="87"/>
      <x:c r="I712" s="87"/>
      <x:c r="J712" s="87"/>
      <x:c r="K712" s="87"/>
      <x:c r="L712" s="87"/>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c r="AY712" s="10"/>
    </x:row>
    <x:row r="713" spans="1:51" ht="13.5" customHeight="1">
      <x:c r="A713" s="29"/>
      <x:c r="B713" s="13"/>
      <x:c r="C713" s="13"/>
      <x:c r="D713" s="13"/>
      <x:c r="E713" s="87"/>
      <x:c r="F713" s="87"/>
      <x:c r="G713" s="87"/>
      <x:c r="H713" s="87"/>
      <x:c r="I713" s="87"/>
      <x:c r="J713" s="87"/>
      <x:c r="K713" s="87"/>
      <x:c r="L713" s="87"/>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c r="AY713" s="10"/>
    </x:row>
    <x:row r="714" spans="1:51" ht="13.5" customHeight="1">
      <x:c r="A714" s="29"/>
      <x:c r="B714" s="13"/>
      <x:c r="C714" s="13"/>
      <x:c r="D714" s="13"/>
      <x:c r="E714" s="87"/>
      <x:c r="F714" s="87"/>
      <x:c r="G714" s="87"/>
      <x:c r="H714" s="87"/>
      <x:c r="I714" s="87"/>
      <x:c r="J714" s="87"/>
      <x:c r="K714" s="87"/>
      <x:c r="L714" s="87"/>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c r="AY714" s="10"/>
    </x:row>
    <x:row r="715" spans="1:51" ht="13.5" customHeight="1">
      <x:c r="A715" s="29"/>
      <x:c r="B715" s="13"/>
      <x:c r="C715" s="13"/>
      <x:c r="D715" s="13"/>
      <x:c r="E715" s="87"/>
      <x:c r="F715" s="87"/>
      <x:c r="G715" s="87"/>
      <x:c r="H715" s="87"/>
      <x:c r="I715" s="87"/>
      <x:c r="J715" s="87"/>
      <x:c r="K715" s="87"/>
      <x:c r="L715" s="87"/>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c r="AY715" s="10"/>
    </x:row>
    <x:row r="716" spans="1:51" ht="13.5" customHeight="1">
      <x:c r="A716" s="29"/>
      <x:c r="B716" s="13"/>
      <x:c r="C716" s="13"/>
      <x:c r="D716" s="13"/>
      <x:c r="E716" s="87"/>
      <x:c r="F716" s="87"/>
      <x:c r="G716" s="87"/>
      <x:c r="H716" s="87"/>
      <x:c r="I716" s="87"/>
      <x:c r="J716" s="87"/>
      <x:c r="K716" s="87"/>
      <x:c r="L716" s="87"/>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c r="AY716" s="10"/>
    </x:row>
    <x:row r="717" spans="1:51" ht="13.5" customHeight="1">
      <x:c r="A717" s="29"/>
      <x:c r="B717" s="13"/>
      <x:c r="C717" s="13"/>
      <x:c r="D717" s="13"/>
      <x:c r="E717" s="87"/>
      <x:c r="F717" s="87"/>
      <x:c r="G717" s="87"/>
      <x:c r="H717" s="87"/>
      <x:c r="I717" s="87"/>
      <x:c r="J717" s="87"/>
      <x:c r="K717" s="87"/>
      <x:c r="L717" s="87"/>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c r="AY717" s="10"/>
    </x:row>
    <x:row r="718" spans="1:51" ht="13.5" customHeight="1">
      <x:c r="A718" s="29"/>
      <x:c r="B718" s="13"/>
      <x:c r="C718" s="13"/>
      <x:c r="D718" s="13"/>
      <x:c r="E718" s="87"/>
      <x:c r="F718" s="87"/>
      <x:c r="G718" s="87"/>
      <x:c r="H718" s="87"/>
      <x:c r="I718" s="87"/>
      <x:c r="J718" s="87"/>
      <x:c r="K718" s="87"/>
      <x:c r="L718" s="87"/>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c r="AY718" s="10"/>
    </x:row>
    <x:row r="719" spans="1:51" ht="13.5" customHeight="1">
      <x:c r="A719" s="29"/>
      <x:c r="B719" s="13"/>
      <x:c r="C719" s="13"/>
      <x:c r="D719" s="13"/>
      <x:c r="E719" s="87"/>
      <x:c r="F719" s="87"/>
      <x:c r="G719" s="87"/>
      <x:c r="H719" s="87"/>
      <x:c r="I719" s="87"/>
      <x:c r="J719" s="87"/>
      <x:c r="K719" s="87"/>
      <x:c r="L719" s="87"/>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c r="AY719" s="10"/>
    </x:row>
    <x:row r="720" spans="1:51" ht="13.5" customHeight="1">
      <x:c r="A720" s="29"/>
      <x:c r="B720" s="13"/>
      <x:c r="C720" s="13"/>
      <x:c r="D720" s="13"/>
      <x:c r="E720" s="87"/>
      <x:c r="F720" s="87"/>
      <x:c r="G720" s="87"/>
      <x:c r="H720" s="87"/>
      <x:c r="I720" s="87"/>
      <x:c r="J720" s="87"/>
      <x:c r="K720" s="87"/>
      <x:c r="L720" s="87"/>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c r="AY720" s="10"/>
    </x:row>
    <x:row r="721" spans="1:51" ht="13.5" customHeight="1">
      <x:c r="A721" s="29"/>
      <x:c r="B721" s="13"/>
      <x:c r="C721" s="13"/>
      <x:c r="D721" s="13"/>
      <x:c r="E721" s="87"/>
      <x:c r="F721" s="87"/>
      <x:c r="G721" s="87"/>
      <x:c r="H721" s="87"/>
      <x:c r="I721" s="87"/>
      <x:c r="J721" s="87"/>
      <x:c r="K721" s="87"/>
      <x:c r="L721" s="87"/>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c r="AY721" s="10"/>
    </x:row>
    <x:row r="722" spans="1:51" ht="13.5" customHeight="1">
      <x:c r="A722" s="29"/>
      <x:c r="B722" s="13"/>
      <x:c r="C722" s="13"/>
      <x:c r="D722" s="13"/>
      <x:c r="E722" s="87"/>
      <x:c r="F722" s="87"/>
      <x:c r="G722" s="87"/>
      <x:c r="H722" s="87"/>
      <x:c r="I722" s="87"/>
      <x:c r="J722" s="87"/>
      <x:c r="K722" s="87"/>
      <x:c r="L722" s="87"/>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c r="AY722" s="10"/>
    </x:row>
    <x:row r="723" spans="1:51" ht="13.5" customHeight="1">
      <x:c r="A723" s="29"/>
      <x:c r="B723" s="13"/>
      <x:c r="C723" s="13"/>
      <x:c r="D723" s="13"/>
      <x:c r="E723" s="87"/>
      <x:c r="F723" s="87"/>
      <x:c r="G723" s="87"/>
      <x:c r="H723" s="87"/>
      <x:c r="I723" s="87"/>
      <x:c r="J723" s="87"/>
      <x:c r="K723" s="87"/>
      <x:c r="L723" s="87"/>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c r="AY723" s="10"/>
    </x:row>
    <x:row r="724" spans="1:51" ht="13.5" customHeight="1">
      <x:c r="A724" s="29"/>
      <x:c r="B724" s="13"/>
      <x:c r="C724" s="13"/>
      <x:c r="D724" s="13"/>
      <x:c r="E724" s="87"/>
      <x:c r="F724" s="87"/>
      <x:c r="G724" s="87"/>
      <x:c r="H724" s="87"/>
      <x:c r="I724" s="87"/>
      <x:c r="J724" s="87"/>
      <x:c r="K724" s="87"/>
      <x:c r="L724" s="87"/>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c r="AY724" s="10"/>
    </x:row>
    <x:row r="725" spans="1:51" ht="13.5" customHeight="1">
      <x:c r="A725" s="29"/>
      <x:c r="B725" s="13"/>
      <x:c r="C725" s="13"/>
      <x:c r="D725" s="13"/>
      <x:c r="E725" s="87"/>
      <x:c r="F725" s="87"/>
      <x:c r="G725" s="87"/>
      <x:c r="H725" s="87"/>
      <x:c r="I725" s="87"/>
      <x:c r="J725" s="87"/>
      <x:c r="K725" s="87"/>
      <x:c r="L725" s="87"/>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c r="AY725" s="10"/>
    </x:row>
    <x:row r="726" spans="1:51" ht="13.5" customHeight="1">
      <x:c r="A726" s="29"/>
      <x:c r="B726" s="13"/>
      <x:c r="C726" s="13"/>
      <x:c r="D726" s="13"/>
      <x:c r="E726" s="87"/>
      <x:c r="F726" s="87"/>
      <x:c r="G726" s="87"/>
      <x:c r="H726" s="87"/>
      <x:c r="I726" s="87"/>
      <x:c r="J726" s="87"/>
      <x:c r="K726" s="87"/>
      <x:c r="L726" s="87"/>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c r="AY726" s="10"/>
    </x:row>
    <x:row r="727" spans="1:51" ht="13.5" customHeight="1">
      <x:c r="A727" s="29"/>
      <x:c r="B727" s="13"/>
      <x:c r="C727" s="13"/>
      <x:c r="D727" s="13"/>
      <x:c r="E727" s="87"/>
      <x:c r="F727" s="87"/>
      <x:c r="G727" s="87"/>
      <x:c r="H727" s="87"/>
      <x:c r="I727" s="87"/>
      <x:c r="J727" s="87"/>
      <x:c r="K727" s="87"/>
      <x:c r="L727" s="87"/>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c r="AY727" s="10"/>
    </x:row>
    <x:row r="728" spans="1:51" ht="13.5" customHeight="1">
      <x:c r="A728" s="29"/>
      <x:c r="B728" s="13"/>
      <x:c r="C728" s="13"/>
      <x:c r="D728" s="13"/>
      <x:c r="E728" s="87"/>
      <x:c r="F728" s="87"/>
      <x:c r="G728" s="87"/>
      <x:c r="H728" s="87"/>
      <x:c r="I728" s="87"/>
      <x:c r="J728" s="87"/>
      <x:c r="K728" s="87"/>
      <x:c r="L728" s="87"/>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c r="AY728" s="10"/>
    </x:row>
    <x:row r="729" spans="1:51" ht="13.5" customHeight="1">
      <x:c r="A729" s="29"/>
      <x:c r="B729" s="13"/>
      <x:c r="C729" s="13"/>
      <x:c r="D729" s="13"/>
      <x:c r="E729" s="87"/>
      <x:c r="F729" s="87"/>
      <x:c r="G729" s="87"/>
      <x:c r="H729" s="87"/>
      <x:c r="I729" s="87"/>
      <x:c r="J729" s="87"/>
      <x:c r="K729" s="87"/>
      <x:c r="L729" s="87"/>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c r="AY729" s="10"/>
    </x:row>
    <x:row r="730" spans="1:51" ht="13.5" customHeight="1">
      <x:c r="A730" s="29"/>
      <x:c r="B730" s="13"/>
      <x:c r="C730" s="13"/>
      <x:c r="D730" s="13"/>
      <x:c r="E730" s="87"/>
      <x:c r="F730" s="87"/>
      <x:c r="G730" s="87"/>
      <x:c r="H730" s="87"/>
      <x:c r="I730" s="87"/>
      <x:c r="J730" s="87"/>
      <x:c r="K730" s="87"/>
      <x:c r="L730" s="87"/>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c r="AY730" s="10"/>
    </x:row>
    <x:row r="731" spans="1:51" ht="13.5" customHeight="1">
      <x:c r="A731" s="29"/>
      <x:c r="B731" s="13"/>
      <x:c r="C731" s="13"/>
      <x:c r="D731" s="13"/>
      <x:c r="E731" s="87"/>
      <x:c r="F731" s="87"/>
      <x:c r="G731" s="87"/>
      <x:c r="H731" s="87"/>
      <x:c r="I731" s="87"/>
      <x:c r="J731" s="87"/>
      <x:c r="K731" s="87"/>
      <x:c r="L731" s="87"/>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c r="AY731" s="10"/>
    </x:row>
    <x:row r="732" spans="1:51" ht="13.5" customHeight="1">
      <x:c r="A732" s="29"/>
      <x:c r="B732" s="13"/>
      <x:c r="C732" s="13"/>
      <x:c r="D732" s="13"/>
      <x:c r="E732" s="87"/>
      <x:c r="F732" s="87"/>
      <x:c r="G732" s="87"/>
      <x:c r="H732" s="87"/>
      <x:c r="I732" s="87"/>
      <x:c r="J732" s="87"/>
      <x:c r="K732" s="87"/>
      <x:c r="L732" s="87"/>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c r="AY732" s="10"/>
    </x:row>
    <x:row r="733" spans="1:51" ht="13.5" customHeight="1">
      <x:c r="A733" s="29"/>
      <x:c r="B733" s="13"/>
      <x:c r="C733" s="13"/>
      <x:c r="D733" s="13"/>
      <x:c r="E733" s="87"/>
      <x:c r="F733" s="87"/>
      <x:c r="G733" s="87"/>
      <x:c r="H733" s="87"/>
      <x:c r="I733" s="87"/>
      <x:c r="J733" s="87"/>
      <x:c r="K733" s="87"/>
      <x:c r="L733" s="87"/>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c r="AY733" s="10"/>
    </x:row>
    <x:row r="734" spans="1:51" ht="13.5" customHeight="1">
      <x:c r="A734" s="29"/>
      <x:c r="B734" s="13"/>
      <x:c r="C734" s="13"/>
      <x:c r="D734" s="13"/>
      <x:c r="E734" s="87"/>
      <x:c r="F734" s="87"/>
      <x:c r="G734" s="87"/>
      <x:c r="H734" s="87"/>
      <x:c r="I734" s="87"/>
      <x:c r="J734" s="87"/>
      <x:c r="K734" s="87"/>
      <x:c r="L734" s="87"/>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c r="AY734" s="10"/>
    </x:row>
    <x:row r="735" spans="1:51" ht="13.5" customHeight="1">
      <x:c r="A735" s="29"/>
      <x:c r="B735" s="13"/>
      <x:c r="C735" s="13"/>
      <x:c r="D735" s="13"/>
      <x:c r="E735" s="87"/>
      <x:c r="F735" s="87"/>
      <x:c r="G735" s="87"/>
      <x:c r="H735" s="87"/>
      <x:c r="I735" s="87"/>
      <x:c r="J735" s="87"/>
      <x:c r="K735" s="87"/>
      <x:c r="L735" s="87"/>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c r="AY735" s="10"/>
    </x:row>
    <x:row r="736" spans="1:51" ht="13.5" customHeight="1">
      <x:c r="A736" s="29"/>
      <x:c r="B736" s="13"/>
      <x:c r="C736" s="13"/>
      <x:c r="D736" s="13"/>
      <x:c r="E736" s="87"/>
      <x:c r="F736" s="87"/>
      <x:c r="G736" s="87"/>
      <x:c r="H736" s="87"/>
      <x:c r="I736" s="87"/>
      <x:c r="J736" s="87"/>
      <x:c r="K736" s="87"/>
      <x:c r="L736" s="87"/>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c r="AY736" s="10"/>
    </x:row>
    <x:row r="737" spans="1:51" ht="13.5" customHeight="1">
      <x:c r="A737" s="29"/>
      <x:c r="B737" s="13"/>
      <x:c r="C737" s="13"/>
      <x:c r="D737" s="13"/>
      <x:c r="E737" s="87"/>
      <x:c r="F737" s="87"/>
      <x:c r="G737" s="87"/>
      <x:c r="H737" s="87"/>
      <x:c r="I737" s="87"/>
      <x:c r="J737" s="87"/>
      <x:c r="K737" s="87"/>
      <x:c r="L737" s="87"/>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c r="AY737" s="10"/>
    </x:row>
    <x:row r="738" spans="1:51" ht="13.5" customHeight="1">
      <x:c r="A738" s="29"/>
      <x:c r="B738" s="13"/>
      <x:c r="C738" s="13"/>
      <x:c r="D738" s="13"/>
      <x:c r="E738" s="87"/>
      <x:c r="F738" s="87"/>
      <x:c r="G738" s="87"/>
      <x:c r="H738" s="87"/>
      <x:c r="I738" s="87"/>
      <x:c r="J738" s="87"/>
      <x:c r="K738" s="87"/>
      <x:c r="L738" s="87"/>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c r="AY738" s="10"/>
    </x:row>
    <x:row r="739" spans="1:51" ht="13.5" customHeight="1">
      <x:c r="A739" s="29"/>
      <x:c r="B739" s="13"/>
      <x:c r="C739" s="13"/>
      <x:c r="D739" s="13"/>
      <x:c r="E739" s="87"/>
      <x:c r="F739" s="87"/>
      <x:c r="G739" s="87"/>
      <x:c r="H739" s="87"/>
      <x:c r="I739" s="87"/>
      <x:c r="J739" s="87"/>
      <x:c r="K739" s="87"/>
      <x:c r="L739" s="87"/>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c r="AY739" s="10"/>
    </x:row>
    <x:row r="740" spans="1:51" ht="13.5" customHeight="1">
      <x:c r="A740" s="29"/>
      <x:c r="B740" s="13"/>
      <x:c r="C740" s="13"/>
      <x:c r="D740" s="13"/>
      <x:c r="E740" s="87"/>
      <x:c r="F740" s="87"/>
      <x:c r="G740" s="87"/>
      <x:c r="H740" s="87"/>
      <x:c r="I740" s="87"/>
      <x:c r="J740" s="87"/>
      <x:c r="K740" s="87"/>
      <x:c r="L740" s="87"/>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c r="AY740" s="10"/>
    </x:row>
    <x:row r="741" spans="1:51" ht="13.5" customHeight="1">
      <x:c r="A741" s="29"/>
      <x:c r="B741" s="13"/>
      <x:c r="C741" s="13"/>
      <x:c r="D741" s="13"/>
      <x:c r="E741" s="87"/>
      <x:c r="F741" s="87"/>
      <x:c r="G741" s="87"/>
      <x:c r="H741" s="87"/>
      <x:c r="I741" s="87"/>
      <x:c r="J741" s="87"/>
      <x:c r="K741" s="87"/>
      <x:c r="L741" s="87"/>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c r="AY741" s="10"/>
    </x:row>
    <x:row r="742" spans="1:51" ht="13.5" customHeight="1">
      <x:c r="A742" s="29"/>
      <x:c r="B742" s="13"/>
      <x:c r="C742" s="13"/>
      <x:c r="D742" s="13"/>
      <x:c r="E742" s="87"/>
      <x:c r="F742" s="87"/>
      <x:c r="G742" s="87"/>
      <x:c r="H742" s="87"/>
      <x:c r="I742" s="87"/>
      <x:c r="J742" s="87"/>
      <x:c r="K742" s="87"/>
      <x:c r="L742" s="87"/>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c r="AY742" s="10"/>
    </x:row>
    <x:row r="743" spans="1:51" ht="13.5" customHeight="1">
      <x:c r="A743" s="29"/>
      <x:c r="B743" s="13"/>
      <x:c r="C743" s="13"/>
      <x:c r="D743" s="13"/>
      <x:c r="E743" s="87"/>
      <x:c r="F743" s="87"/>
      <x:c r="G743" s="87"/>
      <x:c r="H743" s="87"/>
      <x:c r="I743" s="87"/>
      <x:c r="J743" s="87"/>
      <x:c r="K743" s="87"/>
      <x:c r="L743" s="87"/>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c r="AY743" s="10"/>
    </x:row>
    <x:row r="744" spans="1:51" ht="13.5" customHeight="1">
      <x:c r="A744" s="29"/>
      <x:c r="B744" s="13"/>
      <x:c r="C744" s="13"/>
      <x:c r="D744" s="13"/>
      <x:c r="E744" s="87"/>
      <x:c r="F744" s="87"/>
      <x:c r="G744" s="87"/>
      <x:c r="H744" s="87"/>
      <x:c r="I744" s="87"/>
      <x:c r="J744" s="87"/>
      <x:c r="K744" s="87"/>
      <x:c r="L744" s="87"/>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c r="AY744" s="10"/>
    </x:row>
    <x:row r="745" spans="1:51" ht="13.5" customHeight="1">
      <x:c r="A745" s="29"/>
      <x:c r="B745" s="13"/>
      <x:c r="C745" s="13"/>
      <x:c r="D745" s="13"/>
      <x:c r="E745" s="87"/>
      <x:c r="F745" s="87"/>
      <x:c r="G745" s="87"/>
      <x:c r="H745" s="87"/>
      <x:c r="I745" s="87"/>
      <x:c r="J745" s="87"/>
      <x:c r="K745" s="87"/>
      <x:c r="L745" s="87"/>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c r="AY745" s="10"/>
    </x:row>
    <x:row r="746" spans="1:51" ht="13.5" customHeight="1">
      <x:c r="A746" s="29"/>
      <x:c r="B746" s="13"/>
      <x:c r="C746" s="13"/>
      <x:c r="D746" s="13"/>
      <x:c r="E746" s="87"/>
      <x:c r="F746" s="87"/>
      <x:c r="G746" s="87"/>
      <x:c r="H746" s="87"/>
      <x:c r="I746" s="87"/>
      <x:c r="J746" s="87"/>
      <x:c r="K746" s="87"/>
      <x:c r="L746" s="87"/>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c r="AY746" s="10"/>
    </x:row>
    <x:row r="747" spans="1:51" ht="13.5" customHeight="1">
      <x:c r="A747" s="29"/>
      <x:c r="B747" s="13"/>
      <x:c r="C747" s="13"/>
      <x:c r="D747" s="13"/>
      <x:c r="E747" s="87"/>
      <x:c r="F747" s="87"/>
      <x:c r="G747" s="87"/>
      <x:c r="H747" s="87"/>
      <x:c r="I747" s="87"/>
      <x:c r="J747" s="87"/>
      <x:c r="K747" s="87"/>
      <x:c r="L747" s="87"/>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c r="AY747" s="10"/>
    </x:row>
    <x:row r="748" spans="1:51" ht="13.5" customHeight="1">
      <x:c r="A748" s="29"/>
      <x:c r="B748" s="13"/>
      <x:c r="C748" s="13"/>
      <x:c r="D748" s="13"/>
      <x:c r="E748" s="87"/>
      <x:c r="F748" s="87"/>
      <x:c r="G748" s="87"/>
      <x:c r="H748" s="87"/>
      <x:c r="I748" s="87"/>
      <x:c r="J748" s="87"/>
      <x:c r="K748" s="87"/>
      <x:c r="L748" s="87"/>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c r="AY748" s="10"/>
    </x:row>
    <x:row r="749" spans="1:51" ht="13.5" customHeight="1">
      <x:c r="A749" s="29"/>
      <x:c r="B749" s="13"/>
      <x:c r="C749" s="13"/>
      <x:c r="D749" s="13"/>
      <x:c r="E749" s="87"/>
      <x:c r="F749" s="87"/>
      <x:c r="G749" s="87"/>
      <x:c r="H749" s="87"/>
      <x:c r="I749" s="87"/>
      <x:c r="J749" s="87"/>
      <x:c r="K749" s="87"/>
      <x:c r="L749" s="87"/>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c r="AY749" s="10"/>
    </x:row>
    <x:row r="750" spans="1:51" ht="13.5" customHeight="1">
      <x:c r="A750" s="29"/>
      <x:c r="B750" s="13"/>
      <x:c r="C750" s="13"/>
      <x:c r="D750" s="13"/>
      <x:c r="E750" s="87"/>
      <x:c r="F750" s="87"/>
      <x:c r="G750" s="87"/>
      <x:c r="H750" s="87"/>
      <x:c r="I750" s="87"/>
      <x:c r="J750" s="87"/>
      <x:c r="K750" s="87"/>
      <x:c r="L750" s="87"/>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c r="AY750" s="10"/>
    </x:row>
    <x:row r="751" spans="1:51" ht="13.5" customHeight="1">
      <x:c r="A751" s="29"/>
      <x:c r="B751" s="13"/>
      <x:c r="C751" s="13"/>
      <x:c r="D751" s="13"/>
      <x:c r="E751" s="87"/>
      <x:c r="F751" s="87"/>
      <x:c r="G751" s="87"/>
      <x:c r="H751" s="87"/>
      <x:c r="I751" s="87"/>
      <x:c r="J751" s="87"/>
      <x:c r="K751" s="87"/>
      <x:c r="L751" s="87"/>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c r="AY751" s="10"/>
    </x:row>
    <x:row r="752" spans="1:51" ht="13.5" customHeight="1">
      <x:c r="A752" s="29"/>
      <x:c r="B752" s="13"/>
      <x:c r="C752" s="13"/>
      <x:c r="D752" s="13"/>
      <x:c r="E752" s="87"/>
      <x:c r="F752" s="87"/>
      <x:c r="G752" s="87"/>
      <x:c r="H752" s="87"/>
      <x:c r="I752" s="87"/>
      <x:c r="J752" s="87"/>
      <x:c r="K752" s="87"/>
      <x:c r="L752" s="87"/>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c r="AY752" s="10"/>
    </x:row>
    <x:row r="753" spans="1:51" ht="13.5" customHeight="1">
      <x:c r="A753" s="29"/>
      <x:c r="B753" s="13"/>
      <x:c r="C753" s="13"/>
      <x:c r="D753" s="13"/>
      <x:c r="E753" s="87"/>
      <x:c r="F753" s="87"/>
      <x:c r="G753" s="87"/>
      <x:c r="H753" s="87"/>
      <x:c r="I753" s="87"/>
      <x:c r="J753" s="87"/>
      <x:c r="K753" s="87"/>
      <x:c r="L753" s="87"/>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c r="AY753" s="10"/>
    </x:row>
    <x:row r="754" spans="1:51" ht="13.5" customHeight="1">
      <x:c r="A754" s="29"/>
      <x:c r="B754" s="13"/>
      <x:c r="C754" s="13"/>
      <x:c r="D754" s="13"/>
      <x:c r="E754" s="87"/>
      <x:c r="F754" s="87"/>
      <x:c r="G754" s="87"/>
      <x:c r="H754" s="87"/>
      <x:c r="I754" s="87"/>
      <x:c r="J754" s="87"/>
      <x:c r="K754" s="87"/>
      <x:c r="L754" s="87"/>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c r="AY754" s="10"/>
    </x:row>
    <x:row r="755" spans="1:51" ht="13.5" customHeight="1">
      <x:c r="A755" s="29"/>
      <x:c r="B755" s="13"/>
      <x:c r="C755" s="13"/>
      <x:c r="D755" s="13"/>
      <x:c r="E755" s="87"/>
      <x:c r="F755" s="87"/>
      <x:c r="G755" s="87"/>
      <x:c r="H755" s="87"/>
      <x:c r="I755" s="87"/>
      <x:c r="J755" s="87"/>
      <x:c r="K755" s="87"/>
      <x:c r="L755" s="87"/>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c r="AY755" s="10"/>
    </x:row>
    <x:row r="756" spans="1:51" ht="13.5" customHeight="1">
      <x:c r="A756" s="29"/>
      <x:c r="B756" s="13"/>
      <x:c r="C756" s="13"/>
      <x:c r="D756" s="13"/>
      <x:c r="E756" s="87"/>
      <x:c r="F756" s="87"/>
      <x:c r="G756" s="87"/>
      <x:c r="H756" s="87"/>
      <x:c r="I756" s="87"/>
      <x:c r="J756" s="87"/>
      <x:c r="K756" s="87"/>
      <x:c r="L756" s="87"/>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c r="AY756" s="10"/>
    </x:row>
    <x:row r="757" spans="1:51" ht="13.5" customHeight="1">
      <x:c r="A757" s="29"/>
      <x:c r="B757" s="13"/>
      <x:c r="C757" s="13"/>
      <x:c r="D757" s="13"/>
      <x:c r="E757" s="87"/>
      <x:c r="F757" s="87"/>
      <x:c r="G757" s="87"/>
      <x:c r="H757" s="87"/>
      <x:c r="I757" s="87"/>
      <x:c r="J757" s="87"/>
      <x:c r="K757" s="87"/>
      <x:c r="L757" s="87"/>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c r="AY757" s="10"/>
    </x:row>
    <x:row r="758" spans="1:51" ht="13.5" customHeight="1">
      <x:c r="A758" s="29"/>
      <x:c r="B758" s="13"/>
      <x:c r="C758" s="13"/>
      <x:c r="D758" s="13"/>
      <x:c r="E758" s="87"/>
      <x:c r="F758" s="87"/>
      <x:c r="G758" s="87"/>
      <x:c r="H758" s="87"/>
      <x:c r="I758" s="87"/>
      <x:c r="J758" s="87"/>
      <x:c r="K758" s="87"/>
      <x:c r="L758" s="87"/>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c r="AY758" s="10"/>
    </x:row>
    <x:row r="759" spans="1:51" ht="13.5" customHeight="1">
      <x:c r="A759" s="29"/>
      <x:c r="B759" s="13"/>
      <x:c r="C759" s="13"/>
      <x:c r="D759" s="13"/>
      <x:c r="E759" s="87"/>
      <x:c r="F759" s="87"/>
      <x:c r="G759" s="87"/>
      <x:c r="H759" s="87"/>
      <x:c r="I759" s="87"/>
      <x:c r="J759" s="87"/>
      <x:c r="K759" s="87"/>
      <x:c r="L759" s="87"/>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c r="AY759" s="10"/>
    </x:row>
    <x:row r="760" spans="1:51" ht="13.5" customHeight="1">
      <x:c r="A760" s="29"/>
      <x:c r="B760" s="13"/>
      <x:c r="C760" s="13"/>
      <x:c r="D760" s="13"/>
      <x:c r="E760" s="87"/>
      <x:c r="F760" s="87"/>
      <x:c r="G760" s="87"/>
      <x:c r="H760" s="87"/>
      <x:c r="I760" s="87"/>
      <x:c r="J760" s="87"/>
      <x:c r="K760" s="87"/>
      <x:c r="L760" s="87"/>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c r="AY760" s="10"/>
    </x:row>
    <x:row r="761" spans="1:51" ht="13.5" customHeight="1">
      <x:c r="A761" s="29"/>
      <x:c r="B761" s="13"/>
      <x:c r="C761" s="13"/>
      <x:c r="D761" s="13"/>
      <x:c r="E761" s="87"/>
      <x:c r="F761" s="87"/>
      <x:c r="G761" s="87"/>
      <x:c r="H761" s="87"/>
      <x:c r="I761" s="87"/>
      <x:c r="J761" s="87"/>
      <x:c r="K761" s="87"/>
      <x:c r="L761" s="87"/>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c r="AY761" s="10"/>
    </x:row>
    <x:row r="762" spans="1:51" ht="13.5" customHeight="1">
      <x:c r="A762" s="29"/>
      <x:c r="B762" s="13"/>
      <x:c r="C762" s="13"/>
      <x:c r="D762" s="13"/>
      <x:c r="E762" s="87"/>
      <x:c r="F762" s="87"/>
      <x:c r="G762" s="87"/>
      <x:c r="H762" s="87"/>
      <x:c r="I762" s="87"/>
      <x:c r="J762" s="87"/>
      <x:c r="K762" s="87"/>
      <x:c r="L762" s="87"/>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c r="AY762" s="10"/>
    </x:row>
    <x:row r="763" spans="1:51" ht="13.5" customHeight="1">
      <x:c r="A763" s="29"/>
      <x:c r="B763" s="13"/>
      <x:c r="C763" s="13"/>
      <x:c r="D763" s="13"/>
      <x:c r="E763" s="87"/>
      <x:c r="F763" s="87"/>
      <x:c r="G763" s="87"/>
      <x:c r="H763" s="87"/>
      <x:c r="I763" s="87"/>
      <x:c r="J763" s="87"/>
      <x:c r="K763" s="87"/>
      <x:c r="L763" s="87"/>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c r="AY763" s="10"/>
    </x:row>
    <x:row r="764" spans="1:51" ht="13.5" customHeight="1">
      <x:c r="A764" s="29"/>
      <x:c r="B764" s="13"/>
      <x:c r="C764" s="13"/>
      <x:c r="D764" s="13"/>
      <x:c r="E764" s="87"/>
      <x:c r="F764" s="87"/>
      <x:c r="G764" s="87"/>
      <x:c r="H764" s="87"/>
      <x:c r="I764" s="87"/>
      <x:c r="J764" s="87"/>
      <x:c r="K764" s="87"/>
      <x:c r="L764" s="87"/>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c r="AY764" s="10"/>
    </x:row>
    <x:row r="765" spans="1:51" ht="13.5" customHeight="1">
      <x:c r="A765" s="29"/>
      <x:c r="B765" s="13"/>
      <x:c r="C765" s="13"/>
      <x:c r="D765" s="13"/>
      <x:c r="E765" s="87"/>
      <x:c r="F765" s="87"/>
      <x:c r="G765" s="87"/>
      <x:c r="H765" s="87"/>
      <x:c r="I765" s="87"/>
      <x:c r="J765" s="87"/>
      <x:c r="K765" s="87"/>
      <x:c r="L765" s="87"/>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c r="AY765" s="10"/>
    </x:row>
    <x:row r="766" spans="1:51" ht="13.5" customHeight="1">
      <x:c r="A766" s="29"/>
      <x:c r="B766" s="13"/>
      <x:c r="C766" s="13"/>
      <x:c r="D766" s="13"/>
      <x:c r="E766" s="87"/>
      <x:c r="F766" s="87"/>
      <x:c r="G766" s="87"/>
      <x:c r="H766" s="87"/>
      <x:c r="I766" s="87"/>
      <x:c r="J766" s="87"/>
      <x:c r="K766" s="87"/>
      <x:c r="L766" s="87"/>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c r="AY766" s="10"/>
    </x:row>
    <x:row r="767" spans="1:51" ht="13.5" customHeight="1">
      <x:c r="A767" s="29"/>
      <x:c r="B767" s="13"/>
      <x:c r="C767" s="13"/>
      <x:c r="D767" s="13"/>
      <x:c r="E767" s="87"/>
      <x:c r="F767" s="87"/>
      <x:c r="G767" s="87"/>
      <x:c r="H767" s="87"/>
      <x:c r="I767" s="87"/>
      <x:c r="J767" s="87"/>
      <x:c r="K767" s="87"/>
      <x:c r="L767" s="87"/>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c r="AY767" s="10"/>
    </x:row>
    <x:row r="768" spans="1:51" ht="13.5" customHeight="1">
      <x:c r="A768" s="29"/>
      <x:c r="B768" s="13"/>
      <x:c r="C768" s="13"/>
      <x:c r="D768" s="13"/>
      <x:c r="E768" s="87"/>
      <x:c r="F768" s="87"/>
      <x:c r="G768" s="87"/>
      <x:c r="H768" s="87"/>
      <x:c r="I768" s="87"/>
      <x:c r="J768" s="87"/>
      <x:c r="K768" s="87"/>
      <x:c r="L768" s="87"/>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c r="AY768" s="10"/>
    </x:row>
    <x:row r="769" spans="1:51" ht="13.5" customHeight="1">
      <x:c r="A769" s="29"/>
      <x:c r="B769" s="13"/>
      <x:c r="C769" s="13"/>
      <x:c r="D769" s="13"/>
      <x:c r="E769" s="87"/>
      <x:c r="F769" s="87"/>
      <x:c r="G769" s="87"/>
      <x:c r="H769" s="87"/>
      <x:c r="I769" s="87"/>
      <x:c r="J769" s="87"/>
      <x:c r="K769" s="87"/>
      <x:c r="L769" s="87"/>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c r="AY769" s="10"/>
    </x:row>
    <x:row r="770" spans="1:51" ht="13.5" customHeight="1">
      <x:c r="A770" s="29"/>
      <x:c r="B770" s="13"/>
      <x:c r="C770" s="13"/>
      <x:c r="D770" s="13"/>
      <x:c r="E770" s="87"/>
      <x:c r="F770" s="87"/>
      <x:c r="G770" s="87"/>
      <x:c r="H770" s="87"/>
      <x:c r="I770" s="87"/>
      <x:c r="J770" s="87"/>
      <x:c r="K770" s="87"/>
      <x:c r="L770" s="87"/>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c r="AY770" s="10"/>
    </x:row>
    <x:row r="771" spans="1:51" ht="13.5" customHeight="1">
      <x:c r="A771" s="29"/>
      <x:c r="B771" s="13"/>
      <x:c r="C771" s="13"/>
      <x:c r="D771" s="13"/>
      <x:c r="E771" s="87"/>
      <x:c r="F771" s="87"/>
      <x:c r="G771" s="87"/>
      <x:c r="H771" s="87"/>
      <x:c r="I771" s="87"/>
      <x:c r="J771" s="87"/>
      <x:c r="K771" s="87"/>
      <x:c r="L771" s="87"/>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c r="AY771" s="10"/>
    </x:row>
    <x:row r="772" spans="1:51" ht="13.5" customHeight="1">
      <x:c r="A772" s="29"/>
      <x:c r="B772" s="13"/>
      <x:c r="C772" s="13"/>
      <x:c r="D772" s="13"/>
      <x:c r="E772" s="87"/>
      <x:c r="F772" s="87"/>
      <x:c r="G772" s="87"/>
      <x:c r="H772" s="87"/>
      <x:c r="I772" s="87"/>
      <x:c r="J772" s="87"/>
      <x:c r="K772" s="87"/>
      <x:c r="L772" s="87"/>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c r="AY772" s="10"/>
    </x:row>
    <x:row r="773" spans="1:51" ht="13.5" customHeight="1">
      <x:c r="A773" s="29"/>
      <x:c r="B773" s="13"/>
      <x:c r="C773" s="13"/>
      <x:c r="D773" s="13"/>
      <x:c r="E773" s="87"/>
      <x:c r="F773" s="87"/>
      <x:c r="G773" s="87"/>
      <x:c r="H773" s="87"/>
      <x:c r="I773" s="87"/>
      <x:c r="J773" s="87"/>
      <x:c r="K773" s="87"/>
      <x:c r="L773" s="87"/>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c r="AY773" s="10"/>
    </x:row>
    <x:row r="774" spans="1:51" ht="13.5" customHeight="1">
      <x:c r="A774" s="29"/>
      <x:c r="B774" s="13"/>
      <x:c r="C774" s="13"/>
      <x:c r="D774" s="13"/>
      <x:c r="E774" s="87"/>
      <x:c r="F774" s="87"/>
      <x:c r="G774" s="87"/>
      <x:c r="H774" s="87"/>
      <x:c r="I774" s="87"/>
      <x:c r="J774" s="87"/>
      <x:c r="K774" s="87"/>
      <x:c r="L774" s="87"/>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c r="AY774" s="10"/>
    </x:row>
    <x:row r="775" spans="1:51" ht="13.5" customHeight="1">
      <x:c r="A775" s="29"/>
      <x:c r="B775" s="13"/>
      <x:c r="C775" s="13"/>
      <x:c r="D775" s="13"/>
      <x:c r="E775" s="87"/>
      <x:c r="F775" s="87"/>
      <x:c r="G775" s="87"/>
      <x:c r="H775" s="87"/>
      <x:c r="I775" s="87"/>
      <x:c r="J775" s="87"/>
      <x:c r="K775" s="87"/>
      <x:c r="L775" s="87"/>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c r="AY775" s="10"/>
    </x:row>
    <x:row r="776" spans="1:51" ht="13.5" customHeight="1">
      <x:c r="A776" s="29"/>
      <x:c r="B776" s="13"/>
      <x:c r="C776" s="13"/>
      <x:c r="D776" s="13"/>
      <x:c r="E776" s="87"/>
      <x:c r="F776" s="87"/>
      <x:c r="G776" s="87"/>
      <x:c r="H776" s="87"/>
      <x:c r="I776" s="87"/>
      <x:c r="J776" s="87"/>
      <x:c r="K776" s="87"/>
      <x:c r="L776" s="87"/>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c r="AY776" s="10"/>
    </x:row>
    <x:row r="777" spans="1:51" ht="13.5" customHeight="1">
      <x:c r="A777" s="29"/>
      <x:c r="B777" s="13"/>
      <x:c r="C777" s="13"/>
      <x:c r="D777" s="13"/>
      <x:c r="E777" s="87"/>
      <x:c r="F777" s="87"/>
      <x:c r="G777" s="87"/>
      <x:c r="H777" s="87"/>
      <x:c r="I777" s="87"/>
      <x:c r="J777" s="87"/>
      <x:c r="K777" s="87"/>
      <x:c r="L777" s="87"/>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c r="AY777" s="10"/>
    </x:row>
    <x:row r="778" spans="1:51" ht="13.5" customHeight="1">
      <x:c r="A778" s="29"/>
      <x:c r="B778" s="13"/>
      <x:c r="C778" s="13"/>
      <x:c r="D778" s="13"/>
      <x:c r="E778" s="87"/>
      <x:c r="F778" s="87"/>
      <x:c r="G778" s="87"/>
      <x:c r="H778" s="87"/>
      <x:c r="I778" s="87"/>
      <x:c r="J778" s="87"/>
      <x:c r="K778" s="87"/>
      <x:c r="L778" s="87"/>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c r="AY778" s="10"/>
    </x:row>
    <x:row r="779" spans="1:51" ht="13.5" customHeight="1">
      <x:c r="A779" s="29"/>
      <x:c r="B779" s="13"/>
      <x:c r="C779" s="13"/>
      <x:c r="D779" s="13"/>
      <x:c r="E779" s="87"/>
      <x:c r="F779" s="87"/>
      <x:c r="G779" s="87"/>
      <x:c r="H779" s="87"/>
      <x:c r="I779" s="87"/>
      <x:c r="J779" s="87"/>
      <x:c r="K779" s="87"/>
      <x:c r="L779" s="87"/>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c r="AY779" s="10"/>
    </x:row>
    <x:row r="780" spans="1:51" ht="13.5" customHeight="1">
      <x:c r="A780" s="29"/>
      <x:c r="B780" s="13"/>
      <x:c r="C780" s="13"/>
      <x:c r="D780" s="13"/>
      <x:c r="E780" s="87"/>
      <x:c r="F780" s="87"/>
      <x:c r="G780" s="87"/>
      <x:c r="H780" s="87"/>
      <x:c r="I780" s="87"/>
      <x:c r="J780" s="87"/>
      <x:c r="K780" s="87"/>
      <x:c r="L780" s="87"/>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c r="AY780" s="10"/>
    </x:row>
    <x:row r="781" spans="1:51" ht="13.5" customHeight="1">
      <x:c r="A781" s="29"/>
      <x:c r="B781" s="13"/>
      <x:c r="C781" s="13"/>
      <x:c r="D781" s="13"/>
      <x:c r="E781" s="87"/>
      <x:c r="F781" s="87"/>
      <x:c r="G781" s="87"/>
      <x:c r="H781" s="87"/>
      <x:c r="I781" s="87"/>
      <x:c r="J781" s="87"/>
      <x:c r="K781" s="87"/>
      <x:c r="L781" s="87"/>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c r="AY781" s="10"/>
    </x:row>
    <x:row r="782" spans="1:51" ht="13.5" customHeight="1">
      <x:c r="A782" s="29"/>
      <x:c r="B782" s="13"/>
      <x:c r="C782" s="13"/>
      <x:c r="D782" s="13"/>
      <x:c r="E782" s="87"/>
      <x:c r="F782" s="87"/>
      <x:c r="G782" s="87"/>
      <x:c r="H782" s="87"/>
      <x:c r="I782" s="87"/>
      <x:c r="J782" s="87"/>
      <x:c r="K782" s="87"/>
      <x:c r="L782" s="87"/>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c r="AY782" s="10"/>
    </x:row>
    <x:row r="783" spans="1:51" ht="13.5" customHeight="1">
      <x:c r="A783" s="29"/>
      <x:c r="B783" s="13"/>
      <x:c r="C783" s="13"/>
      <x:c r="D783" s="13"/>
      <x:c r="E783" s="87"/>
      <x:c r="F783" s="87"/>
      <x:c r="G783" s="87"/>
      <x:c r="H783" s="87"/>
      <x:c r="I783" s="87"/>
      <x:c r="J783" s="87"/>
      <x:c r="K783" s="87"/>
      <x:c r="L783" s="87"/>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c r="AY783" s="10"/>
    </x:row>
    <x:row r="784" spans="1:51" ht="13.5" customHeight="1">
      <x:c r="A784" s="29"/>
      <x:c r="B784" s="13"/>
      <x:c r="C784" s="13"/>
      <x:c r="D784" s="13"/>
      <x:c r="E784" s="87"/>
      <x:c r="F784" s="87"/>
      <x:c r="G784" s="87"/>
      <x:c r="H784" s="87"/>
      <x:c r="I784" s="87"/>
      <x:c r="J784" s="87"/>
      <x:c r="K784" s="87"/>
      <x:c r="L784" s="87"/>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c r="AY784" s="10"/>
    </x:row>
    <x:row r="785" spans="1:51" ht="13.5" customHeight="1">
      <x:c r="A785" s="29"/>
      <x:c r="B785" s="13"/>
      <x:c r="C785" s="13"/>
      <x:c r="D785" s="13"/>
      <x:c r="E785" s="87"/>
      <x:c r="F785" s="87"/>
      <x:c r="G785" s="87"/>
      <x:c r="H785" s="87"/>
      <x:c r="I785" s="87"/>
      <x:c r="J785" s="87"/>
      <x:c r="K785" s="87"/>
      <x:c r="L785" s="87"/>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c r="AY785" s="10"/>
    </x:row>
    <x:row r="786" spans="1:51" ht="13.5" customHeight="1">
      <x:c r="A786" s="29"/>
      <x:c r="B786" s="13"/>
      <x:c r="C786" s="13"/>
      <x:c r="D786" s="13"/>
      <x:c r="E786" s="87"/>
      <x:c r="F786" s="87"/>
      <x:c r="G786" s="87"/>
      <x:c r="H786" s="87"/>
      <x:c r="I786" s="87"/>
      <x:c r="J786" s="87"/>
      <x:c r="K786" s="87"/>
      <x:c r="L786" s="87"/>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c r="AY786" s="10"/>
    </x:row>
    <x:row r="787" spans="1:51" ht="13.5" customHeight="1">
      <x:c r="A787" s="29"/>
      <x:c r="B787" s="13"/>
      <x:c r="C787" s="13"/>
      <x:c r="D787" s="13"/>
      <x:c r="E787" s="87"/>
      <x:c r="F787" s="87"/>
      <x:c r="G787" s="87"/>
      <x:c r="H787" s="87"/>
      <x:c r="I787" s="87"/>
      <x:c r="J787" s="87"/>
      <x:c r="K787" s="87"/>
      <x:c r="L787" s="87"/>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c r="AY787" s="10"/>
    </x:row>
    <x:row r="788" spans="1:51" ht="13.5" customHeight="1">
      <x:c r="A788" s="29"/>
      <x:c r="B788" s="13"/>
      <x:c r="C788" s="13"/>
      <x:c r="D788" s="13"/>
      <x:c r="E788" s="87"/>
      <x:c r="F788" s="87"/>
      <x:c r="G788" s="87"/>
      <x:c r="H788" s="87"/>
      <x:c r="I788" s="87"/>
      <x:c r="J788" s="87"/>
      <x:c r="K788" s="87"/>
      <x:c r="L788" s="87"/>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c r="AY788" s="10"/>
    </x:row>
    <x:row r="789" spans="1:51" ht="13.5" customHeight="1">
      <x:c r="A789" s="29"/>
      <x:c r="B789" s="13"/>
      <x:c r="C789" s="13"/>
      <x:c r="D789" s="13"/>
      <x:c r="E789" s="87"/>
      <x:c r="F789" s="87"/>
      <x:c r="G789" s="87"/>
      <x:c r="H789" s="87"/>
      <x:c r="I789" s="87"/>
      <x:c r="J789" s="87"/>
      <x:c r="K789" s="87"/>
      <x:c r="L789" s="87"/>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c r="AY789" s="10"/>
    </x:row>
    <x:row r="790" spans="1:51" ht="13.5" customHeight="1">
      <x:c r="A790" s="29"/>
      <x:c r="B790" s="13"/>
      <x:c r="C790" s="13"/>
      <x:c r="D790" s="13"/>
      <x:c r="E790" s="87"/>
      <x:c r="F790" s="87"/>
      <x:c r="G790" s="87"/>
      <x:c r="H790" s="87"/>
      <x:c r="I790" s="87"/>
      <x:c r="J790" s="87"/>
      <x:c r="K790" s="87"/>
      <x:c r="L790" s="87"/>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c r="AY790" s="10"/>
    </x:row>
    <x:row r="791" spans="1:51" ht="13.5" customHeight="1">
      <x:c r="A791" s="29"/>
      <x:c r="B791" s="13"/>
      <x:c r="C791" s="13"/>
      <x:c r="D791" s="13"/>
      <x:c r="E791" s="87"/>
      <x:c r="F791" s="87"/>
      <x:c r="G791" s="87"/>
      <x:c r="H791" s="87"/>
      <x:c r="I791" s="87"/>
      <x:c r="J791" s="87"/>
      <x:c r="K791" s="87"/>
      <x:c r="L791" s="87"/>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c r="AY791" s="10"/>
    </x:row>
    <x:row r="792" spans="1:51" ht="13.5" customHeight="1">
      <x:c r="A792" s="29"/>
      <x:c r="B792" s="13"/>
      <x:c r="C792" s="13"/>
      <x:c r="D792" s="13"/>
      <x:c r="E792" s="87"/>
      <x:c r="F792" s="87"/>
      <x:c r="G792" s="87"/>
      <x:c r="H792" s="87"/>
      <x:c r="I792" s="87"/>
      <x:c r="J792" s="87"/>
      <x:c r="K792" s="87"/>
      <x:c r="L792" s="87"/>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c r="AY792" s="10"/>
    </x:row>
    <x:row r="793" spans="1:51" ht="13.5" customHeight="1">
      <x:c r="A793" s="29"/>
      <x:c r="B793" s="13"/>
      <x:c r="C793" s="13"/>
      <x:c r="D793" s="13"/>
      <x:c r="E793" s="87"/>
      <x:c r="F793" s="87"/>
      <x:c r="G793" s="87"/>
      <x:c r="H793" s="87"/>
      <x:c r="I793" s="87"/>
      <x:c r="J793" s="87"/>
      <x:c r="K793" s="87"/>
      <x:c r="L793" s="87"/>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c r="AY793" s="10"/>
    </x:row>
    <x:row r="794" spans="1:51" ht="13.5" customHeight="1">
      <x:c r="A794" s="29"/>
      <x:c r="B794" s="13"/>
      <x:c r="C794" s="13"/>
      <x:c r="D794" s="13"/>
      <x:c r="E794" s="87"/>
      <x:c r="F794" s="87"/>
      <x:c r="G794" s="87"/>
      <x:c r="H794" s="87"/>
      <x:c r="I794" s="87"/>
      <x:c r="J794" s="87"/>
      <x:c r="K794" s="87"/>
      <x:c r="L794" s="87"/>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c r="AY794" s="10"/>
    </x:row>
    <x:row r="795" spans="1:51" ht="13.5" customHeight="1">
      <x:c r="A795" s="29"/>
      <x:c r="B795" s="13"/>
      <x:c r="C795" s="13"/>
      <x:c r="D795" s="13"/>
      <x:c r="E795" s="87"/>
      <x:c r="F795" s="87"/>
      <x:c r="G795" s="87"/>
      <x:c r="H795" s="87"/>
      <x:c r="I795" s="87"/>
      <x:c r="J795" s="87"/>
      <x:c r="K795" s="87"/>
      <x:c r="L795" s="87"/>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c r="AY795" s="10"/>
    </x:row>
    <x:row r="796" spans="1:51" ht="13.5" customHeight="1">
      <x:c r="A796" s="29"/>
      <x:c r="B796" s="13"/>
      <x:c r="C796" s="13"/>
      <x:c r="D796" s="13"/>
      <x:c r="E796" s="87"/>
      <x:c r="F796" s="87"/>
      <x:c r="G796" s="87"/>
      <x:c r="H796" s="87"/>
      <x:c r="I796" s="87"/>
      <x:c r="J796" s="87"/>
      <x:c r="K796" s="87"/>
      <x:c r="L796" s="87"/>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c r="AY796" s="10"/>
    </x:row>
    <x:row r="797" spans="1:51" ht="13.5" customHeight="1">
      <x:c r="A797" s="29"/>
      <x:c r="B797" s="13"/>
      <x:c r="C797" s="13"/>
      <x:c r="D797" s="13"/>
      <x:c r="E797" s="87"/>
      <x:c r="F797" s="87"/>
      <x:c r="G797" s="87"/>
      <x:c r="H797" s="87"/>
      <x:c r="I797" s="87"/>
      <x:c r="J797" s="87"/>
      <x:c r="K797" s="87"/>
      <x:c r="L797" s="87"/>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c r="AY797" s="10"/>
    </x:row>
    <x:row r="798" spans="1:51" ht="13.5" customHeight="1">
      <x:c r="A798" s="29"/>
      <x:c r="B798" s="13"/>
      <x:c r="C798" s="13"/>
      <x:c r="D798" s="13"/>
      <x:c r="E798" s="87"/>
      <x:c r="F798" s="87"/>
      <x:c r="G798" s="87"/>
      <x:c r="H798" s="87"/>
      <x:c r="I798" s="87"/>
      <x:c r="J798" s="87"/>
      <x:c r="K798" s="87"/>
      <x:c r="L798" s="87"/>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c r="AY798" s="10"/>
    </x:row>
    <x:row r="799" spans="1:51" ht="13.5" customHeight="1">
      <x:c r="A799" s="29"/>
      <x:c r="B799" s="13"/>
      <x:c r="C799" s="13"/>
      <x:c r="D799" s="13"/>
      <x:c r="E799" s="87"/>
      <x:c r="F799" s="87"/>
      <x:c r="G799" s="87"/>
      <x:c r="H799" s="87"/>
      <x:c r="I799" s="87"/>
      <x:c r="J799" s="87"/>
      <x:c r="K799" s="87"/>
      <x:c r="L799" s="87"/>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c r="AY799" s="10"/>
    </x:row>
    <x:row r="800" spans="1:51" ht="13.5" customHeight="1">
      <x:c r="A800" s="29"/>
      <x:c r="B800" s="13"/>
      <x:c r="C800" s="13"/>
      <x:c r="D800" s="13"/>
      <x:c r="E800" s="87"/>
      <x:c r="F800" s="87"/>
      <x:c r="G800" s="87"/>
      <x:c r="H800" s="87"/>
      <x:c r="I800" s="87"/>
      <x:c r="J800" s="87"/>
      <x:c r="K800" s="87"/>
      <x:c r="L800" s="87"/>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c r="AY800" s="10"/>
    </x:row>
    <x:row r="801" spans="1:51" ht="13.5" customHeight="1">
      <x:c r="A801" s="29"/>
      <x:c r="B801" s="13"/>
      <x:c r="C801" s="13"/>
      <x:c r="D801" s="13"/>
      <x:c r="E801" s="87"/>
      <x:c r="F801" s="87"/>
      <x:c r="G801" s="87"/>
      <x:c r="H801" s="87"/>
      <x:c r="I801" s="87"/>
      <x:c r="J801" s="87"/>
      <x:c r="K801" s="87"/>
      <x:c r="L801" s="87"/>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c r="AY801" s="10"/>
    </x:row>
    <x:row r="802" spans="1:51" ht="13.5" customHeight="1">
      <x:c r="A802" s="29"/>
      <x:c r="B802" s="13"/>
      <x:c r="C802" s="13"/>
      <x:c r="D802" s="13"/>
      <x:c r="E802" s="87"/>
      <x:c r="F802" s="87"/>
      <x:c r="G802" s="87"/>
      <x:c r="H802" s="87"/>
      <x:c r="I802" s="87"/>
      <x:c r="J802" s="87"/>
      <x:c r="K802" s="87"/>
      <x:c r="L802" s="87"/>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c r="AY802" s="10"/>
    </x:row>
    <x:row r="803" spans="1:51" ht="13.5" customHeight="1">
      <x:c r="A803" s="29"/>
      <x:c r="B803" s="13"/>
      <x:c r="C803" s="13"/>
      <x:c r="D803" s="13"/>
      <x:c r="E803" s="87"/>
      <x:c r="F803" s="87"/>
      <x:c r="G803" s="87"/>
      <x:c r="H803" s="87"/>
      <x:c r="I803" s="87"/>
      <x:c r="J803" s="87"/>
      <x:c r="K803" s="87"/>
      <x:c r="L803" s="87"/>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c r="AY803" s="10"/>
    </x:row>
    <x:row r="804" spans="1:51" ht="13.5" customHeight="1">
      <x:c r="A804" s="29"/>
      <x:c r="B804" s="13"/>
      <x:c r="C804" s="13"/>
      <x:c r="D804" s="13"/>
      <x:c r="E804" s="87"/>
      <x:c r="F804" s="87"/>
      <x:c r="G804" s="87"/>
      <x:c r="H804" s="87"/>
      <x:c r="I804" s="87"/>
      <x:c r="J804" s="87"/>
      <x:c r="K804" s="87"/>
      <x:c r="L804" s="87"/>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c r="AY804" s="10"/>
    </x:row>
    <x:row r="805" spans="1:51" ht="13.5" customHeight="1">
      <x:c r="A805" s="29"/>
      <x:c r="B805" s="13"/>
      <x:c r="C805" s="13"/>
      <x:c r="D805" s="13"/>
      <x:c r="E805" s="87"/>
      <x:c r="F805" s="87"/>
      <x:c r="G805" s="87"/>
      <x:c r="H805" s="87"/>
      <x:c r="I805" s="87"/>
      <x:c r="J805" s="87"/>
      <x:c r="K805" s="87"/>
      <x:c r="L805" s="87"/>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c r="AY805" s="10"/>
    </x:row>
    <x:row r="806" spans="1:51" ht="13.5" customHeight="1">
      <x:c r="A806" s="29"/>
      <x:c r="B806" s="13"/>
      <x:c r="C806" s="13"/>
      <x:c r="D806" s="13"/>
      <x:c r="E806" s="87"/>
      <x:c r="F806" s="87"/>
      <x:c r="G806" s="87"/>
      <x:c r="H806" s="87"/>
      <x:c r="I806" s="87"/>
      <x:c r="J806" s="87"/>
      <x:c r="K806" s="87"/>
      <x:c r="L806" s="87"/>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c r="AY806" s="10"/>
    </x:row>
    <x:row r="807" spans="1:51" ht="13.5" customHeight="1">
      <x:c r="A807" s="29"/>
      <x:c r="B807" s="13"/>
      <x:c r="C807" s="13"/>
      <x:c r="D807" s="13"/>
      <x:c r="E807" s="87"/>
      <x:c r="F807" s="87"/>
      <x:c r="G807" s="87"/>
      <x:c r="H807" s="87"/>
      <x:c r="I807" s="87"/>
      <x:c r="J807" s="87"/>
      <x:c r="K807" s="87"/>
      <x:c r="L807" s="87"/>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c r="AY807" s="10"/>
    </x:row>
    <x:row r="808" spans="1:51" ht="13.5" customHeight="1">
      <x:c r="A808" s="29"/>
      <x:c r="B808" s="13"/>
      <x:c r="C808" s="13"/>
      <x:c r="D808" s="13"/>
      <x:c r="E808" s="87"/>
      <x:c r="F808" s="87"/>
      <x:c r="G808" s="87"/>
      <x:c r="H808" s="87"/>
      <x:c r="I808" s="87"/>
      <x:c r="J808" s="87"/>
      <x:c r="K808" s="87"/>
      <x:c r="L808" s="87"/>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c r="AY808" s="10"/>
    </x:row>
    <x:row r="809" spans="1:51" ht="13.5" customHeight="1">
      <x:c r="A809" s="29"/>
      <x:c r="B809" s="13"/>
      <x:c r="C809" s="13"/>
      <x:c r="D809" s="13"/>
      <x:c r="E809" s="87"/>
      <x:c r="F809" s="87"/>
      <x:c r="G809" s="87"/>
      <x:c r="H809" s="87"/>
      <x:c r="I809" s="87"/>
      <x:c r="J809" s="87"/>
      <x:c r="K809" s="87"/>
      <x:c r="L809" s="87"/>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c r="AY809" s="10"/>
    </x:row>
    <x:row r="810" spans="1:51" ht="13.5" customHeight="1">
      <x:c r="A810" s="29"/>
      <x:c r="B810" s="13"/>
      <x:c r="C810" s="13"/>
      <x:c r="D810" s="13"/>
      <x:c r="E810" s="87"/>
      <x:c r="F810" s="87"/>
      <x:c r="G810" s="87"/>
      <x:c r="H810" s="87"/>
      <x:c r="I810" s="87"/>
      <x:c r="J810" s="87"/>
      <x:c r="K810" s="87"/>
      <x:c r="L810" s="87"/>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c r="AY810" s="10"/>
    </x:row>
    <x:row r="811" spans="1:51" ht="13.5" customHeight="1">
      <x:c r="A811" s="29"/>
      <x:c r="B811" s="13"/>
      <x:c r="C811" s="13"/>
      <x:c r="D811" s="13"/>
      <x:c r="E811" s="87"/>
      <x:c r="F811" s="87"/>
      <x:c r="G811" s="87"/>
      <x:c r="H811" s="87"/>
      <x:c r="I811" s="87"/>
      <x:c r="J811" s="87"/>
      <x:c r="K811" s="87"/>
      <x:c r="L811" s="87"/>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c r="AY811" s="10"/>
    </x:row>
    <x:row r="812" spans="1:51" ht="13.5" customHeight="1">
      <x:c r="A812" s="29"/>
      <x:c r="B812" s="13"/>
      <x:c r="C812" s="13"/>
      <x:c r="D812" s="13"/>
      <x:c r="E812" s="87"/>
      <x:c r="F812" s="87"/>
      <x:c r="G812" s="87"/>
      <x:c r="H812" s="87"/>
      <x:c r="I812" s="87"/>
      <x:c r="J812" s="87"/>
      <x:c r="K812" s="87"/>
      <x:c r="L812" s="87"/>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c r="AY812" s="10"/>
    </x:row>
    <x:row r="813" spans="1:51" ht="13.5" customHeight="1">
      <x:c r="A813" s="29"/>
      <x:c r="B813" s="13"/>
      <x:c r="C813" s="13"/>
      <x:c r="D813" s="13"/>
      <x:c r="E813" s="87"/>
      <x:c r="F813" s="87"/>
      <x:c r="G813" s="87"/>
      <x:c r="H813" s="87"/>
      <x:c r="I813" s="87"/>
      <x:c r="J813" s="87"/>
      <x:c r="K813" s="87"/>
      <x:c r="L813" s="87"/>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c r="AY813" s="10"/>
    </x:row>
    <x:row r="814" spans="1:51" ht="13.5" customHeight="1">
      <x:c r="A814" s="29"/>
      <x:c r="B814" s="13"/>
      <x:c r="C814" s="13"/>
      <x:c r="D814" s="13"/>
      <x:c r="E814" s="87"/>
      <x:c r="F814" s="87"/>
      <x:c r="G814" s="87"/>
      <x:c r="H814" s="87"/>
      <x:c r="I814" s="87"/>
      <x:c r="J814" s="87"/>
      <x:c r="K814" s="87"/>
      <x:c r="L814" s="87"/>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c r="AY814" s="10"/>
    </x:row>
    <x:row r="815" spans="1:51" ht="13.5" customHeight="1">
      <x:c r="A815" s="29"/>
      <x:c r="B815" s="13"/>
      <x:c r="C815" s="13"/>
      <x:c r="D815" s="13"/>
      <x:c r="E815" s="87"/>
      <x:c r="F815" s="87"/>
      <x:c r="G815" s="87"/>
      <x:c r="H815" s="87"/>
      <x:c r="I815" s="87"/>
      <x:c r="J815" s="87"/>
      <x:c r="K815" s="87"/>
      <x:c r="L815" s="87"/>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c r="AY815" s="10"/>
    </x:row>
    <x:row r="816" spans="1:51" ht="13.5" customHeight="1">
      <x:c r="A816" s="29"/>
      <x:c r="B816" s="13"/>
      <x:c r="C816" s="13"/>
      <x:c r="D816" s="13"/>
      <x:c r="E816" s="87"/>
      <x:c r="F816" s="87"/>
      <x:c r="G816" s="87"/>
      <x:c r="H816" s="87"/>
      <x:c r="I816" s="87"/>
      <x:c r="J816" s="87"/>
      <x:c r="K816" s="87"/>
      <x:c r="L816" s="87"/>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c r="AY816" s="10"/>
    </x:row>
    <x:row r="817" spans="1:51" ht="13.5" customHeight="1">
      <x:c r="A817" s="29"/>
      <x:c r="B817" s="13"/>
      <x:c r="C817" s="13"/>
      <x:c r="D817" s="13"/>
      <x:c r="E817" s="87"/>
      <x:c r="F817" s="87"/>
      <x:c r="G817" s="87"/>
      <x:c r="H817" s="87"/>
      <x:c r="I817" s="87"/>
      <x:c r="J817" s="87"/>
      <x:c r="K817" s="87"/>
      <x:c r="L817" s="87"/>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c r="AY817" s="10"/>
    </x:row>
    <x:row r="818" spans="1:51" ht="13.5" customHeight="1">
      <x:c r="A818" s="29"/>
      <x:c r="B818" s="13"/>
      <x:c r="C818" s="13"/>
      <x:c r="D818" s="13"/>
      <x:c r="E818" s="87"/>
      <x:c r="F818" s="87"/>
      <x:c r="G818" s="87"/>
      <x:c r="H818" s="87"/>
      <x:c r="I818" s="87"/>
      <x:c r="J818" s="87"/>
      <x:c r="K818" s="87"/>
      <x:c r="L818" s="87"/>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c r="AY818" s="10"/>
    </x:row>
    <x:row r="819" spans="1:51" ht="13.5" customHeight="1">
      <x:c r="A819" s="29"/>
      <x:c r="B819" s="13"/>
      <x:c r="C819" s="13"/>
      <x:c r="D819" s="13"/>
      <x:c r="E819" s="87"/>
      <x:c r="F819" s="87"/>
      <x:c r="G819" s="87"/>
      <x:c r="H819" s="87"/>
      <x:c r="I819" s="87"/>
      <x:c r="J819" s="87"/>
      <x:c r="K819" s="87"/>
      <x:c r="L819" s="87"/>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c r="AY819" s="10"/>
    </x:row>
    <x:row r="820" spans="1:51" ht="13.5" customHeight="1">
      <x:c r="A820" s="29"/>
      <x:c r="B820" s="13"/>
      <x:c r="C820" s="13"/>
      <x:c r="D820" s="13"/>
      <x:c r="E820" s="87"/>
      <x:c r="F820" s="87"/>
      <x:c r="G820" s="87"/>
      <x:c r="H820" s="87"/>
      <x:c r="I820" s="87"/>
      <x:c r="J820" s="87"/>
      <x:c r="K820" s="87"/>
      <x:c r="L820" s="87"/>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c r="AY820" s="10"/>
    </x:row>
    <x:row r="821" spans="1:51" ht="13.5" customHeight="1">
      <x:c r="A821" s="29"/>
      <x:c r="B821" s="13"/>
      <x:c r="C821" s="13"/>
      <x:c r="D821" s="13"/>
      <x:c r="E821" s="87"/>
      <x:c r="F821" s="87"/>
      <x:c r="G821" s="87"/>
      <x:c r="H821" s="87"/>
      <x:c r="I821" s="87"/>
      <x:c r="J821" s="87"/>
      <x:c r="K821" s="87"/>
      <x:c r="L821" s="87"/>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c r="AY821" s="10"/>
    </x:row>
    <x:row r="822" spans="1:51" ht="13.5" customHeight="1">
      <x:c r="A822" s="29"/>
      <x:c r="B822" s="13"/>
      <x:c r="C822" s="13"/>
      <x:c r="D822" s="13"/>
      <x:c r="E822" s="87"/>
      <x:c r="F822" s="87"/>
      <x:c r="G822" s="87"/>
      <x:c r="H822" s="87"/>
      <x:c r="I822" s="87"/>
      <x:c r="J822" s="87"/>
      <x:c r="K822" s="87"/>
      <x:c r="L822" s="87"/>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c r="AY822" s="10"/>
    </x:row>
    <x:row r="823" spans="1:51" ht="13.5" customHeight="1">
      <x:c r="A823" s="29"/>
      <x:c r="B823" s="13"/>
      <x:c r="C823" s="13"/>
      <x:c r="D823" s="13"/>
      <x:c r="E823" s="87"/>
      <x:c r="F823" s="87"/>
      <x:c r="G823" s="87"/>
      <x:c r="H823" s="87"/>
      <x:c r="I823" s="87"/>
      <x:c r="J823" s="87"/>
      <x:c r="K823" s="87"/>
      <x:c r="L823" s="87"/>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c r="AY823" s="10"/>
    </x:row>
    <x:row r="824" spans="1:51" ht="13.5" customHeight="1">
      <x:c r="A824" s="29"/>
      <x:c r="B824" s="13"/>
      <x:c r="C824" s="13"/>
      <x:c r="D824" s="13"/>
      <x:c r="E824" s="87"/>
      <x:c r="F824" s="87"/>
      <x:c r="G824" s="87"/>
      <x:c r="H824" s="87"/>
      <x:c r="I824" s="87"/>
      <x:c r="J824" s="87"/>
      <x:c r="K824" s="87"/>
      <x:c r="L824" s="87"/>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c r="AY824" s="10"/>
    </x:row>
    <x:row r="825" spans="1:51" ht="13.5" customHeight="1">
      <x:c r="A825" s="29"/>
      <x:c r="B825" s="13"/>
      <x:c r="C825" s="13"/>
      <x:c r="D825" s="13"/>
      <x:c r="E825" s="87"/>
      <x:c r="F825" s="87"/>
      <x:c r="G825" s="87"/>
      <x:c r="H825" s="87"/>
      <x:c r="I825" s="87"/>
      <x:c r="J825" s="87"/>
      <x:c r="K825" s="87"/>
      <x:c r="L825" s="87"/>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c r="AY825" s="10"/>
    </x:row>
    <x:row r="826" spans="1:51" ht="13.5" customHeight="1">
      <x:c r="A826" s="29"/>
      <x:c r="B826" s="13"/>
      <x:c r="C826" s="13"/>
      <x:c r="D826" s="13"/>
      <x:c r="E826" s="87"/>
      <x:c r="F826" s="87"/>
      <x:c r="G826" s="87"/>
      <x:c r="H826" s="87"/>
      <x:c r="I826" s="87"/>
      <x:c r="J826" s="87"/>
      <x:c r="K826" s="87"/>
      <x:c r="L826" s="87"/>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c r="AY826" s="10"/>
    </x:row>
    <x:row r="827" spans="1:51" ht="13.5" customHeight="1">
      <x:c r="A827" s="29"/>
      <x:c r="B827" s="13"/>
      <x:c r="C827" s="13"/>
      <x:c r="D827" s="13"/>
      <x:c r="E827" s="87"/>
      <x:c r="F827" s="87"/>
      <x:c r="G827" s="87"/>
      <x:c r="H827" s="87"/>
      <x:c r="I827" s="87"/>
      <x:c r="J827" s="87"/>
      <x:c r="K827" s="87"/>
      <x:c r="L827" s="87"/>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c r="AY827" s="10"/>
    </x:row>
    <x:row r="828" spans="1:51" ht="13.5" customHeight="1">
      <x:c r="A828" s="29"/>
      <x:c r="B828" s="13"/>
      <x:c r="C828" s="13"/>
      <x:c r="D828" s="13"/>
      <x:c r="E828" s="87"/>
      <x:c r="F828" s="87"/>
      <x:c r="G828" s="87"/>
      <x:c r="H828" s="87"/>
      <x:c r="I828" s="87"/>
      <x:c r="J828" s="87"/>
      <x:c r="K828" s="87"/>
      <x:c r="L828" s="87"/>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c r="AY828" s="10"/>
    </x:row>
    <x:row r="829" spans="1:51" ht="13.5" customHeight="1">
      <x:c r="A829" s="29"/>
      <x:c r="B829" s="13"/>
      <x:c r="C829" s="13"/>
      <x:c r="D829" s="13"/>
      <x:c r="E829" s="87"/>
      <x:c r="F829" s="87"/>
      <x:c r="G829" s="87"/>
      <x:c r="H829" s="87"/>
      <x:c r="I829" s="87"/>
      <x:c r="J829" s="87"/>
      <x:c r="K829" s="87"/>
      <x:c r="L829" s="87"/>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c r="AY829" s="10"/>
    </x:row>
    <x:row r="830" spans="1:51" ht="13.5" customHeight="1">
      <x:c r="A830" s="29"/>
      <x:c r="B830" s="13"/>
      <x:c r="C830" s="13"/>
      <x:c r="D830" s="13"/>
      <x:c r="E830" s="87"/>
      <x:c r="F830" s="87"/>
      <x:c r="G830" s="87"/>
      <x:c r="H830" s="87"/>
      <x:c r="I830" s="87"/>
      <x:c r="J830" s="87"/>
      <x:c r="K830" s="87"/>
      <x:c r="L830" s="87"/>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c r="AY830" s="10"/>
    </x:row>
    <x:row r="831" spans="1:51" ht="13.5" customHeight="1">
      <x:c r="A831" s="29"/>
      <x:c r="B831" s="13"/>
      <x:c r="C831" s="13"/>
      <x:c r="D831" s="13"/>
      <x:c r="E831" s="87"/>
      <x:c r="F831" s="87"/>
      <x:c r="G831" s="87"/>
      <x:c r="H831" s="87"/>
      <x:c r="I831" s="87"/>
      <x:c r="J831" s="87"/>
      <x:c r="K831" s="87"/>
      <x:c r="L831" s="87"/>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c r="AY831" s="10"/>
    </x:row>
    <x:row r="832" spans="1:51" ht="13.5" customHeight="1">
      <x:c r="A832" s="29"/>
      <x:c r="B832" s="13"/>
      <x:c r="C832" s="13"/>
      <x:c r="D832" s="13"/>
      <x:c r="E832" s="87"/>
      <x:c r="F832" s="87"/>
      <x:c r="G832" s="87"/>
      <x:c r="H832" s="87"/>
      <x:c r="I832" s="87"/>
      <x:c r="J832" s="87"/>
      <x:c r="K832" s="87"/>
      <x:c r="L832" s="87"/>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c r="AY832" s="10"/>
    </x:row>
    <x:row r="833" spans="1:51" ht="13.5" customHeight="1">
      <x:c r="A833" s="29"/>
      <x:c r="B833" s="13"/>
      <x:c r="C833" s="13"/>
      <x:c r="D833" s="13"/>
      <x:c r="E833" s="87"/>
      <x:c r="F833" s="87"/>
      <x:c r="G833" s="87"/>
      <x:c r="H833" s="87"/>
      <x:c r="I833" s="87"/>
      <x:c r="J833" s="87"/>
      <x:c r="K833" s="87"/>
      <x:c r="L833" s="87"/>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c r="AY833" s="10"/>
    </x:row>
    <x:row r="834" spans="1:51" ht="13.5" customHeight="1">
      <x:c r="A834" s="29"/>
      <x:c r="B834" s="13"/>
      <x:c r="C834" s="13"/>
      <x:c r="D834" s="13"/>
      <x:c r="E834" s="87"/>
      <x:c r="F834" s="87"/>
      <x:c r="G834" s="87"/>
      <x:c r="H834" s="87"/>
      <x:c r="I834" s="87"/>
      <x:c r="J834" s="87"/>
      <x:c r="K834" s="87"/>
      <x:c r="L834" s="87"/>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c r="AY834" s="10"/>
    </x:row>
    <x:row r="835" spans="1:51" ht="13.5" customHeight="1">
      <x:c r="A835" s="29"/>
      <x:c r="B835" s="13"/>
      <x:c r="C835" s="13"/>
      <x:c r="D835" s="13"/>
      <x:c r="E835" s="87"/>
      <x:c r="F835" s="87"/>
      <x:c r="G835" s="87"/>
      <x:c r="H835" s="87"/>
      <x:c r="I835" s="87"/>
      <x:c r="J835" s="87"/>
      <x:c r="K835" s="87"/>
      <x:c r="L835" s="87"/>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c r="AY835" s="10"/>
    </x:row>
    <x:row r="836" spans="1:51" ht="13.5" customHeight="1">
      <x:c r="A836" s="29"/>
      <x:c r="B836" s="13"/>
      <x:c r="C836" s="13"/>
      <x:c r="D836" s="13"/>
      <x:c r="E836" s="87"/>
      <x:c r="F836" s="87"/>
      <x:c r="G836" s="87"/>
      <x:c r="H836" s="87"/>
      <x:c r="I836" s="87"/>
      <x:c r="J836" s="87"/>
      <x:c r="K836" s="87"/>
      <x:c r="L836" s="87"/>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c r="AY836" s="10"/>
    </x:row>
    <x:row r="837" spans="1:51" ht="13.5" customHeight="1">
      <x:c r="A837" s="29"/>
      <x:c r="B837" s="13"/>
      <x:c r="C837" s="13"/>
      <x:c r="D837" s="13"/>
      <x:c r="E837" s="87"/>
      <x:c r="F837" s="87"/>
      <x:c r="G837" s="87"/>
      <x:c r="H837" s="87"/>
      <x:c r="I837" s="87"/>
      <x:c r="J837" s="87"/>
      <x:c r="K837" s="87"/>
      <x:c r="L837" s="87"/>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c r="AY837" s="10"/>
    </x:row>
    <x:row r="838" spans="1:51" ht="13.5" customHeight="1">
      <x:c r="A838" s="29"/>
      <x:c r="B838" s="13"/>
      <x:c r="C838" s="13"/>
      <x:c r="D838" s="13"/>
      <x:c r="E838" s="87"/>
      <x:c r="F838" s="87"/>
      <x:c r="G838" s="87"/>
      <x:c r="H838" s="87"/>
      <x:c r="I838" s="87"/>
      <x:c r="J838" s="87"/>
      <x:c r="K838" s="87"/>
      <x:c r="L838" s="87"/>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c r="AY838" s="10"/>
    </x:row>
    <x:row r="839" spans="1:51" ht="13.5" customHeight="1">
      <x:c r="A839" s="29"/>
      <x:c r="B839" s="13"/>
      <x:c r="C839" s="13"/>
      <x:c r="D839" s="13"/>
      <x:c r="E839" s="87"/>
      <x:c r="F839" s="87"/>
      <x:c r="G839" s="87"/>
      <x:c r="H839" s="87"/>
      <x:c r="I839" s="87"/>
      <x:c r="J839" s="87"/>
      <x:c r="K839" s="87"/>
      <x:c r="L839" s="87"/>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c r="AY839" s="10"/>
    </x:row>
    <x:row r="840" spans="1:51" ht="13.5" customHeight="1">
      <x:c r="A840" s="29"/>
      <x:c r="B840" s="13"/>
      <x:c r="C840" s="13"/>
      <x:c r="D840" s="13"/>
      <x:c r="E840" s="87"/>
      <x:c r="F840" s="87"/>
      <x:c r="G840" s="87"/>
      <x:c r="H840" s="87"/>
      <x:c r="I840" s="87"/>
      <x:c r="J840" s="87"/>
      <x:c r="K840" s="87"/>
      <x:c r="L840" s="87"/>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c r="AY840" s="10"/>
    </x:row>
    <x:row r="841" spans="1:51" ht="13.5" customHeight="1">
      <x:c r="A841" s="29"/>
      <x:c r="B841" s="13"/>
      <x:c r="C841" s="13"/>
      <x:c r="D841" s="13"/>
      <x:c r="E841" s="87"/>
      <x:c r="F841" s="87"/>
      <x:c r="G841" s="87"/>
      <x:c r="H841" s="87"/>
      <x:c r="I841" s="87"/>
      <x:c r="J841" s="87"/>
      <x:c r="K841" s="87"/>
      <x:c r="L841" s="87"/>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c r="AY841" s="10"/>
    </x:row>
    <x:row r="842" spans="1:51" ht="13.5" customHeight="1">
      <x:c r="A842" s="29"/>
      <x:c r="B842" s="13"/>
      <x:c r="C842" s="13"/>
      <x:c r="D842" s="13"/>
      <x:c r="E842" s="87"/>
      <x:c r="F842" s="87"/>
      <x:c r="G842" s="87"/>
      <x:c r="H842" s="87"/>
      <x:c r="I842" s="87"/>
      <x:c r="J842" s="87"/>
      <x:c r="K842" s="87"/>
      <x:c r="L842" s="87"/>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c r="AY842" s="10"/>
    </x:row>
    <x:row r="843" spans="1:51" ht="13.5" customHeight="1">
      <x:c r="A843" s="29"/>
      <x:c r="B843" s="13"/>
      <x:c r="C843" s="13"/>
      <x:c r="D843" s="13"/>
      <x:c r="E843" s="87"/>
      <x:c r="F843" s="87"/>
      <x:c r="G843" s="87"/>
      <x:c r="H843" s="87"/>
      <x:c r="I843" s="87"/>
      <x:c r="J843" s="87"/>
      <x:c r="K843" s="87"/>
      <x:c r="L843" s="87"/>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c r="AY843" s="10"/>
    </x:row>
    <x:row r="844" spans="1:51" ht="13.5" customHeight="1">
      <x:c r="A844" s="29"/>
      <x:c r="B844" s="13"/>
      <x:c r="C844" s="13"/>
      <x:c r="D844" s="13"/>
      <x:c r="E844" s="87"/>
      <x:c r="F844" s="87"/>
      <x:c r="G844" s="87"/>
      <x:c r="H844" s="87"/>
      <x:c r="I844" s="87"/>
      <x:c r="J844" s="87"/>
      <x:c r="K844" s="87"/>
      <x:c r="L844" s="87"/>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c r="AY844" s="10"/>
    </x:row>
    <x:row r="845" spans="1:51" ht="13.5" customHeight="1">
      <x:c r="A845" s="29"/>
      <x:c r="B845" s="13"/>
      <x:c r="C845" s="13"/>
      <x:c r="D845" s="13"/>
      <x:c r="E845" s="87"/>
      <x:c r="F845" s="87"/>
      <x:c r="G845" s="87"/>
      <x:c r="H845" s="87"/>
      <x:c r="I845" s="87"/>
      <x:c r="J845" s="87"/>
      <x:c r="K845" s="87"/>
      <x:c r="L845" s="87"/>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c r="AY845" s="10"/>
    </x:row>
    <x:row r="846" spans="1:51" ht="13.5" customHeight="1">
      <x:c r="A846" s="29"/>
      <x:c r="B846" s="13"/>
      <x:c r="C846" s="13"/>
      <x:c r="D846" s="13"/>
      <x:c r="E846" s="87"/>
      <x:c r="F846" s="87"/>
      <x:c r="G846" s="87"/>
      <x:c r="H846" s="87"/>
      <x:c r="I846" s="87"/>
      <x:c r="J846" s="87"/>
      <x:c r="K846" s="87"/>
      <x:c r="L846" s="87"/>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c r="AY846" s="10"/>
    </x:row>
    <x:row r="847" spans="1:51" ht="13.5" customHeight="1">
      <x:c r="A847" s="29"/>
      <x:c r="B847" s="13"/>
      <x:c r="C847" s="13"/>
      <x:c r="D847" s="13"/>
      <x:c r="E847" s="87"/>
      <x:c r="F847" s="87"/>
      <x:c r="G847" s="87"/>
      <x:c r="H847" s="87"/>
      <x:c r="I847" s="87"/>
      <x:c r="J847" s="87"/>
      <x:c r="K847" s="87"/>
      <x:c r="L847" s="87"/>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c r="AY847" s="10"/>
    </x:row>
    <x:row r="848" spans="1:51" ht="13.5" customHeight="1">
      <x:c r="A848" s="29"/>
      <x:c r="B848" s="13"/>
      <x:c r="C848" s="13"/>
      <x:c r="D848" s="13"/>
      <x:c r="E848" s="87"/>
      <x:c r="F848" s="87"/>
      <x:c r="G848" s="87"/>
      <x:c r="H848" s="87"/>
      <x:c r="I848" s="87"/>
      <x:c r="J848" s="87"/>
      <x:c r="K848" s="87"/>
      <x:c r="L848" s="87"/>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c r="AY848" s="10"/>
    </x:row>
    <x:row r="849" spans="1:51" ht="13.5" customHeight="1">
      <x:c r="A849" s="29"/>
      <x:c r="B849" s="13"/>
      <x:c r="C849" s="13"/>
      <x:c r="D849" s="13"/>
      <x:c r="E849" s="87"/>
      <x:c r="F849" s="87"/>
      <x:c r="G849" s="87"/>
      <x:c r="H849" s="87"/>
      <x:c r="I849" s="87"/>
      <x:c r="J849" s="87"/>
      <x:c r="K849" s="87"/>
      <x:c r="L849" s="87"/>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c r="AY849" s="10"/>
    </x:row>
    <x:row r="850" spans="1:51" ht="13.5" customHeight="1">
      <x:c r="A850" s="29"/>
      <x:c r="B850" s="13"/>
      <x:c r="C850" s="13"/>
      <x:c r="D850" s="13"/>
      <x:c r="E850" s="87"/>
      <x:c r="F850" s="87"/>
      <x:c r="G850" s="87"/>
      <x:c r="H850" s="87"/>
      <x:c r="I850" s="87"/>
      <x:c r="J850" s="87"/>
      <x:c r="K850" s="87"/>
      <x:c r="L850" s="87"/>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c r="AY850" s="10"/>
    </x:row>
    <x:row r="851" spans="1:51" ht="13.5" customHeight="1">
      <x:c r="A851" s="29"/>
      <x:c r="B851" s="13"/>
      <x:c r="C851" s="13"/>
      <x:c r="D851" s="13"/>
      <x:c r="E851" s="87"/>
      <x:c r="F851" s="87"/>
      <x:c r="G851" s="87"/>
      <x:c r="H851" s="87"/>
      <x:c r="I851" s="87"/>
      <x:c r="J851" s="87"/>
      <x:c r="K851" s="87"/>
      <x:c r="L851" s="87"/>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c r="AY851" s="10"/>
    </x:row>
    <x:row r="852" spans="1:51" ht="13.5" customHeight="1">
      <x:c r="A852" s="29"/>
      <x:c r="B852" s="13"/>
      <x:c r="C852" s="13"/>
      <x:c r="D852" s="13"/>
      <x:c r="E852" s="87"/>
      <x:c r="F852" s="87"/>
      <x:c r="G852" s="87"/>
      <x:c r="H852" s="87"/>
      <x:c r="I852" s="87"/>
      <x:c r="J852" s="87"/>
      <x:c r="K852" s="87"/>
      <x:c r="L852" s="87"/>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c r="AY852" s="10"/>
    </x:row>
    <x:row r="853" spans="1:51" ht="13.5" customHeight="1">
      <x:c r="A853" s="29"/>
      <x:c r="B853" s="13"/>
      <x:c r="C853" s="13"/>
      <x:c r="D853" s="13"/>
      <x:c r="E853" s="87"/>
      <x:c r="F853" s="87"/>
      <x:c r="G853" s="87"/>
      <x:c r="H853" s="87"/>
      <x:c r="I853" s="87"/>
      <x:c r="J853" s="87"/>
      <x:c r="K853" s="87"/>
      <x:c r="L853" s="87"/>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c r="AY853" s="10"/>
    </x:row>
    <x:row r="854" spans="1:51" ht="13.5" customHeight="1">
      <x:c r="A854" s="29"/>
      <x:c r="B854" s="13"/>
      <x:c r="C854" s="13"/>
      <x:c r="D854" s="13"/>
      <x:c r="E854" s="87"/>
      <x:c r="F854" s="87"/>
      <x:c r="G854" s="87"/>
      <x:c r="H854" s="87"/>
      <x:c r="I854" s="87"/>
      <x:c r="J854" s="87"/>
      <x:c r="K854" s="87"/>
      <x:c r="L854" s="87"/>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c r="AY854" s="10"/>
    </x:row>
    <x:row r="855" spans="1:51" ht="13.5" customHeight="1">
      <x:c r="A855" s="29"/>
      <x:c r="B855" s="13"/>
      <x:c r="C855" s="13"/>
      <x:c r="D855" s="13"/>
      <x:c r="E855" s="87"/>
      <x:c r="F855" s="87"/>
      <x:c r="G855" s="87"/>
      <x:c r="H855" s="87"/>
      <x:c r="I855" s="87"/>
      <x:c r="J855" s="87"/>
      <x:c r="K855" s="87"/>
      <x:c r="L855" s="87"/>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c r="AY855" s="10"/>
    </x:row>
    <x:row r="856" spans="1:51" ht="13.5" customHeight="1">
      <x:c r="A856" s="29"/>
      <x:c r="B856" s="13"/>
      <x:c r="C856" s="13"/>
      <x:c r="D856" s="13"/>
      <x:c r="E856" s="87"/>
      <x:c r="F856" s="87"/>
      <x:c r="G856" s="87"/>
      <x:c r="H856" s="87"/>
      <x:c r="I856" s="87"/>
      <x:c r="J856" s="87"/>
      <x:c r="K856" s="87"/>
      <x:c r="L856" s="87"/>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c r="AY856" s="10"/>
    </x:row>
    <x:row r="857" spans="1:51" ht="13.5" customHeight="1">
      <x:c r="A857" s="29"/>
      <x:c r="B857" s="13"/>
      <x:c r="C857" s="13"/>
      <x:c r="D857" s="13"/>
      <x:c r="E857" s="87"/>
      <x:c r="F857" s="87"/>
      <x:c r="G857" s="87"/>
      <x:c r="H857" s="87"/>
      <x:c r="I857" s="87"/>
      <x:c r="J857" s="87"/>
      <x:c r="K857" s="87"/>
      <x:c r="L857" s="87"/>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c r="AY857" s="10"/>
    </x:row>
    <x:row r="858" spans="1:51" ht="13.5" customHeight="1">
      <x:c r="A858" s="29"/>
      <x:c r="B858" s="13"/>
      <x:c r="C858" s="13"/>
      <x:c r="D858" s="13"/>
      <x:c r="E858" s="87"/>
      <x:c r="F858" s="87"/>
      <x:c r="G858" s="87"/>
      <x:c r="H858" s="87"/>
      <x:c r="I858" s="87"/>
      <x:c r="J858" s="87"/>
      <x:c r="K858" s="87"/>
      <x:c r="L858" s="87"/>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c r="AY858" s="10"/>
    </x:row>
    <x:row r="859" spans="1:51" ht="13.5" customHeight="1">
      <x:c r="A859" s="29"/>
      <x:c r="B859" s="13"/>
      <x:c r="C859" s="13"/>
      <x:c r="D859" s="13"/>
      <x:c r="E859" s="87"/>
      <x:c r="F859" s="87"/>
      <x:c r="G859" s="87"/>
      <x:c r="H859" s="87"/>
      <x:c r="I859" s="87"/>
      <x:c r="J859" s="87"/>
      <x:c r="K859" s="87"/>
      <x:c r="L859" s="87"/>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c r="AY859" s="10"/>
    </x:row>
    <x:row r="860" spans="1:51" ht="13.5" customHeight="1">
      <x:c r="A860" s="29"/>
      <x:c r="B860" s="13"/>
      <x:c r="C860" s="13"/>
      <x:c r="D860" s="13"/>
      <x:c r="E860" s="87"/>
      <x:c r="F860" s="87"/>
      <x:c r="G860" s="87"/>
      <x:c r="H860" s="87"/>
      <x:c r="I860" s="87"/>
      <x:c r="J860" s="87"/>
      <x:c r="K860" s="87"/>
      <x:c r="L860" s="87"/>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c r="AY860" s="10"/>
    </x:row>
    <x:row r="861" spans="1:51" ht="13.5" customHeight="1">
      <x:c r="A861" s="29"/>
      <x:c r="B861" s="13"/>
      <x:c r="C861" s="13"/>
      <x:c r="D861" s="13"/>
      <x:c r="E861" s="87"/>
      <x:c r="F861" s="87"/>
      <x:c r="G861" s="87"/>
      <x:c r="H861" s="87"/>
      <x:c r="I861" s="87"/>
      <x:c r="J861" s="87"/>
      <x:c r="K861" s="87"/>
      <x:c r="L861" s="87"/>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c r="AY861" s="10"/>
    </x:row>
    <x:row r="862" spans="1:51" ht="13.5" customHeight="1">
      <x:c r="A862" s="29"/>
      <x:c r="B862" s="13"/>
      <x:c r="C862" s="13"/>
      <x:c r="D862" s="13"/>
      <x:c r="E862" s="87"/>
      <x:c r="F862" s="87"/>
      <x:c r="G862" s="87"/>
      <x:c r="H862" s="87"/>
      <x:c r="I862" s="87"/>
      <x:c r="J862" s="87"/>
      <x:c r="K862" s="87"/>
      <x:c r="L862" s="87"/>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c r="AY862" s="10"/>
    </x:row>
    <x:row r="863" spans="1:51" ht="13.5" customHeight="1">
      <x:c r="A863" s="29"/>
      <x:c r="B863" s="13"/>
      <x:c r="C863" s="13"/>
      <x:c r="D863" s="13"/>
      <x:c r="E863" s="87"/>
      <x:c r="F863" s="87"/>
      <x:c r="G863" s="87"/>
      <x:c r="H863" s="87"/>
      <x:c r="I863" s="87"/>
      <x:c r="J863" s="87"/>
      <x:c r="K863" s="87"/>
      <x:c r="L863" s="87"/>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c r="AY863" s="10"/>
    </x:row>
    <x:row r="864" spans="1:51" ht="13.5" customHeight="1">
      <x:c r="A864" s="29"/>
      <x:c r="B864" s="13"/>
      <x:c r="C864" s="13"/>
      <x:c r="D864" s="13"/>
      <x:c r="E864" s="87"/>
      <x:c r="F864" s="87"/>
      <x:c r="G864" s="87"/>
      <x:c r="H864" s="87"/>
      <x:c r="I864" s="87"/>
      <x:c r="J864" s="87"/>
      <x:c r="K864" s="87"/>
      <x:c r="L864" s="87"/>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c r="AY864" s="10"/>
    </x:row>
    <x:row r="865" spans="1:51" ht="13.5" customHeight="1">
      <x:c r="A865" s="29"/>
      <x:c r="B865" s="13"/>
      <x:c r="C865" s="13"/>
      <x:c r="D865" s="13"/>
      <x:c r="E865" s="87"/>
      <x:c r="F865" s="87"/>
      <x:c r="G865" s="87"/>
      <x:c r="H865" s="87"/>
      <x:c r="I865" s="87"/>
      <x:c r="J865" s="87"/>
      <x:c r="K865" s="87"/>
      <x:c r="L865" s="87"/>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c r="AY865" s="10"/>
    </x:row>
    <x:row r="866" spans="1:51" ht="13.5" customHeight="1">
      <x:c r="A866" s="29"/>
      <x:c r="B866" s="13"/>
      <x:c r="C866" s="13"/>
      <x:c r="D866" s="13"/>
      <x:c r="E866" s="87"/>
      <x:c r="F866" s="87"/>
      <x:c r="G866" s="87"/>
      <x:c r="H866" s="87"/>
      <x:c r="I866" s="87"/>
      <x:c r="J866" s="87"/>
      <x:c r="K866" s="87"/>
      <x:c r="L866" s="87"/>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c r="AY866" s="10"/>
    </x:row>
    <x:row r="867" spans="1:51" ht="13.5" customHeight="1">
      <x:c r="A867" s="29"/>
      <x:c r="B867" s="13"/>
      <x:c r="C867" s="13"/>
      <x:c r="D867" s="13"/>
      <x:c r="E867" s="87"/>
      <x:c r="F867" s="87"/>
      <x:c r="G867" s="87"/>
      <x:c r="H867" s="87"/>
      <x:c r="I867" s="87"/>
      <x:c r="J867" s="87"/>
      <x:c r="K867" s="87"/>
      <x:c r="L867" s="87"/>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c r="AY867" s="10"/>
    </x:row>
    <x:row r="868" spans="1:51" ht="13.5" customHeight="1">
      <x:c r="A868" s="29"/>
      <x:c r="B868" s="13"/>
      <x:c r="C868" s="13"/>
      <x:c r="D868" s="13"/>
      <x:c r="E868" s="87"/>
      <x:c r="F868" s="87"/>
      <x:c r="G868" s="87"/>
      <x:c r="H868" s="87"/>
      <x:c r="I868" s="87"/>
      <x:c r="J868" s="87"/>
      <x:c r="K868" s="87"/>
      <x:c r="L868" s="87"/>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c r="AY868" s="10"/>
    </x:row>
    <x:row r="869" spans="1:51" ht="13.5" customHeight="1">
      <x:c r="A869" s="29"/>
      <x:c r="B869" s="13"/>
      <x:c r="C869" s="13"/>
      <x:c r="D869" s="13"/>
      <x:c r="E869" s="87"/>
      <x:c r="F869" s="87"/>
      <x:c r="G869" s="87"/>
      <x:c r="H869" s="87"/>
      <x:c r="I869" s="87"/>
      <x:c r="J869" s="87"/>
      <x:c r="K869" s="87"/>
      <x:c r="L869" s="87"/>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c r="AY869" s="10"/>
    </x:row>
    <x:row r="870" spans="1:51" ht="13.5" customHeight="1">
      <x:c r="A870" s="29"/>
      <x:c r="B870" s="13"/>
      <x:c r="C870" s="13"/>
      <x:c r="D870" s="13"/>
      <x:c r="E870" s="87"/>
      <x:c r="F870" s="87"/>
      <x:c r="G870" s="87"/>
      <x:c r="H870" s="87"/>
      <x:c r="I870" s="87"/>
      <x:c r="J870" s="87"/>
      <x:c r="K870" s="87"/>
      <x:c r="L870" s="87"/>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c r="AY870" s="10"/>
    </x:row>
    <x:row r="871" spans="1:51" ht="13.5" customHeight="1">
      <x:c r="A871" s="29"/>
      <x:c r="B871" s="13"/>
      <x:c r="C871" s="13"/>
      <x:c r="D871" s="13"/>
      <x:c r="E871" s="87"/>
      <x:c r="F871" s="87"/>
      <x:c r="G871" s="87"/>
      <x:c r="H871" s="87"/>
      <x:c r="I871" s="87"/>
      <x:c r="J871" s="87"/>
      <x:c r="K871" s="87"/>
      <x:c r="L871" s="87"/>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c r="AY871" s="10"/>
    </x:row>
    <x:row r="872" spans="1:51" ht="13.5" customHeight="1">
      <x:c r="A872" s="29"/>
      <x:c r="B872" s="13"/>
      <x:c r="C872" s="13"/>
      <x:c r="D872" s="13"/>
      <x:c r="E872" s="87"/>
      <x:c r="F872" s="87"/>
      <x:c r="G872" s="87"/>
      <x:c r="H872" s="87"/>
      <x:c r="I872" s="87"/>
      <x:c r="J872" s="87"/>
      <x:c r="K872" s="87"/>
      <x:c r="L872" s="87"/>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c r="AY872" s="10"/>
    </x:row>
    <x:row r="873" spans="1:51" ht="13.5" customHeight="1">
      <x:c r="A873" s="29"/>
      <x:c r="B873" s="13"/>
      <x:c r="C873" s="13"/>
      <x:c r="D873" s="13"/>
      <x:c r="E873" s="87"/>
      <x:c r="F873" s="87"/>
      <x:c r="G873" s="87"/>
      <x:c r="H873" s="87"/>
      <x:c r="I873" s="87"/>
      <x:c r="J873" s="87"/>
      <x:c r="K873" s="87"/>
      <x:c r="L873" s="87"/>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c r="AY873" s="10"/>
    </x:row>
    <x:row r="874" spans="1:51" ht="13.5" customHeight="1">
      <x:c r="A874" s="29"/>
      <x:c r="B874" s="13"/>
      <x:c r="C874" s="13"/>
      <x:c r="D874" s="13"/>
      <x:c r="E874" s="87"/>
      <x:c r="F874" s="87"/>
      <x:c r="G874" s="87"/>
      <x:c r="H874" s="87"/>
      <x:c r="I874" s="87"/>
      <x:c r="J874" s="87"/>
      <x:c r="K874" s="87"/>
      <x:c r="L874" s="87"/>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c r="AY874" s="10"/>
    </x:row>
    <x:row r="875" spans="1:51" ht="13.5" customHeight="1">
      <x:c r="A875" s="29"/>
      <x:c r="B875" s="13"/>
      <x:c r="C875" s="13"/>
      <x:c r="D875" s="13"/>
      <x:c r="E875" s="87"/>
      <x:c r="F875" s="87"/>
      <x:c r="G875" s="87"/>
      <x:c r="H875" s="87"/>
      <x:c r="I875" s="87"/>
      <x:c r="J875" s="87"/>
      <x:c r="K875" s="87"/>
      <x:c r="L875" s="87"/>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c r="AY875" s="10"/>
    </x:row>
    <x:row r="876" spans="1:51" ht="13.5" customHeight="1">
      <x:c r="A876" s="29"/>
      <x:c r="B876" s="13"/>
      <x:c r="C876" s="13"/>
      <x:c r="D876" s="13"/>
      <x:c r="E876" s="87"/>
      <x:c r="F876" s="87"/>
      <x:c r="G876" s="87"/>
      <x:c r="H876" s="87"/>
      <x:c r="I876" s="87"/>
      <x:c r="J876" s="87"/>
      <x:c r="K876" s="87"/>
      <x:c r="L876" s="87"/>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c r="AY876" s="10"/>
    </x:row>
    <x:row r="877" spans="1:51" ht="13.5" customHeight="1">
      <x:c r="A877" s="29"/>
      <x:c r="B877" s="13"/>
      <x:c r="C877" s="13"/>
      <x:c r="D877" s="13"/>
      <x:c r="E877" s="87"/>
      <x:c r="F877" s="87"/>
      <x:c r="G877" s="87"/>
      <x:c r="H877" s="87"/>
      <x:c r="I877" s="87"/>
      <x:c r="J877" s="87"/>
      <x:c r="K877" s="87"/>
      <x:c r="L877" s="87"/>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c r="AY877" s="10"/>
    </x:row>
    <x:row r="878" spans="1:51" ht="13.5" customHeight="1">
      <x:c r="A878" s="29"/>
      <x:c r="B878" s="13"/>
      <x:c r="C878" s="13"/>
      <x:c r="D878" s="13"/>
      <x:c r="E878" s="87"/>
      <x:c r="F878" s="87"/>
      <x:c r="G878" s="87"/>
      <x:c r="H878" s="87"/>
      <x:c r="I878" s="87"/>
      <x:c r="J878" s="87"/>
      <x:c r="K878" s="87"/>
      <x:c r="L878" s="87"/>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c r="AY878" s="10"/>
    </x:row>
    <x:row r="879" spans="1:51" ht="13.5" customHeight="1">
      <x:c r="A879" s="29"/>
      <x:c r="B879" s="13"/>
      <x:c r="C879" s="13"/>
      <x:c r="D879" s="13"/>
      <x:c r="E879" s="87"/>
      <x:c r="F879" s="87"/>
      <x:c r="G879" s="87"/>
      <x:c r="H879" s="87"/>
      <x:c r="I879" s="87"/>
      <x:c r="J879" s="87"/>
      <x:c r="K879" s="87"/>
      <x:c r="L879" s="87"/>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c r="AY879" s="10"/>
    </x:row>
    <x:row r="880" spans="1:51" ht="13.5" customHeight="1">
      <x:c r="A880" s="29"/>
      <x:c r="B880" s="13"/>
      <x:c r="C880" s="13"/>
      <x:c r="D880" s="13"/>
      <x:c r="E880" s="87"/>
      <x:c r="F880" s="87"/>
      <x:c r="G880" s="87"/>
      <x:c r="H880" s="87"/>
      <x:c r="I880" s="87"/>
      <x:c r="J880" s="87"/>
      <x:c r="K880" s="87"/>
      <x:c r="L880" s="87"/>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c r="AY880" s="10"/>
    </x:row>
    <x:row r="881" spans="1:51" ht="13.5" customHeight="1">
      <x:c r="A881" s="29"/>
      <x:c r="B881" s="13"/>
      <x:c r="C881" s="13"/>
      <x:c r="D881" s="13"/>
      <x:c r="E881" s="87"/>
      <x:c r="F881" s="87"/>
      <x:c r="G881" s="87"/>
      <x:c r="H881" s="87"/>
      <x:c r="I881" s="87"/>
      <x:c r="J881" s="87"/>
      <x:c r="K881" s="87"/>
      <x:c r="L881" s="87"/>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c r="AY881" s="10"/>
    </x:row>
    <x:row r="882" spans="1:51" ht="13.5" customHeight="1">
      <x:c r="A882" s="29"/>
      <x:c r="B882" s="13"/>
      <x:c r="C882" s="13"/>
      <x:c r="D882" s="13"/>
      <x:c r="E882" s="87"/>
      <x:c r="F882" s="87"/>
      <x:c r="G882" s="87"/>
      <x:c r="H882" s="87"/>
      <x:c r="I882" s="87"/>
      <x:c r="J882" s="87"/>
      <x:c r="K882" s="87"/>
      <x:c r="L882" s="87"/>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c r="AY882" s="10"/>
    </x:row>
    <x:row r="883" spans="1:51" ht="13.5" customHeight="1">
      <x:c r="A883" s="29"/>
      <x:c r="B883" s="13"/>
      <x:c r="C883" s="13"/>
      <x:c r="D883" s="13"/>
      <x:c r="E883" s="87"/>
      <x:c r="F883" s="87"/>
      <x:c r="G883" s="87"/>
      <x:c r="H883" s="87"/>
      <x:c r="I883" s="87"/>
      <x:c r="J883" s="87"/>
      <x:c r="K883" s="87"/>
      <x:c r="L883" s="87"/>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c r="AY883" s="10"/>
    </x:row>
    <x:row r="884" spans="1:51" ht="13.5" customHeight="1">
      <x:c r="A884" s="29"/>
      <x:c r="B884" s="13"/>
      <x:c r="C884" s="13"/>
      <x:c r="D884" s="13"/>
      <x:c r="E884" s="87"/>
      <x:c r="F884" s="87"/>
      <x:c r="G884" s="87"/>
      <x:c r="H884" s="87"/>
      <x:c r="I884" s="87"/>
      <x:c r="J884" s="87"/>
      <x:c r="K884" s="87"/>
      <x:c r="L884" s="87"/>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c r="AY884" s="10"/>
    </x:row>
    <x:row r="885" spans="1:51" ht="13.5" customHeight="1">
      <x:c r="A885" s="29"/>
      <x:c r="B885" s="13"/>
      <x:c r="C885" s="13"/>
      <x:c r="D885" s="13"/>
      <x:c r="E885" s="87"/>
      <x:c r="F885" s="87"/>
      <x:c r="G885" s="87"/>
      <x:c r="H885" s="87"/>
      <x:c r="I885" s="87"/>
      <x:c r="J885" s="87"/>
      <x:c r="K885" s="87"/>
      <x:c r="L885" s="87"/>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c r="AY885" s="10"/>
    </x:row>
    <x:row r="886" spans="1:51" ht="13.5" customHeight="1">
      <x:c r="A886" s="29"/>
      <x:c r="B886" s="13"/>
      <x:c r="C886" s="13"/>
      <x:c r="D886" s="13"/>
      <x:c r="E886" s="87"/>
      <x:c r="F886" s="87"/>
      <x:c r="G886" s="87"/>
      <x:c r="H886" s="87"/>
      <x:c r="I886" s="87"/>
      <x:c r="J886" s="87"/>
      <x:c r="K886" s="87"/>
      <x:c r="L886" s="87"/>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c r="AY886" s="10"/>
    </x:row>
    <x:row r="887" spans="1:51" ht="13.5" customHeight="1">
      <x:c r="A887" s="29"/>
      <x:c r="B887" s="13"/>
      <x:c r="C887" s="13"/>
      <x:c r="D887" s="13"/>
      <x:c r="E887" s="87"/>
      <x:c r="F887" s="87"/>
      <x:c r="G887" s="87"/>
      <x:c r="H887" s="87"/>
      <x:c r="I887" s="87"/>
      <x:c r="J887" s="87"/>
      <x:c r="K887" s="87"/>
      <x:c r="L887" s="87"/>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c r="AY887" s="10"/>
    </x:row>
    <x:row r="888" spans="1:51" ht="13.5" customHeight="1">
      <x:c r="A888" s="29"/>
      <x:c r="B888" s="13"/>
      <x:c r="C888" s="13"/>
      <x:c r="D888" s="13"/>
      <x:c r="E888" s="87"/>
      <x:c r="F888" s="87"/>
      <x:c r="G888" s="87"/>
      <x:c r="H888" s="87"/>
      <x:c r="I888" s="87"/>
      <x:c r="J888" s="87"/>
      <x:c r="K888" s="87"/>
      <x:c r="L888" s="87"/>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c r="AY888" s="10"/>
    </x:row>
    <x:row r="889" spans="1:51" ht="13.5" customHeight="1">
      <x:c r="A889" s="29"/>
      <x:c r="B889" s="13"/>
      <x:c r="C889" s="13"/>
      <x:c r="D889" s="13"/>
      <x:c r="E889" s="87"/>
      <x:c r="F889" s="87"/>
      <x:c r="G889" s="87"/>
      <x:c r="H889" s="87"/>
      <x:c r="I889" s="87"/>
      <x:c r="J889" s="87"/>
      <x:c r="K889" s="87"/>
      <x:c r="L889" s="87"/>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c r="AY889" s="10"/>
    </x:row>
    <x:row r="890" spans="1:51" ht="13.5" customHeight="1">
      <x:c r="A890" s="29"/>
      <x:c r="B890" s="13"/>
      <x:c r="C890" s="13"/>
      <x:c r="D890" s="13"/>
      <x:c r="E890" s="87"/>
      <x:c r="F890" s="87"/>
      <x:c r="G890" s="87"/>
      <x:c r="H890" s="87"/>
      <x:c r="I890" s="87"/>
      <x:c r="J890" s="87"/>
      <x:c r="K890" s="87"/>
      <x:c r="L890" s="87"/>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c r="AY890" s="10"/>
    </x:row>
    <x:row r="891" spans="1:51" ht="13.5" customHeight="1">
      <x:c r="A891" s="29"/>
      <x:c r="B891" s="13"/>
      <x:c r="C891" s="13"/>
      <x:c r="D891" s="13"/>
      <x:c r="E891" s="87"/>
      <x:c r="F891" s="87"/>
      <x:c r="G891" s="87"/>
      <x:c r="H891" s="87"/>
      <x:c r="I891" s="87"/>
      <x:c r="J891" s="87"/>
      <x:c r="K891" s="87"/>
      <x:c r="L891" s="87"/>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c r="AY891" s="10"/>
    </x:row>
    <x:row r="892" spans="1:51" ht="13.5" customHeight="1">
      <x:c r="A892" s="29"/>
      <x:c r="B892" s="13"/>
      <x:c r="C892" s="13"/>
      <x:c r="D892" s="13"/>
      <x:c r="E892" s="87"/>
      <x:c r="F892" s="87"/>
      <x:c r="G892" s="87"/>
      <x:c r="H892" s="87"/>
      <x:c r="I892" s="87"/>
      <x:c r="J892" s="87"/>
      <x:c r="K892" s="87"/>
      <x:c r="L892" s="87"/>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c r="AY892" s="10"/>
    </x:row>
    <x:row r="893" spans="1:51" ht="13.5" customHeight="1">
      <x:c r="A893" s="29"/>
      <x:c r="B893" s="13"/>
      <x:c r="C893" s="13"/>
      <x:c r="D893" s="13"/>
      <x:c r="E893" s="87"/>
      <x:c r="F893" s="87"/>
      <x:c r="G893" s="87"/>
      <x:c r="H893" s="87"/>
      <x:c r="I893" s="87"/>
      <x:c r="J893" s="87"/>
      <x:c r="K893" s="87"/>
      <x:c r="L893" s="87"/>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c r="AY893" s="10"/>
    </x:row>
    <x:row r="894" spans="1:51" ht="13.5" customHeight="1">
      <x:c r="A894" s="29"/>
      <x:c r="B894" s="13"/>
      <x:c r="C894" s="13"/>
      <x:c r="D894" s="13"/>
      <x:c r="E894" s="87"/>
      <x:c r="F894" s="87"/>
      <x:c r="G894" s="87"/>
      <x:c r="H894" s="87"/>
      <x:c r="I894" s="87"/>
      <x:c r="J894" s="87"/>
      <x:c r="K894" s="87"/>
      <x:c r="L894" s="87"/>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c r="AY894" s="10"/>
    </x:row>
    <x:row r="895" spans="1:51" ht="13.5" customHeight="1">
      <x:c r="A895" s="29"/>
      <x:c r="B895" s="13"/>
      <x:c r="C895" s="13"/>
      <x:c r="D895" s="13"/>
      <x:c r="E895" s="87"/>
      <x:c r="F895" s="87"/>
      <x:c r="G895" s="87"/>
      <x:c r="H895" s="87"/>
      <x:c r="I895" s="87"/>
      <x:c r="J895" s="87"/>
      <x:c r="K895" s="87"/>
      <x:c r="L895" s="87"/>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c r="AY895" s="10"/>
    </x:row>
    <x:row r="896" spans="1:51" ht="13.5" customHeight="1">
      <x:c r="A896" s="29"/>
      <x:c r="B896" s="13"/>
      <x:c r="C896" s="13"/>
      <x:c r="D896" s="13"/>
      <x:c r="E896" s="87"/>
      <x:c r="F896" s="87"/>
      <x:c r="G896" s="87"/>
      <x:c r="H896" s="87"/>
      <x:c r="I896" s="87"/>
      <x:c r="J896" s="87"/>
      <x:c r="K896" s="87"/>
      <x:c r="L896" s="87"/>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c r="AY896" s="10"/>
    </x:row>
    <x:row r="897" spans="1:51" ht="13.5" customHeight="1">
      <x:c r="A897" s="29"/>
      <x:c r="B897" s="13"/>
      <x:c r="C897" s="13"/>
      <x:c r="D897" s="13"/>
      <x:c r="E897" s="87"/>
      <x:c r="F897" s="87"/>
      <x:c r="G897" s="87"/>
      <x:c r="H897" s="87"/>
      <x:c r="I897" s="87"/>
      <x:c r="J897" s="87"/>
      <x:c r="K897" s="87"/>
      <x:c r="L897" s="87"/>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c r="AY897" s="10"/>
    </x:row>
    <x:row r="898" spans="1:51" ht="13.5" customHeight="1">
      <x:c r="A898" s="29"/>
      <x:c r="B898" s="13"/>
      <x:c r="C898" s="13"/>
      <x:c r="D898" s="13"/>
      <x:c r="E898" s="87"/>
      <x:c r="F898" s="87"/>
      <x:c r="G898" s="87"/>
      <x:c r="H898" s="87"/>
      <x:c r="I898" s="87"/>
      <x:c r="J898" s="87"/>
      <x:c r="K898" s="87"/>
      <x:c r="L898" s="87"/>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c r="AY898" s="10"/>
    </x:row>
    <x:row r="899" spans="1:51" ht="13.5" customHeight="1">
      <x:c r="A899" s="29"/>
      <x:c r="B899" s="13"/>
      <x:c r="C899" s="13"/>
      <x:c r="D899" s="13"/>
      <x:c r="E899" s="87"/>
      <x:c r="F899" s="87"/>
      <x:c r="G899" s="87"/>
      <x:c r="H899" s="87"/>
      <x:c r="I899" s="87"/>
      <x:c r="J899" s="87"/>
      <x:c r="K899" s="87"/>
      <x:c r="L899" s="87"/>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c r="AY899" s="10"/>
    </x:row>
    <x:row r="900" spans="1:51" ht="13.5" customHeight="1">
      <x:c r="A900" s="29"/>
      <x:c r="B900" s="13"/>
      <x:c r="C900" s="13"/>
      <x:c r="D900" s="13"/>
      <x:c r="E900" s="87"/>
      <x:c r="F900" s="87"/>
      <x:c r="G900" s="87"/>
      <x:c r="H900" s="87"/>
      <x:c r="I900" s="87"/>
      <x:c r="J900" s="87"/>
      <x:c r="K900" s="87"/>
      <x:c r="L900" s="87"/>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c r="AY900" s="10"/>
    </x:row>
    <x:row r="901" spans="1:51" ht="13.5" customHeight="1">
      <x:c r="A901" s="29"/>
      <x:c r="B901" s="13"/>
      <x:c r="C901" s="13"/>
      <x:c r="D901" s="13"/>
      <x:c r="E901" s="87"/>
      <x:c r="F901" s="87"/>
      <x:c r="G901" s="87"/>
      <x:c r="H901" s="87"/>
      <x:c r="I901" s="87"/>
      <x:c r="J901" s="87"/>
      <x:c r="K901" s="87"/>
      <x:c r="L901" s="87"/>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c r="AY901" s="10"/>
    </x:row>
    <x:row r="902" spans="1:51" ht="13.5" customHeight="1">
      <x:c r="A902" s="29"/>
      <x:c r="B902" s="13"/>
      <x:c r="C902" s="13"/>
      <x:c r="D902" s="13"/>
      <x:c r="E902" s="87"/>
      <x:c r="F902" s="87"/>
      <x:c r="G902" s="87"/>
      <x:c r="H902" s="87"/>
      <x:c r="I902" s="87"/>
      <x:c r="J902" s="87"/>
      <x:c r="K902" s="87"/>
      <x:c r="L902" s="87"/>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c r="AY902" s="10"/>
    </x:row>
    <x:row r="903" spans="1:51" ht="13.5" customHeight="1">
      <x:c r="A903" s="29"/>
      <x:c r="B903" s="13"/>
      <x:c r="C903" s="13"/>
      <x:c r="D903" s="13"/>
      <x:c r="E903" s="87"/>
      <x:c r="F903" s="87"/>
      <x:c r="G903" s="87"/>
      <x:c r="H903" s="87"/>
      <x:c r="I903" s="87"/>
      <x:c r="J903" s="87"/>
      <x:c r="K903" s="87"/>
      <x:c r="L903" s="87"/>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c r="AY903" s="10"/>
    </x:row>
    <x:row r="904" spans="1:51" ht="13.5" customHeight="1">
      <x:c r="A904" s="29"/>
      <x:c r="B904" s="13"/>
      <x:c r="C904" s="13"/>
      <x:c r="D904" s="13"/>
      <x:c r="E904" s="87"/>
      <x:c r="F904" s="87"/>
      <x:c r="G904" s="87"/>
      <x:c r="H904" s="87"/>
      <x:c r="I904" s="87"/>
      <x:c r="J904" s="87"/>
      <x:c r="K904" s="87"/>
      <x:c r="L904" s="87"/>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c r="AY904" s="10"/>
    </x:row>
    <x:row r="905" spans="1:51" ht="13.5" customHeight="1">
      <x:c r="A905" s="29"/>
      <x:c r="B905" s="13"/>
      <x:c r="C905" s="13"/>
      <x:c r="D905" s="13"/>
      <x:c r="E905" s="87"/>
      <x:c r="F905" s="87"/>
      <x:c r="G905" s="87"/>
      <x:c r="H905" s="87"/>
      <x:c r="I905" s="87"/>
      <x:c r="J905" s="87"/>
      <x:c r="K905" s="87"/>
      <x:c r="L905" s="87"/>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c r="AY905" s="10"/>
    </x:row>
    <x:row r="906" spans="1:51" ht="13.5" customHeight="1">
      <x:c r="A906" s="29"/>
      <x:c r="B906" s="13"/>
      <x:c r="C906" s="13"/>
      <x:c r="D906" s="13"/>
      <x:c r="E906" s="87"/>
      <x:c r="F906" s="87"/>
      <x:c r="G906" s="87"/>
      <x:c r="H906" s="87"/>
      <x:c r="I906" s="87"/>
      <x:c r="J906" s="87"/>
      <x:c r="K906" s="87"/>
      <x:c r="L906" s="87"/>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c r="AY906" s="10"/>
    </x:row>
    <x:row r="907" spans="1:51" ht="13.5" customHeight="1">
      <x:c r="A907" s="29"/>
      <x:c r="B907" s="13"/>
      <x:c r="C907" s="13"/>
      <x:c r="D907" s="13"/>
      <x:c r="E907" s="87"/>
      <x:c r="F907" s="87"/>
      <x:c r="G907" s="87"/>
      <x:c r="H907" s="87"/>
      <x:c r="I907" s="87"/>
      <x:c r="J907" s="87"/>
      <x:c r="K907" s="87"/>
      <x:c r="L907" s="87"/>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c r="AY907" s="10"/>
    </x:row>
    <x:row r="908" spans="1:51" ht="13.5" customHeight="1">
      <x:c r="A908" s="29"/>
      <x:c r="B908" s="13"/>
      <x:c r="C908" s="13"/>
      <x:c r="D908" s="13"/>
      <x:c r="E908" s="87"/>
      <x:c r="F908" s="87"/>
      <x:c r="G908" s="87"/>
      <x:c r="H908" s="87"/>
      <x:c r="I908" s="87"/>
      <x:c r="J908" s="87"/>
      <x:c r="K908" s="87"/>
      <x:c r="L908" s="87"/>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c r="AY908" s="10"/>
    </x:row>
    <x:row r="909" spans="1:51" ht="13.5" customHeight="1">
      <x:c r="A909" s="29"/>
      <x:c r="B909" s="13"/>
      <x:c r="C909" s="13"/>
      <x:c r="D909" s="13"/>
      <x:c r="E909" s="87"/>
      <x:c r="F909" s="87"/>
      <x:c r="G909" s="87"/>
      <x:c r="H909" s="87"/>
      <x:c r="I909" s="87"/>
      <x:c r="J909" s="87"/>
      <x:c r="K909" s="87"/>
      <x:c r="L909" s="87"/>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c r="AY909" s="10"/>
    </x:row>
    <x:row r="910" spans="1:51" ht="13.5" customHeight="1">
      <x:c r="A910" s="29"/>
      <x:c r="B910" s="13"/>
      <x:c r="C910" s="13"/>
      <x:c r="D910" s="13"/>
      <x:c r="E910" s="87"/>
      <x:c r="F910" s="87"/>
      <x:c r="G910" s="87"/>
      <x:c r="H910" s="87"/>
      <x:c r="I910" s="87"/>
      <x:c r="J910" s="87"/>
      <x:c r="K910" s="87"/>
      <x:c r="L910" s="87"/>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c r="AY910" s="10"/>
    </x:row>
    <x:row r="911" spans="1:51" ht="13.5" customHeight="1">
      <x:c r="A911" s="29"/>
      <x:c r="B911" s="13"/>
      <x:c r="C911" s="13"/>
      <x:c r="D911" s="13"/>
      <x:c r="E911" s="87"/>
      <x:c r="F911" s="87"/>
      <x:c r="G911" s="87"/>
      <x:c r="H911" s="87"/>
      <x:c r="I911" s="87"/>
      <x:c r="J911" s="87"/>
      <x:c r="K911" s="87"/>
      <x:c r="L911" s="87"/>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c r="AY911" s="10"/>
    </x:row>
    <x:row r="912" spans="1:51" ht="13.5" customHeight="1">
      <x:c r="A912" s="29"/>
      <x:c r="B912" s="13"/>
      <x:c r="C912" s="13"/>
      <x:c r="D912" s="13"/>
      <x:c r="E912" s="87"/>
      <x:c r="F912" s="87"/>
      <x:c r="G912" s="87"/>
      <x:c r="H912" s="87"/>
      <x:c r="I912" s="87"/>
      <x:c r="J912" s="87"/>
      <x:c r="K912" s="87"/>
      <x:c r="L912" s="87"/>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c r="AY912" s="10"/>
    </x:row>
    <x:row r="913" spans="1:51" ht="13.5" customHeight="1">
      <x:c r="A913" s="29"/>
      <x:c r="B913" s="13"/>
      <x:c r="C913" s="13"/>
      <x:c r="D913" s="13"/>
      <x:c r="E913" s="87"/>
      <x:c r="F913" s="87"/>
      <x:c r="G913" s="87"/>
      <x:c r="H913" s="87"/>
      <x:c r="I913" s="87"/>
      <x:c r="J913" s="87"/>
      <x:c r="K913" s="87"/>
      <x:c r="L913" s="87"/>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c r="AY913" s="10"/>
    </x:row>
    <x:row r="914" spans="1:51" ht="13.5" customHeight="1">
      <x:c r="A914" s="29"/>
      <x:c r="B914" s="13"/>
      <x:c r="C914" s="13"/>
      <x:c r="D914" s="13"/>
      <x:c r="E914" s="87"/>
      <x:c r="F914" s="87"/>
      <x:c r="G914" s="87"/>
      <x:c r="H914" s="87"/>
      <x:c r="I914" s="87"/>
      <x:c r="J914" s="87"/>
      <x:c r="K914" s="87"/>
      <x:c r="L914" s="87"/>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c r="AY914" s="10"/>
    </x:row>
    <x:row r="915" spans="1:51" ht="13.5" customHeight="1">
      <x:c r="A915" s="29"/>
      <x:c r="B915" s="13"/>
      <x:c r="C915" s="13"/>
      <x:c r="D915" s="13"/>
      <x:c r="E915" s="87"/>
      <x:c r="F915" s="87"/>
      <x:c r="G915" s="87"/>
      <x:c r="H915" s="87"/>
      <x:c r="I915" s="87"/>
      <x:c r="J915" s="87"/>
      <x:c r="K915" s="87"/>
      <x:c r="L915" s="87"/>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c r="AY915" s="10"/>
    </x:row>
    <x:row r="916" spans="1:51" ht="13.5" customHeight="1">
      <x:c r="A916" s="29"/>
      <x:c r="B916" s="13"/>
      <x:c r="C916" s="13"/>
      <x:c r="D916" s="13"/>
      <x:c r="E916" s="87"/>
      <x:c r="F916" s="87"/>
      <x:c r="G916" s="87"/>
      <x:c r="H916" s="87"/>
      <x:c r="I916" s="87"/>
      <x:c r="J916" s="87"/>
      <x:c r="K916" s="87"/>
      <x:c r="L916" s="87"/>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c r="AY916" s="10"/>
    </x:row>
    <x:row r="917" spans="1:51" ht="13.5" customHeight="1">
      <x:c r="A917" s="29"/>
      <x:c r="B917" s="13"/>
      <x:c r="C917" s="13"/>
      <x:c r="D917" s="13"/>
      <x:c r="E917" s="87"/>
      <x:c r="F917" s="87"/>
      <x:c r="G917" s="87"/>
      <x:c r="H917" s="87"/>
      <x:c r="I917" s="87"/>
      <x:c r="J917" s="87"/>
      <x:c r="K917" s="87"/>
      <x:c r="L917" s="87"/>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c r="AY917" s="10"/>
    </x:row>
    <x:row r="918" spans="1:51" ht="13.5" customHeight="1">
      <x:c r="A918" s="29"/>
      <x:c r="B918" s="13"/>
      <x:c r="C918" s="13"/>
      <x:c r="D918" s="13"/>
      <x:c r="E918" s="87"/>
      <x:c r="F918" s="87"/>
      <x:c r="G918" s="87"/>
      <x:c r="H918" s="87"/>
      <x:c r="I918" s="87"/>
      <x:c r="J918" s="87"/>
      <x:c r="K918" s="87"/>
      <x:c r="L918" s="87"/>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c r="AY918" s="10"/>
    </x:row>
    <x:row r="919" spans="1:51" ht="13.5" customHeight="1">
      <x:c r="A919" s="29"/>
      <x:c r="B919" s="13"/>
      <x:c r="C919" s="13"/>
      <x:c r="D919" s="13"/>
      <x:c r="E919" s="87"/>
      <x:c r="F919" s="87"/>
      <x:c r="G919" s="87"/>
      <x:c r="H919" s="87"/>
      <x:c r="I919" s="87"/>
      <x:c r="J919" s="87"/>
      <x:c r="K919" s="87"/>
      <x:c r="L919" s="87"/>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c r="AY919" s="10"/>
    </x:row>
    <x:row r="920" spans="1:51" ht="13.5" customHeight="1">
      <x:c r="A920" s="29"/>
      <x:c r="B920" s="13"/>
      <x:c r="C920" s="13"/>
      <x:c r="D920" s="13"/>
      <x:c r="E920" s="87"/>
      <x:c r="F920" s="87"/>
      <x:c r="G920" s="87"/>
      <x:c r="H920" s="87"/>
      <x:c r="I920" s="87"/>
      <x:c r="J920" s="87"/>
      <x:c r="K920" s="87"/>
      <x:c r="L920" s="87"/>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c r="AY920" s="10"/>
    </x:row>
    <x:row r="921" spans="1:51" ht="13.5" customHeight="1">
      <x:c r="A921" s="29"/>
      <x:c r="B921" s="13"/>
      <x:c r="C921" s="13"/>
      <x:c r="D921" s="13"/>
      <x:c r="E921" s="87"/>
      <x:c r="F921" s="87"/>
      <x:c r="G921" s="87"/>
      <x:c r="H921" s="87"/>
      <x:c r="I921" s="87"/>
      <x:c r="J921" s="87"/>
      <x:c r="K921" s="87"/>
      <x:c r="L921" s="87"/>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c r="AY921" s="10"/>
    </x:row>
    <x:row r="922" spans="1:51" ht="13.5" customHeight="1">
      <x:c r="A922" s="29"/>
      <x:c r="B922" s="13"/>
      <x:c r="C922" s="13"/>
      <x:c r="D922" s="13"/>
      <x:c r="E922" s="87"/>
      <x:c r="F922" s="87"/>
      <x:c r="G922" s="87"/>
      <x:c r="H922" s="87"/>
      <x:c r="I922" s="87"/>
      <x:c r="J922" s="87"/>
      <x:c r="K922" s="87"/>
      <x:c r="L922" s="87"/>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c r="AY922" s="10"/>
    </x:row>
    <x:row r="923" spans="1:51" ht="13.5" customHeight="1">
      <x:c r="A923" s="29"/>
      <x:c r="B923" s="13"/>
      <x:c r="C923" s="13"/>
      <x:c r="D923" s="13"/>
      <x:c r="E923" s="87"/>
      <x:c r="F923" s="87"/>
      <x:c r="G923" s="87"/>
      <x:c r="H923" s="87"/>
      <x:c r="I923" s="87"/>
      <x:c r="J923" s="87"/>
      <x:c r="K923" s="87"/>
      <x:c r="L923" s="87"/>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c r="AY923" s="10"/>
    </x:row>
    <x:row r="924" spans="1:51" ht="13.5" customHeight="1">
      <x:c r="A924" s="29"/>
      <x:c r="B924" s="13"/>
      <x:c r="C924" s="13"/>
      <x:c r="D924" s="13"/>
      <x:c r="E924" s="87"/>
      <x:c r="F924" s="87"/>
      <x:c r="G924" s="87"/>
      <x:c r="H924" s="87"/>
      <x:c r="I924" s="87"/>
      <x:c r="J924" s="87"/>
      <x:c r="K924" s="87"/>
      <x:c r="L924" s="87"/>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c r="AY924" s="10"/>
    </x:row>
    <x:row r="925" spans="1:51" ht="13.5" customHeight="1">
      <x:c r="A925" s="29"/>
      <x:c r="B925" s="13"/>
      <x:c r="C925" s="13"/>
      <x:c r="D925" s="13"/>
      <x:c r="E925" s="87"/>
      <x:c r="F925" s="87"/>
      <x:c r="G925" s="87"/>
      <x:c r="H925" s="87"/>
      <x:c r="I925" s="87"/>
      <x:c r="J925" s="87"/>
      <x:c r="K925" s="87"/>
      <x:c r="L925" s="87"/>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c r="AY925" s="10"/>
    </x:row>
    <x:row r="926" spans="1:51" ht="13.5" customHeight="1">
      <x:c r="A926" s="29"/>
      <x:c r="B926" s="13"/>
      <x:c r="C926" s="13"/>
      <x:c r="D926" s="13"/>
      <x:c r="E926" s="87"/>
      <x:c r="F926" s="87"/>
      <x:c r="G926" s="87"/>
      <x:c r="H926" s="87"/>
      <x:c r="I926" s="87"/>
      <x:c r="J926" s="87"/>
      <x:c r="K926" s="87"/>
      <x:c r="L926" s="87"/>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c r="AY926" s="10"/>
    </x:row>
    <x:row r="927" spans="1:51" ht="13.5" customHeight="1">
      <x:c r="A927" s="29"/>
      <x:c r="B927" s="13"/>
      <x:c r="C927" s="13"/>
      <x:c r="D927" s="13"/>
      <x:c r="E927" s="87"/>
      <x:c r="F927" s="87"/>
      <x:c r="G927" s="87"/>
      <x:c r="H927" s="87"/>
      <x:c r="I927" s="87"/>
      <x:c r="J927" s="87"/>
      <x:c r="K927" s="87"/>
      <x:c r="L927" s="87"/>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c r="AY927" s="10"/>
    </x:row>
    <x:row r="928" spans="1:51" ht="13.5" customHeight="1">
      <x:c r="A928" s="29"/>
      <x:c r="B928" s="13"/>
      <x:c r="C928" s="13"/>
      <x:c r="D928" s="13"/>
      <x:c r="E928" s="87"/>
      <x:c r="F928" s="87"/>
      <x:c r="G928" s="87"/>
      <x:c r="H928" s="87"/>
      <x:c r="I928" s="87"/>
      <x:c r="J928" s="87"/>
      <x:c r="K928" s="87"/>
      <x:c r="L928" s="87"/>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c r="AY928" s="10"/>
    </x:row>
    <x:row r="929" spans="1:51" ht="13.5" customHeight="1">
      <x:c r="A929" s="29"/>
      <x:c r="B929" s="13"/>
      <x:c r="C929" s="13"/>
      <x:c r="D929" s="13"/>
      <x:c r="E929" s="87"/>
      <x:c r="F929" s="87"/>
      <x:c r="G929" s="87"/>
      <x:c r="H929" s="87"/>
      <x:c r="I929" s="87"/>
      <x:c r="J929" s="87"/>
      <x:c r="K929" s="87"/>
      <x:c r="L929" s="87"/>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c r="AY929" s="10"/>
    </x:row>
    <x:row r="930" spans="1:51" ht="13.5" customHeight="1">
      <x:c r="A930" s="29"/>
      <x:c r="B930" s="13"/>
      <x:c r="C930" s="13"/>
      <x:c r="D930" s="13"/>
      <x:c r="E930" s="87"/>
      <x:c r="F930" s="87"/>
      <x:c r="G930" s="87"/>
      <x:c r="H930" s="87"/>
      <x:c r="I930" s="87"/>
      <x:c r="J930" s="87"/>
      <x:c r="K930" s="87"/>
      <x:c r="L930" s="87"/>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c r="AY930" s="10"/>
    </x:row>
    <x:row r="931" spans="1:51" ht="13.5" customHeight="1">
      <x:c r="A931" s="29"/>
      <x:c r="B931" s="13"/>
      <x:c r="C931" s="13"/>
      <x:c r="D931" s="13"/>
      <x:c r="E931" s="87"/>
      <x:c r="F931" s="87"/>
      <x:c r="G931" s="87"/>
      <x:c r="H931" s="87"/>
      <x:c r="I931" s="87"/>
      <x:c r="J931" s="87"/>
      <x:c r="K931" s="87"/>
      <x:c r="L931" s="87"/>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c r="AY931" s="10"/>
    </x:row>
    <x:row r="932" spans="1:51" ht="13.5" customHeight="1">
      <x:c r="A932" s="29"/>
      <x:c r="B932" s="13"/>
      <x:c r="C932" s="13"/>
      <x:c r="D932" s="13"/>
      <x:c r="E932" s="87"/>
      <x:c r="F932" s="87"/>
      <x:c r="G932" s="87"/>
      <x:c r="H932" s="87"/>
      <x:c r="I932" s="87"/>
      <x:c r="J932" s="87"/>
      <x:c r="K932" s="87"/>
      <x:c r="L932" s="87"/>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c r="AY932" s="10"/>
    </x:row>
    <x:row r="933" spans="1:51" ht="13.5" customHeight="1">
      <x:c r="A933" s="29"/>
      <x:c r="B933" s="13"/>
      <x:c r="C933" s="13"/>
      <x:c r="D933" s="13"/>
      <x:c r="E933" s="87"/>
      <x:c r="F933" s="87"/>
      <x:c r="G933" s="87"/>
      <x:c r="H933" s="87"/>
      <x:c r="I933" s="87"/>
      <x:c r="J933" s="87"/>
      <x:c r="K933" s="87"/>
      <x:c r="L933" s="87"/>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c r="AY933" s="10"/>
    </x:row>
    <x:row r="934" spans="1:51" ht="13.5" customHeight="1">
      <x:c r="A934" s="29"/>
      <x:c r="B934" s="13"/>
      <x:c r="C934" s="13"/>
      <x:c r="D934" s="13"/>
      <x:c r="E934" s="87"/>
      <x:c r="F934" s="87"/>
      <x:c r="G934" s="87"/>
      <x:c r="H934" s="87"/>
      <x:c r="I934" s="87"/>
      <x:c r="J934" s="87"/>
      <x:c r="K934" s="87"/>
      <x:c r="L934" s="87"/>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c r="AY934" s="10"/>
    </x:row>
    <x:row r="935" spans="1:51" ht="13.5" customHeight="1">
      <x:c r="A935" s="29"/>
      <x:c r="B935" s="13"/>
      <x:c r="C935" s="13"/>
      <x:c r="D935" s="13"/>
      <x:c r="E935" s="87"/>
      <x:c r="F935" s="87"/>
      <x:c r="G935" s="87"/>
      <x:c r="H935" s="87"/>
      <x:c r="I935" s="87"/>
      <x:c r="J935" s="87"/>
      <x:c r="K935" s="87"/>
      <x:c r="L935" s="87"/>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c r="AY935" s="10"/>
    </x:row>
    <x:row r="936" spans="1:51" ht="13.5" customHeight="1">
      <x:c r="A936" s="29"/>
      <x:c r="B936" s="13"/>
      <x:c r="C936" s="13"/>
      <x:c r="D936" s="13"/>
      <x:c r="E936" s="87"/>
      <x:c r="F936" s="87"/>
      <x:c r="G936" s="87"/>
      <x:c r="H936" s="87"/>
      <x:c r="I936" s="87"/>
      <x:c r="J936" s="87"/>
      <x:c r="K936" s="87"/>
      <x:c r="L936" s="87"/>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c r="AY936" s="10"/>
    </x:row>
    <x:row r="937" spans="1:51" ht="13.5" customHeight="1">
      <x:c r="A937" s="29"/>
      <x:c r="B937" s="13"/>
      <x:c r="C937" s="13"/>
      <x:c r="D937" s="13"/>
      <x:c r="E937" s="87"/>
      <x:c r="F937" s="87"/>
      <x:c r="G937" s="87"/>
      <x:c r="H937" s="87"/>
      <x:c r="I937" s="87"/>
      <x:c r="J937" s="87"/>
      <x:c r="K937" s="87"/>
      <x:c r="L937" s="87"/>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c r="AY937" s="10"/>
    </x:row>
    <x:row r="938" spans="1:51" ht="13.5" customHeight="1">
      <x:c r="A938" s="29"/>
      <x:c r="B938" s="13"/>
      <x:c r="C938" s="13"/>
      <x:c r="D938" s="13"/>
      <x:c r="E938" s="87"/>
      <x:c r="F938" s="87"/>
      <x:c r="G938" s="87"/>
      <x:c r="H938" s="87"/>
      <x:c r="I938" s="87"/>
      <x:c r="J938" s="87"/>
      <x:c r="K938" s="87"/>
      <x:c r="L938" s="87"/>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c r="AY938" s="10"/>
    </x:row>
    <x:row r="939" spans="1:51" ht="13.5" customHeight="1">
      <x:c r="A939" s="29"/>
      <x:c r="B939" s="13"/>
      <x:c r="C939" s="13"/>
      <x:c r="D939" s="13"/>
      <x:c r="E939" s="87"/>
      <x:c r="F939" s="87"/>
      <x:c r="G939" s="87"/>
      <x:c r="H939" s="87"/>
      <x:c r="I939" s="87"/>
      <x:c r="J939" s="87"/>
      <x:c r="K939" s="87"/>
      <x:c r="L939" s="87"/>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c r="AY939" s="10"/>
    </x:row>
    <x:row r="940" spans="1:51" ht="13.5" customHeight="1">
      <x:c r="A940" s="29"/>
      <x:c r="B940" s="13"/>
      <x:c r="C940" s="13"/>
      <x:c r="D940" s="13"/>
      <x:c r="E940" s="87"/>
      <x:c r="F940" s="87"/>
      <x:c r="G940" s="87"/>
      <x:c r="H940" s="87"/>
      <x:c r="I940" s="87"/>
      <x:c r="J940" s="87"/>
      <x:c r="K940" s="87"/>
      <x:c r="L940" s="87"/>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c r="AY940" s="10"/>
    </x:row>
    <x:row r="941" spans="1:51" ht="13.5" customHeight="1">
      <x:c r="A941" s="29"/>
      <x:c r="B941" s="13"/>
      <x:c r="C941" s="13"/>
      <x:c r="D941" s="13"/>
      <x:c r="E941" s="87"/>
      <x:c r="F941" s="87"/>
      <x:c r="G941" s="87"/>
      <x:c r="H941" s="87"/>
      <x:c r="I941" s="87"/>
      <x:c r="J941" s="87"/>
      <x:c r="K941" s="87"/>
      <x:c r="L941" s="87"/>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c r="AY941" s="10"/>
    </x:row>
    <x:row r="942" spans="1:51" ht="13.5" customHeight="1">
      <x:c r="A942" s="29"/>
      <x:c r="B942" s="13"/>
      <x:c r="C942" s="13"/>
      <x:c r="D942" s="13"/>
      <x:c r="E942" s="87"/>
      <x:c r="F942" s="87"/>
      <x:c r="G942" s="87"/>
      <x:c r="H942" s="87"/>
      <x:c r="I942" s="87"/>
      <x:c r="J942" s="87"/>
      <x:c r="K942" s="87"/>
      <x:c r="L942" s="87"/>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c r="AY942" s="10"/>
    </x:row>
    <x:row r="943" spans="1:51" ht="13.5" customHeight="1">
      <x:c r="A943" s="29"/>
      <x:c r="B943" s="13"/>
      <x:c r="C943" s="13"/>
      <x:c r="D943" s="13"/>
      <x:c r="E943" s="87"/>
      <x:c r="F943" s="87"/>
      <x:c r="G943" s="87"/>
      <x:c r="H943" s="87"/>
      <x:c r="I943" s="87"/>
      <x:c r="J943" s="87"/>
      <x:c r="K943" s="87"/>
      <x:c r="L943" s="87"/>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c r="AY943" s="10"/>
    </x:row>
    <x:row r="944" spans="1:51" ht="13.5" customHeight="1">
      <x:c r="A944" s="29"/>
      <x:c r="B944" s="13"/>
      <x:c r="C944" s="13"/>
      <x:c r="D944" s="13"/>
      <x:c r="E944" s="87"/>
      <x:c r="F944" s="87"/>
      <x:c r="G944" s="87"/>
      <x:c r="H944" s="87"/>
      <x:c r="I944" s="87"/>
      <x:c r="J944" s="87"/>
      <x:c r="K944" s="87"/>
      <x:c r="L944" s="87"/>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c r="AY944" s="10"/>
    </x:row>
    <x:row r="945" spans="1:51" ht="13.5" customHeight="1">
      <x:c r="A945" s="29"/>
      <x:c r="B945" s="13"/>
      <x:c r="C945" s="13"/>
      <x:c r="D945" s="13"/>
      <x:c r="E945" s="87"/>
      <x:c r="F945" s="87"/>
      <x:c r="G945" s="87"/>
      <x:c r="H945" s="87"/>
      <x:c r="I945" s="87"/>
      <x:c r="J945" s="87"/>
      <x:c r="K945" s="87"/>
      <x:c r="L945" s="87"/>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c r="AY945" s="10"/>
    </x:row>
    <x:row r="946" spans="1:51" ht="13.5" customHeight="1">
      <x:c r="A946" s="29"/>
      <x:c r="B946" s="13"/>
      <x:c r="C946" s="13"/>
      <x:c r="D946" s="13"/>
      <x:c r="E946" s="87"/>
      <x:c r="F946" s="87"/>
      <x:c r="G946" s="87"/>
      <x:c r="H946" s="87"/>
      <x:c r="I946" s="87"/>
      <x:c r="J946" s="87"/>
      <x:c r="K946" s="87"/>
      <x:c r="L946" s="87"/>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c r="AY946" s="10"/>
    </x:row>
    <x:row r="947" spans="1:51" ht="13.5" customHeight="1">
      <x:c r="A947" s="29"/>
      <x:c r="B947" s="13"/>
      <x:c r="C947" s="13"/>
      <x:c r="D947" s="13"/>
      <x:c r="E947" s="87"/>
      <x:c r="F947" s="87"/>
      <x:c r="G947" s="87"/>
      <x:c r="H947" s="87"/>
      <x:c r="I947" s="87"/>
      <x:c r="J947" s="87"/>
      <x:c r="K947" s="87"/>
      <x:c r="L947" s="87"/>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c r="AY947" s="10"/>
    </x:row>
    <x:row r="948" spans="1:51" ht="13.5" customHeight="1">
      <x:c r="A948" s="29"/>
      <x:c r="B948" s="13"/>
      <x:c r="C948" s="13"/>
      <x:c r="D948" s="13"/>
      <x:c r="E948" s="87"/>
      <x:c r="F948" s="87"/>
      <x:c r="G948" s="87"/>
      <x:c r="H948" s="87"/>
      <x:c r="I948" s="87"/>
      <x:c r="J948" s="87"/>
      <x:c r="K948" s="87"/>
      <x:c r="L948" s="87"/>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c r="AY948" s="10"/>
    </x:row>
    <x:row r="949" spans="1:51" ht="13.5" customHeight="1">
      <x:c r="A949" s="29"/>
      <x:c r="B949" s="13"/>
      <x:c r="C949" s="13"/>
      <x:c r="D949" s="13"/>
      <x:c r="E949" s="87"/>
      <x:c r="F949" s="87"/>
      <x:c r="G949" s="87"/>
      <x:c r="H949" s="87"/>
      <x:c r="I949" s="87"/>
      <x:c r="J949" s="87"/>
      <x:c r="K949" s="87"/>
      <x:c r="L949" s="87"/>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c r="AY949" s="10"/>
    </x:row>
    <x:row r="950" spans="1:51" ht="13.5" customHeight="1">
      <x:c r="A950" s="29"/>
      <x:c r="B950" s="13"/>
      <x:c r="C950" s="13"/>
      <x:c r="D950" s="13"/>
      <x:c r="E950" s="87"/>
      <x:c r="F950" s="87"/>
      <x:c r="G950" s="87"/>
      <x:c r="H950" s="87"/>
      <x:c r="I950" s="87"/>
      <x:c r="J950" s="87"/>
      <x:c r="K950" s="87"/>
      <x:c r="L950" s="87"/>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c r="AY950" s="10"/>
    </x:row>
    <x:row r="951" spans="1:51" ht="13.5" customHeight="1">
      <x:c r="A951" s="29"/>
      <x:c r="B951" s="13"/>
      <x:c r="C951" s="13"/>
      <x:c r="D951" s="13"/>
      <x:c r="E951" s="87"/>
      <x:c r="F951" s="87"/>
      <x:c r="G951" s="87"/>
      <x:c r="H951" s="87"/>
      <x:c r="I951" s="87"/>
      <x:c r="J951" s="87"/>
      <x:c r="K951" s="87"/>
      <x:c r="L951" s="87"/>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c r="AY951" s="10"/>
    </x:row>
    <x:row r="952" spans="1:51" ht="13.5" customHeight="1">
      <x:c r="A952" s="29"/>
      <x:c r="B952" s="13"/>
      <x:c r="C952" s="13"/>
      <x:c r="D952" s="13"/>
      <x:c r="E952" s="87"/>
      <x:c r="F952" s="87"/>
      <x:c r="G952" s="87"/>
      <x:c r="H952" s="87"/>
      <x:c r="I952" s="87"/>
      <x:c r="J952" s="87"/>
      <x:c r="K952" s="87"/>
      <x:c r="L952" s="87"/>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c r="AY952" s="10"/>
    </x:row>
    <x:row r="953" spans="1:51" ht="13.5" customHeight="1">
      <x:c r="A953" s="29"/>
      <x:c r="B953" s="13"/>
      <x:c r="C953" s="13"/>
      <x:c r="D953" s="13"/>
      <x:c r="E953" s="87"/>
      <x:c r="F953" s="87"/>
      <x:c r="G953" s="87"/>
      <x:c r="H953" s="87"/>
      <x:c r="I953" s="87"/>
      <x:c r="J953" s="87"/>
      <x:c r="K953" s="87"/>
      <x:c r="L953" s="87"/>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c r="AY953" s="10"/>
    </x:row>
    <x:row r="954" spans="1:51" ht="13.5" customHeight="1">
      <x:c r="A954" s="29"/>
      <x:c r="B954" s="13"/>
      <x:c r="C954" s="13"/>
      <x:c r="D954" s="13"/>
      <x:c r="E954" s="87"/>
      <x:c r="F954" s="87"/>
      <x:c r="G954" s="87"/>
      <x:c r="H954" s="87"/>
      <x:c r="I954" s="87"/>
      <x:c r="J954" s="87"/>
      <x:c r="K954" s="87"/>
      <x:c r="L954" s="87"/>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c r="AY954" s="10"/>
    </x:row>
    <x:row r="955" spans="1:51" ht="13.5" customHeight="1">
      <x:c r="A955" s="29"/>
      <x:c r="B955" s="13"/>
      <x:c r="C955" s="13"/>
      <x:c r="D955" s="13"/>
      <x:c r="E955" s="87"/>
      <x:c r="F955" s="87"/>
      <x:c r="G955" s="87"/>
      <x:c r="H955" s="87"/>
      <x:c r="I955" s="87"/>
      <x:c r="J955" s="87"/>
      <x:c r="K955" s="87"/>
      <x:c r="L955" s="87"/>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c r="AY955" s="10"/>
    </x:row>
    <x:row r="956" spans="1:51" ht="13.5" customHeight="1">
      <x:c r="A956" s="29"/>
      <x:c r="B956" s="13"/>
      <x:c r="C956" s="13"/>
      <x:c r="D956" s="13"/>
      <x:c r="E956" s="87"/>
      <x:c r="F956" s="87"/>
      <x:c r="G956" s="87"/>
      <x:c r="H956" s="87"/>
      <x:c r="I956" s="87"/>
      <x:c r="J956" s="87"/>
      <x:c r="K956" s="87"/>
      <x:c r="L956" s="87"/>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c r="AY956" s="10"/>
    </x:row>
    <x:row r="957" spans="1:51" ht="13.5" customHeight="1">
      <x:c r="A957" s="29"/>
      <x:c r="B957" s="13"/>
      <x:c r="C957" s="13"/>
      <x:c r="D957" s="13"/>
      <x:c r="E957" s="87"/>
      <x:c r="F957" s="87"/>
      <x:c r="G957" s="87"/>
      <x:c r="H957" s="87"/>
      <x:c r="I957" s="87"/>
      <x:c r="J957" s="87"/>
      <x:c r="K957" s="87"/>
      <x:c r="L957" s="87"/>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c r="AY957" s="10"/>
    </x:row>
    <x:row r="958" spans="1:51" ht="13.5" customHeight="1">
      <x:c r="A958" s="29"/>
      <x:c r="B958" s="13"/>
      <x:c r="C958" s="13"/>
      <x:c r="D958" s="13"/>
      <x:c r="E958" s="87"/>
      <x:c r="F958" s="87"/>
      <x:c r="G958" s="87"/>
      <x:c r="H958" s="87"/>
      <x:c r="I958" s="87"/>
      <x:c r="J958" s="87"/>
      <x:c r="K958" s="87"/>
      <x:c r="L958" s="87"/>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c r="AY958" s="10"/>
    </x:row>
    <x:row r="959" spans="1:51" ht="13.5" customHeight="1">
      <x:c r="A959" s="29"/>
      <x:c r="B959" s="13"/>
      <x:c r="C959" s="13"/>
      <x:c r="D959" s="13"/>
      <x:c r="E959" s="87"/>
      <x:c r="F959" s="87"/>
      <x:c r="G959" s="87"/>
      <x:c r="H959" s="87"/>
      <x:c r="I959" s="87"/>
      <x:c r="J959" s="87"/>
      <x:c r="K959" s="87"/>
      <x:c r="L959" s="87"/>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c r="AY959" s="10"/>
    </x:row>
    <x:row r="960" spans="1:51" ht="13.5" customHeight="1">
      <x:c r="A960" s="29"/>
      <x:c r="B960" s="13"/>
      <x:c r="C960" s="13"/>
      <x:c r="D960" s="13"/>
      <x:c r="E960" s="87"/>
      <x:c r="F960" s="87"/>
      <x:c r="G960" s="87"/>
      <x:c r="H960" s="87"/>
      <x:c r="I960" s="87"/>
      <x:c r="J960" s="87"/>
      <x:c r="K960" s="87"/>
      <x:c r="L960" s="87"/>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c r="AY960" s="10"/>
    </x:row>
    <x:row r="961" spans="1:51" ht="13.5" customHeight="1">
      <x:c r="A961" s="29"/>
      <x:c r="B961" s="13"/>
      <x:c r="C961" s="13"/>
      <x:c r="D961" s="13"/>
      <x:c r="E961" s="87"/>
      <x:c r="F961" s="87"/>
      <x:c r="G961" s="87"/>
      <x:c r="H961" s="87"/>
      <x:c r="I961" s="87"/>
      <x:c r="J961" s="87"/>
      <x:c r="K961" s="87"/>
      <x:c r="L961" s="87"/>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c r="AY961" s="10"/>
    </x:row>
    <x:row r="962" spans="1:51" ht="13.5" customHeight="1">
      <x:c r="A962" s="29"/>
      <x:c r="B962" s="13"/>
      <x:c r="C962" s="13"/>
      <x:c r="D962" s="13"/>
      <x:c r="E962" s="87"/>
      <x:c r="F962" s="87"/>
      <x:c r="G962" s="87"/>
      <x:c r="H962" s="87"/>
      <x:c r="I962" s="87"/>
      <x:c r="J962" s="87"/>
      <x:c r="K962" s="87"/>
      <x:c r="L962" s="87"/>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c r="AY962" s="10"/>
    </x:row>
    <x:row r="963" spans="1:51" ht="13.5" customHeight="1">
      <x:c r="A963" s="29"/>
      <x:c r="B963" s="13"/>
      <x:c r="C963" s="13"/>
      <x:c r="D963" s="13"/>
      <x:c r="E963" s="87"/>
      <x:c r="F963" s="87"/>
      <x:c r="G963" s="87"/>
      <x:c r="H963" s="87"/>
      <x:c r="I963" s="87"/>
      <x:c r="J963" s="87"/>
      <x:c r="K963" s="87"/>
      <x:c r="L963" s="87"/>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c r="AY963" s="10"/>
    </x:row>
    <x:row r="964" spans="1:51" ht="13.5" customHeight="1">
      <x:c r="A964" s="29"/>
      <x:c r="B964" s="13"/>
      <x:c r="C964" s="13"/>
      <x:c r="D964" s="13"/>
      <x:c r="E964" s="87"/>
      <x:c r="F964" s="87"/>
      <x:c r="G964" s="87"/>
      <x:c r="H964" s="87"/>
      <x:c r="I964" s="87"/>
      <x:c r="J964" s="87"/>
      <x:c r="K964" s="87"/>
      <x:c r="L964" s="87"/>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c r="AY964" s="10"/>
    </x:row>
    <x:row r="965" spans="1:51" ht="13.5" customHeight="1">
      <x:c r="A965" s="29"/>
      <x:c r="B965" s="13"/>
      <x:c r="C965" s="13"/>
      <x:c r="D965" s="13"/>
      <x:c r="E965" s="87"/>
      <x:c r="F965" s="87"/>
      <x:c r="G965" s="87"/>
      <x:c r="H965" s="87"/>
      <x:c r="I965" s="87"/>
      <x:c r="J965" s="87"/>
      <x:c r="K965" s="87"/>
      <x:c r="L965" s="87"/>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c r="AY965" s="10"/>
    </x:row>
    <x:row r="966" spans="1:51" ht="13.5" customHeight="1">
      <x:c r="A966" s="29"/>
      <x:c r="B966" s="13"/>
      <x:c r="C966" s="13"/>
      <x:c r="D966" s="13"/>
      <x:c r="E966" s="87"/>
      <x:c r="F966" s="87"/>
      <x:c r="G966" s="87"/>
      <x:c r="H966" s="87"/>
      <x:c r="I966" s="87"/>
      <x:c r="J966" s="87"/>
      <x:c r="K966" s="87"/>
      <x:c r="L966" s="87"/>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c r="AY966" s="10"/>
    </x:row>
    <x:row r="967" spans="1:51" ht="13.5" customHeight="1">
      <x:c r="A967" s="29"/>
      <x:c r="B967" s="13"/>
      <x:c r="C967" s="13"/>
      <x:c r="D967" s="13"/>
      <x:c r="E967" s="87"/>
      <x:c r="F967" s="87"/>
      <x:c r="G967" s="87"/>
      <x:c r="H967" s="87"/>
      <x:c r="I967" s="87"/>
      <x:c r="J967" s="87"/>
      <x:c r="K967" s="87"/>
      <x:c r="L967" s="87"/>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c r="AY967" s="10"/>
    </x:row>
    <x:row r="968" spans="1:51" ht="13.5" customHeight="1">
      <x:c r="A968" s="29"/>
      <x:c r="B968" s="13"/>
      <x:c r="C968" s="13"/>
      <x:c r="D968" s="13"/>
      <x:c r="E968" s="87"/>
      <x:c r="F968" s="87"/>
      <x:c r="G968" s="87"/>
      <x:c r="H968" s="87"/>
      <x:c r="I968" s="87"/>
      <x:c r="J968" s="87"/>
      <x:c r="K968" s="87"/>
      <x:c r="L968" s="87"/>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c r="AY968" s="10"/>
    </x:row>
    <x:row r="969" spans="1:51" ht="13.5" customHeight="1">
      <x:c r="A969" s="29"/>
      <x:c r="B969" s="13"/>
      <x:c r="C969" s="13"/>
      <x:c r="D969" s="13"/>
      <x:c r="E969" s="87"/>
      <x:c r="F969" s="87"/>
      <x:c r="G969" s="87"/>
      <x:c r="H969" s="87"/>
      <x:c r="I969" s="87"/>
      <x:c r="J969" s="87"/>
      <x:c r="K969" s="87"/>
      <x:c r="L969" s="87"/>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c r="AY969" s="10"/>
    </x:row>
    <x:row r="970" spans="1:51" ht="13.5" customHeight="1">
      <x:c r="A970" s="29"/>
      <x:c r="B970" s="13"/>
      <x:c r="C970" s="13"/>
      <x:c r="D970" s="13"/>
      <x:c r="E970" s="87"/>
      <x:c r="F970" s="87"/>
      <x:c r="G970" s="87"/>
      <x:c r="H970" s="87"/>
      <x:c r="I970" s="87"/>
      <x:c r="J970" s="87"/>
      <x:c r="K970" s="87"/>
      <x:c r="L970" s="87"/>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c r="AY970" s="10"/>
    </x:row>
    <x:row r="971" spans="1:51" ht="13.5" customHeight="1">
      <x:c r="A971" s="29"/>
      <x:c r="B971" s="13"/>
      <x:c r="C971" s="13"/>
      <x:c r="D971" s="13"/>
      <x:c r="E971" s="87"/>
      <x:c r="F971" s="87"/>
      <x:c r="G971" s="87"/>
      <x:c r="H971" s="87"/>
      <x:c r="I971" s="87"/>
      <x:c r="J971" s="87"/>
      <x:c r="K971" s="87"/>
      <x:c r="L971" s="87"/>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c r="AY971" s="10"/>
    </x:row>
    <x:row r="972" spans="1:51" ht="13.5" customHeight="1">
      <x:c r="A972" s="29"/>
      <x:c r="B972" s="13"/>
      <x:c r="C972" s="13"/>
      <x:c r="D972" s="13"/>
      <x:c r="E972" s="87"/>
      <x:c r="F972" s="87"/>
      <x:c r="G972" s="87"/>
      <x:c r="H972" s="87"/>
      <x:c r="I972" s="87"/>
      <x:c r="J972" s="87"/>
      <x:c r="K972" s="87"/>
      <x:c r="L972" s="87"/>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c r="AY972" s="10"/>
    </x:row>
    <x:row r="973" spans="1:51" ht="13.5" customHeight="1">
      <x:c r="A973" s="29"/>
      <x:c r="B973" s="13"/>
      <x:c r="C973" s="13"/>
      <x:c r="D973" s="13"/>
      <x:c r="E973" s="87"/>
      <x:c r="F973" s="87"/>
      <x:c r="G973" s="87"/>
      <x:c r="H973" s="87"/>
      <x:c r="I973" s="87"/>
      <x:c r="J973" s="87"/>
      <x:c r="K973" s="87"/>
      <x:c r="L973" s="87"/>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c r="AY973" s="10"/>
    </x:row>
    <x:row r="974" spans="1:51" ht="13.5" customHeight="1">
      <x:c r="A974" s="29"/>
      <x:c r="B974" s="13"/>
      <x:c r="C974" s="13"/>
      <x:c r="D974" s="13"/>
      <x:c r="E974" s="87"/>
      <x:c r="F974" s="87"/>
      <x:c r="G974" s="87"/>
      <x:c r="H974" s="87"/>
      <x:c r="I974" s="87"/>
      <x:c r="J974" s="87"/>
      <x:c r="K974" s="87"/>
      <x:c r="L974" s="87"/>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c r="AY974" s="10"/>
    </x:row>
    <x:row r="975" spans="1:51" ht="13.5" customHeight="1">
      <x:c r="A975" s="29"/>
      <x:c r="B975" s="13"/>
      <x:c r="C975" s="13"/>
      <x:c r="D975" s="13"/>
      <x:c r="E975" s="87"/>
      <x:c r="F975" s="87"/>
      <x:c r="G975" s="87"/>
      <x:c r="H975" s="87"/>
      <x:c r="I975" s="87"/>
      <x:c r="J975" s="87"/>
      <x:c r="K975" s="87"/>
      <x:c r="L975" s="87"/>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c r="AY975" s="10"/>
    </x:row>
    <x:row r="976" spans="1:51" ht="13.5" customHeight="1">
      <x:c r="A976" s="29"/>
      <x:c r="B976" s="13"/>
      <x:c r="C976" s="13"/>
      <x:c r="D976" s="13"/>
      <x:c r="E976" s="87"/>
      <x:c r="F976" s="87"/>
      <x:c r="G976" s="87"/>
      <x:c r="H976" s="87"/>
      <x:c r="I976" s="87"/>
      <x:c r="J976" s="87"/>
      <x:c r="K976" s="87"/>
      <x:c r="L976" s="87"/>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c r="AY976" s="10"/>
    </x:row>
    <x:row r="977" spans="1:51" ht="13.5" customHeight="1">
      <x:c r="A977" s="29"/>
      <x:c r="B977" s="13"/>
      <x:c r="C977" s="13"/>
      <x:c r="D977" s="13"/>
      <x:c r="E977" s="87"/>
      <x:c r="F977" s="87"/>
      <x:c r="G977" s="87"/>
      <x:c r="H977" s="87"/>
      <x:c r="I977" s="87"/>
      <x:c r="J977" s="87"/>
      <x:c r="K977" s="87"/>
      <x:c r="L977" s="87"/>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c r="AY977" s="10"/>
    </x:row>
    <x:row r="978" spans="1:51" ht="13.5" customHeight="1">
      <x:c r="A978" s="29"/>
      <x:c r="B978" s="13"/>
      <x:c r="C978" s="13"/>
      <x:c r="D978" s="13"/>
      <x:c r="E978" s="87"/>
      <x:c r="F978" s="87"/>
      <x:c r="G978" s="87"/>
      <x:c r="H978" s="87"/>
      <x:c r="I978" s="87"/>
      <x:c r="J978" s="87"/>
      <x:c r="K978" s="87"/>
      <x:c r="L978" s="87"/>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c r="AY978" s="10"/>
    </x:row>
    <x:row r="979" spans="1:51" ht="13.5" customHeight="1">
      <x:c r="A979" s="29"/>
      <x:c r="B979" s="13"/>
      <x:c r="C979" s="13"/>
      <x:c r="D979" s="13"/>
      <x:c r="E979" s="87"/>
      <x:c r="F979" s="87"/>
      <x:c r="G979" s="87"/>
      <x:c r="H979" s="87"/>
      <x:c r="I979" s="87"/>
      <x:c r="J979" s="87"/>
      <x:c r="K979" s="87"/>
      <x:c r="L979" s="87"/>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c r="AY979" s="10"/>
    </x:row>
    <x:row r="980" spans="1:51" ht="13.5" customHeight="1">
      <x:c r="A980" s="29"/>
      <x:c r="B980" s="13"/>
      <x:c r="C980" s="13"/>
      <x:c r="D980" s="13"/>
      <x:c r="E980" s="87"/>
      <x:c r="F980" s="87"/>
      <x:c r="G980" s="87"/>
      <x:c r="H980" s="87"/>
      <x:c r="I980" s="87"/>
      <x:c r="J980" s="87"/>
      <x:c r="K980" s="87"/>
      <x:c r="L980" s="87"/>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c r="AY980" s="10"/>
    </x:row>
    <x:row r="981" spans="1:51" ht="13.5" customHeight="1">
      <x:c r="A981" s="29"/>
      <x:c r="B981" s="13"/>
      <x:c r="C981" s="13"/>
      <x:c r="D981" s="13"/>
      <x:c r="E981" s="87"/>
      <x:c r="F981" s="87"/>
      <x:c r="G981" s="87"/>
      <x:c r="H981" s="87"/>
      <x:c r="I981" s="87"/>
      <x:c r="J981" s="87"/>
      <x:c r="K981" s="87"/>
      <x:c r="L981" s="87"/>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c r="AY981" s="10"/>
    </x:row>
    <x:row r="982" spans="1:51" ht="13.5" customHeight="1">
      <x:c r="A982" s="29"/>
      <x:c r="B982" s="13"/>
      <x:c r="C982" s="13"/>
      <x:c r="D982" s="13"/>
      <x:c r="E982" s="87"/>
      <x:c r="F982" s="87"/>
      <x:c r="G982" s="87"/>
      <x:c r="H982" s="87"/>
      <x:c r="I982" s="87"/>
      <x:c r="J982" s="87"/>
      <x:c r="K982" s="87"/>
      <x:c r="L982" s="87"/>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c r="AY982" s="10"/>
    </x:row>
    <x:row r="983" spans="1:51" ht="13.5" customHeight="1">
      <x:c r="A983" s="29"/>
      <x:c r="B983" s="13"/>
      <x:c r="C983" s="13"/>
      <x:c r="D983" s="13"/>
      <x:c r="E983" s="87"/>
      <x:c r="F983" s="87"/>
      <x:c r="G983" s="87"/>
      <x:c r="H983" s="87"/>
      <x:c r="I983" s="87"/>
      <x:c r="J983" s="87"/>
      <x:c r="K983" s="87"/>
      <x:c r="L983" s="87"/>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c r="AY983" s="10"/>
    </x:row>
    <x:row r="984" spans="1:51" ht="13.5" customHeight="1">
      <x:c r="A984" s="29"/>
      <x:c r="B984" s="13"/>
      <x:c r="C984" s="13"/>
      <x:c r="D984" s="13"/>
      <x:c r="E984" s="87"/>
      <x:c r="F984" s="87"/>
      <x:c r="G984" s="87"/>
      <x:c r="H984" s="87"/>
      <x:c r="I984" s="87"/>
      <x:c r="J984" s="87"/>
      <x:c r="K984" s="87"/>
      <x:c r="L984" s="87"/>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c r="AY984" s="10"/>
    </x:row>
    <x:row r="985" spans="1:51" ht="13.5" customHeight="1">
      <x:c r="A985" s="29"/>
      <x:c r="B985" s="13"/>
      <x:c r="C985" s="13"/>
      <x:c r="D985" s="13"/>
      <x:c r="E985" s="87"/>
      <x:c r="F985" s="87"/>
      <x:c r="G985" s="87"/>
      <x:c r="H985" s="87"/>
      <x:c r="I985" s="87"/>
      <x:c r="J985" s="87"/>
      <x:c r="K985" s="87"/>
      <x:c r="L985" s="87"/>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c r="AY985" s="10"/>
    </x:row>
    <x:row r="986" spans="1:51" ht="13.5" customHeight="1">
      <x:c r="A986" s="29"/>
      <x:c r="B986" s="13"/>
      <x:c r="C986" s="13"/>
      <x:c r="D986" s="13"/>
      <x:c r="E986" s="87"/>
      <x:c r="F986" s="87"/>
      <x:c r="G986" s="87"/>
      <x:c r="H986" s="87"/>
      <x:c r="I986" s="87"/>
      <x:c r="J986" s="87"/>
      <x:c r="K986" s="87"/>
      <x:c r="L986" s="87"/>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c r="AY986" s="10"/>
    </x:row>
    <x:row r="987" spans="1:51" ht="13.5" customHeight="1">
      <x:c r="A987" s="29"/>
      <x:c r="B987" s="13"/>
      <x:c r="C987" s="13"/>
      <x:c r="D987" s="13"/>
      <x:c r="E987" s="87"/>
      <x:c r="F987" s="87"/>
      <x:c r="G987" s="87"/>
      <x:c r="H987" s="87"/>
      <x:c r="I987" s="87"/>
      <x:c r="J987" s="87"/>
      <x:c r="K987" s="87"/>
      <x:c r="L987" s="87"/>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c r="AY987" s="10"/>
    </x:row>
    <x:row r="988" spans="1:51" ht="13.5" customHeight="1">
      <x:c r="A988" s="29"/>
      <x:c r="B988" s="13"/>
      <x:c r="C988" s="13"/>
      <x:c r="D988" s="13"/>
      <x:c r="E988" s="87"/>
      <x:c r="F988" s="87"/>
      <x:c r="G988" s="87"/>
      <x:c r="H988" s="87"/>
      <x:c r="I988" s="87"/>
      <x:c r="J988" s="87"/>
      <x:c r="K988" s="87"/>
      <x:c r="L988" s="87"/>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c r="AY988" s="10"/>
    </x:row>
    <x:row r="989" spans="1:51" ht="13.5" customHeight="1">
      <x:c r="A989" s="29"/>
      <x:c r="B989" s="13"/>
      <x:c r="C989" s="13"/>
      <x:c r="D989" s="13"/>
      <x:c r="E989" s="87"/>
      <x:c r="F989" s="87"/>
      <x:c r="G989" s="87"/>
      <x:c r="H989" s="87"/>
      <x:c r="I989" s="87"/>
      <x:c r="J989" s="87"/>
      <x:c r="K989" s="87"/>
      <x:c r="L989" s="87"/>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c r="AY989" s="10"/>
    </x:row>
    <x:row r="990" spans="1:51" ht="13.5" customHeight="1">
      <x:c r="A990" s="29"/>
      <x:c r="B990" s="13"/>
      <x:c r="C990" s="13"/>
      <x:c r="D990" s="13"/>
      <x:c r="E990" s="87"/>
      <x:c r="F990" s="87"/>
      <x:c r="G990" s="87"/>
      <x:c r="H990" s="87"/>
      <x:c r="I990" s="87"/>
      <x:c r="J990" s="87"/>
      <x:c r="K990" s="87"/>
      <x:c r="L990" s="87"/>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c r="AY990" s="10"/>
    </x:row>
    <x:row r="991" spans="1:51" ht="13.5" customHeight="1">
      <x:c r="A991" s="29"/>
      <x:c r="B991" s="13"/>
      <x:c r="C991" s="13"/>
      <x:c r="D991" s="13"/>
      <x:c r="E991" s="87"/>
      <x:c r="F991" s="87"/>
      <x:c r="G991" s="87"/>
      <x:c r="H991" s="87"/>
      <x:c r="I991" s="87"/>
      <x:c r="J991" s="87"/>
      <x:c r="K991" s="87"/>
      <x:c r="L991" s="87"/>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c r="AY991" s="10"/>
    </x:row>
    <x:row r="992" spans="1:51" ht="13.5" customHeight="1">
      <x:c r="A992" s="29"/>
      <x:c r="B992" s="13"/>
      <x:c r="C992" s="13"/>
      <x:c r="D992" s="13"/>
      <x:c r="E992" s="87"/>
      <x:c r="F992" s="87"/>
      <x:c r="G992" s="87"/>
      <x:c r="H992" s="87"/>
      <x:c r="I992" s="87"/>
      <x:c r="J992" s="87"/>
      <x:c r="K992" s="87"/>
      <x:c r="L992" s="87"/>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c r="AY992" s="10"/>
    </x:row>
    <x:row r="993" spans="1:51" ht="13.5" customHeight="1">
      <x:c r="A993" s="29"/>
      <x:c r="B993" s="13"/>
      <x:c r="C993" s="13"/>
      <x:c r="D993" s="13"/>
      <x:c r="E993" s="87"/>
      <x:c r="F993" s="87"/>
      <x:c r="G993" s="87"/>
      <x:c r="H993" s="87"/>
      <x:c r="I993" s="87"/>
      <x:c r="J993" s="87"/>
      <x:c r="K993" s="87"/>
      <x:c r="L993" s="87"/>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c r="AY993" s="10"/>
    </x:row>
    <x:row r="994" spans="1:51" ht="13.5" customHeight="1">
      <x:c r="A994" s="29"/>
      <x:c r="B994" s="13"/>
      <x:c r="C994" s="13"/>
      <x:c r="D994" s="13"/>
      <x:c r="E994" s="87"/>
      <x:c r="F994" s="87"/>
      <x:c r="G994" s="87"/>
      <x:c r="H994" s="87"/>
      <x:c r="I994" s="87"/>
      <x:c r="J994" s="87"/>
      <x:c r="K994" s="87"/>
      <x:c r="L994" s="87"/>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c r="AY994" s="10"/>
    </x:row>
    <x:row r="995" spans="1:51" ht="13.5" customHeight="1">
      <x:c r="A995" s="29"/>
      <x:c r="B995" s="13"/>
      <x:c r="C995" s="13"/>
      <x:c r="D995" s="13"/>
      <x:c r="E995" s="87"/>
      <x:c r="F995" s="87"/>
      <x:c r="G995" s="87"/>
      <x:c r="H995" s="87"/>
      <x:c r="I995" s="87"/>
      <x:c r="J995" s="87"/>
      <x:c r="K995" s="87"/>
      <x:c r="L995" s="87"/>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c r="AY995" s="10"/>
    </x:row>
    <x:row r="996" spans="1:51" ht="13.5" customHeight="1">
      <x:c r="A996" s="29"/>
      <x:c r="B996" s="13"/>
      <x:c r="C996" s="13"/>
      <x:c r="D996" s="13"/>
      <x:c r="E996" s="87"/>
      <x:c r="F996" s="87"/>
      <x:c r="G996" s="87"/>
      <x:c r="H996" s="87"/>
      <x:c r="I996" s="87"/>
      <x:c r="J996" s="87"/>
      <x:c r="K996" s="87"/>
      <x:c r="L996" s="87"/>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c r="AY996" s="10"/>
    </x:row>
    <x:row r="997" spans="1:51" ht="13.5" customHeight="1">
      <x:c r="A997" s="29"/>
      <x:c r="B997" s="13"/>
      <x:c r="C997" s="13"/>
      <x:c r="D997" s="13"/>
      <x:c r="E997" s="87"/>
      <x:c r="F997" s="87"/>
      <x:c r="G997" s="87"/>
      <x:c r="H997" s="87"/>
      <x:c r="I997" s="87"/>
      <x:c r="J997" s="87"/>
      <x:c r="K997" s="87"/>
      <x:c r="L997" s="87"/>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c r="AY997" s="10"/>
    </x:row>
    <x:row r="998" spans="1:51" ht="13.5" customHeight="1">
      <x:c r="A998" s="29"/>
      <x:c r="B998" s="13"/>
      <x:c r="C998" s="13"/>
      <x:c r="D998" s="13"/>
      <x:c r="E998" s="87"/>
      <x:c r="F998" s="87"/>
      <x:c r="G998" s="87"/>
      <x:c r="H998" s="87"/>
      <x:c r="I998" s="87"/>
      <x:c r="J998" s="87"/>
      <x:c r="K998" s="87"/>
      <x:c r="L998" s="87"/>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c r="AY998" s="10"/>
    </x:row>
    <x:row r="999" spans="1:51" ht="13.5" customHeight="1">
      <x:c r="A999" s="29"/>
      <x:c r="B999" s="13"/>
      <x:c r="C999" s="13"/>
      <x:c r="D999" s="13"/>
      <x:c r="E999" s="87"/>
      <x:c r="F999" s="87"/>
      <x:c r="G999" s="87"/>
      <x:c r="H999" s="87"/>
      <x:c r="I999" s="87"/>
      <x:c r="J999" s="87"/>
      <x:c r="K999" s="87"/>
      <x:c r="L999" s="87"/>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c r="AY999" s="10"/>
    </x:row>
    <x:row r="1000" spans="1:51" ht="13.5" customHeight="1">
      <x:c r="A1000" s="29"/>
      <x:c r="B1000" s="13"/>
      <x:c r="C1000" s="13"/>
      <x:c r="D1000" s="13"/>
      <x:c r="E1000" s="87"/>
      <x:c r="F1000" s="87"/>
      <x:c r="G1000" s="87"/>
      <x:c r="H1000" s="87"/>
      <x:c r="I1000" s="87"/>
      <x:c r="J1000" s="87"/>
      <x:c r="K1000" s="87"/>
      <x:c r="L1000" s="87"/>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c r="AY1000" s="10"/>
    </x:row>
    <x:row r="1001" spans="1:51" ht="13.5" customHeight="1">
      <x:c r="A1001" s="29"/>
      <x:c r="B1001" s="13"/>
      <x:c r="C1001" s="13"/>
      <x:c r="D1001" s="13"/>
      <x:c r="E1001" s="87"/>
      <x:c r="F1001" s="87"/>
      <x:c r="G1001" s="87"/>
      <x:c r="H1001" s="87"/>
      <x:c r="I1001" s="87"/>
      <x:c r="J1001" s="87"/>
      <x:c r="K1001" s="87"/>
      <x:c r="L1001" s="87"/>
      <x:c r="M1001" s="10"/>
      <x:c r="N1001" s="10"/>
      <x:c r="O1001" s="10"/>
      <x:c r="P1001" s="10"/>
      <x:c r="Q1001" s="10"/>
      <x:c r="R1001" s="10"/>
      <x:c r="S1001" s="10"/>
      <x:c r="T1001" s="10"/>
      <x:c r="U1001" s="10"/>
      <x:c r="V1001" s="10"/>
      <x:c r="W1001" s="10"/>
      <x:c r="X1001" s="10"/>
      <x:c r="Y1001" s="10"/>
      <x:c r="Z1001" s="10"/>
      <x:c r="AA1001" s="10"/>
      <x:c r="AB1001" s="10"/>
      <x:c r="AC1001" s="10"/>
      <x:c r="AD1001" s="10"/>
      <x:c r="AE1001" s="10"/>
      <x:c r="AF1001" s="10"/>
      <x:c r="AG1001" s="10"/>
      <x:c r="AH1001" s="10"/>
      <x:c r="AI1001" s="10"/>
      <x:c r="AJ1001" s="10"/>
      <x:c r="AK1001" s="10"/>
      <x:c r="AL1001" s="10"/>
      <x:c r="AM1001" s="10"/>
      <x:c r="AN1001" s="10"/>
      <x:c r="AO1001" s="10"/>
      <x:c r="AP1001" s="10"/>
      <x:c r="AQ1001" s="10"/>
      <x:c r="AR1001" s="10"/>
      <x:c r="AS1001" s="10"/>
      <x:c r="AT1001" s="10"/>
      <x:c r="AU1001" s="10"/>
      <x:c r="AV1001" s="10"/>
      <x:c r="AW1001" s="10"/>
      <x:c r="AX1001" s="10"/>
      <x:c r="AY1001" s="10"/>
    </x:row>
    <x:row r="1002" spans="1:51" ht="13.5" customHeight="1">
      <x:c r="A1002" s="29"/>
      <x:c r="B1002" s="13"/>
      <x:c r="C1002" s="13"/>
      <x:c r="D1002" s="13"/>
      <x:c r="E1002" s="87"/>
      <x:c r="F1002" s="87"/>
      <x:c r="G1002" s="87"/>
      <x:c r="H1002" s="87"/>
      <x:c r="I1002" s="87"/>
      <x:c r="J1002" s="87"/>
      <x:c r="K1002" s="87"/>
      <x:c r="L1002" s="87"/>
      <x:c r="M1002" s="10"/>
      <x:c r="N1002" s="10"/>
      <x:c r="O1002" s="10"/>
      <x:c r="P1002" s="10"/>
      <x:c r="Q1002" s="10"/>
      <x:c r="R1002" s="10"/>
      <x:c r="S1002" s="10"/>
      <x:c r="T1002" s="10"/>
      <x:c r="U1002" s="10"/>
      <x:c r="V1002" s="10"/>
      <x:c r="W1002" s="10"/>
      <x:c r="X1002" s="10"/>
      <x:c r="Y1002" s="10"/>
      <x:c r="Z1002" s="10"/>
      <x:c r="AA1002" s="10"/>
      <x:c r="AB1002" s="10"/>
      <x:c r="AC1002" s="10"/>
      <x:c r="AD1002" s="10"/>
      <x:c r="AE1002" s="10"/>
      <x:c r="AF1002" s="10"/>
      <x:c r="AG1002" s="10"/>
      <x:c r="AH1002" s="10"/>
      <x:c r="AI1002" s="10"/>
      <x:c r="AJ1002" s="10"/>
      <x:c r="AK1002" s="10"/>
      <x:c r="AL1002" s="10"/>
      <x:c r="AM1002" s="10"/>
      <x:c r="AN1002" s="10"/>
      <x:c r="AO1002" s="10"/>
      <x:c r="AP1002" s="10"/>
      <x:c r="AQ1002" s="10"/>
      <x:c r="AR1002" s="10"/>
      <x:c r="AS1002" s="10"/>
      <x:c r="AT1002" s="10"/>
      <x:c r="AU1002" s="10"/>
      <x:c r="AV1002" s="10"/>
      <x:c r="AW1002" s="10"/>
      <x:c r="AX1002" s="10"/>
      <x:c r="AY1002" s="10"/>
    </x:row>
  </x:sheetData>
  <x:mergeCells count="14">
    <x:mergeCell ref="A1:D1"/>
    <x:mergeCell ref="A2:L2"/>
    <x:mergeCell ref="K5:L6"/>
    <x:mergeCell ref="E6:F6"/>
    <x:mergeCell ref="G6:H6"/>
    <x:mergeCell ref="A7:A8"/>
    <x:mergeCell ref="B7:B8"/>
    <x:mergeCell ref="C7:C8"/>
    <x:mergeCell ref="D7:D8"/>
    <x:mergeCell ref="E7:F7"/>
    <x:mergeCell ref="G7:H7"/>
    <x:mergeCell ref="I7:J7"/>
    <x:mergeCell ref="K7:K8"/>
    <x:mergeCell ref="L7:L8"/>
  </x:mergeCells>
  <x:conditionalFormatting sqref="A9:A10 G11:J40 G41:H43 G44:J53 G55:J57 G59:J61 G66:J66 G69:H70 H54:J54 H58:J58 I62:J65 I67:J68 L11:L70">
    <x:cfRule type="containsText" dxfId="0" priority="1" stopIfTrue="1" operator="containsText" text=".">
      <x:formula>NOT(ISERROR(SEARCH(("."),(A9))))</x:formula>
    </x:cfRule>
  </x:conditionalFormatting>
  <x:conditionalFormatting sqref="A9:A10 G11:J40 G41:H43 G44:J53 G55:J57 G59:J61 G66:J66 G69:H70 H54:J54 H58:J58 I62:J65 I67:J68 L11:L70">
    <x:cfRule type="containsText" dxfId="1" priority="2" stopIfTrue="1" operator="containsText" text=".">
      <x:formula>ISERROR(SEARCH(("."),(A9)))</x:formula>
    </x:cfRule>
  </x:conditionalFormatting>
  <x:conditionalFormatting sqref="AY62:AY65">
    <x:cfRule type="containsText" dxfId="0" priority="3" stopIfTrue="1" operator="containsText" text=".">
      <x:formula>NOT(ISERROR(SEARCH(("."),(AY62))))</x:formula>
    </x:cfRule>
  </x:conditionalFormatting>
  <x:conditionalFormatting sqref="AY62:AY65">
    <x:cfRule type="containsText" dxfId="1" priority="4" stopIfTrue="1" operator="containsText" text=".">
      <x:formula>ISERROR(SEARCH(("."),(AY62)))</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7">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1" width="5.75" customWidth="1"/>
    <x:col min="2" max="2" width="23.5" customWidth="1"/>
    <x:col min="3" max="3" width="18" customWidth="1"/>
    <x:col min="4" max="4" width="4" customWidth="1"/>
    <x:col min="5" max="8" width="12.37890625" customWidth="1"/>
    <x:col min="9" max="9" width="10.37890625" customWidth="1"/>
    <x:col min="10" max="10" width="7.62890625" hidden="1" customWidth="1"/>
    <x:col min="11" max="26" width="7.62890625" customWidth="1"/>
  </x:cols>
  <x:sheetData>
    <x:row r="1" spans="1:26" ht="19.5" customHeight="1">
      <x:c r="A1" s="278" t="s">
        <x:v>299</x:v>
      </x:c>
      <x:c r="B1" s="278"/>
      <x:c r="C1" s="278"/>
      <x:c r="D1" s="278"/>
      <x:c r="E1" s="76"/>
      <x:c r="F1" s="75"/>
      <x:c r="G1" s="75"/>
      <x:c r="H1" s="75"/>
      <x:c r="I1" s="75"/>
      <x:c r="J1" s="75"/>
      <x:c r="K1" s="75"/>
      <x:c r="L1" s="75"/>
      <x:c r="M1" s="75"/>
      <x:c r="N1" s="75"/>
      <x:c r="O1" s="75"/>
      <x:c r="P1" s="75"/>
      <x:c r="Q1" s="75"/>
      <x:c r="R1" s="75"/>
      <x:c r="S1" s="75"/>
      <x:c r="T1" s="75"/>
      <x:c r="U1" s="75"/>
      <x:c r="V1" s="75"/>
      <x:c r="W1" s="75"/>
      <x:c r="X1" s="75"/>
      <x:c r="Y1" s="75"/>
      <x:c r="Z1" s="75"/>
    </x:row>
    <x:row r="2" spans="1:9" ht="39.75" customHeight="1">
      <x:c r="A2" s="240" t="s">
        <x:v>293</x:v>
      </x:c>
      <x:c r="B2" s="240"/>
      <x:c r="C2" s="240"/>
      <x:c r="D2" s="240"/>
      <x:c r="E2" s="240"/>
      <x:c r="F2" s="240"/>
      <x:c r="G2" s="240"/>
      <x:c r="H2" s="240"/>
      <x:c r="I2" s="240"/>
    </x:row>
    <x:row r="3" spans="1:9" ht="18.75" customHeight="1">
      <x:c r="A3" s="9"/>
      <x:c r="B3" s="9"/>
      <x:c r="C3" s="9"/>
      <x:c r="D3" s="9"/>
      <x:c r="E3" s="9"/>
      <x:c r="F3" s="9"/>
      <x:c r="G3" s="9"/>
      <x:c r="H3" s="9"/>
      <x:c r="I3" s="9"/>
    </x:row>
    <x:row r="4" spans="1:9" ht="18.75" customHeight="1">
      <x:c r="A4" s="111"/>
      <x:c r="B4" s="112"/>
      <x:c r="C4" s="112"/>
      <x:c r="D4" s="112"/>
      <x:c r="E4" s="112"/>
      <x:c r="F4" s="112"/>
      <x:c r="G4" s="112"/>
      <x:c r="H4" s="286" t="s">
        <x:v>235</x:v>
      </x:c>
      <x:c r="I4" s="244"/>
    </x:row>
    <x:row r="5" spans="1:26" ht="22.5" customHeight="1">
      <x:c r="A5" s="270" t="s">
        <x:v>175</x:v>
      </x:c>
      <x:c r="B5" s="270" t="s">
        <x:v>422</x:v>
      </x:c>
      <x:c r="C5" s="270" t="s">
        <x:v>426</x:v>
      </x:c>
      <x:c r="D5" s="270" t="s">
        <x:v>215</x:v>
      </x:c>
      <x:c r="E5" s="270" t="s">
        <x:v>207</x:v>
      </x:c>
      <x:c r="F5" s="270" t="s">
        <x:v>210</x:v>
      </x:c>
      <x:c r="G5" s="270" t="s">
        <x:v>168</x:v>
      </x:c>
      <x:c r="H5" s="270" t="s">
        <x:v>157</x:v>
      </x:c>
      <x:c r="I5" s="270" t="s">
        <x:v>223</x:v>
      </x:c>
      <x:c r="J5" s="41"/>
      <x:c r="K5" s="41"/>
      <x:c r="L5" s="41"/>
      <x:c r="M5" s="41"/>
      <x:c r="N5" s="41"/>
      <x:c r="O5" s="41"/>
      <x:c r="P5" s="41"/>
      <x:c r="Q5" s="41"/>
      <x:c r="R5" s="41"/>
      <x:c r="S5" s="41"/>
      <x:c r="T5" s="41"/>
      <x:c r="U5" s="41"/>
      <x:c r="V5" s="41"/>
      <x:c r="W5" s="41"/>
      <x:c r="X5" s="41"/>
      <x:c r="Y5" s="41"/>
      <x:c r="Z5" s="41"/>
    </x:row>
    <x:row r="6" spans="1:26" ht="22.5" customHeight="1">
      <x:c r="A6" s="271"/>
      <x:c r="B6" s="271"/>
      <x:c r="C6" s="271"/>
      <x:c r="D6" s="271"/>
      <x:c r="E6" s="271"/>
      <x:c r="F6" s="271"/>
      <x:c r="G6" s="271"/>
      <x:c r="H6" s="271"/>
      <x:c r="I6" s="271"/>
      <x:c r="J6" s="41" t="s">
        <x:v>140</x:v>
      </x:c>
      <x:c r="K6" s="41"/>
      <x:c r="L6" s="41"/>
      <x:c r="M6" s="41"/>
      <x:c r="N6" s="41"/>
      <x:c r="O6" s="41"/>
      <x:c r="P6" s="41"/>
      <x:c r="Q6" s="41"/>
      <x:c r="R6" s="41"/>
      <x:c r="S6" s="41"/>
      <x:c r="T6" s="41"/>
      <x:c r="U6" s="41"/>
      <x:c r="V6" s="41"/>
      <x:c r="W6" s="41"/>
      <x:c r="X6" s="41"/>
      <x:c r="Y6" s="41"/>
      <x:c r="Z6" s="41"/>
    </x:row>
    <x:row r="7" spans="1:26" ht="32.25" customHeight="1">
      <x:c r="A7" s="54" t="s">
        <x:v>313</x:v>
      </x:c>
      <x:c r="B7" s="55" t="s">
        <x:v>416</x:v>
      </x:c>
      <x:c r="C7" s="54" t="s">
        <x:v>177</x:v>
      </x:c>
      <x:c r="D7" s="54" t="s">
        <x:v>162</x:v>
      </x:c>
      <x:c r="E7" s="70">
        <x:f>일위대가표!F21</x:f>
        <x:v>494</x:v>
      </x:c>
      <x:c r="F7" s="70">
        <x:f>일위대가표!H21</x:f>
        <x:v>24724</x:v>
      </x:c>
      <x:c r="G7" s="70">
        <x:f>일위대가표!J21</x:f>
        <x:v>0</x:v>
      </x:c>
      <x:c r="H7" s="70">
        <x:f t="shared" ref="H7:H10" si="0">E7+F7+G7</x:f>
        <x:v>25218</x:v>
      </x:c>
      <x:c r="I7" s="69"/>
      <x:c r="J7" s="47" t="s">
        <x:v>51</x:v>
      </x:c>
      <x:c r="K7" s="41"/>
      <x:c r="L7" s="41"/>
      <x:c r="M7" s="41"/>
      <x:c r="N7" s="41"/>
      <x:c r="O7" s="41"/>
      <x:c r="P7" s="41"/>
      <x:c r="Q7" s="41"/>
      <x:c r="R7" s="41"/>
      <x:c r="S7" s="41"/>
      <x:c r="T7" s="41"/>
      <x:c r="U7" s="41"/>
      <x:c r="V7" s="41"/>
      <x:c r="W7" s="41"/>
      <x:c r="X7" s="41"/>
      <x:c r="Y7" s="41"/>
      <x:c r="Z7" s="41"/>
    </x:row>
    <x:row r="8" spans="1:26" ht="32.25" customHeight="1">
      <x:c r="A8" s="54" t="s">
        <x:v>315</x:v>
      </x:c>
      <x:c r="B8" s="55" t="s">
        <x:v>309</x:v>
      </x:c>
      <x:c r="C8" s="92"/>
      <x:c r="D8" s="54" t="s">
        <x:v>162</x:v>
      </x:c>
      <x:c r="E8" s="70">
        <x:f>일위대가표!F36</x:f>
        <x:v>0</x:v>
      </x:c>
      <x:c r="F8" s="70">
        <x:f>일위대가표!H36</x:f>
        <x:v>5140</x:v>
      </x:c>
      <x:c r="G8" s="70">
        <x:f>일위대가표!J36</x:f>
        <x:v>0</x:v>
      </x:c>
      <x:c r="H8" s="70">
        <x:f t="shared" si="0"/>
        <x:v>5140</x:v>
      </x:c>
      <x:c r="I8" s="69"/>
      <x:c r="J8" s="47" t="s">
        <x:v>39</x:v>
      </x:c>
      <x:c r="K8" s="41"/>
      <x:c r="L8" s="41"/>
      <x:c r="M8" s="41"/>
      <x:c r="N8" s="41"/>
      <x:c r="O8" s="41"/>
      <x:c r="P8" s="41"/>
      <x:c r="Q8" s="41"/>
      <x:c r="R8" s="41"/>
      <x:c r="S8" s="41"/>
      <x:c r="T8" s="41"/>
      <x:c r="U8" s="41"/>
      <x:c r="V8" s="41"/>
      <x:c r="W8" s="41"/>
      <x:c r="X8" s="41"/>
      <x:c r="Y8" s="41"/>
      <x:c r="Z8" s="41"/>
    </x:row>
    <x:row r="9" spans="1:26" ht="32.25" customHeight="1">
      <x:c r="A9" s="54" t="s">
        <x:v>298</x:v>
      </x:c>
      <x:c r="B9" s="55" t="s">
        <x:v>320</x:v>
      </x:c>
      <x:c r="C9" s="69"/>
      <x:c r="D9" s="54" t="s">
        <x:v>169</x:v>
      </x:c>
      <x:c r="E9" s="70">
        <x:f>일위대가표!F52</x:f>
        <x:v>0</x:v>
      </x:c>
      <x:c r="F9" s="70">
        <x:f>일위대가표!H52</x:f>
        <x:v>3053237</x:v>
      </x:c>
      <x:c r="G9" s="70">
        <x:f>일위대가표!J52</x:f>
        <x:v>0</x:v>
      </x:c>
      <x:c r="H9" s="70">
        <x:f t="shared" si="0"/>
        <x:v>3053237</x:v>
      </x:c>
      <x:c r="I9" s="69"/>
      <x:c r="J9" s="47" t="s">
        <x:v>51</x:v>
      </x:c>
      <x:c r="K9" s="41"/>
      <x:c r="L9" s="41"/>
      <x:c r="M9" s="41"/>
      <x:c r="N9" s="41"/>
      <x:c r="O9" s="41"/>
      <x:c r="P9" s="41"/>
      <x:c r="Q9" s="41"/>
      <x:c r="R9" s="41"/>
      <x:c r="S9" s="41"/>
      <x:c r="T9" s="41"/>
      <x:c r="U9" s="41"/>
      <x:c r="V9" s="41"/>
      <x:c r="W9" s="41"/>
      <x:c r="X9" s="41"/>
      <x:c r="Y9" s="41"/>
      <x:c r="Z9" s="41"/>
    </x:row>
    <x:row r="10" spans="1:26" ht="32.25" customHeight="1">
      <x:c r="A10" s="54" t="s">
        <x:v>319</x:v>
      </x:c>
      <x:c r="B10" s="55" t="s">
        <x:v>321</x:v>
      </x:c>
      <x:c r="C10" s="92"/>
      <x:c r="D10" s="54" t="s">
        <x:v>169</x:v>
      </x:c>
      <x:c r="E10" s="70">
        <x:f>일위대가표!F69</x:f>
        <x:v>0</x:v>
      </x:c>
      <x:c r="F10" s="70">
        <x:f>일위대가표!H69</x:f>
        <x:v>1526617</x:v>
      </x:c>
      <x:c r="G10" s="70">
        <x:f>일위대가표!J69</x:f>
        <x:v>0</x:v>
      </x:c>
      <x:c r="H10" s="70">
        <x:f t="shared" si="0"/>
        <x:v>1526617</x:v>
      </x:c>
      <x:c r="I10" s="69"/>
      <x:c r="J10" s="47" t="s">
        <x:v>39</x:v>
      </x:c>
      <x:c r="K10" s="41"/>
      <x:c r="L10" s="41"/>
      <x:c r="M10" s="41"/>
      <x:c r="N10" s="41"/>
      <x:c r="O10" s="41"/>
      <x:c r="P10" s="41"/>
      <x:c r="Q10" s="41"/>
      <x:c r="R10" s="41"/>
      <x:c r="S10" s="41"/>
      <x:c r="T10" s="41"/>
      <x:c r="U10" s="41"/>
      <x:c r="V10" s="41"/>
      <x:c r="W10" s="41"/>
      <x:c r="X10" s="41"/>
      <x:c r="Y10" s="41"/>
      <x:c r="Z10" s="41"/>
    </x:row>
    <x:row r="11" spans="1:26" ht="16.5" customHeight="1">
      <x:c r="A11" s="113"/>
      <x:c r="B11" s="114"/>
      <x:c r="C11" s="114"/>
      <x:c r="D11" s="113"/>
      <x:c r="E11" s="115"/>
      <x:c r="F11" s="115"/>
      <x:c r="G11" s="115"/>
      <x:c r="H11" s="115"/>
      <x:c r="I11" s="114"/>
      <x:c r="J11" s="41"/>
      <x:c r="K11" s="41"/>
      <x:c r="L11" s="41"/>
      <x:c r="M11" s="41"/>
      <x:c r="N11" s="41"/>
      <x:c r="O11" s="41"/>
      <x:c r="P11" s="41"/>
      <x:c r="Q11" s="41"/>
      <x:c r="R11" s="41"/>
      <x:c r="S11" s="41"/>
      <x:c r="T11" s="41"/>
      <x:c r="U11" s="41"/>
      <x:c r="V11" s="41"/>
      <x:c r="W11" s="41"/>
      <x:c r="X11" s="41"/>
      <x:c r="Y11" s="41"/>
      <x:c r="Z11" s="41"/>
    </x:row>
    <x:row r="12" spans="1:26" ht="16.5" customHeight="1">
      <x:c r="A12" s="113"/>
      <x:c r="B12" s="114"/>
      <x:c r="C12" s="114"/>
      <x:c r="D12" s="113"/>
      <x:c r="E12" s="115"/>
      <x:c r="F12" s="115"/>
      <x:c r="G12" s="115"/>
      <x:c r="H12" s="115"/>
      <x:c r="I12" s="114"/>
      <x:c r="J12" s="41"/>
      <x:c r="K12" s="41"/>
      <x:c r="L12" s="41"/>
      <x:c r="M12" s="41"/>
      <x:c r="N12" s="41"/>
      <x:c r="O12" s="41"/>
      <x:c r="P12" s="41"/>
      <x:c r="Q12" s="41"/>
      <x:c r="R12" s="41"/>
      <x:c r="S12" s="41"/>
      <x:c r="T12" s="41"/>
      <x:c r="U12" s="41"/>
      <x:c r="V12" s="41"/>
      <x:c r="W12" s="41"/>
      <x:c r="X12" s="41"/>
      <x:c r="Y12" s="41"/>
      <x:c r="Z12" s="41"/>
    </x:row>
    <x:row r="13" spans="1:9" ht="16.5" customHeight="1">
      <x:c r="A13" s="71"/>
      <x:c r="B13" s="72"/>
      <x:c r="C13" s="72"/>
      <x:c r="D13" s="71"/>
      <x:c r="E13" s="73"/>
      <x:c r="F13" s="73"/>
      <x:c r="G13" s="73"/>
      <x:c r="H13" s="73"/>
      <x:c r="I13" s="72"/>
    </x:row>
    <x:row r="14" spans="1:9" ht="16.5" customHeight="1">
      <x:c r="A14" s="71"/>
      <x:c r="B14" s="72"/>
      <x:c r="C14" s="72"/>
      <x:c r="D14" s="71"/>
      <x:c r="E14" s="73"/>
      <x:c r="F14" s="73"/>
      <x:c r="G14" s="73"/>
      <x:c r="H14" s="73"/>
      <x:c r="I14" s="72"/>
    </x:row>
    <x:row r="15" spans="1:9" ht="16.5" customHeight="1">
      <x:c r="A15" s="71"/>
      <x:c r="B15" s="72"/>
      <x:c r="C15" s="72"/>
      <x:c r="D15" s="71"/>
      <x:c r="E15" s="73"/>
      <x:c r="F15" s="73"/>
      <x:c r="G15" s="73"/>
      <x:c r="H15" s="73"/>
      <x:c r="I15" s="72"/>
    </x:row>
    <x:row r="16" spans="1:9" ht="16.5" customHeight="1">
      <x:c r="A16" s="71"/>
      <x:c r="B16" s="72"/>
      <x:c r="C16" s="72"/>
      <x:c r="D16" s="71"/>
      <x:c r="E16" s="73"/>
      <x:c r="F16" s="73"/>
      <x:c r="G16" s="73"/>
      <x:c r="H16" s="73"/>
      <x:c r="I16" s="72"/>
    </x:row>
    <x:row r="17" spans="1:9" ht="16.5" customHeight="1">
      <x:c r="A17" s="71"/>
      <x:c r="B17" s="72"/>
      <x:c r="C17" s="72"/>
      <x:c r="D17" s="71"/>
      <x:c r="E17" s="73"/>
      <x:c r="F17" s="73"/>
      <x:c r="G17" s="73"/>
      <x:c r="H17" s="73"/>
      <x:c r="I17" s="72"/>
    </x:row>
    <x:row r="18" spans="1:9" ht="16.5" customHeight="1">
      <x:c r="A18" s="71"/>
      <x:c r="B18" s="72"/>
      <x:c r="C18" s="72"/>
      <x:c r="D18" s="71"/>
      <x:c r="E18" s="73"/>
      <x:c r="F18" s="73"/>
      <x:c r="G18" s="73"/>
      <x:c r="H18" s="73"/>
      <x:c r="I18" s="72"/>
    </x:row>
    <x:row r="19" spans="1:9" ht="16.5" customHeight="1">
      <x:c r="A19" s="71"/>
      <x:c r="B19" s="72"/>
      <x:c r="C19" s="72"/>
      <x:c r="D19" s="71"/>
      <x:c r="E19" s="73"/>
      <x:c r="F19" s="73"/>
      <x:c r="G19" s="73"/>
      <x:c r="H19" s="73"/>
      <x:c r="I19" s="72"/>
    </x:row>
    <x:row r="20" spans="1:9" ht="16.5" customHeight="1">
      <x:c r="A20" s="71"/>
      <x:c r="B20" s="72"/>
      <x:c r="C20" s="72"/>
      <x:c r="D20" s="71"/>
      <x:c r="E20" s="73"/>
      <x:c r="F20" s="73"/>
      <x:c r="G20" s="73"/>
      <x:c r="H20" s="73"/>
      <x:c r="I20" s="72"/>
    </x:row>
    <x:row r="21" spans="1:9" ht="16.5" customHeight="1">
      <x:c r="A21" s="71"/>
      <x:c r="B21" s="72"/>
      <x:c r="C21" s="72"/>
      <x:c r="D21" s="71"/>
      <x:c r="E21" s="73"/>
      <x:c r="F21" s="73"/>
      <x:c r="G21" s="73"/>
      <x:c r="H21" s="73"/>
      <x:c r="I21" s="72"/>
    </x:row>
    <x:row r="22" spans="1:9" ht="16.5" customHeight="1">
      <x:c r="A22" s="71"/>
      <x:c r="B22" s="72"/>
      <x:c r="C22" s="72"/>
      <x:c r="D22" s="71"/>
      <x:c r="E22" s="73"/>
      <x:c r="F22" s="73"/>
      <x:c r="G22" s="73"/>
      <x:c r="H22" s="73"/>
      <x:c r="I22" s="72"/>
    </x:row>
    <x:row r="23" spans="1:9" ht="16.5" customHeight="1">
      <x:c r="A23" s="71"/>
      <x:c r="B23" s="72"/>
      <x:c r="C23" s="72"/>
      <x:c r="D23" s="71"/>
      <x:c r="E23" s="73"/>
      <x:c r="F23" s="73"/>
      <x:c r="G23" s="73"/>
      <x:c r="H23" s="73"/>
      <x:c r="I23" s="72"/>
    </x:row>
    <x:row r="24" spans="1:9" ht="16.5" customHeight="1">
      <x:c r="A24" s="71"/>
      <x:c r="B24" s="72"/>
      <x:c r="C24" s="72"/>
      <x:c r="D24" s="71"/>
      <x:c r="E24" s="73"/>
      <x:c r="F24" s="73"/>
      <x:c r="G24" s="73"/>
      <x:c r="H24" s="73"/>
      <x:c r="I24" s="72"/>
    </x:row>
    <x:row r="25" spans="1:9" ht="16.5" customHeight="1">
      <x:c r="A25" s="71"/>
      <x:c r="B25" s="72"/>
      <x:c r="C25" s="72"/>
      <x:c r="D25" s="71"/>
      <x:c r="E25" s="73"/>
      <x:c r="F25" s="73"/>
      <x:c r="G25" s="73"/>
      <x:c r="H25" s="73"/>
      <x:c r="I25" s="72"/>
    </x:row>
    <x:row r="26" spans="1:9" ht="16.5" customHeight="1">
      <x:c r="A26" s="71"/>
      <x:c r="B26" s="72"/>
      <x:c r="C26" s="72"/>
      <x:c r="D26" s="71"/>
      <x:c r="E26" s="73"/>
      <x:c r="F26" s="73"/>
      <x:c r="G26" s="73"/>
      <x:c r="H26" s="73"/>
      <x:c r="I26" s="72"/>
    </x:row>
    <x:row r="27" spans="1:9" ht="16.5" customHeight="1">
      <x:c r="A27" s="71"/>
      <x:c r="B27" s="72"/>
      <x:c r="C27" s="72"/>
      <x:c r="D27" s="71"/>
      <x:c r="E27" s="73"/>
      <x:c r="F27" s="73"/>
      <x:c r="G27" s="73"/>
      <x:c r="H27" s="73"/>
      <x:c r="I27" s="72"/>
    </x:row>
    <x:row r="28" spans="1:9" ht="16.5" customHeight="1">
      <x:c r="A28" s="71"/>
      <x:c r="B28" s="72"/>
      <x:c r="C28" s="72"/>
      <x:c r="D28" s="71"/>
      <x:c r="E28" s="73"/>
      <x:c r="F28" s="73"/>
      <x:c r="G28" s="73"/>
      <x:c r="H28" s="73"/>
      <x:c r="I28" s="72"/>
    </x:row>
    <x:row r="29" spans="1:9" ht="16.5" customHeight="1">
      <x:c r="A29" s="71"/>
      <x:c r="B29" s="72"/>
      <x:c r="C29" s="72"/>
      <x:c r="D29" s="71"/>
      <x:c r="E29" s="73"/>
      <x:c r="F29" s="73"/>
      <x:c r="G29" s="73"/>
      <x:c r="H29" s="73"/>
      <x:c r="I29" s="72"/>
    </x:row>
    <x:row r="30" spans="1:9" ht="16.5" customHeight="1">
      <x:c r="A30" s="71"/>
      <x:c r="B30" s="72"/>
      <x:c r="C30" s="72"/>
      <x:c r="D30" s="71"/>
      <x:c r="E30" s="73"/>
      <x:c r="F30" s="73"/>
      <x:c r="G30" s="73"/>
      <x:c r="H30" s="73"/>
      <x:c r="I30" s="72"/>
    </x:row>
    <x:row r="31" spans="1:9" ht="16.5" customHeight="1">
      <x:c r="A31" s="71"/>
      <x:c r="B31" s="72"/>
      <x:c r="C31" s="72"/>
      <x:c r="D31" s="71"/>
      <x:c r="E31" s="73"/>
      <x:c r="F31" s="73"/>
      <x:c r="G31" s="73"/>
      <x:c r="H31" s="73"/>
      <x:c r="I31" s="72"/>
    </x:row>
    <x:row r="32" spans="1:9" ht="16.5" customHeight="1">
      <x:c r="A32" s="71"/>
      <x:c r="B32" s="72"/>
      <x:c r="C32" s="72"/>
      <x:c r="D32" s="71"/>
      <x:c r="E32" s="73"/>
      <x:c r="F32" s="73"/>
      <x:c r="G32" s="73"/>
      <x:c r="H32" s="73"/>
      <x:c r="I32" s="72"/>
    </x:row>
    <x:row r="33" spans="1:9" ht="16.5" customHeight="1">
      <x:c r="A33" s="71"/>
      <x:c r="B33" s="72"/>
      <x:c r="C33" s="72"/>
      <x:c r="D33" s="71"/>
      <x:c r="E33" s="73"/>
      <x:c r="F33" s="73"/>
      <x:c r="G33" s="73"/>
      <x:c r="H33" s="73"/>
      <x:c r="I33" s="72"/>
    </x:row>
    <x:row r="34" spans="1:9" ht="16.5" customHeight="1">
      <x:c r="A34" s="71"/>
      <x:c r="B34" s="72"/>
      <x:c r="C34" s="72"/>
      <x:c r="D34" s="71"/>
      <x:c r="E34" s="73"/>
      <x:c r="F34" s="73"/>
      <x:c r="G34" s="73"/>
      <x:c r="H34" s="73"/>
      <x:c r="I34" s="72"/>
    </x:row>
    <x:row r="35" spans="1:9" ht="16.5" customHeight="1">
      <x:c r="A35" s="71"/>
      <x:c r="B35" s="72"/>
      <x:c r="C35" s="72"/>
      <x:c r="D35" s="71"/>
      <x:c r="E35" s="73"/>
      <x:c r="F35" s="73"/>
      <x:c r="G35" s="73"/>
      <x:c r="H35" s="73"/>
      <x:c r="I35" s="72"/>
    </x:row>
    <x:row r="36" spans="1:9" ht="16.5" customHeight="1">
      <x:c r="A36" s="71"/>
      <x:c r="B36" s="72"/>
      <x:c r="C36" s="72"/>
      <x:c r="D36" s="71"/>
      <x:c r="E36" s="73"/>
      <x:c r="F36" s="73"/>
      <x:c r="G36" s="73"/>
      <x:c r="H36" s="73"/>
      <x:c r="I36" s="72"/>
    </x:row>
    <x:row r="37" spans="1:9" ht="16.5" customHeight="1">
      <x:c r="A37" s="71"/>
      <x:c r="B37" s="72"/>
      <x:c r="C37" s="72"/>
      <x:c r="D37" s="71"/>
      <x:c r="E37" s="73"/>
      <x:c r="F37" s="73"/>
      <x:c r="G37" s="73"/>
      <x:c r="H37" s="73"/>
      <x:c r="I37" s="72"/>
    </x:row>
    <x:row r="38" spans="1:9" ht="16.5" customHeight="1">
      <x:c r="A38" s="71"/>
      <x:c r="B38" s="72"/>
      <x:c r="C38" s="72"/>
      <x:c r="D38" s="71"/>
      <x:c r="E38" s="73"/>
      <x:c r="F38" s="73"/>
      <x:c r="G38" s="73"/>
      <x:c r="H38" s="73"/>
      <x:c r="I38" s="72"/>
    </x:row>
    <x:row r="39" spans="1:9" ht="16.5" customHeight="1">
      <x:c r="A39" s="71"/>
      <x:c r="B39" s="72"/>
      <x:c r="C39" s="72"/>
      <x:c r="D39" s="71"/>
      <x:c r="E39" s="73"/>
      <x:c r="F39" s="73"/>
      <x:c r="G39" s="73"/>
      <x:c r="H39" s="73"/>
      <x:c r="I39" s="72"/>
    </x:row>
    <x:row r="40" spans="1:9" ht="16.5" customHeight="1">
      <x:c r="A40" s="71"/>
      <x:c r="B40" s="72"/>
      <x:c r="C40" s="72"/>
      <x:c r="D40" s="71"/>
      <x:c r="E40" s="73"/>
      <x:c r="F40" s="73"/>
      <x:c r="G40" s="73"/>
      <x:c r="H40" s="73"/>
      <x:c r="I40" s="72"/>
    </x:row>
    <x:row r="41" spans="1:9" ht="16.5" customHeight="1">
      <x:c r="A41" s="71"/>
      <x:c r="B41" s="72"/>
      <x:c r="C41" s="72"/>
      <x:c r="D41" s="71"/>
      <x:c r="E41" s="73"/>
      <x:c r="F41" s="73"/>
      <x:c r="G41" s="73"/>
      <x:c r="H41" s="73"/>
      <x:c r="I41" s="72"/>
    </x:row>
    <x:row r="42" spans="1:9" ht="16.5" customHeight="1">
      <x:c r="A42" s="71"/>
      <x:c r="B42" s="72"/>
      <x:c r="C42" s="72"/>
      <x:c r="D42" s="71"/>
      <x:c r="E42" s="73"/>
      <x:c r="F42" s="73"/>
      <x:c r="G42" s="73"/>
      <x:c r="H42" s="73"/>
      <x:c r="I42" s="72"/>
    </x:row>
    <x:row r="43" spans="1:9" ht="16.5" customHeight="1">
      <x:c r="A43" s="71"/>
      <x:c r="B43" s="72"/>
      <x:c r="C43" s="72"/>
      <x:c r="D43" s="71"/>
      <x:c r="E43" s="73"/>
      <x:c r="F43" s="73"/>
      <x:c r="G43" s="73"/>
      <x:c r="H43" s="73"/>
      <x:c r="I43" s="72"/>
    </x:row>
    <x:row r="44" spans="1:9" ht="16.5" customHeight="1">
      <x:c r="A44" s="71"/>
      <x:c r="B44" s="72"/>
      <x:c r="C44" s="72"/>
      <x:c r="D44" s="71"/>
      <x:c r="E44" s="73"/>
      <x:c r="F44" s="73"/>
      <x:c r="G44" s="73"/>
      <x:c r="H44" s="73"/>
      <x:c r="I44" s="72"/>
    </x:row>
    <x:row r="45" spans="1:9" ht="16.5" customHeight="1">
      <x:c r="A45" s="71"/>
      <x:c r="B45" s="72"/>
      <x:c r="C45" s="72"/>
      <x:c r="D45" s="71"/>
      <x:c r="E45" s="73"/>
      <x:c r="F45" s="73"/>
      <x:c r="G45" s="73"/>
      <x:c r="H45" s="73"/>
      <x:c r="I45" s="72"/>
    </x:row>
    <x:row r="46" spans="1:9" ht="16.5" customHeight="1">
      <x:c r="A46" s="71"/>
      <x:c r="B46" s="72"/>
      <x:c r="C46" s="72"/>
      <x:c r="D46" s="71"/>
      <x:c r="E46" s="73"/>
      <x:c r="F46" s="73"/>
      <x:c r="G46" s="73"/>
      <x:c r="H46" s="73"/>
      <x:c r="I46" s="72"/>
    </x:row>
    <x:row r="47" spans="1:9" ht="16.5" customHeight="1">
      <x:c r="A47" s="71"/>
      <x:c r="B47" s="72"/>
      <x:c r="C47" s="72"/>
      <x:c r="D47" s="71"/>
      <x:c r="E47" s="73"/>
      <x:c r="F47" s="73"/>
      <x:c r="G47" s="73"/>
      <x:c r="H47" s="73"/>
      <x:c r="I47" s="72"/>
    </x:row>
    <x:row r="48" spans="1:9" ht="16.5" customHeight="1">
      <x:c r="A48" s="71"/>
      <x:c r="B48" s="72"/>
      <x:c r="C48" s="72"/>
      <x:c r="D48" s="71"/>
      <x:c r="E48" s="73"/>
      <x:c r="F48" s="73"/>
      <x:c r="G48" s="73"/>
      <x:c r="H48" s="73"/>
      <x:c r="I48" s="72"/>
    </x:row>
    <x:row r="49" spans="1:9" ht="16.5" customHeight="1">
      <x:c r="A49" s="71"/>
      <x:c r="B49" s="72"/>
      <x:c r="C49" s="72"/>
      <x:c r="D49" s="71"/>
      <x:c r="E49" s="73"/>
      <x:c r="F49" s="73"/>
      <x:c r="G49" s="73"/>
      <x:c r="H49" s="73"/>
      <x:c r="I49" s="72"/>
    </x:row>
    <x:row r="50" spans="1:9" ht="16.5" customHeight="1">
      <x:c r="A50" s="71"/>
      <x:c r="B50" s="72"/>
      <x:c r="C50" s="72"/>
      <x:c r="D50" s="71"/>
      <x:c r="E50" s="73"/>
      <x:c r="F50" s="73"/>
      <x:c r="G50" s="73"/>
      <x:c r="H50" s="73"/>
      <x:c r="I50" s="72"/>
    </x:row>
    <x:row r="51" spans="1:9" ht="16.5" customHeight="1">
      <x:c r="A51" s="71"/>
      <x:c r="B51" s="72"/>
      <x:c r="C51" s="72"/>
      <x:c r="D51" s="71"/>
      <x:c r="E51" s="73"/>
      <x:c r="F51" s="73"/>
      <x:c r="G51" s="73"/>
      <x:c r="H51" s="73"/>
      <x:c r="I51" s="72"/>
    </x:row>
    <x:row r="52" spans="1:9" ht="16.5" customHeight="1">
      <x:c r="A52" s="71"/>
      <x:c r="B52" s="72"/>
      <x:c r="C52" s="72"/>
      <x:c r="D52" s="71"/>
      <x:c r="E52" s="73"/>
      <x:c r="F52" s="73"/>
      <x:c r="G52" s="73"/>
      <x:c r="H52" s="73"/>
      <x:c r="I52" s="72"/>
    </x:row>
    <x:row r="53" spans="1:9" ht="16.5" customHeight="1">
      <x:c r="A53" s="71"/>
      <x:c r="B53" s="72"/>
      <x:c r="C53" s="72"/>
      <x:c r="D53" s="71"/>
      <x:c r="E53" s="73"/>
      <x:c r="F53" s="73"/>
      <x:c r="G53" s="73"/>
      <x:c r="H53" s="73"/>
      <x:c r="I53" s="72"/>
    </x:row>
    <x:row r="54" spans="1:9" ht="16.5" customHeight="1">
      <x:c r="A54" s="71"/>
      <x:c r="B54" s="72"/>
      <x:c r="C54" s="72"/>
      <x:c r="D54" s="71"/>
      <x:c r="E54" s="73"/>
      <x:c r="F54" s="73"/>
      <x:c r="G54" s="73"/>
      <x:c r="H54" s="73"/>
      <x:c r="I54" s="72"/>
    </x:row>
    <x:row r="55" spans="1:9" ht="16.5" customHeight="1">
      <x:c r="A55" s="71"/>
      <x:c r="B55" s="72"/>
      <x:c r="C55" s="72"/>
      <x:c r="D55" s="71"/>
      <x:c r="E55" s="73"/>
      <x:c r="F55" s="73"/>
      <x:c r="G55" s="73"/>
      <x:c r="H55" s="73"/>
      <x:c r="I55" s="72"/>
    </x:row>
    <x:row r="56" spans="1:9" ht="16.5" customHeight="1">
      <x:c r="A56" s="71"/>
      <x:c r="B56" s="72"/>
      <x:c r="C56" s="72"/>
      <x:c r="D56" s="71"/>
      <x:c r="E56" s="73"/>
      <x:c r="F56" s="73"/>
      <x:c r="G56" s="73"/>
      <x:c r="H56" s="73"/>
      <x:c r="I56" s="72"/>
    </x:row>
    <x:row r="57" spans="1:9" ht="16.5" customHeight="1">
      <x:c r="A57" s="71"/>
      <x:c r="B57" s="72"/>
      <x:c r="C57" s="72"/>
      <x:c r="D57" s="71"/>
      <x:c r="E57" s="73"/>
      <x:c r="F57" s="73"/>
      <x:c r="G57" s="73"/>
      <x:c r="H57" s="73"/>
      <x:c r="I57" s="72"/>
    </x:row>
    <x:row r="58" spans="1:9" ht="16.5" customHeight="1">
      <x:c r="A58" s="71"/>
      <x:c r="B58" s="72"/>
      <x:c r="C58" s="72"/>
      <x:c r="D58" s="71"/>
      <x:c r="E58" s="73"/>
      <x:c r="F58" s="73"/>
      <x:c r="G58" s="73"/>
      <x:c r="H58" s="73"/>
      <x:c r="I58" s="72"/>
    </x:row>
    <x:row r="59" spans="1:9" ht="16.5" customHeight="1">
      <x:c r="A59" s="71"/>
      <x:c r="B59" s="72"/>
      <x:c r="C59" s="72"/>
      <x:c r="D59" s="71"/>
      <x:c r="E59" s="73"/>
      <x:c r="F59" s="73"/>
      <x:c r="G59" s="73"/>
      <x:c r="H59" s="73"/>
      <x:c r="I59" s="72"/>
    </x:row>
    <x:row r="60" spans="1:9" ht="16.5" customHeight="1">
      <x:c r="A60" s="71"/>
      <x:c r="B60" s="72"/>
      <x:c r="C60" s="72"/>
      <x:c r="D60" s="71"/>
      <x:c r="E60" s="73"/>
      <x:c r="F60" s="73"/>
      <x:c r="G60" s="73"/>
      <x:c r="H60" s="73"/>
      <x:c r="I60" s="72"/>
    </x:row>
    <x:row r="61" spans="1:9" ht="16.5" customHeight="1">
      <x:c r="A61" s="71"/>
      <x:c r="B61" s="72"/>
      <x:c r="C61" s="72"/>
      <x:c r="D61" s="71"/>
      <x:c r="E61" s="73"/>
      <x:c r="F61" s="73"/>
      <x:c r="G61" s="73"/>
      <x:c r="H61" s="73"/>
      <x:c r="I61" s="72"/>
    </x:row>
    <x:row r="62" spans="1:9" ht="16.5" customHeight="1">
      <x:c r="A62" s="71"/>
      <x:c r="B62" s="72"/>
      <x:c r="C62" s="72"/>
      <x:c r="D62" s="71"/>
      <x:c r="E62" s="73"/>
      <x:c r="F62" s="73"/>
      <x:c r="G62" s="73"/>
      <x:c r="H62" s="73"/>
      <x:c r="I62" s="72"/>
    </x:row>
    <x:row r="63" spans="1:9" ht="16.5" customHeight="1">
      <x:c r="A63" s="71"/>
      <x:c r="B63" s="72"/>
      <x:c r="C63" s="72"/>
      <x:c r="D63" s="71"/>
      <x:c r="E63" s="73"/>
      <x:c r="F63" s="73"/>
      <x:c r="G63" s="73"/>
      <x:c r="H63" s="73"/>
      <x:c r="I63" s="72"/>
    </x:row>
    <x:row r="64" spans="1:9" ht="16.5" customHeight="1">
      <x:c r="A64" s="71"/>
      <x:c r="B64" s="72"/>
      <x:c r="C64" s="72"/>
      <x:c r="D64" s="71"/>
      <x:c r="E64" s="73"/>
      <x:c r="F64" s="73"/>
      <x:c r="G64" s="73"/>
      <x:c r="H64" s="73"/>
      <x:c r="I64" s="72"/>
    </x:row>
    <x:row r="65" spans="1:9" ht="16.5" customHeight="1">
      <x:c r="A65" s="71"/>
      <x:c r="B65" s="72"/>
      <x:c r="C65" s="72"/>
      <x:c r="D65" s="71"/>
      <x:c r="E65" s="73"/>
      <x:c r="F65" s="73"/>
      <x:c r="G65" s="73"/>
      <x:c r="H65" s="73"/>
      <x:c r="I65" s="72"/>
    </x:row>
    <x:row r="66" spans="1:9" ht="16.5" customHeight="1">
      <x:c r="A66" s="71"/>
      <x:c r="B66" s="72"/>
      <x:c r="C66" s="72"/>
      <x:c r="D66" s="71"/>
      <x:c r="E66" s="73"/>
      <x:c r="F66" s="73"/>
      <x:c r="G66" s="73"/>
      <x:c r="H66" s="73"/>
      <x:c r="I66" s="72"/>
    </x:row>
    <x:row r="67" spans="1:9" ht="16.5" customHeight="1">
      <x:c r="A67" s="71"/>
      <x:c r="B67" s="72"/>
      <x:c r="C67" s="72"/>
      <x:c r="D67" s="71"/>
      <x:c r="E67" s="73"/>
      <x:c r="F67" s="73"/>
      <x:c r="G67" s="73"/>
      <x:c r="H67" s="73"/>
      <x:c r="I67" s="72"/>
    </x:row>
    <x:row r="68" spans="1:9" ht="16.5" customHeight="1">
      <x:c r="A68" s="71"/>
      <x:c r="B68" s="72"/>
      <x:c r="C68" s="72"/>
      <x:c r="D68" s="71"/>
      <x:c r="E68" s="73"/>
      <x:c r="F68" s="73"/>
      <x:c r="G68" s="73"/>
      <x:c r="H68" s="73"/>
      <x:c r="I68" s="72"/>
    </x:row>
    <x:row r="69" spans="1:9" ht="16.5" customHeight="1">
      <x:c r="A69" s="71"/>
      <x:c r="B69" s="72"/>
      <x:c r="C69" s="72"/>
      <x:c r="D69" s="71"/>
      <x:c r="E69" s="73"/>
      <x:c r="F69" s="73"/>
      <x:c r="G69" s="73"/>
      <x:c r="H69" s="73"/>
      <x:c r="I69" s="72"/>
    </x:row>
    <x:row r="70" spans="1:9" ht="16.5" customHeight="1">
      <x:c r="A70" s="71"/>
      <x:c r="B70" s="72"/>
      <x:c r="C70" s="72"/>
      <x:c r="D70" s="71"/>
      <x:c r="E70" s="73"/>
      <x:c r="F70" s="73"/>
      <x:c r="G70" s="73"/>
      <x:c r="H70" s="73"/>
      <x:c r="I70" s="72"/>
    </x:row>
    <x:row r="71" spans="1:9" ht="16.5" customHeight="1">
      <x:c r="A71" s="71"/>
      <x:c r="B71" s="72"/>
      <x:c r="C71" s="72"/>
      <x:c r="D71" s="71"/>
      <x:c r="E71" s="73"/>
      <x:c r="F71" s="73"/>
      <x:c r="G71" s="73"/>
      <x:c r="H71" s="73"/>
      <x:c r="I71" s="72"/>
    </x:row>
    <x:row r="72" spans="1:9" ht="16.5" customHeight="1">
      <x:c r="A72" s="71"/>
      <x:c r="B72" s="72"/>
      <x:c r="C72" s="72"/>
      <x:c r="D72" s="71"/>
      <x:c r="E72" s="73"/>
      <x:c r="F72" s="73"/>
      <x:c r="G72" s="73"/>
      <x:c r="H72" s="73"/>
      <x:c r="I72" s="72"/>
    </x:row>
    <x:row r="73" spans="1:9" ht="16.5" customHeight="1">
      <x:c r="A73" s="71"/>
      <x:c r="B73" s="72"/>
      <x:c r="C73" s="72"/>
      <x:c r="D73" s="71"/>
      <x:c r="E73" s="73"/>
      <x:c r="F73" s="73"/>
      <x:c r="G73" s="73"/>
      <x:c r="H73" s="73"/>
      <x:c r="I73" s="72"/>
    </x:row>
    <x:row r="74" spans="1:9" ht="16.5" customHeight="1">
      <x:c r="A74" s="71"/>
      <x:c r="B74" s="72"/>
      <x:c r="C74" s="72"/>
      <x:c r="D74" s="71"/>
      <x:c r="E74" s="73"/>
      <x:c r="F74" s="73"/>
      <x:c r="G74" s="73"/>
      <x:c r="H74" s="73"/>
      <x:c r="I74" s="72"/>
    </x:row>
    <x:row r="75" spans="1:9" ht="16.5" customHeight="1">
      <x:c r="A75" s="71"/>
      <x:c r="B75" s="72"/>
      <x:c r="C75" s="72"/>
      <x:c r="D75" s="71"/>
      <x:c r="E75" s="73"/>
      <x:c r="F75" s="73"/>
      <x:c r="G75" s="73"/>
      <x:c r="H75" s="73"/>
      <x:c r="I75" s="72"/>
    </x:row>
    <x:row r="76" spans="1:9" ht="16.5" customHeight="1">
      <x:c r="A76" s="71"/>
      <x:c r="B76" s="72"/>
      <x:c r="C76" s="72"/>
      <x:c r="D76" s="71"/>
      <x:c r="E76" s="73"/>
      <x:c r="F76" s="73"/>
      <x:c r="G76" s="73"/>
      <x:c r="H76" s="73"/>
      <x:c r="I76" s="72"/>
    </x:row>
    <x:row r="77" spans="1:9" ht="16.5" customHeight="1">
      <x:c r="A77" s="71"/>
      <x:c r="B77" s="72"/>
      <x:c r="C77" s="72"/>
      <x:c r="D77" s="71"/>
      <x:c r="E77" s="73"/>
      <x:c r="F77" s="73"/>
      <x:c r="G77" s="73"/>
      <x:c r="H77" s="73"/>
      <x:c r="I77" s="72"/>
    </x:row>
    <x:row r="78" spans="1:9" ht="16.5" customHeight="1">
      <x:c r="A78" s="71"/>
      <x:c r="B78" s="72"/>
      <x:c r="C78" s="72"/>
      <x:c r="D78" s="71"/>
      <x:c r="E78" s="73"/>
      <x:c r="F78" s="73"/>
      <x:c r="G78" s="73"/>
      <x:c r="H78" s="73"/>
      <x:c r="I78" s="72"/>
    </x:row>
    <x:row r="79" spans="1:9" ht="16.5" customHeight="1">
      <x:c r="A79" s="71"/>
      <x:c r="B79" s="72"/>
      <x:c r="C79" s="72"/>
      <x:c r="D79" s="71"/>
      <x:c r="E79" s="73"/>
      <x:c r="F79" s="73"/>
      <x:c r="G79" s="73"/>
      <x:c r="H79" s="73"/>
      <x:c r="I79" s="72"/>
    </x:row>
    <x:row r="80" spans="1:9" ht="16.5" customHeight="1">
      <x:c r="A80" s="71"/>
      <x:c r="B80" s="72"/>
      <x:c r="C80" s="72"/>
      <x:c r="D80" s="71"/>
      <x:c r="E80" s="73"/>
      <x:c r="F80" s="73"/>
      <x:c r="G80" s="73"/>
      <x:c r="H80" s="73"/>
      <x:c r="I80" s="72"/>
    </x:row>
    <x:row r="81" spans="1:9" ht="16.5" customHeight="1">
      <x:c r="A81" s="71"/>
      <x:c r="B81" s="72"/>
      <x:c r="C81" s="72"/>
      <x:c r="D81" s="71"/>
      <x:c r="E81" s="73"/>
      <x:c r="F81" s="73"/>
      <x:c r="G81" s="73"/>
      <x:c r="H81" s="73"/>
      <x:c r="I81" s="72"/>
    </x:row>
    <x:row r="82" spans="1:9" ht="16.5" customHeight="1">
      <x:c r="A82" s="71"/>
      <x:c r="B82" s="72"/>
      <x:c r="C82" s="72"/>
      <x:c r="D82" s="71"/>
      <x:c r="E82" s="73"/>
      <x:c r="F82" s="73"/>
      <x:c r="G82" s="73"/>
      <x:c r="H82" s="73"/>
      <x:c r="I82" s="72"/>
    </x:row>
    <x:row r="83" spans="1:9" ht="16.5" customHeight="1">
      <x:c r="A83" s="71"/>
      <x:c r="B83" s="72"/>
      <x:c r="C83" s="72"/>
      <x:c r="D83" s="71"/>
      <x:c r="E83" s="73"/>
      <x:c r="F83" s="73"/>
      <x:c r="G83" s="73"/>
      <x:c r="H83" s="73"/>
      <x:c r="I83" s="72"/>
    </x:row>
    <x:row r="84" spans="1:9" ht="16.5" customHeight="1">
      <x:c r="A84" s="71"/>
      <x:c r="B84" s="72"/>
      <x:c r="C84" s="72"/>
      <x:c r="D84" s="71"/>
      <x:c r="E84" s="73"/>
      <x:c r="F84" s="73"/>
      <x:c r="G84" s="73"/>
      <x:c r="H84" s="73"/>
      <x:c r="I84" s="72"/>
    </x:row>
    <x:row r="85" spans="1:9" ht="16.5" customHeight="1">
      <x:c r="A85" s="71"/>
      <x:c r="B85" s="72"/>
      <x:c r="C85" s="72"/>
      <x:c r="D85" s="71"/>
      <x:c r="E85" s="73"/>
      <x:c r="F85" s="73"/>
      <x:c r="G85" s="73"/>
      <x:c r="H85" s="73"/>
      <x:c r="I85" s="72"/>
    </x:row>
    <x:row r="86" spans="1:9" ht="16.5" customHeight="1">
      <x:c r="A86" s="71"/>
      <x:c r="B86" s="72"/>
      <x:c r="C86" s="72"/>
      <x:c r="D86" s="71"/>
      <x:c r="E86" s="73"/>
      <x:c r="F86" s="73"/>
      <x:c r="G86" s="73"/>
      <x:c r="H86" s="73"/>
      <x:c r="I86" s="72"/>
    </x:row>
    <x:row r="87" spans="1:9" ht="16.5" customHeight="1">
      <x:c r="A87" s="71"/>
      <x:c r="B87" s="72"/>
      <x:c r="C87" s="72"/>
      <x:c r="D87" s="71"/>
      <x:c r="E87" s="73"/>
      <x:c r="F87" s="73"/>
      <x:c r="G87" s="73"/>
      <x:c r="H87" s="73"/>
      <x:c r="I87" s="72"/>
    </x:row>
    <x:row r="88" spans="1:9" ht="16.5" customHeight="1">
      <x:c r="A88" s="71"/>
      <x:c r="B88" s="72"/>
      <x:c r="C88" s="72"/>
      <x:c r="D88" s="71"/>
      <x:c r="E88" s="73"/>
      <x:c r="F88" s="73"/>
      <x:c r="G88" s="73"/>
      <x:c r="H88" s="73"/>
      <x:c r="I88" s="72"/>
    </x:row>
    <x:row r="89" spans="1:9" ht="16.5" customHeight="1">
      <x:c r="A89" s="71"/>
      <x:c r="B89" s="72"/>
      <x:c r="C89" s="72"/>
      <x:c r="D89" s="71"/>
      <x:c r="E89" s="73"/>
      <x:c r="F89" s="73"/>
      <x:c r="G89" s="73"/>
      <x:c r="H89" s="73"/>
      <x:c r="I89" s="72"/>
    </x:row>
    <x:row r="90" spans="1:9" ht="16.5" customHeight="1">
      <x:c r="A90" s="71"/>
      <x:c r="B90" s="72"/>
      <x:c r="C90" s="72"/>
      <x:c r="D90" s="71"/>
      <x:c r="E90" s="73"/>
      <x:c r="F90" s="73"/>
      <x:c r="G90" s="73"/>
      <x:c r="H90" s="73"/>
      <x:c r="I90" s="72"/>
    </x:row>
    <x:row r="91" spans="1:9" ht="16.5" customHeight="1">
      <x:c r="A91" s="71"/>
      <x:c r="B91" s="72"/>
      <x:c r="C91" s="72"/>
      <x:c r="D91" s="71"/>
      <x:c r="E91" s="73"/>
      <x:c r="F91" s="73"/>
      <x:c r="G91" s="73"/>
      <x:c r="H91" s="73"/>
      <x:c r="I91" s="72"/>
    </x:row>
    <x:row r="92" spans="1:9" ht="16.5" customHeight="1">
      <x:c r="A92" s="71"/>
      <x:c r="B92" s="72"/>
      <x:c r="C92" s="72"/>
      <x:c r="D92" s="71"/>
      <x:c r="E92" s="73"/>
      <x:c r="F92" s="73"/>
      <x:c r="G92" s="73"/>
      <x:c r="H92" s="73"/>
      <x:c r="I92" s="72"/>
    </x:row>
    <x:row r="93" spans="1:9" ht="16.5" customHeight="1">
      <x:c r="A93" s="71"/>
      <x:c r="B93" s="72"/>
      <x:c r="C93" s="72"/>
      <x:c r="D93" s="71"/>
      <x:c r="E93" s="73"/>
      <x:c r="F93" s="73"/>
      <x:c r="G93" s="73"/>
      <x:c r="H93" s="73"/>
      <x:c r="I93" s="72"/>
    </x:row>
    <x:row r="94" spans="1:9" ht="16.5" customHeight="1">
      <x:c r="A94" s="71"/>
      <x:c r="B94" s="72"/>
      <x:c r="C94" s="72"/>
      <x:c r="D94" s="71"/>
      <x:c r="E94" s="73"/>
      <x:c r="F94" s="73"/>
      <x:c r="G94" s="73"/>
      <x:c r="H94" s="73"/>
      <x:c r="I94" s="72"/>
    </x:row>
    <x:row r="95" spans="1:9" ht="16.5" customHeight="1">
      <x:c r="A95" s="71"/>
      <x:c r="B95" s="72"/>
      <x:c r="C95" s="72"/>
      <x:c r="D95" s="71"/>
      <x:c r="E95" s="73"/>
      <x:c r="F95" s="73"/>
      <x:c r="G95" s="73"/>
      <x:c r="H95" s="73"/>
      <x:c r="I95" s="72"/>
    </x:row>
    <x:row r="96" spans="1:9" ht="16.5" customHeight="1">
      <x:c r="A96" s="71"/>
      <x:c r="B96" s="72"/>
      <x:c r="C96" s="72"/>
      <x:c r="D96" s="71"/>
      <x:c r="E96" s="73"/>
      <x:c r="F96" s="73"/>
      <x:c r="G96" s="73"/>
      <x:c r="H96" s="73"/>
      <x:c r="I96" s="72"/>
    </x:row>
    <x:row r="97" spans="1:9" ht="16.5" customHeight="1">
      <x:c r="A97" s="71"/>
      <x:c r="B97" s="72"/>
      <x:c r="C97" s="72"/>
      <x:c r="D97" s="71"/>
      <x:c r="E97" s="73"/>
      <x:c r="F97" s="73"/>
      <x:c r="G97" s="73"/>
      <x:c r="H97" s="73"/>
      <x:c r="I97" s="72"/>
    </x:row>
    <x:row r="98" spans="1:9" ht="16.5" customHeight="1">
      <x:c r="A98" s="71"/>
      <x:c r="B98" s="72"/>
      <x:c r="C98" s="72"/>
      <x:c r="D98" s="71"/>
      <x:c r="E98" s="73"/>
      <x:c r="F98" s="73"/>
      <x:c r="G98" s="73"/>
      <x:c r="H98" s="73"/>
      <x:c r="I98" s="72"/>
    </x:row>
    <x:row r="99" spans="1:9" ht="16.5" customHeight="1">
      <x:c r="A99" s="71"/>
      <x:c r="B99" s="72"/>
      <x:c r="C99" s="72"/>
      <x:c r="D99" s="71"/>
      <x:c r="E99" s="73"/>
      <x:c r="F99" s="73"/>
      <x:c r="G99" s="73"/>
      <x:c r="H99" s="73"/>
      <x:c r="I99" s="72"/>
    </x:row>
    <x:row r="100" spans="1:9" ht="16.5" customHeight="1">
      <x:c r="A100" s="71"/>
      <x:c r="B100" s="72"/>
      <x:c r="C100" s="72"/>
      <x:c r="D100" s="71"/>
      <x:c r="E100" s="73"/>
      <x:c r="F100" s="73"/>
      <x:c r="G100" s="73"/>
      <x:c r="H100" s="73"/>
      <x:c r="I100" s="72"/>
    </x:row>
    <x:row r="101" spans="1:9" ht="16.5" customHeight="1">
      <x:c r="A101" s="71"/>
      <x:c r="B101" s="72"/>
      <x:c r="C101" s="72"/>
      <x:c r="D101" s="71"/>
      <x:c r="E101" s="73"/>
      <x:c r="F101" s="73"/>
      <x:c r="G101" s="73"/>
      <x:c r="H101" s="73"/>
      <x:c r="I101" s="72"/>
    </x:row>
    <x:row r="102" spans="1:9" ht="16.5" customHeight="1">
      <x:c r="A102" s="71"/>
      <x:c r="B102" s="72"/>
      <x:c r="C102" s="72"/>
      <x:c r="D102" s="71"/>
      <x:c r="E102" s="73"/>
      <x:c r="F102" s="73"/>
      <x:c r="G102" s="73"/>
      <x:c r="H102" s="73"/>
      <x:c r="I102" s="72"/>
    </x:row>
    <x:row r="103" spans="1:9" ht="16.5" customHeight="1">
      <x:c r="A103" s="71"/>
      <x:c r="B103" s="72"/>
      <x:c r="C103" s="72"/>
      <x:c r="D103" s="71"/>
      <x:c r="E103" s="73"/>
      <x:c r="F103" s="73"/>
      <x:c r="G103" s="73"/>
      <x:c r="H103" s="73"/>
      <x:c r="I103" s="72"/>
    </x:row>
    <x:row r="104" spans="1:9" ht="16.5" customHeight="1">
      <x:c r="A104" s="71"/>
      <x:c r="B104" s="72"/>
      <x:c r="C104" s="72"/>
      <x:c r="D104" s="71"/>
      <x:c r="E104" s="73"/>
      <x:c r="F104" s="73"/>
      <x:c r="G104" s="73"/>
      <x:c r="H104" s="73"/>
      <x:c r="I104" s="72"/>
    </x:row>
    <x:row r="105" spans="1:9" ht="16.5" customHeight="1">
      <x:c r="A105" s="71"/>
      <x:c r="B105" s="72"/>
      <x:c r="C105" s="72"/>
      <x:c r="D105" s="71"/>
      <x:c r="E105" s="73"/>
      <x:c r="F105" s="73"/>
      <x:c r="G105" s="73"/>
      <x:c r="H105" s="73"/>
      <x:c r="I105" s="72"/>
    </x:row>
    <x:row r="106" spans="1:9" ht="16.5" customHeight="1">
      <x:c r="A106" s="71"/>
      <x:c r="B106" s="72"/>
      <x:c r="C106" s="72"/>
      <x:c r="D106" s="71"/>
      <x:c r="E106" s="73"/>
      <x:c r="F106" s="73"/>
      <x:c r="G106" s="73"/>
      <x:c r="H106" s="73"/>
      <x:c r="I106" s="72"/>
    </x:row>
    <x:row r="107" spans="1:9" ht="16.5" customHeight="1">
      <x:c r="A107" s="71"/>
      <x:c r="B107" s="72"/>
      <x:c r="C107" s="72"/>
      <x:c r="D107" s="71"/>
      <x:c r="E107" s="73"/>
      <x:c r="F107" s="73"/>
      <x:c r="G107" s="73"/>
      <x:c r="H107" s="73"/>
      <x:c r="I107" s="72"/>
    </x:row>
    <x:row r="108" spans="1:9" ht="16.5" customHeight="1">
      <x:c r="A108" s="71"/>
      <x:c r="B108" s="72"/>
      <x:c r="C108" s="72"/>
      <x:c r="D108" s="71"/>
      <x:c r="E108" s="73"/>
      <x:c r="F108" s="73"/>
      <x:c r="G108" s="73"/>
      <x:c r="H108" s="73"/>
      <x:c r="I108" s="72"/>
    </x:row>
    <x:row r="109" spans="1:9" ht="16.5" customHeight="1">
      <x:c r="A109" s="71"/>
      <x:c r="B109" s="72"/>
      <x:c r="C109" s="72"/>
      <x:c r="D109" s="71"/>
      <x:c r="E109" s="73"/>
      <x:c r="F109" s="73"/>
      <x:c r="G109" s="73"/>
      <x:c r="H109" s="73"/>
      <x:c r="I109" s="72"/>
    </x:row>
    <x:row r="110" spans="1:9" ht="16.5" customHeight="1">
      <x:c r="A110" s="71"/>
      <x:c r="B110" s="72"/>
      <x:c r="C110" s="72"/>
      <x:c r="D110" s="71"/>
      <x:c r="E110" s="73"/>
      <x:c r="F110" s="73"/>
      <x:c r="G110" s="73"/>
      <x:c r="H110" s="73"/>
      <x:c r="I110" s="72"/>
    </x:row>
    <x:row r="111" spans="1:9" ht="16.5" customHeight="1">
      <x:c r="A111" s="71"/>
      <x:c r="B111" s="72"/>
      <x:c r="C111" s="72"/>
      <x:c r="D111" s="71"/>
      <x:c r="E111" s="73"/>
      <x:c r="F111" s="73"/>
      <x:c r="G111" s="73"/>
      <x:c r="H111" s="73"/>
      <x:c r="I111" s="72"/>
    </x:row>
    <x:row r="112" spans="1:9" ht="16.5" customHeight="1">
      <x:c r="A112" s="71"/>
      <x:c r="B112" s="72"/>
      <x:c r="C112" s="72"/>
      <x:c r="D112" s="71"/>
      <x:c r="E112" s="73"/>
      <x:c r="F112" s="73"/>
      <x:c r="G112" s="73"/>
      <x:c r="H112" s="73"/>
      <x:c r="I112" s="72"/>
    </x:row>
    <x:row r="113" spans="1:9" ht="16.5" customHeight="1">
      <x:c r="A113" s="71"/>
      <x:c r="B113" s="72"/>
      <x:c r="C113" s="72"/>
      <x:c r="D113" s="71"/>
      <x:c r="E113" s="73"/>
      <x:c r="F113" s="73"/>
      <x:c r="G113" s="73"/>
      <x:c r="H113" s="73"/>
      <x:c r="I113" s="72"/>
    </x:row>
    <x:row r="114" spans="1:9" ht="16.5" customHeight="1">
      <x:c r="A114" s="71"/>
      <x:c r="B114" s="72"/>
      <x:c r="C114" s="72"/>
      <x:c r="D114" s="71"/>
      <x:c r="E114" s="73"/>
      <x:c r="F114" s="73"/>
      <x:c r="G114" s="73"/>
      <x:c r="H114" s="73"/>
      <x:c r="I114" s="72"/>
    </x:row>
    <x:row r="115" spans="1:9" ht="16.5" customHeight="1">
      <x:c r="A115" s="71"/>
      <x:c r="B115" s="72"/>
      <x:c r="C115" s="72"/>
      <x:c r="D115" s="71"/>
      <x:c r="E115" s="73"/>
      <x:c r="F115" s="73"/>
      <x:c r="G115" s="73"/>
      <x:c r="H115" s="73"/>
      <x:c r="I115" s="72"/>
    </x:row>
    <x:row r="116" spans="1:9" ht="16.5" customHeight="1">
      <x:c r="A116" s="71"/>
      <x:c r="B116" s="72"/>
      <x:c r="C116" s="72"/>
      <x:c r="D116" s="71"/>
      <x:c r="E116" s="73"/>
      <x:c r="F116" s="73"/>
      <x:c r="G116" s="73"/>
      <x:c r="H116" s="73"/>
      <x:c r="I116" s="72"/>
    </x:row>
    <x:row r="117" spans="1:9" ht="16.5" customHeight="1">
      <x:c r="A117" s="71"/>
      <x:c r="B117" s="72"/>
      <x:c r="C117" s="72"/>
      <x:c r="D117" s="71"/>
      <x:c r="E117" s="73"/>
      <x:c r="F117" s="73"/>
      <x:c r="G117" s="73"/>
      <x:c r="H117" s="73"/>
      <x:c r="I117" s="72"/>
    </x:row>
    <x:row r="118" spans="1:9" ht="16.5" customHeight="1">
      <x:c r="A118" s="71"/>
      <x:c r="B118" s="72"/>
      <x:c r="C118" s="72"/>
      <x:c r="D118" s="71"/>
      <x:c r="E118" s="73"/>
      <x:c r="F118" s="73"/>
      <x:c r="G118" s="73"/>
      <x:c r="H118" s="73"/>
      <x:c r="I118" s="72"/>
    </x:row>
    <x:row r="119" spans="1:9" ht="16.5" customHeight="1">
      <x:c r="A119" s="71"/>
      <x:c r="B119" s="72"/>
      <x:c r="C119" s="72"/>
      <x:c r="D119" s="71"/>
      <x:c r="E119" s="73"/>
      <x:c r="F119" s="73"/>
      <x:c r="G119" s="73"/>
      <x:c r="H119" s="73"/>
      <x:c r="I119" s="72"/>
    </x:row>
    <x:row r="120" spans="1:9" ht="16.5" customHeight="1">
      <x:c r="A120" s="71"/>
      <x:c r="B120" s="72"/>
      <x:c r="C120" s="72"/>
      <x:c r="D120" s="71"/>
      <x:c r="E120" s="73"/>
      <x:c r="F120" s="73"/>
      <x:c r="G120" s="73"/>
      <x:c r="H120" s="73"/>
      <x:c r="I120" s="72"/>
    </x:row>
    <x:row r="121" spans="1:9" ht="16.5" customHeight="1">
      <x:c r="A121" s="71"/>
      <x:c r="B121" s="72"/>
      <x:c r="C121" s="72"/>
      <x:c r="D121" s="71"/>
      <x:c r="E121" s="73"/>
      <x:c r="F121" s="73"/>
      <x:c r="G121" s="73"/>
      <x:c r="H121" s="73"/>
      <x:c r="I121" s="72"/>
    </x:row>
    <x:row r="122" spans="1:9" ht="16.5" customHeight="1">
      <x:c r="A122" s="71"/>
      <x:c r="B122" s="72"/>
      <x:c r="C122" s="72"/>
      <x:c r="D122" s="71"/>
      <x:c r="E122" s="73"/>
      <x:c r="F122" s="73"/>
      <x:c r="G122" s="73"/>
      <x:c r="H122" s="73"/>
      <x:c r="I122" s="72"/>
    </x:row>
    <x:row r="123" spans="1:9" ht="16.5" customHeight="1">
      <x:c r="A123" s="71"/>
      <x:c r="B123" s="72"/>
      <x:c r="C123" s="72"/>
      <x:c r="D123" s="71"/>
      <x:c r="E123" s="73"/>
      <x:c r="F123" s="73"/>
      <x:c r="G123" s="73"/>
      <x:c r="H123" s="73"/>
      <x:c r="I123" s="72"/>
    </x:row>
    <x:row r="124" spans="1:9" ht="16.5" customHeight="1">
      <x:c r="A124" s="71"/>
      <x:c r="B124" s="72"/>
      <x:c r="C124" s="72"/>
      <x:c r="D124" s="71"/>
      <x:c r="E124" s="73"/>
      <x:c r="F124" s="73"/>
      <x:c r="G124" s="73"/>
      <x:c r="H124" s="73"/>
      <x:c r="I124" s="72"/>
    </x:row>
    <x:row r="125" spans="1:9" ht="16.5" customHeight="1">
      <x:c r="A125" s="71"/>
      <x:c r="B125" s="72"/>
      <x:c r="C125" s="72"/>
      <x:c r="D125" s="71"/>
      <x:c r="E125" s="73"/>
      <x:c r="F125" s="73"/>
      <x:c r="G125" s="73"/>
      <x:c r="H125" s="73"/>
      <x:c r="I125" s="72"/>
    </x:row>
    <x:row r="126" spans="1:9" ht="16.5" customHeight="1">
      <x:c r="A126" s="71"/>
      <x:c r="B126" s="72"/>
      <x:c r="C126" s="72"/>
      <x:c r="D126" s="71"/>
      <x:c r="E126" s="73"/>
      <x:c r="F126" s="73"/>
      <x:c r="G126" s="73"/>
      <x:c r="H126" s="73"/>
      <x:c r="I126" s="72"/>
    </x:row>
    <x:row r="127" spans="1:9" ht="16.5" customHeight="1">
      <x:c r="A127" s="71"/>
      <x:c r="B127" s="72"/>
      <x:c r="C127" s="72"/>
      <x:c r="D127" s="71"/>
      <x:c r="E127" s="73"/>
      <x:c r="F127" s="73"/>
      <x:c r="G127" s="73"/>
      <x:c r="H127" s="73"/>
      <x:c r="I127" s="72"/>
    </x:row>
    <x:row r="128" spans="1:9" ht="16.5" customHeight="1">
      <x:c r="A128" s="71"/>
      <x:c r="B128" s="72"/>
      <x:c r="C128" s="72"/>
      <x:c r="D128" s="71"/>
      <x:c r="E128" s="73"/>
      <x:c r="F128" s="73"/>
      <x:c r="G128" s="73"/>
      <x:c r="H128" s="73"/>
      <x:c r="I128" s="72"/>
    </x:row>
    <x:row r="129" spans="1:9" ht="16.5" customHeight="1">
      <x:c r="A129" s="71"/>
      <x:c r="B129" s="72"/>
      <x:c r="C129" s="72"/>
      <x:c r="D129" s="71"/>
      <x:c r="E129" s="73"/>
      <x:c r="F129" s="73"/>
      <x:c r="G129" s="73"/>
      <x:c r="H129" s="73"/>
      <x:c r="I129" s="72"/>
    </x:row>
    <x:row r="130" spans="1:9" ht="16.5" customHeight="1">
      <x:c r="A130" s="71"/>
      <x:c r="B130" s="72"/>
      <x:c r="C130" s="72"/>
      <x:c r="D130" s="71"/>
      <x:c r="E130" s="73"/>
      <x:c r="F130" s="73"/>
      <x:c r="G130" s="73"/>
      <x:c r="H130" s="73"/>
      <x:c r="I130" s="72"/>
    </x:row>
    <x:row r="131" spans="1:9" ht="16.5" customHeight="1">
      <x:c r="A131" s="71"/>
      <x:c r="B131" s="72"/>
      <x:c r="C131" s="72"/>
      <x:c r="D131" s="71"/>
      <x:c r="E131" s="73"/>
      <x:c r="F131" s="73"/>
      <x:c r="G131" s="73"/>
      <x:c r="H131" s="73"/>
      <x:c r="I131" s="72"/>
    </x:row>
    <x:row r="132" spans="1:9" ht="16.5" customHeight="1">
      <x:c r="A132" s="71"/>
      <x:c r="B132" s="72"/>
      <x:c r="C132" s="72"/>
      <x:c r="D132" s="71"/>
      <x:c r="E132" s="73"/>
      <x:c r="F132" s="73"/>
      <x:c r="G132" s="73"/>
      <x:c r="H132" s="73"/>
      <x:c r="I132" s="72"/>
    </x:row>
    <x:row r="133" spans="1:9" ht="16.5" customHeight="1">
      <x:c r="A133" s="71"/>
      <x:c r="B133" s="72"/>
      <x:c r="C133" s="72"/>
      <x:c r="D133" s="71"/>
      <x:c r="E133" s="73"/>
      <x:c r="F133" s="73"/>
      <x:c r="G133" s="73"/>
      <x:c r="H133" s="73"/>
      <x:c r="I133" s="72"/>
    </x:row>
    <x:row r="134" spans="1:9" ht="16.5" customHeight="1">
      <x:c r="A134" s="71"/>
      <x:c r="B134" s="72"/>
      <x:c r="C134" s="72"/>
      <x:c r="D134" s="71"/>
      <x:c r="E134" s="73"/>
      <x:c r="F134" s="73"/>
      <x:c r="G134" s="73"/>
      <x:c r="H134" s="73"/>
      <x:c r="I134" s="72"/>
    </x:row>
    <x:row r="135" spans="1:9" ht="16.5" customHeight="1">
      <x:c r="A135" s="71"/>
      <x:c r="B135" s="72"/>
      <x:c r="C135" s="72"/>
      <x:c r="D135" s="71"/>
      <x:c r="E135" s="73"/>
      <x:c r="F135" s="73"/>
      <x:c r="G135" s="73"/>
      <x:c r="H135" s="73"/>
      <x:c r="I135" s="72"/>
    </x:row>
    <x:row r="136" spans="1:9" ht="16.5" customHeight="1">
      <x:c r="A136" s="71"/>
      <x:c r="B136" s="72"/>
      <x:c r="C136" s="72"/>
      <x:c r="D136" s="71"/>
      <x:c r="E136" s="73"/>
      <x:c r="F136" s="73"/>
      <x:c r="G136" s="73"/>
      <x:c r="H136" s="73"/>
      <x:c r="I136" s="72"/>
    </x:row>
    <x:row r="137" spans="1:9" ht="16.5" customHeight="1">
      <x:c r="A137" s="71"/>
      <x:c r="B137" s="72"/>
      <x:c r="C137" s="72"/>
      <x:c r="D137" s="71"/>
      <x:c r="E137" s="73"/>
      <x:c r="F137" s="73"/>
      <x:c r="G137" s="73"/>
      <x:c r="H137" s="73"/>
      <x:c r="I137" s="72"/>
    </x:row>
    <x:row r="138" spans="1:9" ht="16.5" customHeight="1">
      <x:c r="A138" s="71"/>
      <x:c r="B138" s="72"/>
      <x:c r="C138" s="72"/>
      <x:c r="D138" s="71"/>
      <x:c r="E138" s="73"/>
      <x:c r="F138" s="73"/>
      <x:c r="G138" s="73"/>
      <x:c r="H138" s="73"/>
      <x:c r="I138" s="72"/>
    </x:row>
    <x:row r="139" spans="1:9" ht="16.5" customHeight="1">
      <x:c r="A139" s="71"/>
      <x:c r="B139" s="72"/>
      <x:c r="C139" s="72"/>
      <x:c r="D139" s="71"/>
      <x:c r="E139" s="73"/>
      <x:c r="F139" s="73"/>
      <x:c r="G139" s="73"/>
      <x:c r="H139" s="73"/>
      <x:c r="I139" s="72"/>
    </x:row>
    <x:row r="140" spans="1:9" ht="16.5" customHeight="1">
      <x:c r="A140" s="71"/>
      <x:c r="B140" s="72"/>
      <x:c r="C140" s="72"/>
      <x:c r="D140" s="71"/>
      <x:c r="E140" s="73"/>
      <x:c r="F140" s="73"/>
      <x:c r="G140" s="73"/>
      <x:c r="H140" s="73"/>
      <x:c r="I140" s="72"/>
    </x:row>
    <x:row r="141" spans="1:9" ht="16.5" customHeight="1">
      <x:c r="A141" s="71"/>
      <x:c r="B141" s="72"/>
      <x:c r="C141" s="72"/>
      <x:c r="D141" s="71"/>
      <x:c r="E141" s="73"/>
      <x:c r="F141" s="73"/>
      <x:c r="G141" s="73"/>
      <x:c r="H141" s="73"/>
      <x:c r="I141" s="72"/>
    </x:row>
    <x:row r="142" spans="1:9" ht="16.5" customHeight="1">
      <x:c r="A142" s="71"/>
      <x:c r="B142" s="72"/>
      <x:c r="C142" s="72"/>
      <x:c r="D142" s="71"/>
      <x:c r="E142" s="73"/>
      <x:c r="F142" s="73"/>
      <x:c r="G142" s="73"/>
      <x:c r="H142" s="73"/>
      <x:c r="I142" s="72"/>
    </x:row>
    <x:row r="143" spans="1:9" ht="16.5" customHeight="1">
      <x:c r="A143" s="71"/>
      <x:c r="B143" s="72"/>
      <x:c r="C143" s="72"/>
      <x:c r="D143" s="71"/>
      <x:c r="E143" s="73"/>
      <x:c r="F143" s="73"/>
      <x:c r="G143" s="73"/>
      <x:c r="H143" s="73"/>
      <x:c r="I143" s="72"/>
    </x:row>
    <x:row r="144" spans="1:9" ht="16.5" customHeight="1">
      <x:c r="A144" s="71"/>
      <x:c r="B144" s="72"/>
      <x:c r="C144" s="72"/>
      <x:c r="D144" s="71"/>
      <x:c r="E144" s="73"/>
      <x:c r="F144" s="73"/>
      <x:c r="G144" s="73"/>
      <x:c r="H144" s="73"/>
      <x:c r="I144" s="72"/>
    </x:row>
    <x:row r="145" spans="1:9" ht="16.5" customHeight="1">
      <x:c r="A145" s="71"/>
      <x:c r="B145" s="72"/>
      <x:c r="C145" s="72"/>
      <x:c r="D145" s="71"/>
      <x:c r="E145" s="73"/>
      <x:c r="F145" s="73"/>
      <x:c r="G145" s="73"/>
      <x:c r="H145" s="73"/>
      <x:c r="I145" s="72"/>
    </x:row>
    <x:row r="146" spans="1:9" ht="16.5" customHeight="1">
      <x:c r="A146" s="71"/>
      <x:c r="B146" s="72"/>
      <x:c r="C146" s="72"/>
      <x:c r="D146" s="71"/>
      <x:c r="E146" s="73"/>
      <x:c r="F146" s="73"/>
      <x:c r="G146" s="73"/>
      <x:c r="H146" s="73"/>
      <x:c r="I146" s="72"/>
    </x:row>
    <x:row r="147" spans="1:9" ht="16.5" customHeight="1">
      <x:c r="A147" s="71"/>
      <x:c r="B147" s="72"/>
      <x:c r="C147" s="72"/>
      <x:c r="D147" s="71"/>
      <x:c r="E147" s="73"/>
      <x:c r="F147" s="73"/>
      <x:c r="G147" s="73"/>
      <x:c r="H147" s="73"/>
      <x:c r="I147" s="72"/>
    </x:row>
    <x:row r="148" spans="1:9" ht="16.5" customHeight="1">
      <x:c r="A148" s="71"/>
      <x:c r="B148" s="72"/>
      <x:c r="C148" s="72"/>
      <x:c r="D148" s="71"/>
      <x:c r="E148" s="73"/>
      <x:c r="F148" s="73"/>
      <x:c r="G148" s="73"/>
      <x:c r="H148" s="73"/>
      <x:c r="I148" s="72"/>
    </x:row>
    <x:row r="149" spans="1:9" ht="16.5" customHeight="1">
      <x:c r="A149" s="71"/>
      <x:c r="B149" s="72"/>
      <x:c r="C149" s="72"/>
      <x:c r="D149" s="71"/>
      <x:c r="E149" s="73"/>
      <x:c r="F149" s="73"/>
      <x:c r="G149" s="73"/>
      <x:c r="H149" s="73"/>
      <x:c r="I149" s="72"/>
    </x:row>
    <x:row r="150" spans="1:9" ht="16.5" customHeight="1">
      <x:c r="A150" s="71"/>
      <x:c r="B150" s="72"/>
      <x:c r="C150" s="72"/>
      <x:c r="D150" s="71"/>
      <x:c r="E150" s="73"/>
      <x:c r="F150" s="73"/>
      <x:c r="G150" s="73"/>
      <x:c r="H150" s="73"/>
      <x:c r="I150" s="72"/>
    </x:row>
    <x:row r="151" spans="1:9" ht="16.5" customHeight="1">
      <x:c r="A151" s="71"/>
      <x:c r="B151" s="72"/>
      <x:c r="C151" s="72"/>
      <x:c r="D151" s="71"/>
      <x:c r="E151" s="73"/>
      <x:c r="F151" s="73"/>
      <x:c r="G151" s="73"/>
      <x:c r="H151" s="73"/>
      <x:c r="I151" s="72"/>
    </x:row>
    <x:row r="152" spans="1:9" ht="16.5" customHeight="1">
      <x:c r="A152" s="71"/>
      <x:c r="B152" s="72"/>
      <x:c r="C152" s="72"/>
      <x:c r="D152" s="71"/>
      <x:c r="E152" s="73"/>
      <x:c r="F152" s="73"/>
      <x:c r="G152" s="73"/>
      <x:c r="H152" s="73"/>
      <x:c r="I152" s="72"/>
    </x:row>
    <x:row r="153" spans="1:9" ht="16.5" customHeight="1">
      <x:c r="A153" s="71"/>
      <x:c r="B153" s="72"/>
      <x:c r="C153" s="72"/>
      <x:c r="D153" s="71"/>
      <x:c r="E153" s="73"/>
      <x:c r="F153" s="73"/>
      <x:c r="G153" s="73"/>
      <x:c r="H153" s="73"/>
      <x:c r="I153" s="72"/>
    </x:row>
    <x:row r="154" spans="1:9" ht="16.5" customHeight="1">
      <x:c r="A154" s="71"/>
      <x:c r="B154" s="72"/>
      <x:c r="C154" s="72"/>
      <x:c r="D154" s="71"/>
      <x:c r="E154" s="73"/>
      <x:c r="F154" s="73"/>
      <x:c r="G154" s="73"/>
      <x:c r="H154" s="73"/>
      <x:c r="I154" s="72"/>
    </x:row>
    <x:row r="155" spans="1:9" ht="16.5" customHeight="1">
      <x:c r="A155" s="71"/>
      <x:c r="B155" s="72"/>
      <x:c r="C155" s="72"/>
      <x:c r="D155" s="71"/>
      <x:c r="E155" s="73"/>
      <x:c r="F155" s="73"/>
      <x:c r="G155" s="73"/>
      <x:c r="H155" s="73"/>
      <x:c r="I155" s="72"/>
    </x:row>
    <x:row r="156" spans="1:9" ht="16.5" customHeight="1">
      <x:c r="A156" s="71"/>
      <x:c r="B156" s="72"/>
      <x:c r="C156" s="72"/>
      <x:c r="D156" s="71"/>
      <x:c r="E156" s="73"/>
      <x:c r="F156" s="73"/>
      <x:c r="G156" s="73"/>
      <x:c r="H156" s="73"/>
      <x:c r="I156" s="72"/>
    </x:row>
    <x:row r="157" spans="1:9" ht="16.5" customHeight="1">
      <x:c r="A157" s="71"/>
      <x:c r="B157" s="72"/>
      <x:c r="C157" s="72"/>
      <x:c r="D157" s="71"/>
      <x:c r="E157" s="73"/>
      <x:c r="F157" s="73"/>
      <x:c r="G157" s="73"/>
      <x:c r="H157" s="73"/>
      <x:c r="I157" s="72"/>
    </x:row>
    <x:row r="158" spans="1:9" ht="16.5" customHeight="1">
      <x:c r="A158" s="71"/>
      <x:c r="B158" s="72"/>
      <x:c r="C158" s="72"/>
      <x:c r="D158" s="71"/>
      <x:c r="E158" s="73"/>
      <x:c r="F158" s="73"/>
      <x:c r="G158" s="73"/>
      <x:c r="H158" s="73"/>
      <x:c r="I158" s="72"/>
    </x:row>
    <x:row r="159" spans="1:9" ht="16.5" customHeight="1">
      <x:c r="A159" s="71"/>
      <x:c r="B159" s="72"/>
      <x:c r="C159" s="72"/>
      <x:c r="D159" s="71"/>
      <x:c r="E159" s="73"/>
      <x:c r="F159" s="73"/>
      <x:c r="G159" s="73"/>
      <x:c r="H159" s="73"/>
      <x:c r="I159" s="72"/>
    </x:row>
    <x:row r="160" spans="1:9" ht="16.5" customHeight="1">
      <x:c r="A160" s="71"/>
      <x:c r="B160" s="72"/>
      <x:c r="C160" s="72"/>
      <x:c r="D160" s="71"/>
      <x:c r="E160" s="73"/>
      <x:c r="F160" s="73"/>
      <x:c r="G160" s="73"/>
      <x:c r="H160" s="73"/>
      <x:c r="I160" s="72"/>
    </x:row>
    <x:row r="161" spans="1:9" ht="16.5" customHeight="1">
      <x:c r="A161" s="71"/>
      <x:c r="B161" s="72"/>
      <x:c r="C161" s="72"/>
      <x:c r="D161" s="71"/>
      <x:c r="E161" s="73"/>
      <x:c r="F161" s="73"/>
      <x:c r="G161" s="73"/>
      <x:c r="H161" s="73"/>
      <x:c r="I161" s="72"/>
    </x:row>
    <x:row r="162" spans="1:9" ht="16.5" customHeight="1">
      <x:c r="A162" s="71"/>
      <x:c r="B162" s="72"/>
      <x:c r="C162" s="72"/>
      <x:c r="D162" s="71"/>
      <x:c r="E162" s="73"/>
      <x:c r="F162" s="73"/>
      <x:c r="G162" s="73"/>
      <x:c r="H162" s="73"/>
      <x:c r="I162" s="72"/>
    </x:row>
    <x:row r="163" spans="1:9" ht="16.5" customHeight="1">
      <x:c r="A163" s="71"/>
      <x:c r="B163" s="72"/>
      <x:c r="C163" s="72"/>
      <x:c r="D163" s="71"/>
      <x:c r="E163" s="73"/>
      <x:c r="F163" s="73"/>
      <x:c r="G163" s="73"/>
      <x:c r="H163" s="73"/>
      <x:c r="I163" s="72"/>
    </x:row>
    <x:row r="164" spans="1:9" ht="16.5" customHeight="1">
      <x:c r="A164" s="71"/>
      <x:c r="B164" s="72"/>
      <x:c r="C164" s="72"/>
      <x:c r="D164" s="71"/>
      <x:c r="E164" s="73"/>
      <x:c r="F164" s="73"/>
      <x:c r="G164" s="73"/>
      <x:c r="H164" s="73"/>
      <x:c r="I164" s="72"/>
    </x:row>
    <x:row r="165" spans="1:9" ht="16.5" customHeight="1">
      <x:c r="A165" s="71"/>
      <x:c r="B165" s="72"/>
      <x:c r="C165" s="72"/>
      <x:c r="D165" s="71"/>
      <x:c r="E165" s="73"/>
      <x:c r="F165" s="73"/>
      <x:c r="G165" s="73"/>
      <x:c r="H165" s="73"/>
      <x:c r="I165" s="72"/>
    </x:row>
    <x:row r="166" spans="1:9" ht="16.5" customHeight="1">
      <x:c r="A166" s="71"/>
      <x:c r="B166" s="72"/>
      <x:c r="C166" s="72"/>
      <x:c r="D166" s="71"/>
      <x:c r="E166" s="73"/>
      <x:c r="F166" s="73"/>
      <x:c r="G166" s="73"/>
      <x:c r="H166" s="73"/>
      <x:c r="I166" s="72"/>
    </x:row>
    <x:row r="167" spans="1:9" ht="16.5" customHeight="1">
      <x:c r="A167" s="71"/>
      <x:c r="B167" s="72"/>
      <x:c r="C167" s="72"/>
      <x:c r="D167" s="71"/>
      <x:c r="E167" s="73"/>
      <x:c r="F167" s="73"/>
      <x:c r="G167" s="73"/>
      <x:c r="H167" s="73"/>
      <x:c r="I167" s="72"/>
    </x:row>
    <x:row r="168" spans="1:9" ht="16.5" customHeight="1">
      <x:c r="A168" s="71"/>
      <x:c r="B168" s="72"/>
      <x:c r="C168" s="72"/>
      <x:c r="D168" s="71"/>
      <x:c r="E168" s="73"/>
      <x:c r="F168" s="73"/>
      <x:c r="G168" s="73"/>
      <x:c r="H168" s="73"/>
      <x:c r="I168" s="72"/>
    </x:row>
    <x:row r="169" spans="1:9" ht="16.5" customHeight="1">
      <x:c r="A169" s="71"/>
      <x:c r="B169" s="72"/>
      <x:c r="C169" s="72"/>
      <x:c r="D169" s="71"/>
      <x:c r="E169" s="73"/>
      <x:c r="F169" s="73"/>
      <x:c r="G169" s="73"/>
      <x:c r="H169" s="73"/>
      <x:c r="I169" s="72"/>
    </x:row>
    <x:row r="170" spans="1:9" ht="16.5" customHeight="1">
      <x:c r="A170" s="71"/>
      <x:c r="B170" s="72"/>
      <x:c r="C170" s="72"/>
      <x:c r="D170" s="71"/>
      <x:c r="E170" s="73"/>
      <x:c r="F170" s="73"/>
      <x:c r="G170" s="73"/>
      <x:c r="H170" s="73"/>
      <x:c r="I170" s="72"/>
    </x:row>
    <x:row r="171" spans="1:9" ht="16.5" customHeight="1">
      <x:c r="A171" s="71"/>
      <x:c r="B171" s="72"/>
      <x:c r="C171" s="72"/>
      <x:c r="D171" s="71"/>
      <x:c r="E171" s="73"/>
      <x:c r="F171" s="73"/>
      <x:c r="G171" s="73"/>
      <x:c r="H171" s="73"/>
      <x:c r="I171" s="72"/>
    </x:row>
    <x:row r="172" spans="1:9" ht="16.5" customHeight="1">
      <x:c r="A172" s="71"/>
      <x:c r="B172" s="72"/>
      <x:c r="C172" s="72"/>
      <x:c r="D172" s="71"/>
      <x:c r="E172" s="73"/>
      <x:c r="F172" s="73"/>
      <x:c r="G172" s="73"/>
      <x:c r="H172" s="73"/>
      <x:c r="I172" s="72"/>
    </x:row>
    <x:row r="173" spans="1:9" ht="16.5" customHeight="1">
      <x:c r="A173" s="71"/>
      <x:c r="B173" s="72"/>
      <x:c r="C173" s="72"/>
      <x:c r="D173" s="71"/>
      <x:c r="E173" s="73"/>
      <x:c r="F173" s="73"/>
      <x:c r="G173" s="73"/>
      <x:c r="H173" s="73"/>
      <x:c r="I173" s="72"/>
    </x:row>
    <x:row r="174" spans="1:9" ht="16.5" customHeight="1">
      <x:c r="A174" s="71"/>
      <x:c r="B174" s="72"/>
      <x:c r="C174" s="72"/>
      <x:c r="D174" s="71"/>
      <x:c r="E174" s="73"/>
      <x:c r="F174" s="73"/>
      <x:c r="G174" s="73"/>
      <x:c r="H174" s="73"/>
      <x:c r="I174" s="72"/>
    </x:row>
    <x:row r="175" spans="1:9" ht="16.5" customHeight="1">
      <x:c r="A175" s="71"/>
      <x:c r="B175" s="72"/>
      <x:c r="C175" s="72"/>
      <x:c r="D175" s="71"/>
      <x:c r="E175" s="73"/>
      <x:c r="F175" s="73"/>
      <x:c r="G175" s="73"/>
      <x:c r="H175" s="73"/>
      <x:c r="I175" s="72"/>
    </x:row>
    <x:row r="176" spans="1:9" ht="16.5" customHeight="1">
      <x:c r="A176" s="71"/>
      <x:c r="B176" s="72"/>
      <x:c r="C176" s="72"/>
      <x:c r="D176" s="71"/>
      <x:c r="E176" s="73"/>
      <x:c r="F176" s="73"/>
      <x:c r="G176" s="73"/>
      <x:c r="H176" s="73"/>
      <x:c r="I176" s="72"/>
    </x:row>
    <x:row r="177" spans="1:9" ht="16.5" customHeight="1">
      <x:c r="A177" s="71"/>
      <x:c r="B177" s="72"/>
      <x:c r="C177" s="72"/>
      <x:c r="D177" s="71"/>
      <x:c r="E177" s="73"/>
      <x:c r="F177" s="73"/>
      <x:c r="G177" s="73"/>
      <x:c r="H177" s="73"/>
      <x:c r="I177" s="72"/>
    </x:row>
    <x:row r="178" spans="1:9" ht="16.5" customHeight="1">
      <x:c r="A178" s="71"/>
      <x:c r="B178" s="72"/>
      <x:c r="C178" s="72"/>
      <x:c r="D178" s="71"/>
      <x:c r="E178" s="73"/>
      <x:c r="F178" s="73"/>
      <x:c r="G178" s="73"/>
      <x:c r="H178" s="73"/>
      <x:c r="I178" s="72"/>
    </x:row>
    <x:row r="179" spans="1:9" ht="16.5" customHeight="1">
      <x:c r="A179" s="71"/>
      <x:c r="B179" s="72"/>
      <x:c r="C179" s="72"/>
      <x:c r="D179" s="71"/>
      <x:c r="E179" s="73"/>
      <x:c r="F179" s="73"/>
      <x:c r="G179" s="73"/>
      <x:c r="H179" s="73"/>
      <x:c r="I179" s="72"/>
    </x:row>
    <x:row r="180" spans="1:9" ht="16.5" customHeight="1">
      <x:c r="A180" s="71"/>
      <x:c r="B180" s="72"/>
      <x:c r="C180" s="72"/>
      <x:c r="D180" s="71"/>
      <x:c r="E180" s="73"/>
      <x:c r="F180" s="73"/>
      <x:c r="G180" s="73"/>
      <x:c r="H180" s="73"/>
      <x:c r="I180" s="72"/>
    </x:row>
    <x:row r="181" spans="1:9" ht="16.5" customHeight="1">
      <x:c r="A181" s="71"/>
      <x:c r="B181" s="72"/>
      <x:c r="C181" s="72"/>
      <x:c r="D181" s="71"/>
      <x:c r="E181" s="73"/>
      <x:c r="F181" s="73"/>
      <x:c r="G181" s="73"/>
      <x:c r="H181" s="73"/>
      <x:c r="I181" s="72"/>
    </x:row>
    <x:row r="182" spans="1:9" ht="16.5" customHeight="1">
      <x:c r="A182" s="71"/>
      <x:c r="B182" s="72"/>
      <x:c r="C182" s="72"/>
      <x:c r="D182" s="71"/>
      <x:c r="E182" s="73"/>
      <x:c r="F182" s="73"/>
      <x:c r="G182" s="73"/>
      <x:c r="H182" s="73"/>
      <x:c r="I182" s="72"/>
    </x:row>
    <x:row r="183" spans="1:9" ht="16.5" customHeight="1">
      <x:c r="A183" s="71"/>
      <x:c r="B183" s="72"/>
      <x:c r="C183" s="72"/>
      <x:c r="D183" s="71"/>
      <x:c r="E183" s="73"/>
      <x:c r="F183" s="73"/>
      <x:c r="G183" s="73"/>
      <x:c r="H183" s="73"/>
      <x:c r="I183" s="72"/>
    </x:row>
    <x:row r="184" spans="1:9" ht="16.5" customHeight="1">
      <x:c r="A184" s="71"/>
      <x:c r="B184" s="72"/>
      <x:c r="C184" s="72"/>
      <x:c r="D184" s="71"/>
      <x:c r="E184" s="73"/>
      <x:c r="F184" s="73"/>
      <x:c r="G184" s="73"/>
      <x:c r="H184" s="73"/>
      <x:c r="I184" s="72"/>
    </x:row>
    <x:row r="185" spans="1:9" ht="16.5" customHeight="1">
      <x:c r="A185" s="71"/>
      <x:c r="B185" s="72"/>
      <x:c r="C185" s="72"/>
      <x:c r="D185" s="71"/>
      <x:c r="E185" s="73"/>
      <x:c r="F185" s="73"/>
      <x:c r="G185" s="73"/>
      <x:c r="H185" s="73"/>
      <x:c r="I185" s="72"/>
    </x:row>
    <x:row r="186" spans="1:9" ht="16.5" customHeight="1">
      <x:c r="A186" s="71"/>
      <x:c r="B186" s="72"/>
      <x:c r="C186" s="72"/>
      <x:c r="D186" s="71"/>
      <x:c r="E186" s="73"/>
      <x:c r="F186" s="73"/>
      <x:c r="G186" s="73"/>
      <x:c r="H186" s="73"/>
      <x:c r="I186" s="72"/>
    </x:row>
    <x:row r="187" spans="1:9" ht="16.5" customHeight="1">
      <x:c r="A187" s="71"/>
      <x:c r="B187" s="72"/>
      <x:c r="C187" s="72"/>
      <x:c r="D187" s="71"/>
      <x:c r="E187" s="73"/>
      <x:c r="F187" s="73"/>
      <x:c r="G187" s="73"/>
      <x:c r="H187" s="73"/>
      <x:c r="I187" s="72"/>
    </x:row>
    <x:row r="188" spans="1:9" ht="16.5" customHeight="1">
      <x:c r="A188" s="71"/>
      <x:c r="B188" s="72"/>
      <x:c r="C188" s="72"/>
      <x:c r="D188" s="71"/>
      <x:c r="E188" s="73"/>
      <x:c r="F188" s="73"/>
      <x:c r="G188" s="73"/>
      <x:c r="H188" s="73"/>
      <x:c r="I188" s="72"/>
    </x:row>
    <x:row r="189" spans="1:9" ht="16.5" customHeight="1">
      <x:c r="A189" s="71"/>
      <x:c r="B189" s="72"/>
      <x:c r="C189" s="72"/>
      <x:c r="D189" s="71"/>
      <x:c r="E189" s="73"/>
      <x:c r="F189" s="73"/>
      <x:c r="G189" s="73"/>
      <x:c r="H189" s="73"/>
      <x:c r="I189" s="72"/>
    </x:row>
    <x:row r="190" spans="1:9" ht="16.5" customHeight="1">
      <x:c r="A190" s="71"/>
      <x:c r="B190" s="72"/>
      <x:c r="C190" s="72"/>
      <x:c r="D190" s="71"/>
      <x:c r="E190" s="73"/>
      <x:c r="F190" s="73"/>
      <x:c r="G190" s="73"/>
      <x:c r="H190" s="73"/>
      <x:c r="I190" s="72"/>
    </x:row>
    <x:row r="191" spans="1:9" ht="16.5" customHeight="1">
      <x:c r="A191" s="71"/>
      <x:c r="B191" s="72"/>
      <x:c r="C191" s="72"/>
      <x:c r="D191" s="71"/>
      <x:c r="E191" s="73"/>
      <x:c r="F191" s="73"/>
      <x:c r="G191" s="73"/>
      <x:c r="H191" s="73"/>
      <x:c r="I191" s="72"/>
    </x:row>
    <x:row r="192" spans="1:9" ht="16.5" customHeight="1">
      <x:c r="A192" s="71"/>
      <x:c r="B192" s="72"/>
      <x:c r="C192" s="72"/>
      <x:c r="D192" s="71"/>
      <x:c r="E192" s="73"/>
      <x:c r="F192" s="73"/>
      <x:c r="G192" s="73"/>
      <x:c r="H192" s="73"/>
      <x:c r="I192" s="72"/>
    </x:row>
    <x:row r="193" spans="1:9" ht="16.5" customHeight="1">
      <x:c r="A193" s="71"/>
      <x:c r="B193" s="72"/>
      <x:c r="C193" s="72"/>
      <x:c r="D193" s="71"/>
      <x:c r="E193" s="73"/>
      <x:c r="F193" s="73"/>
      <x:c r="G193" s="73"/>
      <x:c r="H193" s="73"/>
      <x:c r="I193" s="72"/>
    </x:row>
    <x:row r="194" spans="1:9" ht="16.5" customHeight="1">
      <x:c r="A194" s="71"/>
      <x:c r="B194" s="72"/>
      <x:c r="C194" s="72"/>
      <x:c r="D194" s="71"/>
      <x:c r="E194" s="73"/>
      <x:c r="F194" s="73"/>
      <x:c r="G194" s="73"/>
      <x:c r="H194" s="73"/>
      <x:c r="I194" s="72"/>
    </x:row>
    <x:row r="195" spans="1:9" ht="16.5" customHeight="1">
      <x:c r="A195" s="71"/>
      <x:c r="B195" s="72"/>
      <x:c r="C195" s="72"/>
      <x:c r="D195" s="71"/>
      <x:c r="E195" s="73"/>
      <x:c r="F195" s="73"/>
      <x:c r="G195" s="73"/>
      <x:c r="H195" s="73"/>
      <x:c r="I195" s="72"/>
    </x:row>
    <x:row r="196" spans="1:9" ht="16.5" customHeight="1">
      <x:c r="A196" s="71"/>
      <x:c r="B196" s="72"/>
      <x:c r="C196" s="72"/>
      <x:c r="D196" s="71"/>
      <x:c r="E196" s="73"/>
      <x:c r="F196" s="73"/>
      <x:c r="G196" s="73"/>
      <x:c r="H196" s="73"/>
      <x:c r="I196" s="72"/>
    </x:row>
    <x:row r="197" spans="1:9" ht="16.5" customHeight="1">
      <x:c r="A197" s="71"/>
      <x:c r="B197" s="72"/>
      <x:c r="C197" s="72"/>
      <x:c r="D197" s="71"/>
      <x:c r="E197" s="73"/>
      <x:c r="F197" s="73"/>
      <x:c r="G197" s="73"/>
      <x:c r="H197" s="73"/>
      <x:c r="I197" s="72"/>
    </x:row>
    <x:row r="198" spans="1:9" ht="16.5" customHeight="1">
      <x:c r="A198" s="71"/>
      <x:c r="B198" s="72"/>
      <x:c r="C198" s="72"/>
      <x:c r="D198" s="71"/>
      <x:c r="E198" s="73"/>
      <x:c r="F198" s="73"/>
      <x:c r="G198" s="73"/>
      <x:c r="H198" s="73"/>
      <x:c r="I198" s="72"/>
    </x:row>
    <x:row r="199" spans="1:9" ht="16.5" customHeight="1">
      <x:c r="A199" s="71"/>
      <x:c r="B199" s="72"/>
      <x:c r="C199" s="72"/>
      <x:c r="D199" s="71"/>
      <x:c r="E199" s="73"/>
      <x:c r="F199" s="73"/>
      <x:c r="G199" s="73"/>
      <x:c r="H199" s="73"/>
      <x:c r="I199" s="72"/>
    </x:row>
    <x:row r="200" spans="1:9" ht="16.5" customHeight="1">
      <x:c r="A200" s="71"/>
      <x:c r="B200" s="72"/>
      <x:c r="C200" s="72"/>
      <x:c r="D200" s="71"/>
      <x:c r="E200" s="73"/>
      <x:c r="F200" s="73"/>
      <x:c r="G200" s="73"/>
      <x:c r="H200" s="73"/>
      <x:c r="I200" s="72"/>
    </x:row>
    <x:row r="201" spans="1:9" ht="16.5" customHeight="1">
      <x:c r="A201" s="71"/>
      <x:c r="B201" s="72"/>
      <x:c r="C201" s="72"/>
      <x:c r="D201" s="71"/>
      <x:c r="E201" s="73"/>
      <x:c r="F201" s="73"/>
      <x:c r="G201" s="73"/>
      <x:c r="H201" s="73"/>
      <x:c r="I201" s="72"/>
    </x:row>
    <x:row r="202" spans="1:9" ht="16.5" customHeight="1">
      <x:c r="A202" s="71"/>
      <x:c r="B202" s="72"/>
      <x:c r="C202" s="72"/>
      <x:c r="D202" s="71"/>
      <x:c r="E202" s="73"/>
      <x:c r="F202" s="73"/>
      <x:c r="G202" s="73"/>
      <x:c r="H202" s="73"/>
      <x:c r="I202" s="72"/>
    </x:row>
    <x:row r="203" spans="1:9" ht="16.5" customHeight="1">
      <x:c r="A203" s="71"/>
      <x:c r="B203" s="72"/>
      <x:c r="C203" s="72"/>
      <x:c r="D203" s="71"/>
      <x:c r="E203" s="73"/>
      <x:c r="F203" s="73"/>
      <x:c r="G203" s="73"/>
      <x:c r="H203" s="73"/>
      <x:c r="I203" s="72"/>
    </x:row>
    <x:row r="204" spans="1:9" ht="16.5" customHeight="1">
      <x:c r="A204" s="71"/>
      <x:c r="B204" s="72"/>
      <x:c r="C204" s="72"/>
      <x:c r="D204" s="71"/>
      <x:c r="E204" s="73"/>
      <x:c r="F204" s="73"/>
      <x:c r="G204" s="73"/>
      <x:c r="H204" s="73"/>
      <x:c r="I204" s="72"/>
    </x:row>
    <x:row r="205" spans="1:9" ht="16.5" customHeight="1">
      <x:c r="A205" s="71"/>
      <x:c r="B205" s="72"/>
      <x:c r="C205" s="72"/>
      <x:c r="D205" s="71"/>
      <x:c r="E205" s="73"/>
      <x:c r="F205" s="73"/>
      <x:c r="G205" s="73"/>
      <x:c r="H205" s="73"/>
      <x:c r="I205" s="72"/>
    </x:row>
    <x:row r="206" spans="1:9" ht="16.5" customHeight="1">
      <x:c r="A206" s="71"/>
      <x:c r="B206" s="72"/>
      <x:c r="C206" s="72"/>
      <x:c r="D206" s="71"/>
      <x:c r="E206" s="73"/>
      <x:c r="F206" s="73"/>
      <x:c r="G206" s="73"/>
      <x:c r="H206" s="73"/>
      <x:c r="I206" s="72"/>
    </x:row>
    <x:row r="207" spans="1:9" ht="16.5" customHeight="1">
      <x:c r="A207" s="71"/>
      <x:c r="B207" s="72"/>
      <x:c r="C207" s="72"/>
      <x:c r="D207" s="71"/>
      <x:c r="E207" s="73"/>
      <x:c r="F207" s="73"/>
      <x:c r="G207" s="73"/>
      <x:c r="H207" s="73"/>
      <x:c r="I207" s="72"/>
    </x:row>
    <x:row r="208" spans="1:9" ht="16.5" customHeight="1">
      <x:c r="A208" s="71"/>
      <x:c r="B208" s="72"/>
      <x:c r="C208" s="72"/>
      <x:c r="D208" s="71"/>
      <x:c r="E208" s="73"/>
      <x:c r="F208" s="73"/>
      <x:c r="G208" s="73"/>
      <x:c r="H208" s="73"/>
      <x:c r="I208" s="72"/>
    </x:row>
    <x:row r="209" spans="1:9" ht="16.5" customHeight="1">
      <x:c r="A209" s="71"/>
      <x:c r="B209" s="72"/>
      <x:c r="C209" s="72"/>
      <x:c r="D209" s="71"/>
      <x:c r="E209" s="73"/>
      <x:c r="F209" s="73"/>
      <x:c r="G209" s="73"/>
      <x:c r="H209" s="73"/>
      <x:c r="I209" s="72"/>
    </x:row>
    <x:row r="210" spans="1:9" ht="16.5" customHeight="1">
      <x:c r="A210" s="71"/>
      <x:c r="B210" s="72"/>
      <x:c r="C210" s="72"/>
      <x:c r="D210" s="71"/>
      <x:c r="E210" s="73"/>
      <x:c r="F210" s="73"/>
      <x:c r="G210" s="73"/>
      <x:c r="H210" s="73"/>
      <x:c r="I210" s="72"/>
    </x:row>
    <x:row r="211" spans="1:9" ht="16.5" customHeight="1">
      <x:c r="A211" s="71"/>
      <x:c r="B211" s="72"/>
      <x:c r="C211" s="72"/>
      <x:c r="D211" s="71"/>
      <x:c r="E211" s="73"/>
      <x:c r="F211" s="73"/>
      <x:c r="G211" s="73"/>
      <x:c r="H211" s="73"/>
      <x:c r="I211" s="72"/>
    </x:row>
    <x:row r="212" spans="1:9" ht="16.5" customHeight="1">
      <x:c r="A212" s="71"/>
      <x:c r="B212" s="72"/>
      <x:c r="C212" s="72"/>
      <x:c r="D212" s="71"/>
      <x:c r="E212" s="73"/>
      <x:c r="F212" s="73"/>
      <x:c r="G212" s="73"/>
      <x:c r="H212" s="73"/>
      <x:c r="I212" s="72"/>
    </x:row>
    <x:row r="213" spans="1:9" ht="16.5" customHeight="1">
      <x:c r="A213" s="71"/>
      <x:c r="B213" s="72"/>
      <x:c r="C213" s="72"/>
      <x:c r="D213" s="71"/>
      <x:c r="E213" s="73"/>
      <x:c r="F213" s="73"/>
      <x:c r="G213" s="73"/>
      <x:c r="H213" s="73"/>
      <x:c r="I213" s="72"/>
    </x:row>
    <x:row r="214" spans="1:9" ht="16.5" customHeight="1">
      <x:c r="A214" s="71"/>
      <x:c r="B214" s="72"/>
      <x:c r="C214" s="72"/>
      <x:c r="D214" s="71"/>
      <x:c r="E214" s="73"/>
      <x:c r="F214" s="73"/>
      <x:c r="G214" s="73"/>
      <x:c r="H214" s="73"/>
      <x:c r="I214" s="72"/>
    </x:row>
    <x:row r="215" spans="1:9" ht="16.5" customHeight="1">
      <x:c r="A215" s="71"/>
      <x:c r="B215" s="72"/>
      <x:c r="C215" s="72"/>
      <x:c r="D215" s="71"/>
      <x:c r="E215" s="73"/>
      <x:c r="F215" s="73"/>
      <x:c r="G215" s="73"/>
      <x:c r="H215" s="73"/>
      <x:c r="I215" s="72"/>
    </x:row>
    <x:row r="216" spans="1:9" ht="16.5" customHeight="1">
      <x:c r="A216" s="71"/>
      <x:c r="B216" s="72"/>
      <x:c r="C216" s="72"/>
      <x:c r="D216" s="71"/>
      <x:c r="E216" s="73"/>
      <x:c r="F216" s="73"/>
      <x:c r="G216" s="73"/>
      <x:c r="H216" s="73"/>
      <x:c r="I216" s="72"/>
    </x:row>
    <x:row r="217" spans="1:9" ht="16.5" customHeight="1">
      <x:c r="A217" s="71"/>
      <x:c r="B217" s="72"/>
      <x:c r="C217" s="72"/>
      <x:c r="D217" s="71"/>
      <x:c r="E217" s="73"/>
      <x:c r="F217" s="73"/>
      <x:c r="G217" s="73"/>
      <x:c r="H217" s="73"/>
      <x:c r="I217" s="72"/>
    </x:row>
    <x:row r="218" spans="1:9" ht="16.5" customHeight="1">
      <x:c r="A218" s="71"/>
      <x:c r="B218" s="72"/>
      <x:c r="C218" s="72"/>
      <x:c r="D218" s="71"/>
      <x:c r="E218" s="73"/>
      <x:c r="F218" s="73"/>
      <x:c r="G218" s="73"/>
      <x:c r="H218" s="73"/>
      <x:c r="I218" s="72"/>
    </x:row>
    <x:row r="219" spans="1:9" ht="16.5" customHeight="1">
      <x:c r="A219" s="71"/>
      <x:c r="B219" s="72"/>
      <x:c r="C219" s="72"/>
      <x:c r="D219" s="71"/>
      <x:c r="E219" s="73"/>
      <x:c r="F219" s="73"/>
      <x:c r="G219" s="73"/>
      <x:c r="H219" s="73"/>
      <x:c r="I219" s="72"/>
    </x:row>
    <x:row r="220" spans="1:9" ht="16.5" customHeight="1">
      <x:c r="A220" s="71"/>
      <x:c r="B220" s="72"/>
      <x:c r="C220" s="72"/>
      <x:c r="D220" s="71"/>
      <x:c r="E220" s="73"/>
      <x:c r="F220" s="73"/>
      <x:c r="G220" s="73"/>
      <x:c r="H220" s="73"/>
      <x:c r="I220" s="72"/>
    </x:row>
    <x:row r="221" spans="1:9" ht="16.5" customHeight="1">
      <x:c r="A221" s="71"/>
      <x:c r="B221" s="72"/>
      <x:c r="C221" s="72"/>
      <x:c r="D221" s="71"/>
      <x:c r="E221" s="73"/>
      <x:c r="F221" s="73"/>
      <x:c r="G221" s="73"/>
      <x:c r="H221" s="73"/>
      <x:c r="I221" s="72"/>
    </x:row>
    <x:row r="222" spans="1:9" ht="16.5" customHeight="1">
      <x:c r="A222" s="71"/>
      <x:c r="B222" s="72"/>
      <x:c r="C222" s="72"/>
      <x:c r="D222" s="71"/>
      <x:c r="E222" s="73"/>
      <x:c r="F222" s="73"/>
      <x:c r="G222" s="73"/>
      <x:c r="H222" s="73"/>
      <x:c r="I222" s="72"/>
    </x:row>
    <x:row r="223" spans="1:9" ht="16.5" customHeight="1">
      <x:c r="A223" s="71"/>
      <x:c r="B223" s="72"/>
      <x:c r="C223" s="72"/>
      <x:c r="D223" s="71"/>
      <x:c r="E223" s="73"/>
      <x:c r="F223" s="73"/>
      <x:c r="G223" s="73"/>
      <x:c r="H223" s="73"/>
      <x:c r="I223" s="72"/>
    </x:row>
    <x:row r="224" spans="1:9" ht="16.5" customHeight="1">
      <x:c r="A224" s="71"/>
      <x:c r="B224" s="72"/>
      <x:c r="C224" s="72"/>
      <x:c r="D224" s="71"/>
      <x:c r="E224" s="73"/>
      <x:c r="F224" s="73"/>
      <x:c r="G224" s="73"/>
      <x:c r="H224" s="73"/>
      <x:c r="I224" s="72"/>
    </x:row>
    <x:row r="225" spans="1:9" ht="16.5" customHeight="1">
      <x:c r="A225" s="71"/>
      <x:c r="B225" s="72"/>
      <x:c r="C225" s="72"/>
      <x:c r="D225" s="71"/>
      <x:c r="E225" s="73"/>
      <x:c r="F225" s="73"/>
      <x:c r="G225" s="73"/>
      <x:c r="H225" s="73"/>
      <x:c r="I225" s="72"/>
    </x:row>
    <x:row r="226" spans="1:9" ht="16.5" customHeight="1">
      <x:c r="A226" s="71"/>
      <x:c r="B226" s="72"/>
      <x:c r="C226" s="72"/>
      <x:c r="D226" s="71"/>
      <x:c r="E226" s="73"/>
      <x:c r="F226" s="73"/>
      <x:c r="G226" s="73"/>
      <x:c r="H226" s="73"/>
      <x:c r="I226" s="72"/>
    </x:row>
    <x:row r="227" spans="1:9" ht="16.5" customHeight="1">
      <x:c r="A227" s="71"/>
      <x:c r="B227" s="72"/>
      <x:c r="C227" s="72"/>
      <x:c r="D227" s="71"/>
      <x:c r="E227" s="73"/>
      <x:c r="F227" s="73"/>
      <x:c r="G227" s="73"/>
      <x:c r="H227" s="73"/>
      <x:c r="I227" s="72"/>
    </x:row>
    <x:row r="228" spans="1:9" ht="16.5" customHeight="1">
      <x:c r="A228" s="71"/>
      <x:c r="B228" s="72"/>
      <x:c r="C228" s="72"/>
      <x:c r="D228" s="71"/>
      <x:c r="E228" s="73"/>
      <x:c r="F228" s="73"/>
      <x:c r="G228" s="73"/>
      <x:c r="H228" s="73"/>
      <x:c r="I228" s="72"/>
    </x:row>
    <x:row r="229" spans="1:9" ht="16.5" customHeight="1">
      <x:c r="A229" s="71"/>
      <x:c r="B229" s="72"/>
      <x:c r="C229" s="72"/>
      <x:c r="D229" s="71"/>
      <x:c r="E229" s="73"/>
      <x:c r="F229" s="73"/>
      <x:c r="G229" s="73"/>
      <x:c r="H229" s="73"/>
      <x:c r="I229" s="72"/>
    </x:row>
    <x:row r="230" spans="1:9" ht="16.5" customHeight="1">
      <x:c r="A230" s="71"/>
      <x:c r="B230" s="72"/>
      <x:c r="C230" s="72"/>
      <x:c r="D230" s="71"/>
      <x:c r="E230" s="73"/>
      <x:c r="F230" s="73"/>
      <x:c r="G230" s="73"/>
      <x:c r="H230" s="73"/>
      <x:c r="I230" s="72"/>
    </x:row>
    <x:row r="231" spans="1:9" ht="16.5" customHeight="1">
      <x:c r="A231" s="71"/>
      <x:c r="B231" s="72"/>
      <x:c r="C231" s="72"/>
      <x:c r="D231" s="71"/>
      <x:c r="E231" s="73"/>
      <x:c r="F231" s="73"/>
      <x:c r="G231" s="73"/>
      <x:c r="H231" s="73"/>
      <x:c r="I231" s="72"/>
    </x:row>
    <x:row r="232" spans="1:9" ht="16.5" customHeight="1">
      <x:c r="A232" s="71"/>
      <x:c r="B232" s="72"/>
      <x:c r="C232" s="72"/>
      <x:c r="D232" s="71"/>
      <x:c r="E232" s="73"/>
      <x:c r="F232" s="73"/>
      <x:c r="G232" s="73"/>
      <x:c r="H232" s="73"/>
      <x:c r="I232" s="72"/>
    </x:row>
    <x:row r="233" spans="1:9" ht="16.5" customHeight="1">
      <x:c r="A233" s="71"/>
      <x:c r="B233" s="72"/>
      <x:c r="C233" s="72"/>
      <x:c r="D233" s="71"/>
      <x:c r="E233" s="73"/>
      <x:c r="F233" s="73"/>
      <x:c r="G233" s="73"/>
      <x:c r="H233" s="73"/>
      <x:c r="I233" s="72"/>
    </x:row>
    <x:row r="234" spans="1:9" ht="16.5" customHeight="1">
      <x:c r="A234" s="71"/>
      <x:c r="B234" s="72"/>
      <x:c r="C234" s="72"/>
      <x:c r="D234" s="71"/>
      <x:c r="E234" s="73"/>
      <x:c r="F234" s="73"/>
      <x:c r="G234" s="73"/>
      <x:c r="H234" s="73"/>
      <x:c r="I234" s="72"/>
    </x:row>
    <x:row r="235" spans="1:9" ht="16.5" customHeight="1">
      <x:c r="A235" s="71"/>
      <x:c r="B235" s="72"/>
      <x:c r="C235" s="72"/>
      <x:c r="D235" s="71"/>
      <x:c r="E235" s="73"/>
      <x:c r="F235" s="73"/>
      <x:c r="G235" s="73"/>
      <x:c r="H235" s="73"/>
      <x:c r="I235" s="72"/>
    </x:row>
    <x:row r="236" spans="1:9" ht="16.5" customHeight="1">
      <x:c r="A236" s="71"/>
      <x:c r="B236" s="72"/>
      <x:c r="C236" s="72"/>
      <x:c r="D236" s="71"/>
      <x:c r="E236" s="73"/>
      <x:c r="F236" s="73"/>
      <x:c r="G236" s="73"/>
      <x:c r="H236" s="73"/>
      <x:c r="I236" s="72"/>
    </x:row>
    <x:row r="237" spans="1:9" ht="16.5" customHeight="1">
      <x:c r="A237" s="71"/>
      <x:c r="B237" s="72"/>
      <x:c r="C237" s="72"/>
      <x:c r="D237" s="71"/>
      <x:c r="E237" s="73"/>
      <x:c r="F237" s="73"/>
      <x:c r="G237" s="73"/>
      <x:c r="H237" s="73"/>
      <x:c r="I237" s="72"/>
    </x:row>
    <x:row r="238" spans="1:9" ht="16.5" customHeight="1">
      <x:c r="A238" s="71"/>
      <x:c r="B238" s="72"/>
      <x:c r="C238" s="72"/>
      <x:c r="D238" s="71"/>
      <x:c r="E238" s="73"/>
      <x:c r="F238" s="73"/>
      <x:c r="G238" s="73"/>
      <x:c r="H238" s="73"/>
      <x:c r="I238" s="72"/>
    </x:row>
    <x:row r="239" spans="1:9" ht="16.5" customHeight="1">
      <x:c r="A239" s="71"/>
      <x:c r="B239" s="72"/>
      <x:c r="C239" s="72"/>
      <x:c r="D239" s="71"/>
      <x:c r="E239" s="73"/>
      <x:c r="F239" s="73"/>
      <x:c r="G239" s="73"/>
      <x:c r="H239" s="73"/>
      <x:c r="I239" s="72"/>
    </x:row>
    <x:row r="240" spans="1:9" ht="16.5" customHeight="1">
      <x:c r="A240" s="71"/>
      <x:c r="B240" s="72"/>
      <x:c r="C240" s="72"/>
      <x:c r="D240" s="71"/>
      <x:c r="E240" s="73"/>
      <x:c r="F240" s="73"/>
      <x:c r="G240" s="73"/>
      <x:c r="H240" s="73"/>
      <x:c r="I240" s="72"/>
    </x:row>
    <x:row r="241" spans="1:9" ht="16.5" customHeight="1">
      <x:c r="A241" s="71"/>
      <x:c r="B241" s="72"/>
      <x:c r="C241" s="72"/>
      <x:c r="D241" s="71"/>
      <x:c r="E241" s="73"/>
      <x:c r="F241" s="73"/>
      <x:c r="G241" s="73"/>
      <x:c r="H241" s="73"/>
      <x:c r="I241" s="72"/>
    </x:row>
    <x:row r="242" spans="1:9" ht="16.5" customHeight="1">
      <x:c r="A242" s="71"/>
      <x:c r="B242" s="72"/>
      <x:c r="C242" s="72"/>
      <x:c r="D242" s="71"/>
      <x:c r="E242" s="73"/>
      <x:c r="F242" s="73"/>
      <x:c r="G242" s="73"/>
      <x:c r="H242" s="73"/>
      <x:c r="I242" s="72"/>
    </x:row>
    <x:row r="243" spans="1:9" ht="16.5" customHeight="1">
      <x:c r="A243" s="71"/>
      <x:c r="B243" s="72"/>
      <x:c r="C243" s="72"/>
      <x:c r="D243" s="71"/>
      <x:c r="E243" s="73"/>
      <x:c r="F243" s="73"/>
      <x:c r="G243" s="73"/>
      <x:c r="H243" s="73"/>
      <x:c r="I243" s="72"/>
    </x:row>
    <x:row r="244" spans="1:9" ht="16.5" customHeight="1">
      <x:c r="A244" s="71"/>
      <x:c r="B244" s="72"/>
      <x:c r="C244" s="72"/>
      <x:c r="D244" s="71"/>
      <x:c r="E244" s="73"/>
      <x:c r="F244" s="73"/>
      <x:c r="G244" s="73"/>
      <x:c r="H244" s="73"/>
      <x:c r="I244" s="72"/>
    </x:row>
    <x:row r="245" spans="1:9" ht="16.5" customHeight="1">
      <x:c r="A245" s="71"/>
      <x:c r="B245" s="72"/>
      <x:c r="C245" s="72"/>
      <x:c r="D245" s="71"/>
      <x:c r="E245" s="73"/>
      <x:c r="F245" s="73"/>
      <x:c r="G245" s="73"/>
      <x:c r="H245" s="73"/>
      <x:c r="I245" s="72"/>
    </x:row>
    <x:row r="246" spans="1:9" ht="16.5" customHeight="1">
      <x:c r="A246" s="71"/>
      <x:c r="B246" s="72"/>
      <x:c r="C246" s="72"/>
      <x:c r="D246" s="71"/>
      <x:c r="E246" s="73"/>
      <x:c r="F246" s="73"/>
      <x:c r="G246" s="73"/>
      <x:c r="H246" s="73"/>
      <x:c r="I246" s="72"/>
    </x:row>
    <x:row r="247" spans="1:9" ht="16.5" customHeight="1">
      <x:c r="A247" s="71"/>
      <x:c r="B247" s="72"/>
      <x:c r="C247" s="72"/>
      <x:c r="D247" s="71"/>
      <x:c r="E247" s="73"/>
      <x:c r="F247" s="73"/>
      <x:c r="G247" s="73"/>
      <x:c r="H247" s="73"/>
      <x:c r="I247" s="72"/>
    </x:row>
    <x:row r="248" spans="1:9" ht="16.5" customHeight="1">
      <x:c r="A248" s="71"/>
      <x:c r="B248" s="72"/>
      <x:c r="C248" s="72"/>
      <x:c r="D248" s="71"/>
      <x:c r="E248" s="73"/>
      <x:c r="F248" s="73"/>
      <x:c r="G248" s="73"/>
      <x:c r="H248" s="73"/>
      <x:c r="I248" s="72"/>
    </x:row>
    <x:row r="249" spans="1:9" ht="16.5" customHeight="1">
      <x:c r="A249" s="71"/>
      <x:c r="B249" s="72"/>
      <x:c r="C249" s="72"/>
      <x:c r="D249" s="71"/>
      <x:c r="E249" s="73"/>
      <x:c r="F249" s="73"/>
      <x:c r="G249" s="73"/>
      <x:c r="H249" s="73"/>
      <x:c r="I249" s="72"/>
    </x:row>
    <x:row r="250" spans="1:9" ht="16.5" customHeight="1">
      <x:c r="A250" s="71"/>
      <x:c r="B250" s="72"/>
      <x:c r="C250" s="72"/>
      <x:c r="D250" s="71"/>
      <x:c r="E250" s="73"/>
      <x:c r="F250" s="73"/>
      <x:c r="G250" s="73"/>
      <x:c r="H250" s="73"/>
      <x:c r="I250" s="72"/>
    </x:row>
    <x:row r="251" spans="1:9" ht="16.5" customHeight="1">
      <x:c r="A251" s="71"/>
      <x:c r="B251" s="72"/>
      <x:c r="C251" s="72"/>
      <x:c r="D251" s="71"/>
      <x:c r="E251" s="73"/>
      <x:c r="F251" s="73"/>
      <x:c r="G251" s="73"/>
      <x:c r="H251" s="73"/>
      <x:c r="I251" s="72"/>
    </x:row>
    <x:row r="252" spans="1:9" ht="16.5" customHeight="1">
      <x:c r="A252" s="71"/>
      <x:c r="B252" s="72"/>
      <x:c r="C252" s="72"/>
      <x:c r="D252" s="71"/>
      <x:c r="E252" s="73"/>
      <x:c r="F252" s="73"/>
      <x:c r="G252" s="73"/>
      <x:c r="H252" s="73"/>
      <x:c r="I252" s="72"/>
    </x:row>
    <x:row r="253" spans="1:9" ht="16.5" customHeight="1">
      <x:c r="A253" s="71"/>
      <x:c r="B253" s="72"/>
      <x:c r="C253" s="72"/>
      <x:c r="D253" s="71"/>
      <x:c r="E253" s="73"/>
      <x:c r="F253" s="73"/>
      <x:c r="G253" s="73"/>
      <x:c r="H253" s="73"/>
      <x:c r="I253" s="72"/>
    </x:row>
    <x:row r="254" spans="1:9" ht="16.5" customHeight="1">
      <x:c r="A254" s="71"/>
      <x:c r="B254" s="72"/>
      <x:c r="C254" s="72"/>
      <x:c r="D254" s="71"/>
      <x:c r="E254" s="73"/>
      <x:c r="F254" s="73"/>
      <x:c r="G254" s="73"/>
      <x:c r="H254" s="73"/>
      <x:c r="I254" s="72"/>
    </x:row>
    <x:row r="255" spans="1:9" ht="16.5" customHeight="1">
      <x:c r="A255" s="71"/>
      <x:c r="B255" s="72"/>
      <x:c r="C255" s="72"/>
      <x:c r="D255" s="71"/>
      <x:c r="E255" s="73"/>
      <x:c r="F255" s="73"/>
      <x:c r="G255" s="73"/>
      <x:c r="H255" s="73"/>
      <x:c r="I255" s="72"/>
    </x:row>
    <x:row r="256" spans="1:9" ht="16.5" customHeight="1">
      <x:c r="A256" s="71"/>
      <x:c r="B256" s="72"/>
      <x:c r="C256" s="72"/>
      <x:c r="D256" s="71"/>
      <x:c r="E256" s="73"/>
      <x:c r="F256" s="73"/>
      <x:c r="G256" s="73"/>
      <x:c r="H256" s="73"/>
      <x:c r="I256" s="72"/>
    </x:row>
    <x:row r="257" spans="1:9" ht="16.5" customHeight="1">
      <x:c r="A257" s="71"/>
      <x:c r="B257" s="72"/>
      <x:c r="C257" s="72"/>
      <x:c r="D257" s="71"/>
      <x:c r="E257" s="73"/>
      <x:c r="F257" s="73"/>
      <x:c r="G257" s="73"/>
      <x:c r="H257" s="73"/>
      <x:c r="I257" s="72"/>
    </x:row>
    <x:row r="258" spans="1:9" ht="16.5" customHeight="1">
      <x:c r="A258" s="71"/>
      <x:c r="B258" s="72"/>
      <x:c r="C258" s="72"/>
      <x:c r="D258" s="71"/>
      <x:c r="E258" s="73"/>
      <x:c r="F258" s="73"/>
      <x:c r="G258" s="73"/>
      <x:c r="H258" s="73"/>
      <x:c r="I258" s="72"/>
    </x:row>
    <x:row r="259" spans="1:9" ht="16.5" customHeight="1">
      <x:c r="A259" s="71"/>
      <x:c r="B259" s="72"/>
      <x:c r="C259" s="72"/>
      <x:c r="D259" s="71"/>
      <x:c r="E259" s="73"/>
      <x:c r="F259" s="73"/>
      <x:c r="G259" s="73"/>
      <x:c r="H259" s="73"/>
      <x:c r="I259" s="72"/>
    </x:row>
    <x:row r="260" spans="1:9" ht="16.5" customHeight="1">
      <x:c r="A260" s="71"/>
      <x:c r="B260" s="72"/>
      <x:c r="C260" s="72"/>
      <x:c r="D260" s="71"/>
      <x:c r="E260" s="73"/>
      <x:c r="F260" s="73"/>
      <x:c r="G260" s="73"/>
      <x:c r="H260" s="73"/>
      <x:c r="I260" s="72"/>
    </x:row>
    <x:row r="261" spans="1:9" ht="16.5" customHeight="1">
      <x:c r="A261" s="71"/>
      <x:c r="B261" s="72"/>
      <x:c r="C261" s="72"/>
      <x:c r="D261" s="71"/>
      <x:c r="E261" s="73"/>
      <x:c r="F261" s="73"/>
      <x:c r="G261" s="73"/>
      <x:c r="H261" s="73"/>
      <x:c r="I261" s="72"/>
    </x:row>
    <x:row r="262" spans="1:9" ht="16.5" customHeight="1">
      <x:c r="A262" s="71"/>
      <x:c r="B262" s="72"/>
      <x:c r="C262" s="72"/>
      <x:c r="D262" s="71"/>
      <x:c r="E262" s="73"/>
      <x:c r="F262" s="73"/>
      <x:c r="G262" s="73"/>
      <x:c r="H262" s="73"/>
      <x:c r="I262" s="72"/>
    </x:row>
    <x:row r="263" spans="1:9" ht="16.5" customHeight="1">
      <x:c r="A263" s="71"/>
      <x:c r="B263" s="72"/>
      <x:c r="C263" s="72"/>
      <x:c r="D263" s="71"/>
      <x:c r="E263" s="73"/>
      <x:c r="F263" s="73"/>
      <x:c r="G263" s="73"/>
      <x:c r="H263" s="73"/>
      <x:c r="I263" s="72"/>
    </x:row>
    <x:row r="264" spans="1:9" ht="16.5" customHeight="1">
      <x:c r="A264" s="71"/>
      <x:c r="B264" s="72"/>
      <x:c r="C264" s="72"/>
      <x:c r="D264" s="71"/>
      <x:c r="E264" s="73"/>
      <x:c r="F264" s="73"/>
      <x:c r="G264" s="73"/>
      <x:c r="H264" s="73"/>
      <x:c r="I264" s="72"/>
    </x:row>
    <x:row r="265" spans="1:9" ht="16.5" customHeight="1">
      <x:c r="A265" s="71"/>
      <x:c r="B265" s="72"/>
      <x:c r="C265" s="72"/>
      <x:c r="D265" s="71"/>
      <x:c r="E265" s="73"/>
      <x:c r="F265" s="73"/>
      <x:c r="G265" s="73"/>
      <x:c r="H265" s="73"/>
      <x:c r="I265" s="72"/>
    </x:row>
    <x:row r="266" spans="1:9" ht="16.5" customHeight="1">
      <x:c r="A266" s="71"/>
      <x:c r="B266" s="72"/>
      <x:c r="C266" s="72"/>
      <x:c r="D266" s="71"/>
      <x:c r="E266" s="73"/>
      <x:c r="F266" s="73"/>
      <x:c r="G266" s="73"/>
      <x:c r="H266" s="73"/>
      <x:c r="I266" s="72"/>
    </x:row>
    <x:row r="267" spans="1:9" ht="16.5" customHeight="1">
      <x:c r="A267" s="71"/>
      <x:c r="B267" s="72"/>
      <x:c r="C267" s="72"/>
      <x:c r="D267" s="71"/>
      <x:c r="E267" s="73"/>
      <x:c r="F267" s="73"/>
      <x:c r="G267" s="73"/>
      <x:c r="H267" s="73"/>
      <x:c r="I267" s="72"/>
    </x:row>
    <x:row r="268" spans="1:9" ht="16.5" customHeight="1">
      <x:c r="A268" s="71"/>
      <x:c r="B268" s="72"/>
      <x:c r="C268" s="72"/>
      <x:c r="D268" s="71"/>
      <x:c r="E268" s="73"/>
      <x:c r="F268" s="73"/>
      <x:c r="G268" s="73"/>
      <x:c r="H268" s="73"/>
      <x:c r="I268" s="72"/>
    </x:row>
    <x:row r="269" spans="1:9" ht="16.5" customHeight="1">
      <x:c r="A269" s="71"/>
      <x:c r="B269" s="72"/>
      <x:c r="C269" s="72"/>
      <x:c r="D269" s="71"/>
      <x:c r="E269" s="73"/>
      <x:c r="F269" s="73"/>
      <x:c r="G269" s="73"/>
      <x:c r="H269" s="73"/>
      <x:c r="I269" s="72"/>
    </x:row>
    <x:row r="270" spans="1:9" ht="16.5" customHeight="1">
      <x:c r="A270" s="71"/>
      <x:c r="B270" s="72"/>
      <x:c r="C270" s="72"/>
      <x:c r="D270" s="71"/>
      <x:c r="E270" s="73"/>
      <x:c r="F270" s="73"/>
      <x:c r="G270" s="73"/>
      <x:c r="H270" s="73"/>
      <x:c r="I270" s="72"/>
    </x:row>
    <x:row r="271" spans="1:9" ht="16.5" customHeight="1">
      <x:c r="A271" s="71"/>
      <x:c r="B271" s="72"/>
      <x:c r="C271" s="72"/>
      <x:c r="D271" s="71"/>
      <x:c r="E271" s="73"/>
      <x:c r="F271" s="73"/>
      <x:c r="G271" s="73"/>
      <x:c r="H271" s="73"/>
      <x:c r="I271" s="72"/>
    </x:row>
    <x:row r="272" spans="1:9" ht="16.5" customHeight="1">
      <x:c r="A272" s="71"/>
      <x:c r="B272" s="72"/>
      <x:c r="C272" s="72"/>
      <x:c r="D272" s="71"/>
      <x:c r="E272" s="73"/>
      <x:c r="F272" s="73"/>
      <x:c r="G272" s="73"/>
      <x:c r="H272" s="73"/>
      <x:c r="I272" s="72"/>
    </x:row>
    <x:row r="273" spans="1:9" ht="16.5" customHeight="1">
      <x:c r="A273" s="71"/>
      <x:c r="B273" s="72"/>
      <x:c r="C273" s="72"/>
      <x:c r="D273" s="71"/>
      <x:c r="E273" s="73"/>
      <x:c r="F273" s="73"/>
      <x:c r="G273" s="73"/>
      <x:c r="H273" s="73"/>
      <x:c r="I273" s="72"/>
    </x:row>
    <x:row r="274" spans="1:9" ht="16.5" customHeight="1">
      <x:c r="A274" s="71"/>
      <x:c r="B274" s="72"/>
      <x:c r="C274" s="72"/>
      <x:c r="D274" s="71"/>
      <x:c r="E274" s="73"/>
      <x:c r="F274" s="73"/>
      <x:c r="G274" s="73"/>
      <x:c r="H274" s="73"/>
      <x:c r="I274" s="72"/>
    </x:row>
    <x:row r="275" spans="1:9" ht="16.5" customHeight="1">
      <x:c r="A275" s="71"/>
      <x:c r="B275" s="72"/>
      <x:c r="C275" s="72"/>
      <x:c r="D275" s="71"/>
      <x:c r="E275" s="73"/>
      <x:c r="F275" s="73"/>
      <x:c r="G275" s="73"/>
      <x:c r="H275" s="73"/>
      <x:c r="I275" s="72"/>
    </x:row>
    <x:row r="276" spans="1:9" ht="16.5" customHeight="1">
      <x:c r="A276" s="71"/>
      <x:c r="B276" s="72"/>
      <x:c r="C276" s="72"/>
      <x:c r="D276" s="71"/>
      <x:c r="E276" s="73"/>
      <x:c r="F276" s="73"/>
      <x:c r="G276" s="73"/>
      <x:c r="H276" s="73"/>
      <x:c r="I276" s="72"/>
    </x:row>
    <x:row r="277" spans="1:9" ht="16.5" customHeight="1">
      <x:c r="A277" s="71"/>
      <x:c r="B277" s="72"/>
      <x:c r="C277" s="72"/>
      <x:c r="D277" s="71"/>
      <x:c r="E277" s="73"/>
      <x:c r="F277" s="73"/>
      <x:c r="G277" s="73"/>
      <x:c r="H277" s="73"/>
      <x:c r="I277" s="72"/>
    </x:row>
    <x:row r="278" spans="1:9" ht="16.5" customHeight="1">
      <x:c r="A278" s="71"/>
      <x:c r="B278" s="72"/>
      <x:c r="C278" s="72"/>
      <x:c r="D278" s="71"/>
      <x:c r="E278" s="73"/>
      <x:c r="F278" s="73"/>
      <x:c r="G278" s="73"/>
      <x:c r="H278" s="73"/>
      <x:c r="I278" s="72"/>
    </x:row>
    <x:row r="279" spans="1:9" ht="16.5" customHeight="1">
      <x:c r="A279" s="71"/>
      <x:c r="B279" s="72"/>
      <x:c r="C279" s="72"/>
      <x:c r="D279" s="71"/>
      <x:c r="E279" s="73"/>
      <x:c r="F279" s="73"/>
      <x:c r="G279" s="73"/>
      <x:c r="H279" s="73"/>
      <x:c r="I279" s="72"/>
    </x:row>
    <x:row r="280" spans="1:9" ht="16.5" customHeight="1">
      <x:c r="A280" s="71"/>
      <x:c r="B280" s="72"/>
      <x:c r="C280" s="72"/>
      <x:c r="D280" s="71"/>
      <x:c r="E280" s="73"/>
      <x:c r="F280" s="73"/>
      <x:c r="G280" s="73"/>
      <x:c r="H280" s="73"/>
      <x:c r="I280" s="72"/>
    </x:row>
    <x:row r="281" spans="1:9" ht="16.5" customHeight="1">
      <x:c r="A281" s="71"/>
      <x:c r="B281" s="72"/>
      <x:c r="C281" s="72"/>
      <x:c r="D281" s="71"/>
      <x:c r="E281" s="73"/>
      <x:c r="F281" s="73"/>
      <x:c r="G281" s="73"/>
      <x:c r="H281" s="73"/>
      <x:c r="I281" s="72"/>
    </x:row>
    <x:row r="282" spans="1:9" ht="16.5" customHeight="1">
      <x:c r="A282" s="71"/>
      <x:c r="B282" s="72"/>
      <x:c r="C282" s="72"/>
      <x:c r="D282" s="71"/>
      <x:c r="E282" s="73"/>
      <x:c r="F282" s="73"/>
      <x:c r="G282" s="73"/>
      <x:c r="H282" s="73"/>
      <x:c r="I282" s="72"/>
    </x:row>
    <x:row r="283" spans="1:9" ht="16.5" customHeight="1">
      <x:c r="A283" s="71"/>
      <x:c r="B283" s="72"/>
      <x:c r="C283" s="72"/>
      <x:c r="D283" s="71"/>
      <x:c r="E283" s="73"/>
      <x:c r="F283" s="73"/>
      <x:c r="G283" s="73"/>
      <x:c r="H283" s="73"/>
      <x:c r="I283" s="72"/>
    </x:row>
    <x:row r="284" spans="1:9" ht="16.5" customHeight="1">
      <x:c r="A284" s="71"/>
      <x:c r="B284" s="72"/>
      <x:c r="C284" s="72"/>
      <x:c r="D284" s="71"/>
      <x:c r="E284" s="73"/>
      <x:c r="F284" s="73"/>
      <x:c r="G284" s="73"/>
      <x:c r="H284" s="73"/>
      <x:c r="I284" s="72"/>
    </x:row>
    <x:row r="285" spans="1:9" ht="16.5" customHeight="1">
      <x:c r="A285" s="71"/>
      <x:c r="B285" s="72"/>
      <x:c r="C285" s="72"/>
      <x:c r="D285" s="71"/>
      <x:c r="E285" s="73"/>
      <x:c r="F285" s="73"/>
      <x:c r="G285" s="73"/>
      <x:c r="H285" s="73"/>
      <x:c r="I285" s="72"/>
    </x:row>
    <x:row r="286" spans="1:9" ht="16.5" customHeight="1">
      <x:c r="A286" s="71"/>
      <x:c r="B286" s="72"/>
      <x:c r="C286" s="72"/>
      <x:c r="D286" s="71"/>
      <x:c r="E286" s="73"/>
      <x:c r="F286" s="73"/>
      <x:c r="G286" s="73"/>
      <x:c r="H286" s="73"/>
      <x:c r="I286" s="72"/>
    </x:row>
    <x:row r="287" spans="1:9" ht="16.5" customHeight="1">
      <x:c r="A287" s="71"/>
      <x:c r="B287" s="72"/>
      <x:c r="C287" s="72"/>
      <x:c r="D287" s="71"/>
      <x:c r="E287" s="73"/>
      <x:c r="F287" s="73"/>
      <x:c r="G287" s="73"/>
      <x:c r="H287" s="73"/>
      <x:c r="I287" s="72"/>
    </x:row>
    <x:row r="288" spans="1:9" ht="16.5" customHeight="1">
      <x:c r="A288" s="71"/>
      <x:c r="B288" s="72"/>
      <x:c r="C288" s="72"/>
      <x:c r="D288" s="71"/>
      <x:c r="E288" s="73"/>
      <x:c r="F288" s="73"/>
      <x:c r="G288" s="73"/>
      <x:c r="H288" s="73"/>
      <x:c r="I288" s="72"/>
    </x:row>
    <x:row r="289" spans="1:9" ht="16.5" customHeight="1">
      <x:c r="A289" s="71"/>
      <x:c r="B289" s="72"/>
      <x:c r="C289" s="72"/>
      <x:c r="D289" s="71"/>
      <x:c r="E289" s="73"/>
      <x:c r="F289" s="73"/>
      <x:c r="G289" s="73"/>
      <x:c r="H289" s="73"/>
      <x:c r="I289" s="72"/>
    </x:row>
    <x:row r="290" spans="1:9" ht="16.5" customHeight="1">
      <x:c r="A290" s="71"/>
      <x:c r="B290" s="72"/>
      <x:c r="C290" s="72"/>
      <x:c r="D290" s="71"/>
      <x:c r="E290" s="73"/>
      <x:c r="F290" s="73"/>
      <x:c r="G290" s="73"/>
      <x:c r="H290" s="73"/>
      <x:c r="I290" s="72"/>
    </x:row>
    <x:row r="291" spans="1:9" ht="16.5" customHeight="1">
      <x:c r="A291" s="71"/>
      <x:c r="B291" s="72"/>
      <x:c r="C291" s="72"/>
      <x:c r="D291" s="71"/>
      <x:c r="E291" s="73"/>
      <x:c r="F291" s="73"/>
      <x:c r="G291" s="73"/>
      <x:c r="H291" s="73"/>
      <x:c r="I291" s="72"/>
    </x:row>
    <x:row r="292" spans="1:9" ht="16.5" customHeight="1">
      <x:c r="A292" s="71"/>
      <x:c r="B292" s="72"/>
      <x:c r="C292" s="72"/>
      <x:c r="D292" s="71"/>
      <x:c r="E292" s="73"/>
      <x:c r="F292" s="73"/>
      <x:c r="G292" s="73"/>
      <x:c r="H292" s="73"/>
      <x:c r="I292" s="72"/>
    </x:row>
    <x:row r="293" spans="1:9" ht="16.5" customHeight="1">
      <x:c r="A293" s="71"/>
      <x:c r="B293" s="72"/>
      <x:c r="C293" s="72"/>
      <x:c r="D293" s="71"/>
      <x:c r="E293" s="73"/>
      <x:c r="F293" s="73"/>
      <x:c r="G293" s="73"/>
      <x:c r="H293" s="73"/>
      <x:c r="I293" s="72"/>
    </x:row>
    <x:row r="294" spans="1:9" ht="16.5" customHeight="1">
      <x:c r="A294" s="71"/>
      <x:c r="B294" s="72"/>
      <x:c r="C294" s="72"/>
      <x:c r="D294" s="71"/>
      <x:c r="E294" s="73"/>
      <x:c r="F294" s="73"/>
      <x:c r="G294" s="73"/>
      <x:c r="H294" s="73"/>
      <x:c r="I294" s="72"/>
    </x:row>
    <x:row r="295" spans="1:9" ht="16.5" customHeight="1">
      <x:c r="A295" s="71"/>
      <x:c r="B295" s="72"/>
      <x:c r="C295" s="72"/>
      <x:c r="D295" s="71"/>
      <x:c r="E295" s="73"/>
      <x:c r="F295" s="73"/>
      <x:c r="G295" s="73"/>
      <x:c r="H295" s="73"/>
      <x:c r="I295" s="72"/>
    </x:row>
    <x:row r="296" spans="1:9" ht="16.5" customHeight="1">
      <x:c r="A296" s="71"/>
      <x:c r="B296" s="72"/>
      <x:c r="C296" s="72"/>
      <x:c r="D296" s="71"/>
      <x:c r="E296" s="73"/>
      <x:c r="F296" s="73"/>
      <x:c r="G296" s="73"/>
      <x:c r="H296" s="73"/>
      <x:c r="I296" s="72"/>
    </x:row>
    <x:row r="297" spans="1:9" ht="16.5" customHeight="1">
      <x:c r="A297" s="71"/>
      <x:c r="B297" s="72"/>
      <x:c r="C297" s="72"/>
      <x:c r="D297" s="71"/>
      <x:c r="E297" s="73"/>
      <x:c r="F297" s="73"/>
      <x:c r="G297" s="73"/>
      <x:c r="H297" s="73"/>
      <x:c r="I297" s="72"/>
    </x:row>
    <x:row r="298" spans="1:9" ht="16.5" customHeight="1">
      <x:c r="A298" s="71"/>
      <x:c r="B298" s="72"/>
      <x:c r="C298" s="72"/>
      <x:c r="D298" s="71"/>
      <x:c r="E298" s="73"/>
      <x:c r="F298" s="73"/>
      <x:c r="G298" s="73"/>
      <x:c r="H298" s="73"/>
      <x:c r="I298" s="72"/>
    </x:row>
    <x:row r="299" spans="1:9" ht="16.5" customHeight="1">
      <x:c r="A299" s="71"/>
      <x:c r="B299" s="72"/>
      <x:c r="C299" s="72"/>
      <x:c r="D299" s="71"/>
      <x:c r="E299" s="73"/>
      <x:c r="F299" s="73"/>
      <x:c r="G299" s="73"/>
      <x:c r="H299" s="73"/>
      <x:c r="I299" s="72"/>
    </x:row>
    <x:row r="300" spans="1:9" ht="16.5" customHeight="1">
      <x:c r="A300" s="71"/>
      <x:c r="B300" s="72"/>
      <x:c r="C300" s="72"/>
      <x:c r="D300" s="71"/>
      <x:c r="E300" s="73"/>
      <x:c r="F300" s="73"/>
      <x:c r="G300" s="73"/>
      <x:c r="H300" s="73"/>
      <x:c r="I300" s="72"/>
    </x:row>
    <x:row r="301" spans="1:9" ht="16.5" customHeight="1">
      <x:c r="A301" s="71"/>
      <x:c r="B301" s="72"/>
      <x:c r="C301" s="72"/>
      <x:c r="D301" s="71"/>
      <x:c r="E301" s="73"/>
      <x:c r="F301" s="73"/>
      <x:c r="G301" s="73"/>
      <x:c r="H301" s="73"/>
      <x:c r="I301" s="72"/>
    </x:row>
    <x:row r="302" spans="1:9" ht="16.5" customHeight="1">
      <x:c r="A302" s="71"/>
      <x:c r="B302" s="72"/>
      <x:c r="C302" s="72"/>
      <x:c r="D302" s="71"/>
      <x:c r="E302" s="73"/>
      <x:c r="F302" s="73"/>
      <x:c r="G302" s="73"/>
      <x:c r="H302" s="73"/>
      <x:c r="I302" s="72"/>
    </x:row>
    <x:row r="303" spans="1:9" ht="16.5" customHeight="1">
      <x:c r="A303" s="71"/>
      <x:c r="B303" s="72"/>
      <x:c r="C303" s="72"/>
      <x:c r="D303" s="71"/>
      <x:c r="E303" s="73"/>
      <x:c r="F303" s="73"/>
      <x:c r="G303" s="73"/>
      <x:c r="H303" s="73"/>
      <x:c r="I303" s="72"/>
    </x:row>
    <x:row r="304" spans="1:9" ht="16.5" customHeight="1">
      <x:c r="A304" s="71"/>
      <x:c r="B304" s="72"/>
      <x:c r="C304" s="72"/>
      <x:c r="D304" s="71"/>
      <x:c r="E304" s="73"/>
      <x:c r="F304" s="73"/>
      <x:c r="G304" s="73"/>
      <x:c r="H304" s="73"/>
      <x:c r="I304" s="72"/>
    </x:row>
    <x:row r="305" spans="1:9" ht="16.5" customHeight="1">
      <x:c r="A305" s="71"/>
      <x:c r="B305" s="72"/>
      <x:c r="C305" s="72"/>
      <x:c r="D305" s="71"/>
      <x:c r="E305" s="73"/>
      <x:c r="F305" s="73"/>
      <x:c r="G305" s="73"/>
      <x:c r="H305" s="73"/>
      <x:c r="I305" s="72"/>
    </x:row>
    <x:row r="306" spans="1:9" ht="16.5" customHeight="1">
      <x:c r="A306" s="71"/>
      <x:c r="B306" s="72"/>
      <x:c r="C306" s="72"/>
      <x:c r="D306" s="71"/>
      <x:c r="E306" s="73"/>
      <x:c r="F306" s="73"/>
      <x:c r="G306" s="73"/>
      <x:c r="H306" s="73"/>
      <x:c r="I306" s="72"/>
    </x:row>
    <x:row r="307" spans="1:9" ht="16.5" customHeight="1">
      <x:c r="A307" s="71"/>
      <x:c r="B307" s="72"/>
      <x:c r="C307" s="72"/>
      <x:c r="D307" s="71"/>
      <x:c r="E307" s="73"/>
      <x:c r="F307" s="73"/>
      <x:c r="G307" s="73"/>
      <x:c r="H307" s="73"/>
      <x:c r="I307" s="72"/>
    </x:row>
    <x:row r="308" spans="1:9" ht="16.5" customHeight="1">
      <x:c r="A308" s="71"/>
      <x:c r="B308" s="72"/>
      <x:c r="C308" s="72"/>
      <x:c r="D308" s="71"/>
      <x:c r="E308" s="73"/>
      <x:c r="F308" s="73"/>
      <x:c r="G308" s="73"/>
      <x:c r="H308" s="73"/>
      <x:c r="I308" s="72"/>
    </x:row>
    <x:row r="309" spans="1:9" ht="16.5" customHeight="1">
      <x:c r="A309" s="71"/>
      <x:c r="B309" s="72"/>
      <x:c r="C309" s="72"/>
      <x:c r="D309" s="71"/>
      <x:c r="E309" s="73"/>
      <x:c r="F309" s="73"/>
      <x:c r="G309" s="73"/>
      <x:c r="H309" s="73"/>
      <x:c r="I309" s="72"/>
    </x:row>
    <x:row r="310" spans="1:9" ht="16.5" customHeight="1">
      <x:c r="A310" s="71"/>
      <x:c r="B310" s="72"/>
      <x:c r="C310" s="72"/>
      <x:c r="D310" s="71"/>
      <x:c r="E310" s="73"/>
      <x:c r="F310" s="73"/>
      <x:c r="G310" s="73"/>
      <x:c r="H310" s="73"/>
      <x:c r="I310" s="72"/>
    </x:row>
    <x:row r="311" spans="1:9" ht="16.5" customHeight="1">
      <x:c r="A311" s="71"/>
      <x:c r="B311" s="72"/>
      <x:c r="C311" s="72"/>
      <x:c r="D311" s="71"/>
      <x:c r="E311" s="73"/>
      <x:c r="F311" s="73"/>
      <x:c r="G311" s="73"/>
      <x:c r="H311" s="73"/>
      <x:c r="I311" s="72"/>
    </x:row>
    <x:row r="312" spans="1:9" ht="16.5" customHeight="1">
      <x:c r="A312" s="71"/>
      <x:c r="B312" s="72"/>
      <x:c r="C312" s="72"/>
      <x:c r="D312" s="71"/>
      <x:c r="E312" s="73"/>
      <x:c r="F312" s="73"/>
      <x:c r="G312" s="73"/>
      <x:c r="H312" s="73"/>
      <x:c r="I312" s="72"/>
    </x:row>
    <x:row r="313" spans="1:9" ht="16.5" customHeight="1">
      <x:c r="A313" s="71"/>
      <x:c r="B313" s="72"/>
      <x:c r="C313" s="72"/>
      <x:c r="D313" s="71"/>
      <x:c r="E313" s="73"/>
      <x:c r="F313" s="73"/>
      <x:c r="G313" s="73"/>
      <x:c r="H313" s="73"/>
      <x:c r="I313" s="72"/>
    </x:row>
    <x:row r="314" spans="1:9" ht="16.5" customHeight="1">
      <x:c r="A314" s="71"/>
      <x:c r="B314" s="72"/>
      <x:c r="C314" s="72"/>
      <x:c r="D314" s="71"/>
      <x:c r="E314" s="73"/>
      <x:c r="F314" s="73"/>
      <x:c r="G314" s="73"/>
      <x:c r="H314" s="73"/>
      <x:c r="I314" s="72"/>
    </x:row>
    <x:row r="315" spans="1:9" ht="16.5" customHeight="1">
      <x:c r="A315" s="71"/>
      <x:c r="B315" s="72"/>
      <x:c r="C315" s="72"/>
      <x:c r="D315" s="71"/>
      <x:c r="E315" s="73"/>
      <x:c r="F315" s="73"/>
      <x:c r="G315" s="73"/>
      <x:c r="H315" s="73"/>
      <x:c r="I315" s="72"/>
    </x:row>
    <x:row r="316" spans="1:9" ht="16.5" customHeight="1">
      <x:c r="A316" s="71"/>
      <x:c r="B316" s="72"/>
      <x:c r="C316" s="72"/>
      <x:c r="D316" s="71"/>
      <x:c r="E316" s="73"/>
      <x:c r="F316" s="73"/>
      <x:c r="G316" s="73"/>
      <x:c r="H316" s="73"/>
      <x:c r="I316" s="72"/>
    </x:row>
    <x:row r="317" spans="1:9" ht="16.5" customHeight="1">
      <x:c r="A317" s="71"/>
      <x:c r="B317" s="72"/>
      <x:c r="C317" s="72"/>
      <x:c r="D317" s="71"/>
      <x:c r="E317" s="73"/>
      <x:c r="F317" s="73"/>
      <x:c r="G317" s="73"/>
      <x:c r="H317" s="73"/>
      <x:c r="I317" s="72"/>
    </x:row>
    <x:row r="318" spans="1:9" ht="16.5" customHeight="1">
      <x:c r="A318" s="71"/>
      <x:c r="B318" s="72"/>
      <x:c r="C318" s="72"/>
      <x:c r="D318" s="71"/>
      <x:c r="E318" s="73"/>
      <x:c r="F318" s="73"/>
      <x:c r="G318" s="73"/>
      <x:c r="H318" s="73"/>
      <x:c r="I318" s="72"/>
    </x:row>
    <x:row r="319" spans="1:9" ht="16.5" customHeight="1">
      <x:c r="A319" s="71"/>
      <x:c r="B319" s="72"/>
      <x:c r="C319" s="72"/>
      <x:c r="D319" s="71"/>
      <x:c r="E319" s="73"/>
      <x:c r="F319" s="73"/>
      <x:c r="G319" s="73"/>
      <x:c r="H319" s="73"/>
      <x:c r="I319" s="72"/>
    </x:row>
    <x:row r="320" spans="1:9" ht="16.5" customHeight="1">
      <x:c r="A320" s="71"/>
      <x:c r="B320" s="72"/>
      <x:c r="C320" s="72"/>
      <x:c r="D320" s="71"/>
      <x:c r="E320" s="73"/>
      <x:c r="F320" s="73"/>
      <x:c r="G320" s="73"/>
      <x:c r="H320" s="73"/>
      <x:c r="I320" s="72"/>
    </x:row>
    <x:row r="321" spans="1:9" ht="16.5" customHeight="1">
      <x:c r="A321" s="71"/>
      <x:c r="B321" s="72"/>
      <x:c r="C321" s="72"/>
      <x:c r="D321" s="71"/>
      <x:c r="E321" s="73"/>
      <x:c r="F321" s="73"/>
      <x:c r="G321" s="73"/>
      <x:c r="H321" s="73"/>
      <x:c r="I321" s="72"/>
    </x:row>
    <x:row r="322" spans="1:9" ht="16.5" customHeight="1">
      <x:c r="A322" s="71"/>
      <x:c r="B322" s="72"/>
      <x:c r="C322" s="72"/>
      <x:c r="D322" s="71"/>
      <x:c r="E322" s="73"/>
      <x:c r="F322" s="73"/>
      <x:c r="G322" s="73"/>
      <x:c r="H322" s="73"/>
      <x:c r="I322" s="72"/>
    </x:row>
    <x:row r="323" spans="1:9" ht="16.5" customHeight="1">
      <x:c r="A323" s="71"/>
      <x:c r="B323" s="72"/>
      <x:c r="C323" s="72"/>
      <x:c r="D323" s="71"/>
      <x:c r="E323" s="73"/>
      <x:c r="F323" s="73"/>
      <x:c r="G323" s="73"/>
      <x:c r="H323" s="73"/>
      <x:c r="I323" s="72"/>
    </x:row>
    <x:row r="324" spans="1:9" ht="16.5" customHeight="1">
      <x:c r="A324" s="71"/>
      <x:c r="B324" s="72"/>
      <x:c r="C324" s="72"/>
      <x:c r="D324" s="71"/>
      <x:c r="E324" s="73"/>
      <x:c r="F324" s="73"/>
      <x:c r="G324" s="73"/>
      <x:c r="H324" s="73"/>
      <x:c r="I324" s="72"/>
    </x:row>
    <x:row r="325" spans="1:9" ht="16.5" customHeight="1">
      <x:c r="A325" s="71"/>
      <x:c r="B325" s="72"/>
      <x:c r="C325" s="72"/>
      <x:c r="D325" s="71"/>
      <x:c r="E325" s="73"/>
      <x:c r="F325" s="73"/>
      <x:c r="G325" s="73"/>
      <x:c r="H325" s="73"/>
      <x:c r="I325" s="72"/>
    </x:row>
    <x:row r="326" spans="1:9" ht="16.5" customHeight="1">
      <x:c r="A326" s="71"/>
      <x:c r="B326" s="72"/>
      <x:c r="C326" s="72"/>
      <x:c r="D326" s="71"/>
      <x:c r="E326" s="73"/>
      <x:c r="F326" s="73"/>
      <x:c r="G326" s="73"/>
      <x:c r="H326" s="73"/>
      <x:c r="I326" s="72"/>
    </x:row>
    <x:row r="327" spans="1:9" ht="16.5" customHeight="1">
      <x:c r="A327" s="71"/>
      <x:c r="B327" s="72"/>
      <x:c r="C327" s="72"/>
      <x:c r="D327" s="71"/>
      <x:c r="E327" s="73"/>
      <x:c r="F327" s="73"/>
      <x:c r="G327" s="73"/>
      <x:c r="H327" s="73"/>
      <x:c r="I327" s="72"/>
    </x:row>
    <x:row r="328" spans="1:9" ht="16.5" customHeight="1">
      <x:c r="A328" s="71"/>
      <x:c r="B328" s="72"/>
      <x:c r="C328" s="72"/>
      <x:c r="D328" s="71"/>
      <x:c r="E328" s="73"/>
      <x:c r="F328" s="73"/>
      <x:c r="G328" s="73"/>
      <x:c r="H328" s="73"/>
      <x:c r="I328" s="72"/>
    </x:row>
    <x:row r="329" spans="1:9" ht="16.5" customHeight="1">
      <x:c r="A329" s="71"/>
      <x:c r="B329" s="72"/>
      <x:c r="C329" s="72"/>
      <x:c r="D329" s="71"/>
      <x:c r="E329" s="73"/>
      <x:c r="F329" s="73"/>
      <x:c r="G329" s="73"/>
      <x:c r="H329" s="73"/>
      <x:c r="I329" s="72"/>
    </x:row>
    <x:row r="330" spans="1:9" ht="16.5" customHeight="1">
      <x:c r="A330" s="71"/>
      <x:c r="B330" s="72"/>
      <x:c r="C330" s="72"/>
      <x:c r="D330" s="71"/>
      <x:c r="E330" s="73"/>
      <x:c r="F330" s="73"/>
      <x:c r="G330" s="73"/>
      <x:c r="H330" s="73"/>
      <x:c r="I330" s="72"/>
    </x:row>
    <x:row r="331" spans="1:9" ht="16.5" customHeight="1">
      <x:c r="A331" s="71"/>
      <x:c r="B331" s="72"/>
      <x:c r="C331" s="72"/>
      <x:c r="D331" s="71"/>
      <x:c r="E331" s="73"/>
      <x:c r="F331" s="73"/>
      <x:c r="G331" s="73"/>
      <x:c r="H331" s="73"/>
      <x:c r="I331" s="72"/>
    </x:row>
    <x:row r="332" spans="1:9" ht="16.5" customHeight="1">
      <x:c r="A332" s="71"/>
      <x:c r="B332" s="72"/>
      <x:c r="C332" s="72"/>
      <x:c r="D332" s="71"/>
      <x:c r="E332" s="73"/>
      <x:c r="F332" s="73"/>
      <x:c r="G332" s="73"/>
      <x:c r="H332" s="73"/>
      <x:c r="I332" s="72"/>
    </x:row>
    <x:row r="333" spans="1:9" ht="16.5" customHeight="1">
      <x:c r="A333" s="71"/>
      <x:c r="B333" s="72"/>
      <x:c r="C333" s="72"/>
      <x:c r="D333" s="71"/>
      <x:c r="E333" s="73"/>
      <x:c r="F333" s="73"/>
      <x:c r="G333" s="73"/>
      <x:c r="H333" s="73"/>
      <x:c r="I333" s="72"/>
    </x:row>
    <x:row r="334" spans="1:9" ht="16.5" customHeight="1">
      <x:c r="A334" s="71"/>
      <x:c r="B334" s="72"/>
      <x:c r="C334" s="72"/>
      <x:c r="D334" s="71"/>
      <x:c r="E334" s="73"/>
      <x:c r="F334" s="73"/>
      <x:c r="G334" s="73"/>
      <x:c r="H334" s="73"/>
      <x:c r="I334" s="72"/>
    </x:row>
    <x:row r="335" spans="1:9" ht="16.5" customHeight="1">
      <x:c r="A335" s="71"/>
      <x:c r="B335" s="72"/>
      <x:c r="C335" s="72"/>
      <x:c r="D335" s="71"/>
      <x:c r="E335" s="73"/>
      <x:c r="F335" s="73"/>
      <x:c r="G335" s="73"/>
      <x:c r="H335" s="73"/>
      <x:c r="I335" s="72"/>
    </x:row>
    <x:row r="336" spans="1:9" ht="16.5" customHeight="1">
      <x:c r="A336" s="71"/>
      <x:c r="B336" s="72"/>
      <x:c r="C336" s="72"/>
      <x:c r="D336" s="71"/>
      <x:c r="E336" s="73"/>
      <x:c r="F336" s="73"/>
      <x:c r="G336" s="73"/>
      <x:c r="H336" s="73"/>
      <x:c r="I336" s="72"/>
    </x:row>
    <x:row r="337" spans="1:9" ht="16.5" customHeight="1">
      <x:c r="A337" s="71"/>
      <x:c r="B337" s="72"/>
      <x:c r="C337" s="72"/>
      <x:c r="D337" s="71"/>
      <x:c r="E337" s="73"/>
      <x:c r="F337" s="73"/>
      <x:c r="G337" s="73"/>
      <x:c r="H337" s="73"/>
      <x:c r="I337" s="72"/>
    </x:row>
    <x:row r="338" spans="1:9" ht="16.5" customHeight="1">
      <x:c r="A338" s="71"/>
      <x:c r="B338" s="72"/>
      <x:c r="C338" s="72"/>
      <x:c r="D338" s="71"/>
      <x:c r="E338" s="73"/>
      <x:c r="F338" s="73"/>
      <x:c r="G338" s="73"/>
      <x:c r="H338" s="73"/>
      <x:c r="I338" s="72"/>
    </x:row>
    <x:row r="339" spans="1:9" ht="16.5" customHeight="1">
      <x:c r="A339" s="71"/>
      <x:c r="B339" s="72"/>
      <x:c r="C339" s="72"/>
      <x:c r="D339" s="71"/>
      <x:c r="E339" s="73"/>
      <x:c r="F339" s="73"/>
      <x:c r="G339" s="73"/>
      <x:c r="H339" s="73"/>
      <x:c r="I339" s="72"/>
    </x:row>
    <x:row r="340" spans="1:9" ht="16.5" customHeight="1">
      <x:c r="A340" s="71"/>
      <x:c r="B340" s="72"/>
      <x:c r="C340" s="72"/>
      <x:c r="D340" s="71"/>
      <x:c r="E340" s="73"/>
      <x:c r="F340" s="73"/>
      <x:c r="G340" s="73"/>
      <x:c r="H340" s="73"/>
      <x:c r="I340" s="72"/>
    </x:row>
    <x:row r="341" spans="1:9" ht="16.5" customHeight="1">
      <x:c r="A341" s="71"/>
      <x:c r="B341" s="72"/>
      <x:c r="C341" s="72"/>
      <x:c r="D341" s="71"/>
      <x:c r="E341" s="73"/>
      <x:c r="F341" s="73"/>
      <x:c r="G341" s="73"/>
      <x:c r="H341" s="73"/>
      <x:c r="I341" s="72"/>
    </x:row>
    <x:row r="342" spans="1:9" ht="16.5" customHeight="1">
      <x:c r="A342" s="71"/>
      <x:c r="B342" s="72"/>
      <x:c r="C342" s="72"/>
      <x:c r="D342" s="71"/>
      <x:c r="E342" s="73"/>
      <x:c r="F342" s="73"/>
      <x:c r="G342" s="73"/>
      <x:c r="H342" s="73"/>
      <x:c r="I342" s="72"/>
    </x:row>
    <x:row r="343" spans="1:9" ht="16.5" customHeight="1">
      <x:c r="A343" s="71"/>
      <x:c r="B343" s="72"/>
      <x:c r="C343" s="72"/>
      <x:c r="D343" s="71"/>
      <x:c r="E343" s="73"/>
      <x:c r="F343" s="73"/>
      <x:c r="G343" s="73"/>
      <x:c r="H343" s="73"/>
      <x:c r="I343" s="72"/>
    </x:row>
    <x:row r="344" spans="1:9" ht="16.5" customHeight="1">
      <x:c r="A344" s="71"/>
      <x:c r="B344" s="72"/>
      <x:c r="C344" s="72"/>
      <x:c r="D344" s="71"/>
      <x:c r="E344" s="73"/>
      <x:c r="F344" s="73"/>
      <x:c r="G344" s="73"/>
      <x:c r="H344" s="73"/>
      <x:c r="I344" s="72"/>
    </x:row>
    <x:row r="345" spans="1:9" ht="16.5" customHeight="1">
      <x:c r="A345" s="71"/>
      <x:c r="B345" s="72"/>
      <x:c r="C345" s="72"/>
      <x:c r="D345" s="71"/>
      <x:c r="E345" s="73"/>
      <x:c r="F345" s="73"/>
      <x:c r="G345" s="73"/>
      <x:c r="H345" s="73"/>
      <x:c r="I345" s="72"/>
    </x:row>
    <x:row r="346" spans="1:9" ht="16.5" customHeight="1">
      <x:c r="A346" s="71"/>
      <x:c r="B346" s="72"/>
      <x:c r="C346" s="72"/>
      <x:c r="D346" s="71"/>
      <x:c r="E346" s="73"/>
      <x:c r="F346" s="73"/>
      <x:c r="G346" s="73"/>
      <x:c r="H346" s="73"/>
      <x:c r="I346" s="72"/>
    </x:row>
    <x:row r="347" spans="1:9" ht="16.5" customHeight="1">
      <x:c r="A347" s="71"/>
      <x:c r="B347" s="72"/>
      <x:c r="C347" s="72"/>
      <x:c r="D347" s="71"/>
      <x:c r="E347" s="73"/>
      <x:c r="F347" s="73"/>
      <x:c r="G347" s="73"/>
      <x:c r="H347" s="73"/>
      <x:c r="I347" s="72"/>
    </x:row>
    <x:row r="348" spans="1:9" ht="16.5" customHeight="1">
      <x:c r="A348" s="71"/>
      <x:c r="B348" s="72"/>
      <x:c r="C348" s="72"/>
      <x:c r="D348" s="71"/>
      <x:c r="E348" s="73"/>
      <x:c r="F348" s="73"/>
      <x:c r="G348" s="73"/>
      <x:c r="H348" s="73"/>
      <x:c r="I348" s="72"/>
    </x:row>
    <x:row r="349" spans="1:9" ht="16.5" customHeight="1">
      <x:c r="A349" s="71"/>
      <x:c r="B349" s="72"/>
      <x:c r="C349" s="72"/>
      <x:c r="D349" s="71"/>
      <x:c r="E349" s="73"/>
      <x:c r="F349" s="73"/>
      <x:c r="G349" s="73"/>
      <x:c r="H349" s="73"/>
      <x:c r="I349" s="72"/>
    </x:row>
    <x:row r="350" spans="1:9" ht="16.5" customHeight="1">
      <x:c r="A350" s="71"/>
      <x:c r="B350" s="72"/>
      <x:c r="C350" s="72"/>
      <x:c r="D350" s="71"/>
      <x:c r="E350" s="73"/>
      <x:c r="F350" s="73"/>
      <x:c r="G350" s="73"/>
      <x:c r="H350" s="73"/>
      <x:c r="I350" s="72"/>
    </x:row>
    <x:row r="351" spans="1:9" ht="16.5" customHeight="1">
      <x:c r="A351" s="71"/>
      <x:c r="B351" s="72"/>
      <x:c r="C351" s="72"/>
      <x:c r="D351" s="71"/>
      <x:c r="E351" s="73"/>
      <x:c r="F351" s="73"/>
      <x:c r="G351" s="73"/>
      <x:c r="H351" s="73"/>
      <x:c r="I351" s="72"/>
    </x:row>
    <x:row r="352" spans="1:9" ht="16.5" customHeight="1">
      <x:c r="A352" s="71"/>
      <x:c r="B352" s="72"/>
      <x:c r="C352" s="72"/>
      <x:c r="D352" s="71"/>
      <x:c r="E352" s="73"/>
      <x:c r="F352" s="73"/>
      <x:c r="G352" s="73"/>
      <x:c r="H352" s="73"/>
      <x:c r="I352" s="72"/>
    </x:row>
    <x:row r="353" spans="1:9" ht="16.5" customHeight="1">
      <x:c r="A353" s="71"/>
      <x:c r="B353" s="72"/>
      <x:c r="C353" s="72"/>
      <x:c r="D353" s="71"/>
      <x:c r="E353" s="73"/>
      <x:c r="F353" s="73"/>
      <x:c r="G353" s="73"/>
      <x:c r="H353" s="73"/>
      <x:c r="I353" s="72"/>
    </x:row>
    <x:row r="354" spans="1:9" ht="16.5" customHeight="1">
      <x:c r="A354" s="71"/>
      <x:c r="B354" s="72"/>
      <x:c r="C354" s="72"/>
      <x:c r="D354" s="71"/>
      <x:c r="E354" s="73"/>
      <x:c r="F354" s="73"/>
      <x:c r="G354" s="73"/>
      <x:c r="H354" s="73"/>
      <x:c r="I354" s="72"/>
    </x:row>
    <x:row r="355" spans="1:9" ht="16.5" customHeight="1">
      <x:c r="A355" s="71"/>
      <x:c r="B355" s="72"/>
      <x:c r="C355" s="72"/>
      <x:c r="D355" s="71"/>
      <x:c r="E355" s="73"/>
      <x:c r="F355" s="73"/>
      <x:c r="G355" s="73"/>
      <x:c r="H355" s="73"/>
      <x:c r="I355" s="72"/>
    </x:row>
    <x:row r="356" spans="1:9" ht="16.5" customHeight="1">
      <x:c r="A356" s="71"/>
      <x:c r="B356" s="72"/>
      <x:c r="C356" s="72"/>
      <x:c r="D356" s="71"/>
      <x:c r="E356" s="73"/>
      <x:c r="F356" s="73"/>
      <x:c r="G356" s="73"/>
      <x:c r="H356" s="73"/>
      <x:c r="I356" s="72"/>
    </x:row>
    <x:row r="357" spans="1:9" ht="16.5" customHeight="1">
      <x:c r="A357" s="71"/>
      <x:c r="B357" s="72"/>
      <x:c r="C357" s="72"/>
      <x:c r="D357" s="71"/>
      <x:c r="E357" s="73"/>
      <x:c r="F357" s="73"/>
      <x:c r="G357" s="73"/>
      <x:c r="H357" s="73"/>
      <x:c r="I357" s="72"/>
    </x:row>
    <x:row r="358" spans="1:9" ht="16.5" customHeight="1">
      <x:c r="A358" s="71"/>
      <x:c r="B358" s="72"/>
      <x:c r="C358" s="72"/>
      <x:c r="D358" s="71"/>
      <x:c r="E358" s="73"/>
      <x:c r="F358" s="73"/>
      <x:c r="G358" s="73"/>
      <x:c r="H358" s="73"/>
      <x:c r="I358" s="72"/>
    </x:row>
    <x:row r="359" spans="1:9" ht="16.5" customHeight="1">
      <x:c r="A359" s="71"/>
      <x:c r="B359" s="72"/>
      <x:c r="C359" s="72"/>
      <x:c r="D359" s="71"/>
      <x:c r="E359" s="73"/>
      <x:c r="F359" s="73"/>
      <x:c r="G359" s="73"/>
      <x:c r="H359" s="73"/>
      <x:c r="I359" s="72"/>
    </x:row>
    <x:row r="360" spans="1:9" ht="16.5" customHeight="1">
      <x:c r="A360" s="71"/>
      <x:c r="B360" s="72"/>
      <x:c r="C360" s="72"/>
      <x:c r="D360" s="71"/>
      <x:c r="E360" s="73"/>
      <x:c r="F360" s="73"/>
      <x:c r="G360" s="73"/>
      <x:c r="H360" s="73"/>
      <x:c r="I360" s="72"/>
    </x:row>
    <x:row r="361" spans="1:9" ht="16.5" customHeight="1">
      <x:c r="A361" s="71"/>
      <x:c r="B361" s="72"/>
      <x:c r="C361" s="72"/>
      <x:c r="D361" s="71"/>
      <x:c r="E361" s="73"/>
      <x:c r="F361" s="73"/>
      <x:c r="G361" s="73"/>
      <x:c r="H361" s="73"/>
      <x:c r="I361" s="72"/>
    </x:row>
    <x:row r="362" spans="1:9" ht="16.5" customHeight="1">
      <x:c r="A362" s="71"/>
      <x:c r="B362" s="72"/>
      <x:c r="C362" s="72"/>
      <x:c r="D362" s="71"/>
      <x:c r="E362" s="73"/>
      <x:c r="F362" s="73"/>
      <x:c r="G362" s="73"/>
      <x:c r="H362" s="73"/>
      <x:c r="I362" s="72"/>
    </x:row>
    <x:row r="363" spans="1:9" ht="16.5" customHeight="1">
      <x:c r="A363" s="71"/>
      <x:c r="B363" s="72"/>
      <x:c r="C363" s="72"/>
      <x:c r="D363" s="71"/>
      <x:c r="E363" s="73"/>
      <x:c r="F363" s="73"/>
      <x:c r="G363" s="73"/>
      <x:c r="H363" s="73"/>
      <x:c r="I363" s="72"/>
    </x:row>
    <x:row r="364" spans="1:9" ht="16.5" customHeight="1">
      <x:c r="A364" s="71"/>
      <x:c r="B364" s="72"/>
      <x:c r="C364" s="72"/>
      <x:c r="D364" s="71"/>
      <x:c r="E364" s="73"/>
      <x:c r="F364" s="73"/>
      <x:c r="G364" s="73"/>
      <x:c r="H364" s="73"/>
      <x:c r="I364" s="72"/>
    </x:row>
    <x:row r="365" spans="1:9" ht="16.5" customHeight="1">
      <x:c r="A365" s="71"/>
      <x:c r="B365" s="72"/>
      <x:c r="C365" s="72"/>
      <x:c r="D365" s="71"/>
      <x:c r="E365" s="73"/>
      <x:c r="F365" s="73"/>
      <x:c r="G365" s="73"/>
      <x:c r="H365" s="73"/>
      <x:c r="I365" s="72"/>
    </x:row>
    <x:row r="366" spans="1:9" ht="16.5" customHeight="1">
      <x:c r="A366" s="71"/>
      <x:c r="B366" s="72"/>
      <x:c r="C366" s="72"/>
      <x:c r="D366" s="71"/>
      <x:c r="E366" s="73"/>
      <x:c r="F366" s="73"/>
      <x:c r="G366" s="73"/>
      <x:c r="H366" s="73"/>
      <x:c r="I366" s="72"/>
    </x:row>
    <x:row r="367" spans="1:9" ht="16.5" customHeight="1">
      <x:c r="A367" s="71"/>
      <x:c r="B367" s="72"/>
      <x:c r="C367" s="72"/>
      <x:c r="D367" s="71"/>
      <x:c r="E367" s="73"/>
      <x:c r="F367" s="73"/>
      <x:c r="G367" s="73"/>
      <x:c r="H367" s="73"/>
      <x:c r="I367" s="72"/>
    </x:row>
    <x:row r="368" spans="1:9" ht="16.5" customHeight="1">
      <x:c r="A368" s="71"/>
      <x:c r="B368" s="72"/>
      <x:c r="C368" s="72"/>
      <x:c r="D368" s="71"/>
      <x:c r="E368" s="73"/>
      <x:c r="F368" s="73"/>
      <x:c r="G368" s="73"/>
      <x:c r="H368" s="73"/>
      <x:c r="I368" s="72"/>
    </x:row>
    <x:row r="369" spans="1:9" ht="16.5" customHeight="1">
      <x:c r="A369" s="71"/>
      <x:c r="B369" s="72"/>
      <x:c r="C369" s="72"/>
      <x:c r="D369" s="71"/>
      <x:c r="E369" s="73"/>
      <x:c r="F369" s="73"/>
      <x:c r="G369" s="73"/>
      <x:c r="H369" s="73"/>
      <x:c r="I369" s="72"/>
    </x:row>
    <x:row r="370" spans="1:9" ht="16.5" customHeight="1">
      <x:c r="A370" s="71"/>
      <x:c r="B370" s="72"/>
      <x:c r="C370" s="72"/>
      <x:c r="D370" s="71"/>
      <x:c r="E370" s="73"/>
      <x:c r="F370" s="73"/>
      <x:c r="G370" s="73"/>
      <x:c r="H370" s="73"/>
      <x:c r="I370" s="72"/>
    </x:row>
    <x:row r="371" spans="1:9" ht="16.5" customHeight="1">
      <x:c r="A371" s="71"/>
      <x:c r="B371" s="72"/>
      <x:c r="C371" s="72"/>
      <x:c r="D371" s="71"/>
      <x:c r="E371" s="73"/>
      <x:c r="F371" s="73"/>
      <x:c r="G371" s="73"/>
      <x:c r="H371" s="73"/>
      <x:c r="I371" s="72"/>
    </x:row>
    <x:row r="372" spans="1:9" ht="16.5" customHeight="1">
      <x:c r="A372" s="71"/>
      <x:c r="B372" s="72"/>
      <x:c r="C372" s="72"/>
      <x:c r="D372" s="71"/>
      <x:c r="E372" s="73"/>
      <x:c r="F372" s="73"/>
      <x:c r="G372" s="73"/>
      <x:c r="H372" s="73"/>
      <x:c r="I372" s="72"/>
    </x:row>
    <x:row r="373" spans="1:9" ht="16.5" customHeight="1">
      <x:c r="A373" s="71"/>
      <x:c r="B373" s="72"/>
      <x:c r="C373" s="72"/>
      <x:c r="D373" s="71"/>
      <x:c r="E373" s="73"/>
      <x:c r="F373" s="73"/>
      <x:c r="G373" s="73"/>
      <x:c r="H373" s="73"/>
      <x:c r="I373" s="72"/>
    </x:row>
    <x:row r="374" spans="1:9" ht="16.5" customHeight="1">
      <x:c r="A374" s="71"/>
      <x:c r="B374" s="72"/>
      <x:c r="C374" s="72"/>
      <x:c r="D374" s="71"/>
      <x:c r="E374" s="73"/>
      <x:c r="F374" s="73"/>
      <x:c r="G374" s="73"/>
      <x:c r="H374" s="73"/>
      <x:c r="I374" s="72"/>
    </x:row>
    <x:row r="375" spans="1:9" ht="16.5" customHeight="1">
      <x:c r="A375" s="71"/>
      <x:c r="B375" s="72"/>
      <x:c r="C375" s="72"/>
      <x:c r="D375" s="71"/>
      <x:c r="E375" s="73"/>
      <x:c r="F375" s="73"/>
      <x:c r="G375" s="73"/>
      <x:c r="H375" s="73"/>
      <x:c r="I375" s="72"/>
    </x:row>
    <x:row r="376" spans="1:9" ht="16.5" customHeight="1">
      <x:c r="A376" s="71"/>
      <x:c r="B376" s="72"/>
      <x:c r="C376" s="72"/>
      <x:c r="D376" s="71"/>
      <x:c r="E376" s="73"/>
      <x:c r="F376" s="73"/>
      <x:c r="G376" s="73"/>
      <x:c r="H376" s="73"/>
      <x:c r="I376" s="72"/>
    </x:row>
    <x:row r="377" spans="1:9" ht="16.5" customHeight="1">
      <x:c r="A377" s="71"/>
      <x:c r="B377" s="72"/>
      <x:c r="C377" s="72"/>
      <x:c r="D377" s="71"/>
      <x:c r="E377" s="73"/>
      <x:c r="F377" s="73"/>
      <x:c r="G377" s="73"/>
      <x:c r="H377" s="73"/>
      <x:c r="I377" s="72"/>
    </x:row>
    <x:row r="378" spans="1:9" ht="16.5" customHeight="1">
      <x:c r="A378" s="71"/>
      <x:c r="B378" s="72"/>
      <x:c r="C378" s="72"/>
      <x:c r="D378" s="71"/>
      <x:c r="E378" s="73"/>
      <x:c r="F378" s="73"/>
      <x:c r="G378" s="73"/>
      <x:c r="H378" s="73"/>
      <x:c r="I378" s="72"/>
    </x:row>
    <x:row r="379" spans="1:9" ht="16.5" customHeight="1">
      <x:c r="A379" s="71"/>
      <x:c r="B379" s="72"/>
      <x:c r="C379" s="72"/>
      <x:c r="D379" s="71"/>
      <x:c r="E379" s="73"/>
      <x:c r="F379" s="73"/>
      <x:c r="G379" s="73"/>
      <x:c r="H379" s="73"/>
      <x:c r="I379" s="72"/>
    </x:row>
    <x:row r="380" spans="1:9" ht="16.5" customHeight="1">
      <x:c r="A380" s="71"/>
      <x:c r="B380" s="72"/>
      <x:c r="C380" s="72"/>
      <x:c r="D380" s="71"/>
      <x:c r="E380" s="73"/>
      <x:c r="F380" s="73"/>
      <x:c r="G380" s="73"/>
      <x:c r="H380" s="73"/>
      <x:c r="I380" s="72"/>
    </x:row>
    <x:row r="381" spans="1:9" ht="16.5" customHeight="1">
      <x:c r="A381" s="71"/>
      <x:c r="B381" s="72"/>
      <x:c r="C381" s="72"/>
      <x:c r="D381" s="71"/>
      <x:c r="E381" s="73"/>
      <x:c r="F381" s="73"/>
      <x:c r="G381" s="73"/>
      <x:c r="H381" s="73"/>
      <x:c r="I381" s="72"/>
    </x:row>
    <x:row r="382" spans="1:9" ht="16.5" customHeight="1">
      <x:c r="A382" s="71"/>
      <x:c r="B382" s="72"/>
      <x:c r="C382" s="72"/>
      <x:c r="D382" s="71"/>
      <x:c r="E382" s="73"/>
      <x:c r="F382" s="73"/>
      <x:c r="G382" s="73"/>
      <x:c r="H382" s="73"/>
      <x:c r="I382" s="72"/>
    </x:row>
    <x:row r="383" spans="1:9" ht="16.5" customHeight="1">
      <x:c r="A383" s="71"/>
      <x:c r="B383" s="72"/>
      <x:c r="C383" s="72"/>
      <x:c r="D383" s="71"/>
      <x:c r="E383" s="73"/>
      <x:c r="F383" s="73"/>
      <x:c r="G383" s="73"/>
      <x:c r="H383" s="73"/>
      <x:c r="I383" s="72"/>
    </x:row>
    <x:row r="384" spans="1:9" ht="16.5" customHeight="1">
      <x:c r="A384" s="71"/>
      <x:c r="B384" s="72"/>
      <x:c r="C384" s="72"/>
      <x:c r="D384" s="71"/>
      <x:c r="E384" s="73"/>
      <x:c r="F384" s="73"/>
      <x:c r="G384" s="73"/>
      <x:c r="H384" s="73"/>
      <x:c r="I384" s="72"/>
    </x:row>
    <x:row r="385" spans="1:9" ht="16.5" customHeight="1">
      <x:c r="A385" s="71"/>
      <x:c r="B385" s="72"/>
      <x:c r="C385" s="72"/>
      <x:c r="D385" s="71"/>
      <x:c r="E385" s="73"/>
      <x:c r="F385" s="73"/>
      <x:c r="G385" s="73"/>
      <x:c r="H385" s="73"/>
      <x:c r="I385" s="72"/>
    </x:row>
    <x:row r="386" spans="1:9" ht="16.5" customHeight="1">
      <x:c r="A386" s="71"/>
      <x:c r="B386" s="72"/>
      <x:c r="C386" s="72"/>
      <x:c r="D386" s="71"/>
      <x:c r="E386" s="73"/>
      <x:c r="F386" s="73"/>
      <x:c r="G386" s="73"/>
      <x:c r="H386" s="73"/>
      <x:c r="I386" s="72"/>
    </x:row>
    <x:row r="387" spans="1:9" ht="16.5" customHeight="1">
      <x:c r="A387" s="71"/>
      <x:c r="B387" s="72"/>
      <x:c r="C387" s="72"/>
      <x:c r="D387" s="71"/>
      <x:c r="E387" s="73"/>
      <x:c r="F387" s="73"/>
      <x:c r="G387" s="73"/>
      <x:c r="H387" s="73"/>
      <x:c r="I387" s="72"/>
    </x:row>
    <x:row r="388" spans="1:9" ht="16.5" customHeight="1">
      <x:c r="A388" s="71"/>
      <x:c r="B388" s="72"/>
      <x:c r="C388" s="72"/>
      <x:c r="D388" s="71"/>
      <x:c r="E388" s="73"/>
      <x:c r="F388" s="73"/>
      <x:c r="G388" s="73"/>
      <x:c r="H388" s="73"/>
      <x:c r="I388" s="72"/>
    </x:row>
    <x:row r="389" spans="1:9" ht="16.5" customHeight="1">
      <x:c r="A389" s="71"/>
      <x:c r="B389" s="72"/>
      <x:c r="C389" s="72"/>
      <x:c r="D389" s="71"/>
      <x:c r="E389" s="73"/>
      <x:c r="F389" s="73"/>
      <x:c r="G389" s="73"/>
      <x:c r="H389" s="73"/>
      <x:c r="I389" s="72"/>
    </x:row>
    <x:row r="390" spans="1:9" ht="16.5" customHeight="1">
      <x:c r="A390" s="71"/>
      <x:c r="B390" s="72"/>
      <x:c r="C390" s="72"/>
      <x:c r="D390" s="71"/>
      <x:c r="E390" s="73"/>
      <x:c r="F390" s="73"/>
      <x:c r="G390" s="73"/>
      <x:c r="H390" s="73"/>
      <x:c r="I390" s="72"/>
    </x:row>
    <x:row r="391" spans="1:9" ht="16.5" customHeight="1">
      <x:c r="A391" s="71"/>
      <x:c r="B391" s="72"/>
      <x:c r="C391" s="72"/>
      <x:c r="D391" s="71"/>
      <x:c r="E391" s="73"/>
      <x:c r="F391" s="73"/>
      <x:c r="G391" s="73"/>
      <x:c r="H391" s="73"/>
      <x:c r="I391" s="72"/>
    </x:row>
    <x:row r="392" spans="1:9" ht="16.5" customHeight="1">
      <x:c r="A392" s="71"/>
      <x:c r="B392" s="72"/>
      <x:c r="C392" s="72"/>
      <x:c r="D392" s="71"/>
      <x:c r="E392" s="73"/>
      <x:c r="F392" s="73"/>
      <x:c r="G392" s="73"/>
      <x:c r="H392" s="73"/>
      <x:c r="I392" s="72"/>
    </x:row>
    <x:row r="393" spans="1:9" ht="16.5" customHeight="1">
      <x:c r="A393" s="71"/>
      <x:c r="B393" s="72"/>
      <x:c r="C393" s="72"/>
      <x:c r="D393" s="71"/>
      <x:c r="E393" s="73"/>
      <x:c r="F393" s="73"/>
      <x:c r="G393" s="73"/>
      <x:c r="H393" s="73"/>
      <x:c r="I393" s="72"/>
    </x:row>
    <x:row r="394" spans="1:9" ht="16.5" customHeight="1">
      <x:c r="A394" s="71"/>
      <x:c r="B394" s="72"/>
      <x:c r="C394" s="72"/>
      <x:c r="D394" s="71"/>
      <x:c r="E394" s="73"/>
      <x:c r="F394" s="73"/>
      <x:c r="G394" s="73"/>
      <x:c r="H394" s="73"/>
      <x:c r="I394" s="72"/>
    </x:row>
    <x:row r="395" spans="1:9" ht="16.5" customHeight="1">
      <x:c r="A395" s="71"/>
      <x:c r="B395" s="72"/>
      <x:c r="C395" s="72"/>
      <x:c r="D395" s="71"/>
      <x:c r="E395" s="73"/>
      <x:c r="F395" s="73"/>
      <x:c r="G395" s="73"/>
      <x:c r="H395" s="73"/>
      <x:c r="I395" s="72"/>
    </x:row>
    <x:row r="396" spans="1:9" ht="16.5" customHeight="1">
      <x:c r="A396" s="71"/>
      <x:c r="B396" s="72"/>
      <x:c r="C396" s="72"/>
      <x:c r="D396" s="71"/>
      <x:c r="E396" s="73"/>
      <x:c r="F396" s="73"/>
      <x:c r="G396" s="73"/>
      <x:c r="H396" s="73"/>
      <x:c r="I396" s="72"/>
    </x:row>
    <x:row r="397" spans="1:9" ht="16.5" customHeight="1">
      <x:c r="A397" s="71"/>
      <x:c r="B397" s="72"/>
      <x:c r="C397" s="72"/>
      <x:c r="D397" s="71"/>
      <x:c r="E397" s="73"/>
      <x:c r="F397" s="73"/>
      <x:c r="G397" s="73"/>
      <x:c r="H397" s="73"/>
      <x:c r="I397" s="72"/>
    </x:row>
    <x:row r="398" spans="1:9" ht="16.5" customHeight="1">
      <x:c r="A398" s="71"/>
      <x:c r="B398" s="72"/>
      <x:c r="C398" s="72"/>
      <x:c r="D398" s="71"/>
      <x:c r="E398" s="73"/>
      <x:c r="F398" s="73"/>
      <x:c r="G398" s="73"/>
      <x:c r="H398" s="73"/>
      <x:c r="I398" s="72"/>
    </x:row>
    <x:row r="399" spans="1:9" ht="16.5" customHeight="1">
      <x:c r="A399" s="71"/>
      <x:c r="B399" s="72"/>
      <x:c r="C399" s="72"/>
      <x:c r="D399" s="71"/>
      <x:c r="E399" s="73"/>
      <x:c r="F399" s="73"/>
      <x:c r="G399" s="73"/>
      <x:c r="H399" s="73"/>
      <x:c r="I399" s="72"/>
    </x:row>
    <x:row r="400" spans="1:9" ht="16.5" customHeight="1">
      <x:c r="A400" s="71"/>
      <x:c r="B400" s="72"/>
      <x:c r="C400" s="72"/>
      <x:c r="D400" s="71"/>
      <x:c r="E400" s="73"/>
      <x:c r="F400" s="73"/>
      <x:c r="G400" s="73"/>
      <x:c r="H400" s="73"/>
      <x:c r="I400" s="72"/>
    </x:row>
    <x:row r="401" spans="1:9" ht="16.5" customHeight="1">
      <x:c r="A401" s="71"/>
      <x:c r="B401" s="72"/>
      <x:c r="C401" s="72"/>
      <x:c r="D401" s="71"/>
      <x:c r="E401" s="73"/>
      <x:c r="F401" s="73"/>
      <x:c r="G401" s="73"/>
      <x:c r="H401" s="73"/>
      <x:c r="I401" s="72"/>
    </x:row>
    <x:row r="402" spans="1:9" ht="16.5" customHeight="1">
      <x:c r="A402" s="71"/>
      <x:c r="B402" s="72"/>
      <x:c r="C402" s="72"/>
      <x:c r="D402" s="71"/>
      <x:c r="E402" s="73"/>
      <x:c r="F402" s="73"/>
      <x:c r="G402" s="73"/>
      <x:c r="H402" s="73"/>
      <x:c r="I402" s="72"/>
    </x:row>
    <x:row r="403" spans="1:9" ht="16.5" customHeight="1">
      <x:c r="A403" s="71"/>
      <x:c r="B403" s="72"/>
      <x:c r="C403" s="72"/>
      <x:c r="D403" s="71"/>
      <x:c r="E403" s="73"/>
      <x:c r="F403" s="73"/>
      <x:c r="G403" s="73"/>
      <x:c r="H403" s="73"/>
      <x:c r="I403" s="72"/>
    </x:row>
    <x:row r="404" spans="1:9" ht="16.5" customHeight="1">
      <x:c r="A404" s="71"/>
      <x:c r="B404" s="72"/>
      <x:c r="C404" s="72"/>
      <x:c r="D404" s="71"/>
      <x:c r="E404" s="73"/>
      <x:c r="F404" s="73"/>
      <x:c r="G404" s="73"/>
      <x:c r="H404" s="73"/>
      <x:c r="I404" s="72"/>
    </x:row>
    <x:row r="405" spans="1:9" ht="16.5" customHeight="1">
      <x:c r="A405" s="71"/>
      <x:c r="B405" s="72"/>
      <x:c r="C405" s="72"/>
      <x:c r="D405" s="71"/>
      <x:c r="E405" s="73"/>
      <x:c r="F405" s="73"/>
      <x:c r="G405" s="73"/>
      <x:c r="H405" s="73"/>
      <x:c r="I405" s="72"/>
    </x:row>
    <x:row r="406" spans="1:9" ht="16.5" customHeight="1">
      <x:c r="A406" s="71"/>
      <x:c r="B406" s="72"/>
      <x:c r="C406" s="72"/>
      <x:c r="D406" s="71"/>
      <x:c r="E406" s="73"/>
      <x:c r="F406" s="73"/>
      <x:c r="G406" s="73"/>
      <x:c r="H406" s="73"/>
      <x:c r="I406" s="72"/>
    </x:row>
    <x:row r="407" spans="1:9" ht="16.5" customHeight="1">
      <x:c r="A407" s="71"/>
      <x:c r="B407" s="72"/>
      <x:c r="C407" s="72"/>
      <x:c r="D407" s="71"/>
      <x:c r="E407" s="73"/>
      <x:c r="F407" s="73"/>
      <x:c r="G407" s="73"/>
      <x:c r="H407" s="73"/>
      <x:c r="I407" s="72"/>
    </x:row>
    <x:row r="408" spans="1:9" ht="16.5" customHeight="1">
      <x:c r="A408" s="71"/>
      <x:c r="B408" s="72"/>
      <x:c r="C408" s="72"/>
      <x:c r="D408" s="71"/>
      <x:c r="E408" s="73"/>
      <x:c r="F408" s="73"/>
      <x:c r="G408" s="73"/>
      <x:c r="H408" s="73"/>
      <x:c r="I408" s="72"/>
    </x:row>
    <x:row r="409" spans="1:9" ht="16.5" customHeight="1">
      <x:c r="A409" s="71"/>
      <x:c r="B409" s="72"/>
      <x:c r="C409" s="72"/>
      <x:c r="D409" s="71"/>
      <x:c r="E409" s="73"/>
      <x:c r="F409" s="73"/>
      <x:c r="G409" s="73"/>
      <x:c r="H409" s="73"/>
      <x:c r="I409" s="72"/>
    </x:row>
    <x:row r="410" spans="1:9" ht="16.5" customHeight="1">
      <x:c r="A410" s="71"/>
      <x:c r="B410" s="72"/>
      <x:c r="C410" s="72"/>
      <x:c r="D410" s="71"/>
      <x:c r="E410" s="73"/>
      <x:c r="F410" s="73"/>
      <x:c r="G410" s="73"/>
      <x:c r="H410" s="73"/>
      <x:c r="I410" s="72"/>
    </x:row>
    <x:row r="411" spans="1:9" ht="16.5" customHeight="1">
      <x:c r="A411" s="71"/>
      <x:c r="B411" s="72"/>
      <x:c r="C411" s="72"/>
      <x:c r="D411" s="71"/>
      <x:c r="E411" s="73"/>
      <x:c r="F411" s="73"/>
      <x:c r="G411" s="73"/>
      <x:c r="H411" s="73"/>
      <x:c r="I411" s="72"/>
    </x:row>
    <x:row r="412" spans="1:9" ht="16.5" customHeight="1">
      <x:c r="A412" s="71"/>
      <x:c r="B412" s="72"/>
      <x:c r="C412" s="72"/>
      <x:c r="D412" s="71"/>
      <x:c r="E412" s="73"/>
      <x:c r="F412" s="73"/>
      <x:c r="G412" s="73"/>
      <x:c r="H412" s="73"/>
      <x:c r="I412" s="72"/>
    </x:row>
    <x:row r="413" spans="1:9" ht="16.5" customHeight="1">
      <x:c r="A413" s="71"/>
      <x:c r="B413" s="72"/>
      <x:c r="C413" s="72"/>
      <x:c r="D413" s="71"/>
      <x:c r="E413" s="73"/>
      <x:c r="F413" s="73"/>
      <x:c r="G413" s="73"/>
      <x:c r="H413" s="73"/>
      <x:c r="I413" s="72"/>
    </x:row>
    <x:row r="414" spans="1:9" ht="16.5" customHeight="1">
      <x:c r="A414" s="71"/>
      <x:c r="B414" s="72"/>
      <x:c r="C414" s="72"/>
      <x:c r="D414" s="71"/>
      <x:c r="E414" s="73"/>
      <x:c r="F414" s="73"/>
      <x:c r="G414" s="73"/>
      <x:c r="H414" s="73"/>
      <x:c r="I414" s="72"/>
    </x:row>
    <x:row r="415" spans="1:9" ht="16.5" customHeight="1">
      <x:c r="A415" s="71"/>
      <x:c r="B415" s="72"/>
      <x:c r="C415" s="72"/>
      <x:c r="D415" s="71"/>
      <x:c r="E415" s="73"/>
      <x:c r="F415" s="73"/>
      <x:c r="G415" s="73"/>
      <x:c r="H415" s="73"/>
      <x:c r="I415" s="72"/>
    </x:row>
    <x:row r="416" spans="1:9" ht="16.5" customHeight="1">
      <x:c r="A416" s="71"/>
      <x:c r="B416" s="72"/>
      <x:c r="C416" s="72"/>
      <x:c r="D416" s="71"/>
      <x:c r="E416" s="73"/>
      <x:c r="F416" s="73"/>
      <x:c r="G416" s="73"/>
      <x:c r="H416" s="73"/>
      <x:c r="I416" s="72"/>
    </x:row>
    <x:row r="417" spans="1:9" ht="16.5" customHeight="1">
      <x:c r="A417" s="71"/>
      <x:c r="B417" s="72"/>
      <x:c r="C417" s="72"/>
      <x:c r="D417" s="71"/>
      <x:c r="E417" s="73"/>
      <x:c r="F417" s="73"/>
      <x:c r="G417" s="73"/>
      <x:c r="H417" s="73"/>
      <x:c r="I417" s="72"/>
    </x:row>
    <x:row r="418" spans="1:9" ht="16.5" customHeight="1">
      <x:c r="A418" s="71"/>
      <x:c r="B418" s="72"/>
      <x:c r="C418" s="72"/>
      <x:c r="D418" s="71"/>
      <x:c r="E418" s="73"/>
      <x:c r="F418" s="73"/>
      <x:c r="G418" s="73"/>
      <x:c r="H418" s="73"/>
      <x:c r="I418" s="72"/>
    </x:row>
    <x:row r="419" spans="1:9" ht="16.5" customHeight="1">
      <x:c r="A419" s="71"/>
      <x:c r="B419" s="72"/>
      <x:c r="C419" s="72"/>
      <x:c r="D419" s="71"/>
      <x:c r="E419" s="73"/>
      <x:c r="F419" s="73"/>
      <x:c r="G419" s="73"/>
      <x:c r="H419" s="73"/>
      <x:c r="I419" s="72"/>
    </x:row>
    <x:row r="420" spans="1:9" ht="16.5" customHeight="1">
      <x:c r="A420" s="71"/>
      <x:c r="B420" s="72"/>
      <x:c r="C420" s="72"/>
      <x:c r="D420" s="71"/>
      <x:c r="E420" s="73"/>
      <x:c r="F420" s="73"/>
      <x:c r="G420" s="73"/>
      <x:c r="H420" s="73"/>
      <x:c r="I420" s="72"/>
    </x:row>
    <x:row r="421" spans="1:9" ht="16.5" customHeight="1">
      <x:c r="A421" s="71"/>
      <x:c r="B421" s="72"/>
      <x:c r="C421" s="72"/>
      <x:c r="D421" s="71"/>
      <x:c r="E421" s="73"/>
      <x:c r="F421" s="73"/>
      <x:c r="G421" s="73"/>
      <x:c r="H421" s="73"/>
      <x:c r="I421" s="72"/>
    </x:row>
    <x:row r="422" spans="1:9" ht="16.5" customHeight="1">
      <x:c r="A422" s="71"/>
      <x:c r="B422" s="72"/>
      <x:c r="C422" s="72"/>
      <x:c r="D422" s="71"/>
      <x:c r="E422" s="73"/>
      <x:c r="F422" s="73"/>
      <x:c r="G422" s="73"/>
      <x:c r="H422" s="73"/>
      <x:c r="I422" s="72"/>
    </x:row>
    <x:row r="423" spans="1:9" ht="16.5" customHeight="1">
      <x:c r="A423" s="71"/>
      <x:c r="B423" s="72"/>
      <x:c r="C423" s="72"/>
      <x:c r="D423" s="71"/>
      <x:c r="E423" s="73"/>
      <x:c r="F423" s="73"/>
      <x:c r="G423" s="73"/>
      <x:c r="H423" s="73"/>
      <x:c r="I423" s="72"/>
    </x:row>
    <x:row r="424" spans="1:9" ht="16.5" customHeight="1">
      <x:c r="A424" s="71"/>
      <x:c r="B424" s="72"/>
      <x:c r="C424" s="72"/>
      <x:c r="D424" s="71"/>
      <x:c r="E424" s="73"/>
      <x:c r="F424" s="73"/>
      <x:c r="G424" s="73"/>
      <x:c r="H424" s="73"/>
      <x:c r="I424" s="72"/>
    </x:row>
    <x:row r="425" spans="1:9" ht="16.5" customHeight="1">
      <x:c r="A425" s="71"/>
      <x:c r="B425" s="72"/>
      <x:c r="C425" s="72"/>
      <x:c r="D425" s="71"/>
      <x:c r="E425" s="73"/>
      <x:c r="F425" s="73"/>
      <x:c r="G425" s="73"/>
      <x:c r="H425" s="73"/>
      <x:c r="I425" s="72"/>
    </x:row>
    <x:row r="426" spans="1:9" ht="16.5" customHeight="1">
      <x:c r="A426" s="71"/>
      <x:c r="B426" s="72"/>
      <x:c r="C426" s="72"/>
      <x:c r="D426" s="71"/>
      <x:c r="E426" s="73"/>
      <x:c r="F426" s="73"/>
      <x:c r="G426" s="73"/>
      <x:c r="H426" s="73"/>
      <x:c r="I426" s="72"/>
    </x:row>
    <x:row r="427" spans="1:9" ht="16.5" customHeight="1">
      <x:c r="A427" s="71"/>
      <x:c r="B427" s="72"/>
      <x:c r="C427" s="72"/>
      <x:c r="D427" s="71"/>
      <x:c r="E427" s="73"/>
      <x:c r="F427" s="73"/>
      <x:c r="G427" s="73"/>
      <x:c r="H427" s="73"/>
      <x:c r="I427" s="72"/>
    </x:row>
    <x:row r="428" spans="1:9" ht="16.5" customHeight="1">
      <x:c r="A428" s="71"/>
      <x:c r="B428" s="72"/>
      <x:c r="C428" s="72"/>
      <x:c r="D428" s="71"/>
      <x:c r="E428" s="73"/>
      <x:c r="F428" s="73"/>
      <x:c r="G428" s="73"/>
      <x:c r="H428" s="73"/>
      <x:c r="I428" s="72"/>
    </x:row>
    <x:row r="429" spans="1:9" ht="16.5" customHeight="1">
      <x:c r="A429" s="71"/>
      <x:c r="B429" s="72"/>
      <x:c r="C429" s="72"/>
      <x:c r="D429" s="71"/>
      <x:c r="E429" s="73"/>
      <x:c r="F429" s="73"/>
      <x:c r="G429" s="73"/>
      <x:c r="H429" s="73"/>
      <x:c r="I429" s="72"/>
    </x:row>
    <x:row r="430" spans="1:9" ht="16.5" customHeight="1">
      <x:c r="A430" s="71"/>
      <x:c r="B430" s="72"/>
      <x:c r="C430" s="72"/>
      <x:c r="D430" s="71"/>
      <x:c r="E430" s="73"/>
      <x:c r="F430" s="73"/>
      <x:c r="G430" s="73"/>
      <x:c r="H430" s="73"/>
      <x:c r="I430" s="72"/>
    </x:row>
    <x:row r="431" spans="1:9" ht="16.5" customHeight="1">
      <x:c r="A431" s="71"/>
      <x:c r="B431" s="72"/>
      <x:c r="C431" s="72"/>
      <x:c r="D431" s="71"/>
      <x:c r="E431" s="73"/>
      <x:c r="F431" s="73"/>
      <x:c r="G431" s="73"/>
      <x:c r="H431" s="73"/>
      <x:c r="I431" s="72"/>
    </x:row>
    <x:row r="432" spans="1:9" ht="16.5" customHeight="1">
      <x:c r="A432" s="71"/>
      <x:c r="B432" s="72"/>
      <x:c r="C432" s="72"/>
      <x:c r="D432" s="71"/>
      <x:c r="E432" s="73"/>
      <x:c r="F432" s="73"/>
      <x:c r="G432" s="73"/>
      <x:c r="H432" s="73"/>
      <x:c r="I432" s="72"/>
    </x:row>
    <x:row r="433" spans="1:9" ht="16.5" customHeight="1">
      <x:c r="A433" s="71"/>
      <x:c r="B433" s="72"/>
      <x:c r="C433" s="72"/>
      <x:c r="D433" s="71"/>
      <x:c r="E433" s="73"/>
      <x:c r="F433" s="73"/>
      <x:c r="G433" s="73"/>
      <x:c r="H433" s="73"/>
      <x:c r="I433" s="72"/>
    </x:row>
    <x:row r="434" spans="1:9" ht="16.5" customHeight="1">
      <x:c r="A434" s="71"/>
      <x:c r="B434" s="72"/>
      <x:c r="C434" s="72"/>
      <x:c r="D434" s="71"/>
      <x:c r="E434" s="73"/>
      <x:c r="F434" s="73"/>
      <x:c r="G434" s="73"/>
      <x:c r="H434" s="73"/>
      <x:c r="I434" s="72"/>
    </x:row>
    <x:row r="435" spans="1:9" ht="16.5" customHeight="1">
      <x:c r="A435" s="71"/>
      <x:c r="B435" s="72"/>
      <x:c r="C435" s="72"/>
      <x:c r="D435" s="71"/>
      <x:c r="E435" s="73"/>
      <x:c r="F435" s="73"/>
      <x:c r="G435" s="73"/>
      <x:c r="H435" s="73"/>
      <x:c r="I435" s="72"/>
    </x:row>
    <x:row r="436" spans="1:9" ht="16.5" customHeight="1">
      <x:c r="A436" s="71"/>
      <x:c r="B436" s="72"/>
      <x:c r="C436" s="72"/>
      <x:c r="D436" s="71"/>
      <x:c r="E436" s="73"/>
      <x:c r="F436" s="73"/>
      <x:c r="G436" s="73"/>
      <x:c r="H436" s="73"/>
      <x:c r="I436" s="72"/>
    </x:row>
    <x:row r="437" spans="1:9" ht="16.5" customHeight="1">
      <x:c r="A437" s="71"/>
      <x:c r="B437" s="72"/>
      <x:c r="C437" s="72"/>
      <x:c r="D437" s="71"/>
      <x:c r="E437" s="73"/>
      <x:c r="F437" s="73"/>
      <x:c r="G437" s="73"/>
      <x:c r="H437" s="73"/>
      <x:c r="I437" s="72"/>
    </x:row>
    <x:row r="438" spans="1:9" ht="16.5" customHeight="1">
      <x:c r="A438" s="71"/>
      <x:c r="B438" s="72"/>
      <x:c r="C438" s="72"/>
      <x:c r="D438" s="71"/>
      <x:c r="E438" s="73"/>
      <x:c r="F438" s="73"/>
      <x:c r="G438" s="73"/>
      <x:c r="H438" s="73"/>
      <x:c r="I438" s="72"/>
    </x:row>
    <x:row r="439" spans="1:9" ht="16.5" customHeight="1">
      <x:c r="A439" s="71"/>
      <x:c r="B439" s="72"/>
      <x:c r="C439" s="72"/>
      <x:c r="D439" s="71"/>
      <x:c r="E439" s="73"/>
      <x:c r="F439" s="73"/>
      <x:c r="G439" s="73"/>
      <x:c r="H439" s="73"/>
      <x:c r="I439" s="72"/>
    </x:row>
    <x:row r="440" spans="1:9" ht="16.5" customHeight="1">
      <x:c r="A440" s="71"/>
      <x:c r="B440" s="72"/>
      <x:c r="C440" s="72"/>
      <x:c r="D440" s="71"/>
      <x:c r="E440" s="73"/>
      <x:c r="F440" s="73"/>
      <x:c r="G440" s="73"/>
      <x:c r="H440" s="73"/>
      <x:c r="I440" s="72"/>
    </x:row>
    <x:row r="441" spans="1:9" ht="16.5" customHeight="1">
      <x:c r="A441" s="71"/>
      <x:c r="B441" s="72"/>
      <x:c r="C441" s="72"/>
      <x:c r="D441" s="71"/>
      <x:c r="E441" s="73"/>
      <x:c r="F441" s="73"/>
      <x:c r="G441" s="73"/>
      <x:c r="H441" s="73"/>
      <x:c r="I441" s="72"/>
    </x:row>
    <x:row r="442" spans="1:9" ht="16.5" customHeight="1">
      <x:c r="A442" s="71"/>
      <x:c r="B442" s="72"/>
      <x:c r="C442" s="72"/>
      <x:c r="D442" s="71"/>
      <x:c r="E442" s="73"/>
      <x:c r="F442" s="73"/>
      <x:c r="G442" s="73"/>
      <x:c r="H442" s="73"/>
      <x:c r="I442" s="72"/>
    </x:row>
    <x:row r="443" spans="1:9" ht="16.5" customHeight="1">
      <x:c r="A443" s="71"/>
      <x:c r="B443" s="72"/>
      <x:c r="C443" s="72"/>
      <x:c r="D443" s="71"/>
      <x:c r="E443" s="73"/>
      <x:c r="F443" s="73"/>
      <x:c r="G443" s="73"/>
      <x:c r="H443" s="73"/>
      <x:c r="I443" s="72"/>
    </x:row>
    <x:row r="444" spans="1:9" ht="16.5" customHeight="1">
      <x:c r="A444" s="71"/>
      <x:c r="B444" s="72"/>
      <x:c r="C444" s="72"/>
      <x:c r="D444" s="71"/>
      <x:c r="E444" s="73"/>
      <x:c r="F444" s="73"/>
      <x:c r="G444" s="73"/>
      <x:c r="H444" s="73"/>
      <x:c r="I444" s="72"/>
    </x:row>
    <x:row r="445" spans="1:9" ht="16.5" customHeight="1">
      <x:c r="A445" s="71"/>
      <x:c r="B445" s="72"/>
      <x:c r="C445" s="72"/>
      <x:c r="D445" s="71"/>
      <x:c r="E445" s="73"/>
      <x:c r="F445" s="73"/>
      <x:c r="G445" s="73"/>
      <x:c r="H445" s="73"/>
      <x:c r="I445" s="72"/>
    </x:row>
    <x:row r="446" spans="1:9" ht="16.5" customHeight="1">
      <x:c r="A446" s="71"/>
      <x:c r="B446" s="72"/>
      <x:c r="C446" s="72"/>
      <x:c r="D446" s="71"/>
      <x:c r="E446" s="73"/>
      <x:c r="F446" s="73"/>
      <x:c r="G446" s="73"/>
      <x:c r="H446" s="73"/>
      <x:c r="I446" s="72"/>
    </x:row>
    <x:row r="447" spans="1:9" ht="16.5" customHeight="1">
      <x:c r="A447" s="71"/>
      <x:c r="B447" s="72"/>
      <x:c r="C447" s="72"/>
      <x:c r="D447" s="71"/>
      <x:c r="E447" s="73"/>
      <x:c r="F447" s="73"/>
      <x:c r="G447" s="73"/>
      <x:c r="H447" s="73"/>
      <x:c r="I447" s="72"/>
    </x:row>
    <x:row r="448" spans="1:9" ht="16.5" customHeight="1">
      <x:c r="A448" s="71"/>
      <x:c r="B448" s="72"/>
      <x:c r="C448" s="72"/>
      <x:c r="D448" s="71"/>
      <x:c r="E448" s="73"/>
      <x:c r="F448" s="73"/>
      <x:c r="G448" s="73"/>
      <x:c r="H448" s="73"/>
      <x:c r="I448" s="72"/>
    </x:row>
    <x:row r="449" spans="1:9" ht="16.5" customHeight="1">
      <x:c r="A449" s="71"/>
      <x:c r="B449" s="72"/>
      <x:c r="C449" s="72"/>
      <x:c r="D449" s="71"/>
      <x:c r="E449" s="73"/>
      <x:c r="F449" s="73"/>
      <x:c r="G449" s="73"/>
      <x:c r="H449" s="73"/>
      <x:c r="I449" s="72"/>
    </x:row>
    <x:row r="450" spans="1:9" ht="16.5" customHeight="1">
      <x:c r="A450" s="71"/>
      <x:c r="B450" s="72"/>
      <x:c r="C450" s="72"/>
      <x:c r="D450" s="71"/>
      <x:c r="E450" s="73"/>
      <x:c r="F450" s="73"/>
      <x:c r="G450" s="73"/>
      <x:c r="H450" s="73"/>
      <x:c r="I450" s="72"/>
    </x:row>
    <x:row r="451" spans="1:9" ht="16.5" customHeight="1">
      <x:c r="A451" s="71"/>
      <x:c r="B451" s="72"/>
      <x:c r="C451" s="72"/>
      <x:c r="D451" s="71"/>
      <x:c r="E451" s="73"/>
      <x:c r="F451" s="73"/>
      <x:c r="G451" s="73"/>
      <x:c r="H451" s="73"/>
      <x:c r="I451" s="72"/>
    </x:row>
    <x:row r="452" spans="1:9" ht="16.5" customHeight="1">
      <x:c r="A452" s="71"/>
      <x:c r="B452" s="72"/>
      <x:c r="C452" s="72"/>
      <x:c r="D452" s="71"/>
      <x:c r="E452" s="73"/>
      <x:c r="F452" s="73"/>
      <x:c r="G452" s="73"/>
      <x:c r="H452" s="73"/>
      <x:c r="I452" s="72"/>
    </x:row>
    <x:row r="453" spans="1:9" ht="16.5" customHeight="1">
      <x:c r="A453" s="71"/>
      <x:c r="B453" s="72"/>
      <x:c r="C453" s="72"/>
      <x:c r="D453" s="71"/>
      <x:c r="E453" s="73"/>
      <x:c r="F453" s="73"/>
      <x:c r="G453" s="73"/>
      <x:c r="H453" s="73"/>
      <x:c r="I453" s="72"/>
    </x:row>
    <x:row r="454" spans="1:9" ht="16.5" customHeight="1">
      <x:c r="A454" s="71"/>
      <x:c r="B454" s="72"/>
      <x:c r="C454" s="72"/>
      <x:c r="D454" s="71"/>
      <x:c r="E454" s="73"/>
      <x:c r="F454" s="73"/>
      <x:c r="G454" s="73"/>
      <x:c r="H454" s="73"/>
      <x:c r="I454" s="72"/>
    </x:row>
    <x:row r="455" spans="1:9" ht="16.5" customHeight="1">
      <x:c r="A455" s="71"/>
      <x:c r="B455" s="72"/>
      <x:c r="C455" s="72"/>
      <x:c r="D455" s="71"/>
      <x:c r="E455" s="73"/>
      <x:c r="F455" s="73"/>
      <x:c r="G455" s="73"/>
      <x:c r="H455" s="73"/>
      <x:c r="I455" s="72"/>
    </x:row>
    <x:row r="456" spans="1:9" ht="16.5" customHeight="1">
      <x:c r="A456" s="71"/>
      <x:c r="B456" s="72"/>
      <x:c r="C456" s="72"/>
      <x:c r="D456" s="71"/>
      <x:c r="E456" s="73"/>
      <x:c r="F456" s="73"/>
      <x:c r="G456" s="73"/>
      <x:c r="H456" s="73"/>
      <x:c r="I456" s="72"/>
    </x:row>
    <x:row r="457" spans="1:9" ht="16.5" customHeight="1">
      <x:c r="A457" s="71"/>
      <x:c r="B457" s="72"/>
      <x:c r="C457" s="72"/>
      <x:c r="D457" s="71"/>
      <x:c r="E457" s="73"/>
      <x:c r="F457" s="73"/>
      <x:c r="G457" s="73"/>
      <x:c r="H457" s="73"/>
      <x:c r="I457" s="72"/>
    </x:row>
    <x:row r="458" spans="1:9" ht="16.5" customHeight="1">
      <x:c r="A458" s="71"/>
      <x:c r="B458" s="72"/>
      <x:c r="C458" s="72"/>
      <x:c r="D458" s="71"/>
      <x:c r="E458" s="73"/>
      <x:c r="F458" s="73"/>
      <x:c r="G458" s="73"/>
      <x:c r="H458" s="73"/>
      <x:c r="I458" s="72"/>
    </x:row>
    <x:row r="459" spans="1:9" ht="16.5" customHeight="1">
      <x:c r="A459" s="71"/>
      <x:c r="B459" s="72"/>
      <x:c r="C459" s="72"/>
      <x:c r="D459" s="71"/>
      <x:c r="E459" s="73"/>
      <x:c r="F459" s="73"/>
      <x:c r="G459" s="73"/>
      <x:c r="H459" s="73"/>
      <x:c r="I459" s="72"/>
    </x:row>
    <x:row r="460" spans="1:9" ht="16.5" customHeight="1">
      <x:c r="A460" s="71"/>
      <x:c r="B460" s="72"/>
      <x:c r="C460" s="72"/>
      <x:c r="D460" s="71"/>
      <x:c r="E460" s="73"/>
      <x:c r="F460" s="73"/>
      <x:c r="G460" s="73"/>
      <x:c r="H460" s="73"/>
      <x:c r="I460" s="72"/>
    </x:row>
    <x:row r="461" spans="1:9" ht="16.5" customHeight="1">
      <x:c r="A461" s="71"/>
      <x:c r="B461" s="72"/>
      <x:c r="C461" s="72"/>
      <x:c r="D461" s="71"/>
      <x:c r="E461" s="73"/>
      <x:c r="F461" s="73"/>
      <x:c r="G461" s="73"/>
      <x:c r="H461" s="73"/>
      <x:c r="I461" s="72"/>
    </x:row>
    <x:row r="462" spans="1:9" ht="16.5" customHeight="1">
      <x:c r="A462" s="71"/>
      <x:c r="B462" s="72"/>
      <x:c r="C462" s="72"/>
      <x:c r="D462" s="71"/>
      <x:c r="E462" s="73"/>
      <x:c r="F462" s="73"/>
      <x:c r="G462" s="73"/>
      <x:c r="H462" s="73"/>
      <x:c r="I462" s="72"/>
    </x:row>
    <x:row r="463" spans="1:9" ht="16.5" customHeight="1">
      <x:c r="A463" s="71"/>
      <x:c r="B463" s="72"/>
      <x:c r="C463" s="72"/>
      <x:c r="D463" s="71"/>
      <x:c r="E463" s="73"/>
      <x:c r="F463" s="73"/>
      <x:c r="G463" s="73"/>
      <x:c r="H463" s="73"/>
      <x:c r="I463" s="72"/>
    </x:row>
    <x:row r="464" spans="1:9" ht="16.5" customHeight="1">
      <x:c r="A464" s="71"/>
      <x:c r="B464" s="72"/>
      <x:c r="C464" s="72"/>
      <x:c r="D464" s="71"/>
      <x:c r="E464" s="73"/>
      <x:c r="F464" s="73"/>
      <x:c r="G464" s="73"/>
      <x:c r="H464" s="73"/>
      <x:c r="I464" s="72"/>
    </x:row>
    <x:row r="465" spans="1:9" ht="16.5" customHeight="1">
      <x:c r="A465" s="71"/>
      <x:c r="B465" s="72"/>
      <x:c r="C465" s="72"/>
      <x:c r="D465" s="71"/>
      <x:c r="E465" s="73"/>
      <x:c r="F465" s="73"/>
      <x:c r="G465" s="73"/>
      <x:c r="H465" s="73"/>
      <x:c r="I465" s="72"/>
    </x:row>
    <x:row r="466" spans="1:9" ht="16.5" customHeight="1">
      <x:c r="A466" s="71"/>
      <x:c r="B466" s="72"/>
      <x:c r="C466" s="72"/>
      <x:c r="D466" s="71"/>
      <x:c r="E466" s="73"/>
      <x:c r="F466" s="73"/>
      <x:c r="G466" s="73"/>
      <x:c r="H466" s="73"/>
      <x:c r="I466" s="72"/>
    </x:row>
    <x:row r="467" spans="1:9" ht="16.5" customHeight="1">
      <x:c r="A467" s="71"/>
      <x:c r="B467" s="72"/>
      <x:c r="C467" s="72"/>
      <x:c r="D467" s="71"/>
      <x:c r="E467" s="73"/>
      <x:c r="F467" s="73"/>
      <x:c r="G467" s="73"/>
      <x:c r="H467" s="73"/>
      <x:c r="I467" s="72"/>
    </x:row>
    <x:row r="468" spans="1:9" ht="16.5" customHeight="1">
      <x:c r="A468" s="71"/>
      <x:c r="B468" s="72"/>
      <x:c r="C468" s="72"/>
      <x:c r="D468" s="71"/>
      <x:c r="E468" s="73"/>
      <x:c r="F468" s="73"/>
      <x:c r="G468" s="73"/>
      <x:c r="H468" s="73"/>
      <x:c r="I468" s="72"/>
    </x:row>
    <x:row r="469" spans="1:9" ht="16.5" customHeight="1">
      <x:c r="A469" s="71"/>
      <x:c r="B469" s="72"/>
      <x:c r="C469" s="72"/>
      <x:c r="D469" s="71"/>
      <x:c r="E469" s="73"/>
      <x:c r="F469" s="73"/>
      <x:c r="G469" s="73"/>
      <x:c r="H469" s="73"/>
      <x:c r="I469" s="72"/>
    </x:row>
    <x:row r="470" spans="1:9" ht="16.5" customHeight="1">
      <x:c r="A470" s="71"/>
      <x:c r="B470" s="72"/>
      <x:c r="C470" s="72"/>
      <x:c r="D470" s="71"/>
      <x:c r="E470" s="73"/>
      <x:c r="F470" s="73"/>
      <x:c r="G470" s="73"/>
      <x:c r="H470" s="73"/>
      <x:c r="I470" s="72"/>
    </x:row>
    <x:row r="471" spans="1:9" ht="16.5" customHeight="1">
      <x:c r="A471" s="71"/>
      <x:c r="B471" s="72"/>
      <x:c r="C471" s="72"/>
      <x:c r="D471" s="71"/>
      <x:c r="E471" s="73"/>
      <x:c r="F471" s="73"/>
      <x:c r="G471" s="73"/>
      <x:c r="H471" s="73"/>
      <x:c r="I471" s="72"/>
    </x:row>
    <x:row r="472" spans="1:9" ht="16.5" customHeight="1">
      <x:c r="A472" s="71"/>
      <x:c r="B472" s="72"/>
      <x:c r="C472" s="72"/>
      <x:c r="D472" s="71"/>
      <x:c r="E472" s="73"/>
      <x:c r="F472" s="73"/>
      <x:c r="G472" s="73"/>
      <x:c r="H472" s="73"/>
      <x:c r="I472" s="72"/>
    </x:row>
    <x:row r="473" spans="1:9" ht="16.5" customHeight="1">
      <x:c r="A473" s="71"/>
      <x:c r="B473" s="72"/>
      <x:c r="C473" s="72"/>
      <x:c r="D473" s="71"/>
      <x:c r="E473" s="73"/>
      <x:c r="F473" s="73"/>
      <x:c r="G473" s="73"/>
      <x:c r="H473" s="73"/>
      <x:c r="I473" s="72"/>
    </x:row>
    <x:row r="474" spans="1:9" ht="16.5" customHeight="1">
      <x:c r="A474" s="71"/>
      <x:c r="B474" s="72"/>
      <x:c r="C474" s="72"/>
      <x:c r="D474" s="71"/>
      <x:c r="E474" s="73"/>
      <x:c r="F474" s="73"/>
      <x:c r="G474" s="73"/>
      <x:c r="H474" s="73"/>
      <x:c r="I474" s="72"/>
    </x:row>
    <x:row r="475" spans="1:9" ht="16.5" customHeight="1">
      <x:c r="A475" s="71"/>
      <x:c r="B475" s="72"/>
      <x:c r="C475" s="72"/>
      <x:c r="D475" s="71"/>
      <x:c r="E475" s="73"/>
      <x:c r="F475" s="73"/>
      <x:c r="G475" s="73"/>
      <x:c r="H475" s="73"/>
      <x:c r="I475" s="72"/>
    </x:row>
    <x:row r="476" spans="1:9" ht="16.5" customHeight="1">
      <x:c r="A476" s="71"/>
      <x:c r="B476" s="72"/>
      <x:c r="C476" s="72"/>
      <x:c r="D476" s="71"/>
      <x:c r="E476" s="73"/>
      <x:c r="F476" s="73"/>
      <x:c r="G476" s="73"/>
      <x:c r="H476" s="73"/>
      <x:c r="I476" s="72"/>
    </x:row>
    <x:row r="477" spans="1:9" ht="16.5" customHeight="1">
      <x:c r="A477" s="71"/>
      <x:c r="B477" s="72"/>
      <x:c r="C477" s="72"/>
      <x:c r="D477" s="71"/>
      <x:c r="E477" s="73"/>
      <x:c r="F477" s="73"/>
      <x:c r="G477" s="73"/>
      <x:c r="H477" s="73"/>
      <x:c r="I477" s="72"/>
    </x:row>
    <x:row r="478" spans="1:9" ht="16.5" customHeight="1">
      <x:c r="A478" s="71"/>
      <x:c r="B478" s="72"/>
      <x:c r="C478" s="72"/>
      <x:c r="D478" s="71"/>
      <x:c r="E478" s="73"/>
      <x:c r="F478" s="73"/>
      <x:c r="G478" s="73"/>
      <x:c r="H478" s="73"/>
      <x:c r="I478" s="72"/>
    </x:row>
    <x:row r="479" spans="1:9" ht="16.5" customHeight="1">
      <x:c r="A479" s="71"/>
      <x:c r="B479" s="72"/>
      <x:c r="C479" s="72"/>
      <x:c r="D479" s="71"/>
      <x:c r="E479" s="73"/>
      <x:c r="F479" s="73"/>
      <x:c r="G479" s="73"/>
      <x:c r="H479" s="73"/>
      <x:c r="I479" s="72"/>
    </x:row>
    <x:row r="480" spans="1:9" ht="16.5" customHeight="1">
      <x:c r="A480" s="71"/>
      <x:c r="B480" s="72"/>
      <x:c r="C480" s="72"/>
      <x:c r="D480" s="71"/>
      <x:c r="E480" s="73"/>
      <x:c r="F480" s="73"/>
      <x:c r="G480" s="73"/>
      <x:c r="H480" s="73"/>
      <x:c r="I480" s="72"/>
    </x:row>
    <x:row r="481" spans="1:9" ht="16.5" customHeight="1">
      <x:c r="A481" s="71"/>
      <x:c r="B481" s="72"/>
      <x:c r="C481" s="72"/>
      <x:c r="D481" s="71"/>
      <x:c r="E481" s="73"/>
      <x:c r="F481" s="73"/>
      <x:c r="G481" s="73"/>
      <x:c r="H481" s="73"/>
      <x:c r="I481" s="72"/>
    </x:row>
    <x:row r="482" spans="1:9" ht="16.5" customHeight="1">
      <x:c r="A482" s="71"/>
      <x:c r="B482" s="72"/>
      <x:c r="C482" s="72"/>
      <x:c r="D482" s="71"/>
      <x:c r="E482" s="73"/>
      <x:c r="F482" s="73"/>
      <x:c r="G482" s="73"/>
      <x:c r="H482" s="73"/>
      <x:c r="I482" s="72"/>
    </x:row>
    <x:row r="483" spans="1:9" ht="16.5" customHeight="1">
      <x:c r="A483" s="71"/>
      <x:c r="B483" s="72"/>
      <x:c r="C483" s="72"/>
      <x:c r="D483" s="71"/>
      <x:c r="E483" s="73"/>
      <x:c r="F483" s="73"/>
      <x:c r="G483" s="73"/>
      <x:c r="H483" s="73"/>
      <x:c r="I483" s="72"/>
    </x:row>
    <x:row r="484" spans="1:9" ht="16.5" customHeight="1">
      <x:c r="A484" s="71"/>
      <x:c r="B484" s="72"/>
      <x:c r="C484" s="72"/>
      <x:c r="D484" s="71"/>
      <x:c r="E484" s="73"/>
      <x:c r="F484" s="73"/>
      <x:c r="G484" s="73"/>
      <x:c r="H484" s="73"/>
      <x:c r="I484" s="72"/>
    </x:row>
    <x:row r="485" spans="1:9" ht="16.5" customHeight="1">
      <x:c r="A485" s="71"/>
      <x:c r="B485" s="72"/>
      <x:c r="C485" s="72"/>
      <x:c r="D485" s="71"/>
      <x:c r="E485" s="73"/>
      <x:c r="F485" s="73"/>
      <x:c r="G485" s="73"/>
      <x:c r="H485" s="73"/>
      <x:c r="I485" s="72"/>
    </x:row>
    <x:row r="486" spans="1:9" ht="16.5" customHeight="1">
      <x:c r="A486" s="71"/>
      <x:c r="B486" s="72"/>
      <x:c r="C486" s="72"/>
      <x:c r="D486" s="71"/>
      <x:c r="E486" s="73"/>
      <x:c r="F486" s="73"/>
      <x:c r="G486" s="73"/>
      <x:c r="H486" s="73"/>
      <x:c r="I486" s="72"/>
    </x:row>
    <x:row r="487" spans="1:9" ht="16.5" customHeight="1">
      <x:c r="A487" s="71"/>
      <x:c r="B487" s="72"/>
      <x:c r="C487" s="72"/>
      <x:c r="D487" s="71"/>
      <x:c r="E487" s="73"/>
      <x:c r="F487" s="73"/>
      <x:c r="G487" s="73"/>
      <x:c r="H487" s="73"/>
      <x:c r="I487" s="72"/>
    </x:row>
    <x:row r="488" spans="1:9" ht="16.5" customHeight="1">
      <x:c r="A488" s="71"/>
      <x:c r="B488" s="72"/>
      <x:c r="C488" s="72"/>
      <x:c r="D488" s="71"/>
      <x:c r="E488" s="73"/>
      <x:c r="F488" s="73"/>
      <x:c r="G488" s="73"/>
      <x:c r="H488" s="73"/>
      <x:c r="I488" s="72"/>
    </x:row>
    <x:row r="489" spans="1:9" ht="16.5" customHeight="1">
      <x:c r="A489" s="71"/>
      <x:c r="B489" s="72"/>
      <x:c r="C489" s="72"/>
      <x:c r="D489" s="71"/>
      <x:c r="E489" s="73"/>
      <x:c r="F489" s="73"/>
      <x:c r="G489" s="73"/>
      <x:c r="H489" s="73"/>
      <x:c r="I489" s="72"/>
    </x:row>
    <x:row r="490" spans="1:9" ht="16.5" customHeight="1">
      <x:c r="A490" s="71"/>
      <x:c r="B490" s="72"/>
      <x:c r="C490" s="72"/>
      <x:c r="D490" s="71"/>
      <x:c r="E490" s="73"/>
      <x:c r="F490" s="73"/>
      <x:c r="G490" s="73"/>
      <x:c r="H490" s="73"/>
      <x:c r="I490" s="72"/>
    </x:row>
    <x:row r="491" spans="1:9" ht="16.5" customHeight="1">
      <x:c r="A491" s="71"/>
      <x:c r="B491" s="72"/>
      <x:c r="C491" s="72"/>
      <x:c r="D491" s="71"/>
      <x:c r="E491" s="73"/>
      <x:c r="F491" s="73"/>
      <x:c r="G491" s="73"/>
      <x:c r="H491" s="73"/>
      <x:c r="I491" s="72"/>
    </x:row>
    <x:row r="492" spans="1:9" ht="16.5" customHeight="1">
      <x:c r="A492" s="71"/>
      <x:c r="B492" s="72"/>
      <x:c r="C492" s="72"/>
      <x:c r="D492" s="71"/>
      <x:c r="E492" s="73"/>
      <x:c r="F492" s="73"/>
      <x:c r="G492" s="73"/>
      <x:c r="H492" s="73"/>
      <x:c r="I492" s="72"/>
    </x:row>
    <x:row r="493" spans="1:9" ht="16.5" customHeight="1">
      <x:c r="A493" s="71"/>
      <x:c r="B493" s="72"/>
      <x:c r="C493" s="72"/>
      <x:c r="D493" s="71"/>
      <x:c r="E493" s="73"/>
      <x:c r="F493" s="73"/>
      <x:c r="G493" s="73"/>
      <x:c r="H493" s="73"/>
      <x:c r="I493" s="72"/>
    </x:row>
    <x:row r="494" spans="1:9" ht="16.5" customHeight="1">
      <x:c r="A494" s="71"/>
      <x:c r="B494" s="72"/>
      <x:c r="C494" s="72"/>
      <x:c r="D494" s="71"/>
      <x:c r="E494" s="73"/>
      <x:c r="F494" s="73"/>
      <x:c r="G494" s="73"/>
      <x:c r="H494" s="73"/>
      <x:c r="I494" s="72"/>
    </x:row>
    <x:row r="495" spans="1:9" ht="16.5" customHeight="1">
      <x:c r="A495" s="71"/>
      <x:c r="B495" s="72"/>
      <x:c r="C495" s="72"/>
      <x:c r="D495" s="71"/>
      <x:c r="E495" s="73"/>
      <x:c r="F495" s="73"/>
      <x:c r="G495" s="73"/>
      <x:c r="H495" s="73"/>
      <x:c r="I495" s="72"/>
    </x:row>
    <x:row r="496" spans="1:9" ht="16.5" customHeight="1">
      <x:c r="A496" s="71"/>
      <x:c r="B496" s="72"/>
      <x:c r="C496" s="72"/>
      <x:c r="D496" s="71"/>
      <x:c r="E496" s="73"/>
      <x:c r="F496" s="73"/>
      <x:c r="G496" s="73"/>
      <x:c r="H496" s="73"/>
      <x:c r="I496" s="72"/>
    </x:row>
    <x:row r="497" spans="1:9" ht="16.5" customHeight="1">
      <x:c r="A497" s="71"/>
      <x:c r="B497" s="72"/>
      <x:c r="C497" s="72"/>
      <x:c r="D497" s="71"/>
      <x:c r="E497" s="73"/>
      <x:c r="F497" s="73"/>
      <x:c r="G497" s="73"/>
      <x:c r="H497" s="73"/>
      <x:c r="I497" s="72"/>
    </x:row>
    <x:row r="498" spans="1:9" ht="16.5" customHeight="1">
      <x:c r="A498" s="71"/>
      <x:c r="B498" s="72"/>
      <x:c r="C498" s="72"/>
      <x:c r="D498" s="71"/>
      <x:c r="E498" s="73"/>
      <x:c r="F498" s="73"/>
      <x:c r="G498" s="73"/>
      <x:c r="H498" s="73"/>
      <x:c r="I498" s="72"/>
    </x:row>
    <x:row r="499" spans="1:9" ht="16.5" customHeight="1">
      <x:c r="A499" s="71"/>
      <x:c r="B499" s="72"/>
      <x:c r="C499" s="72"/>
      <x:c r="D499" s="71"/>
      <x:c r="E499" s="73"/>
      <x:c r="F499" s="73"/>
      <x:c r="G499" s="73"/>
      <x:c r="H499" s="73"/>
      <x:c r="I499" s="72"/>
    </x:row>
    <x:row r="500" spans="1:9" ht="16.5" customHeight="1">
      <x:c r="A500" s="71"/>
      <x:c r="B500" s="72"/>
      <x:c r="C500" s="72"/>
      <x:c r="D500" s="71"/>
      <x:c r="E500" s="73"/>
      <x:c r="F500" s="73"/>
      <x:c r="G500" s="73"/>
      <x:c r="H500" s="73"/>
      <x:c r="I500" s="72"/>
    </x:row>
    <x:row r="501" spans="1:9" ht="16.5" customHeight="1">
      <x:c r="A501" s="71"/>
      <x:c r="B501" s="72"/>
      <x:c r="C501" s="72"/>
      <x:c r="D501" s="71"/>
      <x:c r="E501" s="73"/>
      <x:c r="F501" s="73"/>
      <x:c r="G501" s="73"/>
      <x:c r="H501" s="73"/>
      <x:c r="I501" s="72"/>
    </x:row>
    <x:row r="502" spans="1:9" ht="16.5" customHeight="1">
      <x:c r="A502" s="71"/>
      <x:c r="B502" s="72"/>
      <x:c r="C502" s="72"/>
      <x:c r="D502" s="71"/>
      <x:c r="E502" s="73"/>
      <x:c r="F502" s="73"/>
      <x:c r="G502" s="73"/>
      <x:c r="H502" s="73"/>
      <x:c r="I502" s="72"/>
    </x:row>
    <x:row r="503" spans="1:9" ht="16.5" customHeight="1">
      <x:c r="A503" s="71"/>
      <x:c r="B503" s="72"/>
      <x:c r="C503" s="72"/>
      <x:c r="D503" s="71"/>
      <x:c r="E503" s="73"/>
      <x:c r="F503" s="73"/>
      <x:c r="G503" s="73"/>
      <x:c r="H503" s="73"/>
      <x:c r="I503" s="72"/>
    </x:row>
    <x:row r="504" spans="1:9" ht="16.5" customHeight="1">
      <x:c r="A504" s="71"/>
      <x:c r="B504" s="72"/>
      <x:c r="C504" s="72"/>
      <x:c r="D504" s="71"/>
      <x:c r="E504" s="73"/>
      <x:c r="F504" s="73"/>
      <x:c r="G504" s="73"/>
      <x:c r="H504" s="73"/>
      <x:c r="I504" s="72"/>
    </x:row>
    <x:row r="505" spans="1:9" ht="16.5" customHeight="1">
      <x:c r="A505" s="71"/>
      <x:c r="B505" s="72"/>
      <x:c r="C505" s="72"/>
      <x:c r="D505" s="71"/>
      <x:c r="E505" s="73"/>
      <x:c r="F505" s="73"/>
      <x:c r="G505" s="73"/>
      <x:c r="H505" s="73"/>
      <x:c r="I505" s="72"/>
    </x:row>
    <x:row r="506" spans="1:9" ht="16.5" customHeight="1">
      <x:c r="A506" s="71"/>
      <x:c r="B506" s="72"/>
      <x:c r="C506" s="72"/>
      <x:c r="D506" s="71"/>
      <x:c r="E506" s="73"/>
      <x:c r="F506" s="73"/>
      <x:c r="G506" s="73"/>
      <x:c r="H506" s="73"/>
      <x:c r="I506" s="72"/>
    </x:row>
    <x:row r="507" spans="1:9" ht="16.5" customHeight="1">
      <x:c r="A507" s="71"/>
      <x:c r="B507" s="72"/>
      <x:c r="C507" s="72"/>
      <x:c r="D507" s="71"/>
      <x:c r="E507" s="73"/>
      <x:c r="F507" s="73"/>
      <x:c r="G507" s="73"/>
      <x:c r="H507" s="73"/>
      <x:c r="I507" s="72"/>
    </x:row>
    <x:row r="508" spans="1:9" ht="16.5" customHeight="1">
      <x:c r="A508" s="71"/>
      <x:c r="B508" s="72"/>
      <x:c r="C508" s="72"/>
      <x:c r="D508" s="71"/>
      <x:c r="E508" s="73"/>
      <x:c r="F508" s="73"/>
      <x:c r="G508" s="73"/>
      <x:c r="H508" s="73"/>
      <x:c r="I508" s="72"/>
    </x:row>
    <x:row r="509" spans="1:9" ht="16.5" customHeight="1">
      <x:c r="A509" s="71"/>
      <x:c r="B509" s="72"/>
      <x:c r="C509" s="72"/>
      <x:c r="D509" s="71"/>
      <x:c r="E509" s="73"/>
      <x:c r="F509" s="73"/>
      <x:c r="G509" s="73"/>
      <x:c r="H509" s="73"/>
      <x:c r="I509" s="72"/>
    </x:row>
    <x:row r="510" spans="1:9" ht="16.5" customHeight="1">
      <x:c r="A510" s="71"/>
      <x:c r="B510" s="72"/>
      <x:c r="C510" s="72"/>
      <x:c r="D510" s="71"/>
      <x:c r="E510" s="73"/>
      <x:c r="F510" s="73"/>
      <x:c r="G510" s="73"/>
      <x:c r="H510" s="73"/>
      <x:c r="I510" s="72"/>
    </x:row>
    <x:row r="511" spans="1:9" ht="16.5" customHeight="1">
      <x:c r="A511" s="71"/>
      <x:c r="B511" s="72"/>
      <x:c r="C511" s="72"/>
      <x:c r="D511" s="71"/>
      <x:c r="E511" s="73"/>
      <x:c r="F511" s="73"/>
      <x:c r="G511" s="73"/>
      <x:c r="H511" s="73"/>
      <x:c r="I511" s="72"/>
    </x:row>
    <x:row r="512" spans="1:9" ht="16.5" customHeight="1">
      <x:c r="A512" s="71"/>
      <x:c r="B512" s="72"/>
      <x:c r="C512" s="72"/>
      <x:c r="D512" s="71"/>
      <x:c r="E512" s="73"/>
      <x:c r="F512" s="73"/>
      <x:c r="G512" s="73"/>
      <x:c r="H512" s="73"/>
      <x:c r="I512" s="72"/>
    </x:row>
    <x:row r="513" spans="1:9" ht="16.5" customHeight="1">
      <x:c r="A513" s="71"/>
      <x:c r="B513" s="72"/>
      <x:c r="C513" s="72"/>
      <x:c r="D513" s="71"/>
      <x:c r="E513" s="73"/>
      <x:c r="F513" s="73"/>
      <x:c r="G513" s="73"/>
      <x:c r="H513" s="73"/>
      <x:c r="I513" s="72"/>
    </x:row>
    <x:row r="514" spans="1:9" ht="16.5" customHeight="1">
      <x:c r="A514" s="71"/>
      <x:c r="B514" s="72"/>
      <x:c r="C514" s="72"/>
      <x:c r="D514" s="71"/>
      <x:c r="E514" s="73"/>
      <x:c r="F514" s="73"/>
      <x:c r="G514" s="73"/>
      <x:c r="H514" s="73"/>
      <x:c r="I514" s="72"/>
    </x:row>
    <x:row r="515" spans="1:9" ht="16.5" customHeight="1">
      <x:c r="A515" s="71"/>
      <x:c r="B515" s="72"/>
      <x:c r="C515" s="72"/>
      <x:c r="D515" s="71"/>
      <x:c r="E515" s="73"/>
      <x:c r="F515" s="73"/>
      <x:c r="G515" s="73"/>
      <x:c r="H515" s="73"/>
      <x:c r="I515" s="72"/>
    </x:row>
    <x:row r="516" spans="1:9" ht="16.5" customHeight="1">
      <x:c r="A516" s="71"/>
      <x:c r="B516" s="72"/>
      <x:c r="C516" s="72"/>
      <x:c r="D516" s="71"/>
      <x:c r="E516" s="73"/>
      <x:c r="F516" s="73"/>
      <x:c r="G516" s="73"/>
      <x:c r="H516" s="73"/>
      <x:c r="I516" s="72"/>
    </x:row>
    <x:row r="517" spans="1:9" ht="16.5" customHeight="1">
      <x:c r="A517" s="71"/>
      <x:c r="B517" s="72"/>
      <x:c r="C517" s="72"/>
      <x:c r="D517" s="71"/>
      <x:c r="E517" s="73"/>
      <x:c r="F517" s="73"/>
      <x:c r="G517" s="73"/>
      <x:c r="H517" s="73"/>
      <x:c r="I517" s="72"/>
    </x:row>
    <x:row r="518" spans="1:9" ht="16.5" customHeight="1">
      <x:c r="A518" s="71"/>
      <x:c r="B518" s="72"/>
      <x:c r="C518" s="72"/>
      <x:c r="D518" s="71"/>
      <x:c r="E518" s="73"/>
      <x:c r="F518" s="73"/>
      <x:c r="G518" s="73"/>
      <x:c r="H518" s="73"/>
      <x:c r="I518" s="72"/>
    </x:row>
    <x:row r="519" spans="1:9" ht="16.5" customHeight="1">
      <x:c r="A519" s="71"/>
      <x:c r="B519" s="72"/>
      <x:c r="C519" s="72"/>
      <x:c r="D519" s="71"/>
      <x:c r="E519" s="73"/>
      <x:c r="F519" s="73"/>
      <x:c r="G519" s="73"/>
      <x:c r="H519" s="73"/>
      <x:c r="I519" s="72"/>
    </x:row>
    <x:row r="520" spans="1:9" ht="16.5" customHeight="1">
      <x:c r="A520" s="71"/>
      <x:c r="B520" s="72"/>
      <x:c r="C520" s="72"/>
      <x:c r="D520" s="71"/>
      <x:c r="E520" s="73"/>
      <x:c r="F520" s="73"/>
      <x:c r="G520" s="73"/>
      <x:c r="H520" s="73"/>
      <x:c r="I520" s="72"/>
    </x:row>
    <x:row r="521" spans="1:9" ht="16.5" customHeight="1">
      <x:c r="A521" s="71"/>
      <x:c r="B521" s="72"/>
      <x:c r="C521" s="72"/>
      <x:c r="D521" s="71"/>
      <x:c r="E521" s="73"/>
      <x:c r="F521" s="73"/>
      <x:c r="G521" s="73"/>
      <x:c r="H521" s="73"/>
      <x:c r="I521" s="72"/>
    </x:row>
    <x:row r="522" spans="1:9" ht="16.5" customHeight="1">
      <x:c r="A522" s="71"/>
      <x:c r="B522" s="72"/>
      <x:c r="C522" s="72"/>
      <x:c r="D522" s="71"/>
      <x:c r="E522" s="73"/>
      <x:c r="F522" s="73"/>
      <x:c r="G522" s="73"/>
      <x:c r="H522" s="73"/>
      <x:c r="I522" s="72"/>
    </x:row>
    <x:row r="523" spans="1:9" ht="16.5" customHeight="1">
      <x:c r="A523" s="71"/>
      <x:c r="B523" s="72"/>
      <x:c r="C523" s="72"/>
      <x:c r="D523" s="71"/>
      <x:c r="E523" s="73"/>
      <x:c r="F523" s="73"/>
      <x:c r="G523" s="73"/>
      <x:c r="H523" s="73"/>
      <x:c r="I523" s="72"/>
    </x:row>
    <x:row r="524" spans="1:9" ht="16.5" customHeight="1">
      <x:c r="A524" s="71"/>
      <x:c r="B524" s="72"/>
      <x:c r="C524" s="72"/>
      <x:c r="D524" s="71"/>
      <x:c r="E524" s="73"/>
      <x:c r="F524" s="73"/>
      <x:c r="G524" s="73"/>
      <x:c r="H524" s="73"/>
      <x:c r="I524" s="72"/>
    </x:row>
    <x:row r="525" spans="1:9" ht="16.5" customHeight="1">
      <x:c r="A525" s="71"/>
      <x:c r="B525" s="72"/>
      <x:c r="C525" s="72"/>
      <x:c r="D525" s="71"/>
      <x:c r="E525" s="73"/>
      <x:c r="F525" s="73"/>
      <x:c r="G525" s="73"/>
      <x:c r="H525" s="73"/>
      <x:c r="I525" s="72"/>
    </x:row>
    <x:row r="526" spans="1:9" ht="16.5" customHeight="1">
      <x:c r="A526" s="71"/>
      <x:c r="B526" s="72"/>
      <x:c r="C526" s="72"/>
      <x:c r="D526" s="71"/>
      <x:c r="E526" s="73"/>
      <x:c r="F526" s="73"/>
      <x:c r="G526" s="73"/>
      <x:c r="H526" s="73"/>
      <x:c r="I526" s="72"/>
    </x:row>
    <x:row r="527" spans="1:9" ht="16.5" customHeight="1">
      <x:c r="A527" s="71"/>
      <x:c r="B527" s="72"/>
      <x:c r="C527" s="72"/>
      <x:c r="D527" s="71"/>
      <x:c r="E527" s="73"/>
      <x:c r="F527" s="73"/>
      <x:c r="G527" s="73"/>
      <x:c r="H527" s="73"/>
      <x:c r="I527" s="72"/>
    </x:row>
    <x:row r="528" spans="1:9" ht="16.5" customHeight="1">
      <x:c r="A528" s="71"/>
      <x:c r="B528" s="72"/>
      <x:c r="C528" s="72"/>
      <x:c r="D528" s="71"/>
      <x:c r="E528" s="73"/>
      <x:c r="F528" s="73"/>
      <x:c r="G528" s="73"/>
      <x:c r="H528" s="73"/>
      <x:c r="I528" s="72"/>
    </x:row>
    <x:row r="529" spans="1:9" ht="16.5" customHeight="1">
      <x:c r="A529" s="71"/>
      <x:c r="B529" s="72"/>
      <x:c r="C529" s="72"/>
      <x:c r="D529" s="71"/>
      <x:c r="E529" s="73"/>
      <x:c r="F529" s="73"/>
      <x:c r="G529" s="73"/>
      <x:c r="H529" s="73"/>
      <x:c r="I529" s="72"/>
    </x:row>
    <x:row r="530" spans="1:9" ht="16.5" customHeight="1">
      <x:c r="A530" s="71"/>
      <x:c r="B530" s="72"/>
      <x:c r="C530" s="72"/>
      <x:c r="D530" s="71"/>
      <x:c r="E530" s="73"/>
      <x:c r="F530" s="73"/>
      <x:c r="G530" s="73"/>
      <x:c r="H530" s="73"/>
      <x:c r="I530" s="72"/>
    </x:row>
    <x:row r="531" spans="1:9" ht="16.5" customHeight="1">
      <x:c r="A531" s="71"/>
      <x:c r="B531" s="72"/>
      <x:c r="C531" s="72"/>
      <x:c r="D531" s="71"/>
      <x:c r="E531" s="73"/>
      <x:c r="F531" s="73"/>
      <x:c r="G531" s="73"/>
      <x:c r="H531" s="73"/>
      <x:c r="I531" s="72"/>
    </x:row>
    <x:row r="532" spans="1:9" ht="16.5" customHeight="1">
      <x:c r="A532" s="71"/>
      <x:c r="B532" s="72"/>
      <x:c r="C532" s="72"/>
      <x:c r="D532" s="71"/>
      <x:c r="E532" s="73"/>
      <x:c r="F532" s="73"/>
      <x:c r="G532" s="73"/>
      <x:c r="H532" s="73"/>
      <x:c r="I532" s="72"/>
    </x:row>
    <x:row r="533" spans="1:9" ht="16.5" customHeight="1">
      <x:c r="A533" s="71"/>
      <x:c r="B533" s="72"/>
      <x:c r="C533" s="72"/>
      <x:c r="D533" s="71"/>
      <x:c r="E533" s="73"/>
      <x:c r="F533" s="73"/>
      <x:c r="G533" s="73"/>
      <x:c r="H533" s="73"/>
      <x:c r="I533" s="72"/>
    </x:row>
    <x:row r="534" spans="1:9" ht="16.5" customHeight="1">
      <x:c r="A534" s="71"/>
      <x:c r="B534" s="72"/>
      <x:c r="C534" s="72"/>
      <x:c r="D534" s="71"/>
      <x:c r="E534" s="73"/>
      <x:c r="F534" s="73"/>
      <x:c r="G534" s="73"/>
      <x:c r="H534" s="73"/>
      <x:c r="I534" s="72"/>
    </x:row>
    <x:row r="535" spans="1:9" ht="16.5" customHeight="1">
      <x:c r="A535" s="71"/>
      <x:c r="B535" s="72"/>
      <x:c r="C535" s="72"/>
      <x:c r="D535" s="71"/>
      <x:c r="E535" s="73"/>
      <x:c r="F535" s="73"/>
      <x:c r="G535" s="73"/>
      <x:c r="H535" s="73"/>
      <x:c r="I535" s="72"/>
    </x:row>
    <x:row r="536" spans="1:9" ht="16.5" customHeight="1">
      <x:c r="A536" s="71"/>
      <x:c r="B536" s="72"/>
      <x:c r="C536" s="72"/>
      <x:c r="D536" s="71"/>
      <x:c r="E536" s="73"/>
      <x:c r="F536" s="73"/>
      <x:c r="G536" s="73"/>
      <x:c r="H536" s="73"/>
      <x:c r="I536" s="72"/>
    </x:row>
    <x:row r="537" spans="1:9" ht="16.5" customHeight="1">
      <x:c r="A537" s="71"/>
      <x:c r="B537" s="72"/>
      <x:c r="C537" s="72"/>
      <x:c r="D537" s="71"/>
      <x:c r="E537" s="73"/>
      <x:c r="F537" s="73"/>
      <x:c r="G537" s="73"/>
      <x:c r="H537" s="73"/>
      <x:c r="I537" s="72"/>
    </x:row>
    <x:row r="538" spans="1:9" ht="16.5" customHeight="1">
      <x:c r="A538" s="71"/>
      <x:c r="B538" s="72"/>
      <x:c r="C538" s="72"/>
      <x:c r="D538" s="71"/>
      <x:c r="E538" s="73"/>
      <x:c r="F538" s="73"/>
      <x:c r="G538" s="73"/>
      <x:c r="H538" s="73"/>
      <x:c r="I538" s="72"/>
    </x:row>
    <x:row r="539" spans="1:9" ht="16.5" customHeight="1">
      <x:c r="A539" s="71"/>
      <x:c r="B539" s="72"/>
      <x:c r="C539" s="72"/>
      <x:c r="D539" s="71"/>
      <x:c r="E539" s="73"/>
      <x:c r="F539" s="73"/>
      <x:c r="G539" s="73"/>
      <x:c r="H539" s="73"/>
      <x:c r="I539" s="72"/>
    </x:row>
    <x:row r="540" spans="1:9" ht="16.5" customHeight="1">
      <x:c r="A540" s="71"/>
      <x:c r="B540" s="72"/>
      <x:c r="C540" s="72"/>
      <x:c r="D540" s="71"/>
      <x:c r="E540" s="73"/>
      <x:c r="F540" s="73"/>
      <x:c r="G540" s="73"/>
      <x:c r="H540" s="73"/>
      <x:c r="I540" s="72"/>
    </x:row>
    <x:row r="541" spans="1:9" ht="16.5" customHeight="1">
      <x:c r="A541" s="71"/>
      <x:c r="B541" s="72"/>
      <x:c r="C541" s="72"/>
      <x:c r="D541" s="71"/>
      <x:c r="E541" s="73"/>
      <x:c r="F541" s="73"/>
      <x:c r="G541" s="73"/>
      <x:c r="H541" s="73"/>
      <x:c r="I541" s="72"/>
    </x:row>
    <x:row r="542" spans="1:9" ht="16.5" customHeight="1">
      <x:c r="A542" s="71"/>
      <x:c r="B542" s="72"/>
      <x:c r="C542" s="72"/>
      <x:c r="D542" s="71"/>
      <x:c r="E542" s="73"/>
      <x:c r="F542" s="73"/>
      <x:c r="G542" s="73"/>
      <x:c r="H542" s="73"/>
      <x:c r="I542" s="72"/>
    </x:row>
    <x:row r="543" spans="1:9" ht="16.5" customHeight="1">
      <x:c r="A543" s="71"/>
      <x:c r="B543" s="72"/>
      <x:c r="C543" s="72"/>
      <x:c r="D543" s="71"/>
      <x:c r="E543" s="73"/>
      <x:c r="F543" s="73"/>
      <x:c r="G543" s="73"/>
      <x:c r="H543" s="73"/>
      <x:c r="I543" s="72"/>
    </x:row>
    <x:row r="544" spans="1:9" ht="16.5" customHeight="1">
      <x:c r="A544" s="71"/>
      <x:c r="B544" s="72"/>
      <x:c r="C544" s="72"/>
      <x:c r="D544" s="71"/>
      <x:c r="E544" s="73"/>
      <x:c r="F544" s="73"/>
      <x:c r="G544" s="73"/>
      <x:c r="H544" s="73"/>
      <x:c r="I544" s="72"/>
    </x:row>
    <x:row r="545" spans="1:9" ht="16.5" customHeight="1">
      <x:c r="A545" s="71"/>
      <x:c r="B545" s="72"/>
      <x:c r="C545" s="72"/>
      <x:c r="D545" s="71"/>
      <x:c r="E545" s="73"/>
      <x:c r="F545" s="73"/>
      <x:c r="G545" s="73"/>
      <x:c r="H545" s="73"/>
      <x:c r="I545" s="72"/>
    </x:row>
    <x:row r="546" spans="1:9" ht="16.5" customHeight="1">
      <x:c r="A546" s="71"/>
      <x:c r="B546" s="72"/>
      <x:c r="C546" s="72"/>
      <x:c r="D546" s="71"/>
      <x:c r="E546" s="73"/>
      <x:c r="F546" s="73"/>
      <x:c r="G546" s="73"/>
      <x:c r="H546" s="73"/>
      <x:c r="I546" s="72"/>
    </x:row>
    <x:row r="547" spans="1:9" ht="16.5" customHeight="1">
      <x:c r="A547" s="71"/>
      <x:c r="B547" s="72"/>
      <x:c r="C547" s="72"/>
      <x:c r="D547" s="71"/>
      <x:c r="E547" s="73"/>
      <x:c r="F547" s="73"/>
      <x:c r="G547" s="73"/>
      <x:c r="H547" s="73"/>
      <x:c r="I547" s="72"/>
    </x:row>
    <x:row r="548" spans="1:9" ht="16.5" customHeight="1">
      <x:c r="A548" s="71"/>
      <x:c r="B548" s="72"/>
      <x:c r="C548" s="72"/>
      <x:c r="D548" s="71"/>
      <x:c r="E548" s="73"/>
      <x:c r="F548" s="73"/>
      <x:c r="G548" s="73"/>
      <x:c r="H548" s="73"/>
      <x:c r="I548" s="72"/>
    </x:row>
    <x:row r="549" spans="1:9" ht="16.5" customHeight="1">
      <x:c r="A549" s="71"/>
      <x:c r="B549" s="72"/>
      <x:c r="C549" s="72"/>
      <x:c r="D549" s="71"/>
      <x:c r="E549" s="73"/>
      <x:c r="F549" s="73"/>
      <x:c r="G549" s="73"/>
      <x:c r="H549" s="73"/>
      <x:c r="I549" s="72"/>
    </x:row>
    <x:row r="550" spans="1:9" ht="16.5" customHeight="1">
      <x:c r="A550" s="71"/>
      <x:c r="B550" s="72"/>
      <x:c r="C550" s="72"/>
      <x:c r="D550" s="71"/>
      <x:c r="E550" s="73"/>
      <x:c r="F550" s="73"/>
      <x:c r="G550" s="73"/>
      <x:c r="H550" s="73"/>
      <x:c r="I550" s="72"/>
    </x:row>
    <x:row r="551" spans="1:9" ht="16.5" customHeight="1">
      <x:c r="A551" s="71"/>
      <x:c r="B551" s="72"/>
      <x:c r="C551" s="72"/>
      <x:c r="D551" s="71"/>
      <x:c r="E551" s="73"/>
      <x:c r="F551" s="73"/>
      <x:c r="G551" s="73"/>
      <x:c r="H551" s="73"/>
      <x:c r="I551" s="72"/>
    </x:row>
    <x:row r="552" spans="1:9" ht="16.5" customHeight="1">
      <x:c r="A552" s="71"/>
      <x:c r="B552" s="72"/>
      <x:c r="C552" s="72"/>
      <x:c r="D552" s="71"/>
      <x:c r="E552" s="73"/>
      <x:c r="F552" s="73"/>
      <x:c r="G552" s="73"/>
      <x:c r="H552" s="73"/>
      <x:c r="I552" s="72"/>
    </x:row>
    <x:row r="553" spans="1:9" ht="16.5" customHeight="1">
      <x:c r="A553" s="71"/>
      <x:c r="B553" s="72"/>
      <x:c r="C553" s="72"/>
      <x:c r="D553" s="71"/>
      <x:c r="E553" s="73"/>
      <x:c r="F553" s="73"/>
      <x:c r="G553" s="73"/>
      <x:c r="H553" s="73"/>
      <x:c r="I553" s="72"/>
    </x:row>
    <x:row r="554" spans="1:9" ht="16.5" customHeight="1">
      <x:c r="A554" s="71"/>
      <x:c r="B554" s="72"/>
      <x:c r="C554" s="72"/>
      <x:c r="D554" s="71"/>
      <x:c r="E554" s="73"/>
      <x:c r="F554" s="73"/>
      <x:c r="G554" s="73"/>
      <x:c r="H554" s="73"/>
      <x:c r="I554" s="72"/>
    </x:row>
    <x:row r="555" spans="1:9" ht="16.5" customHeight="1">
      <x:c r="A555" s="71"/>
      <x:c r="B555" s="72"/>
      <x:c r="C555" s="72"/>
      <x:c r="D555" s="71"/>
      <x:c r="E555" s="73"/>
      <x:c r="F555" s="73"/>
      <x:c r="G555" s="73"/>
      <x:c r="H555" s="73"/>
      <x:c r="I555" s="72"/>
    </x:row>
    <x:row r="556" spans="1:9" ht="16.5" customHeight="1">
      <x:c r="A556" s="71"/>
      <x:c r="B556" s="72"/>
      <x:c r="C556" s="72"/>
      <x:c r="D556" s="71"/>
      <x:c r="E556" s="73"/>
      <x:c r="F556" s="73"/>
      <x:c r="G556" s="73"/>
      <x:c r="H556" s="73"/>
      <x:c r="I556" s="72"/>
    </x:row>
    <x:row r="557" spans="1:9" ht="16.5" customHeight="1">
      <x:c r="A557" s="71"/>
      <x:c r="B557" s="72"/>
      <x:c r="C557" s="72"/>
      <x:c r="D557" s="71"/>
      <x:c r="E557" s="73"/>
      <x:c r="F557" s="73"/>
      <x:c r="G557" s="73"/>
      <x:c r="H557" s="73"/>
      <x:c r="I557" s="72"/>
    </x:row>
    <x:row r="558" spans="1:9" ht="16.5" customHeight="1">
      <x:c r="A558" s="71"/>
      <x:c r="B558" s="72"/>
      <x:c r="C558" s="72"/>
      <x:c r="D558" s="71"/>
      <x:c r="E558" s="73"/>
      <x:c r="F558" s="73"/>
      <x:c r="G558" s="73"/>
      <x:c r="H558" s="73"/>
      <x:c r="I558" s="72"/>
    </x:row>
    <x:row r="559" spans="1:9" ht="16.5" customHeight="1">
      <x:c r="A559" s="71"/>
      <x:c r="B559" s="72"/>
      <x:c r="C559" s="72"/>
      <x:c r="D559" s="71"/>
      <x:c r="E559" s="73"/>
      <x:c r="F559" s="73"/>
      <x:c r="G559" s="73"/>
      <x:c r="H559" s="73"/>
      <x:c r="I559" s="72"/>
    </x:row>
    <x:row r="560" spans="1:9" ht="16.5" customHeight="1">
      <x:c r="A560" s="71"/>
      <x:c r="B560" s="72"/>
      <x:c r="C560" s="72"/>
      <x:c r="D560" s="71"/>
      <x:c r="E560" s="73"/>
      <x:c r="F560" s="73"/>
      <x:c r="G560" s="73"/>
      <x:c r="H560" s="73"/>
      <x:c r="I560" s="72"/>
    </x:row>
    <x:row r="561" spans="1:9" ht="16.5" customHeight="1">
      <x:c r="A561" s="71"/>
      <x:c r="B561" s="72"/>
      <x:c r="C561" s="72"/>
      <x:c r="D561" s="71"/>
      <x:c r="E561" s="73"/>
      <x:c r="F561" s="73"/>
      <x:c r="G561" s="73"/>
      <x:c r="H561" s="73"/>
      <x:c r="I561" s="72"/>
    </x:row>
    <x:row r="562" spans="1:9" ht="16.5" customHeight="1">
      <x:c r="A562" s="71"/>
      <x:c r="B562" s="72"/>
      <x:c r="C562" s="72"/>
      <x:c r="D562" s="71"/>
      <x:c r="E562" s="73"/>
      <x:c r="F562" s="73"/>
      <x:c r="G562" s="73"/>
      <x:c r="H562" s="73"/>
      <x:c r="I562" s="72"/>
    </x:row>
    <x:row r="563" spans="1:9" ht="16.5" customHeight="1">
      <x:c r="A563" s="71"/>
      <x:c r="B563" s="72"/>
      <x:c r="C563" s="72"/>
      <x:c r="D563" s="71"/>
      <x:c r="E563" s="73"/>
      <x:c r="F563" s="73"/>
      <x:c r="G563" s="73"/>
      <x:c r="H563" s="73"/>
      <x:c r="I563" s="72"/>
    </x:row>
    <x:row r="564" spans="1:9" ht="16.5" customHeight="1">
      <x:c r="A564" s="71"/>
      <x:c r="B564" s="72"/>
      <x:c r="C564" s="72"/>
      <x:c r="D564" s="71"/>
      <x:c r="E564" s="73"/>
      <x:c r="F564" s="73"/>
      <x:c r="G564" s="73"/>
      <x:c r="H564" s="73"/>
      <x:c r="I564" s="72"/>
    </x:row>
    <x:row r="565" spans="1:9" ht="16.5" customHeight="1">
      <x:c r="A565" s="71"/>
      <x:c r="B565" s="72"/>
      <x:c r="C565" s="72"/>
      <x:c r="D565" s="71"/>
      <x:c r="E565" s="73"/>
      <x:c r="F565" s="73"/>
      <x:c r="G565" s="73"/>
      <x:c r="H565" s="73"/>
      <x:c r="I565" s="72"/>
    </x:row>
    <x:row r="566" spans="1:9" ht="16.5" customHeight="1">
      <x:c r="A566" s="71"/>
      <x:c r="B566" s="72"/>
      <x:c r="C566" s="72"/>
      <x:c r="D566" s="71"/>
      <x:c r="E566" s="73"/>
      <x:c r="F566" s="73"/>
      <x:c r="G566" s="73"/>
      <x:c r="H566" s="73"/>
      <x:c r="I566" s="72"/>
    </x:row>
    <x:row r="567" spans="1:9" ht="16.5" customHeight="1">
      <x:c r="A567" s="71"/>
      <x:c r="B567" s="72"/>
      <x:c r="C567" s="72"/>
      <x:c r="D567" s="71"/>
      <x:c r="E567" s="73"/>
      <x:c r="F567" s="73"/>
      <x:c r="G567" s="73"/>
      <x:c r="H567" s="73"/>
      <x:c r="I567" s="72"/>
    </x:row>
    <x:row r="568" spans="1:9" ht="16.5" customHeight="1">
      <x:c r="A568" s="71"/>
      <x:c r="B568" s="72"/>
      <x:c r="C568" s="72"/>
      <x:c r="D568" s="71"/>
      <x:c r="E568" s="73"/>
      <x:c r="F568" s="73"/>
      <x:c r="G568" s="73"/>
      <x:c r="H568" s="73"/>
      <x:c r="I568" s="72"/>
    </x:row>
    <x:row r="569" spans="1:9" ht="16.5" customHeight="1">
      <x:c r="A569" s="71"/>
      <x:c r="B569" s="72"/>
      <x:c r="C569" s="72"/>
      <x:c r="D569" s="71"/>
      <x:c r="E569" s="73"/>
      <x:c r="F569" s="73"/>
      <x:c r="G569" s="73"/>
      <x:c r="H569" s="73"/>
      <x:c r="I569" s="72"/>
    </x:row>
    <x:row r="570" spans="1:9" ht="16.5" customHeight="1">
      <x:c r="A570" s="71"/>
      <x:c r="B570" s="72"/>
      <x:c r="C570" s="72"/>
      <x:c r="D570" s="71"/>
      <x:c r="E570" s="73"/>
      <x:c r="F570" s="73"/>
      <x:c r="G570" s="73"/>
      <x:c r="H570" s="73"/>
      <x:c r="I570" s="72"/>
    </x:row>
    <x:row r="571" spans="1:9" ht="16.5" customHeight="1">
      <x:c r="A571" s="71"/>
      <x:c r="B571" s="72"/>
      <x:c r="C571" s="72"/>
      <x:c r="D571" s="71"/>
      <x:c r="E571" s="73"/>
      <x:c r="F571" s="73"/>
      <x:c r="G571" s="73"/>
      <x:c r="H571" s="73"/>
      <x:c r="I571" s="72"/>
    </x:row>
    <x:row r="572" spans="1:9" ht="16.5" customHeight="1">
      <x:c r="A572" s="71"/>
      <x:c r="B572" s="72"/>
      <x:c r="C572" s="72"/>
      <x:c r="D572" s="71"/>
      <x:c r="E572" s="73"/>
      <x:c r="F572" s="73"/>
      <x:c r="G572" s="73"/>
      <x:c r="H572" s="73"/>
      <x:c r="I572" s="72"/>
    </x:row>
    <x:row r="573" spans="1:9" ht="16.5" customHeight="1">
      <x:c r="A573" s="71"/>
      <x:c r="B573" s="72"/>
      <x:c r="C573" s="72"/>
      <x:c r="D573" s="71"/>
      <x:c r="E573" s="73"/>
      <x:c r="F573" s="73"/>
      <x:c r="G573" s="73"/>
      <x:c r="H573" s="73"/>
      <x:c r="I573" s="72"/>
    </x:row>
    <x:row r="574" spans="1:9" ht="16.5" customHeight="1">
      <x:c r="A574" s="71"/>
      <x:c r="B574" s="72"/>
      <x:c r="C574" s="72"/>
      <x:c r="D574" s="71"/>
      <x:c r="E574" s="73"/>
      <x:c r="F574" s="73"/>
      <x:c r="G574" s="73"/>
      <x:c r="H574" s="73"/>
      <x:c r="I574" s="72"/>
    </x:row>
    <x:row r="575" spans="1:9" ht="16.5" customHeight="1">
      <x:c r="A575" s="71"/>
      <x:c r="B575" s="72"/>
      <x:c r="C575" s="72"/>
      <x:c r="D575" s="71"/>
      <x:c r="E575" s="73"/>
      <x:c r="F575" s="73"/>
      <x:c r="G575" s="73"/>
      <x:c r="H575" s="73"/>
      <x:c r="I575" s="72"/>
    </x:row>
    <x:row r="576" spans="1:9" ht="16.5" customHeight="1">
      <x:c r="A576" s="71"/>
      <x:c r="B576" s="72"/>
      <x:c r="C576" s="72"/>
      <x:c r="D576" s="71"/>
      <x:c r="E576" s="73"/>
      <x:c r="F576" s="73"/>
      <x:c r="G576" s="73"/>
      <x:c r="H576" s="73"/>
      <x:c r="I576" s="72"/>
    </x:row>
    <x:row r="577" spans="1:9" ht="16.5" customHeight="1">
      <x:c r="A577" s="71"/>
      <x:c r="B577" s="72"/>
      <x:c r="C577" s="72"/>
      <x:c r="D577" s="71"/>
      <x:c r="E577" s="73"/>
      <x:c r="F577" s="73"/>
      <x:c r="G577" s="73"/>
      <x:c r="H577" s="73"/>
      <x:c r="I577" s="72"/>
    </x:row>
    <x:row r="578" spans="1:9" ht="16.5" customHeight="1">
      <x:c r="A578" s="71"/>
      <x:c r="B578" s="72"/>
      <x:c r="C578" s="72"/>
      <x:c r="D578" s="71"/>
      <x:c r="E578" s="73"/>
      <x:c r="F578" s="73"/>
      <x:c r="G578" s="73"/>
      <x:c r="H578" s="73"/>
      <x:c r="I578" s="72"/>
    </x:row>
    <x:row r="579" spans="1:9" ht="16.5" customHeight="1">
      <x:c r="A579" s="71"/>
      <x:c r="B579" s="72"/>
      <x:c r="C579" s="72"/>
      <x:c r="D579" s="71"/>
      <x:c r="E579" s="73"/>
      <x:c r="F579" s="73"/>
      <x:c r="G579" s="73"/>
      <x:c r="H579" s="73"/>
      <x:c r="I579" s="72"/>
    </x:row>
    <x:row r="580" spans="1:9" ht="16.5" customHeight="1">
      <x:c r="A580" s="71"/>
      <x:c r="B580" s="72"/>
      <x:c r="C580" s="72"/>
      <x:c r="D580" s="71"/>
      <x:c r="E580" s="73"/>
      <x:c r="F580" s="73"/>
      <x:c r="G580" s="73"/>
      <x:c r="H580" s="73"/>
      <x:c r="I580" s="72"/>
    </x:row>
    <x:row r="581" spans="1:9" ht="16.5" customHeight="1">
      <x:c r="A581" s="71"/>
      <x:c r="B581" s="72"/>
      <x:c r="C581" s="72"/>
      <x:c r="D581" s="71"/>
      <x:c r="E581" s="73"/>
      <x:c r="F581" s="73"/>
      <x:c r="G581" s="73"/>
      <x:c r="H581" s="73"/>
      <x:c r="I581" s="72"/>
    </x:row>
    <x:row r="582" spans="1:9" ht="16.5" customHeight="1">
      <x:c r="A582" s="71"/>
      <x:c r="B582" s="72"/>
      <x:c r="C582" s="72"/>
      <x:c r="D582" s="71"/>
      <x:c r="E582" s="73"/>
      <x:c r="F582" s="73"/>
      <x:c r="G582" s="73"/>
      <x:c r="H582" s="73"/>
      <x:c r="I582" s="72"/>
    </x:row>
    <x:row r="583" spans="1:9" ht="16.5" customHeight="1">
      <x:c r="A583" s="71"/>
      <x:c r="B583" s="72"/>
      <x:c r="C583" s="72"/>
      <x:c r="D583" s="71"/>
      <x:c r="E583" s="73"/>
      <x:c r="F583" s="73"/>
      <x:c r="G583" s="73"/>
      <x:c r="H583" s="73"/>
      <x:c r="I583" s="72"/>
    </x:row>
    <x:row r="584" spans="1:9" ht="16.5" customHeight="1">
      <x:c r="A584" s="71"/>
      <x:c r="B584" s="72"/>
      <x:c r="C584" s="72"/>
      <x:c r="D584" s="71"/>
      <x:c r="E584" s="73"/>
      <x:c r="F584" s="73"/>
      <x:c r="G584" s="73"/>
      <x:c r="H584" s="73"/>
      <x:c r="I584" s="72"/>
    </x:row>
    <x:row r="585" spans="1:9" ht="16.5" customHeight="1">
      <x:c r="A585" s="71"/>
      <x:c r="B585" s="72"/>
      <x:c r="C585" s="72"/>
      <x:c r="D585" s="71"/>
      <x:c r="E585" s="73"/>
      <x:c r="F585" s="73"/>
      <x:c r="G585" s="73"/>
      <x:c r="H585" s="73"/>
      <x:c r="I585" s="72"/>
    </x:row>
    <x:row r="586" spans="1:9" ht="16.5" customHeight="1">
      <x:c r="A586" s="71"/>
      <x:c r="B586" s="72"/>
      <x:c r="C586" s="72"/>
      <x:c r="D586" s="71"/>
      <x:c r="E586" s="73"/>
      <x:c r="F586" s="73"/>
      <x:c r="G586" s="73"/>
      <x:c r="H586" s="73"/>
      <x:c r="I586" s="72"/>
    </x:row>
    <x:row r="587" spans="1:9" ht="16.5" customHeight="1">
      <x:c r="A587" s="71"/>
      <x:c r="B587" s="72"/>
      <x:c r="C587" s="72"/>
      <x:c r="D587" s="71"/>
      <x:c r="E587" s="73"/>
      <x:c r="F587" s="73"/>
      <x:c r="G587" s="73"/>
      <x:c r="H587" s="73"/>
      <x:c r="I587" s="72"/>
    </x:row>
    <x:row r="588" spans="1:9" ht="16.5" customHeight="1">
      <x:c r="A588" s="71"/>
      <x:c r="B588" s="72"/>
      <x:c r="C588" s="72"/>
      <x:c r="D588" s="71"/>
      <x:c r="E588" s="73"/>
      <x:c r="F588" s="73"/>
      <x:c r="G588" s="73"/>
      <x:c r="H588" s="73"/>
      <x:c r="I588" s="72"/>
    </x:row>
    <x:row r="589" spans="1:9" ht="16.5" customHeight="1">
      <x:c r="A589" s="71"/>
      <x:c r="B589" s="72"/>
      <x:c r="C589" s="72"/>
      <x:c r="D589" s="71"/>
      <x:c r="E589" s="73"/>
      <x:c r="F589" s="73"/>
      <x:c r="G589" s="73"/>
      <x:c r="H589" s="73"/>
      <x:c r="I589" s="72"/>
    </x:row>
    <x:row r="590" spans="1:9" ht="16.5" customHeight="1">
      <x:c r="A590" s="71"/>
      <x:c r="B590" s="72"/>
      <x:c r="C590" s="72"/>
      <x:c r="D590" s="71"/>
      <x:c r="E590" s="73"/>
      <x:c r="F590" s="73"/>
      <x:c r="G590" s="73"/>
      <x:c r="H590" s="73"/>
      <x:c r="I590" s="72"/>
    </x:row>
    <x:row r="591" spans="1:9" ht="16.5" customHeight="1">
      <x:c r="A591" s="71"/>
      <x:c r="B591" s="72"/>
      <x:c r="C591" s="72"/>
      <x:c r="D591" s="71"/>
      <x:c r="E591" s="73"/>
      <x:c r="F591" s="73"/>
      <x:c r="G591" s="73"/>
      <x:c r="H591" s="73"/>
      <x:c r="I591" s="72"/>
    </x:row>
    <x:row r="592" spans="1:9" ht="16.5" customHeight="1">
      <x:c r="A592" s="71"/>
      <x:c r="B592" s="72"/>
      <x:c r="C592" s="72"/>
      <x:c r="D592" s="71"/>
      <x:c r="E592" s="73"/>
      <x:c r="F592" s="73"/>
      <x:c r="G592" s="73"/>
      <x:c r="H592" s="73"/>
      <x:c r="I592" s="72"/>
    </x:row>
    <x:row r="593" spans="1:9" ht="16.5" customHeight="1">
      <x:c r="A593" s="71"/>
      <x:c r="B593" s="72"/>
      <x:c r="C593" s="72"/>
      <x:c r="D593" s="71"/>
      <x:c r="E593" s="73"/>
      <x:c r="F593" s="73"/>
      <x:c r="G593" s="73"/>
      <x:c r="H593" s="73"/>
      <x:c r="I593" s="72"/>
    </x:row>
    <x:row r="594" spans="1:9" ht="16.5" customHeight="1">
      <x:c r="A594" s="71"/>
      <x:c r="B594" s="72"/>
      <x:c r="C594" s="72"/>
      <x:c r="D594" s="71"/>
      <x:c r="E594" s="73"/>
      <x:c r="F594" s="73"/>
      <x:c r="G594" s="73"/>
      <x:c r="H594" s="73"/>
      <x:c r="I594" s="72"/>
    </x:row>
    <x:row r="595" spans="1:9" ht="16.5" customHeight="1">
      <x:c r="A595" s="71"/>
      <x:c r="B595" s="72"/>
      <x:c r="C595" s="72"/>
      <x:c r="D595" s="71"/>
      <x:c r="E595" s="73"/>
      <x:c r="F595" s="73"/>
      <x:c r="G595" s="73"/>
      <x:c r="H595" s="73"/>
      <x:c r="I595" s="72"/>
    </x:row>
    <x:row r="596" spans="1:9" ht="16.5" customHeight="1">
      <x:c r="A596" s="71"/>
      <x:c r="B596" s="72"/>
      <x:c r="C596" s="72"/>
      <x:c r="D596" s="71"/>
      <x:c r="E596" s="73"/>
      <x:c r="F596" s="73"/>
      <x:c r="G596" s="73"/>
      <x:c r="H596" s="73"/>
      <x:c r="I596" s="72"/>
    </x:row>
    <x:row r="597" spans="1:9" ht="16.5" customHeight="1">
      <x:c r="A597" s="71"/>
      <x:c r="B597" s="72"/>
      <x:c r="C597" s="72"/>
      <x:c r="D597" s="71"/>
      <x:c r="E597" s="73"/>
      <x:c r="F597" s="73"/>
      <x:c r="G597" s="73"/>
      <x:c r="H597" s="73"/>
      <x:c r="I597" s="72"/>
    </x:row>
    <x:row r="598" spans="1:9" ht="16.5" customHeight="1">
      <x:c r="A598" s="71"/>
      <x:c r="B598" s="72"/>
      <x:c r="C598" s="72"/>
      <x:c r="D598" s="71"/>
      <x:c r="E598" s="73"/>
      <x:c r="F598" s="73"/>
      <x:c r="G598" s="73"/>
      <x:c r="H598" s="73"/>
      <x:c r="I598" s="72"/>
    </x:row>
    <x:row r="599" spans="1:9" ht="16.5" customHeight="1">
      <x:c r="A599" s="71"/>
      <x:c r="B599" s="72"/>
      <x:c r="C599" s="72"/>
      <x:c r="D599" s="71"/>
      <x:c r="E599" s="73"/>
      <x:c r="F599" s="73"/>
      <x:c r="G599" s="73"/>
      <x:c r="H599" s="73"/>
      <x:c r="I599" s="72"/>
    </x:row>
    <x:row r="600" spans="1:9" ht="16.5" customHeight="1">
      <x:c r="A600" s="71"/>
      <x:c r="B600" s="72"/>
      <x:c r="C600" s="72"/>
      <x:c r="D600" s="71"/>
      <x:c r="E600" s="73"/>
      <x:c r="F600" s="73"/>
      <x:c r="G600" s="73"/>
      <x:c r="H600" s="73"/>
      <x:c r="I600" s="72"/>
    </x:row>
    <x:row r="601" spans="1:9" ht="16.5" customHeight="1">
      <x:c r="A601" s="71"/>
      <x:c r="B601" s="72"/>
      <x:c r="C601" s="72"/>
      <x:c r="D601" s="71"/>
      <x:c r="E601" s="73"/>
      <x:c r="F601" s="73"/>
      <x:c r="G601" s="73"/>
      <x:c r="H601" s="73"/>
      <x:c r="I601" s="72"/>
    </x:row>
    <x:row r="602" spans="1:9" ht="16.5" customHeight="1">
      <x:c r="A602" s="71"/>
      <x:c r="B602" s="72"/>
      <x:c r="C602" s="72"/>
      <x:c r="D602" s="71"/>
      <x:c r="E602" s="73"/>
      <x:c r="F602" s="73"/>
      <x:c r="G602" s="73"/>
      <x:c r="H602" s="73"/>
      <x:c r="I602" s="72"/>
    </x:row>
    <x:row r="603" spans="1:9" ht="16.5" customHeight="1">
      <x:c r="A603" s="71"/>
      <x:c r="B603" s="72"/>
      <x:c r="C603" s="72"/>
      <x:c r="D603" s="71"/>
      <x:c r="E603" s="73"/>
      <x:c r="F603" s="73"/>
      <x:c r="G603" s="73"/>
      <x:c r="H603" s="73"/>
      <x:c r="I603" s="72"/>
    </x:row>
    <x:row r="604" spans="1:9" ht="16.5" customHeight="1">
      <x:c r="A604" s="71"/>
      <x:c r="B604" s="72"/>
      <x:c r="C604" s="72"/>
      <x:c r="D604" s="71"/>
      <x:c r="E604" s="73"/>
      <x:c r="F604" s="73"/>
      <x:c r="G604" s="73"/>
      <x:c r="H604" s="73"/>
      <x:c r="I604" s="72"/>
    </x:row>
    <x:row r="605" spans="1:9" ht="16.5" customHeight="1">
      <x:c r="A605" s="71"/>
      <x:c r="B605" s="72"/>
      <x:c r="C605" s="72"/>
      <x:c r="D605" s="71"/>
      <x:c r="E605" s="73"/>
      <x:c r="F605" s="73"/>
      <x:c r="G605" s="73"/>
      <x:c r="H605" s="73"/>
      <x:c r="I605" s="72"/>
    </x:row>
    <x:row r="606" spans="1:9" ht="16.5" customHeight="1">
      <x:c r="A606" s="71"/>
      <x:c r="B606" s="72"/>
      <x:c r="C606" s="72"/>
      <x:c r="D606" s="71"/>
      <x:c r="E606" s="73"/>
      <x:c r="F606" s="73"/>
      <x:c r="G606" s="73"/>
      <x:c r="H606" s="73"/>
      <x:c r="I606" s="72"/>
    </x:row>
    <x:row r="607" spans="1:9" ht="16.5" customHeight="1">
      <x:c r="A607" s="71"/>
      <x:c r="B607" s="72"/>
      <x:c r="C607" s="72"/>
      <x:c r="D607" s="71"/>
      <x:c r="E607" s="73"/>
      <x:c r="F607" s="73"/>
      <x:c r="G607" s="73"/>
      <x:c r="H607" s="73"/>
      <x:c r="I607" s="72"/>
    </x:row>
    <x:row r="608" spans="1:9" ht="16.5" customHeight="1">
      <x:c r="A608" s="71"/>
      <x:c r="B608" s="72"/>
      <x:c r="C608" s="72"/>
      <x:c r="D608" s="71"/>
      <x:c r="E608" s="73"/>
      <x:c r="F608" s="73"/>
      <x:c r="G608" s="73"/>
      <x:c r="H608" s="73"/>
      <x:c r="I608" s="72"/>
    </x:row>
    <x:row r="609" spans="1:9" ht="16.5" customHeight="1">
      <x:c r="A609" s="71"/>
      <x:c r="B609" s="72"/>
      <x:c r="C609" s="72"/>
      <x:c r="D609" s="71"/>
      <x:c r="E609" s="73"/>
      <x:c r="F609" s="73"/>
      <x:c r="G609" s="73"/>
      <x:c r="H609" s="73"/>
      <x:c r="I609" s="72"/>
    </x:row>
    <x:row r="610" spans="1:9" ht="16.5" customHeight="1">
      <x:c r="A610" s="71"/>
      <x:c r="B610" s="72"/>
      <x:c r="C610" s="72"/>
      <x:c r="D610" s="71"/>
      <x:c r="E610" s="73"/>
      <x:c r="F610" s="73"/>
      <x:c r="G610" s="73"/>
      <x:c r="H610" s="73"/>
      <x:c r="I610" s="72"/>
    </x:row>
    <x:row r="611" spans="1:9" ht="16.5" customHeight="1">
      <x:c r="A611" s="71"/>
      <x:c r="B611" s="72"/>
      <x:c r="C611" s="72"/>
      <x:c r="D611" s="71"/>
      <x:c r="E611" s="73"/>
      <x:c r="F611" s="73"/>
      <x:c r="G611" s="73"/>
      <x:c r="H611" s="73"/>
      <x:c r="I611" s="72"/>
    </x:row>
    <x:row r="612" spans="1:9" ht="16.5" customHeight="1">
      <x:c r="A612" s="71"/>
      <x:c r="B612" s="72"/>
      <x:c r="C612" s="72"/>
      <x:c r="D612" s="71"/>
      <x:c r="E612" s="73"/>
      <x:c r="F612" s="73"/>
      <x:c r="G612" s="73"/>
      <x:c r="H612" s="73"/>
      <x:c r="I612" s="72"/>
    </x:row>
    <x:row r="613" spans="1:9" ht="16.5" customHeight="1">
      <x:c r="A613" s="71"/>
      <x:c r="B613" s="72"/>
      <x:c r="C613" s="72"/>
      <x:c r="D613" s="71"/>
      <x:c r="E613" s="73"/>
      <x:c r="F613" s="73"/>
      <x:c r="G613" s="73"/>
      <x:c r="H613" s="73"/>
      <x:c r="I613" s="72"/>
    </x:row>
    <x:row r="614" spans="1:9" ht="16.5" customHeight="1">
      <x:c r="A614" s="71"/>
      <x:c r="B614" s="72"/>
      <x:c r="C614" s="72"/>
      <x:c r="D614" s="71"/>
      <x:c r="E614" s="73"/>
      <x:c r="F614" s="73"/>
      <x:c r="G614" s="73"/>
      <x:c r="H614" s="73"/>
      <x:c r="I614" s="72"/>
    </x:row>
    <x:row r="615" spans="1:9" ht="16.5" customHeight="1">
      <x:c r="A615" s="71"/>
      <x:c r="B615" s="72"/>
      <x:c r="C615" s="72"/>
      <x:c r="D615" s="71"/>
      <x:c r="E615" s="73"/>
      <x:c r="F615" s="73"/>
      <x:c r="G615" s="73"/>
      <x:c r="H615" s="73"/>
      <x:c r="I615" s="72"/>
    </x:row>
    <x:row r="616" spans="1:9" ht="16.5" customHeight="1">
      <x:c r="A616" s="71"/>
      <x:c r="B616" s="72"/>
      <x:c r="C616" s="72"/>
      <x:c r="D616" s="71"/>
      <x:c r="E616" s="73"/>
      <x:c r="F616" s="73"/>
      <x:c r="G616" s="73"/>
      <x:c r="H616" s="73"/>
      <x:c r="I616" s="72"/>
    </x:row>
    <x:row r="617" spans="1:9" ht="16.5" customHeight="1">
      <x:c r="A617" s="71"/>
      <x:c r="B617" s="72"/>
      <x:c r="C617" s="72"/>
      <x:c r="D617" s="71"/>
      <x:c r="E617" s="73"/>
      <x:c r="F617" s="73"/>
      <x:c r="G617" s="73"/>
      <x:c r="H617" s="73"/>
      <x:c r="I617" s="72"/>
    </x:row>
    <x:row r="618" spans="1:9" ht="16.5" customHeight="1">
      <x:c r="A618" s="71"/>
      <x:c r="B618" s="72"/>
      <x:c r="C618" s="72"/>
      <x:c r="D618" s="71"/>
      <x:c r="E618" s="73"/>
      <x:c r="F618" s="73"/>
      <x:c r="G618" s="73"/>
      <x:c r="H618" s="73"/>
      <x:c r="I618" s="72"/>
    </x:row>
    <x:row r="619" spans="1:9" ht="16.5" customHeight="1">
      <x:c r="A619" s="71"/>
      <x:c r="B619" s="72"/>
      <x:c r="C619" s="72"/>
      <x:c r="D619" s="71"/>
      <x:c r="E619" s="73"/>
      <x:c r="F619" s="73"/>
      <x:c r="G619" s="73"/>
      <x:c r="H619" s="73"/>
      <x:c r="I619" s="72"/>
    </x:row>
    <x:row r="620" spans="1:9" ht="16.5" customHeight="1">
      <x:c r="A620" s="71"/>
      <x:c r="B620" s="72"/>
      <x:c r="C620" s="72"/>
      <x:c r="D620" s="71"/>
      <x:c r="E620" s="73"/>
      <x:c r="F620" s="73"/>
      <x:c r="G620" s="73"/>
      <x:c r="H620" s="73"/>
      <x:c r="I620" s="72"/>
    </x:row>
    <x:row r="621" spans="1:9" ht="16.5" customHeight="1">
      <x:c r="A621" s="71"/>
      <x:c r="B621" s="72"/>
      <x:c r="C621" s="72"/>
      <x:c r="D621" s="71"/>
      <x:c r="E621" s="73"/>
      <x:c r="F621" s="73"/>
      <x:c r="G621" s="73"/>
      <x:c r="H621" s="73"/>
      <x:c r="I621" s="72"/>
    </x:row>
    <x:row r="622" spans="1:9" ht="16.5" customHeight="1">
      <x:c r="A622" s="71"/>
      <x:c r="B622" s="72"/>
      <x:c r="C622" s="72"/>
      <x:c r="D622" s="71"/>
      <x:c r="E622" s="73"/>
      <x:c r="F622" s="73"/>
      <x:c r="G622" s="73"/>
      <x:c r="H622" s="73"/>
      <x:c r="I622" s="72"/>
    </x:row>
    <x:row r="623" spans="1:9" ht="16.5" customHeight="1">
      <x:c r="A623" s="71"/>
      <x:c r="B623" s="72"/>
      <x:c r="C623" s="72"/>
      <x:c r="D623" s="71"/>
      <x:c r="E623" s="73"/>
      <x:c r="F623" s="73"/>
      <x:c r="G623" s="73"/>
      <x:c r="H623" s="73"/>
      <x:c r="I623" s="72"/>
    </x:row>
    <x:row r="624" spans="1:9" ht="16.5" customHeight="1">
      <x:c r="A624" s="71"/>
      <x:c r="B624" s="72"/>
      <x:c r="C624" s="72"/>
      <x:c r="D624" s="71"/>
      <x:c r="E624" s="73"/>
      <x:c r="F624" s="73"/>
      <x:c r="G624" s="73"/>
      <x:c r="H624" s="73"/>
      <x:c r="I624" s="72"/>
    </x:row>
    <x:row r="625" spans="1:9" ht="16.5" customHeight="1">
      <x:c r="A625" s="71"/>
      <x:c r="B625" s="72"/>
      <x:c r="C625" s="72"/>
      <x:c r="D625" s="71"/>
      <x:c r="E625" s="73"/>
      <x:c r="F625" s="73"/>
      <x:c r="G625" s="73"/>
      <x:c r="H625" s="73"/>
      <x:c r="I625" s="72"/>
    </x:row>
    <x:row r="626" spans="1:9" ht="16.5" customHeight="1">
      <x:c r="A626" s="71"/>
      <x:c r="B626" s="72"/>
      <x:c r="C626" s="72"/>
      <x:c r="D626" s="71"/>
      <x:c r="E626" s="73"/>
      <x:c r="F626" s="73"/>
      <x:c r="G626" s="73"/>
      <x:c r="H626" s="73"/>
      <x:c r="I626" s="72"/>
    </x:row>
    <x:row r="627" spans="1:9" ht="16.5" customHeight="1">
      <x:c r="A627" s="71"/>
      <x:c r="B627" s="72"/>
      <x:c r="C627" s="72"/>
      <x:c r="D627" s="71"/>
      <x:c r="E627" s="73"/>
      <x:c r="F627" s="73"/>
      <x:c r="G627" s="73"/>
      <x:c r="H627" s="73"/>
      <x:c r="I627" s="72"/>
    </x:row>
    <x:row r="628" spans="1:9" ht="16.5" customHeight="1">
      <x:c r="A628" s="71"/>
      <x:c r="B628" s="72"/>
      <x:c r="C628" s="72"/>
      <x:c r="D628" s="71"/>
      <x:c r="E628" s="73"/>
      <x:c r="F628" s="73"/>
      <x:c r="G628" s="73"/>
      <x:c r="H628" s="73"/>
      <x:c r="I628" s="72"/>
    </x:row>
    <x:row r="629" spans="1:9" ht="16.5" customHeight="1">
      <x:c r="A629" s="71"/>
      <x:c r="B629" s="72"/>
      <x:c r="C629" s="72"/>
      <x:c r="D629" s="71"/>
      <x:c r="E629" s="73"/>
      <x:c r="F629" s="73"/>
      <x:c r="G629" s="73"/>
      <x:c r="H629" s="73"/>
      <x:c r="I629" s="72"/>
    </x:row>
    <x:row r="630" spans="1:9" ht="16.5" customHeight="1">
      <x:c r="A630" s="71"/>
      <x:c r="B630" s="72"/>
      <x:c r="C630" s="72"/>
      <x:c r="D630" s="71"/>
      <x:c r="E630" s="73"/>
      <x:c r="F630" s="73"/>
      <x:c r="G630" s="73"/>
      <x:c r="H630" s="73"/>
      <x:c r="I630" s="72"/>
    </x:row>
    <x:row r="631" spans="1:9" ht="16.5" customHeight="1">
      <x:c r="A631" s="71"/>
      <x:c r="B631" s="72"/>
      <x:c r="C631" s="72"/>
      <x:c r="D631" s="71"/>
      <x:c r="E631" s="73"/>
      <x:c r="F631" s="73"/>
      <x:c r="G631" s="73"/>
      <x:c r="H631" s="73"/>
      <x:c r="I631" s="72"/>
    </x:row>
    <x:row r="632" spans="1:9" ht="16.5" customHeight="1">
      <x:c r="A632" s="71"/>
      <x:c r="B632" s="72"/>
      <x:c r="C632" s="72"/>
      <x:c r="D632" s="71"/>
      <x:c r="E632" s="73"/>
      <x:c r="F632" s="73"/>
      <x:c r="G632" s="73"/>
      <x:c r="H632" s="73"/>
      <x:c r="I632" s="72"/>
    </x:row>
    <x:row r="633" spans="1:9" ht="16.5" customHeight="1">
      <x:c r="A633" s="71"/>
      <x:c r="B633" s="72"/>
      <x:c r="C633" s="72"/>
      <x:c r="D633" s="71"/>
      <x:c r="E633" s="73"/>
      <x:c r="F633" s="73"/>
      <x:c r="G633" s="73"/>
      <x:c r="H633" s="73"/>
      <x:c r="I633" s="72"/>
    </x:row>
    <x:row r="634" spans="1:9" ht="16.5" customHeight="1">
      <x:c r="A634" s="71"/>
      <x:c r="B634" s="72"/>
      <x:c r="C634" s="72"/>
      <x:c r="D634" s="71"/>
      <x:c r="E634" s="73"/>
      <x:c r="F634" s="73"/>
      <x:c r="G634" s="73"/>
      <x:c r="H634" s="73"/>
      <x:c r="I634" s="72"/>
    </x:row>
    <x:row r="635" spans="1:9" ht="16.5" customHeight="1">
      <x:c r="A635" s="71"/>
      <x:c r="B635" s="72"/>
      <x:c r="C635" s="72"/>
      <x:c r="D635" s="71"/>
      <x:c r="E635" s="73"/>
      <x:c r="F635" s="73"/>
      <x:c r="G635" s="73"/>
      <x:c r="H635" s="73"/>
      <x:c r="I635" s="72"/>
    </x:row>
    <x:row r="636" spans="1:9" ht="16.5" customHeight="1">
      <x:c r="A636" s="71"/>
      <x:c r="B636" s="72"/>
      <x:c r="C636" s="72"/>
      <x:c r="D636" s="71"/>
      <x:c r="E636" s="73"/>
      <x:c r="F636" s="73"/>
      <x:c r="G636" s="73"/>
      <x:c r="H636" s="73"/>
      <x:c r="I636" s="72"/>
    </x:row>
    <x:row r="637" spans="1:9" ht="16.5" customHeight="1">
      <x:c r="A637" s="71"/>
      <x:c r="B637" s="72"/>
      <x:c r="C637" s="72"/>
      <x:c r="D637" s="71"/>
      <x:c r="E637" s="73"/>
      <x:c r="F637" s="73"/>
      <x:c r="G637" s="73"/>
      <x:c r="H637" s="73"/>
      <x:c r="I637" s="72"/>
    </x:row>
    <x:row r="638" spans="1:9" ht="16.5" customHeight="1">
      <x:c r="A638" s="71"/>
      <x:c r="B638" s="72"/>
      <x:c r="C638" s="72"/>
      <x:c r="D638" s="71"/>
      <x:c r="E638" s="73"/>
      <x:c r="F638" s="73"/>
      <x:c r="G638" s="73"/>
      <x:c r="H638" s="73"/>
      <x:c r="I638" s="72"/>
    </x:row>
    <x:row r="639" spans="1:9" ht="16.5" customHeight="1">
      <x:c r="A639" s="71"/>
      <x:c r="B639" s="72"/>
      <x:c r="C639" s="72"/>
      <x:c r="D639" s="71"/>
      <x:c r="E639" s="73"/>
      <x:c r="F639" s="73"/>
      <x:c r="G639" s="73"/>
      <x:c r="H639" s="73"/>
      <x:c r="I639" s="72"/>
    </x:row>
    <x:row r="640" spans="1:9" ht="16.5" customHeight="1">
      <x:c r="A640" s="71"/>
      <x:c r="B640" s="72"/>
      <x:c r="C640" s="72"/>
      <x:c r="D640" s="71"/>
      <x:c r="E640" s="73"/>
      <x:c r="F640" s="73"/>
      <x:c r="G640" s="73"/>
      <x:c r="H640" s="73"/>
      <x:c r="I640" s="72"/>
    </x:row>
    <x:row r="641" spans="1:9" ht="16.5" customHeight="1">
      <x:c r="A641" s="71"/>
      <x:c r="B641" s="72"/>
      <x:c r="C641" s="72"/>
      <x:c r="D641" s="71"/>
      <x:c r="E641" s="73"/>
      <x:c r="F641" s="73"/>
      <x:c r="G641" s="73"/>
      <x:c r="H641" s="73"/>
      <x:c r="I641" s="72"/>
    </x:row>
    <x:row r="642" spans="1:9" ht="16.5" customHeight="1">
      <x:c r="A642" s="71"/>
      <x:c r="B642" s="72"/>
      <x:c r="C642" s="72"/>
      <x:c r="D642" s="71"/>
      <x:c r="E642" s="73"/>
      <x:c r="F642" s="73"/>
      <x:c r="G642" s="73"/>
      <x:c r="H642" s="73"/>
      <x:c r="I642" s="72"/>
    </x:row>
    <x:row r="643" spans="1:9" ht="16.5" customHeight="1">
      <x:c r="A643" s="71"/>
      <x:c r="B643" s="72"/>
      <x:c r="C643" s="72"/>
      <x:c r="D643" s="71"/>
      <x:c r="E643" s="73"/>
      <x:c r="F643" s="73"/>
      <x:c r="G643" s="73"/>
      <x:c r="H643" s="73"/>
      <x:c r="I643" s="72"/>
    </x:row>
    <x:row r="644" spans="1:9" ht="16.5" customHeight="1">
      <x:c r="A644" s="71"/>
      <x:c r="B644" s="72"/>
      <x:c r="C644" s="72"/>
      <x:c r="D644" s="71"/>
      <x:c r="E644" s="73"/>
      <x:c r="F644" s="73"/>
      <x:c r="G644" s="73"/>
      <x:c r="H644" s="73"/>
      <x:c r="I644" s="72"/>
    </x:row>
    <x:row r="645" spans="1:9" ht="16.5" customHeight="1">
      <x:c r="A645" s="71"/>
      <x:c r="B645" s="72"/>
      <x:c r="C645" s="72"/>
      <x:c r="D645" s="71"/>
      <x:c r="E645" s="73"/>
      <x:c r="F645" s="73"/>
      <x:c r="G645" s="73"/>
      <x:c r="H645" s="73"/>
      <x:c r="I645" s="72"/>
    </x:row>
    <x:row r="646" spans="1:9" ht="16.5" customHeight="1">
      <x:c r="A646" s="71"/>
      <x:c r="B646" s="72"/>
      <x:c r="C646" s="72"/>
      <x:c r="D646" s="71"/>
      <x:c r="E646" s="73"/>
      <x:c r="F646" s="73"/>
      <x:c r="G646" s="73"/>
      <x:c r="H646" s="73"/>
      <x:c r="I646" s="72"/>
    </x:row>
    <x:row r="647" spans="1:9" ht="16.5" customHeight="1">
      <x:c r="A647" s="71"/>
      <x:c r="B647" s="72"/>
      <x:c r="C647" s="72"/>
      <x:c r="D647" s="71"/>
      <x:c r="E647" s="73"/>
      <x:c r="F647" s="73"/>
      <x:c r="G647" s="73"/>
      <x:c r="H647" s="73"/>
      <x:c r="I647" s="72"/>
    </x:row>
    <x:row r="648" spans="1:9" ht="16.5" customHeight="1">
      <x:c r="A648" s="71"/>
      <x:c r="B648" s="72"/>
      <x:c r="C648" s="72"/>
      <x:c r="D648" s="71"/>
      <x:c r="E648" s="73"/>
      <x:c r="F648" s="73"/>
      <x:c r="G648" s="73"/>
      <x:c r="H648" s="73"/>
      <x:c r="I648" s="72"/>
    </x:row>
    <x:row r="649" spans="1:9" ht="16.5" customHeight="1">
      <x:c r="A649" s="71"/>
      <x:c r="B649" s="72"/>
      <x:c r="C649" s="72"/>
      <x:c r="D649" s="71"/>
      <x:c r="E649" s="73"/>
      <x:c r="F649" s="73"/>
      <x:c r="G649" s="73"/>
      <x:c r="H649" s="73"/>
      <x:c r="I649" s="72"/>
    </x:row>
    <x:row r="650" spans="1:9" ht="16.5" customHeight="1">
      <x:c r="A650" s="71"/>
      <x:c r="B650" s="72"/>
      <x:c r="C650" s="72"/>
      <x:c r="D650" s="71"/>
      <x:c r="E650" s="73"/>
      <x:c r="F650" s="73"/>
      <x:c r="G650" s="73"/>
      <x:c r="H650" s="73"/>
      <x:c r="I650" s="72"/>
    </x:row>
    <x:row r="651" spans="1:9" ht="16.5" customHeight="1">
      <x:c r="A651" s="71"/>
      <x:c r="B651" s="72"/>
      <x:c r="C651" s="72"/>
      <x:c r="D651" s="71"/>
      <x:c r="E651" s="73"/>
      <x:c r="F651" s="73"/>
      <x:c r="G651" s="73"/>
      <x:c r="H651" s="73"/>
      <x:c r="I651" s="72"/>
    </x:row>
    <x:row r="652" spans="1:9" ht="16.5" customHeight="1">
      <x:c r="A652" s="71"/>
      <x:c r="B652" s="72"/>
      <x:c r="C652" s="72"/>
      <x:c r="D652" s="71"/>
      <x:c r="E652" s="73"/>
      <x:c r="F652" s="73"/>
      <x:c r="G652" s="73"/>
      <x:c r="H652" s="73"/>
      <x:c r="I652" s="72"/>
    </x:row>
    <x:row r="653" spans="1:9" ht="16.5" customHeight="1">
      <x:c r="A653" s="71"/>
      <x:c r="B653" s="72"/>
      <x:c r="C653" s="72"/>
      <x:c r="D653" s="71"/>
      <x:c r="E653" s="73"/>
      <x:c r="F653" s="73"/>
      <x:c r="G653" s="73"/>
      <x:c r="H653" s="73"/>
      <x:c r="I653" s="72"/>
    </x:row>
    <x:row r="654" spans="1:9" ht="16.5" customHeight="1">
      <x:c r="A654" s="71"/>
      <x:c r="B654" s="72"/>
      <x:c r="C654" s="72"/>
      <x:c r="D654" s="71"/>
      <x:c r="E654" s="73"/>
      <x:c r="F654" s="73"/>
      <x:c r="G654" s="73"/>
      <x:c r="H654" s="73"/>
      <x:c r="I654" s="72"/>
    </x:row>
    <x:row r="655" spans="1:9" ht="16.5" customHeight="1">
      <x:c r="A655" s="71"/>
      <x:c r="B655" s="72"/>
      <x:c r="C655" s="72"/>
      <x:c r="D655" s="71"/>
      <x:c r="E655" s="73"/>
      <x:c r="F655" s="73"/>
      <x:c r="G655" s="73"/>
      <x:c r="H655" s="73"/>
      <x:c r="I655" s="72"/>
    </x:row>
    <x:row r="656" spans="1:9" ht="16.5" customHeight="1">
      <x:c r="A656" s="71"/>
      <x:c r="B656" s="72"/>
      <x:c r="C656" s="72"/>
      <x:c r="D656" s="71"/>
      <x:c r="E656" s="73"/>
      <x:c r="F656" s="73"/>
      <x:c r="G656" s="73"/>
      <x:c r="H656" s="73"/>
      <x:c r="I656" s="72"/>
    </x:row>
    <x:row r="657" spans="1:9" ht="16.5" customHeight="1">
      <x:c r="A657" s="71"/>
      <x:c r="B657" s="72"/>
      <x:c r="C657" s="72"/>
      <x:c r="D657" s="71"/>
      <x:c r="E657" s="73"/>
      <x:c r="F657" s="73"/>
      <x:c r="G657" s="73"/>
      <x:c r="H657" s="73"/>
      <x:c r="I657" s="72"/>
    </x:row>
    <x:row r="658" spans="1:9" ht="16.5" customHeight="1">
      <x:c r="A658" s="71"/>
      <x:c r="B658" s="72"/>
      <x:c r="C658" s="72"/>
      <x:c r="D658" s="71"/>
      <x:c r="E658" s="73"/>
      <x:c r="F658" s="73"/>
      <x:c r="G658" s="73"/>
      <x:c r="H658" s="73"/>
      <x:c r="I658" s="72"/>
    </x:row>
    <x:row r="659" spans="1:9" ht="16.5" customHeight="1">
      <x:c r="A659" s="71"/>
      <x:c r="B659" s="72"/>
      <x:c r="C659" s="72"/>
      <x:c r="D659" s="71"/>
      <x:c r="E659" s="73"/>
      <x:c r="F659" s="73"/>
      <x:c r="G659" s="73"/>
      <x:c r="H659" s="73"/>
      <x:c r="I659" s="72"/>
    </x:row>
    <x:row r="660" spans="1:9" ht="16.5" customHeight="1">
      <x:c r="A660" s="71"/>
      <x:c r="B660" s="72"/>
      <x:c r="C660" s="72"/>
      <x:c r="D660" s="71"/>
      <x:c r="E660" s="73"/>
      <x:c r="F660" s="73"/>
      <x:c r="G660" s="73"/>
      <x:c r="H660" s="73"/>
      <x:c r="I660" s="72"/>
    </x:row>
    <x:row r="661" spans="1:9" ht="16.5" customHeight="1">
      <x:c r="A661" s="71"/>
      <x:c r="B661" s="72"/>
      <x:c r="C661" s="72"/>
      <x:c r="D661" s="71"/>
      <x:c r="E661" s="73"/>
      <x:c r="F661" s="73"/>
      <x:c r="G661" s="73"/>
      <x:c r="H661" s="73"/>
      <x:c r="I661" s="72"/>
    </x:row>
    <x:row r="662" spans="1:9" ht="16.5" customHeight="1">
      <x:c r="A662" s="71"/>
      <x:c r="B662" s="72"/>
      <x:c r="C662" s="72"/>
      <x:c r="D662" s="71"/>
      <x:c r="E662" s="73"/>
      <x:c r="F662" s="73"/>
      <x:c r="G662" s="73"/>
      <x:c r="H662" s="73"/>
      <x:c r="I662" s="72"/>
    </x:row>
    <x:row r="663" spans="1:9" ht="16.5" customHeight="1">
      <x:c r="A663" s="71"/>
      <x:c r="B663" s="72"/>
      <x:c r="C663" s="72"/>
      <x:c r="D663" s="71"/>
      <x:c r="E663" s="73"/>
      <x:c r="F663" s="73"/>
      <x:c r="G663" s="73"/>
      <x:c r="H663" s="73"/>
      <x:c r="I663" s="72"/>
    </x:row>
    <x:row r="664" spans="1:9" ht="16.5" customHeight="1">
      <x:c r="A664" s="71"/>
      <x:c r="B664" s="72"/>
      <x:c r="C664" s="72"/>
      <x:c r="D664" s="71"/>
      <x:c r="E664" s="73"/>
      <x:c r="F664" s="73"/>
      <x:c r="G664" s="73"/>
      <x:c r="H664" s="73"/>
      <x:c r="I664" s="72"/>
    </x:row>
    <x:row r="665" spans="1:9" ht="16.5" customHeight="1">
      <x:c r="A665" s="71"/>
      <x:c r="B665" s="72"/>
      <x:c r="C665" s="72"/>
      <x:c r="D665" s="71"/>
      <x:c r="E665" s="73"/>
      <x:c r="F665" s="73"/>
      <x:c r="G665" s="73"/>
      <x:c r="H665" s="73"/>
      <x:c r="I665" s="72"/>
    </x:row>
    <x:row r="666" spans="1:9" ht="16.5" customHeight="1">
      <x:c r="A666" s="71"/>
      <x:c r="B666" s="72"/>
      <x:c r="C666" s="72"/>
      <x:c r="D666" s="71"/>
      <x:c r="E666" s="73"/>
      <x:c r="F666" s="73"/>
      <x:c r="G666" s="73"/>
      <x:c r="H666" s="73"/>
      <x:c r="I666" s="72"/>
    </x:row>
    <x:row r="667" spans="1:9" ht="16.5" customHeight="1">
      <x:c r="A667" s="71"/>
      <x:c r="B667" s="72"/>
      <x:c r="C667" s="72"/>
      <x:c r="D667" s="71"/>
      <x:c r="E667" s="73"/>
      <x:c r="F667" s="73"/>
      <x:c r="G667" s="73"/>
      <x:c r="H667" s="73"/>
      <x:c r="I667" s="72"/>
    </x:row>
    <x:row r="668" spans="1:9" ht="16.5" customHeight="1">
      <x:c r="A668" s="71"/>
      <x:c r="B668" s="72"/>
      <x:c r="C668" s="72"/>
      <x:c r="D668" s="71"/>
      <x:c r="E668" s="73"/>
      <x:c r="F668" s="73"/>
      <x:c r="G668" s="73"/>
      <x:c r="H668" s="73"/>
      <x:c r="I668" s="72"/>
    </x:row>
    <x:row r="669" spans="1:9" ht="16.5" customHeight="1">
      <x:c r="A669" s="71"/>
      <x:c r="B669" s="72"/>
      <x:c r="C669" s="72"/>
      <x:c r="D669" s="71"/>
      <x:c r="E669" s="73"/>
      <x:c r="F669" s="73"/>
      <x:c r="G669" s="73"/>
      <x:c r="H669" s="73"/>
      <x:c r="I669" s="72"/>
    </x:row>
    <x:row r="670" spans="1:9" ht="16.5" customHeight="1">
      <x:c r="A670" s="71"/>
      <x:c r="B670" s="72"/>
      <x:c r="C670" s="72"/>
      <x:c r="D670" s="71"/>
      <x:c r="E670" s="73"/>
      <x:c r="F670" s="73"/>
      <x:c r="G670" s="73"/>
      <x:c r="H670" s="73"/>
      <x:c r="I670" s="72"/>
    </x:row>
    <x:row r="671" spans="1:9" ht="16.5" customHeight="1">
      <x:c r="A671" s="71"/>
      <x:c r="B671" s="72"/>
      <x:c r="C671" s="72"/>
      <x:c r="D671" s="71"/>
      <x:c r="E671" s="73"/>
      <x:c r="F671" s="73"/>
      <x:c r="G671" s="73"/>
      <x:c r="H671" s="73"/>
      <x:c r="I671" s="72"/>
    </x:row>
    <x:row r="672" spans="1:9" ht="16.5" customHeight="1">
      <x:c r="A672" s="71"/>
      <x:c r="B672" s="72"/>
      <x:c r="C672" s="72"/>
      <x:c r="D672" s="71"/>
      <x:c r="E672" s="73"/>
      <x:c r="F672" s="73"/>
      <x:c r="G672" s="73"/>
      <x:c r="H672" s="73"/>
      <x:c r="I672" s="72"/>
    </x:row>
    <x:row r="673" spans="1:9" ht="16.5" customHeight="1">
      <x:c r="A673" s="71"/>
      <x:c r="B673" s="72"/>
      <x:c r="C673" s="72"/>
      <x:c r="D673" s="71"/>
      <x:c r="E673" s="73"/>
      <x:c r="F673" s="73"/>
      <x:c r="G673" s="73"/>
      <x:c r="H673" s="73"/>
      <x:c r="I673" s="72"/>
    </x:row>
    <x:row r="674" spans="1:9" ht="16.5" customHeight="1">
      <x:c r="A674" s="71"/>
      <x:c r="B674" s="72"/>
      <x:c r="C674" s="72"/>
      <x:c r="D674" s="71"/>
      <x:c r="E674" s="73"/>
      <x:c r="F674" s="73"/>
      <x:c r="G674" s="73"/>
      <x:c r="H674" s="73"/>
      <x:c r="I674" s="72"/>
    </x:row>
    <x:row r="675" spans="1:9" ht="16.5" customHeight="1">
      <x:c r="A675" s="71"/>
      <x:c r="B675" s="72"/>
      <x:c r="C675" s="72"/>
      <x:c r="D675" s="71"/>
      <x:c r="E675" s="73"/>
      <x:c r="F675" s="73"/>
      <x:c r="G675" s="73"/>
      <x:c r="H675" s="73"/>
      <x:c r="I675" s="72"/>
    </x:row>
    <x:row r="676" spans="1:9" ht="16.5" customHeight="1">
      <x:c r="A676" s="71"/>
      <x:c r="B676" s="72"/>
      <x:c r="C676" s="72"/>
      <x:c r="D676" s="71"/>
      <x:c r="E676" s="73"/>
      <x:c r="F676" s="73"/>
      <x:c r="G676" s="73"/>
      <x:c r="H676" s="73"/>
      <x:c r="I676" s="72"/>
    </x:row>
    <x:row r="677" spans="1:9" ht="16.5" customHeight="1">
      <x:c r="A677" s="71"/>
      <x:c r="B677" s="72"/>
      <x:c r="C677" s="72"/>
      <x:c r="D677" s="71"/>
      <x:c r="E677" s="73"/>
      <x:c r="F677" s="73"/>
      <x:c r="G677" s="73"/>
      <x:c r="H677" s="73"/>
      <x:c r="I677" s="72"/>
    </x:row>
    <x:row r="678" spans="1:9" ht="16.5" customHeight="1">
      <x:c r="A678" s="71"/>
      <x:c r="B678" s="72"/>
      <x:c r="C678" s="72"/>
      <x:c r="D678" s="71"/>
      <x:c r="E678" s="73"/>
      <x:c r="F678" s="73"/>
      <x:c r="G678" s="73"/>
      <x:c r="H678" s="73"/>
      <x:c r="I678" s="72"/>
    </x:row>
    <x:row r="679" spans="1:9" ht="16.5" customHeight="1">
      <x:c r="A679" s="71"/>
      <x:c r="B679" s="72"/>
      <x:c r="C679" s="72"/>
      <x:c r="D679" s="71"/>
      <x:c r="E679" s="73"/>
      <x:c r="F679" s="73"/>
      <x:c r="G679" s="73"/>
      <x:c r="H679" s="73"/>
      <x:c r="I679" s="72"/>
    </x:row>
    <x:row r="680" spans="1:9" ht="16.5" customHeight="1">
      <x:c r="A680" s="71"/>
      <x:c r="B680" s="72"/>
      <x:c r="C680" s="72"/>
      <x:c r="D680" s="71"/>
      <x:c r="E680" s="73"/>
      <x:c r="F680" s="73"/>
      <x:c r="G680" s="73"/>
      <x:c r="H680" s="73"/>
      <x:c r="I680" s="72"/>
    </x:row>
    <x:row r="681" spans="1:9" ht="16.5" customHeight="1">
      <x:c r="A681" s="71"/>
      <x:c r="B681" s="72"/>
      <x:c r="C681" s="72"/>
      <x:c r="D681" s="71"/>
      <x:c r="E681" s="73"/>
      <x:c r="F681" s="73"/>
      <x:c r="G681" s="73"/>
      <x:c r="H681" s="73"/>
      <x:c r="I681" s="72"/>
    </x:row>
    <x:row r="682" spans="1:9" ht="16.5" customHeight="1">
      <x:c r="A682" s="71"/>
      <x:c r="B682" s="72"/>
      <x:c r="C682" s="72"/>
      <x:c r="D682" s="71"/>
      <x:c r="E682" s="73"/>
      <x:c r="F682" s="73"/>
      <x:c r="G682" s="73"/>
      <x:c r="H682" s="73"/>
      <x:c r="I682" s="72"/>
    </x:row>
    <x:row r="683" spans="1:9" ht="16.5" customHeight="1">
      <x:c r="A683" s="71"/>
      <x:c r="B683" s="72"/>
      <x:c r="C683" s="72"/>
      <x:c r="D683" s="71"/>
      <x:c r="E683" s="73"/>
      <x:c r="F683" s="73"/>
      <x:c r="G683" s="73"/>
      <x:c r="H683" s="73"/>
      <x:c r="I683" s="72"/>
    </x:row>
    <x:row r="684" spans="1:9" ht="16.5" customHeight="1">
      <x:c r="A684" s="71"/>
      <x:c r="B684" s="72"/>
      <x:c r="C684" s="72"/>
      <x:c r="D684" s="71"/>
      <x:c r="E684" s="73"/>
      <x:c r="F684" s="73"/>
      <x:c r="G684" s="73"/>
      <x:c r="H684" s="73"/>
      <x:c r="I684" s="72"/>
    </x:row>
    <x:row r="685" spans="1:9" ht="16.5" customHeight="1">
      <x:c r="A685" s="71"/>
      <x:c r="B685" s="72"/>
      <x:c r="C685" s="72"/>
      <x:c r="D685" s="71"/>
      <x:c r="E685" s="73"/>
      <x:c r="F685" s="73"/>
      <x:c r="G685" s="73"/>
      <x:c r="H685" s="73"/>
      <x:c r="I685" s="72"/>
    </x:row>
    <x:row r="686" spans="1:9" ht="16.5" customHeight="1">
      <x:c r="A686" s="71"/>
      <x:c r="B686" s="72"/>
      <x:c r="C686" s="72"/>
      <x:c r="D686" s="71"/>
      <x:c r="E686" s="73"/>
      <x:c r="F686" s="73"/>
      <x:c r="G686" s="73"/>
      <x:c r="H686" s="73"/>
      <x:c r="I686" s="72"/>
    </x:row>
    <x:row r="687" spans="1:9" ht="16.5" customHeight="1">
      <x:c r="A687" s="71"/>
      <x:c r="B687" s="72"/>
      <x:c r="C687" s="72"/>
      <x:c r="D687" s="71"/>
      <x:c r="E687" s="73"/>
      <x:c r="F687" s="73"/>
      <x:c r="G687" s="73"/>
      <x:c r="H687" s="73"/>
      <x:c r="I687" s="72"/>
    </x:row>
    <x:row r="688" spans="1:9" ht="16.5" customHeight="1">
      <x:c r="A688" s="71"/>
      <x:c r="B688" s="72"/>
      <x:c r="C688" s="72"/>
      <x:c r="D688" s="71"/>
      <x:c r="E688" s="73"/>
      <x:c r="F688" s="73"/>
      <x:c r="G688" s="73"/>
      <x:c r="H688" s="73"/>
      <x:c r="I688" s="72"/>
    </x:row>
    <x:row r="689" spans="1:9" ht="16.5" customHeight="1">
      <x:c r="A689" s="71"/>
      <x:c r="B689" s="72"/>
      <x:c r="C689" s="72"/>
      <x:c r="D689" s="71"/>
      <x:c r="E689" s="73"/>
      <x:c r="F689" s="73"/>
      <x:c r="G689" s="73"/>
      <x:c r="H689" s="73"/>
      <x:c r="I689" s="72"/>
    </x:row>
    <x:row r="690" spans="1:9" ht="16.5" customHeight="1">
      <x:c r="A690" s="71"/>
      <x:c r="B690" s="72"/>
      <x:c r="C690" s="72"/>
      <x:c r="D690" s="71"/>
      <x:c r="E690" s="73"/>
      <x:c r="F690" s="73"/>
      <x:c r="G690" s="73"/>
      <x:c r="H690" s="73"/>
      <x:c r="I690" s="72"/>
    </x:row>
    <x:row r="691" spans="1:9" ht="16.5" customHeight="1">
      <x:c r="A691" s="71"/>
      <x:c r="B691" s="72"/>
      <x:c r="C691" s="72"/>
      <x:c r="D691" s="71"/>
      <x:c r="E691" s="73"/>
      <x:c r="F691" s="73"/>
      <x:c r="G691" s="73"/>
      <x:c r="H691" s="73"/>
      <x:c r="I691" s="72"/>
    </x:row>
    <x:row r="692" spans="1:9" ht="16.5" customHeight="1">
      <x:c r="A692" s="71"/>
      <x:c r="B692" s="72"/>
      <x:c r="C692" s="72"/>
      <x:c r="D692" s="71"/>
      <x:c r="E692" s="73"/>
      <x:c r="F692" s="73"/>
      <x:c r="G692" s="73"/>
      <x:c r="H692" s="73"/>
      <x:c r="I692" s="72"/>
    </x:row>
    <x:row r="693" spans="1:9" ht="16.5" customHeight="1">
      <x:c r="A693" s="71"/>
      <x:c r="B693" s="72"/>
      <x:c r="C693" s="72"/>
      <x:c r="D693" s="71"/>
      <x:c r="E693" s="73"/>
      <x:c r="F693" s="73"/>
      <x:c r="G693" s="73"/>
      <x:c r="H693" s="73"/>
      <x:c r="I693" s="72"/>
    </x:row>
    <x:row r="694" spans="1:9" ht="16.5" customHeight="1">
      <x:c r="A694" s="71"/>
      <x:c r="B694" s="72"/>
      <x:c r="C694" s="72"/>
      <x:c r="D694" s="71"/>
      <x:c r="E694" s="73"/>
      <x:c r="F694" s="73"/>
      <x:c r="G694" s="73"/>
      <x:c r="H694" s="73"/>
      <x:c r="I694" s="72"/>
    </x:row>
    <x:row r="695" spans="1:9" ht="16.5" customHeight="1">
      <x:c r="A695" s="71"/>
      <x:c r="B695" s="72"/>
      <x:c r="C695" s="72"/>
      <x:c r="D695" s="71"/>
      <x:c r="E695" s="73"/>
      <x:c r="F695" s="73"/>
      <x:c r="G695" s="73"/>
      <x:c r="H695" s="73"/>
      <x:c r="I695" s="72"/>
    </x:row>
    <x:row r="696" spans="1:9" ht="16.5" customHeight="1">
      <x:c r="A696" s="71"/>
      <x:c r="B696" s="72"/>
      <x:c r="C696" s="72"/>
      <x:c r="D696" s="71"/>
      <x:c r="E696" s="73"/>
      <x:c r="F696" s="73"/>
      <x:c r="G696" s="73"/>
      <x:c r="H696" s="73"/>
      <x:c r="I696" s="72"/>
    </x:row>
    <x:row r="697" spans="1:9" ht="16.5" customHeight="1">
      <x:c r="A697" s="71"/>
      <x:c r="B697" s="72"/>
      <x:c r="C697" s="72"/>
      <x:c r="D697" s="71"/>
      <x:c r="E697" s="73"/>
      <x:c r="F697" s="73"/>
      <x:c r="G697" s="73"/>
      <x:c r="H697" s="73"/>
      <x:c r="I697" s="72"/>
    </x:row>
    <x:row r="698" spans="1:9" ht="16.5" customHeight="1">
      <x:c r="A698" s="71"/>
      <x:c r="B698" s="72"/>
      <x:c r="C698" s="72"/>
      <x:c r="D698" s="71"/>
      <x:c r="E698" s="73"/>
      <x:c r="F698" s="73"/>
      <x:c r="G698" s="73"/>
      <x:c r="H698" s="73"/>
      <x:c r="I698" s="72"/>
    </x:row>
    <x:row r="699" spans="1:9" ht="16.5" customHeight="1">
      <x:c r="A699" s="71"/>
      <x:c r="B699" s="72"/>
      <x:c r="C699" s="72"/>
      <x:c r="D699" s="71"/>
      <x:c r="E699" s="73"/>
      <x:c r="F699" s="73"/>
      <x:c r="G699" s="73"/>
      <x:c r="H699" s="73"/>
      <x:c r="I699" s="72"/>
    </x:row>
    <x:row r="700" spans="1:9" ht="16.5" customHeight="1">
      <x:c r="A700" s="71"/>
      <x:c r="B700" s="72"/>
      <x:c r="C700" s="72"/>
      <x:c r="D700" s="71"/>
      <x:c r="E700" s="73"/>
      <x:c r="F700" s="73"/>
      <x:c r="G700" s="73"/>
      <x:c r="H700" s="73"/>
      <x:c r="I700" s="72"/>
    </x:row>
    <x:row r="701" spans="1:9" ht="16.5" customHeight="1">
      <x:c r="A701" s="71"/>
      <x:c r="B701" s="72"/>
      <x:c r="C701" s="72"/>
      <x:c r="D701" s="71"/>
      <x:c r="E701" s="73"/>
      <x:c r="F701" s="73"/>
      <x:c r="G701" s="73"/>
      <x:c r="H701" s="73"/>
      <x:c r="I701" s="72"/>
    </x:row>
    <x:row r="702" spans="1:9" ht="16.5" customHeight="1">
      <x:c r="A702" s="71"/>
      <x:c r="B702" s="72"/>
      <x:c r="C702" s="72"/>
      <x:c r="D702" s="71"/>
      <x:c r="E702" s="73"/>
      <x:c r="F702" s="73"/>
      <x:c r="G702" s="73"/>
      <x:c r="H702" s="73"/>
      <x:c r="I702" s="72"/>
    </x:row>
    <x:row r="703" spans="1:9" ht="16.5" customHeight="1">
      <x:c r="A703" s="71"/>
      <x:c r="B703" s="72"/>
      <x:c r="C703" s="72"/>
      <x:c r="D703" s="71"/>
      <x:c r="E703" s="73"/>
      <x:c r="F703" s="73"/>
      <x:c r="G703" s="73"/>
      <x:c r="H703" s="73"/>
      <x:c r="I703" s="72"/>
    </x:row>
    <x:row r="704" spans="1:9" ht="16.5" customHeight="1">
      <x:c r="A704" s="71"/>
      <x:c r="B704" s="72"/>
      <x:c r="C704" s="72"/>
      <x:c r="D704" s="71"/>
      <x:c r="E704" s="73"/>
      <x:c r="F704" s="73"/>
      <x:c r="G704" s="73"/>
      <x:c r="H704" s="73"/>
      <x:c r="I704" s="72"/>
    </x:row>
    <x:row r="705" spans="1:9" ht="16.5" customHeight="1">
      <x:c r="A705" s="71"/>
      <x:c r="B705" s="72"/>
      <x:c r="C705" s="72"/>
      <x:c r="D705" s="71"/>
      <x:c r="E705" s="73"/>
      <x:c r="F705" s="73"/>
      <x:c r="G705" s="73"/>
      <x:c r="H705" s="73"/>
      <x:c r="I705" s="72"/>
    </x:row>
    <x:row r="706" spans="1:9" ht="16.5" customHeight="1">
      <x:c r="A706" s="71"/>
      <x:c r="B706" s="72"/>
      <x:c r="C706" s="72"/>
      <x:c r="D706" s="71"/>
      <x:c r="E706" s="73"/>
      <x:c r="F706" s="73"/>
      <x:c r="G706" s="73"/>
      <x:c r="H706" s="73"/>
      <x:c r="I706" s="72"/>
    </x:row>
    <x:row r="707" spans="1:9" ht="16.5" customHeight="1">
      <x:c r="A707" s="71"/>
      <x:c r="B707" s="72"/>
      <x:c r="C707" s="72"/>
      <x:c r="D707" s="71"/>
      <x:c r="E707" s="73"/>
      <x:c r="F707" s="73"/>
      <x:c r="G707" s="73"/>
      <x:c r="H707" s="73"/>
      <x:c r="I707" s="72"/>
    </x:row>
    <x:row r="708" spans="1:9" ht="16.5" customHeight="1">
      <x:c r="A708" s="71"/>
      <x:c r="B708" s="72"/>
      <x:c r="C708" s="72"/>
      <x:c r="D708" s="71"/>
      <x:c r="E708" s="73"/>
      <x:c r="F708" s="73"/>
      <x:c r="G708" s="73"/>
      <x:c r="H708" s="73"/>
      <x:c r="I708" s="72"/>
    </x:row>
    <x:row r="709" spans="1:9" ht="16.5" customHeight="1">
      <x:c r="A709" s="71"/>
      <x:c r="B709" s="72"/>
      <x:c r="C709" s="72"/>
      <x:c r="D709" s="71"/>
      <x:c r="E709" s="73"/>
      <x:c r="F709" s="73"/>
      <x:c r="G709" s="73"/>
      <x:c r="H709" s="73"/>
      <x:c r="I709" s="72"/>
    </x:row>
    <x:row r="710" spans="1:9" ht="16.5" customHeight="1">
      <x:c r="A710" s="71"/>
      <x:c r="B710" s="72"/>
      <x:c r="C710" s="72"/>
      <x:c r="D710" s="71"/>
      <x:c r="E710" s="73"/>
      <x:c r="F710" s="73"/>
      <x:c r="G710" s="73"/>
      <x:c r="H710" s="73"/>
      <x:c r="I710" s="72"/>
    </x:row>
    <x:row r="711" spans="1:9" ht="16.5" customHeight="1">
      <x:c r="A711" s="71"/>
      <x:c r="B711" s="72"/>
      <x:c r="C711" s="72"/>
      <x:c r="D711" s="71"/>
      <x:c r="E711" s="73"/>
      <x:c r="F711" s="73"/>
      <x:c r="G711" s="73"/>
      <x:c r="H711" s="73"/>
      <x:c r="I711" s="72"/>
    </x:row>
    <x:row r="712" spans="1:9" ht="16.5" customHeight="1">
      <x:c r="A712" s="71"/>
      <x:c r="B712" s="72"/>
      <x:c r="C712" s="72"/>
      <x:c r="D712" s="71"/>
      <x:c r="E712" s="73"/>
      <x:c r="F712" s="73"/>
      <x:c r="G712" s="73"/>
      <x:c r="H712" s="73"/>
      <x:c r="I712" s="72"/>
    </x:row>
    <x:row r="713" spans="1:9" ht="16.5" customHeight="1">
      <x:c r="A713" s="71"/>
      <x:c r="B713" s="72"/>
      <x:c r="C713" s="72"/>
      <x:c r="D713" s="71"/>
      <x:c r="E713" s="73"/>
      <x:c r="F713" s="73"/>
      <x:c r="G713" s="73"/>
      <x:c r="H713" s="73"/>
      <x:c r="I713" s="72"/>
    </x:row>
    <x:row r="714" spans="1:9" ht="16.5" customHeight="1">
      <x:c r="A714" s="71"/>
      <x:c r="B714" s="72"/>
      <x:c r="C714" s="72"/>
      <x:c r="D714" s="71"/>
      <x:c r="E714" s="73"/>
      <x:c r="F714" s="73"/>
      <x:c r="G714" s="73"/>
      <x:c r="H714" s="73"/>
      <x:c r="I714" s="72"/>
    </x:row>
    <x:row r="715" spans="1:9" ht="16.5" customHeight="1">
      <x:c r="A715" s="71"/>
      <x:c r="B715" s="72"/>
      <x:c r="C715" s="72"/>
      <x:c r="D715" s="71"/>
      <x:c r="E715" s="73"/>
      <x:c r="F715" s="73"/>
      <x:c r="G715" s="73"/>
      <x:c r="H715" s="73"/>
      <x:c r="I715" s="72"/>
    </x:row>
    <x:row r="716" spans="1:9" ht="16.5" customHeight="1">
      <x:c r="A716" s="71"/>
      <x:c r="B716" s="72"/>
      <x:c r="C716" s="72"/>
      <x:c r="D716" s="71"/>
      <x:c r="E716" s="73"/>
      <x:c r="F716" s="73"/>
      <x:c r="G716" s="73"/>
      <x:c r="H716" s="73"/>
      <x:c r="I716" s="72"/>
    </x:row>
    <x:row r="717" spans="1:9" ht="16.5" customHeight="1">
      <x:c r="A717" s="71"/>
      <x:c r="B717" s="72"/>
      <x:c r="C717" s="72"/>
      <x:c r="D717" s="71"/>
      <x:c r="E717" s="73"/>
      <x:c r="F717" s="73"/>
      <x:c r="G717" s="73"/>
      <x:c r="H717" s="73"/>
      <x:c r="I717" s="72"/>
    </x:row>
    <x:row r="718" spans="1:9" ht="16.5" customHeight="1">
      <x:c r="A718" s="71"/>
      <x:c r="B718" s="72"/>
      <x:c r="C718" s="72"/>
      <x:c r="D718" s="71"/>
      <x:c r="E718" s="73"/>
      <x:c r="F718" s="73"/>
      <x:c r="G718" s="73"/>
      <x:c r="H718" s="73"/>
      <x:c r="I718" s="72"/>
    </x:row>
    <x:row r="719" spans="1:9" ht="16.5" customHeight="1">
      <x:c r="A719" s="71"/>
      <x:c r="B719" s="72"/>
      <x:c r="C719" s="72"/>
      <x:c r="D719" s="71"/>
      <x:c r="E719" s="73"/>
      <x:c r="F719" s="73"/>
      <x:c r="G719" s="73"/>
      <x:c r="H719" s="73"/>
      <x:c r="I719" s="72"/>
    </x:row>
    <x:row r="720" spans="1:9" ht="16.5" customHeight="1">
      <x:c r="A720" s="71"/>
      <x:c r="B720" s="72"/>
      <x:c r="C720" s="72"/>
      <x:c r="D720" s="71"/>
      <x:c r="E720" s="73"/>
      <x:c r="F720" s="73"/>
      <x:c r="G720" s="73"/>
      <x:c r="H720" s="73"/>
      <x:c r="I720" s="72"/>
    </x:row>
    <x:row r="721" spans="1:9" ht="16.5" customHeight="1">
      <x:c r="A721" s="71"/>
      <x:c r="B721" s="72"/>
      <x:c r="C721" s="72"/>
      <x:c r="D721" s="71"/>
      <x:c r="E721" s="73"/>
      <x:c r="F721" s="73"/>
      <x:c r="G721" s="73"/>
      <x:c r="H721" s="73"/>
      <x:c r="I721" s="72"/>
    </x:row>
    <x:row r="722" spans="1:9" ht="16.5" customHeight="1">
      <x:c r="A722" s="71"/>
      <x:c r="B722" s="72"/>
      <x:c r="C722" s="72"/>
      <x:c r="D722" s="71"/>
      <x:c r="E722" s="73"/>
      <x:c r="F722" s="73"/>
      <x:c r="G722" s="73"/>
      <x:c r="H722" s="73"/>
      <x:c r="I722" s="72"/>
    </x:row>
    <x:row r="723" spans="1:9" ht="16.5" customHeight="1">
      <x:c r="A723" s="71"/>
      <x:c r="B723" s="72"/>
      <x:c r="C723" s="72"/>
      <x:c r="D723" s="71"/>
      <x:c r="E723" s="73"/>
      <x:c r="F723" s="73"/>
      <x:c r="G723" s="73"/>
      <x:c r="H723" s="73"/>
      <x:c r="I723" s="72"/>
    </x:row>
    <x:row r="724" spans="1:9" ht="16.5" customHeight="1">
      <x:c r="A724" s="71"/>
      <x:c r="B724" s="72"/>
      <x:c r="C724" s="72"/>
      <x:c r="D724" s="71"/>
      <x:c r="E724" s="73"/>
      <x:c r="F724" s="73"/>
      <x:c r="G724" s="73"/>
      <x:c r="H724" s="73"/>
      <x:c r="I724" s="72"/>
    </x:row>
    <x:row r="725" spans="1:9" ht="16.5" customHeight="1">
      <x:c r="A725" s="71"/>
      <x:c r="B725" s="72"/>
      <x:c r="C725" s="72"/>
      <x:c r="D725" s="71"/>
      <x:c r="E725" s="73"/>
      <x:c r="F725" s="73"/>
      <x:c r="G725" s="73"/>
      <x:c r="H725" s="73"/>
      <x:c r="I725" s="72"/>
    </x:row>
    <x:row r="726" spans="1:9" ht="16.5" customHeight="1">
      <x:c r="A726" s="71"/>
      <x:c r="B726" s="72"/>
      <x:c r="C726" s="72"/>
      <x:c r="D726" s="71"/>
      <x:c r="E726" s="73"/>
      <x:c r="F726" s="73"/>
      <x:c r="G726" s="73"/>
      <x:c r="H726" s="73"/>
      <x:c r="I726" s="72"/>
    </x:row>
    <x:row r="727" spans="1:9" ht="16.5" customHeight="1">
      <x:c r="A727" s="71"/>
      <x:c r="B727" s="72"/>
      <x:c r="C727" s="72"/>
      <x:c r="D727" s="71"/>
      <x:c r="E727" s="73"/>
      <x:c r="F727" s="73"/>
      <x:c r="G727" s="73"/>
      <x:c r="H727" s="73"/>
      <x:c r="I727" s="72"/>
    </x:row>
    <x:row r="728" spans="1:9" ht="16.5" customHeight="1">
      <x:c r="A728" s="71"/>
      <x:c r="B728" s="72"/>
      <x:c r="C728" s="72"/>
      <x:c r="D728" s="71"/>
      <x:c r="E728" s="73"/>
      <x:c r="F728" s="73"/>
      <x:c r="G728" s="73"/>
      <x:c r="H728" s="73"/>
      <x:c r="I728" s="72"/>
    </x:row>
    <x:row r="729" spans="1:9" ht="16.5" customHeight="1">
      <x:c r="A729" s="71"/>
      <x:c r="B729" s="72"/>
      <x:c r="C729" s="72"/>
      <x:c r="D729" s="71"/>
      <x:c r="E729" s="73"/>
      <x:c r="F729" s="73"/>
      <x:c r="G729" s="73"/>
      <x:c r="H729" s="73"/>
      <x:c r="I729" s="72"/>
    </x:row>
    <x:row r="730" spans="1:9" ht="16.5" customHeight="1">
      <x:c r="A730" s="71"/>
      <x:c r="B730" s="72"/>
      <x:c r="C730" s="72"/>
      <x:c r="D730" s="71"/>
      <x:c r="E730" s="73"/>
      <x:c r="F730" s="73"/>
      <x:c r="G730" s="73"/>
      <x:c r="H730" s="73"/>
      <x:c r="I730" s="72"/>
    </x:row>
    <x:row r="731" spans="1:9" ht="16.5" customHeight="1">
      <x:c r="A731" s="71"/>
      <x:c r="B731" s="72"/>
      <x:c r="C731" s="72"/>
      <x:c r="D731" s="71"/>
      <x:c r="E731" s="73"/>
      <x:c r="F731" s="73"/>
      <x:c r="G731" s="73"/>
      <x:c r="H731" s="73"/>
      <x:c r="I731" s="72"/>
    </x:row>
    <x:row r="732" spans="1:9" ht="16.5" customHeight="1">
      <x:c r="A732" s="71"/>
      <x:c r="B732" s="72"/>
      <x:c r="C732" s="72"/>
      <x:c r="D732" s="71"/>
      <x:c r="E732" s="73"/>
      <x:c r="F732" s="73"/>
      <x:c r="G732" s="73"/>
      <x:c r="H732" s="73"/>
      <x:c r="I732" s="72"/>
    </x:row>
    <x:row r="733" spans="1:9" ht="16.5" customHeight="1">
      <x:c r="A733" s="71"/>
      <x:c r="B733" s="72"/>
      <x:c r="C733" s="72"/>
      <x:c r="D733" s="71"/>
      <x:c r="E733" s="73"/>
      <x:c r="F733" s="73"/>
      <x:c r="G733" s="73"/>
      <x:c r="H733" s="73"/>
      <x:c r="I733" s="72"/>
    </x:row>
    <x:row r="734" spans="1:9" ht="16.5" customHeight="1">
      <x:c r="A734" s="71"/>
      <x:c r="B734" s="72"/>
      <x:c r="C734" s="72"/>
      <x:c r="D734" s="71"/>
      <x:c r="E734" s="73"/>
      <x:c r="F734" s="73"/>
      <x:c r="G734" s="73"/>
      <x:c r="H734" s="73"/>
      <x:c r="I734" s="72"/>
    </x:row>
    <x:row r="735" spans="1:9" ht="16.5" customHeight="1">
      <x:c r="A735" s="71"/>
      <x:c r="B735" s="72"/>
      <x:c r="C735" s="72"/>
      <x:c r="D735" s="71"/>
      <x:c r="E735" s="73"/>
      <x:c r="F735" s="73"/>
      <x:c r="G735" s="73"/>
      <x:c r="H735" s="73"/>
      <x:c r="I735" s="72"/>
    </x:row>
    <x:row r="736" spans="1:9" ht="16.5" customHeight="1">
      <x:c r="A736" s="71"/>
      <x:c r="B736" s="72"/>
      <x:c r="C736" s="72"/>
      <x:c r="D736" s="71"/>
      <x:c r="E736" s="73"/>
      <x:c r="F736" s="73"/>
      <x:c r="G736" s="73"/>
      <x:c r="H736" s="73"/>
      <x:c r="I736" s="72"/>
    </x:row>
    <x:row r="737" spans="1:9" ht="16.5" customHeight="1">
      <x:c r="A737" s="71"/>
      <x:c r="B737" s="72"/>
      <x:c r="C737" s="72"/>
      <x:c r="D737" s="71"/>
      <x:c r="E737" s="73"/>
      <x:c r="F737" s="73"/>
      <x:c r="G737" s="73"/>
      <x:c r="H737" s="73"/>
      <x:c r="I737" s="72"/>
    </x:row>
    <x:row r="738" spans="1:9" ht="16.5" customHeight="1">
      <x:c r="A738" s="71"/>
      <x:c r="B738" s="72"/>
      <x:c r="C738" s="72"/>
      <x:c r="D738" s="71"/>
      <x:c r="E738" s="73"/>
      <x:c r="F738" s="73"/>
      <x:c r="G738" s="73"/>
      <x:c r="H738" s="73"/>
      <x:c r="I738" s="72"/>
    </x:row>
    <x:row r="739" spans="1:9" ht="16.5" customHeight="1">
      <x:c r="A739" s="71"/>
      <x:c r="B739" s="72"/>
      <x:c r="C739" s="72"/>
      <x:c r="D739" s="71"/>
      <x:c r="E739" s="73"/>
      <x:c r="F739" s="73"/>
      <x:c r="G739" s="73"/>
      <x:c r="H739" s="73"/>
      <x:c r="I739" s="72"/>
    </x:row>
    <x:row r="740" spans="1:9" ht="16.5" customHeight="1">
      <x:c r="A740" s="71"/>
      <x:c r="B740" s="72"/>
      <x:c r="C740" s="72"/>
      <x:c r="D740" s="71"/>
      <x:c r="E740" s="73"/>
      <x:c r="F740" s="73"/>
      <x:c r="G740" s="73"/>
      <x:c r="H740" s="73"/>
      <x:c r="I740" s="72"/>
    </x:row>
    <x:row r="741" spans="1:9" ht="16.5" customHeight="1">
      <x:c r="A741" s="71"/>
      <x:c r="B741" s="72"/>
      <x:c r="C741" s="72"/>
      <x:c r="D741" s="71"/>
      <x:c r="E741" s="73"/>
      <x:c r="F741" s="73"/>
      <x:c r="G741" s="73"/>
      <x:c r="H741" s="73"/>
      <x:c r="I741" s="72"/>
    </x:row>
    <x:row r="742" spans="1:9" ht="16.5" customHeight="1">
      <x:c r="A742" s="71"/>
      <x:c r="B742" s="72"/>
      <x:c r="C742" s="72"/>
      <x:c r="D742" s="71"/>
      <x:c r="E742" s="73"/>
      <x:c r="F742" s="73"/>
      <x:c r="G742" s="73"/>
      <x:c r="H742" s="73"/>
      <x:c r="I742" s="72"/>
    </x:row>
    <x:row r="743" spans="1:9" ht="16.5" customHeight="1">
      <x:c r="A743" s="71"/>
      <x:c r="B743" s="72"/>
      <x:c r="C743" s="72"/>
      <x:c r="D743" s="71"/>
      <x:c r="E743" s="73"/>
      <x:c r="F743" s="73"/>
      <x:c r="G743" s="73"/>
      <x:c r="H743" s="73"/>
      <x:c r="I743" s="72"/>
    </x:row>
    <x:row r="744" spans="1:9" ht="16.5" customHeight="1">
      <x:c r="A744" s="71"/>
      <x:c r="B744" s="72"/>
      <x:c r="C744" s="72"/>
      <x:c r="D744" s="71"/>
      <x:c r="E744" s="73"/>
      <x:c r="F744" s="73"/>
      <x:c r="G744" s="73"/>
      <x:c r="H744" s="73"/>
      <x:c r="I744" s="72"/>
    </x:row>
    <x:row r="745" spans="1:9" ht="16.5" customHeight="1">
      <x:c r="A745" s="71"/>
      <x:c r="B745" s="72"/>
      <x:c r="C745" s="72"/>
      <x:c r="D745" s="71"/>
      <x:c r="E745" s="73"/>
      <x:c r="F745" s="73"/>
      <x:c r="G745" s="73"/>
      <x:c r="H745" s="73"/>
      <x:c r="I745" s="72"/>
    </x:row>
    <x:row r="746" spans="1:9" ht="16.5" customHeight="1">
      <x:c r="A746" s="71"/>
      <x:c r="B746" s="72"/>
      <x:c r="C746" s="72"/>
      <x:c r="D746" s="71"/>
      <x:c r="E746" s="73"/>
      <x:c r="F746" s="73"/>
      <x:c r="G746" s="73"/>
      <x:c r="H746" s="73"/>
      <x:c r="I746" s="72"/>
    </x:row>
    <x:row r="747" spans="1:9" ht="16.5" customHeight="1">
      <x:c r="A747" s="71"/>
      <x:c r="B747" s="72"/>
      <x:c r="C747" s="72"/>
      <x:c r="D747" s="71"/>
      <x:c r="E747" s="73"/>
      <x:c r="F747" s="73"/>
      <x:c r="G747" s="73"/>
      <x:c r="H747" s="73"/>
      <x:c r="I747" s="72"/>
    </x:row>
    <x:row r="748" spans="1:9" ht="16.5" customHeight="1">
      <x:c r="A748" s="71"/>
      <x:c r="B748" s="72"/>
      <x:c r="C748" s="72"/>
      <x:c r="D748" s="71"/>
      <x:c r="E748" s="73"/>
      <x:c r="F748" s="73"/>
      <x:c r="G748" s="73"/>
      <x:c r="H748" s="73"/>
      <x:c r="I748" s="72"/>
    </x:row>
    <x:row r="749" spans="1:9" ht="16.5" customHeight="1">
      <x:c r="A749" s="71"/>
      <x:c r="B749" s="72"/>
      <x:c r="C749" s="72"/>
      <x:c r="D749" s="71"/>
      <x:c r="E749" s="73"/>
      <x:c r="F749" s="73"/>
      <x:c r="G749" s="73"/>
      <x:c r="H749" s="73"/>
      <x:c r="I749" s="72"/>
    </x:row>
    <x:row r="750" spans="1:9" ht="16.5" customHeight="1">
      <x:c r="A750" s="71"/>
      <x:c r="B750" s="72"/>
      <x:c r="C750" s="72"/>
      <x:c r="D750" s="71"/>
      <x:c r="E750" s="73"/>
      <x:c r="F750" s="73"/>
      <x:c r="G750" s="73"/>
      <x:c r="H750" s="73"/>
      <x:c r="I750" s="72"/>
    </x:row>
    <x:row r="751" spans="1:9" ht="16.5" customHeight="1">
      <x:c r="A751" s="71"/>
      <x:c r="B751" s="72"/>
      <x:c r="C751" s="72"/>
      <x:c r="D751" s="71"/>
      <x:c r="E751" s="73"/>
      <x:c r="F751" s="73"/>
      <x:c r="G751" s="73"/>
      <x:c r="H751" s="73"/>
      <x:c r="I751" s="72"/>
    </x:row>
    <x:row r="752" spans="1:9" ht="16.5" customHeight="1">
      <x:c r="A752" s="71"/>
      <x:c r="B752" s="72"/>
      <x:c r="C752" s="72"/>
      <x:c r="D752" s="71"/>
      <x:c r="E752" s="73"/>
      <x:c r="F752" s="73"/>
      <x:c r="G752" s="73"/>
      <x:c r="H752" s="73"/>
      <x:c r="I752" s="72"/>
    </x:row>
    <x:row r="753" spans="1:9" ht="16.5" customHeight="1">
      <x:c r="A753" s="71"/>
      <x:c r="B753" s="72"/>
      <x:c r="C753" s="72"/>
      <x:c r="D753" s="71"/>
      <x:c r="E753" s="73"/>
      <x:c r="F753" s="73"/>
      <x:c r="G753" s="73"/>
      <x:c r="H753" s="73"/>
      <x:c r="I753" s="72"/>
    </x:row>
    <x:row r="754" spans="1:9" ht="16.5" customHeight="1">
      <x:c r="A754" s="71"/>
      <x:c r="B754" s="72"/>
      <x:c r="C754" s="72"/>
      <x:c r="D754" s="71"/>
      <x:c r="E754" s="73"/>
      <x:c r="F754" s="73"/>
      <x:c r="G754" s="73"/>
      <x:c r="H754" s="73"/>
      <x:c r="I754" s="72"/>
    </x:row>
    <x:row r="755" spans="1:9" ht="16.5" customHeight="1">
      <x:c r="A755" s="71"/>
      <x:c r="B755" s="72"/>
      <x:c r="C755" s="72"/>
      <x:c r="D755" s="71"/>
      <x:c r="E755" s="73"/>
      <x:c r="F755" s="73"/>
      <x:c r="G755" s="73"/>
      <x:c r="H755" s="73"/>
      <x:c r="I755" s="72"/>
    </x:row>
    <x:row r="756" spans="1:9" ht="16.5" customHeight="1">
      <x:c r="A756" s="71"/>
      <x:c r="B756" s="72"/>
      <x:c r="C756" s="72"/>
      <x:c r="D756" s="71"/>
      <x:c r="E756" s="73"/>
      <x:c r="F756" s="73"/>
      <x:c r="G756" s="73"/>
      <x:c r="H756" s="73"/>
      <x:c r="I756" s="72"/>
    </x:row>
    <x:row r="757" spans="1:9" ht="16.5" customHeight="1">
      <x:c r="A757" s="71"/>
      <x:c r="B757" s="72"/>
      <x:c r="C757" s="72"/>
      <x:c r="D757" s="71"/>
      <x:c r="E757" s="73"/>
      <x:c r="F757" s="73"/>
      <x:c r="G757" s="73"/>
      <x:c r="H757" s="73"/>
      <x:c r="I757" s="72"/>
    </x:row>
    <x:row r="758" spans="1:9" ht="16.5" customHeight="1">
      <x:c r="A758" s="71"/>
      <x:c r="B758" s="72"/>
      <x:c r="C758" s="72"/>
      <x:c r="D758" s="71"/>
      <x:c r="E758" s="73"/>
      <x:c r="F758" s="73"/>
      <x:c r="G758" s="73"/>
      <x:c r="H758" s="73"/>
      <x:c r="I758" s="72"/>
    </x:row>
    <x:row r="759" spans="1:9" ht="16.5" customHeight="1">
      <x:c r="A759" s="71"/>
      <x:c r="B759" s="72"/>
      <x:c r="C759" s="72"/>
      <x:c r="D759" s="71"/>
      <x:c r="E759" s="73"/>
      <x:c r="F759" s="73"/>
      <x:c r="G759" s="73"/>
      <x:c r="H759" s="73"/>
      <x:c r="I759" s="72"/>
    </x:row>
    <x:row r="760" spans="1:9" ht="16.5" customHeight="1">
      <x:c r="A760" s="71"/>
      <x:c r="B760" s="72"/>
      <x:c r="C760" s="72"/>
      <x:c r="D760" s="71"/>
      <x:c r="E760" s="73"/>
      <x:c r="F760" s="73"/>
      <x:c r="G760" s="73"/>
      <x:c r="H760" s="73"/>
      <x:c r="I760" s="72"/>
    </x:row>
    <x:row r="761" spans="1:9" ht="16.5" customHeight="1">
      <x:c r="A761" s="71"/>
      <x:c r="B761" s="72"/>
      <x:c r="C761" s="72"/>
      <x:c r="D761" s="71"/>
      <x:c r="E761" s="73"/>
      <x:c r="F761" s="73"/>
      <x:c r="G761" s="73"/>
      <x:c r="H761" s="73"/>
      <x:c r="I761" s="72"/>
    </x:row>
    <x:row r="762" spans="1:9" ht="16.5" customHeight="1">
      <x:c r="A762" s="71"/>
      <x:c r="B762" s="72"/>
      <x:c r="C762" s="72"/>
      <x:c r="D762" s="71"/>
      <x:c r="E762" s="73"/>
      <x:c r="F762" s="73"/>
      <x:c r="G762" s="73"/>
      <x:c r="H762" s="73"/>
      <x:c r="I762" s="72"/>
    </x:row>
    <x:row r="763" spans="1:9" ht="16.5" customHeight="1">
      <x:c r="A763" s="71"/>
      <x:c r="B763" s="72"/>
      <x:c r="C763" s="72"/>
      <x:c r="D763" s="71"/>
      <x:c r="E763" s="73"/>
      <x:c r="F763" s="73"/>
      <x:c r="G763" s="73"/>
      <x:c r="H763" s="73"/>
      <x:c r="I763" s="72"/>
    </x:row>
    <x:row r="764" spans="1:9" ht="16.5" customHeight="1">
      <x:c r="A764" s="71"/>
      <x:c r="B764" s="72"/>
      <x:c r="C764" s="72"/>
      <x:c r="D764" s="71"/>
      <x:c r="E764" s="73"/>
      <x:c r="F764" s="73"/>
      <x:c r="G764" s="73"/>
      <x:c r="H764" s="73"/>
      <x:c r="I764" s="72"/>
    </x:row>
    <x:row r="765" spans="1:9" ht="16.5" customHeight="1">
      <x:c r="A765" s="71"/>
      <x:c r="B765" s="72"/>
      <x:c r="C765" s="72"/>
      <x:c r="D765" s="71"/>
      <x:c r="E765" s="73"/>
      <x:c r="F765" s="73"/>
      <x:c r="G765" s="73"/>
      <x:c r="H765" s="73"/>
      <x:c r="I765" s="72"/>
    </x:row>
    <x:row r="766" spans="1:9" ht="16.5" customHeight="1">
      <x:c r="A766" s="71"/>
      <x:c r="B766" s="72"/>
      <x:c r="C766" s="72"/>
      <x:c r="D766" s="71"/>
      <x:c r="E766" s="73"/>
      <x:c r="F766" s="73"/>
      <x:c r="G766" s="73"/>
      <x:c r="H766" s="73"/>
      <x:c r="I766" s="72"/>
    </x:row>
    <x:row r="767" spans="1:9" ht="16.5" customHeight="1">
      <x:c r="A767" s="71"/>
      <x:c r="B767" s="72"/>
      <x:c r="C767" s="72"/>
      <x:c r="D767" s="71"/>
      <x:c r="E767" s="73"/>
      <x:c r="F767" s="73"/>
      <x:c r="G767" s="73"/>
      <x:c r="H767" s="73"/>
      <x:c r="I767" s="72"/>
    </x:row>
    <x:row r="768" spans="1:9" ht="16.5" customHeight="1">
      <x:c r="A768" s="71"/>
      <x:c r="B768" s="72"/>
      <x:c r="C768" s="72"/>
      <x:c r="D768" s="71"/>
      <x:c r="E768" s="73"/>
      <x:c r="F768" s="73"/>
      <x:c r="G768" s="73"/>
      <x:c r="H768" s="73"/>
      <x:c r="I768" s="72"/>
    </x:row>
    <x:row r="769" spans="1:9" ht="16.5" customHeight="1">
      <x:c r="A769" s="71"/>
      <x:c r="B769" s="72"/>
      <x:c r="C769" s="72"/>
      <x:c r="D769" s="71"/>
      <x:c r="E769" s="73"/>
      <x:c r="F769" s="73"/>
      <x:c r="G769" s="73"/>
      <x:c r="H769" s="73"/>
      <x:c r="I769" s="72"/>
    </x:row>
    <x:row r="770" spans="1:9" ht="16.5" customHeight="1">
      <x:c r="A770" s="71"/>
      <x:c r="B770" s="72"/>
      <x:c r="C770" s="72"/>
      <x:c r="D770" s="71"/>
      <x:c r="E770" s="73"/>
      <x:c r="F770" s="73"/>
      <x:c r="G770" s="73"/>
      <x:c r="H770" s="73"/>
      <x:c r="I770" s="72"/>
    </x:row>
    <x:row r="771" spans="1:9" ht="16.5" customHeight="1">
      <x:c r="A771" s="71"/>
      <x:c r="B771" s="72"/>
      <x:c r="C771" s="72"/>
      <x:c r="D771" s="71"/>
      <x:c r="E771" s="73"/>
      <x:c r="F771" s="73"/>
      <x:c r="G771" s="73"/>
      <x:c r="H771" s="73"/>
      <x:c r="I771" s="72"/>
    </x:row>
    <x:row r="772" spans="1:9" ht="16.5" customHeight="1">
      <x:c r="A772" s="71"/>
      <x:c r="B772" s="72"/>
      <x:c r="C772" s="72"/>
      <x:c r="D772" s="71"/>
      <x:c r="E772" s="73"/>
      <x:c r="F772" s="73"/>
      <x:c r="G772" s="73"/>
      <x:c r="H772" s="73"/>
      <x:c r="I772" s="72"/>
    </x:row>
    <x:row r="773" spans="1:9" ht="16.5" customHeight="1">
      <x:c r="A773" s="71"/>
      <x:c r="B773" s="72"/>
      <x:c r="C773" s="72"/>
      <x:c r="D773" s="71"/>
      <x:c r="E773" s="73"/>
      <x:c r="F773" s="73"/>
      <x:c r="G773" s="73"/>
      <x:c r="H773" s="73"/>
      <x:c r="I773" s="72"/>
    </x:row>
    <x:row r="774" spans="1:9" ht="16.5" customHeight="1">
      <x:c r="A774" s="71"/>
      <x:c r="B774" s="72"/>
      <x:c r="C774" s="72"/>
      <x:c r="D774" s="71"/>
      <x:c r="E774" s="73"/>
      <x:c r="F774" s="73"/>
      <x:c r="G774" s="73"/>
      <x:c r="H774" s="73"/>
      <x:c r="I774" s="72"/>
    </x:row>
    <x:row r="775" spans="1:9" ht="16.5" customHeight="1">
      <x:c r="A775" s="71"/>
      <x:c r="B775" s="72"/>
      <x:c r="C775" s="72"/>
      <x:c r="D775" s="71"/>
      <x:c r="E775" s="73"/>
      <x:c r="F775" s="73"/>
      <x:c r="G775" s="73"/>
      <x:c r="H775" s="73"/>
      <x:c r="I775" s="72"/>
    </x:row>
    <x:row r="776" spans="1:9" ht="16.5" customHeight="1">
      <x:c r="A776" s="71"/>
      <x:c r="B776" s="72"/>
      <x:c r="C776" s="72"/>
      <x:c r="D776" s="71"/>
      <x:c r="E776" s="73"/>
      <x:c r="F776" s="73"/>
      <x:c r="G776" s="73"/>
      <x:c r="H776" s="73"/>
      <x:c r="I776" s="72"/>
    </x:row>
    <x:row r="777" spans="1:9" ht="16.5" customHeight="1">
      <x:c r="A777" s="71"/>
      <x:c r="B777" s="72"/>
      <x:c r="C777" s="72"/>
      <x:c r="D777" s="71"/>
      <x:c r="E777" s="73"/>
      <x:c r="F777" s="73"/>
      <x:c r="G777" s="73"/>
      <x:c r="H777" s="73"/>
      <x:c r="I777" s="72"/>
    </x:row>
    <x:row r="778" spans="1:9" ht="16.5" customHeight="1">
      <x:c r="A778" s="71"/>
      <x:c r="B778" s="72"/>
      <x:c r="C778" s="72"/>
      <x:c r="D778" s="71"/>
      <x:c r="E778" s="73"/>
      <x:c r="F778" s="73"/>
      <x:c r="G778" s="73"/>
      <x:c r="H778" s="73"/>
      <x:c r="I778" s="72"/>
    </x:row>
    <x:row r="779" spans="1:9" ht="16.5" customHeight="1">
      <x:c r="A779" s="71"/>
      <x:c r="B779" s="72"/>
      <x:c r="C779" s="72"/>
      <x:c r="D779" s="71"/>
      <x:c r="E779" s="73"/>
      <x:c r="F779" s="73"/>
      <x:c r="G779" s="73"/>
      <x:c r="H779" s="73"/>
      <x:c r="I779" s="72"/>
    </x:row>
    <x:row r="780" spans="1:9" ht="16.5" customHeight="1">
      <x:c r="A780" s="71"/>
      <x:c r="B780" s="72"/>
      <x:c r="C780" s="72"/>
      <x:c r="D780" s="71"/>
      <x:c r="E780" s="73"/>
      <x:c r="F780" s="73"/>
      <x:c r="G780" s="73"/>
      <x:c r="H780" s="73"/>
      <x:c r="I780" s="72"/>
    </x:row>
    <x:row r="781" spans="1:9" ht="16.5" customHeight="1">
      <x:c r="A781" s="71"/>
      <x:c r="B781" s="72"/>
      <x:c r="C781" s="72"/>
      <x:c r="D781" s="71"/>
      <x:c r="E781" s="73"/>
      <x:c r="F781" s="73"/>
      <x:c r="G781" s="73"/>
      <x:c r="H781" s="73"/>
      <x:c r="I781" s="72"/>
    </x:row>
    <x:row r="782" spans="1:9" ht="16.5" customHeight="1">
      <x:c r="A782" s="71"/>
      <x:c r="B782" s="72"/>
      <x:c r="C782" s="72"/>
      <x:c r="D782" s="71"/>
      <x:c r="E782" s="73"/>
      <x:c r="F782" s="73"/>
      <x:c r="G782" s="73"/>
      <x:c r="H782" s="73"/>
      <x:c r="I782" s="72"/>
    </x:row>
    <x:row r="783" spans="1:9" ht="16.5" customHeight="1">
      <x:c r="A783" s="71"/>
      <x:c r="B783" s="72"/>
      <x:c r="C783" s="72"/>
      <x:c r="D783" s="71"/>
      <x:c r="E783" s="73"/>
      <x:c r="F783" s="73"/>
      <x:c r="G783" s="73"/>
      <x:c r="H783" s="73"/>
      <x:c r="I783" s="72"/>
    </x:row>
    <x:row r="784" spans="1:9" ht="16.5" customHeight="1">
      <x:c r="A784" s="71"/>
      <x:c r="B784" s="72"/>
      <x:c r="C784" s="72"/>
      <x:c r="D784" s="71"/>
      <x:c r="E784" s="73"/>
      <x:c r="F784" s="73"/>
      <x:c r="G784" s="73"/>
      <x:c r="H784" s="73"/>
      <x:c r="I784" s="72"/>
    </x:row>
    <x:row r="785" spans="1:9" ht="16.5" customHeight="1">
      <x:c r="A785" s="71"/>
      <x:c r="B785" s="72"/>
      <x:c r="C785" s="72"/>
      <x:c r="D785" s="71"/>
      <x:c r="E785" s="73"/>
      <x:c r="F785" s="73"/>
      <x:c r="G785" s="73"/>
      <x:c r="H785" s="73"/>
      <x:c r="I785" s="72"/>
    </x:row>
    <x:row r="786" spans="1:9" ht="16.5" customHeight="1">
      <x:c r="A786" s="71"/>
      <x:c r="B786" s="72"/>
      <x:c r="C786" s="72"/>
      <x:c r="D786" s="71"/>
      <x:c r="E786" s="73"/>
      <x:c r="F786" s="73"/>
      <x:c r="G786" s="73"/>
      <x:c r="H786" s="73"/>
      <x:c r="I786" s="72"/>
    </x:row>
    <x:row r="787" spans="1:9" ht="16.5" customHeight="1">
      <x:c r="A787" s="71"/>
      <x:c r="B787" s="72"/>
      <x:c r="C787" s="72"/>
      <x:c r="D787" s="71"/>
      <x:c r="E787" s="73"/>
      <x:c r="F787" s="73"/>
      <x:c r="G787" s="73"/>
      <x:c r="H787" s="73"/>
      <x:c r="I787" s="72"/>
    </x:row>
    <x:row r="788" spans="1:9" ht="16.5" customHeight="1">
      <x:c r="A788" s="71"/>
      <x:c r="B788" s="72"/>
      <x:c r="C788" s="72"/>
      <x:c r="D788" s="71"/>
      <x:c r="E788" s="73"/>
      <x:c r="F788" s="73"/>
      <x:c r="G788" s="73"/>
      <x:c r="H788" s="73"/>
      <x:c r="I788" s="72"/>
    </x:row>
    <x:row r="789" spans="1:9" ht="16.5" customHeight="1">
      <x:c r="A789" s="71"/>
      <x:c r="B789" s="72"/>
      <x:c r="C789" s="72"/>
      <x:c r="D789" s="71"/>
      <x:c r="E789" s="73"/>
      <x:c r="F789" s="73"/>
      <x:c r="G789" s="73"/>
      <x:c r="H789" s="73"/>
      <x:c r="I789" s="72"/>
    </x:row>
    <x:row r="790" spans="1:9" ht="16.5" customHeight="1">
      <x:c r="A790" s="71"/>
      <x:c r="B790" s="72"/>
      <x:c r="C790" s="72"/>
      <x:c r="D790" s="71"/>
      <x:c r="E790" s="73"/>
      <x:c r="F790" s="73"/>
      <x:c r="G790" s="73"/>
      <x:c r="H790" s="73"/>
      <x:c r="I790" s="72"/>
    </x:row>
    <x:row r="791" spans="1:9" ht="16.5" customHeight="1">
      <x:c r="A791" s="71"/>
      <x:c r="B791" s="72"/>
      <x:c r="C791" s="72"/>
      <x:c r="D791" s="71"/>
      <x:c r="E791" s="73"/>
      <x:c r="F791" s="73"/>
      <x:c r="G791" s="73"/>
      <x:c r="H791" s="73"/>
      <x:c r="I791" s="72"/>
    </x:row>
    <x:row r="792" spans="1:9" ht="16.5" customHeight="1">
      <x:c r="A792" s="71"/>
      <x:c r="B792" s="72"/>
      <x:c r="C792" s="72"/>
      <x:c r="D792" s="71"/>
      <x:c r="E792" s="73"/>
      <x:c r="F792" s="73"/>
      <x:c r="G792" s="73"/>
      <x:c r="H792" s="73"/>
      <x:c r="I792" s="72"/>
    </x:row>
    <x:row r="793" spans="1:9" ht="16.5" customHeight="1">
      <x:c r="A793" s="71"/>
      <x:c r="B793" s="72"/>
      <x:c r="C793" s="72"/>
      <x:c r="D793" s="71"/>
      <x:c r="E793" s="73"/>
      <x:c r="F793" s="73"/>
      <x:c r="G793" s="73"/>
      <x:c r="H793" s="73"/>
      <x:c r="I793" s="72"/>
    </x:row>
    <x:row r="794" spans="1:9" ht="16.5" customHeight="1">
      <x:c r="A794" s="71"/>
      <x:c r="B794" s="72"/>
      <x:c r="C794" s="72"/>
      <x:c r="D794" s="71"/>
      <x:c r="E794" s="73"/>
      <x:c r="F794" s="73"/>
      <x:c r="G794" s="73"/>
      <x:c r="H794" s="73"/>
      <x:c r="I794" s="72"/>
    </x:row>
    <x:row r="795" spans="1:9" ht="16.5" customHeight="1">
      <x:c r="A795" s="71"/>
      <x:c r="B795" s="72"/>
      <x:c r="C795" s="72"/>
      <x:c r="D795" s="71"/>
      <x:c r="E795" s="73"/>
      <x:c r="F795" s="73"/>
      <x:c r="G795" s="73"/>
      <x:c r="H795" s="73"/>
      <x:c r="I795" s="72"/>
    </x:row>
    <x:row r="796" spans="1:9" ht="16.5" customHeight="1">
      <x:c r="A796" s="71"/>
      <x:c r="B796" s="72"/>
      <x:c r="C796" s="72"/>
      <x:c r="D796" s="71"/>
      <x:c r="E796" s="73"/>
      <x:c r="F796" s="73"/>
      <x:c r="G796" s="73"/>
      <x:c r="H796" s="73"/>
      <x:c r="I796" s="72"/>
    </x:row>
    <x:row r="797" spans="1:9" ht="16.5" customHeight="1">
      <x:c r="A797" s="71"/>
      <x:c r="B797" s="72"/>
      <x:c r="C797" s="72"/>
      <x:c r="D797" s="71"/>
      <x:c r="E797" s="73"/>
      <x:c r="F797" s="73"/>
      <x:c r="G797" s="73"/>
      <x:c r="H797" s="73"/>
      <x:c r="I797" s="72"/>
    </x:row>
    <x:row r="798" spans="1:9" ht="16.5" customHeight="1">
      <x:c r="A798" s="71"/>
      <x:c r="B798" s="72"/>
      <x:c r="C798" s="72"/>
      <x:c r="D798" s="71"/>
      <x:c r="E798" s="73"/>
      <x:c r="F798" s="73"/>
      <x:c r="G798" s="73"/>
      <x:c r="H798" s="73"/>
      <x:c r="I798" s="72"/>
    </x:row>
    <x:row r="799" spans="1:9" ht="16.5" customHeight="1">
      <x:c r="A799" s="71"/>
      <x:c r="B799" s="72"/>
      <x:c r="C799" s="72"/>
      <x:c r="D799" s="71"/>
      <x:c r="E799" s="73"/>
      <x:c r="F799" s="73"/>
      <x:c r="G799" s="73"/>
      <x:c r="H799" s="73"/>
      <x:c r="I799" s="72"/>
    </x:row>
    <x:row r="800" spans="1:9" ht="16.5" customHeight="1">
      <x:c r="A800" s="71"/>
      <x:c r="B800" s="72"/>
      <x:c r="C800" s="72"/>
      <x:c r="D800" s="71"/>
      <x:c r="E800" s="73"/>
      <x:c r="F800" s="73"/>
      <x:c r="G800" s="73"/>
      <x:c r="H800" s="73"/>
      <x:c r="I800" s="72"/>
    </x:row>
    <x:row r="801" spans="1:9" ht="16.5" customHeight="1">
      <x:c r="A801" s="71"/>
      <x:c r="B801" s="72"/>
      <x:c r="C801" s="72"/>
      <x:c r="D801" s="71"/>
      <x:c r="E801" s="73"/>
      <x:c r="F801" s="73"/>
      <x:c r="G801" s="73"/>
      <x:c r="H801" s="73"/>
      <x:c r="I801" s="72"/>
    </x:row>
    <x:row r="802" spans="1:9" ht="16.5" customHeight="1">
      <x:c r="A802" s="71"/>
      <x:c r="B802" s="72"/>
      <x:c r="C802" s="72"/>
      <x:c r="D802" s="71"/>
      <x:c r="E802" s="73"/>
      <x:c r="F802" s="73"/>
      <x:c r="G802" s="73"/>
      <x:c r="H802" s="73"/>
      <x:c r="I802" s="72"/>
    </x:row>
    <x:row r="803" spans="1:9" ht="16.5" customHeight="1">
      <x:c r="A803" s="71"/>
      <x:c r="B803" s="72"/>
      <x:c r="C803" s="72"/>
      <x:c r="D803" s="71"/>
      <x:c r="E803" s="73"/>
      <x:c r="F803" s="73"/>
      <x:c r="G803" s="73"/>
      <x:c r="H803" s="73"/>
      <x:c r="I803" s="72"/>
    </x:row>
    <x:row r="804" spans="1:9" ht="16.5" customHeight="1">
      <x:c r="A804" s="71"/>
      <x:c r="B804" s="72"/>
      <x:c r="C804" s="72"/>
      <x:c r="D804" s="71"/>
      <x:c r="E804" s="73"/>
      <x:c r="F804" s="73"/>
      <x:c r="G804" s="73"/>
      <x:c r="H804" s="73"/>
      <x:c r="I804" s="72"/>
    </x:row>
    <x:row r="805" spans="1:9" ht="16.5" customHeight="1">
      <x:c r="A805" s="71"/>
      <x:c r="B805" s="72"/>
      <x:c r="C805" s="72"/>
      <x:c r="D805" s="71"/>
      <x:c r="E805" s="73"/>
      <x:c r="F805" s="73"/>
      <x:c r="G805" s="73"/>
      <x:c r="H805" s="73"/>
      <x:c r="I805" s="72"/>
    </x:row>
    <x:row r="806" spans="1:9" ht="16.5" customHeight="1">
      <x:c r="A806" s="71"/>
      <x:c r="B806" s="72"/>
      <x:c r="C806" s="72"/>
      <x:c r="D806" s="71"/>
      <x:c r="E806" s="73"/>
      <x:c r="F806" s="73"/>
      <x:c r="G806" s="73"/>
      <x:c r="H806" s="73"/>
      <x:c r="I806" s="72"/>
    </x:row>
    <x:row r="807" spans="1:9" ht="16.5" customHeight="1">
      <x:c r="A807" s="71"/>
      <x:c r="B807" s="72"/>
      <x:c r="C807" s="72"/>
      <x:c r="D807" s="71"/>
      <x:c r="E807" s="73"/>
      <x:c r="F807" s="73"/>
      <x:c r="G807" s="73"/>
      <x:c r="H807" s="73"/>
      <x:c r="I807" s="72"/>
    </x:row>
    <x:row r="808" spans="1:9" ht="16.5" customHeight="1">
      <x:c r="A808" s="71"/>
      <x:c r="B808" s="72"/>
      <x:c r="C808" s="72"/>
      <x:c r="D808" s="71"/>
      <x:c r="E808" s="73"/>
      <x:c r="F808" s="73"/>
      <x:c r="G808" s="73"/>
      <x:c r="H808" s="73"/>
      <x:c r="I808" s="72"/>
    </x:row>
    <x:row r="809" spans="1:9" ht="16.5" customHeight="1">
      <x:c r="A809" s="71"/>
      <x:c r="B809" s="72"/>
      <x:c r="C809" s="72"/>
      <x:c r="D809" s="71"/>
      <x:c r="E809" s="73"/>
      <x:c r="F809" s="73"/>
      <x:c r="G809" s="73"/>
      <x:c r="H809" s="73"/>
      <x:c r="I809" s="72"/>
    </x:row>
    <x:row r="810" spans="1:9" ht="16.5" customHeight="1">
      <x:c r="A810" s="71"/>
      <x:c r="B810" s="72"/>
      <x:c r="C810" s="72"/>
      <x:c r="D810" s="71"/>
      <x:c r="E810" s="73"/>
      <x:c r="F810" s="73"/>
      <x:c r="G810" s="73"/>
      <x:c r="H810" s="73"/>
      <x:c r="I810" s="72"/>
    </x:row>
    <x:row r="811" spans="1:9" ht="16.5" customHeight="1">
      <x:c r="A811" s="71"/>
      <x:c r="B811" s="72"/>
      <x:c r="C811" s="72"/>
      <x:c r="D811" s="71"/>
      <x:c r="E811" s="73"/>
      <x:c r="F811" s="73"/>
      <x:c r="G811" s="73"/>
      <x:c r="H811" s="73"/>
      <x:c r="I811" s="72"/>
    </x:row>
    <x:row r="812" spans="1:9" ht="16.5" customHeight="1">
      <x:c r="A812" s="71"/>
      <x:c r="B812" s="72"/>
      <x:c r="C812" s="72"/>
      <x:c r="D812" s="71"/>
      <x:c r="E812" s="73"/>
      <x:c r="F812" s="73"/>
      <x:c r="G812" s="73"/>
      <x:c r="H812" s="73"/>
      <x:c r="I812" s="72"/>
    </x:row>
    <x:row r="813" spans="1:9" ht="16.5" customHeight="1">
      <x:c r="A813" s="71"/>
      <x:c r="B813" s="72"/>
      <x:c r="C813" s="72"/>
      <x:c r="D813" s="71"/>
      <x:c r="E813" s="73"/>
      <x:c r="F813" s="73"/>
      <x:c r="G813" s="73"/>
      <x:c r="H813" s="73"/>
      <x:c r="I813" s="72"/>
    </x:row>
    <x:row r="814" spans="1:9" ht="16.5" customHeight="1">
      <x:c r="A814" s="71"/>
      <x:c r="B814" s="72"/>
      <x:c r="C814" s="72"/>
      <x:c r="D814" s="71"/>
      <x:c r="E814" s="73"/>
      <x:c r="F814" s="73"/>
      <x:c r="G814" s="73"/>
      <x:c r="H814" s="73"/>
      <x:c r="I814" s="72"/>
    </x:row>
    <x:row r="815" spans="1:9" ht="16.5" customHeight="1">
      <x:c r="A815" s="71"/>
      <x:c r="B815" s="72"/>
      <x:c r="C815" s="72"/>
      <x:c r="D815" s="71"/>
      <x:c r="E815" s="73"/>
      <x:c r="F815" s="73"/>
      <x:c r="G815" s="73"/>
      <x:c r="H815" s="73"/>
      <x:c r="I815" s="72"/>
    </x:row>
    <x:row r="816" spans="1:9" ht="16.5" customHeight="1">
      <x:c r="A816" s="71"/>
      <x:c r="B816" s="72"/>
      <x:c r="C816" s="72"/>
      <x:c r="D816" s="71"/>
      <x:c r="E816" s="73"/>
      <x:c r="F816" s="73"/>
      <x:c r="G816" s="73"/>
      <x:c r="H816" s="73"/>
      <x:c r="I816" s="72"/>
    </x:row>
    <x:row r="817" spans="1:9" ht="16.5" customHeight="1">
      <x:c r="A817" s="71"/>
      <x:c r="B817" s="72"/>
      <x:c r="C817" s="72"/>
      <x:c r="D817" s="71"/>
      <x:c r="E817" s="73"/>
      <x:c r="F817" s="73"/>
      <x:c r="G817" s="73"/>
      <x:c r="H817" s="73"/>
      <x:c r="I817" s="72"/>
    </x:row>
    <x:row r="818" spans="1:9" ht="16.5" customHeight="1">
      <x:c r="A818" s="71"/>
      <x:c r="B818" s="72"/>
      <x:c r="C818" s="72"/>
      <x:c r="D818" s="71"/>
      <x:c r="E818" s="73"/>
      <x:c r="F818" s="73"/>
      <x:c r="G818" s="73"/>
      <x:c r="H818" s="73"/>
      <x:c r="I818" s="72"/>
    </x:row>
    <x:row r="819" spans="1:9" ht="16.5" customHeight="1">
      <x:c r="A819" s="71"/>
      <x:c r="B819" s="72"/>
      <x:c r="C819" s="72"/>
      <x:c r="D819" s="71"/>
      <x:c r="E819" s="73"/>
      <x:c r="F819" s="73"/>
      <x:c r="G819" s="73"/>
      <x:c r="H819" s="73"/>
      <x:c r="I819" s="72"/>
    </x:row>
    <x:row r="820" spans="1:9" ht="16.5" customHeight="1">
      <x:c r="A820" s="71"/>
      <x:c r="B820" s="72"/>
      <x:c r="C820" s="72"/>
      <x:c r="D820" s="71"/>
      <x:c r="E820" s="73"/>
      <x:c r="F820" s="73"/>
      <x:c r="G820" s="73"/>
      <x:c r="H820" s="73"/>
      <x:c r="I820" s="72"/>
    </x:row>
    <x:row r="821" spans="1:9" ht="16.5" customHeight="1">
      <x:c r="A821" s="71"/>
      <x:c r="B821" s="72"/>
      <x:c r="C821" s="72"/>
      <x:c r="D821" s="71"/>
      <x:c r="E821" s="73"/>
      <x:c r="F821" s="73"/>
      <x:c r="G821" s="73"/>
      <x:c r="H821" s="73"/>
      <x:c r="I821" s="72"/>
    </x:row>
    <x:row r="822" spans="1:9" ht="16.5" customHeight="1">
      <x:c r="A822" s="71"/>
      <x:c r="B822" s="72"/>
      <x:c r="C822" s="72"/>
      <x:c r="D822" s="71"/>
      <x:c r="E822" s="73"/>
      <x:c r="F822" s="73"/>
      <x:c r="G822" s="73"/>
      <x:c r="H822" s="73"/>
      <x:c r="I822" s="72"/>
    </x:row>
    <x:row r="823" spans="1:9" ht="16.5" customHeight="1">
      <x:c r="A823" s="71"/>
      <x:c r="B823" s="72"/>
      <x:c r="C823" s="72"/>
      <x:c r="D823" s="71"/>
      <x:c r="E823" s="73"/>
      <x:c r="F823" s="73"/>
      <x:c r="G823" s="73"/>
      <x:c r="H823" s="73"/>
      <x:c r="I823" s="72"/>
    </x:row>
    <x:row r="824" spans="1:9" ht="16.5" customHeight="1">
      <x:c r="A824" s="71"/>
      <x:c r="B824" s="72"/>
      <x:c r="C824" s="72"/>
      <x:c r="D824" s="71"/>
      <x:c r="E824" s="73"/>
      <x:c r="F824" s="73"/>
      <x:c r="G824" s="73"/>
      <x:c r="H824" s="73"/>
      <x:c r="I824" s="72"/>
    </x:row>
    <x:row r="825" spans="1:9" ht="16.5" customHeight="1">
      <x:c r="A825" s="71"/>
      <x:c r="B825" s="72"/>
      <x:c r="C825" s="72"/>
      <x:c r="D825" s="71"/>
      <x:c r="E825" s="73"/>
      <x:c r="F825" s="73"/>
      <x:c r="G825" s="73"/>
      <x:c r="H825" s="73"/>
      <x:c r="I825" s="72"/>
    </x:row>
    <x:row r="826" spans="1:9" ht="16.5" customHeight="1">
      <x:c r="A826" s="71"/>
      <x:c r="B826" s="72"/>
      <x:c r="C826" s="72"/>
      <x:c r="D826" s="71"/>
      <x:c r="E826" s="73"/>
      <x:c r="F826" s="73"/>
      <x:c r="G826" s="73"/>
      <x:c r="H826" s="73"/>
      <x:c r="I826" s="72"/>
    </x:row>
    <x:row r="827" spans="1:9" ht="16.5" customHeight="1">
      <x:c r="A827" s="71"/>
      <x:c r="B827" s="72"/>
      <x:c r="C827" s="72"/>
      <x:c r="D827" s="71"/>
      <x:c r="E827" s="73"/>
      <x:c r="F827" s="73"/>
      <x:c r="G827" s="73"/>
      <x:c r="H827" s="73"/>
      <x:c r="I827" s="72"/>
    </x:row>
    <x:row r="828" spans="1:9" ht="16.5" customHeight="1">
      <x:c r="A828" s="71"/>
      <x:c r="B828" s="72"/>
      <x:c r="C828" s="72"/>
      <x:c r="D828" s="71"/>
      <x:c r="E828" s="73"/>
      <x:c r="F828" s="73"/>
      <x:c r="G828" s="73"/>
      <x:c r="H828" s="73"/>
      <x:c r="I828" s="72"/>
    </x:row>
    <x:row r="829" spans="1:9" ht="16.5" customHeight="1">
      <x:c r="A829" s="71"/>
      <x:c r="B829" s="72"/>
      <x:c r="C829" s="72"/>
      <x:c r="D829" s="71"/>
      <x:c r="E829" s="73"/>
      <x:c r="F829" s="73"/>
      <x:c r="G829" s="73"/>
      <x:c r="H829" s="73"/>
      <x:c r="I829" s="72"/>
    </x:row>
    <x:row r="830" spans="1:9" ht="16.5" customHeight="1">
      <x:c r="A830" s="71"/>
      <x:c r="B830" s="72"/>
      <x:c r="C830" s="72"/>
      <x:c r="D830" s="71"/>
      <x:c r="E830" s="73"/>
      <x:c r="F830" s="73"/>
      <x:c r="G830" s="73"/>
      <x:c r="H830" s="73"/>
      <x:c r="I830" s="72"/>
    </x:row>
    <x:row r="831" spans="1:9" ht="16.5" customHeight="1">
      <x:c r="A831" s="71"/>
      <x:c r="B831" s="72"/>
      <x:c r="C831" s="72"/>
      <x:c r="D831" s="71"/>
      <x:c r="E831" s="73"/>
      <x:c r="F831" s="73"/>
      <x:c r="G831" s="73"/>
      <x:c r="H831" s="73"/>
      <x:c r="I831" s="72"/>
    </x:row>
    <x:row r="832" spans="1:9" ht="16.5" customHeight="1">
      <x:c r="A832" s="71"/>
      <x:c r="B832" s="72"/>
      <x:c r="C832" s="72"/>
      <x:c r="D832" s="71"/>
      <x:c r="E832" s="73"/>
      <x:c r="F832" s="73"/>
      <x:c r="G832" s="73"/>
      <x:c r="H832" s="73"/>
      <x:c r="I832" s="72"/>
    </x:row>
    <x:row r="833" spans="1:9" ht="16.5" customHeight="1">
      <x:c r="A833" s="71"/>
      <x:c r="B833" s="72"/>
      <x:c r="C833" s="72"/>
      <x:c r="D833" s="71"/>
      <x:c r="E833" s="73"/>
      <x:c r="F833" s="73"/>
      <x:c r="G833" s="73"/>
      <x:c r="H833" s="73"/>
      <x:c r="I833" s="72"/>
    </x:row>
    <x:row r="834" spans="1:9" ht="16.5" customHeight="1">
      <x:c r="A834" s="71"/>
      <x:c r="B834" s="72"/>
      <x:c r="C834" s="72"/>
      <x:c r="D834" s="71"/>
      <x:c r="E834" s="73"/>
      <x:c r="F834" s="73"/>
      <x:c r="G834" s="73"/>
      <x:c r="H834" s="73"/>
      <x:c r="I834" s="72"/>
    </x:row>
    <x:row r="835" spans="1:9" ht="16.5" customHeight="1">
      <x:c r="A835" s="71"/>
      <x:c r="B835" s="72"/>
      <x:c r="C835" s="72"/>
      <x:c r="D835" s="71"/>
      <x:c r="E835" s="73"/>
      <x:c r="F835" s="73"/>
      <x:c r="G835" s="73"/>
      <x:c r="H835" s="73"/>
      <x:c r="I835" s="72"/>
    </x:row>
    <x:row r="836" spans="1:9" ht="16.5" customHeight="1">
      <x:c r="A836" s="71"/>
      <x:c r="B836" s="72"/>
      <x:c r="C836" s="72"/>
      <x:c r="D836" s="71"/>
      <x:c r="E836" s="73"/>
      <x:c r="F836" s="73"/>
      <x:c r="G836" s="73"/>
      <x:c r="H836" s="73"/>
      <x:c r="I836" s="72"/>
    </x:row>
    <x:row r="837" spans="1:9" ht="16.5" customHeight="1">
      <x:c r="A837" s="71"/>
      <x:c r="B837" s="72"/>
      <x:c r="C837" s="72"/>
      <x:c r="D837" s="71"/>
      <x:c r="E837" s="73"/>
      <x:c r="F837" s="73"/>
      <x:c r="G837" s="73"/>
      <x:c r="H837" s="73"/>
      <x:c r="I837" s="72"/>
    </x:row>
    <x:row r="838" spans="1:9" ht="16.5" customHeight="1">
      <x:c r="A838" s="71"/>
      <x:c r="B838" s="72"/>
      <x:c r="C838" s="72"/>
      <x:c r="D838" s="71"/>
      <x:c r="E838" s="73"/>
      <x:c r="F838" s="73"/>
      <x:c r="G838" s="73"/>
      <x:c r="H838" s="73"/>
      <x:c r="I838" s="72"/>
    </x:row>
    <x:row r="839" spans="1:9" ht="16.5" customHeight="1">
      <x:c r="A839" s="71"/>
      <x:c r="B839" s="72"/>
      <x:c r="C839" s="72"/>
      <x:c r="D839" s="71"/>
      <x:c r="E839" s="73"/>
      <x:c r="F839" s="73"/>
      <x:c r="G839" s="73"/>
      <x:c r="H839" s="73"/>
      <x:c r="I839" s="72"/>
    </x:row>
    <x:row r="840" spans="1:9" ht="16.5" customHeight="1">
      <x:c r="A840" s="71"/>
      <x:c r="B840" s="72"/>
      <x:c r="C840" s="72"/>
      <x:c r="D840" s="71"/>
      <x:c r="E840" s="73"/>
      <x:c r="F840" s="73"/>
      <x:c r="G840" s="73"/>
      <x:c r="H840" s="73"/>
      <x:c r="I840" s="72"/>
    </x:row>
    <x:row r="841" spans="1:9" ht="16.5" customHeight="1">
      <x:c r="A841" s="71"/>
      <x:c r="B841" s="72"/>
      <x:c r="C841" s="72"/>
      <x:c r="D841" s="71"/>
      <x:c r="E841" s="73"/>
      <x:c r="F841" s="73"/>
      <x:c r="G841" s="73"/>
      <x:c r="H841" s="73"/>
      <x:c r="I841" s="72"/>
    </x:row>
    <x:row r="842" spans="1:9" ht="16.5" customHeight="1">
      <x:c r="A842" s="71"/>
      <x:c r="B842" s="72"/>
      <x:c r="C842" s="72"/>
      <x:c r="D842" s="71"/>
      <x:c r="E842" s="73"/>
      <x:c r="F842" s="73"/>
      <x:c r="G842" s="73"/>
      <x:c r="H842" s="73"/>
      <x:c r="I842" s="72"/>
    </x:row>
    <x:row r="843" spans="1:9" ht="16.5" customHeight="1">
      <x:c r="A843" s="71"/>
      <x:c r="B843" s="72"/>
      <x:c r="C843" s="72"/>
      <x:c r="D843" s="71"/>
      <x:c r="E843" s="73"/>
      <x:c r="F843" s="73"/>
      <x:c r="G843" s="73"/>
      <x:c r="H843" s="73"/>
      <x:c r="I843" s="72"/>
    </x:row>
    <x:row r="844" spans="1:9" ht="16.5" customHeight="1">
      <x:c r="A844" s="71"/>
      <x:c r="B844" s="72"/>
      <x:c r="C844" s="72"/>
      <x:c r="D844" s="71"/>
      <x:c r="E844" s="73"/>
      <x:c r="F844" s="73"/>
      <x:c r="G844" s="73"/>
      <x:c r="H844" s="73"/>
      <x:c r="I844" s="72"/>
    </x:row>
    <x:row r="845" spans="1:9" ht="16.5" customHeight="1">
      <x:c r="A845" s="71"/>
      <x:c r="B845" s="72"/>
      <x:c r="C845" s="72"/>
      <x:c r="D845" s="71"/>
      <x:c r="E845" s="73"/>
      <x:c r="F845" s="73"/>
      <x:c r="G845" s="73"/>
      <x:c r="H845" s="73"/>
      <x:c r="I845" s="72"/>
    </x:row>
    <x:row r="846" spans="1:9" ht="16.5" customHeight="1">
      <x:c r="A846" s="71"/>
      <x:c r="B846" s="72"/>
      <x:c r="C846" s="72"/>
      <x:c r="D846" s="71"/>
      <x:c r="E846" s="73"/>
      <x:c r="F846" s="73"/>
      <x:c r="G846" s="73"/>
      <x:c r="H846" s="73"/>
      <x:c r="I846" s="72"/>
    </x:row>
    <x:row r="847" spans="1:9" ht="16.5" customHeight="1">
      <x:c r="A847" s="71"/>
      <x:c r="B847" s="72"/>
      <x:c r="C847" s="72"/>
      <x:c r="D847" s="71"/>
      <x:c r="E847" s="73"/>
      <x:c r="F847" s="73"/>
      <x:c r="G847" s="73"/>
      <x:c r="H847" s="73"/>
      <x:c r="I847" s="72"/>
    </x:row>
    <x:row r="848" spans="1:9" ht="16.5" customHeight="1">
      <x:c r="A848" s="71"/>
      <x:c r="B848" s="72"/>
      <x:c r="C848" s="72"/>
      <x:c r="D848" s="71"/>
      <x:c r="E848" s="73"/>
      <x:c r="F848" s="73"/>
      <x:c r="G848" s="73"/>
      <x:c r="H848" s="73"/>
      <x:c r="I848" s="72"/>
    </x:row>
    <x:row r="849" spans="1:9" ht="16.5" customHeight="1">
      <x:c r="A849" s="71"/>
      <x:c r="B849" s="72"/>
      <x:c r="C849" s="72"/>
      <x:c r="D849" s="71"/>
      <x:c r="E849" s="73"/>
      <x:c r="F849" s="73"/>
      <x:c r="G849" s="73"/>
      <x:c r="H849" s="73"/>
      <x:c r="I849" s="72"/>
    </x:row>
    <x:row r="850" spans="1:9" ht="16.5" customHeight="1">
      <x:c r="A850" s="71"/>
      <x:c r="B850" s="72"/>
      <x:c r="C850" s="72"/>
      <x:c r="D850" s="71"/>
      <x:c r="E850" s="73"/>
      <x:c r="F850" s="73"/>
      <x:c r="G850" s="73"/>
      <x:c r="H850" s="73"/>
      <x:c r="I850" s="72"/>
    </x:row>
    <x:row r="851" spans="1:9" ht="16.5" customHeight="1">
      <x:c r="A851" s="71"/>
      <x:c r="B851" s="72"/>
      <x:c r="C851" s="72"/>
      <x:c r="D851" s="71"/>
      <x:c r="E851" s="73"/>
      <x:c r="F851" s="73"/>
      <x:c r="G851" s="73"/>
      <x:c r="H851" s="73"/>
      <x:c r="I851" s="72"/>
    </x:row>
    <x:row r="852" spans="1:9" ht="16.5" customHeight="1">
      <x:c r="A852" s="71"/>
      <x:c r="B852" s="72"/>
      <x:c r="C852" s="72"/>
      <x:c r="D852" s="71"/>
      <x:c r="E852" s="73"/>
      <x:c r="F852" s="73"/>
      <x:c r="G852" s="73"/>
      <x:c r="H852" s="73"/>
      <x:c r="I852" s="72"/>
    </x:row>
    <x:row r="853" spans="1:9" ht="16.5" customHeight="1">
      <x:c r="A853" s="71"/>
      <x:c r="B853" s="72"/>
      <x:c r="C853" s="72"/>
      <x:c r="D853" s="71"/>
      <x:c r="E853" s="73"/>
      <x:c r="F853" s="73"/>
      <x:c r="G853" s="73"/>
      <x:c r="H853" s="73"/>
      <x:c r="I853" s="72"/>
    </x:row>
    <x:row r="854" spans="1:9" ht="16.5" customHeight="1">
      <x:c r="A854" s="71"/>
      <x:c r="B854" s="72"/>
      <x:c r="C854" s="72"/>
      <x:c r="D854" s="71"/>
      <x:c r="E854" s="73"/>
      <x:c r="F854" s="73"/>
      <x:c r="G854" s="73"/>
      <x:c r="H854" s="73"/>
      <x:c r="I854" s="72"/>
    </x:row>
    <x:row r="855" spans="1:9" ht="16.5" customHeight="1">
      <x:c r="A855" s="71"/>
      <x:c r="B855" s="72"/>
      <x:c r="C855" s="72"/>
      <x:c r="D855" s="71"/>
      <x:c r="E855" s="73"/>
      <x:c r="F855" s="73"/>
      <x:c r="G855" s="73"/>
      <x:c r="H855" s="73"/>
      <x:c r="I855" s="72"/>
    </x:row>
    <x:row r="856" spans="1:9" ht="16.5" customHeight="1">
      <x:c r="A856" s="71"/>
      <x:c r="B856" s="72"/>
      <x:c r="C856" s="72"/>
      <x:c r="D856" s="71"/>
      <x:c r="E856" s="73"/>
      <x:c r="F856" s="73"/>
      <x:c r="G856" s="73"/>
      <x:c r="H856" s="73"/>
      <x:c r="I856" s="72"/>
    </x:row>
    <x:row r="857" spans="1:9" ht="16.5" customHeight="1">
      <x:c r="A857" s="71"/>
      <x:c r="B857" s="72"/>
      <x:c r="C857" s="72"/>
      <x:c r="D857" s="71"/>
      <x:c r="E857" s="73"/>
      <x:c r="F857" s="73"/>
      <x:c r="G857" s="73"/>
      <x:c r="H857" s="73"/>
      <x:c r="I857" s="72"/>
    </x:row>
    <x:row r="858" spans="1:9" ht="16.5" customHeight="1">
      <x:c r="A858" s="71"/>
      <x:c r="B858" s="72"/>
      <x:c r="C858" s="72"/>
      <x:c r="D858" s="71"/>
      <x:c r="E858" s="73"/>
      <x:c r="F858" s="73"/>
      <x:c r="G858" s="73"/>
      <x:c r="H858" s="73"/>
      <x:c r="I858" s="72"/>
    </x:row>
    <x:row r="859" spans="1:9" ht="16.5" customHeight="1">
      <x:c r="A859" s="71"/>
      <x:c r="B859" s="72"/>
      <x:c r="C859" s="72"/>
      <x:c r="D859" s="71"/>
      <x:c r="E859" s="73"/>
      <x:c r="F859" s="73"/>
      <x:c r="G859" s="73"/>
      <x:c r="H859" s="73"/>
      <x:c r="I859" s="72"/>
    </x:row>
    <x:row r="860" spans="1:9" ht="16.5" customHeight="1">
      <x:c r="A860" s="71"/>
      <x:c r="B860" s="72"/>
      <x:c r="C860" s="72"/>
      <x:c r="D860" s="71"/>
      <x:c r="E860" s="73"/>
      <x:c r="F860" s="73"/>
      <x:c r="G860" s="73"/>
      <x:c r="H860" s="73"/>
      <x:c r="I860" s="72"/>
    </x:row>
    <x:row r="861" spans="1:9" ht="16.5" customHeight="1">
      <x:c r="A861" s="71"/>
      <x:c r="B861" s="72"/>
      <x:c r="C861" s="72"/>
      <x:c r="D861" s="71"/>
      <x:c r="E861" s="73"/>
      <x:c r="F861" s="73"/>
      <x:c r="G861" s="73"/>
      <x:c r="H861" s="73"/>
      <x:c r="I861" s="72"/>
    </x:row>
    <x:row r="862" spans="1:9" ht="16.5" customHeight="1">
      <x:c r="A862" s="71"/>
      <x:c r="B862" s="72"/>
      <x:c r="C862" s="72"/>
      <x:c r="D862" s="71"/>
      <x:c r="E862" s="73"/>
      <x:c r="F862" s="73"/>
      <x:c r="G862" s="73"/>
      <x:c r="H862" s="73"/>
      <x:c r="I862" s="72"/>
    </x:row>
    <x:row r="863" spans="1:9" ht="16.5" customHeight="1">
      <x:c r="A863" s="71"/>
      <x:c r="B863" s="72"/>
      <x:c r="C863" s="72"/>
      <x:c r="D863" s="71"/>
      <x:c r="E863" s="73"/>
      <x:c r="F863" s="73"/>
      <x:c r="G863" s="73"/>
      <x:c r="H863" s="73"/>
      <x:c r="I863" s="72"/>
    </x:row>
    <x:row r="864" spans="1:9" ht="16.5" customHeight="1">
      <x:c r="A864" s="71"/>
      <x:c r="B864" s="72"/>
      <x:c r="C864" s="72"/>
      <x:c r="D864" s="71"/>
      <x:c r="E864" s="73"/>
      <x:c r="F864" s="73"/>
      <x:c r="G864" s="73"/>
      <x:c r="H864" s="73"/>
      <x:c r="I864" s="72"/>
    </x:row>
    <x:row r="865" spans="1:9" ht="16.5" customHeight="1">
      <x:c r="A865" s="71"/>
      <x:c r="B865" s="72"/>
      <x:c r="C865" s="72"/>
      <x:c r="D865" s="71"/>
      <x:c r="E865" s="73"/>
      <x:c r="F865" s="73"/>
      <x:c r="G865" s="73"/>
      <x:c r="H865" s="73"/>
      <x:c r="I865" s="72"/>
    </x:row>
    <x:row r="866" spans="1:9" ht="16.5" customHeight="1">
      <x:c r="A866" s="71"/>
      <x:c r="B866" s="72"/>
      <x:c r="C866" s="72"/>
      <x:c r="D866" s="71"/>
      <x:c r="E866" s="73"/>
      <x:c r="F866" s="73"/>
      <x:c r="G866" s="73"/>
      <x:c r="H866" s="73"/>
      <x:c r="I866" s="72"/>
    </x:row>
    <x:row r="867" spans="1:9" ht="16.5" customHeight="1">
      <x:c r="A867" s="71"/>
      <x:c r="B867" s="72"/>
      <x:c r="C867" s="72"/>
      <x:c r="D867" s="71"/>
      <x:c r="E867" s="73"/>
      <x:c r="F867" s="73"/>
      <x:c r="G867" s="73"/>
      <x:c r="H867" s="73"/>
      <x:c r="I867" s="72"/>
    </x:row>
    <x:row r="868" spans="1:9" ht="16.5" customHeight="1">
      <x:c r="A868" s="71"/>
      <x:c r="B868" s="72"/>
      <x:c r="C868" s="72"/>
      <x:c r="D868" s="71"/>
      <x:c r="E868" s="73"/>
      <x:c r="F868" s="73"/>
      <x:c r="G868" s="73"/>
      <x:c r="H868" s="73"/>
      <x:c r="I868" s="72"/>
    </x:row>
    <x:row r="869" spans="1:9" ht="16.5" customHeight="1">
      <x:c r="A869" s="71"/>
      <x:c r="B869" s="72"/>
      <x:c r="C869" s="72"/>
      <x:c r="D869" s="71"/>
      <x:c r="E869" s="73"/>
      <x:c r="F869" s="73"/>
      <x:c r="G869" s="73"/>
      <x:c r="H869" s="73"/>
      <x:c r="I869" s="72"/>
    </x:row>
    <x:row r="870" spans="1:9" ht="16.5" customHeight="1">
      <x:c r="A870" s="71"/>
      <x:c r="B870" s="72"/>
      <x:c r="C870" s="72"/>
      <x:c r="D870" s="71"/>
      <x:c r="E870" s="73"/>
      <x:c r="F870" s="73"/>
      <x:c r="G870" s="73"/>
      <x:c r="H870" s="73"/>
      <x:c r="I870" s="72"/>
    </x:row>
    <x:row r="871" spans="1:9" ht="16.5" customHeight="1">
      <x:c r="A871" s="71"/>
      <x:c r="B871" s="72"/>
      <x:c r="C871" s="72"/>
      <x:c r="D871" s="71"/>
      <x:c r="E871" s="73"/>
      <x:c r="F871" s="73"/>
      <x:c r="G871" s="73"/>
      <x:c r="H871" s="73"/>
      <x:c r="I871" s="72"/>
    </x:row>
    <x:row r="872" spans="1:9" ht="16.5" customHeight="1">
      <x:c r="A872" s="71"/>
      <x:c r="B872" s="72"/>
      <x:c r="C872" s="72"/>
      <x:c r="D872" s="71"/>
      <x:c r="E872" s="73"/>
      <x:c r="F872" s="73"/>
      <x:c r="G872" s="73"/>
      <x:c r="H872" s="73"/>
      <x:c r="I872" s="72"/>
    </x:row>
    <x:row r="873" spans="1:9" ht="16.5" customHeight="1">
      <x:c r="A873" s="71"/>
      <x:c r="B873" s="72"/>
      <x:c r="C873" s="72"/>
      <x:c r="D873" s="71"/>
      <x:c r="E873" s="73"/>
      <x:c r="F873" s="73"/>
      <x:c r="G873" s="73"/>
      <x:c r="H873" s="73"/>
      <x:c r="I873" s="72"/>
    </x:row>
    <x:row r="874" spans="1:9" ht="16.5" customHeight="1">
      <x:c r="A874" s="71"/>
      <x:c r="B874" s="72"/>
      <x:c r="C874" s="72"/>
      <x:c r="D874" s="71"/>
      <x:c r="E874" s="73"/>
      <x:c r="F874" s="73"/>
      <x:c r="G874" s="73"/>
      <x:c r="H874" s="73"/>
      <x:c r="I874" s="72"/>
    </x:row>
    <x:row r="875" spans="1:9" ht="16.5" customHeight="1">
      <x:c r="A875" s="71"/>
      <x:c r="B875" s="72"/>
      <x:c r="C875" s="72"/>
      <x:c r="D875" s="71"/>
      <x:c r="E875" s="73"/>
      <x:c r="F875" s="73"/>
      <x:c r="G875" s="73"/>
      <x:c r="H875" s="73"/>
      <x:c r="I875" s="72"/>
    </x:row>
    <x:row r="876" spans="1:9" ht="16.5" customHeight="1">
      <x:c r="A876" s="71"/>
      <x:c r="B876" s="72"/>
      <x:c r="C876" s="72"/>
      <x:c r="D876" s="71"/>
      <x:c r="E876" s="73"/>
      <x:c r="F876" s="73"/>
      <x:c r="G876" s="73"/>
      <x:c r="H876" s="73"/>
      <x:c r="I876" s="72"/>
    </x:row>
    <x:row r="877" spans="1:9" ht="16.5" customHeight="1">
      <x:c r="A877" s="71"/>
      <x:c r="B877" s="72"/>
      <x:c r="C877" s="72"/>
      <x:c r="D877" s="71"/>
      <x:c r="E877" s="73"/>
      <x:c r="F877" s="73"/>
      <x:c r="G877" s="73"/>
      <x:c r="H877" s="73"/>
      <x:c r="I877" s="72"/>
    </x:row>
    <x:row r="878" spans="1:9" ht="16.5" customHeight="1">
      <x:c r="A878" s="71"/>
      <x:c r="B878" s="72"/>
      <x:c r="C878" s="72"/>
      <x:c r="D878" s="71"/>
      <x:c r="E878" s="73"/>
      <x:c r="F878" s="73"/>
      <x:c r="G878" s="73"/>
      <x:c r="H878" s="73"/>
      <x:c r="I878" s="72"/>
    </x:row>
    <x:row r="879" spans="1:9" ht="16.5" customHeight="1">
      <x:c r="A879" s="71"/>
      <x:c r="B879" s="72"/>
      <x:c r="C879" s="72"/>
      <x:c r="D879" s="71"/>
      <x:c r="E879" s="73"/>
      <x:c r="F879" s="73"/>
      <x:c r="G879" s="73"/>
      <x:c r="H879" s="73"/>
      <x:c r="I879" s="72"/>
    </x:row>
    <x:row r="880" spans="1:9" ht="16.5" customHeight="1">
      <x:c r="A880" s="71"/>
      <x:c r="B880" s="72"/>
      <x:c r="C880" s="72"/>
      <x:c r="D880" s="71"/>
      <x:c r="E880" s="73"/>
      <x:c r="F880" s="73"/>
      <x:c r="G880" s="73"/>
      <x:c r="H880" s="73"/>
      <x:c r="I880" s="72"/>
    </x:row>
    <x:row r="881" spans="1:9" ht="16.5" customHeight="1">
      <x:c r="A881" s="71"/>
      <x:c r="B881" s="72"/>
      <x:c r="C881" s="72"/>
      <x:c r="D881" s="71"/>
      <x:c r="E881" s="73"/>
      <x:c r="F881" s="73"/>
      <x:c r="G881" s="73"/>
      <x:c r="H881" s="73"/>
      <x:c r="I881" s="72"/>
    </x:row>
    <x:row r="882" spans="1:9" ht="16.5" customHeight="1">
      <x:c r="A882" s="71"/>
      <x:c r="B882" s="72"/>
      <x:c r="C882" s="72"/>
      <x:c r="D882" s="71"/>
      <x:c r="E882" s="73"/>
      <x:c r="F882" s="73"/>
      <x:c r="G882" s="73"/>
      <x:c r="H882" s="73"/>
      <x:c r="I882" s="72"/>
    </x:row>
    <x:row r="883" spans="1:9" ht="16.5" customHeight="1">
      <x:c r="A883" s="71"/>
      <x:c r="B883" s="72"/>
      <x:c r="C883" s="72"/>
      <x:c r="D883" s="71"/>
      <x:c r="E883" s="73"/>
      <x:c r="F883" s="73"/>
      <x:c r="G883" s="73"/>
      <x:c r="H883" s="73"/>
      <x:c r="I883" s="72"/>
    </x:row>
    <x:row r="884" spans="1:9" ht="16.5" customHeight="1">
      <x:c r="A884" s="71"/>
      <x:c r="B884" s="72"/>
      <x:c r="C884" s="72"/>
      <x:c r="D884" s="71"/>
      <x:c r="E884" s="73"/>
      <x:c r="F884" s="73"/>
      <x:c r="G884" s="73"/>
      <x:c r="H884" s="73"/>
      <x:c r="I884" s="72"/>
    </x:row>
    <x:row r="885" spans="1:9" ht="16.5" customHeight="1">
      <x:c r="A885" s="71"/>
      <x:c r="B885" s="72"/>
      <x:c r="C885" s="72"/>
      <x:c r="D885" s="71"/>
      <x:c r="E885" s="73"/>
      <x:c r="F885" s="73"/>
      <x:c r="G885" s="73"/>
      <x:c r="H885" s="73"/>
      <x:c r="I885" s="72"/>
    </x:row>
    <x:row r="886" spans="1:9" ht="16.5" customHeight="1">
      <x:c r="A886" s="71"/>
      <x:c r="B886" s="72"/>
      <x:c r="C886" s="72"/>
      <x:c r="D886" s="71"/>
      <x:c r="E886" s="73"/>
      <x:c r="F886" s="73"/>
      <x:c r="G886" s="73"/>
      <x:c r="H886" s="73"/>
      <x:c r="I886" s="72"/>
    </x:row>
    <x:row r="887" spans="1:9" ht="16.5" customHeight="1">
      <x:c r="A887" s="71"/>
      <x:c r="B887" s="72"/>
      <x:c r="C887" s="72"/>
      <x:c r="D887" s="71"/>
      <x:c r="E887" s="73"/>
      <x:c r="F887" s="73"/>
      <x:c r="G887" s="73"/>
      <x:c r="H887" s="73"/>
      <x:c r="I887" s="72"/>
    </x:row>
    <x:row r="888" spans="1:9" ht="16.5" customHeight="1">
      <x:c r="A888" s="71"/>
      <x:c r="B888" s="72"/>
      <x:c r="C888" s="72"/>
      <x:c r="D888" s="71"/>
      <x:c r="E888" s="73"/>
      <x:c r="F888" s="73"/>
      <x:c r="G888" s="73"/>
      <x:c r="H888" s="73"/>
      <x:c r="I888" s="72"/>
    </x:row>
    <x:row r="889" spans="1:9" ht="16.5" customHeight="1">
      <x:c r="A889" s="71"/>
      <x:c r="B889" s="72"/>
      <x:c r="C889" s="72"/>
      <x:c r="D889" s="71"/>
      <x:c r="E889" s="73"/>
      <x:c r="F889" s="73"/>
      <x:c r="G889" s="73"/>
      <x:c r="H889" s="73"/>
      <x:c r="I889" s="72"/>
    </x:row>
    <x:row r="890" spans="1:9" ht="16.5" customHeight="1">
      <x:c r="A890" s="71"/>
      <x:c r="B890" s="72"/>
      <x:c r="C890" s="72"/>
      <x:c r="D890" s="71"/>
      <x:c r="E890" s="73"/>
      <x:c r="F890" s="73"/>
      <x:c r="G890" s="73"/>
      <x:c r="H890" s="73"/>
      <x:c r="I890" s="72"/>
    </x:row>
    <x:row r="891" spans="1:9" ht="16.5" customHeight="1">
      <x:c r="A891" s="71"/>
      <x:c r="B891" s="72"/>
      <x:c r="C891" s="72"/>
      <x:c r="D891" s="71"/>
      <x:c r="E891" s="73"/>
      <x:c r="F891" s="73"/>
      <x:c r="G891" s="73"/>
      <x:c r="H891" s="73"/>
      <x:c r="I891" s="72"/>
    </x:row>
    <x:row r="892" spans="1:9" ht="16.5" customHeight="1">
      <x:c r="A892" s="71"/>
      <x:c r="B892" s="72"/>
      <x:c r="C892" s="72"/>
      <x:c r="D892" s="71"/>
      <x:c r="E892" s="73"/>
      <x:c r="F892" s="73"/>
      <x:c r="G892" s="73"/>
      <x:c r="H892" s="73"/>
      <x:c r="I892" s="72"/>
    </x:row>
    <x:row r="893" spans="1:9" ht="16.5" customHeight="1">
      <x:c r="A893" s="71"/>
      <x:c r="B893" s="72"/>
      <x:c r="C893" s="72"/>
      <x:c r="D893" s="71"/>
      <x:c r="E893" s="73"/>
      <x:c r="F893" s="73"/>
      <x:c r="G893" s="73"/>
      <x:c r="H893" s="73"/>
      <x:c r="I893" s="72"/>
    </x:row>
    <x:row r="894" spans="1:9" ht="16.5" customHeight="1">
      <x:c r="A894" s="71"/>
      <x:c r="B894" s="72"/>
      <x:c r="C894" s="72"/>
      <x:c r="D894" s="71"/>
      <x:c r="E894" s="73"/>
      <x:c r="F894" s="73"/>
      <x:c r="G894" s="73"/>
      <x:c r="H894" s="73"/>
      <x:c r="I894" s="72"/>
    </x:row>
    <x:row r="895" spans="1:9" ht="16.5" customHeight="1">
      <x:c r="A895" s="71"/>
      <x:c r="B895" s="72"/>
      <x:c r="C895" s="72"/>
      <x:c r="D895" s="71"/>
      <x:c r="E895" s="73"/>
      <x:c r="F895" s="73"/>
      <x:c r="G895" s="73"/>
      <x:c r="H895" s="73"/>
      <x:c r="I895" s="72"/>
    </x:row>
    <x:row r="896" spans="1:9" ht="16.5" customHeight="1">
      <x:c r="A896" s="71"/>
      <x:c r="B896" s="72"/>
      <x:c r="C896" s="72"/>
      <x:c r="D896" s="71"/>
      <x:c r="E896" s="73"/>
      <x:c r="F896" s="73"/>
      <x:c r="G896" s="73"/>
      <x:c r="H896" s="73"/>
      <x:c r="I896" s="72"/>
    </x:row>
    <x:row r="897" spans="1:9" ht="16.5" customHeight="1">
      <x:c r="A897" s="71"/>
      <x:c r="B897" s="72"/>
      <x:c r="C897" s="72"/>
      <x:c r="D897" s="71"/>
      <x:c r="E897" s="73"/>
      <x:c r="F897" s="73"/>
      <x:c r="G897" s="73"/>
      <x:c r="H897" s="73"/>
      <x:c r="I897" s="72"/>
    </x:row>
    <x:row r="898" spans="1:9" ht="16.5" customHeight="1">
      <x:c r="A898" s="71"/>
      <x:c r="B898" s="72"/>
      <x:c r="C898" s="72"/>
      <x:c r="D898" s="71"/>
      <x:c r="E898" s="73"/>
      <x:c r="F898" s="73"/>
      <x:c r="G898" s="73"/>
      <x:c r="H898" s="73"/>
      <x:c r="I898" s="72"/>
    </x:row>
    <x:row r="899" spans="1:9" ht="16.5" customHeight="1">
      <x:c r="A899" s="71"/>
      <x:c r="B899" s="72"/>
      <x:c r="C899" s="72"/>
      <x:c r="D899" s="71"/>
      <x:c r="E899" s="73"/>
      <x:c r="F899" s="73"/>
      <x:c r="G899" s="73"/>
      <x:c r="H899" s="73"/>
      <x:c r="I899" s="72"/>
    </x:row>
    <x:row r="900" spans="1:9" ht="16.5" customHeight="1">
      <x:c r="A900" s="71"/>
      <x:c r="B900" s="72"/>
      <x:c r="C900" s="72"/>
      <x:c r="D900" s="71"/>
      <x:c r="E900" s="73"/>
      <x:c r="F900" s="73"/>
      <x:c r="G900" s="73"/>
      <x:c r="H900" s="73"/>
      <x:c r="I900" s="72"/>
    </x:row>
    <x:row r="901" spans="1:9" ht="16.5" customHeight="1">
      <x:c r="A901" s="71"/>
      <x:c r="B901" s="72"/>
      <x:c r="C901" s="72"/>
      <x:c r="D901" s="71"/>
      <x:c r="E901" s="73"/>
      <x:c r="F901" s="73"/>
      <x:c r="G901" s="73"/>
      <x:c r="H901" s="73"/>
      <x:c r="I901" s="72"/>
    </x:row>
    <x:row r="902" spans="1:9" ht="16.5" customHeight="1">
      <x:c r="A902" s="71"/>
      <x:c r="B902" s="72"/>
      <x:c r="C902" s="72"/>
      <x:c r="D902" s="71"/>
      <x:c r="E902" s="73"/>
      <x:c r="F902" s="73"/>
      <x:c r="G902" s="73"/>
      <x:c r="H902" s="73"/>
      <x:c r="I902" s="72"/>
    </x:row>
    <x:row r="903" spans="1:9" ht="16.5" customHeight="1">
      <x:c r="A903" s="71"/>
      <x:c r="B903" s="72"/>
      <x:c r="C903" s="72"/>
      <x:c r="D903" s="71"/>
      <x:c r="E903" s="73"/>
      <x:c r="F903" s="73"/>
      <x:c r="G903" s="73"/>
      <x:c r="H903" s="73"/>
      <x:c r="I903" s="72"/>
    </x:row>
    <x:row r="904" spans="1:9" ht="16.5" customHeight="1">
      <x:c r="A904" s="71"/>
      <x:c r="B904" s="72"/>
      <x:c r="C904" s="72"/>
      <x:c r="D904" s="71"/>
      <x:c r="E904" s="73"/>
      <x:c r="F904" s="73"/>
      <x:c r="G904" s="73"/>
      <x:c r="H904" s="73"/>
      <x:c r="I904" s="72"/>
    </x:row>
    <x:row r="905" spans="1:9" ht="16.5" customHeight="1">
      <x:c r="A905" s="71"/>
      <x:c r="B905" s="72"/>
      <x:c r="C905" s="72"/>
      <x:c r="D905" s="71"/>
      <x:c r="E905" s="73"/>
      <x:c r="F905" s="73"/>
      <x:c r="G905" s="73"/>
      <x:c r="H905" s="73"/>
      <x:c r="I905" s="72"/>
    </x:row>
    <x:row r="906" spans="1:9" ht="16.5" customHeight="1">
      <x:c r="A906" s="71"/>
      <x:c r="B906" s="72"/>
      <x:c r="C906" s="72"/>
      <x:c r="D906" s="71"/>
      <x:c r="E906" s="73"/>
      <x:c r="F906" s="73"/>
      <x:c r="G906" s="73"/>
      <x:c r="H906" s="73"/>
      <x:c r="I906" s="72"/>
    </x:row>
    <x:row r="907" spans="1:9" ht="16.5" customHeight="1">
      <x:c r="A907" s="71"/>
      <x:c r="B907" s="72"/>
      <x:c r="C907" s="72"/>
      <x:c r="D907" s="71"/>
      <x:c r="E907" s="73"/>
      <x:c r="F907" s="73"/>
      <x:c r="G907" s="73"/>
      <x:c r="H907" s="73"/>
      <x:c r="I907" s="72"/>
    </x:row>
    <x:row r="908" spans="1:9" ht="16.5" customHeight="1">
      <x:c r="A908" s="71"/>
      <x:c r="B908" s="72"/>
      <x:c r="C908" s="72"/>
      <x:c r="D908" s="71"/>
      <x:c r="E908" s="73"/>
      <x:c r="F908" s="73"/>
      <x:c r="G908" s="73"/>
      <x:c r="H908" s="73"/>
      <x:c r="I908" s="72"/>
    </x:row>
    <x:row r="909" spans="1:9" ht="16.5" customHeight="1">
      <x:c r="A909" s="71"/>
      <x:c r="B909" s="72"/>
      <x:c r="C909" s="72"/>
      <x:c r="D909" s="71"/>
      <x:c r="E909" s="73"/>
      <x:c r="F909" s="73"/>
      <x:c r="G909" s="73"/>
      <x:c r="H909" s="73"/>
      <x:c r="I909" s="72"/>
    </x:row>
    <x:row r="910" spans="1:9" ht="16.5" customHeight="1">
      <x:c r="A910" s="71"/>
      <x:c r="B910" s="72"/>
      <x:c r="C910" s="72"/>
      <x:c r="D910" s="71"/>
      <x:c r="E910" s="73"/>
      <x:c r="F910" s="73"/>
      <x:c r="G910" s="73"/>
      <x:c r="H910" s="73"/>
      <x:c r="I910" s="72"/>
    </x:row>
    <x:row r="911" spans="1:9" ht="16.5" customHeight="1">
      <x:c r="A911" s="71"/>
      <x:c r="B911" s="72"/>
      <x:c r="C911" s="72"/>
      <x:c r="D911" s="71"/>
      <x:c r="E911" s="73"/>
      <x:c r="F911" s="73"/>
      <x:c r="G911" s="73"/>
      <x:c r="H911" s="73"/>
      <x:c r="I911" s="72"/>
    </x:row>
    <x:row r="912" spans="1:9" ht="16.5" customHeight="1">
      <x:c r="A912" s="71"/>
      <x:c r="B912" s="72"/>
      <x:c r="C912" s="72"/>
      <x:c r="D912" s="71"/>
      <x:c r="E912" s="73"/>
      <x:c r="F912" s="73"/>
      <x:c r="G912" s="73"/>
      <x:c r="H912" s="73"/>
      <x:c r="I912" s="72"/>
    </x:row>
    <x:row r="913" spans="1:9" ht="16.5" customHeight="1">
      <x:c r="A913" s="71"/>
      <x:c r="B913" s="72"/>
      <x:c r="C913" s="72"/>
      <x:c r="D913" s="71"/>
      <x:c r="E913" s="73"/>
      <x:c r="F913" s="73"/>
      <x:c r="G913" s="73"/>
      <x:c r="H913" s="73"/>
      <x:c r="I913" s="72"/>
    </x:row>
    <x:row r="914" spans="1:9" ht="16.5" customHeight="1">
      <x:c r="A914" s="71"/>
      <x:c r="B914" s="72"/>
      <x:c r="C914" s="72"/>
      <x:c r="D914" s="71"/>
      <x:c r="E914" s="73"/>
      <x:c r="F914" s="73"/>
      <x:c r="G914" s="73"/>
      <x:c r="H914" s="73"/>
      <x:c r="I914" s="72"/>
    </x:row>
    <x:row r="915" spans="1:9" ht="16.5" customHeight="1">
      <x:c r="A915" s="71"/>
      <x:c r="B915" s="72"/>
      <x:c r="C915" s="72"/>
      <x:c r="D915" s="71"/>
      <x:c r="E915" s="73"/>
      <x:c r="F915" s="73"/>
      <x:c r="G915" s="73"/>
      <x:c r="H915" s="73"/>
      <x:c r="I915" s="72"/>
    </x:row>
    <x:row r="916" spans="1:9" ht="16.5" customHeight="1">
      <x:c r="A916" s="71"/>
      <x:c r="B916" s="72"/>
      <x:c r="C916" s="72"/>
      <x:c r="D916" s="71"/>
      <x:c r="E916" s="73"/>
      <x:c r="F916" s="73"/>
      <x:c r="G916" s="73"/>
      <x:c r="H916" s="73"/>
      <x:c r="I916" s="72"/>
    </x:row>
    <x:row r="917" spans="1:9" ht="16.5" customHeight="1">
      <x:c r="A917" s="71"/>
      <x:c r="B917" s="72"/>
      <x:c r="C917" s="72"/>
      <x:c r="D917" s="71"/>
      <x:c r="E917" s="73"/>
      <x:c r="F917" s="73"/>
      <x:c r="G917" s="73"/>
      <x:c r="H917" s="73"/>
      <x:c r="I917" s="72"/>
    </x:row>
    <x:row r="918" spans="1:9" ht="16.5" customHeight="1">
      <x:c r="A918" s="71"/>
      <x:c r="B918" s="72"/>
      <x:c r="C918" s="72"/>
      <x:c r="D918" s="71"/>
      <x:c r="E918" s="73"/>
      <x:c r="F918" s="73"/>
      <x:c r="G918" s="73"/>
      <x:c r="H918" s="73"/>
      <x:c r="I918" s="72"/>
    </x:row>
    <x:row r="919" spans="1:9" ht="16.5" customHeight="1">
      <x:c r="A919" s="71"/>
      <x:c r="B919" s="72"/>
      <x:c r="C919" s="72"/>
      <x:c r="D919" s="71"/>
      <x:c r="E919" s="73"/>
      <x:c r="F919" s="73"/>
      <x:c r="G919" s="73"/>
      <x:c r="H919" s="73"/>
      <x:c r="I919" s="72"/>
    </x:row>
    <x:row r="920" spans="1:9" ht="16.5" customHeight="1">
      <x:c r="A920" s="71"/>
      <x:c r="B920" s="72"/>
      <x:c r="C920" s="72"/>
      <x:c r="D920" s="71"/>
      <x:c r="E920" s="73"/>
      <x:c r="F920" s="73"/>
      <x:c r="G920" s="73"/>
      <x:c r="H920" s="73"/>
      <x:c r="I920" s="72"/>
    </x:row>
    <x:row r="921" spans="1:9" ht="16.5" customHeight="1">
      <x:c r="A921" s="71"/>
      <x:c r="B921" s="72"/>
      <x:c r="C921" s="72"/>
      <x:c r="D921" s="71"/>
      <x:c r="E921" s="73"/>
      <x:c r="F921" s="73"/>
      <x:c r="G921" s="73"/>
      <x:c r="H921" s="73"/>
      <x:c r="I921" s="72"/>
    </x:row>
    <x:row r="922" spans="1:9" ht="16.5" customHeight="1">
      <x:c r="A922" s="71"/>
      <x:c r="B922" s="72"/>
      <x:c r="C922" s="72"/>
      <x:c r="D922" s="71"/>
      <x:c r="E922" s="73"/>
      <x:c r="F922" s="73"/>
      <x:c r="G922" s="73"/>
      <x:c r="H922" s="73"/>
      <x:c r="I922" s="72"/>
    </x:row>
    <x:row r="923" spans="1:9" ht="16.5" customHeight="1">
      <x:c r="A923" s="71"/>
      <x:c r="B923" s="72"/>
      <x:c r="C923" s="72"/>
      <x:c r="D923" s="71"/>
      <x:c r="E923" s="73"/>
      <x:c r="F923" s="73"/>
      <x:c r="G923" s="73"/>
      <x:c r="H923" s="73"/>
      <x:c r="I923" s="72"/>
    </x:row>
    <x:row r="924" spans="1:9" ht="16.5" customHeight="1">
      <x:c r="A924" s="71"/>
      <x:c r="B924" s="72"/>
      <x:c r="C924" s="72"/>
      <x:c r="D924" s="71"/>
      <x:c r="E924" s="73"/>
      <x:c r="F924" s="73"/>
      <x:c r="G924" s="73"/>
      <x:c r="H924" s="73"/>
      <x:c r="I924" s="72"/>
    </x:row>
    <x:row r="925" spans="1:9" ht="16.5" customHeight="1">
      <x:c r="A925" s="71"/>
      <x:c r="B925" s="72"/>
      <x:c r="C925" s="72"/>
      <x:c r="D925" s="71"/>
      <x:c r="E925" s="73"/>
      <x:c r="F925" s="73"/>
      <x:c r="G925" s="73"/>
      <x:c r="H925" s="73"/>
      <x:c r="I925" s="72"/>
    </x:row>
    <x:row r="926" spans="1:9" ht="16.5" customHeight="1">
      <x:c r="A926" s="71"/>
      <x:c r="B926" s="72"/>
      <x:c r="C926" s="72"/>
      <x:c r="D926" s="71"/>
      <x:c r="E926" s="73"/>
      <x:c r="F926" s="73"/>
      <x:c r="G926" s="73"/>
      <x:c r="H926" s="73"/>
      <x:c r="I926" s="72"/>
    </x:row>
    <x:row r="927" spans="1:9" ht="16.5" customHeight="1">
      <x:c r="A927" s="71"/>
      <x:c r="B927" s="72"/>
      <x:c r="C927" s="72"/>
      <x:c r="D927" s="71"/>
      <x:c r="E927" s="73"/>
      <x:c r="F927" s="73"/>
      <x:c r="G927" s="73"/>
      <x:c r="H927" s="73"/>
      <x:c r="I927" s="72"/>
    </x:row>
    <x:row r="928" spans="1:9" ht="16.5" customHeight="1">
      <x:c r="A928" s="71"/>
      <x:c r="B928" s="72"/>
      <x:c r="C928" s="72"/>
      <x:c r="D928" s="71"/>
      <x:c r="E928" s="73"/>
      <x:c r="F928" s="73"/>
      <x:c r="G928" s="73"/>
      <x:c r="H928" s="73"/>
      <x:c r="I928" s="72"/>
    </x:row>
    <x:row r="929" spans="1:9" ht="16.5" customHeight="1">
      <x:c r="A929" s="71"/>
      <x:c r="B929" s="72"/>
      <x:c r="C929" s="72"/>
      <x:c r="D929" s="71"/>
      <x:c r="E929" s="73"/>
      <x:c r="F929" s="73"/>
      <x:c r="G929" s="73"/>
      <x:c r="H929" s="73"/>
      <x:c r="I929" s="72"/>
    </x:row>
    <x:row r="930" spans="1:9" ht="16.5" customHeight="1">
      <x:c r="A930" s="71"/>
      <x:c r="B930" s="72"/>
      <x:c r="C930" s="72"/>
      <x:c r="D930" s="71"/>
      <x:c r="E930" s="73"/>
      <x:c r="F930" s="73"/>
      <x:c r="G930" s="73"/>
      <x:c r="H930" s="73"/>
      <x:c r="I930" s="72"/>
    </x:row>
    <x:row r="931" spans="1:9" ht="16.5" customHeight="1">
      <x:c r="A931" s="71"/>
      <x:c r="B931" s="72"/>
      <x:c r="C931" s="72"/>
      <x:c r="D931" s="71"/>
      <x:c r="E931" s="73"/>
      <x:c r="F931" s="73"/>
      <x:c r="G931" s="73"/>
      <x:c r="H931" s="73"/>
      <x:c r="I931" s="72"/>
    </x:row>
    <x:row r="932" spans="1:9" ht="16.5" customHeight="1">
      <x:c r="A932" s="71"/>
      <x:c r="B932" s="72"/>
      <x:c r="C932" s="72"/>
      <x:c r="D932" s="71"/>
      <x:c r="E932" s="73"/>
      <x:c r="F932" s="73"/>
      <x:c r="G932" s="73"/>
      <x:c r="H932" s="73"/>
      <x:c r="I932" s="72"/>
    </x:row>
    <x:row r="933" spans="1:9" ht="16.5" customHeight="1">
      <x:c r="A933" s="71"/>
      <x:c r="B933" s="72"/>
      <x:c r="C933" s="72"/>
      <x:c r="D933" s="71"/>
      <x:c r="E933" s="73"/>
      <x:c r="F933" s="73"/>
      <x:c r="G933" s="73"/>
      <x:c r="H933" s="73"/>
      <x:c r="I933" s="72"/>
    </x:row>
    <x:row r="934" spans="1:9" ht="16.5" customHeight="1">
      <x:c r="A934" s="71"/>
      <x:c r="B934" s="72"/>
      <x:c r="C934" s="72"/>
      <x:c r="D934" s="71"/>
      <x:c r="E934" s="73"/>
      <x:c r="F934" s="73"/>
      <x:c r="G934" s="73"/>
      <x:c r="H934" s="73"/>
      <x:c r="I934" s="72"/>
    </x:row>
    <x:row r="935" spans="1:9" ht="16.5" customHeight="1">
      <x:c r="A935" s="71"/>
      <x:c r="B935" s="72"/>
      <x:c r="C935" s="72"/>
      <x:c r="D935" s="71"/>
      <x:c r="E935" s="73"/>
      <x:c r="F935" s="73"/>
      <x:c r="G935" s="73"/>
      <x:c r="H935" s="73"/>
      <x:c r="I935" s="72"/>
    </x:row>
    <x:row r="936" spans="1:9" ht="16.5" customHeight="1">
      <x:c r="A936" s="71"/>
      <x:c r="B936" s="72"/>
      <x:c r="C936" s="72"/>
      <x:c r="D936" s="71"/>
      <x:c r="E936" s="73"/>
      <x:c r="F936" s="73"/>
      <x:c r="G936" s="73"/>
      <x:c r="H936" s="73"/>
      <x:c r="I936" s="72"/>
    </x:row>
    <x:row r="937" spans="1:9" ht="16.5" customHeight="1">
      <x:c r="A937" s="71"/>
      <x:c r="B937" s="72"/>
      <x:c r="C937" s="72"/>
      <x:c r="D937" s="71"/>
      <x:c r="E937" s="73"/>
      <x:c r="F937" s="73"/>
      <x:c r="G937" s="73"/>
      <x:c r="H937" s="73"/>
      <x:c r="I937" s="72"/>
    </x:row>
    <x:row r="938" spans="1:9" ht="16.5" customHeight="1">
      <x:c r="A938" s="71"/>
      <x:c r="B938" s="72"/>
      <x:c r="C938" s="72"/>
      <x:c r="D938" s="71"/>
      <x:c r="E938" s="73"/>
      <x:c r="F938" s="73"/>
      <x:c r="G938" s="73"/>
      <x:c r="H938" s="73"/>
      <x:c r="I938" s="72"/>
    </x:row>
    <x:row r="939" spans="1:9" ht="16.5" customHeight="1">
      <x:c r="A939" s="71"/>
      <x:c r="B939" s="72"/>
      <x:c r="C939" s="72"/>
      <x:c r="D939" s="71"/>
      <x:c r="E939" s="73"/>
      <x:c r="F939" s="73"/>
      <x:c r="G939" s="73"/>
      <x:c r="H939" s="73"/>
      <x:c r="I939" s="72"/>
    </x:row>
    <x:row r="940" spans="1:9" ht="16.5" customHeight="1">
      <x:c r="A940" s="71"/>
      <x:c r="B940" s="72"/>
      <x:c r="C940" s="72"/>
      <x:c r="D940" s="71"/>
      <x:c r="E940" s="73"/>
      <x:c r="F940" s="73"/>
      <x:c r="G940" s="73"/>
      <x:c r="H940" s="73"/>
      <x:c r="I940" s="72"/>
    </x:row>
    <x:row r="941" spans="1:9" ht="16.5" customHeight="1">
      <x:c r="A941" s="71"/>
      <x:c r="B941" s="72"/>
      <x:c r="C941" s="72"/>
      <x:c r="D941" s="71"/>
      <x:c r="E941" s="73"/>
      <x:c r="F941" s="73"/>
      <x:c r="G941" s="73"/>
      <x:c r="H941" s="73"/>
      <x:c r="I941" s="72"/>
    </x:row>
    <x:row r="942" spans="1:9" ht="16.5" customHeight="1">
      <x:c r="A942" s="71"/>
      <x:c r="B942" s="72"/>
      <x:c r="C942" s="72"/>
      <x:c r="D942" s="71"/>
      <x:c r="E942" s="73"/>
      <x:c r="F942" s="73"/>
      <x:c r="G942" s="73"/>
      <x:c r="H942" s="73"/>
      <x:c r="I942" s="72"/>
    </x:row>
    <x:row r="943" spans="1:9" ht="16.5" customHeight="1">
      <x:c r="A943" s="71"/>
      <x:c r="B943" s="72"/>
      <x:c r="C943" s="72"/>
      <x:c r="D943" s="71"/>
      <x:c r="E943" s="73"/>
      <x:c r="F943" s="73"/>
      <x:c r="G943" s="73"/>
      <x:c r="H943" s="73"/>
      <x:c r="I943" s="72"/>
    </x:row>
    <x:row r="944" spans="1:9" ht="16.5" customHeight="1">
      <x:c r="A944" s="71"/>
      <x:c r="B944" s="72"/>
      <x:c r="C944" s="72"/>
      <x:c r="D944" s="71"/>
      <x:c r="E944" s="73"/>
      <x:c r="F944" s="73"/>
      <x:c r="G944" s="73"/>
      <x:c r="H944" s="73"/>
      <x:c r="I944" s="72"/>
    </x:row>
    <x:row r="945" spans="1:9" ht="16.5" customHeight="1">
      <x:c r="A945" s="71"/>
      <x:c r="B945" s="72"/>
      <x:c r="C945" s="72"/>
      <x:c r="D945" s="71"/>
      <x:c r="E945" s="73"/>
      <x:c r="F945" s="73"/>
      <x:c r="G945" s="73"/>
      <x:c r="H945" s="73"/>
      <x:c r="I945" s="72"/>
    </x:row>
    <x:row r="946" spans="1:9" ht="16.5" customHeight="1">
      <x:c r="A946" s="71"/>
      <x:c r="B946" s="72"/>
      <x:c r="C946" s="72"/>
      <x:c r="D946" s="71"/>
      <x:c r="E946" s="73"/>
      <x:c r="F946" s="73"/>
      <x:c r="G946" s="73"/>
      <x:c r="H946" s="73"/>
      <x:c r="I946" s="72"/>
    </x:row>
    <x:row r="947" spans="1:9" ht="16.5" customHeight="1">
      <x:c r="A947" s="71"/>
      <x:c r="B947" s="72"/>
      <x:c r="C947" s="72"/>
      <x:c r="D947" s="71"/>
      <x:c r="E947" s="73"/>
      <x:c r="F947" s="73"/>
      <x:c r="G947" s="73"/>
      <x:c r="H947" s="73"/>
      <x:c r="I947" s="72"/>
    </x:row>
    <x:row r="948" spans="1:9" ht="16.5" customHeight="1">
      <x:c r="A948" s="71"/>
      <x:c r="B948" s="72"/>
      <x:c r="C948" s="72"/>
      <x:c r="D948" s="71"/>
      <x:c r="E948" s="73"/>
      <x:c r="F948" s="73"/>
      <x:c r="G948" s="73"/>
      <x:c r="H948" s="73"/>
      <x:c r="I948" s="72"/>
    </x:row>
    <x:row r="949" spans="1:9" ht="16.5" customHeight="1">
      <x:c r="A949" s="71"/>
      <x:c r="B949" s="72"/>
      <x:c r="C949" s="72"/>
      <x:c r="D949" s="71"/>
      <x:c r="E949" s="73"/>
      <x:c r="F949" s="73"/>
      <x:c r="G949" s="73"/>
      <x:c r="H949" s="73"/>
      <x:c r="I949" s="72"/>
    </x:row>
    <x:row r="950" spans="1:9" ht="16.5" customHeight="1">
      <x:c r="A950" s="71"/>
      <x:c r="B950" s="72"/>
      <x:c r="C950" s="72"/>
      <x:c r="D950" s="71"/>
      <x:c r="E950" s="73"/>
      <x:c r="F950" s="73"/>
      <x:c r="G950" s="73"/>
      <x:c r="H950" s="73"/>
      <x:c r="I950" s="72"/>
    </x:row>
    <x:row r="951" spans="1:9" ht="16.5" customHeight="1">
      <x:c r="A951" s="71"/>
      <x:c r="B951" s="72"/>
      <x:c r="C951" s="72"/>
      <x:c r="D951" s="71"/>
      <x:c r="E951" s="73"/>
      <x:c r="F951" s="73"/>
      <x:c r="G951" s="73"/>
      <x:c r="H951" s="73"/>
      <x:c r="I951" s="72"/>
    </x:row>
    <x:row r="952" spans="1:9" ht="16.5" customHeight="1">
      <x:c r="A952" s="71"/>
      <x:c r="B952" s="72"/>
      <x:c r="C952" s="72"/>
      <x:c r="D952" s="71"/>
      <x:c r="E952" s="73"/>
      <x:c r="F952" s="73"/>
      <x:c r="G952" s="73"/>
      <x:c r="H952" s="73"/>
      <x:c r="I952" s="72"/>
    </x:row>
    <x:row r="953" spans="1:9" ht="16.5" customHeight="1">
      <x:c r="A953" s="71"/>
      <x:c r="B953" s="72"/>
      <x:c r="C953" s="72"/>
      <x:c r="D953" s="71"/>
      <x:c r="E953" s="73"/>
      <x:c r="F953" s="73"/>
      <x:c r="G953" s="73"/>
      <x:c r="H953" s="73"/>
      <x:c r="I953" s="72"/>
    </x:row>
    <x:row r="954" spans="1:9" ht="16.5" customHeight="1">
      <x:c r="A954" s="71"/>
      <x:c r="B954" s="72"/>
      <x:c r="C954" s="72"/>
      <x:c r="D954" s="71"/>
      <x:c r="E954" s="73"/>
      <x:c r="F954" s="73"/>
      <x:c r="G954" s="73"/>
      <x:c r="H954" s="73"/>
      <x:c r="I954" s="72"/>
    </x:row>
    <x:row r="955" spans="1:9" ht="16.5" customHeight="1">
      <x:c r="A955" s="71"/>
      <x:c r="B955" s="72"/>
      <x:c r="C955" s="72"/>
      <x:c r="D955" s="71"/>
      <x:c r="E955" s="73"/>
      <x:c r="F955" s="73"/>
      <x:c r="G955" s="73"/>
      <x:c r="H955" s="73"/>
      <x:c r="I955" s="72"/>
    </x:row>
    <x:row r="956" spans="1:9" ht="16.5" customHeight="1">
      <x:c r="A956" s="71"/>
      <x:c r="B956" s="72"/>
      <x:c r="C956" s="72"/>
      <x:c r="D956" s="71"/>
      <x:c r="E956" s="73"/>
      <x:c r="F956" s="73"/>
      <x:c r="G956" s="73"/>
      <x:c r="H956" s="73"/>
      <x:c r="I956" s="72"/>
    </x:row>
    <x:row r="957" spans="1:9" ht="16.5" customHeight="1">
      <x:c r="A957" s="71"/>
      <x:c r="B957" s="72"/>
      <x:c r="C957" s="72"/>
      <x:c r="D957" s="71"/>
      <x:c r="E957" s="73"/>
      <x:c r="F957" s="73"/>
      <x:c r="G957" s="73"/>
      <x:c r="H957" s="73"/>
      <x:c r="I957" s="72"/>
    </x:row>
    <x:row r="958" spans="1:9" ht="16.5" customHeight="1">
      <x:c r="A958" s="71"/>
      <x:c r="B958" s="72"/>
      <x:c r="C958" s="72"/>
      <x:c r="D958" s="71"/>
      <x:c r="E958" s="73"/>
      <x:c r="F958" s="73"/>
      <x:c r="G958" s="73"/>
      <x:c r="H958" s="73"/>
      <x:c r="I958" s="72"/>
    </x:row>
    <x:row r="959" spans="1:9" ht="16.5" customHeight="1">
      <x:c r="A959" s="71"/>
      <x:c r="B959" s="72"/>
      <x:c r="C959" s="72"/>
      <x:c r="D959" s="71"/>
      <x:c r="E959" s="73"/>
      <x:c r="F959" s="73"/>
      <x:c r="G959" s="73"/>
      <x:c r="H959" s="73"/>
      <x:c r="I959" s="72"/>
    </x:row>
    <x:row r="960" spans="1:9" ht="16.5" customHeight="1">
      <x:c r="A960" s="71"/>
      <x:c r="B960" s="72"/>
      <x:c r="C960" s="72"/>
      <x:c r="D960" s="71"/>
      <x:c r="E960" s="73"/>
      <x:c r="F960" s="73"/>
      <x:c r="G960" s="73"/>
      <x:c r="H960" s="73"/>
      <x:c r="I960" s="72"/>
    </x:row>
    <x:row r="961" spans="1:9" ht="16.5" customHeight="1">
      <x:c r="A961" s="71"/>
      <x:c r="B961" s="72"/>
      <x:c r="C961" s="72"/>
      <x:c r="D961" s="71"/>
      <x:c r="E961" s="73"/>
      <x:c r="F961" s="73"/>
      <x:c r="G961" s="73"/>
      <x:c r="H961" s="73"/>
      <x:c r="I961" s="72"/>
    </x:row>
    <x:row r="962" spans="1:9" ht="16.5" customHeight="1">
      <x:c r="A962" s="71"/>
      <x:c r="B962" s="72"/>
      <x:c r="C962" s="72"/>
      <x:c r="D962" s="71"/>
      <x:c r="E962" s="73"/>
      <x:c r="F962" s="73"/>
      <x:c r="G962" s="73"/>
      <x:c r="H962" s="73"/>
      <x:c r="I962" s="72"/>
    </x:row>
    <x:row r="963" spans="1:9" ht="16.5" customHeight="1">
      <x:c r="A963" s="71"/>
      <x:c r="B963" s="72"/>
      <x:c r="C963" s="72"/>
      <x:c r="D963" s="71"/>
      <x:c r="E963" s="73"/>
      <x:c r="F963" s="73"/>
      <x:c r="G963" s="73"/>
      <x:c r="H963" s="73"/>
      <x:c r="I963" s="72"/>
    </x:row>
    <x:row r="964" spans="1:9" ht="16.5" customHeight="1">
      <x:c r="A964" s="71"/>
      <x:c r="B964" s="72"/>
      <x:c r="C964" s="72"/>
      <x:c r="D964" s="71"/>
      <x:c r="E964" s="73"/>
      <x:c r="F964" s="73"/>
      <x:c r="G964" s="73"/>
      <x:c r="H964" s="73"/>
      <x:c r="I964" s="72"/>
    </x:row>
    <x:row r="965" spans="1:9" ht="16.5" customHeight="1">
      <x:c r="A965" s="71"/>
      <x:c r="B965" s="72"/>
      <x:c r="C965" s="72"/>
      <x:c r="D965" s="71"/>
      <x:c r="E965" s="73"/>
      <x:c r="F965" s="73"/>
      <x:c r="G965" s="73"/>
      <x:c r="H965" s="73"/>
      <x:c r="I965" s="72"/>
    </x:row>
    <x:row r="966" spans="1:9" ht="16.5" customHeight="1">
      <x:c r="A966" s="71"/>
      <x:c r="B966" s="72"/>
      <x:c r="C966" s="72"/>
      <x:c r="D966" s="71"/>
      <x:c r="E966" s="73"/>
      <x:c r="F966" s="73"/>
      <x:c r="G966" s="73"/>
      <x:c r="H966" s="73"/>
      <x:c r="I966" s="72"/>
    </x:row>
    <x:row r="967" spans="1:9" ht="16.5" customHeight="1">
      <x:c r="A967" s="71"/>
      <x:c r="B967" s="72"/>
      <x:c r="C967" s="72"/>
      <x:c r="D967" s="71"/>
      <x:c r="E967" s="73"/>
      <x:c r="F967" s="73"/>
      <x:c r="G967" s="73"/>
      <x:c r="H967" s="73"/>
      <x:c r="I967" s="72"/>
    </x:row>
    <x:row r="968" spans="1:9" ht="16.5" customHeight="1">
      <x:c r="A968" s="71"/>
      <x:c r="B968" s="72"/>
      <x:c r="C968" s="72"/>
      <x:c r="D968" s="71"/>
      <x:c r="E968" s="73"/>
      <x:c r="F968" s="73"/>
      <x:c r="G968" s="73"/>
      <x:c r="H968" s="73"/>
      <x:c r="I968" s="72"/>
    </x:row>
    <x:row r="969" spans="1:9" ht="16.5" customHeight="1">
      <x:c r="A969" s="71"/>
      <x:c r="B969" s="72"/>
      <x:c r="C969" s="72"/>
      <x:c r="D969" s="71"/>
      <x:c r="E969" s="73"/>
      <x:c r="F969" s="73"/>
      <x:c r="G969" s="73"/>
      <x:c r="H969" s="73"/>
      <x:c r="I969" s="72"/>
    </x:row>
    <x:row r="970" spans="1:9" ht="16.5" customHeight="1">
      <x:c r="A970" s="71"/>
      <x:c r="B970" s="72"/>
      <x:c r="C970" s="72"/>
      <x:c r="D970" s="71"/>
      <x:c r="E970" s="73"/>
      <x:c r="F970" s="73"/>
      <x:c r="G970" s="73"/>
      <x:c r="H970" s="73"/>
      <x:c r="I970" s="72"/>
    </x:row>
    <x:row r="971" spans="1:9" ht="16.5" customHeight="1">
      <x:c r="A971" s="71"/>
      <x:c r="B971" s="72"/>
      <x:c r="C971" s="72"/>
      <x:c r="D971" s="71"/>
      <x:c r="E971" s="73"/>
      <x:c r="F971" s="73"/>
      <x:c r="G971" s="73"/>
      <x:c r="H971" s="73"/>
      <x:c r="I971" s="72"/>
    </x:row>
    <x:row r="972" spans="1:9" ht="16.5" customHeight="1">
      <x:c r="A972" s="71"/>
      <x:c r="B972" s="72"/>
      <x:c r="C972" s="72"/>
      <x:c r="D972" s="71"/>
      <x:c r="E972" s="73"/>
      <x:c r="F972" s="73"/>
      <x:c r="G972" s="73"/>
      <x:c r="H972" s="73"/>
      <x:c r="I972" s="72"/>
    </x:row>
    <x:row r="973" spans="1:9" ht="16.5" customHeight="1">
      <x:c r="A973" s="71"/>
      <x:c r="B973" s="72"/>
      <x:c r="C973" s="72"/>
      <x:c r="D973" s="71"/>
      <x:c r="E973" s="73"/>
      <x:c r="F973" s="73"/>
      <x:c r="G973" s="73"/>
      <x:c r="H973" s="73"/>
      <x:c r="I973" s="72"/>
    </x:row>
    <x:row r="974" spans="1:9" ht="16.5" customHeight="1">
      <x:c r="A974" s="71"/>
      <x:c r="B974" s="72"/>
      <x:c r="C974" s="72"/>
      <x:c r="D974" s="71"/>
      <x:c r="E974" s="73"/>
      <x:c r="F974" s="73"/>
      <x:c r="G974" s="73"/>
      <x:c r="H974" s="73"/>
      <x:c r="I974" s="72"/>
    </x:row>
    <x:row r="975" spans="1:9" ht="16.5" customHeight="1">
      <x:c r="A975" s="71"/>
      <x:c r="B975" s="72"/>
      <x:c r="C975" s="72"/>
      <x:c r="D975" s="71"/>
      <x:c r="E975" s="73"/>
      <x:c r="F975" s="73"/>
      <x:c r="G975" s="73"/>
      <x:c r="H975" s="73"/>
      <x:c r="I975" s="72"/>
    </x:row>
    <x:row r="976" spans="1:9" ht="16.5" customHeight="1">
      <x:c r="A976" s="71"/>
      <x:c r="B976" s="72"/>
      <x:c r="C976" s="72"/>
      <x:c r="D976" s="71"/>
      <x:c r="E976" s="73"/>
      <x:c r="F976" s="73"/>
      <x:c r="G976" s="73"/>
      <x:c r="H976" s="73"/>
      <x:c r="I976" s="72"/>
    </x:row>
    <x:row r="977" spans="1:9" ht="16.5" customHeight="1">
      <x:c r="A977" s="71"/>
      <x:c r="B977" s="72"/>
      <x:c r="C977" s="72"/>
      <x:c r="D977" s="71"/>
      <x:c r="E977" s="73"/>
      <x:c r="F977" s="73"/>
      <x:c r="G977" s="73"/>
      <x:c r="H977" s="73"/>
      <x:c r="I977" s="72"/>
    </x:row>
    <x:row r="978" spans="1:9" ht="16.5" customHeight="1">
      <x:c r="A978" s="71"/>
      <x:c r="B978" s="72"/>
      <x:c r="C978" s="72"/>
      <x:c r="D978" s="71"/>
      <x:c r="E978" s="73"/>
      <x:c r="F978" s="73"/>
      <x:c r="G978" s="73"/>
      <x:c r="H978" s="73"/>
      <x:c r="I978" s="72"/>
    </x:row>
    <x:row r="979" spans="1:9" ht="16.5" customHeight="1">
      <x:c r="A979" s="71"/>
      <x:c r="B979" s="72"/>
      <x:c r="C979" s="72"/>
      <x:c r="D979" s="71"/>
      <x:c r="E979" s="73"/>
      <x:c r="F979" s="73"/>
      <x:c r="G979" s="73"/>
      <x:c r="H979" s="73"/>
      <x:c r="I979" s="72"/>
    </x:row>
    <x:row r="980" spans="1:9" ht="16.5" customHeight="1">
      <x:c r="A980" s="71"/>
      <x:c r="B980" s="72"/>
      <x:c r="C980" s="72"/>
      <x:c r="D980" s="71"/>
      <x:c r="E980" s="73"/>
      <x:c r="F980" s="73"/>
      <x:c r="G980" s="73"/>
      <x:c r="H980" s="73"/>
      <x:c r="I980" s="72"/>
    </x:row>
    <x:row r="981" spans="1:9" ht="16.5" customHeight="1">
      <x:c r="A981" s="71"/>
      <x:c r="B981" s="72"/>
      <x:c r="C981" s="72"/>
      <x:c r="D981" s="71"/>
      <x:c r="E981" s="73"/>
      <x:c r="F981" s="73"/>
      <x:c r="G981" s="73"/>
      <x:c r="H981" s="73"/>
      <x:c r="I981" s="72"/>
    </x:row>
    <x:row r="982" spans="1:9" ht="16.5" customHeight="1">
      <x:c r="A982" s="71"/>
      <x:c r="B982" s="72"/>
      <x:c r="C982" s="72"/>
      <x:c r="D982" s="71"/>
      <x:c r="E982" s="73"/>
      <x:c r="F982" s="73"/>
      <x:c r="G982" s="73"/>
      <x:c r="H982" s="73"/>
      <x:c r="I982" s="72"/>
    </x:row>
    <x:row r="983" spans="1:9" ht="16.5" customHeight="1">
      <x:c r="A983" s="71"/>
      <x:c r="B983" s="72"/>
      <x:c r="C983" s="72"/>
      <x:c r="D983" s="71"/>
      <x:c r="E983" s="73"/>
      <x:c r="F983" s="73"/>
      <x:c r="G983" s="73"/>
      <x:c r="H983" s="73"/>
      <x:c r="I983" s="72"/>
    </x:row>
    <x:row r="984" spans="1:9" ht="16.5" customHeight="1">
      <x:c r="A984" s="71"/>
      <x:c r="B984" s="72"/>
      <x:c r="C984" s="72"/>
      <x:c r="D984" s="71"/>
      <x:c r="E984" s="73"/>
      <x:c r="F984" s="73"/>
      <x:c r="G984" s="73"/>
      <x:c r="H984" s="73"/>
      <x:c r="I984" s="72"/>
    </x:row>
    <x:row r="985" spans="1:9" ht="16.5" customHeight="1">
      <x:c r="A985" s="71"/>
      <x:c r="B985" s="72"/>
      <x:c r="C985" s="72"/>
      <x:c r="D985" s="71"/>
      <x:c r="E985" s="73"/>
      <x:c r="F985" s="73"/>
      <x:c r="G985" s="73"/>
      <x:c r="H985" s="73"/>
      <x:c r="I985" s="72"/>
    </x:row>
    <x:row r="986" spans="1:9" ht="16.5" customHeight="1">
      <x:c r="A986" s="71"/>
      <x:c r="B986" s="72"/>
      <x:c r="C986" s="72"/>
      <x:c r="D986" s="71"/>
      <x:c r="E986" s="73"/>
      <x:c r="F986" s="73"/>
      <x:c r="G986" s="73"/>
      <x:c r="H986" s="73"/>
      <x:c r="I986" s="72"/>
    </x:row>
    <x:row r="987" spans="1:9" ht="16.5" customHeight="1">
      <x:c r="A987" s="71"/>
      <x:c r="B987" s="72"/>
      <x:c r="C987" s="72"/>
      <x:c r="D987" s="71"/>
      <x:c r="E987" s="73"/>
      <x:c r="F987" s="73"/>
      <x:c r="G987" s="73"/>
      <x:c r="H987" s="73"/>
      <x:c r="I987" s="72"/>
    </x:row>
    <x:row r="988" spans="1:9" ht="16.5" customHeight="1">
      <x:c r="A988" s="71"/>
      <x:c r="B988" s="72"/>
      <x:c r="C988" s="72"/>
      <x:c r="D988" s="71"/>
      <x:c r="E988" s="73"/>
      <x:c r="F988" s="73"/>
      <x:c r="G988" s="73"/>
      <x:c r="H988" s="73"/>
      <x:c r="I988" s="72"/>
    </x:row>
    <x:row r="989" spans="1:9" ht="16.5" customHeight="1">
      <x:c r="A989" s="71"/>
      <x:c r="B989" s="72"/>
      <x:c r="C989" s="72"/>
      <x:c r="D989" s="71"/>
      <x:c r="E989" s="73"/>
      <x:c r="F989" s="73"/>
      <x:c r="G989" s="73"/>
      <x:c r="H989" s="73"/>
      <x:c r="I989" s="72"/>
    </x:row>
    <x:row r="990" spans="1:9" ht="16.5" customHeight="1">
      <x:c r="A990" s="71"/>
      <x:c r="B990" s="72"/>
      <x:c r="C990" s="72"/>
      <x:c r="D990" s="71"/>
      <x:c r="E990" s="73"/>
      <x:c r="F990" s="73"/>
      <x:c r="G990" s="73"/>
      <x:c r="H990" s="73"/>
      <x:c r="I990" s="72"/>
    </x:row>
    <x:row r="991" spans="1:9" ht="16.5" customHeight="1">
      <x:c r="A991" s="71"/>
      <x:c r="B991" s="72"/>
      <x:c r="C991" s="72"/>
      <x:c r="D991" s="71"/>
      <x:c r="E991" s="73"/>
      <x:c r="F991" s="73"/>
      <x:c r="G991" s="73"/>
      <x:c r="H991" s="73"/>
      <x:c r="I991" s="72"/>
    </x:row>
    <x:row r="992" spans="1:9" ht="16.5" customHeight="1">
      <x:c r="A992" s="71"/>
      <x:c r="B992" s="72"/>
      <x:c r="C992" s="72"/>
      <x:c r="D992" s="71"/>
      <x:c r="E992" s="73"/>
      <x:c r="F992" s="73"/>
      <x:c r="G992" s="73"/>
      <x:c r="H992" s="73"/>
      <x:c r="I992" s="72"/>
    </x:row>
    <x:row r="993" spans="1:9" ht="16.5" customHeight="1">
      <x:c r="A993" s="71"/>
      <x:c r="B993" s="72"/>
      <x:c r="C993" s="72"/>
      <x:c r="D993" s="71"/>
      <x:c r="E993" s="73"/>
      <x:c r="F993" s="73"/>
      <x:c r="G993" s="73"/>
      <x:c r="H993" s="73"/>
      <x:c r="I993" s="72"/>
    </x:row>
    <x:row r="994" spans="1:9" ht="16.5" customHeight="1">
      <x:c r="A994" s="71"/>
      <x:c r="B994" s="72"/>
      <x:c r="C994" s="72"/>
      <x:c r="D994" s="71"/>
      <x:c r="E994" s="73"/>
      <x:c r="F994" s="73"/>
      <x:c r="G994" s="73"/>
      <x:c r="H994" s="73"/>
      <x:c r="I994" s="72"/>
    </x:row>
    <x:row r="995" spans="1:9" ht="16.5" customHeight="1">
      <x:c r="A995" s="71"/>
      <x:c r="B995" s="72"/>
      <x:c r="C995" s="72"/>
      <x:c r="D995" s="71"/>
      <x:c r="E995" s="73"/>
      <x:c r="F995" s="73"/>
      <x:c r="G995" s="73"/>
      <x:c r="H995" s="73"/>
      <x:c r="I995" s="72"/>
    </x:row>
    <x:row r="996" spans="1:9" ht="16.5" customHeight="1">
      <x:c r="A996" s="71"/>
      <x:c r="B996" s="72"/>
      <x:c r="C996" s="72"/>
      <x:c r="D996" s="71"/>
      <x:c r="E996" s="73"/>
      <x:c r="F996" s="73"/>
      <x:c r="G996" s="73"/>
      <x:c r="H996" s="73"/>
      <x:c r="I996" s="72"/>
    </x:row>
    <x:row r="997" spans="1:9" ht="16.5" customHeight="1">
      <x:c r="A997" s="71"/>
      <x:c r="B997" s="72"/>
      <x:c r="C997" s="72"/>
      <x:c r="D997" s="71"/>
      <x:c r="E997" s="73"/>
      <x:c r="F997" s="73"/>
      <x:c r="G997" s="73"/>
      <x:c r="H997" s="73"/>
      <x:c r="I997" s="72"/>
    </x:row>
    <x:row r="998" spans="1:9" ht="16.5" customHeight="1">
      <x:c r="A998" s="71"/>
      <x:c r="B998" s="72"/>
      <x:c r="C998" s="72"/>
      <x:c r="D998" s="71"/>
      <x:c r="E998" s="73"/>
      <x:c r="F998" s="73"/>
      <x:c r="G998" s="73"/>
      <x:c r="H998" s="73"/>
      <x:c r="I998" s="72"/>
    </x:row>
    <x:row r="999" spans="1:9" ht="16.5" customHeight="1">
      <x:c r="A999" s="71"/>
      <x:c r="B999" s="72"/>
      <x:c r="C999" s="72"/>
      <x:c r="D999" s="71"/>
      <x:c r="E999" s="73"/>
      <x:c r="F999" s="73"/>
      <x:c r="G999" s="73"/>
      <x:c r="H999" s="73"/>
      <x:c r="I999" s="72"/>
    </x:row>
    <x:row r="1000" spans="1:9" ht="16.5" customHeight="1">
      <x:c r="A1000" s="71"/>
      <x:c r="B1000" s="72"/>
      <x:c r="C1000" s="72"/>
      <x:c r="D1000" s="71"/>
      <x:c r="E1000" s="73"/>
      <x:c r="F1000" s="73"/>
      <x:c r="G1000" s="73"/>
      <x:c r="H1000" s="73"/>
      <x:c r="I1000" s="72"/>
    </x:row>
  </x:sheetData>
  <x:mergeCells count="12">
    <x:mergeCell ref="A1:D1"/>
    <x:mergeCell ref="A2:I2"/>
    <x:mergeCell ref="H4:I4"/>
    <x:mergeCell ref="A5:A6"/>
    <x:mergeCell ref="B5:B6"/>
    <x:mergeCell ref="C5:C6"/>
    <x:mergeCell ref="D5:D6"/>
    <x:mergeCell ref="E5:E6"/>
    <x:mergeCell ref="F5:F6"/>
    <x:mergeCell ref="G5:G6"/>
    <x:mergeCell ref="H5:H6"/>
    <x:mergeCell ref="I5:I6"/>
  </x:mergeCells>
  <x:conditionalFormatting sqref="A7:I10">
    <x:cfRule type="containsText" dxfId="0" priority="1" stopIfTrue="1" operator="containsText" text=".">
      <x:formula>NOT(ISERROR(SEARCH(("."),(A7))))</x:formula>
    </x:cfRule>
  </x:conditionalFormatting>
  <x:conditionalFormatting sqref="A7:I1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8">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2" width="18" customWidth="1"/>
    <x:col min="3" max="3" width="4" customWidth="1"/>
    <x:col min="4" max="4" width="5.75" customWidth="1"/>
    <x:col min="5" max="12" width="8.25" customWidth="1"/>
    <x:col min="13" max="13" width="6.25" customWidth="1"/>
    <x:col min="14" max="20" width="7.62890625" hidden="1" customWidth="1"/>
    <x:col min="21" max="26" width="7.62890625" customWidth="1"/>
  </x:cols>
  <x:sheetData>
    <x:row r="1" spans="1:26" ht="19.5" customHeight="1">
      <x:c r="A1" s="278" t="s">
        <x:v>314</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322</x:v>
      </x:c>
      <x:c r="B2" s="240"/>
      <x:c r="C2" s="240"/>
      <x:c r="D2" s="240"/>
      <x:c r="E2" s="240"/>
      <x:c r="F2" s="240"/>
      <x:c r="G2" s="240"/>
      <x:c r="H2" s="240"/>
      <x:c r="I2" s="240"/>
      <x:c r="J2" s="240"/>
      <x:c r="K2" s="240"/>
      <x:c r="L2" s="240"/>
      <x:c r="M2" s="240"/>
      <x:c r="N2" s="10"/>
      <x:c r="O2" s="10"/>
      <x:c r="P2" s="10"/>
      <x:c r="Q2" s="10"/>
      <x:c r="R2" s="10"/>
      <x:c r="S2" s="10"/>
      <x:c r="T2" s="10"/>
      <x:c r="U2" s="10"/>
      <x:c r="V2" s="10"/>
      <x:c r="W2" s="10"/>
      <x:c r="X2" s="10"/>
      <x:c r="Y2" s="10"/>
      <x:c r="Z2" s="10"/>
    </x:row>
    <x:row r="3" spans="1:26" ht="18.75" customHeight="1">
      <x:c r="A3" s="9"/>
      <x:c r="B3" s="9"/>
      <x:c r="C3" s="9"/>
      <x:c r="D3" s="9"/>
      <x:c r="E3" s="9"/>
      <x:c r="F3" s="9"/>
      <x:c r="G3" s="9"/>
      <x:c r="H3" s="9"/>
      <x:c r="I3" s="9"/>
      <x:c r="J3" s="9"/>
      <x:c r="K3" s="9"/>
      <x:c r="L3" s="9"/>
      <x:c r="M3" s="9"/>
      <x:c r="N3" s="10"/>
      <x:c r="O3" s="10"/>
      <x:c r="P3" s="10"/>
      <x:c r="Q3" s="10"/>
      <x:c r="R3" s="10"/>
      <x:c r="S3" s="10"/>
      <x:c r="T3" s="10"/>
      <x:c r="U3" s="10"/>
      <x:c r="V3" s="10"/>
      <x:c r="W3" s="10"/>
      <x:c r="X3" s="10"/>
      <x:c r="Y3" s="10"/>
      <x:c r="Z3" s="10"/>
    </x:row>
    <x:row r="4" spans="1:26" ht="18.75" customHeight="1">
      <x:c r="A4" s="35"/>
      <x:c r="B4" s="35"/>
      <x:c r="C4" s="35"/>
      <x:c r="D4" s="35"/>
      <x:c r="E4" s="35"/>
      <x:c r="F4" s="35"/>
      <x:c r="G4" s="35"/>
      <x:c r="H4" s="35"/>
      <x:c r="I4" s="35"/>
      <x:c r="J4" s="35"/>
      <x:c r="K4" s="35"/>
      <x:c r="L4" s="35"/>
      <x:c r="M4" s="77" t="s">
        <x:v>235</x:v>
      </x:c>
      <x:c r="N4" s="10"/>
      <x:c r="O4" s="10"/>
      <x:c r="P4" s="10"/>
      <x:c r="Q4" s="10"/>
      <x:c r="R4" s="10"/>
      <x:c r="S4" s="10"/>
      <x:c r="T4" s="10"/>
      <x:c r="U4" s="10"/>
      <x:c r="V4" s="10"/>
      <x:c r="W4" s="10"/>
      <x:c r="X4" s="10"/>
      <x:c r="Y4" s="10"/>
      <x:c r="Z4" s="10"/>
    </x:row>
    <x:row r="5" spans="1:26" ht="22.5" customHeight="1">
      <x:c r="A5" s="279" t="s">
        <x:v>422</x:v>
      </x:c>
      <x:c r="B5" s="279" t="s">
        <x:v>426</x:v>
      </x:c>
      <x:c r="C5" s="279" t="s">
        <x:v>215</x:v>
      </x:c>
      <x:c r="D5" s="279" t="s">
        <x:v>312</x:v>
      </x:c>
      <x:c r="E5" s="280" t="s">
        <x:v>246</x:v>
      </x:c>
      <x:c r="F5" s="276"/>
      <x:c r="G5" s="280" t="s">
        <x:v>247</x:v>
      </x:c>
      <x:c r="H5" s="276"/>
      <x:c r="I5" s="280" t="s">
        <x:v>394</x:v>
      </x:c>
      <x:c r="J5" s="276"/>
      <x:c r="K5" s="280" t="s">
        <x:v>393</x:v>
      </x:c>
      <x:c r="L5" s="276"/>
      <x:c r="M5" s="279" t="s">
        <x:v>223</x:v>
      </x:c>
      <x:c r="N5" s="10"/>
      <x:c r="O5" s="10"/>
      <x:c r="P5" s="10"/>
      <x:c r="Q5" s="10"/>
      <x:c r="R5" s="10"/>
      <x:c r="S5" s="10"/>
      <x:c r="T5" s="10"/>
      <x:c r="U5" s="10"/>
      <x:c r="V5" s="10"/>
      <x:c r="W5" s="10"/>
      <x:c r="X5" s="10"/>
      <x:c r="Y5" s="10"/>
      <x:c r="Z5" s="10"/>
    </x:row>
    <x:row r="6" spans="1:26" ht="22.5" customHeight="1">
      <x:c r="A6" s="271"/>
      <x:c r="B6" s="271"/>
      <x:c r="C6" s="271"/>
      <x:c r="D6" s="271"/>
      <x:c r="E6" s="78" t="s">
        <x:v>240</x:v>
      </x:c>
      <x:c r="F6" s="78" t="s">
        <x:v>265</x:v>
      </x:c>
      <x:c r="G6" s="78" t="s">
        <x:v>240</x:v>
      </x:c>
      <x:c r="H6" s="78" t="s">
        <x:v>265</x:v>
      </x:c>
      <x:c r="I6" s="78" t="s">
        <x:v>240</x:v>
      </x:c>
      <x:c r="J6" s="78" t="s">
        <x:v>265</x:v>
      </x:c>
      <x:c r="K6" s="78" t="s">
        <x:v>240</x:v>
      </x:c>
      <x:c r="L6" s="78" t="s">
        <x:v>265</x:v>
      </x:c>
      <x:c r="M6" s="271"/>
      <x:c r="N6" s="10" t="s">
        <x:v>229</x:v>
      </x:c>
      <x:c r="O6" s="10" t="s">
        <x:v>272</x:v>
      </x:c>
      <x:c r="P6" s="10" t="s">
        <x:v>242</x:v>
      </x:c>
      <x:c r="Q6" s="10" t="s">
        <x:v>243</x:v>
      </x:c>
      <x:c r="R6" s="10" t="s">
        <x:v>286</x:v>
      </x:c>
      <x:c r="S6" s="10" t="s">
        <x:v>259</x:v>
      </x:c>
      <x:c r="T6" s="10" t="s">
        <x:v>140</x:v>
      </x:c>
      <x:c r="U6" s="10"/>
      <x:c r="V6" s="10"/>
      <x:c r="W6" s="10"/>
      <x:c r="X6" s="10"/>
      <x:c r="Y6" s="10"/>
      <x:c r="Z6" s="10"/>
    </x:row>
    <x:row r="7" spans="1:26" ht="22.5" customHeight="1">
      <x:c r="A7" s="287" t="s">
        <x:v>96</x:v>
      </x:c>
      <x:c r="B7" s="276"/>
      <x:c r="C7" s="116"/>
      <x:c r="D7" s="116"/>
      <x:c r="E7" s="116"/>
      <x:c r="F7" s="116"/>
      <x:c r="G7" s="116"/>
      <x:c r="H7" s="116"/>
      <x:c r="I7" s="116"/>
      <x:c r="J7" s="116"/>
      <x:c r="K7" s="116"/>
      <x:c r="L7" s="116"/>
      <x:c r="M7" s="117"/>
      <x:c r="N7" s="10"/>
      <x:c r="O7" s="10"/>
      <x:c r="P7" s="10"/>
      <x:c r="Q7" s="10"/>
      <x:c r="R7" s="10"/>
      <x:c r="S7" s="10"/>
      <x:c r="T7" s="10"/>
      <x:c r="U7" s="10"/>
      <x:c r="V7" s="10"/>
      <x:c r="W7" s="10"/>
      <x:c r="X7" s="10"/>
      <x:c r="Y7" s="10"/>
      <x:c r="Z7" s="10"/>
    </x:row>
    <x:row r="8" spans="1:26" ht="22.5" customHeight="1">
      <x:c r="A8" s="118" t="s">
        <x:v>166</x:v>
      </x:c>
      <x:c r="B8" s="80"/>
      <x:c r="C8" s="84" t="s">
        <x:v>179</x:v>
      </x:c>
      <x:c r="D8" s="119">
        <x:v>0.081000000000000005</x:v>
      </x:c>
      <x:c r="E8" s="119">
        <x:v>0</x:v>
      </x:c>
      <x:c r="F8" s="119">
        <x:f>ROUNDDOWN(D8*E8,1)</x:f>
        <x:v>0</x:v>
      </x:c>
      <x:c r="G8" s="82">
        <x:f>단가대비표!M55</x:f>
        <x:v>247897</x:v>
      </x:c>
      <x:c r="H8" s="119">
        <x:f t="shared" ref="H8:H9" si="0">TRUNC(D8*G8,0)</x:f>
        <x:v>20079</x:v>
      </x:c>
      <x:c r="I8" s="119">
        <x:v>0</x:v>
      </x:c>
      <x:c r="J8" s="119">
        <x:f t="shared" ref="J8:J9" si="1">ROUNDDOWN(D8*I8,1)</x:f>
        <x:v>0</x:v>
      </x:c>
      <x:c r="K8" s="82">
        <x:f t="shared" ref="K8:L8" si="2">E8+G8+I8</x:f>
        <x:v>247897</x:v>
      </x:c>
      <x:c r="L8" s="119">
        <x:f t="shared" si="2"/>
        <x:v>20079</x:v>
      </x:c>
      <x:c r="M8" s="83"/>
      <x:c r="N8" s="10"/>
      <x:c r="O8" s="120" t="s">
        <x:v>142</x:v>
      </x:c>
      <x:c r="P8" s="120" t="s">
        <x:v>217</x:v>
      </x:c>
      <x:c r="Q8" s="10">
        <x:v>1</x:v>
      </x:c>
      <x:c r="R8" s="10"/>
      <x:c r="S8" s="10"/>
      <x:c r="T8" s="10"/>
      <x:c r="U8" s="10"/>
      <x:c r="V8" s="10"/>
      <x:c r="W8" s="10"/>
      <x:c r="X8" s="10"/>
      <x:c r="Y8" s="10"/>
      <x:c r="Z8" s="10"/>
    </x:row>
    <x:row r="9" spans="1:26" ht="22.5" customHeight="1">
      <x:c r="A9" s="118" t="s">
        <x:v>308</x:v>
      </x:c>
      <x:c r="B9" s="80"/>
      <x:c r="C9" s="84" t="s">
        <x:v>179</x:v>
      </x:c>
      <x:c r="D9" s="119">
        <x:v>0.027000000000000002</x:v>
      </x:c>
      <x:c r="E9" s="119"/>
      <x:c r="F9" s="119"/>
      <x:c r="G9" s="82">
        <x:f>단가대비표!M56</x:f>
        <x:v>172068</x:v>
      </x:c>
      <x:c r="H9" s="119">
        <x:f t="shared" si="0"/>
        <x:v>4645</x:v>
      </x:c>
      <x:c r="I9" s="119">
        <x:v>0</x:v>
      </x:c>
      <x:c r="J9" s="119">
        <x:f t="shared" si="1"/>
        <x:v>0</x:v>
      </x:c>
      <x:c r="K9" s="82">
        <x:f t="shared" ref="K9:L9" si="3">E9+G9+I9</x:f>
        <x:v>172068</x:v>
      </x:c>
      <x:c r="L9" s="119">
        <x:f t="shared" si="3"/>
        <x:v>4645</x:v>
      </x:c>
      <x:c r="M9" s="83"/>
      <x:c r="N9" s="10"/>
      <x:c r="O9" s="120" t="s">
        <x:v>142</x:v>
      </x:c>
      <x:c r="P9" s="120" t="s">
        <x:v>217</x:v>
      </x:c>
      <x:c r="Q9" s="10">
        <x:v>1</x:v>
      </x:c>
      <x:c r="R9" s="10"/>
      <x:c r="S9" s="10"/>
      <x:c r="T9" s="10"/>
      <x:c r="U9" s="10"/>
      <x:c r="V9" s="10"/>
      <x:c r="W9" s="10"/>
      <x:c r="X9" s="10"/>
      <x:c r="Y9" s="10"/>
      <x:c r="Z9" s="10"/>
    </x:row>
    <x:row r="10" spans="1:26" ht="22.5" customHeight="1">
      <x:c r="A10" s="118" t="s">
        <x:v>509</x:v>
      </x:c>
      <x:c r="B10" s="84" t="s">
        <x:v>294</x:v>
      </x:c>
      <x:c r="C10" s="84" t="s">
        <x:v>205</x:v>
      </x:c>
      <x:c r="D10" s="119">
        <x:v>1</x:v>
      </x:c>
      <x:c r="E10" s="119">
        <x:f>TRUNC(SUM(H8:H9)*2%,0)</x:f>
        <x:v>494</x:v>
      </x:c>
      <x:c r="F10" s="119">
        <x:f>D10*E10</x:f>
        <x:v>494</x:v>
      </x:c>
      <x:c r="G10" s="82"/>
      <x:c r="H10" s="119"/>
      <x:c r="I10" s="119"/>
      <x:c r="J10" s="119"/>
      <x:c r="K10" s="119"/>
      <x:c r="L10" s="119"/>
      <x:c r="M10" s="83"/>
      <x:c r="N10" s="10"/>
      <x:c r="O10" s="10"/>
      <x:c r="P10" s="10"/>
      <x:c r="Q10" s="10"/>
      <x:c r="R10" s="10"/>
      <x:c r="S10" s="10"/>
      <x:c r="T10" s="10"/>
      <x:c r="U10" s="10"/>
      <x:c r="V10" s="10"/>
      <x:c r="W10" s="10"/>
      <x:c r="X10" s="10"/>
      <x:c r="Y10" s="10"/>
      <x:c r="Z10" s="10"/>
    </x:row>
    <x:row r="11" spans="1:26" ht="22.5" customHeight="1">
      <x:c r="A11" s="121"/>
      <x:c r="B11" s="80"/>
      <x:c r="C11" s="80"/>
      <x:c r="D11" s="119"/>
      <x:c r="E11" s="119"/>
      <x:c r="F11" s="119"/>
      <x:c r="G11" s="82"/>
      <x:c r="H11" s="119"/>
      <x:c r="I11" s="119"/>
      <x:c r="J11" s="119"/>
      <x:c r="K11" s="119"/>
      <x:c r="L11" s="119"/>
      <x:c r="M11" s="83"/>
      <x:c r="N11" s="10"/>
      <x:c r="O11" s="10"/>
      <x:c r="P11" s="10"/>
      <x:c r="Q11" s="10"/>
      <x:c r="R11" s="10"/>
      <x:c r="S11" s="10"/>
      <x:c r="T11" s="10"/>
      <x:c r="U11" s="10"/>
      <x:c r="V11" s="10"/>
      <x:c r="W11" s="10"/>
      <x:c r="X11" s="10"/>
      <x:c r="Y11" s="10"/>
      <x:c r="Z11" s="10"/>
    </x:row>
    <x:row r="12" spans="1:26" ht="22.5" customHeight="1">
      <x:c r="A12" s="121"/>
      <x:c r="B12" s="83"/>
      <x:c r="C12" s="80"/>
      <x:c r="D12" s="119"/>
      <x:c r="E12" s="119"/>
      <x:c r="F12" s="119"/>
      <x:c r="G12" s="82"/>
      <x:c r="H12" s="119"/>
      <x:c r="I12" s="119"/>
      <x:c r="J12" s="119"/>
      <x:c r="K12" s="119"/>
      <x:c r="L12" s="119"/>
      <x:c r="M12" s="83"/>
      <x:c r="N12" s="10"/>
      <x:c r="O12" s="10"/>
      <x:c r="P12" s="10"/>
      <x:c r="Q12" s="10"/>
      <x:c r="R12" s="10"/>
      <x:c r="S12" s="10"/>
      <x:c r="T12" s="10"/>
      <x:c r="U12" s="10"/>
      <x:c r="V12" s="10"/>
      <x:c r="W12" s="10"/>
      <x:c r="X12" s="10"/>
      <x:c r="Y12" s="10"/>
      <x:c r="Z12" s="10"/>
    </x:row>
    <x:row r="13" spans="1:26" ht="22.5" customHeight="1">
      <x:c r="A13" s="121"/>
      <x:c r="B13" s="83"/>
      <x:c r="C13" s="80"/>
      <x:c r="D13" s="119"/>
      <x:c r="E13" s="119"/>
      <x:c r="F13" s="119"/>
      <x:c r="G13" s="82"/>
      <x:c r="H13" s="119"/>
      <x:c r="I13" s="119"/>
      <x:c r="J13" s="119"/>
      <x:c r="K13" s="119"/>
      <x:c r="L13" s="119"/>
      <x:c r="M13" s="83"/>
      <x:c r="N13" s="10"/>
      <x:c r="O13" s="10"/>
      <x:c r="P13" s="10"/>
      <x:c r="Q13" s="10"/>
      <x:c r="R13" s="10"/>
      <x:c r="S13" s="10"/>
      <x:c r="T13" s="10"/>
      <x:c r="U13" s="10"/>
      <x:c r="V13" s="10"/>
      <x:c r="W13" s="10"/>
      <x:c r="X13" s="10"/>
      <x:c r="Y13" s="10"/>
      <x:c r="Z13" s="10"/>
    </x:row>
    <x:row r="14" spans="1:26" ht="22.5" customHeight="1">
      <x:c r="A14" s="121"/>
      <x:c r="B14" s="83"/>
      <x:c r="C14" s="80"/>
      <x:c r="D14" s="119"/>
      <x:c r="E14" s="119"/>
      <x:c r="F14" s="119"/>
      <x:c r="G14" s="82"/>
      <x:c r="H14" s="119"/>
      <x:c r="I14" s="119"/>
      <x:c r="J14" s="119"/>
      <x:c r="K14" s="119"/>
      <x:c r="L14" s="119"/>
      <x:c r="M14" s="83"/>
      <x:c r="N14" s="10"/>
      <x:c r="O14" s="10"/>
      <x:c r="P14" s="10"/>
      <x:c r="Q14" s="10"/>
      <x:c r="R14" s="10"/>
      <x:c r="S14" s="10"/>
      <x:c r="T14" s="10"/>
      <x:c r="U14" s="10"/>
      <x:c r="V14" s="10"/>
      <x:c r="W14" s="10"/>
      <x:c r="X14" s="10"/>
      <x:c r="Y14" s="10"/>
      <x:c r="Z14" s="10"/>
    </x:row>
    <x:row r="15" spans="1:26" ht="22.5" customHeight="1">
      <x:c r="A15" s="121"/>
      <x:c r="B15" s="83"/>
      <x:c r="C15" s="80"/>
      <x:c r="D15" s="119"/>
      <x:c r="E15" s="119"/>
      <x:c r="F15" s="119"/>
      <x:c r="G15" s="82"/>
      <x:c r="H15" s="119"/>
      <x:c r="I15" s="119"/>
      <x:c r="J15" s="119"/>
      <x:c r="K15" s="119"/>
      <x:c r="L15" s="119"/>
      <x:c r="M15" s="83"/>
      <x:c r="N15" s="10"/>
      <x:c r="O15" s="10"/>
      <x:c r="P15" s="10"/>
      <x:c r="Q15" s="10"/>
      <x:c r="R15" s="10"/>
      <x:c r="S15" s="10"/>
      <x:c r="T15" s="10"/>
      <x:c r="U15" s="10"/>
      <x:c r="V15" s="10"/>
      <x:c r="W15" s="10"/>
      <x:c r="X15" s="10"/>
      <x:c r="Y15" s="10"/>
      <x:c r="Z15" s="10"/>
    </x:row>
    <x:row r="16" spans="1:26" ht="22.5" customHeight="1">
      <x:c r="A16" s="121"/>
      <x:c r="B16" s="83"/>
      <x:c r="C16" s="80"/>
      <x:c r="D16" s="119"/>
      <x:c r="E16" s="119"/>
      <x:c r="F16" s="119"/>
      <x:c r="G16" s="82"/>
      <x:c r="H16" s="119"/>
      <x:c r="I16" s="119"/>
      <x:c r="J16" s="119"/>
      <x:c r="K16" s="119"/>
      <x:c r="L16" s="119"/>
      <x:c r="M16" s="83"/>
      <x:c r="N16" s="10"/>
      <x:c r="O16" s="10"/>
      <x:c r="P16" s="10"/>
      <x:c r="Q16" s="10"/>
      <x:c r="R16" s="10"/>
      <x:c r="S16" s="10"/>
      <x:c r="T16" s="10"/>
      <x:c r="U16" s="10"/>
      <x:c r="V16" s="10"/>
      <x:c r="W16" s="10"/>
      <x:c r="X16" s="10"/>
      <x:c r="Y16" s="10"/>
      <x:c r="Z16" s="10"/>
    </x:row>
    <x:row r="17" spans="1:26" ht="22.5" customHeight="1">
      <x:c r="A17" s="121"/>
      <x:c r="B17" s="83"/>
      <x:c r="C17" s="80"/>
      <x:c r="D17" s="119"/>
      <x:c r="E17" s="119"/>
      <x:c r="F17" s="119"/>
      <x:c r="G17" s="82"/>
      <x:c r="H17" s="119"/>
      <x:c r="I17" s="119"/>
      <x:c r="J17" s="119"/>
      <x:c r="K17" s="119"/>
      <x:c r="L17" s="119"/>
      <x:c r="M17" s="83"/>
      <x:c r="N17" s="10"/>
      <x:c r="O17" s="10"/>
      <x:c r="P17" s="10"/>
      <x:c r="Q17" s="10"/>
      <x:c r="R17" s="10"/>
      <x:c r="S17" s="10"/>
      <x:c r="T17" s="10"/>
      <x:c r="U17" s="10"/>
      <x:c r="V17" s="10"/>
      <x:c r="W17" s="10"/>
      <x:c r="X17" s="10"/>
      <x:c r="Y17" s="10"/>
      <x:c r="Z17" s="10"/>
    </x:row>
    <x:row r="18" spans="1:26" ht="22.5" customHeight="1">
      <x:c r="A18" s="288" t="s">
        <x:v>487</x:v>
      </x:c>
      <x:c r="B18" s="276"/>
      <x:c r="C18" s="80"/>
      <x:c r="D18" s="119"/>
      <x:c r="E18" s="119"/>
      <x:c r="F18" s="119"/>
      <x:c r="G18" s="119"/>
      <x:c r="H18" s="119"/>
      <x:c r="I18" s="119"/>
      <x:c r="J18" s="119"/>
      <x:c r="K18" s="119"/>
      <x:c r="L18" s="119"/>
      <x:c r="M18" s="83"/>
      <x:c r="N18" s="10"/>
      <x:c r="O18" s="10"/>
      <x:c r="P18" s="10"/>
      <x:c r="Q18" s="10"/>
      <x:c r="R18" s="10"/>
      <x:c r="S18" s="10"/>
      <x:c r="T18" s="10"/>
      <x:c r="U18" s="10"/>
      <x:c r="V18" s="10"/>
      <x:c r="W18" s="10"/>
      <x:c r="X18" s="10"/>
      <x:c r="Y18" s="10"/>
      <x:c r="Z18" s="10"/>
    </x:row>
    <x:row r="19" spans="1:26" ht="22.5" customHeight="1">
      <x:c r="A19" s="121"/>
      <x:c r="B19" s="83"/>
      <x:c r="C19" s="80"/>
      <x:c r="D19" s="119"/>
      <x:c r="E19" s="119"/>
      <x:c r="F19" s="119"/>
      <x:c r="G19" s="119"/>
      <x:c r="H19" s="119"/>
      <x:c r="I19" s="119"/>
      <x:c r="J19" s="119"/>
      <x:c r="K19" s="119"/>
      <x:c r="L19" s="119"/>
      <x:c r="M19" s="83"/>
      <x:c r="N19" s="10"/>
      <x:c r="O19" s="10"/>
      <x:c r="P19" s="10"/>
      <x:c r="Q19" s="10"/>
      <x:c r="R19" s="10"/>
      <x:c r="S19" s="10"/>
      <x:c r="T19" s="10"/>
      <x:c r="U19" s="10"/>
      <x:c r="V19" s="10"/>
      <x:c r="W19" s="10"/>
      <x:c r="X19" s="10"/>
      <x:c r="Y19" s="10"/>
      <x:c r="Z19" s="10"/>
    </x:row>
    <x:row r="20" spans="1:26" ht="22.5" customHeight="1">
      <x:c r="A20" s="121"/>
      <x:c r="B20" s="83"/>
      <x:c r="C20" s="80"/>
      <x:c r="D20" s="119"/>
      <x:c r="E20" s="119"/>
      <x:c r="F20" s="119"/>
      <x:c r="G20" s="119"/>
      <x:c r="H20" s="119"/>
      <x:c r="I20" s="119"/>
      <x:c r="J20" s="119"/>
      <x:c r="K20" s="119"/>
      <x:c r="L20" s="119"/>
      <x:c r="M20" s="83"/>
      <x:c r="N20" s="10"/>
      <x:c r="O20" s="10"/>
      <x:c r="P20" s="10"/>
      <x:c r="Q20" s="10"/>
      <x:c r="R20" s="10"/>
      <x:c r="S20" s="10"/>
      <x:c r="T20" s="10"/>
      <x:c r="U20" s="10"/>
      <x:c r="V20" s="10"/>
      <x:c r="W20" s="10"/>
      <x:c r="X20" s="10"/>
      <x:c r="Y20" s="10"/>
      <x:c r="Z20" s="10"/>
    </x:row>
    <x:row r="21" spans="1:26" ht="22.5" customHeight="1">
      <x:c r="A21" s="122" t="s">
        <x:v>303</x:v>
      </x:c>
      <x:c r="B21" s="83"/>
      <x:c r="C21" s="80"/>
      <x:c r="D21" s="119"/>
      <x:c r="E21" s="119"/>
      <x:c r="F21" s="119">
        <x:f>SUM(F8:F14)</x:f>
        <x:v>494</x:v>
      </x:c>
      <x:c r="G21" s="119"/>
      <x:c r="H21" s="119">
        <x:f>SUM(H8:H14)</x:f>
        <x:v>24724</x:v>
      </x:c>
      <x:c r="I21" s="119"/>
      <x:c r="J21" s="119">
        <x:f>SUM(J8:J14)</x:f>
        <x:v>0</x:v>
      </x:c>
      <x:c r="K21" s="119"/>
      <x:c r="L21" s="119">
        <x:f>SUM(L8:L14)</x:f>
        <x:v>24724</x:v>
      </x:c>
      <x:c r="M21" s="83"/>
      <x:c r="N21" s="10"/>
      <x:c r="O21" s="10"/>
      <x:c r="P21" s="10"/>
      <x:c r="Q21" s="10"/>
      <x:c r="R21" s="10"/>
      <x:c r="S21" s="10"/>
      <x:c r="T21" s="10"/>
      <x:c r="U21" s="10"/>
      <x:c r="V21" s="10"/>
      <x:c r="W21" s="10"/>
      <x:c r="X21" s="10"/>
      <x:c r="Y21" s="10"/>
      <x:c r="Z21" s="10"/>
    </x:row>
    <x:row r="22" spans="1:26" ht="22.5" customHeight="1">
      <x:c r="A22" s="287" t="s">
        <x:v>121</x:v>
      </x:c>
      <x:c r="B22" s="276"/>
      <x:c r="C22" s="117"/>
      <x:c r="D22" s="117"/>
      <x:c r="E22" s="117"/>
      <x:c r="F22" s="117"/>
      <x:c r="G22" s="117"/>
      <x:c r="H22" s="117"/>
      <x:c r="I22" s="117"/>
      <x:c r="J22" s="117"/>
      <x:c r="K22" s="117"/>
      <x:c r="L22" s="117"/>
      <x:c r="M22" s="117"/>
      <x:c r="N22" s="10"/>
      <x:c r="O22" s="10"/>
      <x:c r="P22" s="10"/>
      <x:c r="Q22" s="10"/>
      <x:c r="R22" s="10"/>
      <x:c r="S22" s="10"/>
      <x:c r="T22" s="10"/>
      <x:c r="U22" s="10"/>
      <x:c r="V22" s="10"/>
      <x:c r="W22" s="10"/>
      <x:c r="X22" s="10"/>
      <x:c r="Y22" s="10"/>
      <x:c r="Z22" s="10"/>
    </x:row>
    <x:row r="23" spans="1:26" ht="22.5" customHeight="1">
      <x:c r="A23" s="118" t="s">
        <x:v>295</x:v>
      </x:c>
      <x:c r="B23" s="80"/>
      <x:c r="C23" s="84" t="s">
        <x:v>179</x:v>
      </x:c>
      <x:c r="D23" s="119">
        <x:v>0.017000000000000001</x:v>
      </x:c>
      <x:c r="E23" s="119">
        <x:v>0</x:v>
      </x:c>
      <x:c r="F23" s="119">
        <x:f>ROUNDDOWN(D23*E23,1)</x:f>
        <x:v>0</x:v>
      </x:c>
      <x:c r="G23" s="82">
        <x:f>단가대비표!M57</x:f>
        <x:v>241698</x:v>
      </x:c>
      <x:c r="H23" s="119">
        <x:f t="shared" ref="H23:H24" si="4">TRUNC(D23*G23,0)</x:f>
        <x:v>4108</x:v>
      </x:c>
      <x:c r="I23" s="119">
        <x:v>0</x:v>
      </x:c>
      <x:c r="J23" s="119">
        <x:f t="shared" ref="J23:J24" si="5">ROUNDDOWN(D23*I23,1)</x:f>
        <x:v>0</x:v>
      </x:c>
      <x:c r="K23" s="82">
        <x:f t="shared" ref="K23:L23" si="6">E23+G23+I23</x:f>
        <x:v>241698</x:v>
      </x:c>
      <x:c r="L23" s="119">
        <x:f t="shared" si="6"/>
        <x:v>4108</x:v>
      </x:c>
      <x:c r="M23" s="83"/>
      <x:c r="N23" s="10"/>
      <x:c r="O23" s="120" t="s">
        <x:v>142</x:v>
      </x:c>
      <x:c r="P23" s="120" t="s">
        <x:v>217</x:v>
      </x:c>
      <x:c r="Q23" s="10">
        <x:v>1</x:v>
      </x:c>
      <x:c r="R23" s="10"/>
      <x:c r="S23" s="10"/>
      <x:c r="T23" s="10"/>
      <x:c r="U23" s="10"/>
      <x:c r="V23" s="10"/>
      <x:c r="W23" s="10"/>
      <x:c r="X23" s="10"/>
      <x:c r="Y23" s="10"/>
      <x:c r="Z23" s="10"/>
    </x:row>
    <x:row r="24" spans="1:26" ht="22.5" customHeight="1">
      <x:c r="A24" s="118" t="s">
        <x:v>308</x:v>
      </x:c>
      <x:c r="B24" s="80"/>
      <x:c r="C24" s="84" t="s">
        <x:v>179</x:v>
      </x:c>
      <x:c r="D24" s="119">
        <x:v>0.0059999999999999998</x:v>
      </x:c>
      <x:c r="E24" s="119"/>
      <x:c r="F24" s="119"/>
      <x:c r="G24" s="82">
        <x:f>단가대비표!M56</x:f>
        <x:v>172068</x:v>
      </x:c>
      <x:c r="H24" s="119">
        <x:f t="shared" si="4"/>
        <x:v>1032</x:v>
      </x:c>
      <x:c r="I24" s="119">
        <x:v>0</x:v>
      </x:c>
      <x:c r="J24" s="119">
        <x:f t="shared" si="5"/>
        <x:v>0</x:v>
      </x:c>
      <x:c r="K24" s="82">
        <x:f t="shared" ref="K24:L24" si="7">E24+G24+I24</x:f>
        <x:v>172068</x:v>
      </x:c>
      <x:c r="L24" s="119">
        <x:f t="shared" si="7"/>
        <x:v>1032</x:v>
      </x:c>
      <x:c r="M24" s="83"/>
      <x:c r="N24" s="10"/>
      <x:c r="O24" s="120" t="s">
        <x:v>142</x:v>
      </x:c>
      <x:c r="P24" s="120" t="s">
        <x:v>217</x:v>
      </x:c>
      <x:c r="Q24" s="10">
        <x:v>1</x:v>
      </x:c>
      <x:c r="R24" s="10"/>
      <x:c r="S24" s="10"/>
      <x:c r="T24" s="10"/>
      <x:c r="U24" s="10"/>
      <x:c r="V24" s="10"/>
      <x:c r="W24" s="10"/>
      <x:c r="X24" s="10"/>
      <x:c r="Y24" s="10"/>
      <x:c r="Z24" s="10"/>
    </x:row>
    <x:row r="25" spans="1:26" ht="22.5" customHeight="1">
      <x:c r="A25" s="121"/>
      <x:c r="B25" s="80"/>
      <x:c r="C25" s="80"/>
      <x:c r="D25" s="119"/>
      <x:c r="E25" s="119"/>
      <x:c r="F25" s="119"/>
      <x:c r="G25" s="82"/>
      <x:c r="H25" s="119"/>
      <x:c r="I25" s="119"/>
      <x:c r="J25" s="119"/>
      <x:c r="K25" s="119"/>
      <x:c r="L25" s="119"/>
      <x:c r="M25" s="83"/>
      <x:c r="N25" s="10"/>
      <x:c r="O25" s="10"/>
      <x:c r="P25" s="10"/>
      <x:c r="Q25" s="10"/>
      <x:c r="R25" s="10"/>
      <x:c r="S25" s="10"/>
      <x:c r="T25" s="10"/>
      <x:c r="U25" s="10"/>
      <x:c r="V25" s="10"/>
      <x:c r="W25" s="10"/>
      <x:c r="X25" s="10"/>
      <x:c r="Y25" s="10"/>
      <x:c r="Z25" s="10"/>
    </x:row>
    <x:row r="26" spans="1:26" ht="22.5" customHeight="1">
      <x:c r="A26" s="121"/>
      <x:c r="B26" s="80"/>
      <x:c r="C26" s="80"/>
      <x:c r="D26" s="119"/>
      <x:c r="E26" s="119"/>
      <x:c r="F26" s="119"/>
      <x:c r="G26" s="82"/>
      <x:c r="H26" s="119"/>
      <x:c r="I26" s="119"/>
      <x:c r="J26" s="119"/>
      <x:c r="K26" s="119"/>
      <x:c r="L26" s="119"/>
      <x:c r="M26" s="83"/>
      <x:c r="N26" s="10"/>
      <x:c r="O26" s="10"/>
      <x:c r="P26" s="10"/>
      <x:c r="Q26" s="10"/>
      <x:c r="R26" s="10"/>
      <x:c r="S26" s="10"/>
      <x:c r="T26" s="10"/>
      <x:c r="U26" s="10"/>
      <x:c r="V26" s="10"/>
      <x:c r="W26" s="10"/>
      <x:c r="X26" s="10"/>
      <x:c r="Y26" s="10"/>
      <x:c r="Z26" s="10"/>
    </x:row>
    <x:row r="27" spans="1:26" ht="22.5" customHeight="1">
      <x:c r="A27" s="121"/>
      <x:c r="B27" s="80"/>
      <x:c r="C27" s="80"/>
      <x:c r="D27" s="119"/>
      <x:c r="E27" s="119"/>
      <x:c r="F27" s="119"/>
      <x:c r="G27" s="82"/>
      <x:c r="H27" s="119"/>
      <x:c r="I27" s="119"/>
      <x:c r="J27" s="119"/>
      <x:c r="K27" s="119"/>
      <x:c r="L27" s="119"/>
      <x:c r="M27" s="83"/>
      <x:c r="N27" s="10"/>
      <x:c r="O27" s="10"/>
      <x:c r="P27" s="10"/>
      <x:c r="Q27" s="10"/>
      <x:c r="R27" s="10"/>
      <x:c r="S27" s="10"/>
      <x:c r="T27" s="10"/>
      <x:c r="U27" s="10"/>
      <x:c r="V27" s="10"/>
      <x:c r="W27" s="10"/>
      <x:c r="X27" s="10"/>
      <x:c r="Y27" s="10"/>
      <x:c r="Z27" s="10"/>
    </x:row>
    <x:row r="28" spans="1:26" ht="22.5" customHeight="1">
      <x:c r="A28" s="121"/>
      <x:c r="B28" s="80"/>
      <x:c r="C28" s="80"/>
      <x:c r="D28" s="119"/>
      <x:c r="E28" s="119"/>
      <x:c r="F28" s="119"/>
      <x:c r="G28" s="82"/>
      <x:c r="H28" s="119"/>
      <x:c r="I28" s="119"/>
      <x:c r="J28" s="119"/>
      <x:c r="K28" s="119"/>
      <x:c r="L28" s="119"/>
      <x:c r="M28" s="83"/>
      <x:c r="N28" s="10"/>
      <x:c r="O28" s="10"/>
      <x:c r="P28" s="10"/>
      <x:c r="Q28" s="10"/>
      <x:c r="R28" s="10"/>
      <x:c r="S28" s="10"/>
      <x:c r="T28" s="10"/>
      <x:c r="U28" s="10"/>
      <x:c r="V28" s="10"/>
      <x:c r="W28" s="10"/>
      <x:c r="X28" s="10"/>
      <x:c r="Y28" s="10"/>
      <x:c r="Z28" s="10"/>
    </x:row>
    <x:row r="29" spans="1:26" ht="22.5" customHeight="1">
      <x:c r="A29" s="121"/>
      <x:c r="B29" s="80"/>
      <x:c r="C29" s="80"/>
      <x:c r="D29" s="119"/>
      <x:c r="E29" s="119"/>
      <x:c r="F29" s="119"/>
      <x:c r="G29" s="82"/>
      <x:c r="H29" s="119"/>
      <x:c r="I29" s="119"/>
      <x:c r="J29" s="119"/>
      <x:c r="K29" s="119"/>
      <x:c r="L29" s="119"/>
      <x:c r="M29" s="83"/>
      <x:c r="N29" s="10"/>
      <x:c r="O29" s="10"/>
      <x:c r="P29" s="10"/>
      <x:c r="Q29" s="10"/>
      <x:c r="R29" s="10"/>
      <x:c r="S29" s="10"/>
      <x:c r="T29" s="10"/>
      <x:c r="U29" s="10"/>
      <x:c r="V29" s="10"/>
      <x:c r="W29" s="10"/>
      <x:c r="X29" s="10"/>
      <x:c r="Y29" s="10"/>
      <x:c r="Z29" s="10"/>
    </x:row>
    <x:row r="30" spans="1:26" ht="22.5" customHeight="1">
      <x:c r="A30" s="121"/>
      <x:c r="B30" s="80"/>
      <x:c r="C30" s="80"/>
      <x:c r="D30" s="119"/>
      <x:c r="E30" s="119"/>
      <x:c r="F30" s="119"/>
      <x:c r="G30" s="82"/>
      <x:c r="H30" s="119"/>
      <x:c r="I30" s="119"/>
      <x:c r="J30" s="119"/>
      <x:c r="K30" s="119"/>
      <x:c r="L30" s="119"/>
      <x:c r="M30" s="83"/>
      <x:c r="N30" s="10"/>
      <x:c r="O30" s="10"/>
      <x:c r="P30" s="10"/>
      <x:c r="Q30" s="10"/>
      <x:c r="R30" s="10"/>
      <x:c r="S30" s="10"/>
      <x:c r="T30" s="10"/>
      <x:c r="U30" s="10"/>
      <x:c r="V30" s="10"/>
      <x:c r="W30" s="10"/>
      <x:c r="X30" s="10"/>
      <x:c r="Y30" s="10"/>
      <x:c r="Z30" s="10"/>
    </x:row>
    <x:row r="31" spans="1:26" ht="22.5" customHeight="1">
      <x:c r="A31" s="121"/>
      <x:c r="B31" s="80"/>
      <x:c r="C31" s="80"/>
      <x:c r="D31" s="119"/>
      <x:c r="E31" s="119"/>
      <x:c r="F31" s="119"/>
      <x:c r="G31" s="82"/>
      <x:c r="H31" s="119"/>
      <x:c r="I31" s="119"/>
      <x:c r="J31" s="119"/>
      <x:c r="K31" s="119"/>
      <x:c r="L31" s="119"/>
      <x:c r="M31" s="83"/>
      <x:c r="N31" s="10"/>
      <x:c r="O31" s="10"/>
      <x:c r="P31" s="10"/>
      <x:c r="Q31" s="10"/>
      <x:c r="R31" s="10"/>
      <x:c r="S31" s="10"/>
      <x:c r="T31" s="10"/>
      <x:c r="U31" s="10"/>
      <x:c r="V31" s="10"/>
      <x:c r="W31" s="10"/>
      <x:c r="X31" s="10"/>
      <x:c r="Y31" s="10"/>
      <x:c r="Z31" s="10"/>
    </x:row>
    <x:row r="32" spans="1:26" ht="22.5" customHeight="1">
      <x:c r="A32" s="121"/>
      <x:c r="B32" s="80"/>
      <x:c r="C32" s="80"/>
      <x:c r="D32" s="119"/>
      <x:c r="E32" s="119"/>
      <x:c r="F32" s="119"/>
      <x:c r="G32" s="82"/>
      <x:c r="H32" s="119"/>
      <x:c r="I32" s="119"/>
      <x:c r="J32" s="119"/>
      <x:c r="K32" s="119"/>
      <x:c r="L32" s="119"/>
      <x:c r="M32" s="83"/>
      <x:c r="N32" s="10"/>
      <x:c r="O32" s="10"/>
      <x:c r="P32" s="10"/>
      <x:c r="Q32" s="10"/>
      <x:c r="R32" s="10"/>
      <x:c r="S32" s="10"/>
      <x:c r="T32" s="10"/>
      <x:c r="U32" s="10"/>
      <x:c r="V32" s="10"/>
      <x:c r="W32" s="10"/>
      <x:c r="X32" s="10"/>
      <x:c r="Y32" s="10"/>
      <x:c r="Z32" s="10"/>
    </x:row>
    <x:row r="33" spans="1:26" ht="22.5" customHeight="1">
      <x:c r="A33" s="288" t="s">
        <x:v>513</x:v>
      </x:c>
      <x:c r="B33" s="276"/>
      <x:c r="C33" s="80"/>
      <x:c r="D33" s="119"/>
      <x:c r="E33" s="119"/>
      <x:c r="F33" s="119"/>
      <x:c r="G33" s="119"/>
      <x:c r="H33" s="119"/>
      <x:c r="I33" s="119"/>
      <x:c r="J33" s="119"/>
      <x:c r="K33" s="119"/>
      <x:c r="L33" s="119"/>
      <x:c r="M33" s="83"/>
      <x:c r="N33" s="10"/>
      <x:c r="O33" s="10"/>
      <x:c r="P33" s="10"/>
      <x:c r="Q33" s="10"/>
      <x:c r="R33" s="10"/>
      <x:c r="S33" s="10"/>
      <x:c r="T33" s="10"/>
      <x:c r="U33" s="10"/>
      <x:c r="V33" s="10"/>
      <x:c r="W33" s="10"/>
      <x:c r="X33" s="10"/>
      <x:c r="Y33" s="10"/>
      <x:c r="Z33" s="10"/>
    </x:row>
    <x:row r="34" spans="1:26" ht="22.5" customHeight="1">
      <x:c r="A34" s="121"/>
      <x:c r="B34" s="80"/>
      <x:c r="C34" s="80"/>
      <x:c r="D34" s="119"/>
      <x:c r="E34" s="119"/>
      <x:c r="F34" s="119"/>
      <x:c r="G34" s="82"/>
      <x:c r="H34" s="119"/>
      <x:c r="I34" s="119"/>
      <x:c r="J34" s="119"/>
      <x:c r="K34" s="119"/>
      <x:c r="L34" s="119"/>
      <x:c r="M34" s="83"/>
      <x:c r="N34" s="10"/>
      <x:c r="O34" s="10"/>
      <x:c r="P34" s="10"/>
      <x:c r="Q34" s="10"/>
      <x:c r="R34" s="10"/>
      <x:c r="S34" s="10"/>
      <x:c r="T34" s="10"/>
      <x:c r="U34" s="10"/>
      <x:c r="V34" s="10"/>
      <x:c r="W34" s="10"/>
      <x:c r="X34" s="10"/>
      <x:c r="Y34" s="10"/>
      <x:c r="Z34" s="10"/>
    </x:row>
    <x:row r="35" spans="1:26" ht="22.5" customHeight="1">
      <x:c r="A35" s="83"/>
      <x:c r="B35" s="83"/>
      <x:c r="C35" s="80"/>
      <x:c r="D35" s="119"/>
      <x:c r="E35" s="119"/>
      <x:c r="F35" s="119"/>
      <x:c r="G35" s="119"/>
      <x:c r="H35" s="119"/>
      <x:c r="I35" s="119"/>
      <x:c r="J35" s="119"/>
      <x:c r="K35" s="119"/>
      <x:c r="L35" s="119"/>
      <x:c r="M35" s="83"/>
      <x:c r="N35" s="10"/>
      <x:c r="O35" s="10"/>
      <x:c r="P35" s="10"/>
      <x:c r="Q35" s="10"/>
      <x:c r="R35" s="10"/>
      <x:c r="S35" s="10"/>
      <x:c r="T35" s="10"/>
      <x:c r="U35" s="10"/>
      <x:c r="V35" s="10"/>
      <x:c r="W35" s="10"/>
      <x:c r="X35" s="10"/>
      <x:c r="Y35" s="10"/>
      <x:c r="Z35" s="10"/>
    </x:row>
    <x:row r="36" spans="1:26" ht="22.5" customHeight="1">
      <x:c r="A36" s="84" t="s">
        <x:v>303</x:v>
      </x:c>
      <x:c r="B36" s="83"/>
      <x:c r="C36" s="80"/>
      <x:c r="D36" s="119"/>
      <x:c r="E36" s="119"/>
      <x:c r="F36" s="119">
        <x:f>ROUNDDOWN(SUMIF(Q23:Q35,"1",F23:F35),0)</x:f>
        <x:v>0</x:v>
      </x:c>
      <x:c r="G36" s="119"/>
      <x:c r="H36" s="119">
        <x:f>ROUNDDOWN(SUMIF(Q23:Q35,"1",H23:H35),0)</x:f>
        <x:v>5140</x:v>
      </x:c>
      <x:c r="I36" s="119"/>
      <x:c r="J36" s="119">
        <x:f>SUM(J23:J35)</x:f>
        <x:v>0</x:v>
      </x:c>
      <x:c r="K36" s="119"/>
      <x:c r="L36" s="119">
        <x:f>SUM(L23:L35)</x:f>
        <x:v>5140</x:v>
      </x:c>
      <x:c r="M36" s="83"/>
      <x:c r="N36" s="10"/>
      <x:c r="O36" s="10"/>
      <x:c r="P36" s="10"/>
      <x:c r="Q36" s="10"/>
      <x:c r="R36" s="10"/>
      <x:c r="S36" s="10"/>
      <x:c r="T36" s="10"/>
      <x:c r="U36" s="10"/>
      <x:c r="V36" s="10"/>
      <x:c r="W36" s="10"/>
      <x:c r="X36" s="10"/>
      <x:c r="Y36" s="10"/>
      <x:c r="Z36" s="10"/>
    </x:row>
    <x:row r="37" spans="1:26" ht="22.5" customHeight="1">
      <x:c r="A37" s="83"/>
      <x:c r="B37" s="83"/>
      <x:c r="C37" s="80"/>
      <x:c r="D37" s="119"/>
      <x:c r="E37" s="119"/>
      <x:c r="F37" s="119"/>
      <x:c r="G37" s="119"/>
      <x:c r="H37" s="119"/>
      <x:c r="I37" s="119"/>
      <x:c r="J37" s="119"/>
      <x:c r="K37" s="119"/>
      <x:c r="L37" s="119"/>
      <x:c r="M37" s="83"/>
      <x:c r="N37" s="10"/>
      <x:c r="O37" s="10"/>
      <x:c r="P37" s="10"/>
      <x:c r="Q37" s="10"/>
      <x:c r="R37" s="10"/>
      <x:c r="S37" s="10"/>
      <x:c r="T37" s="10"/>
      <x:c r="U37" s="10"/>
      <x:c r="V37" s="10"/>
      <x:c r="W37" s="10"/>
      <x:c r="X37" s="10"/>
      <x:c r="Y37" s="10"/>
      <x:c r="Z37" s="10"/>
    </x:row>
    <x:row r="38" spans="1:26" ht="22.5" customHeight="1">
      <x:c r="A38" s="287" t="s">
        <x:v>124</x:v>
      </x:c>
      <x:c r="B38" s="276"/>
      <x:c r="C38" s="117"/>
      <x:c r="D38" s="117"/>
      <x:c r="E38" s="117"/>
      <x:c r="F38" s="117"/>
      <x:c r="G38" s="117"/>
      <x:c r="H38" s="117"/>
      <x:c r="I38" s="117"/>
      <x:c r="J38" s="117"/>
      <x:c r="K38" s="117"/>
      <x:c r="L38" s="117"/>
      <x:c r="M38" s="117"/>
      <x:c r="N38" s="10"/>
      <x:c r="O38" s="10"/>
      <x:c r="P38" s="10"/>
      <x:c r="Q38" s="10"/>
      <x:c r="R38" s="10"/>
      <x:c r="S38" s="10"/>
      <x:c r="T38" s="10"/>
      <x:c r="U38" s="10"/>
      <x:c r="V38" s="10"/>
      <x:c r="W38" s="10"/>
      <x:c r="X38" s="10"/>
      <x:c r="Y38" s="10"/>
      <x:c r="Z38" s="10"/>
    </x:row>
    <x:row r="39" spans="1:26" ht="22.5" customHeight="1">
      <x:c r="A39" s="118" t="s">
        <x:v>332</x:v>
      </x:c>
      <x:c r="B39" s="80"/>
      <x:c r="C39" s="84" t="s">
        <x:v>179</x:v>
      </x:c>
      <x:c r="D39" s="119">
        <x:v>0.13</x:v>
      </x:c>
      <x:c r="E39" s="119">
        <x:v>0</x:v>
      </x:c>
      <x:c r="F39" s="119">
        <x:f>ROUNDDOWN(D39*E39,1)</x:f>
        <x:v>0</x:v>
      </x:c>
      <x:c r="G39" s="82">
        <x:f>단가대비표!M58</x:f>
        <x:v>275790</x:v>
      </x:c>
      <x:c r="H39" s="119">
        <x:f t="shared" ref="H39:H43" si="8">TRUNC(D39*G39,0)</x:f>
        <x:v>35852</x:v>
      </x:c>
      <x:c r="I39" s="119">
        <x:v>0</x:v>
      </x:c>
      <x:c r="J39" s="119">
        <x:f t="shared" ref="J39:J43" si="9">ROUNDDOWN(D39*I39,1)</x:f>
        <x:v>0</x:v>
      </x:c>
      <x:c r="K39" s="82">
        <x:f t="shared" ref="K39:L39" si="10">E39+G39+I39</x:f>
        <x:v>275790</x:v>
      </x:c>
      <x:c r="L39" s="119">
        <x:f t="shared" si="10"/>
        <x:v>35852</x:v>
      </x:c>
      <x:c r="M39" s="83"/>
      <x:c r="N39" s="10"/>
      <x:c r="O39" s="120" t="s">
        <x:v>142</x:v>
      </x:c>
      <x:c r="P39" s="120" t="s">
        <x:v>217</x:v>
      </x:c>
      <x:c r="Q39" s="10">
        <x:v>1</x:v>
      </x:c>
      <x:c r="R39" s="10"/>
      <x:c r="S39" s="10"/>
      <x:c r="T39" s="10"/>
      <x:c r="U39" s="10"/>
      <x:c r="V39" s="10"/>
      <x:c r="W39" s="10"/>
      <x:c r="X39" s="10"/>
      <x:c r="Y39" s="10"/>
      <x:c r="Z39" s="10"/>
    </x:row>
    <x:row r="40" spans="1:26" ht="22.5" customHeight="1">
      <x:c r="A40" s="118" t="s">
        <x:v>429</x:v>
      </x:c>
      <x:c r="B40" s="80"/>
      <x:c r="C40" s="84" t="s">
        <x:v>179</x:v>
      </x:c>
      <x:c r="D40" s="119">
        <x:v>2.1299999999999999</x:v>
      </x:c>
      <x:c r="E40" s="119"/>
      <x:c r="F40" s="119"/>
      <x:c r="G40" s="82">
        <x:f>단가대비표!M59</x:f>
        <x:v>230376</x:v>
      </x:c>
      <x:c r="H40" s="119">
        <x:f t="shared" si="8"/>
        <x:v>490700</x:v>
      </x:c>
      <x:c r="I40" s="119">
        <x:v>0</x:v>
      </x:c>
      <x:c r="J40" s="119">
        <x:f t="shared" si="9"/>
        <x:v>0</x:v>
      </x:c>
      <x:c r="K40" s="82">
        <x:f t="shared" ref="K40:L40" si="11">E40+G40+I40</x:f>
        <x:v>230376</x:v>
      </x:c>
      <x:c r="L40" s="119">
        <x:f t="shared" si="11"/>
        <x:v>490700</x:v>
      </x:c>
      <x:c r="M40" s="83"/>
      <x:c r="N40" s="10"/>
      <x:c r="O40" s="120" t="s">
        <x:v>142</x:v>
      </x:c>
      <x:c r="P40" s="120" t="s">
        <x:v>217</x:v>
      </x:c>
      <x:c r="Q40" s="10">
        <x:v>1</x:v>
      </x:c>
      <x:c r="R40" s="10"/>
      <x:c r="S40" s="10"/>
      <x:c r="T40" s="10"/>
      <x:c r="U40" s="10"/>
      <x:c r="V40" s="10"/>
      <x:c r="W40" s="10"/>
      <x:c r="X40" s="10"/>
      <x:c r="Y40" s="10"/>
      <x:c r="Z40" s="10"/>
    </x:row>
    <x:row r="41" spans="1:26" ht="22.5" customHeight="1">
      <x:c r="A41" s="118" t="s">
        <x:v>181</x:v>
      </x:c>
      <x:c r="B41" s="80"/>
      <x:c r="C41" s="84" t="s">
        <x:v>179</x:v>
      </x:c>
      <x:c r="D41" s="119">
        <x:v>0.23000000000000001</x:v>
      </x:c>
      <x:c r="E41" s="119"/>
      <x:c r="F41" s="119"/>
      <x:c r="G41" s="82">
        <x:f>단가대비표!M60</x:f>
        <x:v>281939</x:v>
      </x:c>
      <x:c r="H41" s="119">
        <x:f t="shared" si="8"/>
        <x:v>64845</x:v>
      </x:c>
      <x:c r="I41" s="119">
        <x:v>0</x:v>
      </x:c>
      <x:c r="J41" s="119">
        <x:f t="shared" si="9"/>
        <x:v>0</x:v>
      </x:c>
      <x:c r="K41" s="82">
        <x:f t="shared" ref="K41:L41" si="12">E41+G41+I41</x:f>
        <x:v>281939</x:v>
      </x:c>
      <x:c r="L41" s="119">
        <x:f t="shared" si="12"/>
        <x:v>64845</x:v>
      </x:c>
      <x:c r="M41" s="83"/>
      <x:c r="N41" s="10"/>
      <x:c r="O41" s="120" t="s">
        <x:v>142</x:v>
      </x:c>
      <x:c r="P41" s="120" t="s">
        <x:v>217</x:v>
      </x:c>
      <x:c r="Q41" s="10">
        <x:v>1</x:v>
      </x:c>
      <x:c r="R41" s="10"/>
      <x:c r="S41" s="10"/>
      <x:c r="T41" s="10"/>
      <x:c r="U41" s="10"/>
      <x:c r="V41" s="10"/>
      <x:c r="W41" s="10"/>
      <x:c r="X41" s="10"/>
      <x:c r="Y41" s="10"/>
      <x:c r="Z41" s="10"/>
    </x:row>
    <x:row r="42" spans="1:26" ht="22.5" customHeight="1">
      <x:c r="A42" s="118" t="s">
        <x:v>333</x:v>
      </x:c>
      <x:c r="B42" s="80"/>
      <x:c r="C42" s="84" t="s">
        <x:v>179</x:v>
      </x:c>
      <x:c r="D42" s="119">
        <x:v>0.78000000000000003</x:v>
      </x:c>
      <x:c r="E42" s="119"/>
      <x:c r="F42" s="119"/>
      <x:c r="G42" s="82">
        <x:f>단가대비표!M61</x:f>
        <x:v>283297</x:v>
      </x:c>
      <x:c r="H42" s="119">
        <x:f t="shared" si="8"/>
        <x:v>220971</x:v>
      </x:c>
      <x:c r="I42" s="119">
        <x:v>0</x:v>
      </x:c>
      <x:c r="J42" s="119">
        <x:f t="shared" si="9"/>
        <x:v>0</x:v>
      </x:c>
      <x:c r="K42" s="82">
        <x:f t="shared" ref="K42:L42" si="13">E42+G42+I42</x:f>
        <x:v>283297</x:v>
      </x:c>
      <x:c r="L42" s="119">
        <x:f t="shared" si="13"/>
        <x:v>220971</x:v>
      </x:c>
      <x:c r="M42" s="83"/>
      <x:c r="N42" s="10"/>
      <x:c r="O42" s="120" t="s">
        <x:v>142</x:v>
      </x:c>
      <x:c r="P42" s="120" t="s">
        <x:v>217</x:v>
      </x:c>
      <x:c r="Q42" s="10">
        <x:v>1</x:v>
      </x:c>
      <x:c r="R42" s="10"/>
      <x:c r="S42" s="10"/>
      <x:c r="T42" s="10"/>
      <x:c r="U42" s="10"/>
      <x:c r="V42" s="10"/>
      <x:c r="W42" s="10"/>
      <x:c r="X42" s="10"/>
      <x:c r="Y42" s="10"/>
      <x:c r="Z42" s="10"/>
    </x:row>
    <x:row r="43" spans="1:26" ht="22.5" customHeight="1">
      <x:c r="A43" s="118" t="s">
        <x:v>323</x:v>
      </x:c>
      <x:c r="B43" s="80"/>
      <x:c r="C43" s="84" t="s">
        <x:v>179</x:v>
      </x:c>
      <x:c r="D43" s="119">
        <x:v>9.9100000000000001</x:v>
      </x:c>
      <x:c r="E43" s="119"/>
      <x:c r="F43" s="119"/>
      <x:c r="G43" s="82">
        <x:f>단가대비표!M62</x:f>
        <x:v>226122</x:v>
      </x:c>
      <x:c r="H43" s="119">
        <x:f t="shared" si="8"/>
        <x:v>2240869</x:v>
      </x:c>
      <x:c r="I43" s="119">
        <x:v>0</x:v>
      </x:c>
      <x:c r="J43" s="119">
        <x:f t="shared" si="9"/>
        <x:v>0</x:v>
      </x:c>
      <x:c r="K43" s="82">
        <x:f t="shared" ref="K43:L43" si="14">E43+G43+I43</x:f>
        <x:v>226122</x:v>
      </x:c>
      <x:c r="L43" s="119">
        <x:f t="shared" si="14"/>
        <x:v>2240869</x:v>
      </x:c>
      <x:c r="M43" s="83"/>
      <x:c r="N43" s="10"/>
      <x:c r="O43" s="120" t="s">
        <x:v>142</x:v>
      </x:c>
      <x:c r="P43" s="120" t="s">
        <x:v>217</x:v>
      </x:c>
      <x:c r="Q43" s="10">
        <x:v>1</x:v>
      </x:c>
      <x:c r="R43" s="10"/>
      <x:c r="S43" s="10"/>
      <x:c r="T43" s="10"/>
      <x:c r="U43" s="10"/>
      <x:c r="V43" s="10"/>
      <x:c r="W43" s="10"/>
      <x:c r="X43" s="10"/>
      <x:c r="Y43" s="10"/>
      <x:c r="Z43" s="10"/>
    </x:row>
    <x:row r="44" spans="1:26" ht="22.5" customHeight="1">
      <x:c r="A44" s="121"/>
      <x:c r="B44" s="80"/>
      <x:c r="C44" s="80"/>
      <x:c r="D44" s="119"/>
      <x:c r="E44" s="119"/>
      <x:c r="F44" s="119"/>
      <x:c r="G44" s="82"/>
      <x:c r="H44" s="119"/>
      <x:c r="I44" s="119"/>
      <x:c r="J44" s="119"/>
      <x:c r="K44" s="119"/>
      <x:c r="L44" s="119"/>
      <x:c r="M44" s="83"/>
      <x:c r="N44" s="10"/>
      <x:c r="O44" s="10"/>
      <x:c r="P44" s="10"/>
      <x:c r="Q44" s="10"/>
      <x:c r="R44" s="10"/>
      <x:c r="S44" s="10"/>
      <x:c r="T44" s="10"/>
      <x:c r="U44" s="10"/>
      <x:c r="V44" s="10"/>
      <x:c r="W44" s="10"/>
      <x:c r="X44" s="10"/>
      <x:c r="Y44" s="10"/>
      <x:c r="Z44" s="10"/>
    </x:row>
    <x:row r="45" spans="1:26" ht="22.5" customHeight="1">
      <x:c r="A45" s="121"/>
      <x:c r="B45" s="80"/>
      <x:c r="C45" s="80"/>
      <x:c r="D45" s="119"/>
      <x:c r="E45" s="119"/>
      <x:c r="F45" s="119"/>
      <x:c r="G45" s="82"/>
      <x:c r="H45" s="119"/>
      <x:c r="I45" s="119"/>
      <x:c r="J45" s="119"/>
      <x:c r="K45" s="119"/>
      <x:c r="L45" s="119"/>
      <x:c r="M45" s="83"/>
      <x:c r="N45" s="10"/>
      <x:c r="O45" s="10"/>
      <x:c r="P45" s="10"/>
      <x:c r="Q45" s="10"/>
      <x:c r="R45" s="10"/>
      <x:c r="S45" s="10"/>
      <x:c r="T45" s="10"/>
      <x:c r="U45" s="10"/>
      <x:c r="V45" s="10"/>
      <x:c r="W45" s="10"/>
      <x:c r="X45" s="10"/>
      <x:c r="Y45" s="10"/>
      <x:c r="Z45" s="10"/>
    </x:row>
    <x:row r="46" spans="1:26" ht="22.5" customHeight="1">
      <x:c r="A46" s="121"/>
      <x:c r="B46" s="80"/>
      <x:c r="C46" s="80"/>
      <x:c r="D46" s="119"/>
      <x:c r="E46" s="119"/>
      <x:c r="F46" s="119"/>
      <x:c r="G46" s="82"/>
      <x:c r="H46" s="119"/>
      <x:c r="I46" s="119"/>
      <x:c r="J46" s="119"/>
      <x:c r="K46" s="119"/>
      <x:c r="L46" s="119"/>
      <x:c r="M46" s="83"/>
      <x:c r="N46" s="10"/>
      <x:c r="O46" s="10"/>
      <x:c r="P46" s="10"/>
      <x:c r="Q46" s="10"/>
      <x:c r="R46" s="10"/>
      <x:c r="S46" s="10"/>
      <x:c r="T46" s="10"/>
      <x:c r="U46" s="10"/>
      <x:c r="V46" s="10"/>
      <x:c r="W46" s="10"/>
      <x:c r="X46" s="10"/>
      <x:c r="Y46" s="10"/>
      <x:c r="Z46" s="10"/>
    </x:row>
    <x:row r="47" spans="1:26" ht="22.5" customHeight="1">
      <x:c r="A47" s="121"/>
      <x:c r="B47" s="80"/>
      <x:c r="C47" s="80"/>
      <x:c r="D47" s="119"/>
      <x:c r="E47" s="119"/>
      <x:c r="F47" s="119"/>
      <x:c r="G47" s="82"/>
      <x:c r="H47" s="119"/>
      <x:c r="I47" s="119"/>
      <x:c r="J47" s="119"/>
      <x:c r="K47" s="119"/>
      <x:c r="L47" s="119"/>
      <x:c r="M47" s="83"/>
      <x:c r="N47" s="10"/>
      <x:c r="O47" s="10"/>
      <x:c r="P47" s="10"/>
      <x:c r="Q47" s="10"/>
      <x:c r="R47" s="10"/>
      <x:c r="S47" s="10"/>
      <x:c r="T47" s="10"/>
      <x:c r="U47" s="10"/>
      <x:c r="V47" s="10"/>
      <x:c r="W47" s="10"/>
      <x:c r="X47" s="10"/>
      <x:c r="Y47" s="10"/>
      <x:c r="Z47" s="10"/>
    </x:row>
    <x:row r="48" spans="1:26" ht="22.5" customHeight="1">
      <x:c r="A48" s="121"/>
      <x:c r="B48" s="80"/>
      <x:c r="C48" s="80"/>
      <x:c r="D48" s="119"/>
      <x:c r="E48" s="119"/>
      <x:c r="F48" s="119"/>
      <x:c r="G48" s="82"/>
      <x:c r="H48" s="119"/>
      <x:c r="I48" s="119"/>
      <x:c r="J48" s="119"/>
      <x:c r="K48" s="119"/>
      <x:c r="L48" s="119"/>
      <x:c r="M48" s="83"/>
      <x:c r="N48" s="10"/>
      <x:c r="O48" s="10"/>
      <x:c r="P48" s="10"/>
      <x:c r="Q48" s="10"/>
      <x:c r="R48" s="10"/>
      <x:c r="S48" s="10"/>
      <x:c r="T48" s="10"/>
      <x:c r="U48" s="10"/>
      <x:c r="V48" s="10"/>
      <x:c r="W48" s="10"/>
      <x:c r="X48" s="10"/>
      <x:c r="Y48" s="10"/>
      <x:c r="Z48" s="10"/>
    </x:row>
    <x:row r="49" spans="1:26" ht="22.5" customHeight="1">
      <x:c r="A49" s="288" t="s">
        <x:v>122</x:v>
      </x:c>
      <x:c r="B49" s="276"/>
      <x:c r="C49" s="80"/>
      <x:c r="D49" s="119"/>
      <x:c r="E49" s="119"/>
      <x:c r="F49" s="119"/>
      <x:c r="G49" s="119"/>
      <x:c r="H49" s="119"/>
      <x:c r="I49" s="119"/>
      <x:c r="J49" s="119"/>
      <x:c r="K49" s="119"/>
      <x:c r="L49" s="119"/>
      <x:c r="M49" s="83"/>
      <x:c r="N49" s="10"/>
      <x:c r="O49" s="10"/>
      <x:c r="P49" s="10"/>
      <x:c r="Q49" s="10"/>
      <x:c r="R49" s="10"/>
      <x:c r="S49" s="10"/>
      <x:c r="T49" s="10"/>
      <x:c r="U49" s="10"/>
      <x:c r="V49" s="10"/>
      <x:c r="W49" s="10"/>
      <x:c r="X49" s="10"/>
      <x:c r="Y49" s="10"/>
      <x:c r="Z49" s="10"/>
    </x:row>
    <x:row r="50" spans="1:26" ht="22.5" customHeight="1">
      <x:c r="A50" s="121"/>
      <x:c r="B50" s="80"/>
      <x:c r="C50" s="80"/>
      <x:c r="D50" s="119"/>
      <x:c r="E50" s="119"/>
      <x:c r="F50" s="119"/>
      <x:c r="G50" s="82"/>
      <x:c r="H50" s="119"/>
      <x:c r="I50" s="119"/>
      <x:c r="J50" s="119"/>
      <x:c r="K50" s="119"/>
      <x:c r="L50" s="119"/>
      <x:c r="M50" s="83"/>
      <x:c r="N50" s="10"/>
      <x:c r="O50" s="10"/>
      <x:c r="P50" s="10"/>
      <x:c r="Q50" s="10"/>
      <x:c r="R50" s="10"/>
      <x:c r="S50" s="10"/>
      <x:c r="T50" s="10"/>
      <x:c r="U50" s="10"/>
      <x:c r="V50" s="10"/>
      <x:c r="W50" s="10"/>
      <x:c r="X50" s="10"/>
      <x:c r="Y50" s="10"/>
      <x:c r="Z50" s="10"/>
    </x:row>
    <x:row r="51" spans="1:26" ht="22.5" customHeight="1">
      <x:c r="A51" s="83"/>
      <x:c r="B51" s="83"/>
      <x:c r="C51" s="80"/>
      <x:c r="D51" s="119"/>
      <x:c r="E51" s="119"/>
      <x:c r="F51" s="119"/>
      <x:c r="G51" s="119"/>
      <x:c r="H51" s="119"/>
      <x:c r="I51" s="119"/>
      <x:c r="J51" s="119"/>
      <x:c r="K51" s="119"/>
      <x:c r="L51" s="119"/>
      <x:c r="M51" s="83"/>
      <x:c r="N51" s="10"/>
      <x:c r="O51" s="10"/>
      <x:c r="P51" s="10"/>
      <x:c r="Q51" s="10"/>
      <x:c r="R51" s="10"/>
      <x:c r="S51" s="10"/>
      <x:c r="T51" s="10"/>
      <x:c r="U51" s="10"/>
      <x:c r="V51" s="10"/>
      <x:c r="W51" s="10"/>
      <x:c r="X51" s="10"/>
      <x:c r="Y51" s="10"/>
      <x:c r="Z51" s="10"/>
    </x:row>
    <x:row r="52" spans="1:26" ht="22.5" customHeight="1">
      <x:c r="A52" s="84" t="s">
        <x:v>303</x:v>
      </x:c>
      <x:c r="B52" s="83"/>
      <x:c r="C52" s="80"/>
      <x:c r="D52" s="119"/>
      <x:c r="E52" s="119"/>
      <x:c r="F52" s="119">
        <x:f>ROUNDDOWN(SUMIF(Q39:Q51,"1",F39:F51),0)</x:f>
        <x:v>0</x:v>
      </x:c>
      <x:c r="G52" s="119"/>
      <x:c r="H52" s="119">
        <x:f>ROUNDDOWN(SUMIF(Q39:Q51,"1",H39:H51),0)</x:f>
        <x:v>3053237</x:v>
      </x:c>
      <x:c r="I52" s="119"/>
      <x:c r="J52" s="119">
        <x:f>SUM(J39:J51)</x:f>
        <x:v>0</x:v>
      </x:c>
      <x:c r="K52" s="119"/>
      <x:c r="L52" s="119">
        <x:f>SUM(L39:L51)</x:f>
        <x:v>3053237</x:v>
      </x:c>
      <x:c r="M52" s="83"/>
      <x:c r="N52" s="10"/>
      <x:c r="O52" s="10"/>
      <x:c r="P52" s="10"/>
      <x:c r="Q52" s="10"/>
      <x:c r="R52" s="10"/>
      <x:c r="S52" s="10"/>
      <x:c r="T52" s="10"/>
      <x:c r="U52" s="10"/>
      <x:c r="V52" s="10"/>
      <x:c r="W52" s="10"/>
      <x:c r="X52" s="10"/>
      <x:c r="Y52" s="10"/>
      <x:c r="Z52" s="10"/>
    </x:row>
    <x:row r="53" spans="1:26" ht="22.5" customHeight="1">
      <x:c r="A53" s="83"/>
      <x:c r="B53" s="83"/>
      <x:c r="C53" s="80"/>
      <x:c r="D53" s="119"/>
      <x:c r="E53" s="119"/>
      <x:c r="F53" s="119"/>
      <x:c r="G53" s="119"/>
      <x:c r="H53" s="119"/>
      <x:c r="I53" s="119"/>
      <x:c r="J53" s="119"/>
      <x:c r="K53" s="119"/>
      <x:c r="L53" s="119"/>
      <x:c r="M53" s="83"/>
      <x:c r="N53" s="10"/>
      <x:c r="O53" s="10"/>
      <x:c r="P53" s="10"/>
      <x:c r="Q53" s="10"/>
      <x:c r="R53" s="10"/>
      <x:c r="S53" s="10"/>
      <x:c r="T53" s="10"/>
      <x:c r="U53" s="10"/>
      <x:c r="V53" s="10"/>
      <x:c r="W53" s="10"/>
      <x:c r="X53" s="10"/>
      <x:c r="Y53" s="10"/>
      <x:c r="Z53" s="10"/>
    </x:row>
    <x:row r="54" spans="1:26" ht="22.5" customHeight="1">
      <x:c r="A54" s="287" t="s">
        <x:v>118</x:v>
      </x:c>
      <x:c r="B54" s="276"/>
      <x:c r="C54" s="117"/>
      <x:c r="D54" s="117"/>
      <x:c r="E54" s="117"/>
      <x:c r="F54" s="117"/>
      <x:c r="G54" s="117"/>
      <x:c r="H54" s="117"/>
      <x:c r="I54" s="117"/>
      <x:c r="J54" s="117"/>
      <x:c r="K54" s="117"/>
      <x:c r="L54" s="117"/>
      <x:c r="M54" s="117"/>
      <x:c r="N54" s="10"/>
      <x:c r="O54" s="10"/>
      <x:c r="P54" s="10"/>
      <x:c r="Q54" s="10"/>
      <x:c r="R54" s="10"/>
      <x:c r="S54" s="10"/>
      <x:c r="T54" s="10"/>
      <x:c r="U54" s="10"/>
      <x:c r="V54" s="10"/>
      <x:c r="W54" s="10"/>
      <x:c r="X54" s="10"/>
      <x:c r="Y54" s="10"/>
      <x:c r="Z54" s="10"/>
    </x:row>
    <x:row r="55" spans="1:26" ht="22.5" customHeight="1">
      <x:c r="A55" s="118" t="s">
        <x:v>332</x:v>
      </x:c>
      <x:c r="B55" s="80"/>
      <x:c r="C55" s="84" t="s">
        <x:v>179</x:v>
      </x:c>
      <x:c r="D55" s="119">
        <x:f>0.13*50%</x:f>
        <x:v>0.065000000000000002</x:v>
      </x:c>
      <x:c r="E55" s="119">
        <x:v>0</x:v>
      </x:c>
      <x:c r="F55" s="119">
        <x:f>ROUNDDOWN(D55*E55,1)</x:f>
        <x:v>0</x:v>
      </x:c>
      <x:c r="G55" s="82">
        <x:f>단가대비표!M58</x:f>
        <x:v>275790</x:v>
      </x:c>
      <x:c r="H55" s="119">
        <x:f t="shared" ref="H55:H59" si="15">TRUNC(D55*G55,0)</x:f>
        <x:v>17926</x:v>
      </x:c>
      <x:c r="I55" s="119">
        <x:v>0</x:v>
      </x:c>
      <x:c r="J55" s="119">
        <x:f t="shared" ref="J55:J59" si="16">ROUNDDOWN(D55*I55,1)</x:f>
        <x:v>0</x:v>
      </x:c>
      <x:c r="K55" s="82">
        <x:f t="shared" ref="K55:L55" si="17">E55+G55+I55</x:f>
        <x:v>275790</x:v>
      </x:c>
      <x:c r="L55" s="119">
        <x:f t="shared" si="17"/>
        <x:v>17926</x:v>
      </x:c>
      <x:c r="M55" s="83"/>
      <x:c r="N55" s="10"/>
      <x:c r="O55" s="120" t="s">
        <x:v>142</x:v>
      </x:c>
      <x:c r="P55" s="120" t="s">
        <x:v>217</x:v>
      </x:c>
      <x:c r="Q55" s="10">
        <x:v>1</x:v>
      </x:c>
      <x:c r="R55" s="10"/>
      <x:c r="S55" s="10"/>
      <x:c r="T55" s="10"/>
      <x:c r="U55" s="10"/>
      <x:c r="V55" s="10"/>
      <x:c r="W55" s="10"/>
      <x:c r="X55" s="10"/>
      <x:c r="Y55" s="10"/>
      <x:c r="Z55" s="10"/>
    </x:row>
    <x:row r="56" spans="1:26" ht="22.5" customHeight="1">
      <x:c r="A56" s="118" t="s">
        <x:v>429</x:v>
      </x:c>
      <x:c r="B56" s="80"/>
      <x:c r="C56" s="84" t="s">
        <x:v>179</x:v>
      </x:c>
      <x:c r="D56" s="119">
        <x:f>2.13*50%</x:f>
        <x:v>1.0649999999999999</x:v>
      </x:c>
      <x:c r="E56" s="119"/>
      <x:c r="F56" s="119"/>
      <x:c r="G56" s="82">
        <x:f>단가대비표!M59</x:f>
        <x:v>230376</x:v>
      </x:c>
      <x:c r="H56" s="119">
        <x:f t="shared" si="15"/>
        <x:v>245350</x:v>
      </x:c>
      <x:c r="I56" s="119">
        <x:v>0</x:v>
      </x:c>
      <x:c r="J56" s="119">
        <x:f t="shared" si="16"/>
        <x:v>0</x:v>
      </x:c>
      <x:c r="K56" s="82">
        <x:f t="shared" ref="K56:L56" si="18">E56+G56+I56</x:f>
        <x:v>230376</x:v>
      </x:c>
      <x:c r="L56" s="119">
        <x:f t="shared" si="18"/>
        <x:v>245350</x:v>
      </x:c>
      <x:c r="M56" s="83"/>
      <x:c r="N56" s="10"/>
      <x:c r="O56" s="120" t="s">
        <x:v>142</x:v>
      </x:c>
      <x:c r="P56" s="120" t="s">
        <x:v>217</x:v>
      </x:c>
      <x:c r="Q56" s="10">
        <x:v>1</x:v>
      </x:c>
      <x:c r="R56" s="10"/>
      <x:c r="S56" s="10"/>
      <x:c r="T56" s="10"/>
      <x:c r="U56" s="10"/>
      <x:c r="V56" s="10"/>
      <x:c r="W56" s="10"/>
      <x:c r="X56" s="10"/>
      <x:c r="Y56" s="10"/>
      <x:c r="Z56" s="10"/>
    </x:row>
    <x:row r="57" spans="1:26" ht="22.5" customHeight="1">
      <x:c r="A57" s="118" t="s">
        <x:v>181</x:v>
      </x:c>
      <x:c r="B57" s="80"/>
      <x:c r="C57" s="84" t="s">
        <x:v>179</x:v>
      </x:c>
      <x:c r="D57" s="119">
        <x:f>0.23*50%</x:f>
        <x:v>0.115</x:v>
      </x:c>
      <x:c r="E57" s="119"/>
      <x:c r="F57" s="119"/>
      <x:c r="G57" s="82">
        <x:f>단가대비표!M60</x:f>
        <x:v>281939</x:v>
      </x:c>
      <x:c r="H57" s="119">
        <x:f t="shared" si="15"/>
        <x:v>32422</x:v>
      </x:c>
      <x:c r="I57" s="119">
        <x:v>0</x:v>
      </x:c>
      <x:c r="J57" s="119">
        <x:f t="shared" si="16"/>
        <x:v>0</x:v>
      </x:c>
      <x:c r="K57" s="82">
        <x:f t="shared" ref="K57:L57" si="19">E57+G57+I57</x:f>
        <x:v>281939</x:v>
      </x:c>
      <x:c r="L57" s="119">
        <x:f t="shared" si="19"/>
        <x:v>32422</x:v>
      </x:c>
      <x:c r="M57" s="83"/>
      <x:c r="N57" s="10"/>
      <x:c r="O57" s="120" t="s">
        <x:v>142</x:v>
      </x:c>
      <x:c r="P57" s="120" t="s">
        <x:v>217</x:v>
      </x:c>
      <x:c r="Q57" s="10">
        <x:v>1</x:v>
      </x:c>
      <x:c r="R57" s="10"/>
      <x:c r="S57" s="10"/>
      <x:c r="T57" s="10"/>
      <x:c r="U57" s="10"/>
      <x:c r="V57" s="10"/>
      <x:c r="W57" s="10"/>
      <x:c r="X57" s="10"/>
      <x:c r="Y57" s="10"/>
      <x:c r="Z57" s="10"/>
    </x:row>
    <x:row r="58" spans="1:26" ht="22.5" customHeight="1">
      <x:c r="A58" s="118" t="s">
        <x:v>333</x:v>
      </x:c>
      <x:c r="B58" s="80"/>
      <x:c r="C58" s="84" t="s">
        <x:v>179</x:v>
      </x:c>
      <x:c r="D58" s="119">
        <x:f>0.78*50%</x:f>
        <x:v>0.39000000000000001</x:v>
      </x:c>
      <x:c r="E58" s="119"/>
      <x:c r="F58" s="119"/>
      <x:c r="G58" s="82">
        <x:f>단가대비표!M61</x:f>
        <x:v>283297</x:v>
      </x:c>
      <x:c r="H58" s="119">
        <x:f t="shared" si="15"/>
        <x:v>110485</x:v>
      </x:c>
      <x:c r="I58" s="119">
        <x:v>0</x:v>
      </x:c>
      <x:c r="J58" s="119">
        <x:f t="shared" si="16"/>
        <x:v>0</x:v>
      </x:c>
      <x:c r="K58" s="82">
        <x:f t="shared" ref="K58:L58" si="20">E58+G58+I58</x:f>
        <x:v>283297</x:v>
      </x:c>
      <x:c r="L58" s="119">
        <x:f t="shared" si="20"/>
        <x:v>110485</x:v>
      </x:c>
      <x:c r="M58" s="83"/>
      <x:c r="N58" s="10"/>
      <x:c r="O58" s="120" t="s">
        <x:v>142</x:v>
      </x:c>
      <x:c r="P58" s="120" t="s">
        <x:v>217</x:v>
      </x:c>
      <x:c r="Q58" s="10">
        <x:v>1</x:v>
      </x:c>
      <x:c r="R58" s="10"/>
      <x:c r="S58" s="10"/>
      <x:c r="T58" s="10"/>
      <x:c r="U58" s="10"/>
      <x:c r="V58" s="10"/>
      <x:c r="W58" s="10"/>
      <x:c r="X58" s="10"/>
      <x:c r="Y58" s="10"/>
      <x:c r="Z58" s="10"/>
    </x:row>
    <x:row r="59" spans="1:26" ht="22.5" customHeight="1">
      <x:c r="A59" s="118" t="s">
        <x:v>323</x:v>
      </x:c>
      <x:c r="B59" s="80"/>
      <x:c r="C59" s="84" t="s">
        <x:v>179</x:v>
      </x:c>
      <x:c r="D59" s="119">
        <x:f>9.91*50%</x:f>
        <x:v>4.9550000000000001</x:v>
      </x:c>
      <x:c r="E59" s="119"/>
      <x:c r="F59" s="119"/>
      <x:c r="G59" s="82">
        <x:f>단가대비표!M62</x:f>
        <x:v>226122</x:v>
      </x:c>
      <x:c r="H59" s="119">
        <x:f t="shared" si="15"/>
        <x:v>1120434</x:v>
      </x:c>
      <x:c r="I59" s="119">
        <x:v>0</x:v>
      </x:c>
      <x:c r="J59" s="119">
        <x:f t="shared" si="16"/>
        <x:v>0</x:v>
      </x:c>
      <x:c r="K59" s="82">
        <x:f t="shared" ref="K59:L59" si="21">E59+G59+I59</x:f>
        <x:v>226122</x:v>
      </x:c>
      <x:c r="L59" s="119">
        <x:f t="shared" si="21"/>
        <x:v>1120434</x:v>
      </x:c>
      <x:c r="M59" s="83"/>
      <x:c r="N59" s="10"/>
      <x:c r="O59" s="120" t="s">
        <x:v>142</x:v>
      </x:c>
      <x:c r="P59" s="120" t="s">
        <x:v>217</x:v>
      </x:c>
      <x:c r="Q59" s="10">
        <x:v>1</x:v>
      </x:c>
      <x:c r="R59" s="10"/>
      <x:c r="S59" s="10"/>
      <x:c r="T59" s="10"/>
      <x:c r="U59" s="10"/>
      <x:c r="V59" s="10"/>
      <x:c r="W59" s="10"/>
      <x:c r="X59" s="10"/>
      <x:c r="Y59" s="10"/>
      <x:c r="Z59" s="10"/>
    </x:row>
    <x:row r="60" spans="1:26" ht="22.5" customHeight="1">
      <x:c r="A60" s="121"/>
      <x:c r="B60" s="80"/>
      <x:c r="C60" s="80"/>
      <x:c r="D60" s="119"/>
      <x:c r="E60" s="119"/>
      <x:c r="F60" s="119"/>
      <x:c r="G60" s="82"/>
      <x:c r="H60" s="119"/>
      <x:c r="I60" s="119"/>
      <x:c r="J60" s="119"/>
      <x:c r="K60" s="119"/>
      <x:c r="L60" s="119"/>
      <x:c r="M60" s="83"/>
      <x:c r="N60" s="10"/>
      <x:c r="O60" s="10"/>
      <x:c r="P60" s="10"/>
      <x:c r="Q60" s="10"/>
      <x:c r="R60" s="10"/>
      <x:c r="S60" s="10"/>
      <x:c r="T60" s="10"/>
      <x:c r="U60" s="10"/>
      <x:c r="V60" s="10"/>
      <x:c r="W60" s="10"/>
      <x:c r="X60" s="10"/>
      <x:c r="Y60" s="10"/>
      <x:c r="Z60" s="10"/>
    </x:row>
    <x:row r="61" spans="1:26" ht="22.5" customHeight="1">
      <x:c r="A61" s="121"/>
      <x:c r="B61" s="80"/>
      <x:c r="C61" s="80"/>
      <x:c r="D61" s="119"/>
      <x:c r="E61" s="119"/>
      <x:c r="F61" s="119"/>
      <x:c r="G61" s="82"/>
      <x:c r="H61" s="119"/>
      <x:c r="I61" s="119"/>
      <x:c r="J61" s="119"/>
      <x:c r="K61" s="119"/>
      <x:c r="L61" s="119"/>
      <x:c r="M61" s="83"/>
      <x:c r="N61" s="10"/>
      <x:c r="O61" s="10"/>
      <x:c r="P61" s="10"/>
      <x:c r="Q61" s="10"/>
      <x:c r="R61" s="10"/>
      <x:c r="S61" s="10"/>
      <x:c r="T61" s="10"/>
      <x:c r="U61" s="10"/>
      <x:c r="V61" s="10"/>
      <x:c r="W61" s="10"/>
      <x:c r="X61" s="10"/>
      <x:c r="Y61" s="10"/>
      <x:c r="Z61" s="10"/>
    </x:row>
    <x:row r="62" spans="1:26" ht="22.5" customHeight="1">
      <x:c r="A62" s="121"/>
      <x:c r="B62" s="80"/>
      <x:c r="C62" s="80"/>
      <x:c r="D62" s="119"/>
      <x:c r="E62" s="119"/>
      <x:c r="F62" s="119"/>
      <x:c r="G62" s="82"/>
      <x:c r="H62" s="119"/>
      <x:c r="I62" s="119"/>
      <x:c r="J62" s="119"/>
      <x:c r="K62" s="119"/>
      <x:c r="L62" s="119"/>
      <x:c r="M62" s="83"/>
      <x:c r="N62" s="10"/>
      <x:c r="O62" s="10"/>
      <x:c r="P62" s="10"/>
      <x:c r="Q62" s="10"/>
      <x:c r="R62" s="10"/>
      <x:c r="S62" s="10"/>
      <x:c r="T62" s="10"/>
      <x:c r="U62" s="10"/>
      <x:c r="V62" s="10"/>
      <x:c r="W62" s="10"/>
      <x:c r="X62" s="10"/>
      <x:c r="Y62" s="10"/>
      <x:c r="Z62" s="10"/>
    </x:row>
    <x:row r="63" spans="1:26" ht="22.5" customHeight="1">
      <x:c r="A63" s="121"/>
      <x:c r="B63" s="80"/>
      <x:c r="C63" s="80"/>
      <x:c r="D63" s="119"/>
      <x:c r="E63" s="119"/>
      <x:c r="F63" s="119"/>
      <x:c r="G63" s="82"/>
      <x:c r="H63" s="119"/>
      <x:c r="I63" s="119"/>
      <x:c r="J63" s="119"/>
      <x:c r="K63" s="119"/>
      <x:c r="L63" s="119"/>
      <x:c r="M63" s="83"/>
      <x:c r="N63" s="10"/>
      <x:c r="O63" s="10"/>
      <x:c r="P63" s="10"/>
      <x:c r="Q63" s="10"/>
      <x:c r="R63" s="10"/>
      <x:c r="S63" s="10"/>
      <x:c r="T63" s="10"/>
      <x:c r="U63" s="10"/>
      <x:c r="V63" s="10"/>
      <x:c r="W63" s="10"/>
      <x:c r="X63" s="10"/>
      <x:c r="Y63" s="10"/>
      <x:c r="Z63" s="10"/>
    </x:row>
    <x:row r="64" spans="1:26" ht="22.5" customHeight="1">
      <x:c r="A64" s="121"/>
      <x:c r="B64" s="80"/>
      <x:c r="C64" s="80"/>
      <x:c r="D64" s="119"/>
      <x:c r="E64" s="119"/>
      <x:c r="F64" s="119"/>
      <x:c r="G64" s="82"/>
      <x:c r="H64" s="119"/>
      <x:c r="I64" s="119"/>
      <x:c r="J64" s="119"/>
      <x:c r="K64" s="119"/>
      <x:c r="L64" s="119"/>
      <x:c r="M64" s="83"/>
      <x:c r="N64" s="10"/>
      <x:c r="O64" s="10"/>
      <x:c r="P64" s="10"/>
      <x:c r="Q64" s="10"/>
      <x:c r="R64" s="10"/>
      <x:c r="S64" s="10"/>
      <x:c r="T64" s="10"/>
      <x:c r="U64" s="10"/>
      <x:c r="V64" s="10"/>
      <x:c r="W64" s="10"/>
      <x:c r="X64" s="10"/>
      <x:c r="Y64" s="10"/>
      <x:c r="Z64" s="10"/>
    </x:row>
    <x:row r="65" spans="1:26" ht="22.5" customHeight="1">
      <x:c r="A65" s="121"/>
      <x:c r="B65" s="80"/>
      <x:c r="C65" s="80"/>
      <x:c r="D65" s="119"/>
      <x:c r="E65" s="119"/>
      <x:c r="F65" s="119"/>
      <x:c r="G65" s="82"/>
      <x:c r="H65" s="119"/>
      <x:c r="I65" s="119"/>
      <x:c r="J65" s="119"/>
      <x:c r="K65" s="119"/>
      <x:c r="L65" s="119"/>
      <x:c r="M65" s="83"/>
      <x:c r="N65" s="10"/>
      <x:c r="O65" s="10"/>
      <x:c r="P65" s="10"/>
      <x:c r="Q65" s="10"/>
      <x:c r="R65" s="10"/>
      <x:c r="S65" s="10"/>
      <x:c r="T65" s="10"/>
      <x:c r="U65" s="10"/>
      <x:c r="V65" s="10"/>
      <x:c r="W65" s="10"/>
      <x:c r="X65" s="10"/>
      <x:c r="Y65" s="10"/>
      <x:c r="Z65" s="10"/>
    </x:row>
    <x:row r="66" spans="1:26" ht="22.5" customHeight="1">
      <x:c r="A66" s="288" t="s">
        <x:v>103</x:v>
      </x:c>
      <x:c r="B66" s="276"/>
      <x:c r="C66" s="80"/>
      <x:c r="D66" s="119"/>
      <x:c r="E66" s="119"/>
      <x:c r="F66" s="119"/>
      <x:c r="G66" s="119"/>
      <x:c r="H66" s="119"/>
      <x:c r="I66" s="119"/>
      <x:c r="J66" s="119"/>
      <x:c r="K66" s="119"/>
      <x:c r="L66" s="119"/>
      <x:c r="M66" s="83"/>
      <x:c r="N66" s="10"/>
      <x:c r="O66" s="10"/>
      <x:c r="P66" s="10"/>
      <x:c r="Q66" s="10"/>
      <x:c r="R66" s="10"/>
      <x:c r="S66" s="10"/>
      <x:c r="T66" s="10"/>
      <x:c r="U66" s="10"/>
      <x:c r="V66" s="10"/>
      <x:c r="W66" s="10"/>
      <x:c r="X66" s="10"/>
      <x:c r="Y66" s="10"/>
      <x:c r="Z66" s="10"/>
    </x:row>
    <x:row r="67" spans="1:26" ht="22.5" customHeight="1">
      <x:c r="A67" s="121"/>
      <x:c r="B67" s="80"/>
      <x:c r="C67" s="80"/>
      <x:c r="D67" s="119"/>
      <x:c r="E67" s="119"/>
      <x:c r="F67" s="119"/>
      <x:c r="G67" s="82"/>
      <x:c r="H67" s="119"/>
      <x:c r="I67" s="119"/>
      <x:c r="J67" s="119"/>
      <x:c r="K67" s="119"/>
      <x:c r="L67" s="119"/>
      <x:c r="M67" s="83"/>
      <x:c r="N67" s="10"/>
      <x:c r="O67" s="10"/>
      <x:c r="P67" s="10"/>
      <x:c r="Q67" s="10"/>
      <x:c r="R67" s="10"/>
      <x:c r="S67" s="10"/>
      <x:c r="T67" s="10"/>
      <x:c r="U67" s="10"/>
      <x:c r="V67" s="10"/>
      <x:c r="W67" s="10"/>
      <x:c r="X67" s="10"/>
      <x:c r="Y67" s="10"/>
      <x:c r="Z67" s="10"/>
    </x:row>
    <x:row r="68" spans="1:26" ht="22.5" customHeight="1">
      <x:c r="A68" s="83"/>
      <x:c r="B68" s="83"/>
      <x:c r="C68" s="80"/>
      <x:c r="D68" s="119"/>
      <x:c r="E68" s="119"/>
      <x:c r="F68" s="119"/>
      <x:c r="G68" s="119"/>
      <x:c r="H68" s="119"/>
      <x:c r="I68" s="119"/>
      <x:c r="J68" s="119"/>
      <x:c r="K68" s="119"/>
      <x:c r="L68" s="119"/>
      <x:c r="M68" s="83"/>
      <x:c r="N68" s="10"/>
      <x:c r="O68" s="10"/>
      <x:c r="P68" s="10"/>
      <x:c r="Q68" s="10"/>
      <x:c r="R68" s="10"/>
      <x:c r="S68" s="10"/>
      <x:c r="T68" s="10"/>
      <x:c r="U68" s="10"/>
      <x:c r="V68" s="10"/>
      <x:c r="W68" s="10"/>
      <x:c r="X68" s="10"/>
      <x:c r="Y68" s="10"/>
      <x:c r="Z68" s="10"/>
    </x:row>
    <x:row r="69" spans="1:26" ht="22.5" customHeight="1">
      <x:c r="A69" s="84" t="s">
        <x:v>303</x:v>
      </x:c>
      <x:c r="B69" s="83"/>
      <x:c r="C69" s="80"/>
      <x:c r="D69" s="119"/>
      <x:c r="E69" s="119"/>
      <x:c r="F69" s="119">
        <x:f>ROUNDDOWN(SUMIF(Q55:Q68,"1",F55:F68),0)</x:f>
        <x:v>0</x:v>
      </x:c>
      <x:c r="G69" s="119"/>
      <x:c r="H69" s="119">
        <x:f>ROUNDDOWN(SUMIF(Q55:Q68,"1",H55:H68),0)</x:f>
        <x:v>1526617</x:v>
      </x:c>
      <x:c r="I69" s="119"/>
      <x:c r="J69" s="119">
        <x:f>SUM(J55:J68)</x:f>
        <x:v>0</x:v>
      </x:c>
      <x:c r="K69" s="119"/>
      <x:c r="L69" s="119">
        <x:f>SUM(L55:L68)</x:f>
        <x:v>1526617</x:v>
      </x:c>
      <x:c r="M69" s="83"/>
      <x:c r="N69" s="10"/>
      <x:c r="O69" s="10"/>
      <x:c r="P69" s="10"/>
      <x:c r="Q69" s="10"/>
      <x:c r="R69" s="10"/>
      <x:c r="S69" s="10"/>
      <x:c r="T69" s="10"/>
      <x:c r="U69" s="10"/>
      <x:c r="V69" s="10"/>
      <x:c r="W69" s="10"/>
      <x:c r="X69" s="10"/>
      <x:c r="Y69" s="10"/>
      <x:c r="Z69" s="10"/>
    </x:row>
    <x:row r="70" spans="1:26" ht="22.5" customHeight="1">
      <x:c r="A70" s="83"/>
      <x:c r="B70" s="83"/>
      <x:c r="C70" s="80"/>
      <x:c r="D70" s="119"/>
      <x:c r="E70" s="119"/>
      <x:c r="F70" s="119"/>
      <x:c r="G70" s="119"/>
      <x:c r="H70" s="119"/>
      <x:c r="I70" s="119"/>
      <x:c r="J70" s="119"/>
      <x:c r="K70" s="119"/>
      <x:c r="L70" s="119"/>
      <x:c r="M70" s="83"/>
      <x:c r="N70" s="10"/>
      <x:c r="O70" s="10"/>
      <x:c r="P70" s="10"/>
      <x:c r="Q70" s="10"/>
      <x:c r="R70" s="10"/>
      <x:c r="S70" s="10"/>
      <x:c r="T70" s="10"/>
      <x:c r="U70" s="10"/>
      <x:c r="V70" s="10"/>
      <x:c r="W70" s="10"/>
      <x:c r="X70" s="10"/>
      <x:c r="Y70" s="10"/>
      <x:c r="Z70" s="10"/>
    </x:row>
    <x:row r="71" spans="1:26" ht="13.5" customHeight="1">
      <x:c r="A71" s="29"/>
      <x:c r="B71" s="29"/>
      <x:c r="C71" s="13"/>
      <x:c r="D71" s="87"/>
      <x:c r="E71" s="87"/>
      <x:c r="F71" s="87"/>
      <x:c r="G71" s="87"/>
      <x:c r="H71" s="87"/>
      <x:c r="I71" s="87"/>
      <x:c r="J71" s="87"/>
      <x:c r="K71" s="87"/>
      <x:c r="L71" s="87"/>
      <x:c r="M71" s="29"/>
      <x:c r="N71" s="10"/>
      <x:c r="O71" s="10"/>
      <x:c r="P71" s="10"/>
      <x:c r="Q71" s="10"/>
      <x:c r="R71" s="10"/>
      <x:c r="S71" s="10"/>
      <x:c r="T71" s="10"/>
      <x:c r="U71" s="10"/>
      <x:c r="V71" s="10"/>
      <x:c r="W71" s="10"/>
      <x:c r="X71" s="10"/>
      <x:c r="Y71" s="10"/>
      <x:c r="Z71" s="10"/>
    </x:row>
    <x:row r="72" spans="1:26" ht="13.5" customHeight="1">
      <x:c r="A72" s="29"/>
      <x:c r="B72" s="29"/>
      <x:c r="C72" s="13"/>
      <x:c r="D72" s="87"/>
      <x:c r="E72" s="87"/>
      <x:c r="F72" s="87"/>
      <x:c r="G72" s="87"/>
      <x:c r="H72" s="87"/>
      <x:c r="I72" s="87"/>
      <x:c r="J72" s="87"/>
      <x:c r="K72" s="87"/>
      <x:c r="L72" s="87"/>
      <x:c r="M72" s="29"/>
      <x:c r="N72" s="10"/>
      <x:c r="O72" s="10"/>
      <x:c r="P72" s="10"/>
      <x:c r="Q72" s="10"/>
      <x:c r="R72" s="10"/>
      <x:c r="S72" s="10"/>
      <x:c r="T72" s="10"/>
      <x:c r="U72" s="10"/>
      <x:c r="V72" s="10"/>
      <x:c r="W72" s="10"/>
      <x:c r="X72" s="10"/>
      <x:c r="Y72" s="10"/>
      <x:c r="Z72" s="10"/>
    </x:row>
    <x:row r="73" spans="1:26" ht="13.5" customHeight="1">
      <x:c r="A73" s="29"/>
      <x:c r="B73" s="29"/>
      <x:c r="C73" s="13"/>
      <x:c r="D73" s="87"/>
      <x:c r="E73" s="87"/>
      <x:c r="F73" s="87"/>
      <x:c r="G73" s="87"/>
      <x:c r="H73" s="87"/>
      <x:c r="I73" s="87"/>
      <x:c r="J73" s="87"/>
      <x:c r="K73" s="87"/>
      <x:c r="L73" s="87"/>
      <x:c r="M73" s="29"/>
      <x:c r="N73" s="10"/>
      <x:c r="O73" s="10"/>
      <x:c r="P73" s="10"/>
      <x:c r="Q73" s="10"/>
      <x:c r="R73" s="10"/>
      <x:c r="S73" s="10"/>
      <x:c r="T73" s="10"/>
      <x:c r="U73" s="10"/>
      <x:c r="V73" s="10"/>
      <x:c r="W73" s="10"/>
      <x:c r="X73" s="10"/>
      <x:c r="Y73" s="10"/>
      <x:c r="Z73" s="10"/>
    </x:row>
    <x:row r="74" spans="1:26" ht="13.5" customHeight="1">
      <x:c r="A74" s="29"/>
      <x:c r="B74" s="29"/>
      <x:c r="C74" s="13"/>
      <x:c r="D74" s="87"/>
      <x:c r="E74" s="87"/>
      <x:c r="F74" s="87"/>
      <x:c r="G74" s="87"/>
      <x:c r="H74" s="87"/>
      <x:c r="I74" s="87"/>
      <x:c r="J74" s="87"/>
      <x:c r="K74" s="87"/>
      <x:c r="L74" s="87"/>
      <x:c r="M74" s="29"/>
      <x:c r="N74" s="10"/>
      <x:c r="O74" s="10"/>
      <x:c r="P74" s="10"/>
      <x:c r="Q74" s="10"/>
      <x:c r="R74" s="10"/>
      <x:c r="S74" s="10"/>
      <x:c r="T74" s="10"/>
      <x:c r="U74" s="10"/>
      <x:c r="V74" s="10"/>
      <x:c r="W74" s="10"/>
      <x:c r="X74" s="10"/>
      <x:c r="Y74" s="10"/>
      <x:c r="Z74" s="10"/>
    </x:row>
    <x:row r="75" spans="1:26" ht="13.5" customHeight="1">
      <x:c r="A75" s="29"/>
      <x:c r="B75" s="29"/>
      <x:c r="C75" s="13"/>
      <x:c r="D75" s="87"/>
      <x:c r="E75" s="87"/>
      <x:c r="F75" s="87"/>
      <x:c r="G75" s="87"/>
      <x:c r="H75" s="87"/>
      <x:c r="I75" s="87"/>
      <x:c r="J75" s="87"/>
      <x:c r="K75" s="87"/>
      <x:c r="L75" s="87"/>
      <x:c r="M75" s="29"/>
      <x:c r="N75" s="10"/>
      <x:c r="O75" s="10"/>
      <x:c r="P75" s="10"/>
      <x:c r="Q75" s="10"/>
      <x:c r="R75" s="10"/>
      <x:c r="S75" s="10"/>
      <x:c r="T75" s="10"/>
      <x:c r="U75" s="10"/>
      <x:c r="V75" s="10"/>
      <x:c r="W75" s="10"/>
      <x:c r="X75" s="10"/>
      <x:c r="Y75" s="10"/>
      <x:c r="Z75" s="10"/>
    </x:row>
    <x:row r="76" spans="1:26" ht="13.5" customHeight="1">
      <x:c r="A76" s="29"/>
      <x:c r="B76" s="29"/>
      <x:c r="C76" s="13"/>
      <x:c r="D76" s="87"/>
      <x:c r="E76" s="87"/>
      <x:c r="F76" s="87"/>
      <x:c r="G76" s="87"/>
      <x:c r="H76" s="87"/>
      <x:c r="I76" s="87"/>
      <x:c r="J76" s="87"/>
      <x:c r="K76" s="87"/>
      <x:c r="L76" s="87"/>
      <x:c r="M76" s="29"/>
      <x:c r="N76" s="10"/>
      <x:c r="O76" s="10"/>
      <x:c r="P76" s="10"/>
      <x:c r="Q76" s="10"/>
      <x:c r="R76" s="10"/>
      <x:c r="S76" s="10"/>
      <x:c r="T76" s="10"/>
      <x:c r="U76" s="10"/>
      <x:c r="V76" s="10"/>
      <x:c r="W76" s="10"/>
      <x:c r="X76" s="10"/>
      <x:c r="Y76" s="10"/>
      <x:c r="Z76" s="10"/>
    </x:row>
    <x:row r="77" spans="1:26" ht="13.5" customHeight="1">
      <x:c r="A77" s="29"/>
      <x:c r="B77" s="29"/>
      <x:c r="C77" s="13"/>
      <x:c r="D77" s="87"/>
      <x:c r="E77" s="87"/>
      <x:c r="F77" s="87"/>
      <x:c r="G77" s="87"/>
      <x:c r="H77" s="87"/>
      <x:c r="I77" s="87"/>
      <x:c r="J77" s="87"/>
      <x:c r="K77" s="87"/>
      <x:c r="L77" s="87"/>
      <x:c r="M77" s="29"/>
      <x:c r="N77" s="10"/>
      <x:c r="O77" s="10"/>
      <x:c r="P77" s="10"/>
      <x:c r="Q77" s="10"/>
      <x:c r="R77" s="10"/>
      <x:c r="S77" s="10"/>
      <x:c r="T77" s="10"/>
      <x:c r="U77" s="10"/>
      <x:c r="V77" s="10"/>
      <x:c r="W77" s="10"/>
      <x:c r="X77" s="10"/>
      <x:c r="Y77" s="10"/>
      <x:c r="Z77" s="10"/>
    </x:row>
    <x:row r="78" spans="1:26" ht="13.5" customHeight="1">
      <x:c r="A78" s="29"/>
      <x:c r="B78" s="29"/>
      <x:c r="C78" s="13"/>
      <x:c r="D78" s="87"/>
      <x:c r="E78" s="87"/>
      <x:c r="F78" s="87"/>
      <x:c r="G78" s="87"/>
      <x:c r="H78" s="87"/>
      <x:c r="I78" s="87"/>
      <x:c r="J78" s="87"/>
      <x:c r="K78" s="87"/>
      <x:c r="L78" s="87"/>
      <x:c r="M78" s="29"/>
      <x:c r="N78" s="10"/>
      <x:c r="O78" s="10"/>
      <x:c r="P78" s="10"/>
      <x:c r="Q78" s="10"/>
      <x:c r="R78" s="10"/>
      <x:c r="S78" s="10"/>
      <x:c r="T78" s="10"/>
      <x:c r="U78" s="10"/>
      <x:c r="V78" s="10"/>
      <x:c r="W78" s="10"/>
      <x:c r="X78" s="10"/>
      <x:c r="Y78" s="10"/>
      <x:c r="Z78" s="10"/>
    </x:row>
    <x:row r="79" spans="1:26" ht="13.5" customHeight="1">
      <x:c r="A79" s="29"/>
      <x:c r="B79" s="29"/>
      <x:c r="C79" s="13"/>
      <x:c r="D79" s="87"/>
      <x:c r="E79" s="87"/>
      <x:c r="F79" s="87"/>
      <x:c r="G79" s="87"/>
      <x:c r="H79" s="87"/>
      <x:c r="I79" s="87"/>
      <x:c r="J79" s="87"/>
      <x:c r="K79" s="87"/>
      <x:c r="L79" s="87"/>
      <x:c r="M79" s="29"/>
      <x:c r="N79" s="10"/>
      <x:c r="O79" s="10"/>
      <x:c r="P79" s="10"/>
      <x:c r="Q79" s="10"/>
      <x:c r="R79" s="10"/>
      <x:c r="S79" s="10"/>
      <x:c r="T79" s="10"/>
      <x:c r="U79" s="10"/>
      <x:c r="V79" s="10"/>
      <x:c r="W79" s="10"/>
      <x:c r="X79" s="10"/>
      <x:c r="Y79" s="10"/>
      <x:c r="Z79" s="10"/>
    </x:row>
    <x:row r="80" spans="1:26" ht="13.5" customHeight="1">
      <x:c r="A80" s="29"/>
      <x:c r="B80" s="29"/>
      <x:c r="C80" s="13"/>
      <x:c r="D80" s="87"/>
      <x:c r="E80" s="87"/>
      <x:c r="F80" s="87"/>
      <x:c r="G80" s="87"/>
      <x:c r="H80" s="87"/>
      <x:c r="I80" s="87"/>
      <x:c r="J80" s="87"/>
      <x:c r="K80" s="87"/>
      <x:c r="L80" s="87"/>
      <x:c r="M80" s="29"/>
      <x:c r="N80" s="10"/>
      <x:c r="O80" s="10"/>
      <x:c r="P80" s="10"/>
      <x:c r="Q80" s="10"/>
      <x:c r="R80" s="10"/>
      <x:c r="S80" s="10"/>
      <x:c r="T80" s="10"/>
      <x:c r="U80" s="10"/>
      <x:c r="V80" s="10"/>
      <x:c r="W80" s="10"/>
      <x:c r="X80" s="10"/>
      <x:c r="Y80" s="10"/>
      <x:c r="Z80" s="10"/>
    </x:row>
    <x:row r="81" spans="1:26" ht="13.5" customHeight="1">
      <x:c r="A81" s="29"/>
      <x:c r="B81" s="29"/>
      <x:c r="C81" s="13"/>
      <x:c r="D81" s="87"/>
      <x:c r="E81" s="87"/>
      <x:c r="F81" s="87"/>
      <x:c r="G81" s="87"/>
      <x:c r="H81" s="87"/>
      <x:c r="I81" s="87"/>
      <x:c r="J81" s="87"/>
      <x:c r="K81" s="87"/>
      <x:c r="L81" s="87"/>
      <x:c r="M81" s="29"/>
      <x:c r="N81" s="10"/>
      <x:c r="O81" s="10"/>
      <x:c r="P81" s="10"/>
      <x:c r="Q81" s="10"/>
      <x:c r="R81" s="10"/>
      <x:c r="S81" s="10"/>
      <x:c r="T81" s="10"/>
      <x:c r="U81" s="10"/>
      <x:c r="V81" s="10"/>
      <x:c r="W81" s="10"/>
      <x:c r="X81" s="10"/>
      <x:c r="Y81" s="10"/>
      <x:c r="Z81" s="10"/>
    </x:row>
    <x:row r="82" spans="1:26" ht="13.5" customHeight="1">
      <x:c r="A82" s="29"/>
      <x:c r="B82" s="29"/>
      <x:c r="C82" s="13"/>
      <x:c r="D82" s="87"/>
      <x:c r="E82" s="87"/>
      <x:c r="F82" s="87"/>
      <x:c r="G82" s="87"/>
      <x:c r="H82" s="87"/>
      <x:c r="I82" s="87"/>
      <x:c r="J82" s="87"/>
      <x:c r="K82" s="87"/>
      <x:c r="L82" s="87"/>
      <x:c r="M82" s="29"/>
      <x:c r="N82" s="10"/>
      <x:c r="O82" s="10"/>
      <x:c r="P82" s="10"/>
      <x:c r="Q82" s="10"/>
      <x:c r="R82" s="10"/>
      <x:c r="S82" s="10"/>
      <x:c r="T82" s="10"/>
      <x:c r="U82" s="10"/>
      <x:c r="V82" s="10"/>
      <x:c r="W82" s="10"/>
      <x:c r="X82" s="10"/>
      <x:c r="Y82" s="10"/>
      <x:c r="Z82" s="10"/>
    </x:row>
    <x:row r="83" spans="1:26" ht="13.5" customHeight="1">
      <x:c r="A83" s="29"/>
      <x:c r="B83" s="29"/>
      <x:c r="C83" s="13"/>
      <x:c r="D83" s="87"/>
      <x:c r="E83" s="87"/>
      <x:c r="F83" s="87"/>
      <x:c r="G83" s="87"/>
      <x:c r="H83" s="87"/>
      <x:c r="I83" s="87"/>
      <x:c r="J83" s="87"/>
      <x:c r="K83" s="87"/>
      <x:c r="L83" s="87"/>
      <x:c r="M83" s="29"/>
      <x:c r="N83" s="10"/>
      <x:c r="O83" s="10"/>
      <x:c r="P83" s="10"/>
      <x:c r="Q83" s="10"/>
      <x:c r="R83" s="10"/>
      <x:c r="S83" s="10"/>
      <x:c r="T83" s="10"/>
      <x:c r="U83" s="10"/>
      <x:c r="V83" s="10"/>
      <x:c r="W83" s="10"/>
      <x:c r="X83" s="10"/>
      <x:c r="Y83" s="10"/>
      <x:c r="Z83" s="10"/>
    </x:row>
    <x:row r="84" spans="1:26" ht="13.5" customHeight="1">
      <x:c r="A84" s="29"/>
      <x:c r="B84" s="29"/>
      <x:c r="C84" s="13"/>
      <x:c r="D84" s="87"/>
      <x:c r="E84" s="87"/>
      <x:c r="F84" s="87"/>
      <x:c r="G84" s="87"/>
      <x:c r="H84" s="87"/>
      <x:c r="I84" s="87"/>
      <x:c r="J84" s="87"/>
      <x:c r="K84" s="87"/>
      <x:c r="L84" s="87"/>
      <x:c r="M84" s="29"/>
      <x:c r="N84" s="10"/>
      <x:c r="O84" s="10"/>
      <x:c r="P84" s="10"/>
      <x:c r="Q84" s="10"/>
      <x:c r="R84" s="10"/>
      <x:c r="S84" s="10"/>
      <x:c r="T84" s="10"/>
      <x:c r="U84" s="10"/>
      <x:c r="V84" s="10"/>
      <x:c r="W84" s="10"/>
      <x:c r="X84" s="10"/>
      <x:c r="Y84" s="10"/>
      <x:c r="Z84" s="10"/>
    </x:row>
    <x:row r="85" spans="1:26" ht="13.5" customHeight="1">
      <x:c r="A85" s="29"/>
      <x:c r="B85" s="29"/>
      <x:c r="C85" s="13"/>
      <x:c r="D85" s="87"/>
      <x:c r="E85" s="87"/>
      <x:c r="F85" s="87"/>
      <x:c r="G85" s="87"/>
      <x:c r="H85" s="87"/>
      <x:c r="I85" s="87"/>
      <x:c r="J85" s="87"/>
      <x:c r="K85" s="87"/>
      <x:c r="L85" s="87"/>
      <x:c r="M85" s="29"/>
      <x:c r="N85" s="10"/>
      <x:c r="O85" s="10"/>
      <x:c r="P85" s="10"/>
      <x:c r="Q85" s="10"/>
      <x:c r="R85" s="10"/>
      <x:c r="S85" s="10"/>
      <x:c r="T85" s="10"/>
      <x:c r="U85" s="10"/>
      <x:c r="V85" s="10"/>
      <x:c r="W85" s="10"/>
      <x:c r="X85" s="10"/>
      <x:c r="Y85" s="10"/>
      <x:c r="Z85" s="10"/>
    </x:row>
    <x:row r="86" spans="1:26" ht="13.5" customHeight="1">
      <x:c r="A86" s="29"/>
      <x:c r="B86" s="29"/>
      <x:c r="C86" s="13"/>
      <x:c r="D86" s="87"/>
      <x:c r="E86" s="87"/>
      <x:c r="F86" s="87"/>
      <x:c r="G86" s="87"/>
      <x:c r="H86" s="87"/>
      <x:c r="I86" s="87"/>
      <x:c r="J86" s="87"/>
      <x:c r="K86" s="87"/>
      <x:c r="L86" s="87"/>
      <x:c r="M86" s="29"/>
      <x:c r="N86" s="10"/>
      <x:c r="O86" s="10"/>
      <x:c r="P86" s="10"/>
      <x:c r="Q86" s="10"/>
      <x:c r="R86" s="10"/>
      <x:c r="S86" s="10"/>
      <x:c r="T86" s="10"/>
      <x:c r="U86" s="10"/>
      <x:c r="V86" s="10"/>
      <x:c r="W86" s="10"/>
      <x:c r="X86" s="10"/>
      <x:c r="Y86" s="10"/>
      <x:c r="Z86" s="10"/>
    </x:row>
    <x:row r="87" spans="1:26" ht="13.5" customHeight="1">
      <x:c r="A87" s="29"/>
      <x:c r="B87" s="29"/>
      <x:c r="C87" s="13"/>
      <x:c r="D87" s="87"/>
      <x:c r="E87" s="87"/>
      <x:c r="F87" s="87"/>
      <x:c r="G87" s="87"/>
      <x:c r="H87" s="87"/>
      <x:c r="I87" s="87"/>
      <x:c r="J87" s="87"/>
      <x:c r="K87" s="87"/>
      <x:c r="L87" s="87"/>
      <x:c r="M87" s="29"/>
      <x:c r="N87" s="10"/>
      <x:c r="O87" s="10"/>
      <x:c r="P87" s="10"/>
      <x:c r="Q87" s="10"/>
      <x:c r="R87" s="10"/>
      <x:c r="S87" s="10"/>
      <x:c r="T87" s="10"/>
      <x:c r="U87" s="10"/>
      <x:c r="V87" s="10"/>
      <x:c r="W87" s="10"/>
      <x:c r="X87" s="10"/>
      <x:c r="Y87" s="10"/>
      <x:c r="Z87" s="10"/>
    </x:row>
    <x:row r="88" spans="1:26" ht="13.5" customHeight="1">
      <x:c r="A88" s="29"/>
      <x:c r="B88" s="29"/>
      <x:c r="C88" s="13"/>
      <x:c r="D88" s="87"/>
      <x:c r="E88" s="87"/>
      <x:c r="F88" s="87"/>
      <x:c r="G88" s="87"/>
      <x:c r="H88" s="87"/>
      <x:c r="I88" s="87"/>
      <x:c r="J88" s="87"/>
      <x:c r="K88" s="87"/>
      <x:c r="L88" s="87"/>
      <x:c r="M88" s="29"/>
      <x:c r="N88" s="10"/>
      <x:c r="O88" s="10"/>
      <x:c r="P88" s="10"/>
      <x:c r="Q88" s="10"/>
      <x:c r="R88" s="10"/>
      <x:c r="S88" s="10"/>
      <x:c r="T88" s="10"/>
      <x:c r="U88" s="10"/>
      <x:c r="V88" s="10"/>
      <x:c r="W88" s="10"/>
      <x:c r="X88" s="10"/>
      <x:c r="Y88" s="10"/>
      <x:c r="Z88" s="10"/>
    </x:row>
    <x:row r="89" spans="1:26" ht="13.5" customHeight="1">
      <x:c r="A89" s="29"/>
      <x:c r="B89" s="29"/>
      <x:c r="C89" s="13"/>
      <x:c r="D89" s="87"/>
      <x:c r="E89" s="87"/>
      <x:c r="F89" s="87"/>
      <x:c r="G89" s="87"/>
      <x:c r="H89" s="87"/>
      <x:c r="I89" s="87"/>
      <x:c r="J89" s="87"/>
      <x:c r="K89" s="87"/>
      <x:c r="L89" s="87"/>
      <x:c r="M89" s="29"/>
      <x:c r="N89" s="10"/>
      <x:c r="O89" s="10"/>
      <x:c r="P89" s="10"/>
      <x:c r="Q89" s="10"/>
      <x:c r="R89" s="10"/>
      <x:c r="S89" s="10"/>
      <x:c r="T89" s="10"/>
      <x:c r="U89" s="10"/>
      <x:c r="V89" s="10"/>
      <x:c r="W89" s="10"/>
      <x:c r="X89" s="10"/>
      <x:c r="Y89" s="10"/>
      <x:c r="Z89" s="10"/>
    </x:row>
    <x:row r="90" spans="1:26" ht="13.5" customHeight="1">
      <x:c r="A90" s="29"/>
      <x:c r="B90" s="29"/>
      <x:c r="C90" s="13"/>
      <x:c r="D90" s="87"/>
      <x:c r="E90" s="87"/>
      <x:c r="F90" s="87"/>
      <x:c r="G90" s="87"/>
      <x:c r="H90" s="87"/>
      <x:c r="I90" s="87"/>
      <x:c r="J90" s="87"/>
      <x:c r="K90" s="87"/>
      <x:c r="L90" s="87"/>
      <x:c r="M90" s="29"/>
      <x:c r="N90" s="10"/>
      <x:c r="O90" s="10"/>
      <x:c r="P90" s="10"/>
      <x:c r="Q90" s="10"/>
      <x:c r="R90" s="10"/>
      <x:c r="S90" s="10"/>
      <x:c r="T90" s="10"/>
      <x:c r="U90" s="10"/>
      <x:c r="V90" s="10"/>
      <x:c r="W90" s="10"/>
      <x:c r="X90" s="10"/>
      <x:c r="Y90" s="10"/>
      <x:c r="Z90" s="10"/>
    </x:row>
    <x:row r="91" spans="1:26" ht="13.5" customHeight="1">
      <x:c r="A91" s="29"/>
      <x:c r="B91" s="29"/>
      <x:c r="C91" s="13"/>
      <x:c r="D91" s="87"/>
      <x:c r="E91" s="87"/>
      <x:c r="F91" s="87"/>
      <x:c r="G91" s="87"/>
      <x:c r="H91" s="87"/>
      <x:c r="I91" s="87"/>
      <x:c r="J91" s="87"/>
      <x:c r="K91" s="87"/>
      <x:c r="L91" s="87"/>
      <x:c r="M91" s="29"/>
      <x:c r="N91" s="10"/>
      <x:c r="O91" s="10"/>
      <x:c r="P91" s="10"/>
      <x:c r="Q91" s="10"/>
      <x:c r="R91" s="10"/>
      <x:c r="S91" s="10"/>
      <x:c r="T91" s="10"/>
      <x:c r="U91" s="10"/>
      <x:c r="V91" s="10"/>
      <x:c r="W91" s="10"/>
      <x:c r="X91" s="10"/>
      <x:c r="Y91" s="10"/>
      <x:c r="Z91" s="10"/>
    </x:row>
    <x:row r="92" spans="1:26" ht="13.5" customHeight="1">
      <x:c r="A92" s="29"/>
      <x:c r="B92" s="29"/>
      <x:c r="C92" s="13"/>
      <x:c r="D92" s="87"/>
      <x:c r="E92" s="87"/>
      <x:c r="F92" s="87"/>
      <x:c r="G92" s="87"/>
      <x:c r="H92" s="87"/>
      <x:c r="I92" s="87"/>
      <x:c r="J92" s="87"/>
      <x:c r="K92" s="87"/>
      <x:c r="L92" s="87"/>
      <x:c r="M92" s="29"/>
      <x:c r="N92" s="10"/>
      <x:c r="O92" s="10"/>
      <x:c r="P92" s="10"/>
      <x:c r="Q92" s="10"/>
      <x:c r="R92" s="10"/>
      <x:c r="S92" s="10"/>
      <x:c r="T92" s="10"/>
      <x:c r="U92" s="10"/>
      <x:c r="V92" s="10"/>
      <x:c r="W92" s="10"/>
      <x:c r="X92" s="10"/>
      <x:c r="Y92" s="10"/>
      <x:c r="Z92" s="10"/>
    </x:row>
    <x:row r="93" spans="1:26" ht="13.5" customHeight="1">
      <x:c r="A93" s="29"/>
      <x:c r="B93" s="29"/>
      <x:c r="C93" s="13"/>
      <x:c r="D93" s="87"/>
      <x:c r="E93" s="87"/>
      <x:c r="F93" s="87"/>
      <x:c r="G93" s="87"/>
      <x:c r="H93" s="87"/>
      <x:c r="I93" s="87"/>
      <x:c r="J93" s="87"/>
      <x:c r="K93" s="87"/>
      <x:c r="L93" s="87"/>
      <x:c r="M93" s="29"/>
      <x:c r="N93" s="10"/>
      <x:c r="O93" s="10"/>
      <x:c r="P93" s="10"/>
      <x:c r="Q93" s="10"/>
      <x:c r="R93" s="10"/>
      <x:c r="S93" s="10"/>
      <x:c r="T93" s="10"/>
      <x:c r="U93" s="10"/>
      <x:c r="V93" s="10"/>
      <x:c r="W93" s="10"/>
      <x:c r="X93" s="10"/>
      <x:c r="Y93" s="10"/>
      <x:c r="Z93" s="10"/>
    </x:row>
    <x:row r="94" spans="1:26" ht="13.5" customHeight="1">
      <x:c r="A94" s="29"/>
      <x:c r="B94" s="29"/>
      <x:c r="C94" s="13"/>
      <x:c r="D94" s="87"/>
      <x:c r="E94" s="87"/>
      <x:c r="F94" s="87"/>
      <x:c r="G94" s="87"/>
      <x:c r="H94" s="87"/>
      <x:c r="I94" s="87"/>
      <x:c r="J94" s="87"/>
      <x:c r="K94" s="87"/>
      <x:c r="L94" s="87"/>
      <x:c r="M94" s="29"/>
      <x:c r="N94" s="10"/>
      <x:c r="O94" s="10"/>
      <x:c r="P94" s="10"/>
      <x:c r="Q94" s="10"/>
      <x:c r="R94" s="10"/>
      <x:c r="S94" s="10"/>
      <x:c r="T94" s="10"/>
      <x:c r="U94" s="10"/>
      <x:c r="V94" s="10"/>
      <x:c r="W94" s="10"/>
      <x:c r="X94" s="10"/>
      <x:c r="Y94" s="10"/>
      <x:c r="Z94" s="10"/>
    </x:row>
    <x:row r="95" spans="1:26" ht="13.5" customHeight="1">
      <x:c r="A95" s="29"/>
      <x:c r="B95" s="29"/>
      <x:c r="C95" s="13"/>
      <x:c r="D95" s="87"/>
      <x:c r="E95" s="87"/>
      <x:c r="F95" s="87"/>
      <x:c r="G95" s="87"/>
      <x:c r="H95" s="87"/>
      <x:c r="I95" s="87"/>
      <x:c r="J95" s="87"/>
      <x:c r="K95" s="87"/>
      <x:c r="L95" s="87"/>
      <x:c r="M95" s="29"/>
      <x:c r="N95" s="10"/>
      <x:c r="O95" s="10"/>
      <x:c r="P95" s="10"/>
      <x:c r="Q95" s="10"/>
      <x:c r="R95" s="10"/>
      <x:c r="S95" s="10"/>
      <x:c r="T95" s="10"/>
      <x:c r="U95" s="10"/>
      <x:c r="V95" s="10"/>
      <x:c r="W95" s="10"/>
      <x:c r="X95" s="10"/>
      <x:c r="Y95" s="10"/>
      <x:c r="Z95" s="10"/>
    </x:row>
    <x:row r="96" spans="1:26" ht="13.5" customHeight="1">
      <x:c r="A96" s="29"/>
      <x:c r="B96" s="29"/>
      <x:c r="C96" s="13"/>
      <x:c r="D96" s="87"/>
      <x:c r="E96" s="87"/>
      <x:c r="F96" s="87"/>
      <x:c r="G96" s="87"/>
      <x:c r="H96" s="87"/>
      <x:c r="I96" s="87"/>
      <x:c r="J96" s="87"/>
      <x:c r="K96" s="87"/>
      <x:c r="L96" s="87"/>
      <x:c r="M96" s="29"/>
      <x:c r="N96" s="10"/>
      <x:c r="O96" s="10"/>
      <x:c r="P96" s="10"/>
      <x:c r="Q96" s="10"/>
      <x:c r="R96" s="10"/>
      <x:c r="S96" s="10"/>
      <x:c r="T96" s="10"/>
      <x:c r="U96" s="10"/>
      <x:c r="V96" s="10"/>
      <x:c r="W96" s="10"/>
      <x:c r="X96" s="10"/>
      <x:c r="Y96" s="10"/>
      <x:c r="Z96" s="10"/>
    </x:row>
    <x:row r="97" spans="1:26" ht="13.5" customHeight="1">
      <x:c r="A97" s="29"/>
      <x:c r="B97" s="29"/>
      <x:c r="C97" s="13"/>
      <x:c r="D97" s="87"/>
      <x:c r="E97" s="87"/>
      <x:c r="F97" s="87"/>
      <x:c r="G97" s="87"/>
      <x:c r="H97" s="87"/>
      <x:c r="I97" s="87"/>
      <x:c r="J97" s="87"/>
      <x:c r="K97" s="87"/>
      <x:c r="L97" s="87"/>
      <x:c r="M97" s="29"/>
      <x:c r="N97" s="10"/>
      <x:c r="O97" s="10"/>
      <x:c r="P97" s="10"/>
      <x:c r="Q97" s="10"/>
      <x:c r="R97" s="10"/>
      <x:c r="S97" s="10"/>
      <x:c r="T97" s="10"/>
      <x:c r="U97" s="10"/>
      <x:c r="V97" s="10"/>
      <x:c r="W97" s="10"/>
      <x:c r="X97" s="10"/>
      <x:c r="Y97" s="10"/>
      <x:c r="Z97" s="10"/>
    </x:row>
    <x:row r="98" spans="1:26" ht="13.5" customHeight="1">
      <x:c r="A98" s="29"/>
      <x:c r="B98" s="29"/>
      <x:c r="C98" s="13"/>
      <x:c r="D98" s="87"/>
      <x:c r="E98" s="87"/>
      <x:c r="F98" s="87"/>
      <x:c r="G98" s="87"/>
      <x:c r="H98" s="87"/>
      <x:c r="I98" s="87"/>
      <x:c r="J98" s="87"/>
      <x:c r="K98" s="87"/>
      <x:c r="L98" s="87"/>
      <x:c r="M98" s="29"/>
      <x:c r="N98" s="10"/>
      <x:c r="O98" s="10"/>
      <x:c r="P98" s="10"/>
      <x:c r="Q98" s="10"/>
      <x:c r="R98" s="10"/>
      <x:c r="S98" s="10"/>
      <x:c r="T98" s="10"/>
      <x:c r="U98" s="10"/>
      <x:c r="V98" s="10"/>
      <x:c r="W98" s="10"/>
      <x:c r="X98" s="10"/>
      <x:c r="Y98" s="10"/>
      <x:c r="Z98" s="10"/>
    </x:row>
    <x:row r="99" spans="1:26" ht="13.5" customHeight="1">
      <x:c r="A99" s="29"/>
      <x:c r="B99" s="29"/>
      <x:c r="C99" s="13"/>
      <x:c r="D99" s="87"/>
      <x:c r="E99" s="87"/>
      <x:c r="F99" s="87"/>
      <x:c r="G99" s="87"/>
      <x:c r="H99" s="87"/>
      <x:c r="I99" s="87"/>
      <x:c r="J99" s="87"/>
      <x:c r="K99" s="87"/>
      <x:c r="L99" s="87"/>
      <x:c r="M99" s="29"/>
      <x:c r="N99" s="10"/>
      <x:c r="O99" s="10"/>
      <x:c r="P99" s="10"/>
      <x:c r="Q99" s="10"/>
      <x:c r="R99" s="10"/>
      <x:c r="S99" s="10"/>
      <x:c r="T99" s="10"/>
      <x:c r="U99" s="10"/>
      <x:c r="V99" s="10"/>
      <x:c r="W99" s="10"/>
      <x:c r="X99" s="10"/>
      <x:c r="Y99" s="10"/>
      <x:c r="Z99" s="10"/>
    </x:row>
    <x:row r="100" spans="1:26" ht="13.5" customHeight="1">
      <x:c r="A100" s="29"/>
      <x:c r="B100" s="29"/>
      <x:c r="C100" s="13"/>
      <x:c r="D100" s="87"/>
      <x:c r="E100" s="87"/>
      <x:c r="F100" s="87"/>
      <x:c r="G100" s="87"/>
      <x:c r="H100" s="87"/>
      <x:c r="I100" s="87"/>
      <x:c r="J100" s="87"/>
      <x:c r="K100" s="87"/>
      <x:c r="L100" s="87"/>
      <x:c r="M100" s="29"/>
      <x:c r="N100" s="10"/>
      <x:c r="O100" s="10"/>
      <x:c r="P100" s="10"/>
      <x:c r="Q100" s="10"/>
      <x:c r="R100" s="10"/>
      <x:c r="S100" s="10"/>
      <x:c r="T100" s="10"/>
      <x:c r="U100" s="10"/>
      <x:c r="V100" s="10"/>
      <x:c r="W100" s="10"/>
      <x:c r="X100" s="10"/>
      <x:c r="Y100" s="10"/>
      <x:c r="Z100" s="10"/>
    </x:row>
    <x:row r="101" spans="1:26" ht="13.5" customHeight="1">
      <x:c r="A101" s="29"/>
      <x:c r="B101" s="29"/>
      <x:c r="C101" s="13"/>
      <x:c r="D101" s="87"/>
      <x:c r="E101" s="87"/>
      <x:c r="F101" s="87"/>
      <x:c r="G101" s="87"/>
      <x:c r="H101" s="87"/>
      <x:c r="I101" s="87"/>
      <x:c r="J101" s="87"/>
      <x:c r="K101" s="87"/>
      <x:c r="L101" s="87"/>
      <x:c r="M101" s="29"/>
      <x:c r="N101" s="10"/>
      <x:c r="O101" s="10"/>
      <x:c r="P101" s="10"/>
      <x:c r="Q101" s="10"/>
      <x:c r="R101" s="10"/>
      <x:c r="S101" s="10"/>
      <x:c r="T101" s="10"/>
      <x:c r="U101" s="10"/>
      <x:c r="V101" s="10"/>
      <x:c r="W101" s="10"/>
      <x:c r="X101" s="10"/>
      <x:c r="Y101" s="10"/>
      <x:c r="Z101" s="10"/>
    </x:row>
    <x:row r="102" spans="1:26" ht="13.5" customHeight="1">
      <x:c r="A102" s="29"/>
      <x:c r="B102" s="29"/>
      <x:c r="C102" s="13"/>
      <x:c r="D102" s="87"/>
      <x:c r="E102" s="87"/>
      <x:c r="F102" s="87"/>
      <x:c r="G102" s="87"/>
      <x:c r="H102" s="87"/>
      <x:c r="I102" s="87"/>
      <x:c r="J102" s="87"/>
      <x:c r="K102" s="87"/>
      <x:c r="L102" s="87"/>
      <x:c r="M102" s="29"/>
      <x:c r="N102" s="10"/>
      <x:c r="O102" s="10"/>
      <x:c r="P102" s="10"/>
      <x:c r="Q102" s="10"/>
      <x:c r="R102" s="10"/>
      <x:c r="S102" s="10"/>
      <x:c r="T102" s="10"/>
      <x:c r="U102" s="10"/>
      <x:c r="V102" s="10"/>
      <x:c r="W102" s="10"/>
      <x:c r="X102" s="10"/>
      <x:c r="Y102" s="10"/>
      <x:c r="Z102" s="10"/>
    </x:row>
    <x:row r="103" spans="1:26" ht="13.5" customHeight="1">
      <x:c r="A103" s="29"/>
      <x:c r="B103" s="29"/>
      <x:c r="C103" s="13"/>
      <x:c r="D103" s="87"/>
      <x:c r="E103" s="87"/>
      <x:c r="F103" s="87"/>
      <x:c r="G103" s="87"/>
      <x:c r="H103" s="87"/>
      <x:c r="I103" s="87"/>
      <x:c r="J103" s="87"/>
      <x:c r="K103" s="87"/>
      <x:c r="L103" s="87"/>
      <x:c r="M103" s="29"/>
      <x:c r="N103" s="10"/>
      <x:c r="O103" s="10"/>
      <x:c r="P103" s="10"/>
      <x:c r="Q103" s="10"/>
      <x:c r="R103" s="10"/>
      <x:c r="S103" s="10"/>
      <x:c r="T103" s="10"/>
      <x:c r="U103" s="10"/>
      <x:c r="V103" s="10"/>
      <x:c r="W103" s="10"/>
      <x:c r="X103" s="10"/>
      <x:c r="Y103" s="10"/>
      <x:c r="Z103" s="10"/>
    </x:row>
    <x:row r="104" spans="1:26" ht="13.5" customHeight="1">
      <x:c r="A104" s="29"/>
      <x:c r="B104" s="29"/>
      <x:c r="C104" s="13"/>
      <x:c r="D104" s="87"/>
      <x:c r="E104" s="87"/>
      <x:c r="F104" s="87"/>
      <x:c r="G104" s="87"/>
      <x:c r="H104" s="87"/>
      <x:c r="I104" s="87"/>
      <x:c r="J104" s="87"/>
      <x:c r="K104" s="87"/>
      <x:c r="L104" s="87"/>
      <x:c r="M104" s="29"/>
      <x:c r="N104" s="10"/>
      <x:c r="O104" s="10"/>
      <x:c r="P104" s="10"/>
      <x:c r="Q104" s="10"/>
      <x:c r="R104" s="10"/>
      <x:c r="S104" s="10"/>
      <x:c r="T104" s="10"/>
      <x:c r="U104" s="10"/>
      <x:c r="V104" s="10"/>
      <x:c r="W104" s="10"/>
      <x:c r="X104" s="10"/>
      <x:c r="Y104" s="10"/>
      <x:c r="Z104" s="10"/>
    </x:row>
    <x:row r="105" spans="1:26" ht="13.5" customHeight="1">
      <x:c r="A105" s="29"/>
      <x:c r="B105" s="29"/>
      <x:c r="C105" s="13"/>
      <x:c r="D105" s="87"/>
      <x:c r="E105" s="87"/>
      <x:c r="F105" s="87"/>
      <x:c r="G105" s="87"/>
      <x:c r="H105" s="87"/>
      <x:c r="I105" s="87"/>
      <x:c r="J105" s="87"/>
      <x:c r="K105" s="87"/>
      <x:c r="L105" s="87"/>
      <x:c r="M105" s="29"/>
      <x:c r="N105" s="10"/>
      <x:c r="O105" s="10"/>
      <x:c r="P105" s="10"/>
      <x:c r="Q105" s="10"/>
      <x:c r="R105" s="10"/>
      <x:c r="S105" s="10"/>
      <x:c r="T105" s="10"/>
      <x:c r="U105" s="10"/>
      <x:c r="V105" s="10"/>
      <x:c r="W105" s="10"/>
      <x:c r="X105" s="10"/>
      <x:c r="Y105" s="10"/>
      <x:c r="Z105" s="10"/>
    </x:row>
    <x:row r="106" spans="1:26" ht="13.5" customHeight="1">
      <x:c r="A106" s="29"/>
      <x:c r="B106" s="29"/>
      <x:c r="C106" s="13"/>
      <x:c r="D106" s="87"/>
      <x:c r="E106" s="87"/>
      <x:c r="F106" s="87"/>
      <x:c r="G106" s="87"/>
      <x:c r="H106" s="87"/>
      <x:c r="I106" s="87"/>
      <x:c r="J106" s="87"/>
      <x:c r="K106" s="87"/>
      <x:c r="L106" s="87"/>
      <x:c r="M106" s="29"/>
      <x:c r="N106" s="10"/>
      <x:c r="O106" s="10"/>
      <x:c r="P106" s="10"/>
      <x:c r="Q106" s="10"/>
      <x:c r="R106" s="10"/>
      <x:c r="S106" s="10"/>
      <x:c r="T106" s="10"/>
      <x:c r="U106" s="10"/>
      <x:c r="V106" s="10"/>
      <x:c r="W106" s="10"/>
      <x:c r="X106" s="10"/>
      <x:c r="Y106" s="10"/>
      <x:c r="Z106" s="10"/>
    </x:row>
    <x:row r="107" spans="1:26" ht="13.5" customHeight="1">
      <x:c r="A107" s="29"/>
      <x:c r="B107" s="29"/>
      <x:c r="C107" s="13"/>
      <x:c r="D107" s="87"/>
      <x:c r="E107" s="87"/>
      <x:c r="F107" s="87"/>
      <x:c r="G107" s="87"/>
      <x:c r="H107" s="87"/>
      <x:c r="I107" s="87"/>
      <x:c r="J107" s="87"/>
      <x:c r="K107" s="87"/>
      <x:c r="L107" s="87"/>
      <x:c r="M107" s="29"/>
      <x:c r="N107" s="10"/>
      <x:c r="O107" s="10"/>
      <x:c r="P107" s="10"/>
      <x:c r="Q107" s="10"/>
      <x:c r="R107" s="10"/>
      <x:c r="S107" s="10"/>
      <x:c r="T107" s="10"/>
      <x:c r="U107" s="10"/>
      <x:c r="V107" s="10"/>
      <x:c r="W107" s="10"/>
      <x:c r="X107" s="10"/>
      <x:c r="Y107" s="10"/>
      <x:c r="Z107" s="10"/>
    </x:row>
    <x:row r="108" spans="1:26" ht="13.5" customHeight="1">
      <x:c r="A108" s="29"/>
      <x:c r="B108" s="29"/>
      <x:c r="C108" s="13"/>
      <x:c r="D108" s="87"/>
      <x:c r="E108" s="87"/>
      <x:c r="F108" s="87"/>
      <x:c r="G108" s="87"/>
      <x:c r="H108" s="87"/>
      <x:c r="I108" s="87"/>
      <x:c r="J108" s="87"/>
      <x:c r="K108" s="87"/>
      <x:c r="L108" s="87"/>
      <x:c r="M108" s="29"/>
      <x:c r="N108" s="10"/>
      <x:c r="O108" s="10"/>
      <x:c r="P108" s="10"/>
      <x:c r="Q108" s="10"/>
      <x:c r="R108" s="10"/>
      <x:c r="S108" s="10"/>
      <x:c r="T108" s="10"/>
      <x:c r="U108" s="10"/>
      <x:c r="V108" s="10"/>
      <x:c r="W108" s="10"/>
      <x:c r="X108" s="10"/>
      <x:c r="Y108" s="10"/>
      <x:c r="Z108" s="10"/>
    </x:row>
    <x:row r="109" spans="1:26" ht="13.5" customHeight="1">
      <x:c r="A109" s="29"/>
      <x:c r="B109" s="29"/>
      <x:c r="C109" s="13"/>
      <x:c r="D109" s="87"/>
      <x:c r="E109" s="87"/>
      <x:c r="F109" s="87"/>
      <x:c r="G109" s="87"/>
      <x:c r="H109" s="87"/>
      <x:c r="I109" s="87"/>
      <x:c r="J109" s="87"/>
      <x:c r="K109" s="87"/>
      <x:c r="L109" s="87"/>
      <x:c r="M109" s="29"/>
      <x:c r="N109" s="10"/>
      <x:c r="O109" s="10"/>
      <x:c r="P109" s="10"/>
      <x:c r="Q109" s="10"/>
      <x:c r="R109" s="10"/>
      <x:c r="S109" s="10"/>
      <x:c r="T109" s="10"/>
      <x:c r="U109" s="10"/>
      <x:c r="V109" s="10"/>
      <x:c r="W109" s="10"/>
      <x:c r="X109" s="10"/>
      <x:c r="Y109" s="10"/>
      <x:c r="Z109" s="10"/>
    </x:row>
    <x:row r="110" spans="1:26" ht="13.5" customHeight="1">
      <x:c r="A110" s="29"/>
      <x:c r="B110" s="29"/>
      <x:c r="C110" s="13"/>
      <x:c r="D110" s="87"/>
      <x:c r="E110" s="87"/>
      <x:c r="F110" s="87"/>
      <x:c r="G110" s="87"/>
      <x:c r="H110" s="87"/>
      <x:c r="I110" s="87"/>
      <x:c r="J110" s="87"/>
      <x:c r="K110" s="87"/>
      <x:c r="L110" s="87"/>
      <x:c r="M110" s="29"/>
      <x:c r="N110" s="10"/>
      <x:c r="O110" s="10"/>
      <x:c r="P110" s="10"/>
      <x:c r="Q110" s="10"/>
      <x:c r="R110" s="10"/>
      <x:c r="S110" s="10"/>
      <x:c r="T110" s="10"/>
      <x:c r="U110" s="10"/>
      <x:c r="V110" s="10"/>
      <x:c r="W110" s="10"/>
      <x:c r="X110" s="10"/>
      <x:c r="Y110" s="10"/>
      <x:c r="Z110" s="10"/>
    </x:row>
    <x:row r="111" spans="1:26" ht="13.5" customHeight="1">
      <x:c r="A111" s="29"/>
      <x:c r="B111" s="29"/>
      <x:c r="C111" s="13"/>
      <x:c r="D111" s="87"/>
      <x:c r="E111" s="87"/>
      <x:c r="F111" s="87"/>
      <x:c r="G111" s="87"/>
      <x:c r="H111" s="87"/>
      <x:c r="I111" s="87"/>
      <x:c r="J111" s="87"/>
      <x:c r="K111" s="87"/>
      <x:c r="L111" s="87"/>
      <x:c r="M111" s="29"/>
      <x:c r="N111" s="10"/>
      <x:c r="O111" s="10"/>
      <x:c r="P111" s="10"/>
      <x:c r="Q111" s="10"/>
      <x:c r="R111" s="10"/>
      <x:c r="S111" s="10"/>
      <x:c r="T111" s="10"/>
      <x:c r="U111" s="10"/>
      <x:c r="V111" s="10"/>
      <x:c r="W111" s="10"/>
      <x:c r="X111" s="10"/>
      <x:c r="Y111" s="10"/>
      <x:c r="Z111" s="10"/>
    </x:row>
    <x:row r="112" spans="1:26" ht="13.5" customHeight="1">
      <x:c r="A112" s="29"/>
      <x:c r="B112" s="29"/>
      <x:c r="C112" s="13"/>
      <x:c r="D112" s="87"/>
      <x:c r="E112" s="87"/>
      <x:c r="F112" s="87"/>
      <x:c r="G112" s="87"/>
      <x:c r="H112" s="87"/>
      <x:c r="I112" s="87"/>
      <x:c r="J112" s="87"/>
      <x:c r="K112" s="87"/>
      <x:c r="L112" s="87"/>
      <x:c r="M112" s="29"/>
      <x:c r="N112" s="10"/>
      <x:c r="O112" s="10"/>
      <x:c r="P112" s="10"/>
      <x:c r="Q112" s="10"/>
      <x:c r="R112" s="10"/>
      <x:c r="S112" s="10"/>
      <x:c r="T112" s="10"/>
      <x:c r="U112" s="10"/>
      <x:c r="V112" s="10"/>
      <x:c r="W112" s="10"/>
      <x:c r="X112" s="10"/>
      <x:c r="Y112" s="10"/>
      <x:c r="Z112" s="10"/>
    </x:row>
    <x:row r="113" spans="1:26" ht="13.5" customHeight="1">
      <x:c r="A113" s="29"/>
      <x:c r="B113" s="29"/>
      <x:c r="C113" s="13"/>
      <x:c r="D113" s="87"/>
      <x:c r="E113" s="87"/>
      <x:c r="F113" s="87"/>
      <x:c r="G113" s="87"/>
      <x:c r="H113" s="87"/>
      <x:c r="I113" s="87"/>
      <x:c r="J113" s="87"/>
      <x:c r="K113" s="87"/>
      <x:c r="L113" s="87"/>
      <x:c r="M113" s="29"/>
      <x:c r="N113" s="10"/>
      <x:c r="O113" s="10"/>
      <x:c r="P113" s="10"/>
      <x:c r="Q113" s="10"/>
      <x:c r="R113" s="10"/>
      <x:c r="S113" s="10"/>
      <x:c r="T113" s="10"/>
      <x:c r="U113" s="10"/>
      <x:c r="V113" s="10"/>
      <x:c r="W113" s="10"/>
      <x:c r="X113" s="10"/>
      <x:c r="Y113" s="10"/>
      <x:c r="Z113" s="10"/>
    </x:row>
    <x:row r="114" spans="1:26" ht="13.5" customHeight="1">
      <x:c r="A114" s="29"/>
      <x:c r="B114" s="29"/>
      <x:c r="C114" s="13"/>
      <x:c r="D114" s="87"/>
      <x:c r="E114" s="87"/>
      <x:c r="F114" s="87"/>
      <x:c r="G114" s="87"/>
      <x:c r="H114" s="87"/>
      <x:c r="I114" s="87"/>
      <x:c r="J114" s="87"/>
      <x:c r="K114" s="87"/>
      <x:c r="L114" s="87"/>
      <x:c r="M114" s="29"/>
      <x:c r="N114" s="10"/>
      <x:c r="O114" s="10"/>
      <x:c r="P114" s="10"/>
      <x:c r="Q114" s="10"/>
      <x:c r="R114" s="10"/>
      <x:c r="S114" s="10"/>
      <x:c r="T114" s="10"/>
      <x:c r="U114" s="10"/>
      <x:c r="V114" s="10"/>
      <x:c r="W114" s="10"/>
      <x:c r="X114" s="10"/>
      <x:c r="Y114" s="10"/>
      <x:c r="Z114" s="10"/>
    </x:row>
    <x:row r="115" spans="1:26" ht="13.5" customHeight="1">
      <x:c r="A115" s="29"/>
      <x:c r="B115" s="29"/>
      <x:c r="C115" s="13"/>
      <x:c r="D115" s="87"/>
      <x:c r="E115" s="87"/>
      <x:c r="F115" s="87"/>
      <x:c r="G115" s="87"/>
      <x:c r="H115" s="87"/>
      <x:c r="I115" s="87"/>
      <x:c r="J115" s="87"/>
      <x:c r="K115" s="87"/>
      <x:c r="L115" s="87"/>
      <x:c r="M115" s="29"/>
      <x:c r="N115" s="10"/>
      <x:c r="O115" s="10"/>
      <x:c r="P115" s="10"/>
      <x:c r="Q115" s="10"/>
      <x:c r="R115" s="10"/>
      <x:c r="S115" s="10"/>
      <x:c r="T115" s="10"/>
      <x:c r="U115" s="10"/>
      <x:c r="V115" s="10"/>
      <x:c r="W115" s="10"/>
      <x:c r="X115" s="10"/>
      <x:c r="Y115" s="10"/>
      <x:c r="Z115" s="10"/>
    </x:row>
    <x:row r="116" spans="1:26" ht="13.5" customHeight="1">
      <x:c r="A116" s="29"/>
      <x:c r="B116" s="29"/>
      <x:c r="C116" s="13"/>
      <x:c r="D116" s="87"/>
      <x:c r="E116" s="87"/>
      <x:c r="F116" s="87"/>
      <x:c r="G116" s="87"/>
      <x:c r="H116" s="87"/>
      <x:c r="I116" s="87"/>
      <x:c r="J116" s="87"/>
      <x:c r="K116" s="87"/>
      <x:c r="L116" s="87"/>
      <x:c r="M116" s="29"/>
      <x:c r="N116" s="10"/>
      <x:c r="O116" s="10"/>
      <x:c r="P116" s="10"/>
      <x:c r="Q116" s="10"/>
      <x:c r="R116" s="10"/>
      <x:c r="S116" s="10"/>
      <x:c r="T116" s="10"/>
      <x:c r="U116" s="10"/>
      <x:c r="V116" s="10"/>
      <x:c r="W116" s="10"/>
      <x:c r="X116" s="10"/>
      <x:c r="Y116" s="10"/>
      <x:c r="Z116" s="10"/>
    </x:row>
    <x:row r="117" spans="1:26" ht="13.5" customHeight="1">
      <x:c r="A117" s="29"/>
      <x:c r="B117" s="29"/>
      <x:c r="C117" s="13"/>
      <x:c r="D117" s="87"/>
      <x:c r="E117" s="87"/>
      <x:c r="F117" s="87"/>
      <x:c r="G117" s="87"/>
      <x:c r="H117" s="87"/>
      <x:c r="I117" s="87"/>
      <x:c r="J117" s="87"/>
      <x:c r="K117" s="87"/>
      <x:c r="L117" s="87"/>
      <x:c r="M117" s="29"/>
      <x:c r="N117" s="10"/>
      <x:c r="O117" s="10"/>
      <x:c r="P117" s="10"/>
      <x:c r="Q117" s="10"/>
      <x:c r="R117" s="10"/>
      <x:c r="S117" s="10"/>
      <x:c r="T117" s="10"/>
      <x:c r="U117" s="10"/>
      <x:c r="V117" s="10"/>
      <x:c r="W117" s="10"/>
      <x:c r="X117" s="10"/>
      <x:c r="Y117" s="10"/>
      <x:c r="Z117" s="10"/>
    </x:row>
    <x:row r="118" spans="1:26" ht="13.5" customHeight="1">
      <x:c r="A118" s="29"/>
      <x:c r="B118" s="29"/>
      <x:c r="C118" s="13"/>
      <x:c r="D118" s="87"/>
      <x:c r="E118" s="87"/>
      <x:c r="F118" s="87"/>
      <x:c r="G118" s="87"/>
      <x:c r="H118" s="87"/>
      <x:c r="I118" s="87"/>
      <x:c r="J118" s="87"/>
      <x:c r="K118" s="87"/>
      <x:c r="L118" s="87"/>
      <x:c r="M118" s="29"/>
      <x:c r="N118" s="10"/>
      <x:c r="O118" s="10"/>
      <x:c r="P118" s="10"/>
      <x:c r="Q118" s="10"/>
      <x:c r="R118" s="10"/>
      <x:c r="S118" s="10"/>
      <x:c r="T118" s="10"/>
      <x:c r="U118" s="10"/>
      <x:c r="V118" s="10"/>
      <x:c r="W118" s="10"/>
      <x:c r="X118" s="10"/>
      <x:c r="Y118" s="10"/>
      <x:c r="Z118" s="10"/>
    </x:row>
    <x:row r="119" spans="1:26" ht="13.5" customHeight="1">
      <x:c r="A119" s="29"/>
      <x:c r="B119" s="29"/>
      <x:c r="C119" s="13"/>
      <x:c r="D119" s="87"/>
      <x:c r="E119" s="87"/>
      <x:c r="F119" s="87"/>
      <x:c r="G119" s="87"/>
      <x:c r="H119" s="87"/>
      <x:c r="I119" s="87"/>
      <x:c r="J119" s="87"/>
      <x:c r="K119" s="87"/>
      <x:c r="L119" s="87"/>
      <x:c r="M119" s="29"/>
      <x:c r="N119" s="10"/>
      <x:c r="O119" s="10"/>
      <x:c r="P119" s="10"/>
      <x:c r="Q119" s="10"/>
      <x:c r="R119" s="10"/>
      <x:c r="S119" s="10"/>
      <x:c r="T119" s="10"/>
      <x:c r="U119" s="10"/>
      <x:c r="V119" s="10"/>
      <x:c r="W119" s="10"/>
      <x:c r="X119" s="10"/>
      <x:c r="Y119" s="10"/>
      <x:c r="Z119" s="10"/>
    </x:row>
    <x:row r="120" spans="1:26" ht="13.5" customHeight="1">
      <x:c r="A120" s="29"/>
      <x:c r="B120" s="29"/>
      <x:c r="C120" s="13"/>
      <x:c r="D120" s="87"/>
      <x:c r="E120" s="87"/>
      <x:c r="F120" s="87"/>
      <x:c r="G120" s="87"/>
      <x:c r="H120" s="87"/>
      <x:c r="I120" s="87"/>
      <x:c r="J120" s="87"/>
      <x:c r="K120" s="87"/>
      <x:c r="L120" s="87"/>
      <x:c r="M120" s="29"/>
      <x:c r="N120" s="10"/>
      <x:c r="O120" s="10"/>
      <x:c r="P120" s="10"/>
      <x:c r="Q120" s="10"/>
      <x:c r="R120" s="10"/>
      <x:c r="S120" s="10"/>
      <x:c r="T120" s="10"/>
      <x:c r="U120" s="10"/>
      <x:c r="V120" s="10"/>
      <x:c r="W120" s="10"/>
      <x:c r="X120" s="10"/>
      <x:c r="Y120" s="10"/>
      <x:c r="Z120" s="10"/>
    </x:row>
    <x:row r="121" spans="1:26" ht="13.5" customHeight="1">
      <x:c r="A121" s="29"/>
      <x:c r="B121" s="29"/>
      <x:c r="C121" s="13"/>
      <x:c r="D121" s="87"/>
      <x:c r="E121" s="87"/>
      <x:c r="F121" s="87"/>
      <x:c r="G121" s="87"/>
      <x:c r="H121" s="87"/>
      <x:c r="I121" s="87"/>
      <x:c r="J121" s="87"/>
      <x:c r="K121" s="87"/>
      <x:c r="L121" s="87"/>
      <x:c r="M121" s="29"/>
      <x:c r="N121" s="10"/>
      <x:c r="O121" s="10"/>
      <x:c r="P121" s="10"/>
      <x:c r="Q121" s="10"/>
      <x:c r="R121" s="10"/>
      <x:c r="S121" s="10"/>
      <x:c r="T121" s="10"/>
      <x:c r="U121" s="10"/>
      <x:c r="V121" s="10"/>
      <x:c r="W121" s="10"/>
      <x:c r="X121" s="10"/>
      <x:c r="Y121" s="10"/>
      <x:c r="Z121" s="10"/>
    </x:row>
    <x:row r="122" spans="1:26" ht="13.5" customHeight="1">
      <x:c r="A122" s="29"/>
      <x:c r="B122" s="29"/>
      <x:c r="C122" s="13"/>
      <x:c r="D122" s="87"/>
      <x:c r="E122" s="87"/>
      <x:c r="F122" s="87"/>
      <x:c r="G122" s="87"/>
      <x:c r="H122" s="87"/>
      <x:c r="I122" s="87"/>
      <x:c r="J122" s="87"/>
      <x:c r="K122" s="87"/>
      <x:c r="L122" s="87"/>
      <x:c r="M122" s="29"/>
      <x:c r="N122" s="10"/>
      <x:c r="O122" s="10"/>
      <x:c r="P122" s="10"/>
      <x:c r="Q122" s="10"/>
      <x:c r="R122" s="10"/>
      <x:c r="S122" s="10"/>
      <x:c r="T122" s="10"/>
      <x:c r="U122" s="10"/>
      <x:c r="V122" s="10"/>
      <x:c r="W122" s="10"/>
      <x:c r="X122" s="10"/>
      <x:c r="Y122" s="10"/>
      <x:c r="Z122" s="10"/>
    </x:row>
    <x:row r="123" spans="1:26" ht="13.5" customHeight="1">
      <x:c r="A123" s="29"/>
      <x:c r="B123" s="29"/>
      <x:c r="C123" s="13"/>
      <x:c r="D123" s="87"/>
      <x:c r="E123" s="87"/>
      <x:c r="F123" s="87"/>
      <x:c r="G123" s="87"/>
      <x:c r="H123" s="87"/>
      <x:c r="I123" s="87"/>
      <x:c r="J123" s="87"/>
      <x:c r="K123" s="87"/>
      <x:c r="L123" s="87"/>
      <x:c r="M123" s="29"/>
      <x:c r="N123" s="10"/>
      <x:c r="O123" s="10"/>
      <x:c r="P123" s="10"/>
      <x:c r="Q123" s="10"/>
      <x:c r="R123" s="10"/>
      <x:c r="S123" s="10"/>
      <x:c r="T123" s="10"/>
      <x:c r="U123" s="10"/>
      <x:c r="V123" s="10"/>
      <x:c r="W123" s="10"/>
      <x:c r="X123" s="10"/>
      <x:c r="Y123" s="10"/>
      <x:c r="Z123" s="10"/>
    </x:row>
    <x:row r="124" spans="1:26" ht="13.5" customHeight="1">
      <x:c r="A124" s="29"/>
      <x:c r="B124" s="29"/>
      <x:c r="C124" s="13"/>
      <x:c r="D124" s="87"/>
      <x:c r="E124" s="87"/>
      <x:c r="F124" s="87"/>
      <x:c r="G124" s="87"/>
      <x:c r="H124" s="87"/>
      <x:c r="I124" s="87"/>
      <x:c r="J124" s="87"/>
      <x:c r="K124" s="87"/>
      <x:c r="L124" s="87"/>
      <x:c r="M124" s="29"/>
      <x:c r="N124" s="10"/>
      <x:c r="O124" s="10"/>
      <x:c r="P124" s="10"/>
      <x:c r="Q124" s="10"/>
      <x:c r="R124" s="10"/>
      <x:c r="S124" s="10"/>
      <x:c r="T124" s="10"/>
      <x:c r="U124" s="10"/>
      <x:c r="V124" s="10"/>
      <x:c r="W124" s="10"/>
      <x:c r="X124" s="10"/>
      <x:c r="Y124" s="10"/>
      <x:c r="Z124" s="10"/>
    </x:row>
    <x:row r="125" spans="1:26" ht="13.5" customHeight="1">
      <x:c r="A125" s="29"/>
      <x:c r="B125" s="29"/>
      <x:c r="C125" s="13"/>
      <x:c r="D125" s="87"/>
      <x:c r="E125" s="87"/>
      <x:c r="F125" s="87"/>
      <x:c r="G125" s="87"/>
      <x:c r="H125" s="87"/>
      <x:c r="I125" s="87"/>
      <x:c r="J125" s="87"/>
      <x:c r="K125" s="87"/>
      <x:c r="L125" s="87"/>
      <x:c r="M125" s="29"/>
      <x:c r="N125" s="10"/>
      <x:c r="O125" s="10"/>
      <x:c r="P125" s="10"/>
      <x:c r="Q125" s="10"/>
      <x:c r="R125" s="10"/>
      <x:c r="S125" s="10"/>
      <x:c r="T125" s="10"/>
      <x:c r="U125" s="10"/>
      <x:c r="V125" s="10"/>
      <x:c r="W125" s="10"/>
      <x:c r="X125" s="10"/>
      <x:c r="Y125" s="10"/>
      <x:c r="Z125" s="10"/>
    </x:row>
    <x:row r="126" spans="1:26" ht="13.5" customHeight="1">
      <x:c r="A126" s="29"/>
      <x:c r="B126" s="29"/>
      <x:c r="C126" s="13"/>
      <x:c r="D126" s="87"/>
      <x:c r="E126" s="87"/>
      <x:c r="F126" s="87"/>
      <x:c r="G126" s="87"/>
      <x:c r="H126" s="87"/>
      <x:c r="I126" s="87"/>
      <x:c r="J126" s="87"/>
      <x:c r="K126" s="87"/>
      <x:c r="L126" s="87"/>
      <x:c r="M126" s="29"/>
      <x:c r="N126" s="10"/>
      <x:c r="O126" s="10"/>
      <x:c r="P126" s="10"/>
      <x:c r="Q126" s="10"/>
      <x:c r="R126" s="10"/>
      <x:c r="S126" s="10"/>
      <x:c r="T126" s="10"/>
      <x:c r="U126" s="10"/>
      <x:c r="V126" s="10"/>
      <x:c r="W126" s="10"/>
      <x:c r="X126" s="10"/>
      <x:c r="Y126" s="10"/>
      <x:c r="Z126" s="10"/>
    </x:row>
    <x:row r="127" spans="1:26" ht="13.5" customHeight="1">
      <x:c r="A127" s="29"/>
      <x:c r="B127" s="29"/>
      <x:c r="C127" s="13"/>
      <x:c r="D127" s="87"/>
      <x:c r="E127" s="87"/>
      <x:c r="F127" s="87"/>
      <x:c r="G127" s="87"/>
      <x:c r="H127" s="87"/>
      <x:c r="I127" s="87"/>
      <x:c r="J127" s="87"/>
      <x:c r="K127" s="87"/>
      <x:c r="L127" s="87"/>
      <x:c r="M127" s="29"/>
      <x:c r="N127" s="10"/>
      <x:c r="O127" s="10"/>
      <x:c r="P127" s="10"/>
      <x:c r="Q127" s="10"/>
      <x:c r="R127" s="10"/>
      <x:c r="S127" s="10"/>
      <x:c r="T127" s="10"/>
      <x:c r="U127" s="10"/>
      <x:c r="V127" s="10"/>
      <x:c r="W127" s="10"/>
      <x:c r="X127" s="10"/>
      <x:c r="Y127" s="10"/>
      <x:c r="Z127" s="10"/>
    </x:row>
    <x:row r="128" spans="1:26" ht="13.5" customHeight="1">
      <x:c r="A128" s="29"/>
      <x:c r="B128" s="29"/>
      <x:c r="C128" s="13"/>
      <x:c r="D128" s="87"/>
      <x:c r="E128" s="87"/>
      <x:c r="F128" s="87"/>
      <x:c r="G128" s="87"/>
      <x:c r="H128" s="87"/>
      <x:c r="I128" s="87"/>
      <x:c r="J128" s="87"/>
      <x:c r="K128" s="87"/>
      <x:c r="L128" s="87"/>
      <x:c r="M128" s="29"/>
      <x:c r="N128" s="10"/>
      <x:c r="O128" s="10"/>
      <x:c r="P128" s="10"/>
      <x:c r="Q128" s="10"/>
      <x:c r="R128" s="10"/>
      <x:c r="S128" s="10"/>
      <x:c r="T128" s="10"/>
      <x:c r="U128" s="10"/>
      <x:c r="V128" s="10"/>
      <x:c r="W128" s="10"/>
      <x:c r="X128" s="10"/>
      <x:c r="Y128" s="10"/>
      <x:c r="Z128" s="10"/>
    </x:row>
    <x:row r="129" spans="1:26" ht="13.5" customHeight="1">
      <x:c r="A129" s="29"/>
      <x:c r="B129" s="29"/>
      <x:c r="C129" s="13"/>
      <x:c r="D129" s="87"/>
      <x:c r="E129" s="87"/>
      <x:c r="F129" s="87"/>
      <x:c r="G129" s="87"/>
      <x:c r="H129" s="87"/>
      <x:c r="I129" s="87"/>
      <x:c r="J129" s="87"/>
      <x:c r="K129" s="87"/>
      <x:c r="L129" s="87"/>
      <x:c r="M129" s="29"/>
      <x:c r="N129" s="10"/>
      <x:c r="O129" s="10"/>
      <x:c r="P129" s="10"/>
      <x:c r="Q129" s="10"/>
      <x:c r="R129" s="10"/>
      <x:c r="S129" s="10"/>
      <x:c r="T129" s="10"/>
      <x:c r="U129" s="10"/>
      <x:c r="V129" s="10"/>
      <x:c r="W129" s="10"/>
      <x:c r="X129" s="10"/>
      <x:c r="Y129" s="10"/>
      <x:c r="Z129" s="10"/>
    </x:row>
    <x:row r="130" spans="1:26" ht="13.5" customHeight="1">
      <x:c r="A130" s="29"/>
      <x:c r="B130" s="29"/>
      <x:c r="C130" s="13"/>
      <x:c r="D130" s="87"/>
      <x:c r="E130" s="87"/>
      <x:c r="F130" s="87"/>
      <x:c r="G130" s="87"/>
      <x:c r="H130" s="87"/>
      <x:c r="I130" s="87"/>
      <x:c r="J130" s="87"/>
      <x:c r="K130" s="87"/>
      <x:c r="L130" s="87"/>
      <x:c r="M130" s="29"/>
      <x:c r="N130" s="10"/>
      <x:c r="O130" s="10"/>
      <x:c r="P130" s="10"/>
      <x:c r="Q130" s="10"/>
      <x:c r="R130" s="10"/>
      <x:c r="S130" s="10"/>
      <x:c r="T130" s="10"/>
      <x:c r="U130" s="10"/>
      <x:c r="V130" s="10"/>
      <x:c r="W130" s="10"/>
      <x:c r="X130" s="10"/>
      <x:c r="Y130" s="10"/>
      <x:c r="Z130" s="10"/>
    </x:row>
    <x:row r="131" spans="1:26" ht="13.5" customHeight="1">
      <x:c r="A131" s="29"/>
      <x:c r="B131" s="29"/>
      <x:c r="C131" s="13"/>
      <x:c r="D131" s="87"/>
      <x:c r="E131" s="87"/>
      <x:c r="F131" s="87"/>
      <x:c r="G131" s="87"/>
      <x:c r="H131" s="87"/>
      <x:c r="I131" s="87"/>
      <x:c r="J131" s="87"/>
      <x:c r="K131" s="87"/>
      <x:c r="L131" s="87"/>
      <x:c r="M131" s="29"/>
      <x:c r="N131" s="10"/>
      <x:c r="O131" s="10"/>
      <x:c r="P131" s="10"/>
      <x:c r="Q131" s="10"/>
      <x:c r="R131" s="10"/>
      <x:c r="S131" s="10"/>
      <x:c r="T131" s="10"/>
      <x:c r="U131" s="10"/>
      <x:c r="V131" s="10"/>
      <x:c r="W131" s="10"/>
      <x:c r="X131" s="10"/>
      <x:c r="Y131" s="10"/>
      <x:c r="Z131" s="10"/>
    </x:row>
    <x:row r="132" spans="1:26" ht="13.5" customHeight="1">
      <x:c r="A132" s="29"/>
      <x:c r="B132" s="29"/>
      <x:c r="C132" s="13"/>
      <x:c r="D132" s="87"/>
      <x:c r="E132" s="87"/>
      <x:c r="F132" s="87"/>
      <x:c r="G132" s="87"/>
      <x:c r="H132" s="87"/>
      <x:c r="I132" s="87"/>
      <x:c r="J132" s="87"/>
      <x:c r="K132" s="87"/>
      <x:c r="L132" s="87"/>
      <x:c r="M132" s="29"/>
      <x:c r="N132" s="10"/>
      <x:c r="O132" s="10"/>
      <x:c r="P132" s="10"/>
      <x:c r="Q132" s="10"/>
      <x:c r="R132" s="10"/>
      <x:c r="S132" s="10"/>
      <x:c r="T132" s="10"/>
      <x:c r="U132" s="10"/>
      <x:c r="V132" s="10"/>
      <x:c r="W132" s="10"/>
      <x:c r="X132" s="10"/>
      <x:c r="Y132" s="10"/>
      <x:c r="Z132" s="10"/>
    </x:row>
    <x:row r="133" spans="1:26" ht="13.5" customHeight="1">
      <x:c r="A133" s="29"/>
      <x:c r="B133" s="29"/>
      <x:c r="C133" s="13"/>
      <x:c r="D133" s="87"/>
      <x:c r="E133" s="87"/>
      <x:c r="F133" s="87"/>
      <x:c r="G133" s="87"/>
      <x:c r="H133" s="87"/>
      <x:c r="I133" s="87"/>
      <x:c r="J133" s="87"/>
      <x:c r="K133" s="87"/>
      <x:c r="L133" s="87"/>
      <x:c r="M133" s="29"/>
      <x:c r="N133" s="10"/>
      <x:c r="O133" s="10"/>
      <x:c r="P133" s="10"/>
      <x:c r="Q133" s="10"/>
      <x:c r="R133" s="10"/>
      <x:c r="S133" s="10"/>
      <x:c r="T133" s="10"/>
      <x:c r="U133" s="10"/>
      <x:c r="V133" s="10"/>
      <x:c r="W133" s="10"/>
      <x:c r="X133" s="10"/>
      <x:c r="Y133" s="10"/>
      <x:c r="Z133" s="10"/>
    </x:row>
    <x:row r="134" spans="1:26" ht="13.5" customHeight="1">
      <x:c r="A134" s="29"/>
      <x:c r="B134" s="29"/>
      <x:c r="C134" s="13"/>
      <x:c r="D134" s="87"/>
      <x:c r="E134" s="87"/>
      <x:c r="F134" s="87"/>
      <x:c r="G134" s="87"/>
      <x:c r="H134" s="87"/>
      <x:c r="I134" s="87"/>
      <x:c r="J134" s="87"/>
      <x:c r="K134" s="87"/>
      <x:c r="L134" s="87"/>
      <x:c r="M134" s="29"/>
      <x:c r="N134" s="10"/>
      <x:c r="O134" s="10"/>
      <x:c r="P134" s="10"/>
      <x:c r="Q134" s="10"/>
      <x:c r="R134" s="10"/>
      <x:c r="S134" s="10"/>
      <x:c r="T134" s="10"/>
      <x:c r="U134" s="10"/>
      <x:c r="V134" s="10"/>
      <x:c r="W134" s="10"/>
      <x:c r="X134" s="10"/>
      <x:c r="Y134" s="10"/>
      <x:c r="Z134" s="10"/>
    </x:row>
    <x:row r="135" spans="1:26" ht="13.5" customHeight="1">
      <x:c r="A135" s="29"/>
      <x:c r="B135" s="29"/>
      <x:c r="C135" s="13"/>
      <x:c r="D135" s="87"/>
      <x:c r="E135" s="87"/>
      <x:c r="F135" s="87"/>
      <x:c r="G135" s="87"/>
      <x:c r="H135" s="87"/>
      <x:c r="I135" s="87"/>
      <x:c r="J135" s="87"/>
      <x:c r="K135" s="87"/>
      <x:c r="L135" s="87"/>
      <x:c r="M135" s="29"/>
      <x:c r="N135" s="10"/>
      <x:c r="O135" s="10"/>
      <x:c r="P135" s="10"/>
      <x:c r="Q135" s="10"/>
      <x:c r="R135" s="10"/>
      <x:c r="S135" s="10"/>
      <x:c r="T135" s="10"/>
      <x:c r="U135" s="10"/>
      <x:c r="V135" s="10"/>
      <x:c r="W135" s="10"/>
      <x:c r="X135" s="10"/>
      <x:c r="Y135" s="10"/>
      <x:c r="Z135" s="10"/>
    </x:row>
    <x:row r="136" spans="1:26" ht="13.5" customHeight="1">
      <x:c r="A136" s="29"/>
      <x:c r="B136" s="29"/>
      <x:c r="C136" s="13"/>
      <x:c r="D136" s="87"/>
      <x:c r="E136" s="87"/>
      <x:c r="F136" s="87"/>
      <x:c r="G136" s="87"/>
      <x:c r="H136" s="87"/>
      <x:c r="I136" s="87"/>
      <x:c r="J136" s="87"/>
      <x:c r="K136" s="87"/>
      <x:c r="L136" s="87"/>
      <x:c r="M136" s="29"/>
      <x:c r="N136" s="10"/>
      <x:c r="O136" s="10"/>
      <x:c r="P136" s="10"/>
      <x:c r="Q136" s="10"/>
      <x:c r="R136" s="10"/>
      <x:c r="S136" s="10"/>
      <x:c r="T136" s="10"/>
      <x:c r="U136" s="10"/>
      <x:c r="V136" s="10"/>
      <x:c r="W136" s="10"/>
      <x:c r="X136" s="10"/>
      <x:c r="Y136" s="10"/>
      <x:c r="Z136" s="10"/>
    </x:row>
    <x:row r="137" spans="1:26" ht="13.5" customHeight="1">
      <x:c r="A137" s="29"/>
      <x:c r="B137" s="29"/>
      <x:c r="C137" s="13"/>
      <x:c r="D137" s="87"/>
      <x:c r="E137" s="87"/>
      <x:c r="F137" s="87"/>
      <x:c r="G137" s="87"/>
      <x:c r="H137" s="87"/>
      <x:c r="I137" s="87"/>
      <x:c r="J137" s="87"/>
      <x:c r="K137" s="87"/>
      <x:c r="L137" s="87"/>
      <x:c r="M137" s="29"/>
      <x:c r="N137" s="10"/>
      <x:c r="O137" s="10"/>
      <x:c r="P137" s="10"/>
      <x:c r="Q137" s="10"/>
      <x:c r="R137" s="10"/>
      <x:c r="S137" s="10"/>
      <x:c r="T137" s="10"/>
      <x:c r="U137" s="10"/>
      <x:c r="V137" s="10"/>
      <x:c r="W137" s="10"/>
      <x:c r="X137" s="10"/>
      <x:c r="Y137" s="10"/>
      <x:c r="Z137" s="10"/>
    </x:row>
    <x:row r="138" spans="1:26" ht="13.5" customHeight="1">
      <x:c r="A138" s="29"/>
      <x:c r="B138" s="29"/>
      <x:c r="C138" s="13"/>
      <x:c r="D138" s="87"/>
      <x:c r="E138" s="87"/>
      <x:c r="F138" s="87"/>
      <x:c r="G138" s="87"/>
      <x:c r="H138" s="87"/>
      <x:c r="I138" s="87"/>
      <x:c r="J138" s="87"/>
      <x:c r="K138" s="87"/>
      <x:c r="L138" s="87"/>
      <x:c r="M138" s="29"/>
      <x:c r="N138" s="10"/>
      <x:c r="O138" s="10"/>
      <x:c r="P138" s="10"/>
      <x:c r="Q138" s="10"/>
      <x:c r="R138" s="10"/>
      <x:c r="S138" s="10"/>
      <x:c r="T138" s="10"/>
      <x:c r="U138" s="10"/>
      <x:c r="V138" s="10"/>
      <x:c r="W138" s="10"/>
      <x:c r="X138" s="10"/>
      <x:c r="Y138" s="10"/>
      <x:c r="Z138" s="10"/>
    </x:row>
    <x:row r="139" spans="1:26" ht="13.5" customHeight="1">
      <x:c r="A139" s="29"/>
      <x:c r="B139" s="29"/>
      <x:c r="C139" s="13"/>
      <x:c r="D139" s="87"/>
      <x:c r="E139" s="87"/>
      <x:c r="F139" s="87"/>
      <x:c r="G139" s="87"/>
      <x:c r="H139" s="87"/>
      <x:c r="I139" s="87"/>
      <x:c r="J139" s="87"/>
      <x:c r="K139" s="87"/>
      <x:c r="L139" s="87"/>
      <x:c r="M139" s="29"/>
      <x:c r="N139" s="10"/>
      <x:c r="O139" s="10"/>
      <x:c r="P139" s="10"/>
      <x:c r="Q139" s="10"/>
      <x:c r="R139" s="10"/>
      <x:c r="S139" s="10"/>
      <x:c r="T139" s="10"/>
      <x:c r="U139" s="10"/>
      <x:c r="V139" s="10"/>
      <x:c r="W139" s="10"/>
      <x:c r="X139" s="10"/>
      <x:c r="Y139" s="10"/>
      <x:c r="Z139" s="10"/>
    </x:row>
    <x:row r="140" spans="1:26" ht="13.5" customHeight="1">
      <x:c r="A140" s="29"/>
      <x:c r="B140" s="29"/>
      <x:c r="C140" s="13"/>
      <x:c r="D140" s="87"/>
      <x:c r="E140" s="87"/>
      <x:c r="F140" s="87"/>
      <x:c r="G140" s="87"/>
      <x:c r="H140" s="87"/>
      <x:c r="I140" s="87"/>
      <x:c r="J140" s="87"/>
      <x:c r="K140" s="87"/>
      <x:c r="L140" s="87"/>
      <x:c r="M140" s="29"/>
      <x:c r="N140" s="10"/>
      <x:c r="O140" s="10"/>
      <x:c r="P140" s="10"/>
      <x:c r="Q140" s="10"/>
      <x:c r="R140" s="10"/>
      <x:c r="S140" s="10"/>
      <x:c r="T140" s="10"/>
      <x:c r="U140" s="10"/>
      <x:c r="V140" s="10"/>
      <x:c r="W140" s="10"/>
      <x:c r="X140" s="10"/>
      <x:c r="Y140" s="10"/>
      <x:c r="Z140" s="10"/>
    </x:row>
    <x:row r="141" spans="1:26" ht="13.5" customHeight="1">
      <x:c r="A141" s="29"/>
      <x:c r="B141" s="29"/>
      <x:c r="C141" s="13"/>
      <x:c r="D141" s="87"/>
      <x:c r="E141" s="87"/>
      <x:c r="F141" s="87"/>
      <x:c r="G141" s="87"/>
      <x:c r="H141" s="87"/>
      <x:c r="I141" s="87"/>
      <x:c r="J141" s="87"/>
      <x:c r="K141" s="87"/>
      <x:c r="L141" s="87"/>
      <x:c r="M141" s="29"/>
      <x:c r="N141" s="10"/>
      <x:c r="O141" s="10"/>
      <x:c r="P141" s="10"/>
      <x:c r="Q141" s="10"/>
      <x:c r="R141" s="10"/>
      <x:c r="S141" s="10"/>
      <x:c r="T141" s="10"/>
      <x:c r="U141" s="10"/>
      <x:c r="V141" s="10"/>
      <x:c r="W141" s="10"/>
      <x:c r="X141" s="10"/>
      <x:c r="Y141" s="10"/>
      <x:c r="Z141" s="10"/>
    </x:row>
    <x:row r="142" spans="1:26" ht="13.5" customHeight="1">
      <x:c r="A142" s="29"/>
      <x:c r="B142" s="29"/>
      <x:c r="C142" s="13"/>
      <x:c r="D142" s="87"/>
      <x:c r="E142" s="87"/>
      <x:c r="F142" s="87"/>
      <x:c r="G142" s="87"/>
      <x:c r="H142" s="87"/>
      <x:c r="I142" s="87"/>
      <x:c r="J142" s="87"/>
      <x:c r="K142" s="87"/>
      <x:c r="L142" s="87"/>
      <x:c r="M142" s="29"/>
      <x:c r="N142" s="10"/>
      <x:c r="O142" s="10"/>
      <x:c r="P142" s="10"/>
      <x:c r="Q142" s="10"/>
      <x:c r="R142" s="10"/>
      <x:c r="S142" s="10"/>
      <x:c r="T142" s="10"/>
      <x:c r="U142" s="10"/>
      <x:c r="V142" s="10"/>
      <x:c r="W142" s="10"/>
      <x:c r="X142" s="10"/>
      <x:c r="Y142" s="10"/>
      <x:c r="Z142" s="10"/>
    </x:row>
    <x:row r="143" spans="1:26" ht="13.5" customHeight="1">
      <x:c r="A143" s="29"/>
      <x:c r="B143" s="29"/>
      <x:c r="C143" s="13"/>
      <x:c r="D143" s="87"/>
      <x:c r="E143" s="87"/>
      <x:c r="F143" s="87"/>
      <x:c r="G143" s="87"/>
      <x:c r="H143" s="87"/>
      <x:c r="I143" s="87"/>
      <x:c r="J143" s="87"/>
      <x:c r="K143" s="87"/>
      <x:c r="L143" s="87"/>
      <x:c r="M143" s="29"/>
      <x:c r="N143" s="10"/>
      <x:c r="O143" s="10"/>
      <x:c r="P143" s="10"/>
      <x:c r="Q143" s="10"/>
      <x:c r="R143" s="10"/>
      <x:c r="S143" s="10"/>
      <x:c r="T143" s="10"/>
      <x:c r="U143" s="10"/>
      <x:c r="V143" s="10"/>
      <x:c r="W143" s="10"/>
      <x:c r="X143" s="10"/>
      <x:c r="Y143" s="10"/>
      <x:c r="Z143" s="10"/>
    </x:row>
    <x:row r="144" spans="1:26" ht="13.5" customHeight="1">
      <x:c r="A144" s="29"/>
      <x:c r="B144" s="29"/>
      <x:c r="C144" s="13"/>
      <x:c r="D144" s="87"/>
      <x:c r="E144" s="87"/>
      <x:c r="F144" s="87"/>
      <x:c r="G144" s="87"/>
      <x:c r="H144" s="87"/>
      <x:c r="I144" s="87"/>
      <x:c r="J144" s="87"/>
      <x:c r="K144" s="87"/>
      <x:c r="L144" s="87"/>
      <x:c r="M144" s="29"/>
      <x:c r="N144" s="10"/>
      <x:c r="O144" s="10"/>
      <x:c r="P144" s="10"/>
      <x:c r="Q144" s="10"/>
      <x:c r="R144" s="10"/>
      <x:c r="S144" s="10"/>
      <x:c r="T144" s="10"/>
      <x:c r="U144" s="10"/>
      <x:c r="V144" s="10"/>
      <x:c r="W144" s="10"/>
      <x:c r="X144" s="10"/>
      <x:c r="Y144" s="10"/>
      <x:c r="Z144" s="10"/>
    </x:row>
    <x:row r="145" spans="1:26" ht="13.5" customHeight="1">
      <x:c r="A145" s="29"/>
      <x:c r="B145" s="29"/>
      <x:c r="C145" s="13"/>
      <x:c r="D145" s="87"/>
      <x:c r="E145" s="87"/>
      <x:c r="F145" s="87"/>
      <x:c r="G145" s="87"/>
      <x:c r="H145" s="87"/>
      <x:c r="I145" s="87"/>
      <x:c r="J145" s="87"/>
      <x:c r="K145" s="87"/>
      <x:c r="L145" s="87"/>
      <x:c r="M145" s="29"/>
      <x:c r="N145" s="10"/>
      <x:c r="O145" s="10"/>
      <x:c r="P145" s="10"/>
      <x:c r="Q145" s="10"/>
      <x:c r="R145" s="10"/>
      <x:c r="S145" s="10"/>
      <x:c r="T145" s="10"/>
      <x:c r="U145" s="10"/>
      <x:c r="V145" s="10"/>
      <x:c r="W145" s="10"/>
      <x:c r="X145" s="10"/>
      <x:c r="Y145" s="10"/>
      <x:c r="Z145" s="10"/>
    </x:row>
    <x:row r="146" spans="1:26" ht="13.5" customHeight="1">
      <x:c r="A146" s="29"/>
      <x:c r="B146" s="29"/>
      <x:c r="C146" s="13"/>
      <x:c r="D146" s="87"/>
      <x:c r="E146" s="87"/>
      <x:c r="F146" s="87"/>
      <x:c r="G146" s="87"/>
      <x:c r="H146" s="87"/>
      <x:c r="I146" s="87"/>
      <x:c r="J146" s="87"/>
      <x:c r="K146" s="87"/>
      <x:c r="L146" s="87"/>
      <x:c r="M146" s="29"/>
      <x:c r="N146" s="10"/>
      <x:c r="O146" s="10"/>
      <x:c r="P146" s="10"/>
      <x:c r="Q146" s="10"/>
      <x:c r="R146" s="10"/>
      <x:c r="S146" s="10"/>
      <x:c r="T146" s="10"/>
      <x:c r="U146" s="10"/>
      <x:c r="V146" s="10"/>
      <x:c r="W146" s="10"/>
      <x:c r="X146" s="10"/>
      <x:c r="Y146" s="10"/>
      <x:c r="Z146" s="10"/>
    </x:row>
    <x:row r="147" spans="1:26" ht="13.5" customHeight="1">
      <x:c r="A147" s="29"/>
      <x:c r="B147" s="29"/>
      <x:c r="C147" s="13"/>
      <x:c r="D147" s="87"/>
      <x:c r="E147" s="87"/>
      <x:c r="F147" s="87"/>
      <x:c r="G147" s="87"/>
      <x:c r="H147" s="87"/>
      <x:c r="I147" s="87"/>
      <x:c r="J147" s="87"/>
      <x:c r="K147" s="87"/>
      <x:c r="L147" s="87"/>
      <x:c r="M147" s="29"/>
      <x:c r="N147" s="10"/>
      <x:c r="O147" s="10"/>
      <x:c r="P147" s="10"/>
      <x:c r="Q147" s="10"/>
      <x:c r="R147" s="10"/>
      <x:c r="S147" s="10"/>
      <x:c r="T147" s="10"/>
      <x:c r="U147" s="10"/>
      <x:c r="V147" s="10"/>
      <x:c r="W147" s="10"/>
      <x:c r="X147" s="10"/>
      <x:c r="Y147" s="10"/>
      <x:c r="Z147" s="10"/>
    </x:row>
    <x:row r="148" spans="1:26" ht="13.5" customHeight="1">
      <x:c r="A148" s="29"/>
      <x:c r="B148" s="29"/>
      <x:c r="C148" s="13"/>
      <x:c r="D148" s="87"/>
      <x:c r="E148" s="87"/>
      <x:c r="F148" s="87"/>
      <x:c r="G148" s="87"/>
      <x:c r="H148" s="87"/>
      <x:c r="I148" s="87"/>
      <x:c r="J148" s="87"/>
      <x:c r="K148" s="87"/>
      <x:c r="L148" s="87"/>
      <x:c r="M148" s="29"/>
      <x:c r="N148" s="10"/>
      <x:c r="O148" s="10"/>
      <x:c r="P148" s="10"/>
      <x:c r="Q148" s="10"/>
      <x:c r="R148" s="10"/>
      <x:c r="S148" s="10"/>
      <x:c r="T148" s="10"/>
      <x:c r="U148" s="10"/>
      <x:c r="V148" s="10"/>
      <x:c r="W148" s="10"/>
      <x:c r="X148" s="10"/>
      <x:c r="Y148" s="10"/>
      <x:c r="Z148" s="10"/>
    </x:row>
    <x:row r="149" spans="1:26" ht="13.5" customHeight="1">
      <x:c r="A149" s="29"/>
      <x:c r="B149" s="29"/>
      <x:c r="C149" s="13"/>
      <x:c r="D149" s="87"/>
      <x:c r="E149" s="87"/>
      <x:c r="F149" s="87"/>
      <x:c r="G149" s="87"/>
      <x:c r="H149" s="87"/>
      <x:c r="I149" s="87"/>
      <x:c r="J149" s="87"/>
      <x:c r="K149" s="87"/>
      <x:c r="L149" s="87"/>
      <x:c r="M149" s="29"/>
      <x:c r="N149" s="10"/>
      <x:c r="O149" s="10"/>
      <x:c r="P149" s="10"/>
      <x:c r="Q149" s="10"/>
      <x:c r="R149" s="10"/>
      <x:c r="S149" s="10"/>
      <x:c r="T149" s="10"/>
      <x:c r="U149" s="10"/>
      <x:c r="V149" s="10"/>
      <x:c r="W149" s="10"/>
      <x:c r="X149" s="10"/>
      <x:c r="Y149" s="10"/>
      <x:c r="Z149" s="10"/>
    </x:row>
    <x:row r="150" spans="1:26" ht="13.5" customHeight="1">
      <x:c r="A150" s="29"/>
      <x:c r="B150" s="29"/>
      <x:c r="C150" s="13"/>
      <x:c r="D150" s="87"/>
      <x:c r="E150" s="87"/>
      <x:c r="F150" s="87"/>
      <x:c r="G150" s="87"/>
      <x:c r="H150" s="87"/>
      <x:c r="I150" s="87"/>
      <x:c r="J150" s="87"/>
      <x:c r="K150" s="87"/>
      <x:c r="L150" s="87"/>
      <x:c r="M150" s="29"/>
      <x:c r="N150" s="10"/>
      <x:c r="O150" s="10"/>
      <x:c r="P150" s="10"/>
      <x:c r="Q150" s="10"/>
      <x:c r="R150" s="10"/>
      <x:c r="S150" s="10"/>
      <x:c r="T150" s="10"/>
      <x:c r="U150" s="10"/>
      <x:c r="V150" s="10"/>
      <x:c r="W150" s="10"/>
      <x:c r="X150" s="10"/>
      <x:c r="Y150" s="10"/>
      <x:c r="Z150" s="10"/>
    </x:row>
    <x:row r="151" spans="1:26" ht="13.5" customHeight="1">
      <x:c r="A151" s="29"/>
      <x:c r="B151" s="29"/>
      <x:c r="C151" s="13"/>
      <x:c r="D151" s="87"/>
      <x:c r="E151" s="87"/>
      <x:c r="F151" s="87"/>
      <x:c r="G151" s="87"/>
      <x:c r="H151" s="87"/>
      <x:c r="I151" s="87"/>
      <x:c r="J151" s="87"/>
      <x:c r="K151" s="87"/>
      <x:c r="L151" s="87"/>
      <x:c r="M151" s="29"/>
      <x:c r="N151" s="10"/>
      <x:c r="O151" s="10"/>
      <x:c r="P151" s="10"/>
      <x:c r="Q151" s="10"/>
      <x:c r="R151" s="10"/>
      <x:c r="S151" s="10"/>
      <x:c r="T151" s="10"/>
      <x:c r="U151" s="10"/>
      <x:c r="V151" s="10"/>
      <x:c r="W151" s="10"/>
      <x:c r="X151" s="10"/>
      <x:c r="Y151" s="10"/>
      <x:c r="Z151" s="10"/>
    </x:row>
    <x:row r="152" spans="1:26" ht="13.5" customHeight="1">
      <x:c r="A152" s="29"/>
      <x:c r="B152" s="29"/>
      <x:c r="C152" s="13"/>
      <x:c r="D152" s="87"/>
      <x:c r="E152" s="87"/>
      <x:c r="F152" s="87"/>
      <x:c r="G152" s="87"/>
      <x:c r="H152" s="87"/>
      <x:c r="I152" s="87"/>
      <x:c r="J152" s="87"/>
      <x:c r="K152" s="87"/>
      <x:c r="L152" s="87"/>
      <x:c r="M152" s="29"/>
      <x:c r="N152" s="10"/>
      <x:c r="O152" s="10"/>
      <x:c r="P152" s="10"/>
      <x:c r="Q152" s="10"/>
      <x:c r="R152" s="10"/>
      <x:c r="S152" s="10"/>
      <x:c r="T152" s="10"/>
      <x:c r="U152" s="10"/>
      <x:c r="V152" s="10"/>
      <x:c r="W152" s="10"/>
      <x:c r="X152" s="10"/>
      <x:c r="Y152" s="10"/>
      <x:c r="Z152" s="10"/>
    </x:row>
    <x:row r="153" spans="1:26" ht="13.5" customHeight="1">
      <x:c r="A153" s="29"/>
      <x:c r="B153" s="29"/>
      <x:c r="C153" s="13"/>
      <x:c r="D153" s="87"/>
      <x:c r="E153" s="87"/>
      <x:c r="F153" s="87"/>
      <x:c r="G153" s="87"/>
      <x:c r="H153" s="87"/>
      <x:c r="I153" s="87"/>
      <x:c r="J153" s="87"/>
      <x:c r="K153" s="87"/>
      <x:c r="L153" s="87"/>
      <x:c r="M153" s="29"/>
      <x:c r="N153" s="10"/>
      <x:c r="O153" s="10"/>
      <x:c r="P153" s="10"/>
      <x:c r="Q153" s="10"/>
      <x:c r="R153" s="10"/>
      <x:c r="S153" s="10"/>
      <x:c r="T153" s="10"/>
      <x:c r="U153" s="10"/>
      <x:c r="V153" s="10"/>
      <x:c r="W153" s="10"/>
      <x:c r="X153" s="10"/>
      <x:c r="Y153" s="10"/>
      <x:c r="Z153" s="10"/>
    </x:row>
    <x:row r="154" spans="1:26" ht="13.5" customHeight="1">
      <x:c r="A154" s="29"/>
      <x:c r="B154" s="29"/>
      <x:c r="C154" s="13"/>
      <x:c r="D154" s="87"/>
      <x:c r="E154" s="87"/>
      <x:c r="F154" s="87"/>
      <x:c r="G154" s="87"/>
      <x:c r="H154" s="87"/>
      <x:c r="I154" s="87"/>
      <x:c r="J154" s="87"/>
      <x:c r="K154" s="87"/>
      <x:c r="L154" s="87"/>
      <x:c r="M154" s="29"/>
      <x:c r="N154" s="10"/>
      <x:c r="O154" s="10"/>
      <x:c r="P154" s="10"/>
      <x:c r="Q154" s="10"/>
      <x:c r="R154" s="10"/>
      <x:c r="S154" s="10"/>
      <x:c r="T154" s="10"/>
      <x:c r="U154" s="10"/>
      <x:c r="V154" s="10"/>
      <x:c r="W154" s="10"/>
      <x:c r="X154" s="10"/>
      <x:c r="Y154" s="10"/>
      <x:c r="Z154" s="10"/>
    </x:row>
    <x:row r="155" spans="1:26" ht="13.5" customHeight="1">
      <x:c r="A155" s="29"/>
      <x:c r="B155" s="29"/>
      <x:c r="C155" s="13"/>
      <x:c r="D155" s="87"/>
      <x:c r="E155" s="87"/>
      <x:c r="F155" s="87"/>
      <x:c r="G155" s="87"/>
      <x:c r="H155" s="87"/>
      <x:c r="I155" s="87"/>
      <x:c r="J155" s="87"/>
      <x:c r="K155" s="87"/>
      <x:c r="L155" s="87"/>
      <x:c r="M155" s="29"/>
      <x:c r="N155" s="10"/>
      <x:c r="O155" s="10"/>
      <x:c r="P155" s="10"/>
      <x:c r="Q155" s="10"/>
      <x:c r="R155" s="10"/>
      <x:c r="S155" s="10"/>
      <x:c r="T155" s="10"/>
      <x:c r="U155" s="10"/>
      <x:c r="V155" s="10"/>
      <x:c r="W155" s="10"/>
      <x:c r="X155" s="10"/>
      <x:c r="Y155" s="10"/>
      <x:c r="Z155" s="10"/>
    </x:row>
    <x:row r="156" spans="1:26" ht="13.5" customHeight="1">
      <x:c r="A156" s="29"/>
      <x:c r="B156" s="29"/>
      <x:c r="C156" s="13"/>
      <x:c r="D156" s="87"/>
      <x:c r="E156" s="87"/>
      <x:c r="F156" s="87"/>
      <x:c r="G156" s="87"/>
      <x:c r="H156" s="87"/>
      <x:c r="I156" s="87"/>
      <x:c r="J156" s="87"/>
      <x:c r="K156" s="87"/>
      <x:c r="L156" s="87"/>
      <x:c r="M156" s="29"/>
      <x:c r="N156" s="10"/>
      <x:c r="O156" s="10"/>
      <x:c r="P156" s="10"/>
      <x:c r="Q156" s="10"/>
      <x:c r="R156" s="10"/>
      <x:c r="S156" s="10"/>
      <x:c r="T156" s="10"/>
      <x:c r="U156" s="10"/>
      <x:c r="V156" s="10"/>
      <x:c r="W156" s="10"/>
      <x:c r="X156" s="10"/>
      <x:c r="Y156" s="10"/>
      <x:c r="Z156" s="10"/>
    </x:row>
    <x:row r="157" spans="1:26" ht="13.5" customHeight="1">
      <x:c r="A157" s="29"/>
      <x:c r="B157" s="29"/>
      <x:c r="C157" s="13"/>
      <x:c r="D157" s="87"/>
      <x:c r="E157" s="87"/>
      <x:c r="F157" s="87"/>
      <x:c r="G157" s="87"/>
      <x:c r="H157" s="87"/>
      <x:c r="I157" s="87"/>
      <x:c r="J157" s="87"/>
      <x:c r="K157" s="87"/>
      <x:c r="L157" s="87"/>
      <x:c r="M157" s="29"/>
      <x:c r="N157" s="10"/>
      <x:c r="O157" s="10"/>
      <x:c r="P157" s="10"/>
      <x:c r="Q157" s="10"/>
      <x:c r="R157" s="10"/>
      <x:c r="S157" s="10"/>
      <x:c r="T157" s="10"/>
      <x:c r="U157" s="10"/>
      <x:c r="V157" s="10"/>
      <x:c r="W157" s="10"/>
      <x:c r="X157" s="10"/>
      <x:c r="Y157" s="10"/>
      <x:c r="Z157" s="10"/>
    </x:row>
    <x:row r="158" spans="1:26" ht="13.5" customHeight="1">
      <x:c r="A158" s="29"/>
      <x:c r="B158" s="29"/>
      <x:c r="C158" s="13"/>
      <x:c r="D158" s="87"/>
      <x:c r="E158" s="87"/>
      <x:c r="F158" s="87"/>
      <x:c r="G158" s="87"/>
      <x:c r="H158" s="87"/>
      <x:c r="I158" s="87"/>
      <x:c r="J158" s="87"/>
      <x:c r="K158" s="87"/>
      <x:c r="L158" s="87"/>
      <x:c r="M158" s="29"/>
      <x:c r="N158" s="10"/>
      <x:c r="O158" s="10"/>
      <x:c r="P158" s="10"/>
      <x:c r="Q158" s="10"/>
      <x:c r="R158" s="10"/>
      <x:c r="S158" s="10"/>
      <x:c r="T158" s="10"/>
      <x:c r="U158" s="10"/>
      <x:c r="V158" s="10"/>
      <x:c r="W158" s="10"/>
      <x:c r="X158" s="10"/>
      <x:c r="Y158" s="10"/>
      <x:c r="Z158" s="10"/>
    </x:row>
    <x:row r="159" spans="1:26" ht="13.5" customHeight="1">
      <x:c r="A159" s="29"/>
      <x:c r="B159" s="29"/>
      <x:c r="C159" s="13"/>
      <x:c r="D159" s="87"/>
      <x:c r="E159" s="87"/>
      <x:c r="F159" s="87"/>
      <x:c r="G159" s="87"/>
      <x:c r="H159" s="87"/>
      <x:c r="I159" s="87"/>
      <x:c r="J159" s="87"/>
      <x:c r="K159" s="87"/>
      <x:c r="L159" s="87"/>
      <x:c r="M159" s="29"/>
      <x:c r="N159" s="10"/>
      <x:c r="O159" s="10"/>
      <x:c r="P159" s="10"/>
      <x:c r="Q159" s="10"/>
      <x:c r="R159" s="10"/>
      <x:c r="S159" s="10"/>
      <x:c r="T159" s="10"/>
      <x:c r="U159" s="10"/>
      <x:c r="V159" s="10"/>
      <x:c r="W159" s="10"/>
      <x:c r="X159" s="10"/>
      <x:c r="Y159" s="10"/>
      <x:c r="Z159" s="10"/>
    </x:row>
    <x:row r="160" spans="1:26" ht="13.5" customHeight="1">
      <x:c r="A160" s="29"/>
      <x:c r="B160" s="29"/>
      <x:c r="C160" s="13"/>
      <x:c r="D160" s="87"/>
      <x:c r="E160" s="87"/>
      <x:c r="F160" s="87"/>
      <x:c r="G160" s="87"/>
      <x:c r="H160" s="87"/>
      <x:c r="I160" s="87"/>
      <x:c r="J160" s="87"/>
      <x:c r="K160" s="87"/>
      <x:c r="L160" s="87"/>
      <x:c r="M160" s="29"/>
      <x:c r="N160" s="10"/>
      <x:c r="O160" s="10"/>
      <x:c r="P160" s="10"/>
      <x:c r="Q160" s="10"/>
      <x:c r="R160" s="10"/>
      <x:c r="S160" s="10"/>
      <x:c r="T160" s="10"/>
      <x:c r="U160" s="10"/>
      <x:c r="V160" s="10"/>
      <x:c r="W160" s="10"/>
      <x:c r="X160" s="10"/>
      <x:c r="Y160" s="10"/>
      <x:c r="Z160" s="10"/>
    </x:row>
    <x:row r="161" spans="1:26" ht="13.5" customHeight="1">
      <x:c r="A161" s="29"/>
      <x:c r="B161" s="29"/>
      <x:c r="C161" s="13"/>
      <x:c r="D161" s="87"/>
      <x:c r="E161" s="87"/>
      <x:c r="F161" s="87"/>
      <x:c r="G161" s="87"/>
      <x:c r="H161" s="87"/>
      <x:c r="I161" s="87"/>
      <x:c r="J161" s="87"/>
      <x:c r="K161" s="87"/>
      <x:c r="L161" s="87"/>
      <x:c r="M161" s="29"/>
      <x:c r="N161" s="10"/>
      <x:c r="O161" s="10"/>
      <x:c r="P161" s="10"/>
      <x:c r="Q161" s="10"/>
      <x:c r="R161" s="10"/>
      <x:c r="S161" s="10"/>
      <x:c r="T161" s="10"/>
      <x:c r="U161" s="10"/>
      <x:c r="V161" s="10"/>
      <x:c r="W161" s="10"/>
      <x:c r="X161" s="10"/>
      <x:c r="Y161" s="10"/>
      <x:c r="Z161" s="10"/>
    </x:row>
    <x:row r="162" spans="1:26" ht="13.5" customHeight="1">
      <x:c r="A162" s="29"/>
      <x:c r="B162" s="29"/>
      <x:c r="C162" s="13"/>
      <x:c r="D162" s="87"/>
      <x:c r="E162" s="87"/>
      <x:c r="F162" s="87"/>
      <x:c r="G162" s="87"/>
      <x:c r="H162" s="87"/>
      <x:c r="I162" s="87"/>
      <x:c r="J162" s="87"/>
      <x:c r="K162" s="87"/>
      <x:c r="L162" s="87"/>
      <x:c r="M162" s="29"/>
      <x:c r="N162" s="10"/>
      <x:c r="O162" s="10"/>
      <x:c r="P162" s="10"/>
      <x:c r="Q162" s="10"/>
      <x:c r="R162" s="10"/>
      <x:c r="S162" s="10"/>
      <x:c r="T162" s="10"/>
      <x:c r="U162" s="10"/>
      <x:c r="V162" s="10"/>
      <x:c r="W162" s="10"/>
      <x:c r="X162" s="10"/>
      <x:c r="Y162" s="10"/>
      <x:c r="Z162" s="10"/>
    </x:row>
    <x:row r="163" spans="1:26" ht="13.5" customHeight="1">
      <x:c r="A163" s="29"/>
      <x:c r="B163" s="29"/>
      <x:c r="C163" s="13"/>
      <x:c r="D163" s="87"/>
      <x:c r="E163" s="87"/>
      <x:c r="F163" s="87"/>
      <x:c r="G163" s="87"/>
      <x:c r="H163" s="87"/>
      <x:c r="I163" s="87"/>
      <x:c r="J163" s="87"/>
      <x:c r="K163" s="87"/>
      <x:c r="L163" s="87"/>
      <x:c r="M163" s="29"/>
      <x:c r="N163" s="10"/>
      <x:c r="O163" s="10"/>
      <x:c r="P163" s="10"/>
      <x:c r="Q163" s="10"/>
      <x:c r="R163" s="10"/>
      <x:c r="S163" s="10"/>
      <x:c r="T163" s="10"/>
      <x:c r="U163" s="10"/>
      <x:c r="V163" s="10"/>
      <x:c r="W163" s="10"/>
      <x:c r="X163" s="10"/>
      <x:c r="Y163" s="10"/>
      <x:c r="Z163" s="10"/>
    </x:row>
    <x:row r="164" spans="1:26" ht="13.5" customHeight="1">
      <x:c r="A164" s="29"/>
      <x:c r="B164" s="29"/>
      <x:c r="C164" s="13"/>
      <x:c r="D164" s="87"/>
      <x:c r="E164" s="87"/>
      <x:c r="F164" s="87"/>
      <x:c r="G164" s="87"/>
      <x:c r="H164" s="87"/>
      <x:c r="I164" s="87"/>
      <x:c r="J164" s="87"/>
      <x:c r="K164" s="87"/>
      <x:c r="L164" s="87"/>
      <x:c r="M164" s="29"/>
      <x:c r="N164" s="10"/>
      <x:c r="O164" s="10"/>
      <x:c r="P164" s="10"/>
      <x:c r="Q164" s="10"/>
      <x:c r="R164" s="10"/>
      <x:c r="S164" s="10"/>
      <x:c r="T164" s="10"/>
      <x:c r="U164" s="10"/>
      <x:c r="V164" s="10"/>
      <x:c r="W164" s="10"/>
      <x:c r="X164" s="10"/>
      <x:c r="Y164" s="10"/>
      <x:c r="Z164" s="10"/>
    </x:row>
    <x:row r="165" spans="1:26" ht="13.5" customHeight="1">
      <x:c r="A165" s="29"/>
      <x:c r="B165" s="29"/>
      <x:c r="C165" s="13"/>
      <x:c r="D165" s="87"/>
      <x:c r="E165" s="87"/>
      <x:c r="F165" s="87"/>
      <x:c r="G165" s="87"/>
      <x:c r="H165" s="87"/>
      <x:c r="I165" s="87"/>
      <x:c r="J165" s="87"/>
      <x:c r="K165" s="87"/>
      <x:c r="L165" s="87"/>
      <x:c r="M165" s="29"/>
      <x:c r="N165" s="10"/>
      <x:c r="O165" s="10"/>
      <x:c r="P165" s="10"/>
      <x:c r="Q165" s="10"/>
      <x:c r="R165" s="10"/>
      <x:c r="S165" s="10"/>
      <x:c r="T165" s="10"/>
      <x:c r="U165" s="10"/>
      <x:c r="V165" s="10"/>
      <x:c r="W165" s="10"/>
      <x:c r="X165" s="10"/>
      <x:c r="Y165" s="10"/>
      <x:c r="Z165" s="10"/>
    </x:row>
    <x:row r="166" spans="1:26" ht="13.5" customHeight="1">
      <x:c r="A166" s="29"/>
      <x:c r="B166" s="29"/>
      <x:c r="C166" s="13"/>
      <x:c r="D166" s="87"/>
      <x:c r="E166" s="87"/>
      <x:c r="F166" s="87"/>
      <x:c r="G166" s="87"/>
      <x:c r="H166" s="87"/>
      <x:c r="I166" s="87"/>
      <x:c r="J166" s="87"/>
      <x:c r="K166" s="87"/>
      <x:c r="L166" s="87"/>
      <x:c r="M166" s="29"/>
      <x:c r="N166" s="10"/>
      <x:c r="O166" s="10"/>
      <x:c r="P166" s="10"/>
      <x:c r="Q166" s="10"/>
      <x:c r="R166" s="10"/>
      <x:c r="S166" s="10"/>
      <x:c r="T166" s="10"/>
      <x:c r="U166" s="10"/>
      <x:c r="V166" s="10"/>
      <x:c r="W166" s="10"/>
      <x:c r="X166" s="10"/>
      <x:c r="Y166" s="10"/>
      <x:c r="Z166" s="10"/>
    </x:row>
    <x:row r="167" spans="1:26" ht="13.5" customHeight="1">
      <x:c r="A167" s="29"/>
      <x:c r="B167" s="29"/>
      <x:c r="C167" s="13"/>
      <x:c r="D167" s="87"/>
      <x:c r="E167" s="87"/>
      <x:c r="F167" s="87"/>
      <x:c r="G167" s="87"/>
      <x:c r="H167" s="87"/>
      <x:c r="I167" s="87"/>
      <x:c r="J167" s="87"/>
      <x:c r="K167" s="87"/>
      <x:c r="L167" s="87"/>
      <x:c r="M167" s="29"/>
      <x:c r="N167" s="10"/>
      <x:c r="O167" s="10"/>
      <x:c r="P167" s="10"/>
      <x:c r="Q167" s="10"/>
      <x:c r="R167" s="10"/>
      <x:c r="S167" s="10"/>
      <x:c r="T167" s="10"/>
      <x:c r="U167" s="10"/>
      <x:c r="V167" s="10"/>
      <x:c r="W167" s="10"/>
      <x:c r="X167" s="10"/>
      <x:c r="Y167" s="10"/>
      <x:c r="Z167" s="10"/>
    </x:row>
    <x:row r="168" spans="1:26" ht="13.5" customHeight="1">
      <x:c r="A168" s="29"/>
      <x:c r="B168" s="29"/>
      <x:c r="C168" s="13"/>
      <x:c r="D168" s="87"/>
      <x:c r="E168" s="87"/>
      <x:c r="F168" s="87"/>
      <x:c r="G168" s="87"/>
      <x:c r="H168" s="87"/>
      <x:c r="I168" s="87"/>
      <x:c r="J168" s="87"/>
      <x:c r="K168" s="87"/>
      <x:c r="L168" s="87"/>
      <x:c r="M168" s="29"/>
      <x:c r="N168" s="10"/>
      <x:c r="O168" s="10"/>
      <x:c r="P168" s="10"/>
      <x:c r="Q168" s="10"/>
      <x:c r="R168" s="10"/>
      <x:c r="S168" s="10"/>
      <x:c r="T168" s="10"/>
      <x:c r="U168" s="10"/>
      <x:c r="V168" s="10"/>
      <x:c r="W168" s="10"/>
      <x:c r="X168" s="10"/>
      <x:c r="Y168" s="10"/>
      <x:c r="Z168" s="10"/>
    </x:row>
    <x:row r="169" spans="1:26" ht="13.5" customHeight="1">
      <x:c r="A169" s="29"/>
      <x:c r="B169" s="29"/>
      <x:c r="C169" s="13"/>
      <x:c r="D169" s="87"/>
      <x:c r="E169" s="87"/>
      <x:c r="F169" s="87"/>
      <x:c r="G169" s="87"/>
      <x:c r="H169" s="87"/>
      <x:c r="I169" s="87"/>
      <x:c r="J169" s="87"/>
      <x:c r="K169" s="87"/>
      <x:c r="L169" s="87"/>
      <x:c r="M169" s="29"/>
      <x:c r="N169" s="10"/>
      <x:c r="O169" s="10"/>
      <x:c r="P169" s="10"/>
      <x:c r="Q169" s="10"/>
      <x:c r="R169" s="10"/>
      <x:c r="S169" s="10"/>
      <x:c r="T169" s="10"/>
      <x:c r="U169" s="10"/>
      <x:c r="V169" s="10"/>
      <x:c r="W169" s="10"/>
      <x:c r="X169" s="10"/>
      <x:c r="Y169" s="10"/>
      <x:c r="Z169" s="10"/>
    </x:row>
    <x:row r="170" spans="1:26" ht="13.5" customHeight="1">
      <x:c r="A170" s="29"/>
      <x:c r="B170" s="29"/>
      <x:c r="C170" s="13"/>
      <x:c r="D170" s="87"/>
      <x:c r="E170" s="87"/>
      <x:c r="F170" s="87"/>
      <x:c r="G170" s="87"/>
      <x:c r="H170" s="87"/>
      <x:c r="I170" s="87"/>
      <x:c r="J170" s="87"/>
      <x:c r="K170" s="87"/>
      <x:c r="L170" s="87"/>
      <x:c r="M170" s="29"/>
      <x:c r="N170" s="10"/>
      <x:c r="O170" s="10"/>
      <x:c r="P170" s="10"/>
      <x:c r="Q170" s="10"/>
      <x:c r="R170" s="10"/>
      <x:c r="S170" s="10"/>
      <x:c r="T170" s="10"/>
      <x:c r="U170" s="10"/>
      <x:c r="V170" s="10"/>
      <x:c r="W170" s="10"/>
      <x:c r="X170" s="10"/>
      <x:c r="Y170" s="10"/>
      <x:c r="Z170" s="10"/>
    </x:row>
    <x:row r="171" spans="1:26" ht="13.5" customHeight="1">
      <x:c r="A171" s="29"/>
      <x:c r="B171" s="29"/>
      <x:c r="C171" s="13"/>
      <x:c r="D171" s="87"/>
      <x:c r="E171" s="87"/>
      <x:c r="F171" s="87"/>
      <x:c r="G171" s="87"/>
      <x:c r="H171" s="87"/>
      <x:c r="I171" s="87"/>
      <x:c r="J171" s="87"/>
      <x:c r="K171" s="87"/>
      <x:c r="L171" s="87"/>
      <x:c r="M171" s="29"/>
      <x:c r="N171" s="10"/>
      <x:c r="O171" s="10"/>
      <x:c r="P171" s="10"/>
      <x:c r="Q171" s="10"/>
      <x:c r="R171" s="10"/>
      <x:c r="S171" s="10"/>
      <x:c r="T171" s="10"/>
      <x:c r="U171" s="10"/>
      <x:c r="V171" s="10"/>
      <x:c r="W171" s="10"/>
      <x:c r="X171" s="10"/>
      <x:c r="Y171" s="10"/>
      <x:c r="Z171" s="10"/>
    </x:row>
    <x:row r="172" spans="1:26" ht="13.5" customHeight="1">
      <x:c r="A172" s="29"/>
      <x:c r="B172" s="29"/>
      <x:c r="C172" s="13"/>
      <x:c r="D172" s="87"/>
      <x:c r="E172" s="87"/>
      <x:c r="F172" s="87"/>
      <x:c r="G172" s="87"/>
      <x:c r="H172" s="87"/>
      <x:c r="I172" s="87"/>
      <x:c r="J172" s="87"/>
      <x:c r="K172" s="87"/>
      <x:c r="L172" s="87"/>
      <x:c r="M172" s="29"/>
      <x:c r="N172" s="10"/>
      <x:c r="O172" s="10"/>
      <x:c r="P172" s="10"/>
      <x:c r="Q172" s="10"/>
      <x:c r="R172" s="10"/>
      <x:c r="S172" s="10"/>
      <x:c r="T172" s="10"/>
      <x:c r="U172" s="10"/>
      <x:c r="V172" s="10"/>
      <x:c r="W172" s="10"/>
      <x:c r="X172" s="10"/>
      <x:c r="Y172" s="10"/>
      <x:c r="Z172" s="10"/>
    </x:row>
    <x:row r="173" spans="1:26" ht="13.5" customHeight="1">
      <x:c r="A173" s="29"/>
      <x:c r="B173" s="29"/>
      <x:c r="C173" s="13"/>
      <x:c r="D173" s="87"/>
      <x:c r="E173" s="87"/>
      <x:c r="F173" s="87"/>
      <x:c r="G173" s="87"/>
      <x:c r="H173" s="87"/>
      <x:c r="I173" s="87"/>
      <x:c r="J173" s="87"/>
      <x:c r="K173" s="87"/>
      <x:c r="L173" s="87"/>
      <x:c r="M173" s="29"/>
      <x:c r="N173" s="10"/>
      <x:c r="O173" s="10"/>
      <x:c r="P173" s="10"/>
      <x:c r="Q173" s="10"/>
      <x:c r="R173" s="10"/>
      <x:c r="S173" s="10"/>
      <x:c r="T173" s="10"/>
      <x:c r="U173" s="10"/>
      <x:c r="V173" s="10"/>
      <x:c r="W173" s="10"/>
      <x:c r="X173" s="10"/>
      <x:c r="Y173" s="10"/>
      <x:c r="Z173" s="10"/>
    </x:row>
    <x:row r="174" spans="1:26" ht="13.5" customHeight="1">
      <x:c r="A174" s="29"/>
      <x:c r="B174" s="29"/>
      <x:c r="C174" s="13"/>
      <x:c r="D174" s="87"/>
      <x:c r="E174" s="87"/>
      <x:c r="F174" s="87"/>
      <x:c r="G174" s="87"/>
      <x:c r="H174" s="87"/>
      <x:c r="I174" s="87"/>
      <x:c r="J174" s="87"/>
      <x:c r="K174" s="87"/>
      <x:c r="L174" s="87"/>
      <x:c r="M174" s="29"/>
      <x:c r="N174" s="10"/>
      <x:c r="O174" s="10"/>
      <x:c r="P174" s="10"/>
      <x:c r="Q174" s="10"/>
      <x:c r="R174" s="10"/>
      <x:c r="S174" s="10"/>
      <x:c r="T174" s="10"/>
      <x:c r="U174" s="10"/>
      <x:c r="V174" s="10"/>
      <x:c r="W174" s="10"/>
      <x:c r="X174" s="10"/>
      <x:c r="Y174" s="10"/>
      <x:c r="Z174" s="10"/>
    </x:row>
    <x:row r="175" spans="1:26" ht="13.5" customHeight="1">
      <x:c r="A175" s="29"/>
      <x:c r="B175" s="29"/>
      <x:c r="C175" s="13"/>
      <x:c r="D175" s="87"/>
      <x:c r="E175" s="87"/>
      <x:c r="F175" s="87"/>
      <x:c r="G175" s="87"/>
      <x:c r="H175" s="87"/>
      <x:c r="I175" s="87"/>
      <x:c r="J175" s="87"/>
      <x:c r="K175" s="87"/>
      <x:c r="L175" s="87"/>
      <x:c r="M175" s="29"/>
      <x:c r="N175" s="10"/>
      <x:c r="O175" s="10"/>
      <x:c r="P175" s="10"/>
      <x:c r="Q175" s="10"/>
      <x:c r="R175" s="10"/>
      <x:c r="S175" s="10"/>
      <x:c r="T175" s="10"/>
      <x:c r="U175" s="10"/>
      <x:c r="V175" s="10"/>
      <x:c r="W175" s="10"/>
      <x:c r="X175" s="10"/>
      <x:c r="Y175" s="10"/>
      <x:c r="Z175" s="10"/>
    </x:row>
    <x:row r="176" spans="1:26" ht="13.5" customHeight="1">
      <x:c r="A176" s="29"/>
      <x:c r="B176" s="29"/>
      <x:c r="C176" s="13"/>
      <x:c r="D176" s="87"/>
      <x:c r="E176" s="87"/>
      <x:c r="F176" s="87"/>
      <x:c r="G176" s="87"/>
      <x:c r="H176" s="87"/>
      <x:c r="I176" s="87"/>
      <x:c r="J176" s="87"/>
      <x:c r="K176" s="87"/>
      <x:c r="L176" s="87"/>
      <x:c r="M176" s="29"/>
      <x:c r="N176" s="10"/>
      <x:c r="O176" s="10"/>
      <x:c r="P176" s="10"/>
      <x:c r="Q176" s="10"/>
      <x:c r="R176" s="10"/>
      <x:c r="S176" s="10"/>
      <x:c r="T176" s="10"/>
      <x:c r="U176" s="10"/>
      <x:c r="V176" s="10"/>
      <x:c r="W176" s="10"/>
      <x:c r="X176" s="10"/>
      <x:c r="Y176" s="10"/>
      <x:c r="Z176" s="10"/>
    </x:row>
    <x:row r="177" spans="1:26" ht="13.5" customHeight="1">
      <x:c r="A177" s="29"/>
      <x:c r="B177" s="29"/>
      <x:c r="C177" s="13"/>
      <x:c r="D177" s="87"/>
      <x:c r="E177" s="87"/>
      <x:c r="F177" s="87"/>
      <x:c r="G177" s="87"/>
      <x:c r="H177" s="87"/>
      <x:c r="I177" s="87"/>
      <x:c r="J177" s="87"/>
      <x:c r="K177" s="87"/>
      <x:c r="L177" s="87"/>
      <x:c r="M177" s="29"/>
      <x:c r="N177" s="10"/>
      <x:c r="O177" s="10"/>
      <x:c r="P177" s="10"/>
      <x:c r="Q177" s="10"/>
      <x:c r="R177" s="10"/>
      <x:c r="S177" s="10"/>
      <x:c r="T177" s="10"/>
      <x:c r="U177" s="10"/>
      <x:c r="V177" s="10"/>
      <x:c r="W177" s="10"/>
      <x:c r="X177" s="10"/>
      <x:c r="Y177" s="10"/>
      <x:c r="Z177" s="10"/>
    </x:row>
    <x:row r="178" spans="1:26" ht="13.5" customHeight="1">
      <x:c r="A178" s="29"/>
      <x:c r="B178" s="29"/>
      <x:c r="C178" s="13"/>
      <x:c r="D178" s="87"/>
      <x:c r="E178" s="87"/>
      <x:c r="F178" s="87"/>
      <x:c r="G178" s="87"/>
      <x:c r="H178" s="87"/>
      <x:c r="I178" s="87"/>
      <x:c r="J178" s="87"/>
      <x:c r="K178" s="87"/>
      <x:c r="L178" s="87"/>
      <x:c r="M178" s="29"/>
      <x:c r="N178" s="10"/>
      <x:c r="O178" s="10"/>
      <x:c r="P178" s="10"/>
      <x:c r="Q178" s="10"/>
      <x:c r="R178" s="10"/>
      <x:c r="S178" s="10"/>
      <x:c r="T178" s="10"/>
      <x:c r="U178" s="10"/>
      <x:c r="V178" s="10"/>
      <x:c r="W178" s="10"/>
      <x:c r="X178" s="10"/>
      <x:c r="Y178" s="10"/>
      <x:c r="Z178" s="10"/>
    </x:row>
    <x:row r="179" spans="1:26" ht="13.5" customHeight="1">
      <x:c r="A179" s="29"/>
      <x:c r="B179" s="29"/>
      <x:c r="C179" s="13"/>
      <x:c r="D179" s="87"/>
      <x:c r="E179" s="87"/>
      <x:c r="F179" s="87"/>
      <x:c r="G179" s="87"/>
      <x:c r="H179" s="87"/>
      <x:c r="I179" s="87"/>
      <x:c r="J179" s="87"/>
      <x:c r="K179" s="87"/>
      <x:c r="L179" s="87"/>
      <x:c r="M179" s="29"/>
      <x:c r="N179" s="10"/>
      <x:c r="O179" s="10"/>
      <x:c r="P179" s="10"/>
      <x:c r="Q179" s="10"/>
      <x:c r="R179" s="10"/>
      <x:c r="S179" s="10"/>
      <x:c r="T179" s="10"/>
      <x:c r="U179" s="10"/>
      <x:c r="V179" s="10"/>
      <x:c r="W179" s="10"/>
      <x:c r="X179" s="10"/>
      <x:c r="Y179" s="10"/>
      <x:c r="Z179" s="10"/>
    </x:row>
    <x:row r="180" spans="1:26" ht="13.5" customHeight="1">
      <x:c r="A180" s="29"/>
      <x:c r="B180" s="29"/>
      <x:c r="C180" s="13"/>
      <x:c r="D180" s="87"/>
      <x:c r="E180" s="87"/>
      <x:c r="F180" s="87"/>
      <x:c r="G180" s="87"/>
      <x:c r="H180" s="87"/>
      <x:c r="I180" s="87"/>
      <x:c r="J180" s="87"/>
      <x:c r="K180" s="87"/>
      <x:c r="L180" s="87"/>
      <x:c r="M180" s="29"/>
      <x:c r="N180" s="10"/>
      <x:c r="O180" s="10"/>
      <x:c r="P180" s="10"/>
      <x:c r="Q180" s="10"/>
      <x:c r="R180" s="10"/>
      <x:c r="S180" s="10"/>
      <x:c r="T180" s="10"/>
      <x:c r="U180" s="10"/>
      <x:c r="V180" s="10"/>
      <x:c r="W180" s="10"/>
      <x:c r="X180" s="10"/>
      <x:c r="Y180" s="10"/>
      <x:c r="Z180" s="10"/>
    </x:row>
    <x:row r="181" spans="1:26" ht="13.5" customHeight="1">
      <x:c r="A181" s="29"/>
      <x:c r="B181" s="29"/>
      <x:c r="C181" s="13"/>
      <x:c r="D181" s="87"/>
      <x:c r="E181" s="87"/>
      <x:c r="F181" s="87"/>
      <x:c r="G181" s="87"/>
      <x:c r="H181" s="87"/>
      <x:c r="I181" s="87"/>
      <x:c r="J181" s="87"/>
      <x:c r="K181" s="87"/>
      <x:c r="L181" s="87"/>
      <x:c r="M181" s="29"/>
      <x:c r="N181" s="10"/>
      <x:c r="O181" s="10"/>
      <x:c r="P181" s="10"/>
      <x:c r="Q181" s="10"/>
      <x:c r="R181" s="10"/>
      <x:c r="S181" s="10"/>
      <x:c r="T181" s="10"/>
      <x:c r="U181" s="10"/>
      <x:c r="V181" s="10"/>
      <x:c r="W181" s="10"/>
      <x:c r="X181" s="10"/>
      <x:c r="Y181" s="10"/>
      <x:c r="Z181" s="10"/>
    </x:row>
    <x:row r="182" spans="1:26" ht="13.5" customHeight="1">
      <x:c r="A182" s="29"/>
      <x:c r="B182" s="29"/>
      <x:c r="C182" s="13"/>
      <x:c r="D182" s="87"/>
      <x:c r="E182" s="87"/>
      <x:c r="F182" s="87"/>
      <x:c r="G182" s="87"/>
      <x:c r="H182" s="87"/>
      <x:c r="I182" s="87"/>
      <x:c r="J182" s="87"/>
      <x:c r="K182" s="87"/>
      <x:c r="L182" s="87"/>
      <x:c r="M182" s="29"/>
      <x:c r="N182" s="10"/>
      <x:c r="O182" s="10"/>
      <x:c r="P182" s="10"/>
      <x:c r="Q182" s="10"/>
      <x:c r="R182" s="10"/>
      <x:c r="S182" s="10"/>
      <x:c r="T182" s="10"/>
      <x:c r="U182" s="10"/>
      <x:c r="V182" s="10"/>
      <x:c r="W182" s="10"/>
      <x:c r="X182" s="10"/>
      <x:c r="Y182" s="10"/>
      <x:c r="Z182" s="10"/>
    </x:row>
    <x:row r="183" spans="1:26" ht="13.5" customHeight="1">
      <x:c r="A183" s="29"/>
      <x:c r="B183" s="29"/>
      <x:c r="C183" s="13"/>
      <x:c r="D183" s="87"/>
      <x:c r="E183" s="87"/>
      <x:c r="F183" s="87"/>
      <x:c r="G183" s="87"/>
      <x:c r="H183" s="87"/>
      <x:c r="I183" s="87"/>
      <x:c r="J183" s="87"/>
      <x:c r="K183" s="87"/>
      <x:c r="L183" s="87"/>
      <x:c r="M183" s="29"/>
      <x:c r="N183" s="10"/>
      <x:c r="O183" s="10"/>
      <x:c r="P183" s="10"/>
      <x:c r="Q183" s="10"/>
      <x:c r="R183" s="10"/>
      <x:c r="S183" s="10"/>
      <x:c r="T183" s="10"/>
      <x:c r="U183" s="10"/>
      <x:c r="V183" s="10"/>
      <x:c r="W183" s="10"/>
      <x:c r="X183" s="10"/>
      <x:c r="Y183" s="10"/>
      <x:c r="Z183" s="10"/>
    </x:row>
    <x:row r="184" spans="1:26" ht="13.5" customHeight="1">
      <x:c r="A184" s="29"/>
      <x:c r="B184" s="29"/>
      <x:c r="C184" s="13"/>
      <x:c r="D184" s="87"/>
      <x:c r="E184" s="87"/>
      <x:c r="F184" s="87"/>
      <x:c r="G184" s="87"/>
      <x:c r="H184" s="87"/>
      <x:c r="I184" s="87"/>
      <x:c r="J184" s="87"/>
      <x:c r="K184" s="87"/>
      <x:c r="L184" s="87"/>
      <x:c r="M184" s="29"/>
      <x:c r="N184" s="10"/>
      <x:c r="O184" s="10"/>
      <x:c r="P184" s="10"/>
      <x:c r="Q184" s="10"/>
      <x:c r="R184" s="10"/>
      <x:c r="S184" s="10"/>
      <x:c r="T184" s="10"/>
      <x:c r="U184" s="10"/>
      <x:c r="V184" s="10"/>
      <x:c r="W184" s="10"/>
      <x:c r="X184" s="10"/>
      <x:c r="Y184" s="10"/>
      <x:c r="Z184" s="10"/>
    </x:row>
    <x:row r="185" spans="1:26" ht="13.5" customHeight="1">
      <x:c r="A185" s="29"/>
      <x:c r="B185" s="29"/>
      <x:c r="C185" s="13"/>
      <x:c r="D185" s="87"/>
      <x:c r="E185" s="87"/>
      <x:c r="F185" s="87"/>
      <x:c r="G185" s="87"/>
      <x:c r="H185" s="87"/>
      <x:c r="I185" s="87"/>
      <x:c r="J185" s="87"/>
      <x:c r="K185" s="87"/>
      <x:c r="L185" s="87"/>
      <x:c r="M185" s="29"/>
      <x:c r="N185" s="10"/>
      <x:c r="O185" s="10"/>
      <x:c r="P185" s="10"/>
      <x:c r="Q185" s="10"/>
      <x:c r="R185" s="10"/>
      <x:c r="S185" s="10"/>
      <x:c r="T185" s="10"/>
      <x:c r="U185" s="10"/>
      <x:c r="V185" s="10"/>
      <x:c r="W185" s="10"/>
      <x:c r="X185" s="10"/>
      <x:c r="Y185" s="10"/>
      <x:c r="Z185" s="10"/>
    </x:row>
    <x:row r="186" spans="1:26" ht="13.5" customHeight="1">
      <x:c r="A186" s="29"/>
      <x:c r="B186" s="29"/>
      <x:c r="C186" s="13"/>
      <x:c r="D186" s="87"/>
      <x:c r="E186" s="87"/>
      <x:c r="F186" s="87"/>
      <x:c r="G186" s="87"/>
      <x:c r="H186" s="87"/>
      <x:c r="I186" s="87"/>
      <x:c r="J186" s="87"/>
      <x:c r="K186" s="87"/>
      <x:c r="L186" s="87"/>
      <x:c r="M186" s="29"/>
      <x:c r="N186" s="10"/>
      <x:c r="O186" s="10"/>
      <x:c r="P186" s="10"/>
      <x:c r="Q186" s="10"/>
      <x:c r="R186" s="10"/>
      <x:c r="S186" s="10"/>
      <x:c r="T186" s="10"/>
      <x:c r="U186" s="10"/>
      <x:c r="V186" s="10"/>
      <x:c r="W186" s="10"/>
      <x:c r="X186" s="10"/>
      <x:c r="Y186" s="10"/>
      <x:c r="Z186" s="10"/>
    </x:row>
    <x:row r="187" spans="1:26" ht="13.5" customHeight="1">
      <x:c r="A187" s="29"/>
      <x:c r="B187" s="29"/>
      <x:c r="C187" s="13"/>
      <x:c r="D187" s="87"/>
      <x:c r="E187" s="87"/>
      <x:c r="F187" s="87"/>
      <x:c r="G187" s="87"/>
      <x:c r="H187" s="87"/>
      <x:c r="I187" s="87"/>
      <x:c r="J187" s="87"/>
      <x:c r="K187" s="87"/>
      <x:c r="L187" s="87"/>
      <x:c r="M187" s="29"/>
      <x:c r="N187" s="10"/>
      <x:c r="O187" s="10"/>
      <x:c r="P187" s="10"/>
      <x:c r="Q187" s="10"/>
      <x:c r="R187" s="10"/>
      <x:c r="S187" s="10"/>
      <x:c r="T187" s="10"/>
      <x:c r="U187" s="10"/>
      <x:c r="V187" s="10"/>
      <x:c r="W187" s="10"/>
      <x:c r="X187" s="10"/>
      <x:c r="Y187" s="10"/>
      <x:c r="Z187" s="10"/>
    </x:row>
    <x:row r="188" spans="1:26" ht="13.5" customHeight="1">
      <x:c r="A188" s="29"/>
      <x:c r="B188" s="29"/>
      <x:c r="C188" s="13"/>
      <x:c r="D188" s="87"/>
      <x:c r="E188" s="87"/>
      <x:c r="F188" s="87"/>
      <x:c r="G188" s="87"/>
      <x:c r="H188" s="87"/>
      <x:c r="I188" s="87"/>
      <x:c r="J188" s="87"/>
      <x:c r="K188" s="87"/>
      <x:c r="L188" s="87"/>
      <x:c r="M188" s="29"/>
      <x:c r="N188" s="10"/>
      <x:c r="O188" s="10"/>
      <x:c r="P188" s="10"/>
      <x:c r="Q188" s="10"/>
      <x:c r="R188" s="10"/>
      <x:c r="S188" s="10"/>
      <x:c r="T188" s="10"/>
      <x:c r="U188" s="10"/>
      <x:c r="V188" s="10"/>
      <x:c r="W188" s="10"/>
      <x:c r="X188" s="10"/>
      <x:c r="Y188" s="10"/>
      <x:c r="Z188" s="10"/>
    </x:row>
    <x:row r="189" spans="1:26" ht="13.5" customHeight="1">
      <x:c r="A189" s="29"/>
      <x:c r="B189" s="29"/>
      <x:c r="C189" s="13"/>
      <x:c r="D189" s="87"/>
      <x:c r="E189" s="87"/>
      <x:c r="F189" s="87"/>
      <x:c r="G189" s="87"/>
      <x:c r="H189" s="87"/>
      <x:c r="I189" s="87"/>
      <x:c r="J189" s="87"/>
      <x:c r="K189" s="87"/>
      <x:c r="L189" s="87"/>
      <x:c r="M189" s="29"/>
      <x:c r="N189" s="10"/>
      <x:c r="O189" s="10"/>
      <x:c r="P189" s="10"/>
      <x:c r="Q189" s="10"/>
      <x:c r="R189" s="10"/>
      <x:c r="S189" s="10"/>
      <x:c r="T189" s="10"/>
      <x:c r="U189" s="10"/>
      <x:c r="V189" s="10"/>
      <x:c r="W189" s="10"/>
      <x:c r="X189" s="10"/>
      <x:c r="Y189" s="10"/>
      <x:c r="Z189" s="10"/>
    </x:row>
    <x:row r="190" spans="1:26" ht="13.5" customHeight="1">
      <x:c r="A190" s="29"/>
      <x:c r="B190" s="29"/>
      <x:c r="C190" s="13"/>
      <x:c r="D190" s="87"/>
      <x:c r="E190" s="87"/>
      <x:c r="F190" s="87"/>
      <x:c r="G190" s="87"/>
      <x:c r="H190" s="87"/>
      <x:c r="I190" s="87"/>
      <x:c r="J190" s="87"/>
      <x:c r="K190" s="87"/>
      <x:c r="L190" s="87"/>
      <x:c r="M190" s="29"/>
      <x:c r="N190" s="10"/>
      <x:c r="O190" s="10"/>
      <x:c r="P190" s="10"/>
      <x:c r="Q190" s="10"/>
      <x:c r="R190" s="10"/>
      <x:c r="S190" s="10"/>
      <x:c r="T190" s="10"/>
      <x:c r="U190" s="10"/>
      <x:c r="V190" s="10"/>
      <x:c r="W190" s="10"/>
      <x:c r="X190" s="10"/>
      <x:c r="Y190" s="10"/>
      <x:c r="Z190" s="10"/>
    </x:row>
    <x:row r="191" spans="1:26" ht="13.5" customHeight="1">
      <x:c r="A191" s="29"/>
      <x:c r="B191" s="29"/>
      <x:c r="C191" s="13"/>
      <x:c r="D191" s="87"/>
      <x:c r="E191" s="87"/>
      <x:c r="F191" s="87"/>
      <x:c r="G191" s="87"/>
      <x:c r="H191" s="87"/>
      <x:c r="I191" s="87"/>
      <x:c r="J191" s="87"/>
      <x:c r="K191" s="87"/>
      <x:c r="L191" s="87"/>
      <x:c r="M191" s="29"/>
      <x:c r="N191" s="10"/>
      <x:c r="O191" s="10"/>
      <x:c r="P191" s="10"/>
      <x:c r="Q191" s="10"/>
      <x:c r="R191" s="10"/>
      <x:c r="S191" s="10"/>
      <x:c r="T191" s="10"/>
      <x:c r="U191" s="10"/>
      <x:c r="V191" s="10"/>
      <x:c r="W191" s="10"/>
      <x:c r="X191" s="10"/>
      <x:c r="Y191" s="10"/>
      <x:c r="Z191" s="10"/>
    </x:row>
    <x:row r="192" spans="1:26" ht="13.5" customHeight="1">
      <x:c r="A192" s="29"/>
      <x:c r="B192" s="29"/>
      <x:c r="C192" s="13"/>
      <x:c r="D192" s="87"/>
      <x:c r="E192" s="87"/>
      <x:c r="F192" s="87"/>
      <x:c r="G192" s="87"/>
      <x:c r="H192" s="87"/>
      <x:c r="I192" s="87"/>
      <x:c r="J192" s="87"/>
      <x:c r="K192" s="87"/>
      <x:c r="L192" s="87"/>
      <x:c r="M192" s="29"/>
      <x:c r="N192" s="10"/>
      <x:c r="O192" s="10"/>
      <x:c r="P192" s="10"/>
      <x:c r="Q192" s="10"/>
      <x:c r="R192" s="10"/>
      <x:c r="S192" s="10"/>
      <x:c r="T192" s="10"/>
      <x:c r="U192" s="10"/>
      <x:c r="V192" s="10"/>
      <x:c r="W192" s="10"/>
      <x:c r="X192" s="10"/>
      <x:c r="Y192" s="10"/>
      <x:c r="Z192" s="10"/>
    </x:row>
    <x:row r="193" spans="1:26" ht="13.5" customHeight="1">
      <x:c r="A193" s="29"/>
      <x:c r="B193" s="29"/>
      <x:c r="C193" s="13"/>
      <x:c r="D193" s="87"/>
      <x:c r="E193" s="87"/>
      <x:c r="F193" s="87"/>
      <x:c r="G193" s="87"/>
      <x:c r="H193" s="87"/>
      <x:c r="I193" s="87"/>
      <x:c r="J193" s="87"/>
      <x:c r="K193" s="87"/>
      <x:c r="L193" s="87"/>
      <x:c r="M193" s="29"/>
      <x:c r="N193" s="10"/>
      <x:c r="O193" s="10"/>
      <x:c r="P193" s="10"/>
      <x:c r="Q193" s="10"/>
      <x:c r="R193" s="10"/>
      <x:c r="S193" s="10"/>
      <x:c r="T193" s="10"/>
      <x:c r="U193" s="10"/>
      <x:c r="V193" s="10"/>
      <x:c r="W193" s="10"/>
      <x:c r="X193" s="10"/>
      <x:c r="Y193" s="10"/>
      <x:c r="Z193" s="10"/>
    </x:row>
    <x:row r="194" spans="1:26" ht="13.5" customHeight="1">
      <x:c r="A194" s="29"/>
      <x:c r="B194" s="29"/>
      <x:c r="C194" s="13"/>
      <x:c r="D194" s="87"/>
      <x:c r="E194" s="87"/>
      <x:c r="F194" s="87"/>
      <x:c r="G194" s="87"/>
      <x:c r="H194" s="87"/>
      <x:c r="I194" s="87"/>
      <x:c r="J194" s="87"/>
      <x:c r="K194" s="87"/>
      <x:c r="L194" s="87"/>
      <x:c r="M194" s="29"/>
      <x:c r="N194" s="10"/>
      <x:c r="O194" s="10"/>
      <x:c r="P194" s="10"/>
      <x:c r="Q194" s="10"/>
      <x:c r="R194" s="10"/>
      <x:c r="S194" s="10"/>
      <x:c r="T194" s="10"/>
      <x:c r="U194" s="10"/>
      <x:c r="V194" s="10"/>
      <x:c r="W194" s="10"/>
      <x:c r="X194" s="10"/>
      <x:c r="Y194" s="10"/>
      <x:c r="Z194" s="10"/>
    </x:row>
    <x:row r="195" spans="1:26" ht="13.5" customHeight="1">
      <x:c r="A195" s="29"/>
      <x:c r="B195" s="29"/>
      <x:c r="C195" s="13"/>
      <x:c r="D195" s="87"/>
      <x:c r="E195" s="87"/>
      <x:c r="F195" s="87"/>
      <x:c r="G195" s="87"/>
      <x:c r="H195" s="87"/>
      <x:c r="I195" s="87"/>
      <x:c r="J195" s="87"/>
      <x:c r="K195" s="87"/>
      <x:c r="L195" s="87"/>
      <x:c r="M195" s="29"/>
      <x:c r="N195" s="10"/>
      <x:c r="O195" s="10"/>
      <x:c r="P195" s="10"/>
      <x:c r="Q195" s="10"/>
      <x:c r="R195" s="10"/>
      <x:c r="S195" s="10"/>
      <x:c r="T195" s="10"/>
      <x:c r="U195" s="10"/>
      <x:c r="V195" s="10"/>
      <x:c r="W195" s="10"/>
      <x:c r="X195" s="10"/>
      <x:c r="Y195" s="10"/>
      <x:c r="Z195" s="10"/>
    </x:row>
    <x:row r="196" spans="1:26" ht="13.5" customHeight="1">
      <x:c r="A196" s="29"/>
      <x:c r="B196" s="29"/>
      <x:c r="C196" s="13"/>
      <x:c r="D196" s="87"/>
      <x:c r="E196" s="87"/>
      <x:c r="F196" s="87"/>
      <x:c r="G196" s="87"/>
      <x:c r="H196" s="87"/>
      <x:c r="I196" s="87"/>
      <x:c r="J196" s="87"/>
      <x:c r="K196" s="87"/>
      <x:c r="L196" s="87"/>
      <x:c r="M196" s="29"/>
      <x:c r="N196" s="10"/>
      <x:c r="O196" s="10"/>
      <x:c r="P196" s="10"/>
      <x:c r="Q196" s="10"/>
      <x:c r="R196" s="10"/>
      <x:c r="S196" s="10"/>
      <x:c r="T196" s="10"/>
      <x:c r="U196" s="10"/>
      <x:c r="V196" s="10"/>
      <x:c r="W196" s="10"/>
      <x:c r="X196" s="10"/>
      <x:c r="Y196" s="10"/>
      <x:c r="Z196" s="10"/>
    </x:row>
    <x:row r="197" spans="1:26" ht="13.5" customHeight="1">
      <x:c r="A197" s="29"/>
      <x:c r="B197" s="29"/>
      <x:c r="C197" s="13"/>
      <x:c r="D197" s="87"/>
      <x:c r="E197" s="87"/>
      <x:c r="F197" s="87"/>
      <x:c r="G197" s="87"/>
      <x:c r="H197" s="87"/>
      <x:c r="I197" s="87"/>
      <x:c r="J197" s="87"/>
      <x:c r="K197" s="87"/>
      <x:c r="L197" s="87"/>
      <x:c r="M197" s="29"/>
      <x:c r="N197" s="10"/>
      <x:c r="O197" s="10"/>
      <x:c r="P197" s="10"/>
      <x:c r="Q197" s="10"/>
      <x:c r="R197" s="10"/>
      <x:c r="S197" s="10"/>
      <x:c r="T197" s="10"/>
      <x:c r="U197" s="10"/>
      <x:c r="V197" s="10"/>
      <x:c r="W197" s="10"/>
      <x:c r="X197" s="10"/>
      <x:c r="Y197" s="10"/>
      <x:c r="Z197" s="10"/>
    </x:row>
    <x:row r="198" spans="1:26" ht="13.5" customHeight="1">
      <x:c r="A198" s="29"/>
      <x:c r="B198" s="29"/>
      <x:c r="C198" s="13"/>
      <x:c r="D198" s="87"/>
      <x:c r="E198" s="87"/>
      <x:c r="F198" s="87"/>
      <x:c r="G198" s="87"/>
      <x:c r="H198" s="87"/>
      <x:c r="I198" s="87"/>
      <x:c r="J198" s="87"/>
      <x:c r="K198" s="87"/>
      <x:c r="L198" s="87"/>
      <x:c r="M198" s="29"/>
      <x:c r="N198" s="10"/>
      <x:c r="O198" s="10"/>
      <x:c r="P198" s="10"/>
      <x:c r="Q198" s="10"/>
      <x:c r="R198" s="10"/>
      <x:c r="S198" s="10"/>
      <x:c r="T198" s="10"/>
      <x:c r="U198" s="10"/>
      <x:c r="V198" s="10"/>
      <x:c r="W198" s="10"/>
      <x:c r="X198" s="10"/>
      <x:c r="Y198" s="10"/>
      <x:c r="Z198" s="10"/>
    </x:row>
    <x:row r="199" spans="1:26" ht="13.5" customHeight="1">
      <x:c r="A199" s="29"/>
      <x:c r="B199" s="29"/>
      <x:c r="C199" s="13"/>
      <x:c r="D199" s="87"/>
      <x:c r="E199" s="87"/>
      <x:c r="F199" s="87"/>
      <x:c r="G199" s="87"/>
      <x:c r="H199" s="87"/>
      <x:c r="I199" s="87"/>
      <x:c r="J199" s="87"/>
      <x:c r="K199" s="87"/>
      <x:c r="L199" s="87"/>
      <x:c r="M199" s="29"/>
      <x:c r="N199" s="10"/>
      <x:c r="O199" s="10"/>
      <x:c r="P199" s="10"/>
      <x:c r="Q199" s="10"/>
      <x:c r="R199" s="10"/>
      <x:c r="S199" s="10"/>
      <x:c r="T199" s="10"/>
      <x:c r="U199" s="10"/>
      <x:c r="V199" s="10"/>
      <x:c r="W199" s="10"/>
      <x:c r="X199" s="10"/>
      <x:c r="Y199" s="10"/>
      <x:c r="Z199" s="10"/>
    </x:row>
    <x:row r="200" spans="1:26" ht="13.5" customHeight="1">
      <x:c r="A200" s="29"/>
      <x:c r="B200" s="29"/>
      <x:c r="C200" s="13"/>
      <x:c r="D200" s="87"/>
      <x:c r="E200" s="87"/>
      <x:c r="F200" s="87"/>
      <x:c r="G200" s="87"/>
      <x:c r="H200" s="87"/>
      <x:c r="I200" s="87"/>
      <x:c r="J200" s="87"/>
      <x:c r="K200" s="87"/>
      <x:c r="L200" s="87"/>
      <x:c r="M200" s="29"/>
      <x:c r="N200" s="10"/>
      <x:c r="O200" s="10"/>
      <x:c r="P200" s="10"/>
      <x:c r="Q200" s="10"/>
      <x:c r="R200" s="10"/>
      <x:c r="S200" s="10"/>
      <x:c r="T200" s="10"/>
      <x:c r="U200" s="10"/>
      <x:c r="V200" s="10"/>
      <x:c r="W200" s="10"/>
      <x:c r="X200" s="10"/>
      <x:c r="Y200" s="10"/>
      <x:c r="Z200" s="10"/>
    </x:row>
    <x:row r="201" spans="1:26" ht="13.5" customHeight="1">
      <x:c r="A201" s="29"/>
      <x:c r="B201" s="29"/>
      <x:c r="C201" s="13"/>
      <x:c r="D201" s="87"/>
      <x:c r="E201" s="87"/>
      <x:c r="F201" s="87"/>
      <x:c r="G201" s="87"/>
      <x:c r="H201" s="87"/>
      <x:c r="I201" s="87"/>
      <x:c r="J201" s="87"/>
      <x:c r="K201" s="87"/>
      <x:c r="L201" s="87"/>
      <x:c r="M201" s="29"/>
      <x:c r="N201" s="10"/>
      <x:c r="O201" s="10"/>
      <x:c r="P201" s="10"/>
      <x:c r="Q201" s="10"/>
      <x:c r="R201" s="10"/>
      <x:c r="S201" s="10"/>
      <x:c r="T201" s="10"/>
      <x:c r="U201" s="10"/>
      <x:c r="V201" s="10"/>
      <x:c r="W201" s="10"/>
      <x:c r="X201" s="10"/>
      <x:c r="Y201" s="10"/>
      <x:c r="Z201" s="10"/>
    </x:row>
    <x:row r="202" spans="1:26" ht="13.5" customHeight="1">
      <x:c r="A202" s="29"/>
      <x:c r="B202" s="29"/>
      <x:c r="C202" s="13"/>
      <x:c r="D202" s="87"/>
      <x:c r="E202" s="87"/>
      <x:c r="F202" s="87"/>
      <x:c r="G202" s="87"/>
      <x:c r="H202" s="87"/>
      <x:c r="I202" s="87"/>
      <x:c r="J202" s="87"/>
      <x:c r="K202" s="87"/>
      <x:c r="L202" s="87"/>
      <x:c r="M202" s="29"/>
      <x:c r="N202" s="10"/>
      <x:c r="O202" s="10"/>
      <x:c r="P202" s="10"/>
      <x:c r="Q202" s="10"/>
      <x:c r="R202" s="10"/>
      <x:c r="S202" s="10"/>
      <x:c r="T202" s="10"/>
      <x:c r="U202" s="10"/>
      <x:c r="V202" s="10"/>
      <x:c r="W202" s="10"/>
      <x:c r="X202" s="10"/>
      <x:c r="Y202" s="10"/>
      <x:c r="Z202" s="10"/>
    </x:row>
    <x:row r="203" spans="1:26" ht="13.5" customHeight="1">
      <x:c r="A203" s="29"/>
      <x:c r="B203" s="29"/>
      <x:c r="C203" s="13"/>
      <x:c r="D203" s="87"/>
      <x:c r="E203" s="87"/>
      <x:c r="F203" s="87"/>
      <x:c r="G203" s="87"/>
      <x:c r="H203" s="87"/>
      <x:c r="I203" s="87"/>
      <x:c r="J203" s="87"/>
      <x:c r="K203" s="87"/>
      <x:c r="L203" s="87"/>
      <x:c r="M203" s="29"/>
      <x:c r="N203" s="10"/>
      <x:c r="O203" s="10"/>
      <x:c r="P203" s="10"/>
      <x:c r="Q203" s="10"/>
      <x:c r="R203" s="10"/>
      <x:c r="S203" s="10"/>
      <x:c r="T203" s="10"/>
      <x:c r="U203" s="10"/>
      <x:c r="V203" s="10"/>
      <x:c r="W203" s="10"/>
      <x:c r="X203" s="10"/>
      <x:c r="Y203" s="10"/>
      <x:c r="Z203" s="10"/>
    </x:row>
    <x:row r="204" spans="1:26" ht="13.5" customHeight="1">
      <x:c r="A204" s="29"/>
      <x:c r="B204" s="29"/>
      <x:c r="C204" s="13"/>
      <x:c r="D204" s="87"/>
      <x:c r="E204" s="87"/>
      <x:c r="F204" s="87"/>
      <x:c r="G204" s="87"/>
      <x:c r="H204" s="87"/>
      <x:c r="I204" s="87"/>
      <x:c r="J204" s="87"/>
      <x:c r="K204" s="87"/>
      <x:c r="L204" s="87"/>
      <x:c r="M204" s="29"/>
      <x:c r="N204" s="10"/>
      <x:c r="O204" s="10"/>
      <x:c r="P204" s="10"/>
      <x:c r="Q204" s="10"/>
      <x:c r="R204" s="10"/>
      <x:c r="S204" s="10"/>
      <x:c r="T204" s="10"/>
      <x:c r="U204" s="10"/>
      <x:c r="V204" s="10"/>
      <x:c r="W204" s="10"/>
      <x:c r="X204" s="10"/>
      <x:c r="Y204" s="10"/>
      <x:c r="Z204" s="10"/>
    </x:row>
    <x:row r="205" spans="1:26" ht="13.5" customHeight="1">
      <x:c r="A205" s="29"/>
      <x:c r="B205" s="29"/>
      <x:c r="C205" s="13"/>
      <x:c r="D205" s="87"/>
      <x:c r="E205" s="87"/>
      <x:c r="F205" s="87"/>
      <x:c r="G205" s="87"/>
      <x:c r="H205" s="87"/>
      <x:c r="I205" s="87"/>
      <x:c r="J205" s="87"/>
      <x:c r="K205" s="87"/>
      <x:c r="L205" s="87"/>
      <x:c r="M205" s="29"/>
      <x:c r="N205" s="10"/>
      <x:c r="O205" s="10"/>
      <x:c r="P205" s="10"/>
      <x:c r="Q205" s="10"/>
      <x:c r="R205" s="10"/>
      <x:c r="S205" s="10"/>
      <x:c r="T205" s="10"/>
      <x:c r="U205" s="10"/>
      <x:c r="V205" s="10"/>
      <x:c r="W205" s="10"/>
      <x:c r="X205" s="10"/>
      <x:c r="Y205" s="10"/>
      <x:c r="Z205" s="10"/>
    </x:row>
    <x:row r="206" spans="1:26" ht="13.5" customHeight="1">
      <x:c r="A206" s="29"/>
      <x:c r="B206" s="29"/>
      <x:c r="C206" s="13"/>
      <x:c r="D206" s="87"/>
      <x:c r="E206" s="87"/>
      <x:c r="F206" s="87"/>
      <x:c r="G206" s="87"/>
      <x:c r="H206" s="87"/>
      <x:c r="I206" s="87"/>
      <x:c r="J206" s="87"/>
      <x:c r="K206" s="87"/>
      <x:c r="L206" s="87"/>
      <x:c r="M206" s="29"/>
      <x:c r="N206" s="10"/>
      <x:c r="O206" s="10"/>
      <x:c r="P206" s="10"/>
      <x:c r="Q206" s="10"/>
      <x:c r="R206" s="10"/>
      <x:c r="S206" s="10"/>
      <x:c r="T206" s="10"/>
      <x:c r="U206" s="10"/>
      <x:c r="V206" s="10"/>
      <x:c r="W206" s="10"/>
      <x:c r="X206" s="10"/>
      <x:c r="Y206" s="10"/>
      <x:c r="Z206" s="10"/>
    </x:row>
    <x:row r="207" spans="1:26" ht="13.5" customHeight="1">
      <x:c r="A207" s="29"/>
      <x:c r="B207" s="29"/>
      <x:c r="C207" s="13"/>
      <x:c r="D207" s="87"/>
      <x:c r="E207" s="87"/>
      <x:c r="F207" s="87"/>
      <x:c r="G207" s="87"/>
      <x:c r="H207" s="87"/>
      <x:c r="I207" s="87"/>
      <x:c r="J207" s="87"/>
      <x:c r="K207" s="87"/>
      <x:c r="L207" s="87"/>
      <x:c r="M207" s="29"/>
      <x:c r="N207" s="10"/>
      <x:c r="O207" s="10"/>
      <x:c r="P207" s="10"/>
      <x:c r="Q207" s="10"/>
      <x:c r="R207" s="10"/>
      <x:c r="S207" s="10"/>
      <x:c r="T207" s="10"/>
      <x:c r="U207" s="10"/>
      <x:c r="V207" s="10"/>
      <x:c r="W207" s="10"/>
      <x:c r="X207" s="10"/>
      <x:c r="Y207" s="10"/>
      <x:c r="Z207" s="10"/>
    </x:row>
    <x:row r="208" spans="1:26" ht="13.5" customHeight="1">
      <x:c r="A208" s="29"/>
      <x:c r="B208" s="29"/>
      <x:c r="C208" s="13"/>
      <x:c r="D208" s="87"/>
      <x:c r="E208" s="87"/>
      <x:c r="F208" s="87"/>
      <x:c r="G208" s="87"/>
      <x:c r="H208" s="87"/>
      <x:c r="I208" s="87"/>
      <x:c r="J208" s="87"/>
      <x:c r="K208" s="87"/>
      <x:c r="L208" s="87"/>
      <x:c r="M208" s="29"/>
      <x:c r="N208" s="10"/>
      <x:c r="O208" s="10"/>
      <x:c r="P208" s="10"/>
      <x:c r="Q208" s="10"/>
      <x:c r="R208" s="10"/>
      <x:c r="S208" s="10"/>
      <x:c r="T208" s="10"/>
      <x:c r="U208" s="10"/>
      <x:c r="V208" s="10"/>
      <x:c r="W208" s="10"/>
      <x:c r="X208" s="10"/>
      <x:c r="Y208" s="10"/>
      <x:c r="Z208" s="10"/>
    </x:row>
    <x:row r="209" spans="1:26" ht="13.5" customHeight="1">
      <x:c r="A209" s="29"/>
      <x:c r="B209" s="29"/>
      <x:c r="C209" s="13"/>
      <x:c r="D209" s="87"/>
      <x:c r="E209" s="87"/>
      <x:c r="F209" s="87"/>
      <x:c r="G209" s="87"/>
      <x:c r="H209" s="87"/>
      <x:c r="I209" s="87"/>
      <x:c r="J209" s="87"/>
      <x:c r="K209" s="87"/>
      <x:c r="L209" s="87"/>
      <x:c r="M209" s="29"/>
      <x:c r="N209" s="10"/>
      <x:c r="O209" s="10"/>
      <x:c r="P209" s="10"/>
      <x:c r="Q209" s="10"/>
      <x:c r="R209" s="10"/>
      <x:c r="S209" s="10"/>
      <x:c r="T209" s="10"/>
      <x:c r="U209" s="10"/>
      <x:c r="V209" s="10"/>
      <x:c r="W209" s="10"/>
      <x:c r="X209" s="10"/>
      <x:c r="Y209" s="10"/>
      <x:c r="Z209" s="10"/>
    </x:row>
    <x:row r="210" spans="1:26" ht="13.5" customHeight="1">
      <x:c r="A210" s="29"/>
      <x:c r="B210" s="29"/>
      <x:c r="C210" s="13"/>
      <x:c r="D210" s="87"/>
      <x:c r="E210" s="87"/>
      <x:c r="F210" s="87"/>
      <x:c r="G210" s="87"/>
      <x:c r="H210" s="87"/>
      <x:c r="I210" s="87"/>
      <x:c r="J210" s="87"/>
      <x:c r="K210" s="87"/>
      <x:c r="L210" s="87"/>
      <x:c r="M210" s="29"/>
      <x:c r="N210" s="10"/>
      <x:c r="O210" s="10"/>
      <x:c r="P210" s="10"/>
      <x:c r="Q210" s="10"/>
      <x:c r="R210" s="10"/>
      <x:c r="S210" s="10"/>
      <x:c r="T210" s="10"/>
      <x:c r="U210" s="10"/>
      <x:c r="V210" s="10"/>
      <x:c r="W210" s="10"/>
      <x:c r="X210" s="10"/>
      <x:c r="Y210" s="10"/>
      <x:c r="Z210" s="10"/>
    </x:row>
    <x:row r="211" spans="1:26" ht="13.5" customHeight="1">
      <x:c r="A211" s="29"/>
      <x:c r="B211" s="29"/>
      <x:c r="C211" s="13"/>
      <x:c r="D211" s="87"/>
      <x:c r="E211" s="87"/>
      <x:c r="F211" s="87"/>
      <x:c r="G211" s="87"/>
      <x:c r="H211" s="87"/>
      <x:c r="I211" s="87"/>
      <x:c r="J211" s="87"/>
      <x:c r="K211" s="87"/>
      <x:c r="L211" s="87"/>
      <x:c r="M211" s="29"/>
      <x:c r="N211" s="10"/>
      <x:c r="O211" s="10"/>
      <x:c r="P211" s="10"/>
      <x:c r="Q211" s="10"/>
      <x:c r="R211" s="10"/>
      <x:c r="S211" s="10"/>
      <x:c r="T211" s="10"/>
      <x:c r="U211" s="10"/>
      <x:c r="V211" s="10"/>
      <x:c r="W211" s="10"/>
      <x:c r="X211" s="10"/>
      <x:c r="Y211" s="10"/>
      <x:c r="Z211" s="10"/>
    </x:row>
    <x:row r="212" spans="1:26" ht="13.5" customHeight="1">
      <x:c r="A212" s="29"/>
      <x:c r="B212" s="29"/>
      <x:c r="C212" s="13"/>
      <x:c r="D212" s="87"/>
      <x:c r="E212" s="87"/>
      <x:c r="F212" s="87"/>
      <x:c r="G212" s="87"/>
      <x:c r="H212" s="87"/>
      <x:c r="I212" s="87"/>
      <x:c r="J212" s="87"/>
      <x:c r="K212" s="87"/>
      <x:c r="L212" s="87"/>
      <x:c r="M212" s="29"/>
      <x:c r="N212" s="10"/>
      <x:c r="O212" s="10"/>
      <x:c r="P212" s="10"/>
      <x:c r="Q212" s="10"/>
      <x:c r="R212" s="10"/>
      <x:c r="S212" s="10"/>
      <x:c r="T212" s="10"/>
      <x:c r="U212" s="10"/>
      <x:c r="V212" s="10"/>
      <x:c r="W212" s="10"/>
      <x:c r="X212" s="10"/>
      <x:c r="Y212" s="10"/>
      <x:c r="Z212" s="10"/>
    </x:row>
    <x:row r="213" spans="1:26" ht="13.5" customHeight="1">
      <x:c r="A213" s="29"/>
      <x:c r="B213" s="29"/>
      <x:c r="C213" s="13"/>
      <x:c r="D213" s="87"/>
      <x:c r="E213" s="87"/>
      <x:c r="F213" s="87"/>
      <x:c r="G213" s="87"/>
      <x:c r="H213" s="87"/>
      <x:c r="I213" s="87"/>
      <x:c r="J213" s="87"/>
      <x:c r="K213" s="87"/>
      <x:c r="L213" s="87"/>
      <x:c r="M213" s="29"/>
      <x:c r="N213" s="10"/>
      <x:c r="O213" s="10"/>
      <x:c r="P213" s="10"/>
      <x:c r="Q213" s="10"/>
      <x:c r="R213" s="10"/>
      <x:c r="S213" s="10"/>
      <x:c r="T213" s="10"/>
      <x:c r="U213" s="10"/>
      <x:c r="V213" s="10"/>
      <x:c r="W213" s="10"/>
      <x:c r="X213" s="10"/>
      <x:c r="Y213" s="10"/>
      <x:c r="Z213" s="10"/>
    </x:row>
    <x:row r="214" spans="1:26" ht="13.5" customHeight="1">
      <x:c r="A214" s="29"/>
      <x:c r="B214" s="29"/>
      <x:c r="C214" s="13"/>
      <x:c r="D214" s="87"/>
      <x:c r="E214" s="87"/>
      <x:c r="F214" s="87"/>
      <x:c r="G214" s="87"/>
      <x:c r="H214" s="87"/>
      <x:c r="I214" s="87"/>
      <x:c r="J214" s="87"/>
      <x:c r="K214" s="87"/>
      <x:c r="L214" s="87"/>
      <x:c r="M214" s="29"/>
      <x:c r="N214" s="10"/>
      <x:c r="O214" s="10"/>
      <x:c r="P214" s="10"/>
      <x:c r="Q214" s="10"/>
      <x:c r="R214" s="10"/>
      <x:c r="S214" s="10"/>
      <x:c r="T214" s="10"/>
      <x:c r="U214" s="10"/>
      <x:c r="V214" s="10"/>
      <x:c r="W214" s="10"/>
      <x:c r="X214" s="10"/>
      <x:c r="Y214" s="10"/>
      <x:c r="Z214" s="10"/>
    </x:row>
    <x:row r="215" spans="1:26" ht="13.5" customHeight="1">
      <x:c r="A215" s="29"/>
      <x:c r="B215" s="29"/>
      <x:c r="C215" s="13"/>
      <x:c r="D215" s="87"/>
      <x:c r="E215" s="87"/>
      <x:c r="F215" s="87"/>
      <x:c r="G215" s="87"/>
      <x:c r="H215" s="87"/>
      <x:c r="I215" s="87"/>
      <x:c r="J215" s="87"/>
      <x:c r="K215" s="87"/>
      <x:c r="L215" s="87"/>
      <x:c r="M215" s="29"/>
      <x:c r="N215" s="10"/>
      <x:c r="O215" s="10"/>
      <x:c r="P215" s="10"/>
      <x:c r="Q215" s="10"/>
      <x:c r="R215" s="10"/>
      <x:c r="S215" s="10"/>
      <x:c r="T215" s="10"/>
      <x:c r="U215" s="10"/>
      <x:c r="V215" s="10"/>
      <x:c r="W215" s="10"/>
      <x:c r="X215" s="10"/>
      <x:c r="Y215" s="10"/>
      <x:c r="Z215" s="10"/>
    </x:row>
    <x:row r="216" spans="1:26" ht="13.5" customHeight="1">
      <x:c r="A216" s="29"/>
      <x:c r="B216" s="29"/>
      <x:c r="C216" s="13"/>
      <x:c r="D216" s="87"/>
      <x:c r="E216" s="87"/>
      <x:c r="F216" s="87"/>
      <x:c r="G216" s="87"/>
      <x:c r="H216" s="87"/>
      <x:c r="I216" s="87"/>
      <x:c r="J216" s="87"/>
      <x:c r="K216" s="87"/>
      <x:c r="L216" s="87"/>
      <x:c r="M216" s="29"/>
      <x:c r="N216" s="10"/>
      <x:c r="O216" s="10"/>
      <x:c r="P216" s="10"/>
      <x:c r="Q216" s="10"/>
      <x:c r="R216" s="10"/>
      <x:c r="S216" s="10"/>
      <x:c r="T216" s="10"/>
      <x:c r="U216" s="10"/>
      <x:c r="V216" s="10"/>
      <x:c r="W216" s="10"/>
      <x:c r="X216" s="10"/>
      <x:c r="Y216" s="10"/>
      <x:c r="Z216" s="10"/>
    </x:row>
    <x:row r="217" spans="1:26" ht="13.5" customHeight="1">
      <x:c r="A217" s="29"/>
      <x:c r="B217" s="29"/>
      <x:c r="C217" s="13"/>
      <x:c r="D217" s="87"/>
      <x:c r="E217" s="87"/>
      <x:c r="F217" s="87"/>
      <x:c r="G217" s="87"/>
      <x:c r="H217" s="87"/>
      <x:c r="I217" s="87"/>
      <x:c r="J217" s="87"/>
      <x:c r="K217" s="87"/>
      <x:c r="L217" s="87"/>
      <x:c r="M217" s="29"/>
      <x:c r="N217" s="10"/>
      <x:c r="O217" s="10"/>
      <x:c r="P217" s="10"/>
      <x:c r="Q217" s="10"/>
      <x:c r="R217" s="10"/>
      <x:c r="S217" s="10"/>
      <x:c r="T217" s="10"/>
      <x:c r="U217" s="10"/>
      <x:c r="V217" s="10"/>
      <x:c r="W217" s="10"/>
      <x:c r="X217" s="10"/>
      <x:c r="Y217" s="10"/>
      <x:c r="Z217" s="10"/>
    </x:row>
    <x:row r="218" spans="1:26" ht="13.5" customHeight="1">
      <x:c r="A218" s="29"/>
      <x:c r="B218" s="29"/>
      <x:c r="C218" s="13"/>
      <x:c r="D218" s="87"/>
      <x:c r="E218" s="87"/>
      <x:c r="F218" s="87"/>
      <x:c r="G218" s="87"/>
      <x:c r="H218" s="87"/>
      <x:c r="I218" s="87"/>
      <x:c r="J218" s="87"/>
      <x:c r="K218" s="87"/>
      <x:c r="L218" s="87"/>
      <x:c r="M218" s="29"/>
      <x:c r="N218" s="10"/>
      <x:c r="O218" s="10"/>
      <x:c r="P218" s="10"/>
      <x:c r="Q218" s="10"/>
      <x:c r="R218" s="10"/>
      <x:c r="S218" s="10"/>
      <x:c r="T218" s="10"/>
      <x:c r="U218" s="10"/>
      <x:c r="V218" s="10"/>
      <x:c r="W218" s="10"/>
      <x:c r="X218" s="10"/>
      <x:c r="Y218" s="10"/>
      <x:c r="Z218" s="10"/>
    </x:row>
    <x:row r="219" spans="1:26" ht="13.5" customHeight="1">
      <x:c r="A219" s="29"/>
      <x:c r="B219" s="29"/>
      <x:c r="C219" s="13"/>
      <x:c r="D219" s="87"/>
      <x:c r="E219" s="87"/>
      <x:c r="F219" s="87"/>
      <x:c r="G219" s="87"/>
      <x:c r="H219" s="87"/>
      <x:c r="I219" s="87"/>
      <x:c r="J219" s="87"/>
      <x:c r="K219" s="87"/>
      <x:c r="L219" s="87"/>
      <x:c r="M219" s="29"/>
      <x:c r="N219" s="10"/>
      <x:c r="O219" s="10"/>
      <x:c r="P219" s="10"/>
      <x:c r="Q219" s="10"/>
      <x:c r="R219" s="10"/>
      <x:c r="S219" s="10"/>
      <x:c r="T219" s="10"/>
      <x:c r="U219" s="10"/>
      <x:c r="V219" s="10"/>
      <x:c r="W219" s="10"/>
      <x:c r="X219" s="10"/>
      <x:c r="Y219" s="10"/>
      <x:c r="Z219" s="10"/>
    </x:row>
    <x:row r="220" spans="1:26" ht="13.5" customHeight="1">
      <x:c r="A220" s="29"/>
      <x:c r="B220" s="29"/>
      <x:c r="C220" s="13"/>
      <x:c r="D220" s="87"/>
      <x:c r="E220" s="87"/>
      <x:c r="F220" s="87"/>
      <x:c r="G220" s="87"/>
      <x:c r="H220" s="87"/>
      <x:c r="I220" s="87"/>
      <x:c r="J220" s="87"/>
      <x:c r="K220" s="87"/>
      <x:c r="L220" s="87"/>
      <x:c r="M220" s="29"/>
      <x:c r="N220" s="10"/>
      <x:c r="O220" s="10"/>
      <x:c r="P220" s="10"/>
      <x:c r="Q220" s="10"/>
      <x:c r="R220" s="10"/>
      <x:c r="S220" s="10"/>
      <x:c r="T220" s="10"/>
      <x:c r="U220" s="10"/>
      <x:c r="V220" s="10"/>
      <x:c r="W220" s="10"/>
      <x:c r="X220" s="10"/>
      <x:c r="Y220" s="10"/>
      <x:c r="Z220" s="10"/>
    </x:row>
    <x:row r="221" spans="1:26" ht="13.5" customHeight="1">
      <x:c r="A221" s="29"/>
      <x:c r="B221" s="29"/>
      <x:c r="C221" s="13"/>
      <x:c r="D221" s="87"/>
      <x:c r="E221" s="87"/>
      <x:c r="F221" s="87"/>
      <x:c r="G221" s="87"/>
      <x:c r="H221" s="87"/>
      <x:c r="I221" s="87"/>
      <x:c r="J221" s="87"/>
      <x:c r="K221" s="87"/>
      <x:c r="L221" s="87"/>
      <x:c r="M221" s="29"/>
      <x:c r="N221" s="10"/>
      <x:c r="O221" s="10"/>
      <x:c r="P221" s="10"/>
      <x:c r="Q221" s="10"/>
      <x:c r="R221" s="10"/>
      <x:c r="S221" s="10"/>
      <x:c r="T221" s="10"/>
      <x:c r="U221" s="10"/>
      <x:c r="V221" s="10"/>
      <x:c r="W221" s="10"/>
      <x:c r="X221" s="10"/>
      <x:c r="Y221" s="10"/>
      <x:c r="Z221" s="10"/>
    </x:row>
    <x:row r="222" spans="1:26" ht="13.5" customHeight="1">
      <x:c r="A222" s="29"/>
      <x:c r="B222" s="29"/>
      <x:c r="C222" s="13"/>
      <x:c r="D222" s="87"/>
      <x:c r="E222" s="87"/>
      <x:c r="F222" s="87"/>
      <x:c r="G222" s="87"/>
      <x:c r="H222" s="87"/>
      <x:c r="I222" s="87"/>
      <x:c r="J222" s="87"/>
      <x:c r="K222" s="87"/>
      <x:c r="L222" s="87"/>
      <x:c r="M222" s="29"/>
      <x:c r="N222" s="10"/>
      <x:c r="O222" s="10"/>
      <x:c r="P222" s="10"/>
      <x:c r="Q222" s="10"/>
      <x:c r="R222" s="10"/>
      <x:c r="S222" s="10"/>
      <x:c r="T222" s="10"/>
      <x:c r="U222" s="10"/>
      <x:c r="V222" s="10"/>
      <x:c r="W222" s="10"/>
      <x:c r="X222" s="10"/>
      <x:c r="Y222" s="10"/>
      <x:c r="Z222" s="10"/>
    </x:row>
    <x:row r="223" spans="1:26" ht="13.5" customHeight="1">
      <x:c r="A223" s="29"/>
      <x:c r="B223" s="29"/>
      <x:c r="C223" s="13"/>
      <x:c r="D223" s="87"/>
      <x:c r="E223" s="87"/>
      <x:c r="F223" s="87"/>
      <x:c r="G223" s="87"/>
      <x:c r="H223" s="87"/>
      <x:c r="I223" s="87"/>
      <x:c r="J223" s="87"/>
      <x:c r="K223" s="87"/>
      <x:c r="L223" s="87"/>
      <x:c r="M223" s="29"/>
      <x:c r="N223" s="10"/>
      <x:c r="O223" s="10"/>
      <x:c r="P223" s="10"/>
      <x:c r="Q223" s="10"/>
      <x:c r="R223" s="10"/>
      <x:c r="S223" s="10"/>
      <x:c r="T223" s="10"/>
      <x:c r="U223" s="10"/>
      <x:c r="V223" s="10"/>
      <x:c r="W223" s="10"/>
      <x:c r="X223" s="10"/>
      <x:c r="Y223" s="10"/>
      <x:c r="Z223" s="10"/>
    </x:row>
    <x:row r="224" spans="1:26" ht="13.5" customHeight="1">
      <x:c r="A224" s="29"/>
      <x:c r="B224" s="29"/>
      <x:c r="C224" s="13"/>
      <x:c r="D224" s="87"/>
      <x:c r="E224" s="87"/>
      <x:c r="F224" s="87"/>
      <x:c r="G224" s="87"/>
      <x:c r="H224" s="87"/>
      <x:c r="I224" s="87"/>
      <x:c r="J224" s="87"/>
      <x:c r="K224" s="87"/>
      <x:c r="L224" s="87"/>
      <x:c r="M224" s="29"/>
      <x:c r="N224" s="10"/>
      <x:c r="O224" s="10"/>
      <x:c r="P224" s="10"/>
      <x:c r="Q224" s="10"/>
      <x:c r="R224" s="10"/>
      <x:c r="S224" s="10"/>
      <x:c r="T224" s="10"/>
      <x:c r="U224" s="10"/>
      <x:c r="V224" s="10"/>
      <x:c r="W224" s="10"/>
      <x:c r="X224" s="10"/>
      <x:c r="Y224" s="10"/>
      <x:c r="Z224" s="10"/>
    </x:row>
    <x:row r="225" spans="1:26" ht="13.5" customHeight="1">
      <x:c r="A225" s="29"/>
      <x:c r="B225" s="29"/>
      <x:c r="C225" s="13"/>
      <x:c r="D225" s="87"/>
      <x:c r="E225" s="87"/>
      <x:c r="F225" s="87"/>
      <x:c r="G225" s="87"/>
      <x:c r="H225" s="87"/>
      <x:c r="I225" s="87"/>
      <x:c r="J225" s="87"/>
      <x:c r="K225" s="87"/>
      <x:c r="L225" s="87"/>
      <x:c r="M225" s="29"/>
      <x:c r="N225" s="10"/>
      <x:c r="O225" s="10"/>
      <x:c r="P225" s="10"/>
      <x:c r="Q225" s="10"/>
      <x:c r="R225" s="10"/>
      <x:c r="S225" s="10"/>
      <x:c r="T225" s="10"/>
      <x:c r="U225" s="10"/>
      <x:c r="V225" s="10"/>
      <x:c r="W225" s="10"/>
      <x:c r="X225" s="10"/>
      <x:c r="Y225" s="10"/>
      <x:c r="Z225" s="10"/>
    </x:row>
    <x:row r="226" spans="1:26" ht="13.5" customHeight="1">
      <x:c r="A226" s="29"/>
      <x:c r="B226" s="29"/>
      <x:c r="C226" s="13"/>
      <x:c r="D226" s="87"/>
      <x:c r="E226" s="87"/>
      <x:c r="F226" s="87"/>
      <x:c r="G226" s="87"/>
      <x:c r="H226" s="87"/>
      <x:c r="I226" s="87"/>
      <x:c r="J226" s="87"/>
      <x:c r="K226" s="87"/>
      <x:c r="L226" s="87"/>
      <x:c r="M226" s="29"/>
      <x:c r="N226" s="10"/>
      <x:c r="O226" s="10"/>
      <x:c r="P226" s="10"/>
      <x:c r="Q226" s="10"/>
      <x:c r="R226" s="10"/>
      <x:c r="S226" s="10"/>
      <x:c r="T226" s="10"/>
      <x:c r="U226" s="10"/>
      <x:c r="V226" s="10"/>
      <x:c r="W226" s="10"/>
      <x:c r="X226" s="10"/>
      <x:c r="Y226" s="10"/>
      <x:c r="Z226" s="10"/>
    </x:row>
    <x:row r="227" spans="1:26" ht="13.5" customHeight="1">
      <x:c r="A227" s="29"/>
      <x:c r="B227" s="29"/>
      <x:c r="C227" s="13"/>
      <x:c r="D227" s="87"/>
      <x:c r="E227" s="87"/>
      <x:c r="F227" s="87"/>
      <x:c r="G227" s="87"/>
      <x:c r="H227" s="87"/>
      <x:c r="I227" s="87"/>
      <x:c r="J227" s="87"/>
      <x:c r="K227" s="87"/>
      <x:c r="L227" s="87"/>
      <x:c r="M227" s="29"/>
      <x:c r="N227" s="10"/>
      <x:c r="O227" s="10"/>
      <x:c r="P227" s="10"/>
      <x:c r="Q227" s="10"/>
      <x:c r="R227" s="10"/>
      <x:c r="S227" s="10"/>
      <x:c r="T227" s="10"/>
      <x:c r="U227" s="10"/>
      <x:c r="V227" s="10"/>
      <x:c r="W227" s="10"/>
      <x:c r="X227" s="10"/>
      <x:c r="Y227" s="10"/>
      <x:c r="Z227" s="10"/>
    </x:row>
    <x:row r="228" spans="1:26" ht="13.5" customHeight="1">
      <x:c r="A228" s="29"/>
      <x:c r="B228" s="29"/>
      <x:c r="C228" s="13"/>
      <x:c r="D228" s="87"/>
      <x:c r="E228" s="87"/>
      <x:c r="F228" s="87"/>
      <x:c r="G228" s="87"/>
      <x:c r="H228" s="87"/>
      <x:c r="I228" s="87"/>
      <x:c r="J228" s="87"/>
      <x:c r="K228" s="87"/>
      <x:c r="L228" s="87"/>
      <x:c r="M228" s="29"/>
      <x:c r="N228" s="10"/>
      <x:c r="O228" s="10"/>
      <x:c r="P228" s="10"/>
      <x:c r="Q228" s="10"/>
      <x:c r="R228" s="10"/>
      <x:c r="S228" s="10"/>
      <x:c r="T228" s="10"/>
      <x:c r="U228" s="10"/>
      <x:c r="V228" s="10"/>
      <x:c r="W228" s="10"/>
      <x:c r="X228" s="10"/>
      <x:c r="Y228" s="10"/>
      <x:c r="Z228" s="10"/>
    </x:row>
    <x:row r="229" spans="1:26" ht="13.5" customHeight="1">
      <x:c r="A229" s="29"/>
      <x:c r="B229" s="29"/>
      <x:c r="C229" s="13"/>
      <x:c r="D229" s="87"/>
      <x:c r="E229" s="87"/>
      <x:c r="F229" s="87"/>
      <x:c r="G229" s="87"/>
      <x:c r="H229" s="87"/>
      <x:c r="I229" s="87"/>
      <x:c r="J229" s="87"/>
      <x:c r="K229" s="87"/>
      <x:c r="L229" s="87"/>
      <x:c r="M229" s="29"/>
      <x:c r="N229" s="10"/>
      <x:c r="O229" s="10"/>
      <x:c r="P229" s="10"/>
      <x:c r="Q229" s="10"/>
      <x:c r="R229" s="10"/>
      <x:c r="S229" s="10"/>
      <x:c r="T229" s="10"/>
      <x:c r="U229" s="10"/>
      <x:c r="V229" s="10"/>
      <x:c r="W229" s="10"/>
      <x:c r="X229" s="10"/>
      <x:c r="Y229" s="10"/>
      <x:c r="Z229" s="10"/>
    </x:row>
    <x:row r="230" spans="1:26" ht="13.5" customHeight="1">
      <x:c r="A230" s="29"/>
      <x:c r="B230" s="29"/>
      <x:c r="C230" s="13"/>
      <x:c r="D230" s="87"/>
      <x:c r="E230" s="87"/>
      <x:c r="F230" s="87"/>
      <x:c r="G230" s="87"/>
      <x:c r="H230" s="87"/>
      <x:c r="I230" s="87"/>
      <x:c r="J230" s="87"/>
      <x:c r="K230" s="87"/>
      <x:c r="L230" s="87"/>
      <x:c r="M230" s="29"/>
      <x:c r="N230" s="10"/>
      <x:c r="O230" s="10"/>
      <x:c r="P230" s="10"/>
      <x:c r="Q230" s="10"/>
      <x:c r="R230" s="10"/>
      <x:c r="S230" s="10"/>
      <x:c r="T230" s="10"/>
      <x:c r="U230" s="10"/>
      <x:c r="V230" s="10"/>
      <x:c r="W230" s="10"/>
      <x:c r="X230" s="10"/>
      <x:c r="Y230" s="10"/>
      <x:c r="Z230" s="10"/>
    </x:row>
    <x:row r="231" spans="1:26" ht="13.5" customHeight="1">
      <x:c r="A231" s="29"/>
      <x:c r="B231" s="29"/>
      <x:c r="C231" s="13"/>
      <x:c r="D231" s="87"/>
      <x:c r="E231" s="87"/>
      <x:c r="F231" s="87"/>
      <x:c r="G231" s="87"/>
      <x:c r="H231" s="87"/>
      <x:c r="I231" s="87"/>
      <x:c r="J231" s="87"/>
      <x:c r="K231" s="87"/>
      <x:c r="L231" s="87"/>
      <x:c r="M231" s="29"/>
      <x:c r="N231" s="10"/>
      <x:c r="O231" s="10"/>
      <x:c r="P231" s="10"/>
      <x:c r="Q231" s="10"/>
      <x:c r="R231" s="10"/>
      <x:c r="S231" s="10"/>
      <x:c r="T231" s="10"/>
      <x:c r="U231" s="10"/>
      <x:c r="V231" s="10"/>
      <x:c r="W231" s="10"/>
      <x:c r="X231" s="10"/>
      <x:c r="Y231" s="10"/>
      <x:c r="Z231" s="10"/>
    </x:row>
    <x:row r="232" spans="1:26" ht="13.5" customHeight="1">
      <x:c r="A232" s="29"/>
      <x:c r="B232" s="29"/>
      <x:c r="C232" s="13"/>
      <x:c r="D232" s="87"/>
      <x:c r="E232" s="87"/>
      <x:c r="F232" s="87"/>
      <x:c r="G232" s="87"/>
      <x:c r="H232" s="87"/>
      <x:c r="I232" s="87"/>
      <x:c r="J232" s="87"/>
      <x:c r="K232" s="87"/>
      <x:c r="L232" s="87"/>
      <x:c r="M232" s="29"/>
      <x:c r="N232" s="10"/>
      <x:c r="O232" s="10"/>
      <x:c r="P232" s="10"/>
      <x:c r="Q232" s="10"/>
      <x:c r="R232" s="10"/>
      <x:c r="S232" s="10"/>
      <x:c r="T232" s="10"/>
      <x:c r="U232" s="10"/>
      <x:c r="V232" s="10"/>
      <x:c r="W232" s="10"/>
      <x:c r="X232" s="10"/>
      <x:c r="Y232" s="10"/>
      <x:c r="Z232" s="10"/>
    </x:row>
    <x:row r="233" spans="1:26" ht="13.5" customHeight="1">
      <x:c r="A233" s="29"/>
      <x:c r="B233" s="29"/>
      <x:c r="C233" s="13"/>
      <x:c r="D233" s="87"/>
      <x:c r="E233" s="87"/>
      <x:c r="F233" s="87"/>
      <x:c r="G233" s="87"/>
      <x:c r="H233" s="87"/>
      <x:c r="I233" s="87"/>
      <x:c r="J233" s="87"/>
      <x:c r="K233" s="87"/>
      <x:c r="L233" s="87"/>
      <x:c r="M233" s="29"/>
      <x:c r="N233" s="10"/>
      <x:c r="O233" s="10"/>
      <x:c r="P233" s="10"/>
      <x:c r="Q233" s="10"/>
      <x:c r="R233" s="10"/>
      <x:c r="S233" s="10"/>
      <x:c r="T233" s="10"/>
      <x:c r="U233" s="10"/>
      <x:c r="V233" s="10"/>
      <x:c r="W233" s="10"/>
      <x:c r="X233" s="10"/>
      <x:c r="Y233" s="10"/>
      <x:c r="Z233" s="10"/>
    </x:row>
    <x:row r="234" spans="1:26" ht="13.5" customHeight="1">
      <x:c r="A234" s="29"/>
      <x:c r="B234" s="29"/>
      <x:c r="C234" s="13"/>
      <x:c r="D234" s="87"/>
      <x:c r="E234" s="87"/>
      <x:c r="F234" s="87"/>
      <x:c r="G234" s="87"/>
      <x:c r="H234" s="87"/>
      <x:c r="I234" s="87"/>
      <x:c r="J234" s="87"/>
      <x:c r="K234" s="87"/>
      <x:c r="L234" s="87"/>
      <x:c r="M234" s="29"/>
      <x:c r="N234" s="10"/>
      <x:c r="O234" s="10"/>
      <x:c r="P234" s="10"/>
      <x:c r="Q234" s="10"/>
      <x:c r="R234" s="10"/>
      <x:c r="S234" s="10"/>
      <x:c r="T234" s="10"/>
      <x:c r="U234" s="10"/>
      <x:c r="V234" s="10"/>
      <x:c r="W234" s="10"/>
      <x:c r="X234" s="10"/>
      <x:c r="Y234" s="10"/>
      <x:c r="Z234" s="10"/>
    </x:row>
    <x:row r="235" spans="1:26" ht="13.5" customHeight="1">
      <x:c r="A235" s="29"/>
      <x:c r="B235" s="29"/>
      <x:c r="C235" s="13"/>
      <x:c r="D235" s="87"/>
      <x:c r="E235" s="87"/>
      <x:c r="F235" s="87"/>
      <x:c r="G235" s="87"/>
      <x:c r="H235" s="87"/>
      <x:c r="I235" s="87"/>
      <x:c r="J235" s="87"/>
      <x:c r="K235" s="87"/>
      <x:c r="L235" s="87"/>
      <x:c r="M235" s="29"/>
      <x:c r="N235" s="10"/>
      <x:c r="O235" s="10"/>
      <x:c r="P235" s="10"/>
      <x:c r="Q235" s="10"/>
      <x:c r="R235" s="10"/>
      <x:c r="S235" s="10"/>
      <x:c r="T235" s="10"/>
      <x:c r="U235" s="10"/>
      <x:c r="V235" s="10"/>
      <x:c r="W235" s="10"/>
      <x:c r="X235" s="10"/>
      <x:c r="Y235" s="10"/>
      <x:c r="Z235" s="10"/>
    </x:row>
    <x:row r="236" spans="1:26" ht="13.5" customHeight="1">
      <x:c r="A236" s="29"/>
      <x:c r="B236" s="29"/>
      <x:c r="C236" s="13"/>
      <x:c r="D236" s="87"/>
      <x:c r="E236" s="87"/>
      <x:c r="F236" s="87"/>
      <x:c r="G236" s="87"/>
      <x:c r="H236" s="87"/>
      <x:c r="I236" s="87"/>
      <x:c r="J236" s="87"/>
      <x:c r="K236" s="87"/>
      <x:c r="L236" s="87"/>
      <x:c r="M236" s="29"/>
      <x:c r="N236" s="10"/>
      <x:c r="O236" s="10"/>
      <x:c r="P236" s="10"/>
      <x:c r="Q236" s="10"/>
      <x:c r="R236" s="10"/>
      <x:c r="S236" s="10"/>
      <x:c r="T236" s="10"/>
      <x:c r="U236" s="10"/>
      <x:c r="V236" s="10"/>
      <x:c r="W236" s="10"/>
      <x:c r="X236" s="10"/>
      <x:c r="Y236" s="10"/>
      <x:c r="Z236" s="10"/>
    </x:row>
    <x:row r="237" spans="1:26" ht="13.5" customHeight="1">
      <x:c r="A237" s="29"/>
      <x:c r="B237" s="29"/>
      <x:c r="C237" s="13"/>
      <x:c r="D237" s="87"/>
      <x:c r="E237" s="87"/>
      <x:c r="F237" s="87"/>
      <x:c r="G237" s="87"/>
      <x:c r="H237" s="87"/>
      <x:c r="I237" s="87"/>
      <x:c r="J237" s="87"/>
      <x:c r="K237" s="87"/>
      <x:c r="L237" s="87"/>
      <x:c r="M237" s="29"/>
      <x:c r="N237" s="10"/>
      <x:c r="O237" s="10"/>
      <x:c r="P237" s="10"/>
      <x:c r="Q237" s="10"/>
      <x:c r="R237" s="10"/>
      <x:c r="S237" s="10"/>
      <x:c r="T237" s="10"/>
      <x:c r="U237" s="10"/>
      <x:c r="V237" s="10"/>
      <x:c r="W237" s="10"/>
      <x:c r="X237" s="10"/>
      <x:c r="Y237" s="10"/>
      <x:c r="Z237" s="10"/>
    </x:row>
    <x:row r="238" spans="1:26" ht="13.5" customHeight="1">
      <x:c r="A238" s="29"/>
      <x:c r="B238" s="29"/>
      <x:c r="C238" s="13"/>
      <x:c r="D238" s="87"/>
      <x:c r="E238" s="87"/>
      <x:c r="F238" s="87"/>
      <x:c r="G238" s="87"/>
      <x:c r="H238" s="87"/>
      <x:c r="I238" s="87"/>
      <x:c r="J238" s="87"/>
      <x:c r="K238" s="87"/>
      <x:c r="L238" s="87"/>
      <x:c r="M238" s="29"/>
      <x:c r="N238" s="10"/>
      <x:c r="O238" s="10"/>
      <x:c r="P238" s="10"/>
      <x:c r="Q238" s="10"/>
      <x:c r="R238" s="10"/>
      <x:c r="S238" s="10"/>
      <x:c r="T238" s="10"/>
      <x:c r="U238" s="10"/>
      <x:c r="V238" s="10"/>
      <x:c r="W238" s="10"/>
      <x:c r="X238" s="10"/>
      <x:c r="Y238" s="10"/>
      <x:c r="Z238" s="10"/>
    </x:row>
    <x:row r="239" spans="1:26" ht="13.5" customHeight="1">
      <x:c r="A239" s="29"/>
      <x:c r="B239" s="29"/>
      <x:c r="C239" s="13"/>
      <x:c r="D239" s="87"/>
      <x:c r="E239" s="87"/>
      <x:c r="F239" s="87"/>
      <x:c r="G239" s="87"/>
      <x:c r="H239" s="87"/>
      <x:c r="I239" s="87"/>
      <x:c r="J239" s="87"/>
      <x:c r="K239" s="87"/>
      <x:c r="L239" s="87"/>
      <x:c r="M239" s="29"/>
      <x:c r="N239" s="10"/>
      <x:c r="O239" s="10"/>
      <x:c r="P239" s="10"/>
      <x:c r="Q239" s="10"/>
      <x:c r="R239" s="10"/>
      <x:c r="S239" s="10"/>
      <x:c r="T239" s="10"/>
      <x:c r="U239" s="10"/>
      <x:c r="V239" s="10"/>
      <x:c r="W239" s="10"/>
      <x:c r="X239" s="10"/>
      <x:c r="Y239" s="10"/>
      <x:c r="Z239" s="10"/>
    </x:row>
    <x:row r="240" spans="1:26" ht="13.5" customHeight="1">
      <x:c r="A240" s="29"/>
      <x:c r="B240" s="29"/>
      <x:c r="C240" s="13"/>
      <x:c r="D240" s="87"/>
      <x:c r="E240" s="87"/>
      <x:c r="F240" s="87"/>
      <x:c r="G240" s="87"/>
      <x:c r="H240" s="87"/>
      <x:c r="I240" s="87"/>
      <x:c r="J240" s="87"/>
      <x:c r="K240" s="87"/>
      <x:c r="L240" s="87"/>
      <x:c r="M240" s="29"/>
      <x:c r="N240" s="10"/>
      <x:c r="O240" s="10"/>
      <x:c r="P240" s="10"/>
      <x:c r="Q240" s="10"/>
      <x:c r="R240" s="10"/>
      <x:c r="S240" s="10"/>
      <x:c r="T240" s="10"/>
      <x:c r="U240" s="10"/>
      <x:c r="V240" s="10"/>
      <x:c r="W240" s="10"/>
      <x:c r="X240" s="10"/>
      <x:c r="Y240" s="10"/>
      <x:c r="Z240" s="10"/>
    </x:row>
    <x:row r="241" spans="1:26" ht="13.5" customHeight="1">
      <x:c r="A241" s="29"/>
      <x:c r="B241" s="29"/>
      <x:c r="C241" s="13"/>
      <x:c r="D241" s="87"/>
      <x:c r="E241" s="87"/>
      <x:c r="F241" s="87"/>
      <x:c r="G241" s="87"/>
      <x:c r="H241" s="87"/>
      <x:c r="I241" s="87"/>
      <x:c r="J241" s="87"/>
      <x:c r="K241" s="87"/>
      <x:c r="L241" s="87"/>
      <x:c r="M241" s="29"/>
      <x:c r="N241" s="10"/>
      <x:c r="O241" s="10"/>
      <x:c r="P241" s="10"/>
      <x:c r="Q241" s="10"/>
      <x:c r="R241" s="10"/>
      <x:c r="S241" s="10"/>
      <x:c r="T241" s="10"/>
      <x:c r="U241" s="10"/>
      <x:c r="V241" s="10"/>
      <x:c r="W241" s="10"/>
      <x:c r="X241" s="10"/>
      <x:c r="Y241" s="10"/>
      <x:c r="Z241" s="10"/>
    </x:row>
    <x:row r="242" spans="1:26" ht="13.5" customHeight="1">
      <x:c r="A242" s="29"/>
      <x:c r="B242" s="29"/>
      <x:c r="C242" s="13"/>
      <x:c r="D242" s="87"/>
      <x:c r="E242" s="87"/>
      <x:c r="F242" s="87"/>
      <x:c r="G242" s="87"/>
      <x:c r="H242" s="87"/>
      <x:c r="I242" s="87"/>
      <x:c r="J242" s="87"/>
      <x:c r="K242" s="87"/>
      <x:c r="L242" s="87"/>
      <x:c r="M242" s="29"/>
      <x:c r="N242" s="10"/>
      <x:c r="O242" s="10"/>
      <x:c r="P242" s="10"/>
      <x:c r="Q242" s="10"/>
      <x:c r="R242" s="10"/>
      <x:c r="S242" s="10"/>
      <x:c r="T242" s="10"/>
      <x:c r="U242" s="10"/>
      <x:c r="V242" s="10"/>
      <x:c r="W242" s="10"/>
      <x:c r="X242" s="10"/>
      <x:c r="Y242" s="10"/>
      <x:c r="Z242" s="10"/>
    </x:row>
    <x:row r="243" spans="1:26" ht="13.5" customHeight="1">
      <x:c r="A243" s="29"/>
      <x:c r="B243" s="29"/>
      <x:c r="C243" s="13"/>
      <x:c r="D243" s="87"/>
      <x:c r="E243" s="87"/>
      <x:c r="F243" s="87"/>
      <x:c r="G243" s="87"/>
      <x:c r="H243" s="87"/>
      <x:c r="I243" s="87"/>
      <x:c r="J243" s="87"/>
      <x:c r="K243" s="87"/>
      <x:c r="L243" s="87"/>
      <x:c r="M243" s="29"/>
      <x:c r="N243" s="10"/>
      <x:c r="O243" s="10"/>
      <x:c r="P243" s="10"/>
      <x:c r="Q243" s="10"/>
      <x:c r="R243" s="10"/>
      <x:c r="S243" s="10"/>
      <x:c r="T243" s="10"/>
      <x:c r="U243" s="10"/>
      <x:c r="V243" s="10"/>
      <x:c r="W243" s="10"/>
      <x:c r="X243" s="10"/>
      <x:c r="Y243" s="10"/>
      <x:c r="Z243" s="10"/>
    </x:row>
    <x:row r="244" spans="1:26" ht="13.5" customHeight="1">
      <x:c r="A244" s="29"/>
      <x:c r="B244" s="29"/>
      <x:c r="C244" s="13"/>
      <x:c r="D244" s="87"/>
      <x:c r="E244" s="87"/>
      <x:c r="F244" s="87"/>
      <x:c r="G244" s="87"/>
      <x:c r="H244" s="87"/>
      <x:c r="I244" s="87"/>
      <x:c r="J244" s="87"/>
      <x:c r="K244" s="87"/>
      <x:c r="L244" s="87"/>
      <x:c r="M244" s="29"/>
      <x:c r="N244" s="10"/>
      <x:c r="O244" s="10"/>
      <x:c r="P244" s="10"/>
      <x:c r="Q244" s="10"/>
      <x:c r="R244" s="10"/>
      <x:c r="S244" s="10"/>
      <x:c r="T244" s="10"/>
      <x:c r="U244" s="10"/>
      <x:c r="V244" s="10"/>
      <x:c r="W244" s="10"/>
      <x:c r="X244" s="10"/>
      <x:c r="Y244" s="10"/>
      <x:c r="Z244" s="10"/>
    </x:row>
    <x:row r="245" spans="1:26" ht="13.5" customHeight="1">
      <x:c r="A245" s="29"/>
      <x:c r="B245" s="29"/>
      <x:c r="C245" s="13"/>
      <x:c r="D245" s="87"/>
      <x:c r="E245" s="87"/>
      <x:c r="F245" s="87"/>
      <x:c r="G245" s="87"/>
      <x:c r="H245" s="87"/>
      <x:c r="I245" s="87"/>
      <x:c r="J245" s="87"/>
      <x:c r="K245" s="87"/>
      <x:c r="L245" s="87"/>
      <x:c r="M245" s="29"/>
      <x:c r="N245" s="10"/>
      <x:c r="O245" s="10"/>
      <x:c r="P245" s="10"/>
      <x:c r="Q245" s="10"/>
      <x:c r="R245" s="10"/>
      <x:c r="S245" s="10"/>
      <x:c r="T245" s="10"/>
      <x:c r="U245" s="10"/>
      <x:c r="V245" s="10"/>
      <x:c r="W245" s="10"/>
      <x:c r="X245" s="10"/>
      <x:c r="Y245" s="10"/>
      <x:c r="Z245" s="10"/>
    </x:row>
    <x:row r="246" spans="1:26" ht="13.5" customHeight="1">
      <x:c r="A246" s="29"/>
      <x:c r="B246" s="29"/>
      <x:c r="C246" s="13"/>
      <x:c r="D246" s="87"/>
      <x:c r="E246" s="87"/>
      <x:c r="F246" s="87"/>
      <x:c r="G246" s="87"/>
      <x:c r="H246" s="87"/>
      <x:c r="I246" s="87"/>
      <x:c r="J246" s="87"/>
      <x:c r="K246" s="87"/>
      <x:c r="L246" s="87"/>
      <x:c r="M246" s="29"/>
      <x:c r="N246" s="10"/>
      <x:c r="O246" s="10"/>
      <x:c r="P246" s="10"/>
      <x:c r="Q246" s="10"/>
      <x:c r="R246" s="10"/>
      <x:c r="S246" s="10"/>
      <x:c r="T246" s="10"/>
      <x:c r="U246" s="10"/>
      <x:c r="V246" s="10"/>
      <x:c r="W246" s="10"/>
      <x:c r="X246" s="10"/>
      <x:c r="Y246" s="10"/>
      <x:c r="Z246" s="10"/>
    </x:row>
    <x:row r="247" spans="1:26" ht="13.5" customHeight="1">
      <x:c r="A247" s="29"/>
      <x:c r="B247" s="29"/>
      <x:c r="C247" s="13"/>
      <x:c r="D247" s="87"/>
      <x:c r="E247" s="87"/>
      <x:c r="F247" s="87"/>
      <x:c r="G247" s="87"/>
      <x:c r="H247" s="87"/>
      <x:c r="I247" s="87"/>
      <x:c r="J247" s="87"/>
      <x:c r="K247" s="87"/>
      <x:c r="L247" s="87"/>
      <x:c r="M247" s="29"/>
      <x:c r="N247" s="10"/>
      <x:c r="O247" s="10"/>
      <x:c r="P247" s="10"/>
      <x:c r="Q247" s="10"/>
      <x:c r="R247" s="10"/>
      <x:c r="S247" s="10"/>
      <x:c r="T247" s="10"/>
      <x:c r="U247" s="10"/>
      <x:c r="V247" s="10"/>
      <x:c r="W247" s="10"/>
      <x:c r="X247" s="10"/>
      <x:c r="Y247" s="10"/>
      <x:c r="Z247" s="10"/>
    </x:row>
    <x:row r="248" spans="1:26" ht="13.5" customHeight="1">
      <x:c r="A248" s="29"/>
      <x:c r="B248" s="29"/>
      <x:c r="C248" s="13"/>
      <x:c r="D248" s="87"/>
      <x:c r="E248" s="87"/>
      <x:c r="F248" s="87"/>
      <x:c r="G248" s="87"/>
      <x:c r="H248" s="87"/>
      <x:c r="I248" s="87"/>
      <x:c r="J248" s="87"/>
      <x:c r="K248" s="87"/>
      <x:c r="L248" s="87"/>
      <x:c r="M248" s="29"/>
      <x:c r="N248" s="10"/>
      <x:c r="O248" s="10"/>
      <x:c r="P248" s="10"/>
      <x:c r="Q248" s="10"/>
      <x:c r="R248" s="10"/>
      <x:c r="S248" s="10"/>
      <x:c r="T248" s="10"/>
      <x:c r="U248" s="10"/>
      <x:c r="V248" s="10"/>
      <x:c r="W248" s="10"/>
      <x:c r="X248" s="10"/>
      <x:c r="Y248" s="10"/>
      <x:c r="Z248" s="10"/>
    </x:row>
    <x:row r="249" spans="1:26" ht="13.5" customHeight="1">
      <x:c r="A249" s="29"/>
      <x:c r="B249" s="29"/>
      <x:c r="C249" s="13"/>
      <x:c r="D249" s="87"/>
      <x:c r="E249" s="87"/>
      <x:c r="F249" s="87"/>
      <x:c r="G249" s="87"/>
      <x:c r="H249" s="87"/>
      <x:c r="I249" s="87"/>
      <x:c r="J249" s="87"/>
      <x:c r="K249" s="87"/>
      <x:c r="L249" s="87"/>
      <x:c r="M249" s="29"/>
      <x:c r="N249" s="10"/>
      <x:c r="O249" s="10"/>
      <x:c r="P249" s="10"/>
      <x:c r="Q249" s="10"/>
      <x:c r="R249" s="10"/>
      <x:c r="S249" s="10"/>
      <x:c r="T249" s="10"/>
      <x:c r="U249" s="10"/>
      <x:c r="V249" s="10"/>
      <x:c r="W249" s="10"/>
      <x:c r="X249" s="10"/>
      <x:c r="Y249" s="10"/>
      <x:c r="Z249" s="10"/>
    </x:row>
    <x:row r="250" spans="1:26" ht="13.5" customHeight="1">
      <x:c r="A250" s="29"/>
      <x:c r="B250" s="29"/>
      <x:c r="C250" s="13"/>
      <x:c r="D250" s="87"/>
      <x:c r="E250" s="87"/>
      <x:c r="F250" s="87"/>
      <x:c r="G250" s="87"/>
      <x:c r="H250" s="87"/>
      <x:c r="I250" s="87"/>
      <x:c r="J250" s="87"/>
      <x:c r="K250" s="87"/>
      <x:c r="L250" s="87"/>
      <x:c r="M250" s="29"/>
      <x:c r="N250" s="10"/>
      <x:c r="O250" s="10"/>
      <x:c r="P250" s="10"/>
      <x:c r="Q250" s="10"/>
      <x:c r="R250" s="10"/>
      <x:c r="S250" s="10"/>
      <x:c r="T250" s="10"/>
      <x:c r="U250" s="10"/>
      <x:c r="V250" s="10"/>
      <x:c r="W250" s="10"/>
      <x:c r="X250" s="10"/>
      <x:c r="Y250" s="10"/>
      <x:c r="Z250" s="10"/>
    </x:row>
    <x:row r="251" spans="1:26" ht="13.5" customHeight="1">
      <x:c r="A251" s="29"/>
      <x:c r="B251" s="29"/>
      <x:c r="C251" s="13"/>
      <x:c r="D251" s="87"/>
      <x:c r="E251" s="87"/>
      <x:c r="F251" s="87"/>
      <x:c r="G251" s="87"/>
      <x:c r="H251" s="87"/>
      <x:c r="I251" s="87"/>
      <x:c r="J251" s="87"/>
      <x:c r="K251" s="87"/>
      <x:c r="L251" s="87"/>
      <x:c r="M251" s="29"/>
      <x:c r="N251" s="10"/>
      <x:c r="O251" s="10"/>
      <x:c r="P251" s="10"/>
      <x:c r="Q251" s="10"/>
      <x:c r="R251" s="10"/>
      <x:c r="S251" s="10"/>
      <x:c r="T251" s="10"/>
      <x:c r="U251" s="10"/>
      <x:c r="V251" s="10"/>
      <x:c r="W251" s="10"/>
      <x:c r="X251" s="10"/>
      <x:c r="Y251" s="10"/>
      <x:c r="Z251" s="10"/>
    </x:row>
    <x:row r="252" spans="1:26" ht="13.5" customHeight="1">
      <x:c r="A252" s="29"/>
      <x:c r="B252" s="29"/>
      <x:c r="C252" s="13"/>
      <x:c r="D252" s="87"/>
      <x:c r="E252" s="87"/>
      <x:c r="F252" s="87"/>
      <x:c r="G252" s="87"/>
      <x:c r="H252" s="87"/>
      <x:c r="I252" s="87"/>
      <x:c r="J252" s="87"/>
      <x:c r="K252" s="87"/>
      <x:c r="L252" s="87"/>
      <x:c r="M252" s="29"/>
      <x:c r="N252" s="10"/>
      <x:c r="O252" s="10"/>
      <x:c r="P252" s="10"/>
      <x:c r="Q252" s="10"/>
      <x:c r="R252" s="10"/>
      <x:c r="S252" s="10"/>
      <x:c r="T252" s="10"/>
      <x:c r="U252" s="10"/>
      <x:c r="V252" s="10"/>
      <x:c r="W252" s="10"/>
      <x:c r="X252" s="10"/>
      <x:c r="Y252" s="10"/>
      <x:c r="Z252" s="10"/>
    </x:row>
    <x:row r="253" spans="1:26" ht="13.5" customHeight="1">
      <x:c r="A253" s="29"/>
      <x:c r="B253" s="29"/>
      <x:c r="C253" s="13"/>
      <x:c r="D253" s="87"/>
      <x:c r="E253" s="87"/>
      <x:c r="F253" s="87"/>
      <x:c r="G253" s="87"/>
      <x:c r="H253" s="87"/>
      <x:c r="I253" s="87"/>
      <x:c r="J253" s="87"/>
      <x:c r="K253" s="87"/>
      <x:c r="L253" s="87"/>
      <x:c r="M253" s="29"/>
      <x:c r="N253" s="10"/>
      <x:c r="O253" s="10"/>
      <x:c r="P253" s="10"/>
      <x:c r="Q253" s="10"/>
      <x:c r="R253" s="10"/>
      <x:c r="S253" s="10"/>
      <x:c r="T253" s="10"/>
      <x:c r="U253" s="10"/>
      <x:c r="V253" s="10"/>
      <x:c r="W253" s="10"/>
      <x:c r="X253" s="10"/>
      <x:c r="Y253" s="10"/>
      <x:c r="Z253" s="10"/>
    </x:row>
    <x:row r="254" spans="1:26" ht="13.5" customHeight="1">
      <x:c r="A254" s="29"/>
      <x:c r="B254" s="29"/>
      <x:c r="C254" s="13"/>
      <x:c r="D254" s="87"/>
      <x:c r="E254" s="87"/>
      <x:c r="F254" s="87"/>
      <x:c r="G254" s="87"/>
      <x:c r="H254" s="87"/>
      <x:c r="I254" s="87"/>
      <x:c r="J254" s="87"/>
      <x:c r="K254" s="87"/>
      <x:c r="L254" s="87"/>
      <x:c r="M254" s="29"/>
      <x:c r="N254" s="10"/>
      <x:c r="O254" s="10"/>
      <x:c r="P254" s="10"/>
      <x:c r="Q254" s="10"/>
      <x:c r="R254" s="10"/>
      <x:c r="S254" s="10"/>
      <x:c r="T254" s="10"/>
      <x:c r="U254" s="10"/>
      <x:c r="V254" s="10"/>
      <x:c r="W254" s="10"/>
      <x:c r="X254" s="10"/>
      <x:c r="Y254" s="10"/>
      <x:c r="Z254" s="10"/>
    </x:row>
    <x:row r="255" spans="1:26" ht="13.5" customHeight="1">
      <x:c r="A255" s="29"/>
      <x:c r="B255" s="29"/>
      <x:c r="C255" s="13"/>
      <x:c r="D255" s="87"/>
      <x:c r="E255" s="87"/>
      <x:c r="F255" s="87"/>
      <x:c r="G255" s="87"/>
      <x:c r="H255" s="87"/>
      <x:c r="I255" s="87"/>
      <x:c r="J255" s="87"/>
      <x:c r="K255" s="87"/>
      <x:c r="L255" s="87"/>
      <x:c r="M255" s="29"/>
      <x:c r="N255" s="10"/>
      <x:c r="O255" s="10"/>
      <x:c r="P255" s="10"/>
      <x:c r="Q255" s="10"/>
      <x:c r="R255" s="10"/>
      <x:c r="S255" s="10"/>
      <x:c r="T255" s="10"/>
      <x:c r="U255" s="10"/>
      <x:c r="V255" s="10"/>
      <x:c r="W255" s="10"/>
      <x:c r="X255" s="10"/>
      <x:c r="Y255" s="10"/>
      <x:c r="Z255" s="10"/>
    </x:row>
    <x:row r="256" spans="1:26" ht="13.5" customHeight="1">
      <x:c r="A256" s="29"/>
      <x:c r="B256" s="29"/>
      <x:c r="C256" s="13"/>
      <x:c r="D256" s="87"/>
      <x:c r="E256" s="87"/>
      <x:c r="F256" s="87"/>
      <x:c r="G256" s="87"/>
      <x:c r="H256" s="87"/>
      <x:c r="I256" s="87"/>
      <x:c r="J256" s="87"/>
      <x:c r="K256" s="87"/>
      <x:c r="L256" s="87"/>
      <x:c r="M256" s="29"/>
      <x:c r="N256" s="10"/>
      <x:c r="O256" s="10"/>
      <x:c r="P256" s="10"/>
      <x:c r="Q256" s="10"/>
      <x:c r="R256" s="10"/>
      <x:c r="S256" s="10"/>
      <x:c r="T256" s="10"/>
      <x:c r="U256" s="10"/>
      <x:c r="V256" s="10"/>
      <x:c r="W256" s="10"/>
      <x:c r="X256" s="10"/>
      <x:c r="Y256" s="10"/>
      <x:c r="Z256" s="10"/>
    </x:row>
    <x:row r="257" spans="1:26" ht="13.5" customHeight="1">
      <x:c r="A257" s="29"/>
      <x:c r="B257" s="29"/>
      <x:c r="C257" s="13"/>
      <x:c r="D257" s="87"/>
      <x:c r="E257" s="87"/>
      <x:c r="F257" s="87"/>
      <x:c r="G257" s="87"/>
      <x:c r="H257" s="87"/>
      <x:c r="I257" s="87"/>
      <x:c r="J257" s="87"/>
      <x:c r="K257" s="87"/>
      <x:c r="L257" s="87"/>
      <x:c r="M257" s="29"/>
      <x:c r="N257" s="10"/>
      <x:c r="O257" s="10"/>
      <x:c r="P257" s="10"/>
      <x:c r="Q257" s="10"/>
      <x:c r="R257" s="10"/>
      <x:c r="S257" s="10"/>
      <x:c r="T257" s="10"/>
      <x:c r="U257" s="10"/>
      <x:c r="V257" s="10"/>
      <x:c r="W257" s="10"/>
      <x:c r="X257" s="10"/>
      <x:c r="Y257" s="10"/>
      <x:c r="Z257" s="10"/>
    </x:row>
    <x:row r="258" spans="1:26" ht="13.5" customHeight="1">
      <x:c r="A258" s="29"/>
      <x:c r="B258" s="29"/>
      <x:c r="C258" s="13"/>
      <x:c r="D258" s="87"/>
      <x:c r="E258" s="87"/>
      <x:c r="F258" s="87"/>
      <x:c r="G258" s="87"/>
      <x:c r="H258" s="87"/>
      <x:c r="I258" s="87"/>
      <x:c r="J258" s="87"/>
      <x:c r="K258" s="87"/>
      <x:c r="L258" s="87"/>
      <x:c r="M258" s="29"/>
      <x:c r="N258" s="10"/>
      <x:c r="O258" s="10"/>
      <x:c r="P258" s="10"/>
      <x:c r="Q258" s="10"/>
      <x:c r="R258" s="10"/>
      <x:c r="S258" s="10"/>
      <x:c r="T258" s="10"/>
      <x:c r="U258" s="10"/>
      <x:c r="V258" s="10"/>
      <x:c r="W258" s="10"/>
      <x:c r="X258" s="10"/>
      <x:c r="Y258" s="10"/>
      <x:c r="Z258" s="10"/>
    </x:row>
    <x:row r="259" spans="1:26" ht="13.5" customHeight="1">
      <x:c r="A259" s="29"/>
      <x:c r="B259" s="29"/>
      <x:c r="C259" s="13"/>
      <x:c r="D259" s="87"/>
      <x:c r="E259" s="87"/>
      <x:c r="F259" s="87"/>
      <x:c r="G259" s="87"/>
      <x:c r="H259" s="87"/>
      <x:c r="I259" s="87"/>
      <x:c r="J259" s="87"/>
      <x:c r="K259" s="87"/>
      <x:c r="L259" s="87"/>
      <x:c r="M259" s="29"/>
      <x:c r="N259" s="10"/>
      <x:c r="O259" s="10"/>
      <x:c r="P259" s="10"/>
      <x:c r="Q259" s="10"/>
      <x:c r="R259" s="10"/>
      <x:c r="S259" s="10"/>
      <x:c r="T259" s="10"/>
      <x:c r="U259" s="10"/>
      <x:c r="V259" s="10"/>
      <x:c r="W259" s="10"/>
      <x:c r="X259" s="10"/>
      <x:c r="Y259" s="10"/>
      <x:c r="Z259" s="10"/>
    </x:row>
    <x:row r="260" spans="1:26" ht="13.5" customHeight="1">
      <x:c r="A260" s="29"/>
      <x:c r="B260" s="29"/>
      <x:c r="C260" s="13"/>
      <x:c r="D260" s="87"/>
      <x:c r="E260" s="87"/>
      <x:c r="F260" s="87"/>
      <x:c r="G260" s="87"/>
      <x:c r="H260" s="87"/>
      <x:c r="I260" s="87"/>
      <x:c r="J260" s="87"/>
      <x:c r="K260" s="87"/>
      <x:c r="L260" s="87"/>
      <x:c r="M260" s="29"/>
      <x:c r="N260" s="10"/>
      <x:c r="O260" s="10"/>
      <x:c r="P260" s="10"/>
      <x:c r="Q260" s="10"/>
      <x:c r="R260" s="10"/>
      <x:c r="S260" s="10"/>
      <x:c r="T260" s="10"/>
      <x:c r="U260" s="10"/>
      <x:c r="V260" s="10"/>
      <x:c r="W260" s="10"/>
      <x:c r="X260" s="10"/>
      <x:c r="Y260" s="10"/>
      <x:c r="Z260" s="10"/>
    </x:row>
    <x:row r="261" spans="1:26" ht="13.5" customHeight="1">
      <x:c r="A261" s="29"/>
      <x:c r="B261" s="29"/>
      <x:c r="C261" s="13"/>
      <x:c r="D261" s="87"/>
      <x:c r="E261" s="87"/>
      <x:c r="F261" s="87"/>
      <x:c r="G261" s="87"/>
      <x:c r="H261" s="87"/>
      <x:c r="I261" s="87"/>
      <x:c r="J261" s="87"/>
      <x:c r="K261" s="87"/>
      <x:c r="L261" s="87"/>
      <x:c r="M261" s="29"/>
      <x:c r="N261" s="10"/>
      <x:c r="O261" s="10"/>
      <x:c r="P261" s="10"/>
      <x:c r="Q261" s="10"/>
      <x:c r="R261" s="10"/>
      <x:c r="S261" s="10"/>
      <x:c r="T261" s="10"/>
      <x:c r="U261" s="10"/>
      <x:c r="V261" s="10"/>
      <x:c r="W261" s="10"/>
      <x:c r="X261" s="10"/>
      <x:c r="Y261" s="10"/>
      <x:c r="Z261" s="10"/>
    </x:row>
    <x:row r="262" spans="1:26" ht="13.5" customHeight="1">
      <x:c r="A262" s="29"/>
      <x:c r="B262" s="29"/>
      <x:c r="C262" s="13"/>
      <x:c r="D262" s="87"/>
      <x:c r="E262" s="87"/>
      <x:c r="F262" s="87"/>
      <x:c r="G262" s="87"/>
      <x:c r="H262" s="87"/>
      <x:c r="I262" s="87"/>
      <x:c r="J262" s="87"/>
      <x:c r="K262" s="87"/>
      <x:c r="L262" s="87"/>
      <x:c r="M262" s="29"/>
      <x:c r="N262" s="10"/>
      <x:c r="O262" s="10"/>
      <x:c r="P262" s="10"/>
      <x:c r="Q262" s="10"/>
      <x:c r="R262" s="10"/>
      <x:c r="S262" s="10"/>
      <x:c r="T262" s="10"/>
      <x:c r="U262" s="10"/>
      <x:c r="V262" s="10"/>
      <x:c r="W262" s="10"/>
      <x:c r="X262" s="10"/>
      <x:c r="Y262" s="10"/>
      <x:c r="Z262" s="10"/>
    </x:row>
    <x:row r="263" spans="1:26" ht="13.5" customHeight="1">
      <x:c r="A263" s="29"/>
      <x:c r="B263" s="29"/>
      <x:c r="C263" s="13"/>
      <x:c r="D263" s="87"/>
      <x:c r="E263" s="87"/>
      <x:c r="F263" s="87"/>
      <x:c r="G263" s="87"/>
      <x:c r="H263" s="87"/>
      <x:c r="I263" s="87"/>
      <x:c r="J263" s="87"/>
      <x:c r="K263" s="87"/>
      <x:c r="L263" s="87"/>
      <x:c r="M263" s="29"/>
      <x:c r="N263" s="10"/>
      <x:c r="O263" s="10"/>
      <x:c r="P263" s="10"/>
      <x:c r="Q263" s="10"/>
      <x:c r="R263" s="10"/>
      <x:c r="S263" s="10"/>
      <x:c r="T263" s="10"/>
      <x:c r="U263" s="10"/>
      <x:c r="V263" s="10"/>
      <x:c r="W263" s="10"/>
      <x:c r="X263" s="10"/>
      <x:c r="Y263" s="10"/>
      <x:c r="Z263" s="10"/>
    </x:row>
    <x:row r="264" spans="1:26" ht="13.5" customHeight="1">
      <x:c r="A264" s="29"/>
      <x:c r="B264" s="29"/>
      <x:c r="C264" s="13"/>
      <x:c r="D264" s="87"/>
      <x:c r="E264" s="87"/>
      <x:c r="F264" s="87"/>
      <x:c r="G264" s="87"/>
      <x:c r="H264" s="87"/>
      <x:c r="I264" s="87"/>
      <x:c r="J264" s="87"/>
      <x:c r="K264" s="87"/>
      <x:c r="L264" s="87"/>
      <x:c r="M264" s="29"/>
      <x:c r="N264" s="10"/>
      <x:c r="O264" s="10"/>
      <x:c r="P264" s="10"/>
      <x:c r="Q264" s="10"/>
      <x:c r="R264" s="10"/>
      <x:c r="S264" s="10"/>
      <x:c r="T264" s="10"/>
      <x:c r="U264" s="10"/>
      <x:c r="V264" s="10"/>
      <x:c r="W264" s="10"/>
      <x:c r="X264" s="10"/>
      <x:c r="Y264" s="10"/>
      <x:c r="Z264" s="10"/>
    </x:row>
    <x:row r="265" spans="1:26" ht="13.5" customHeight="1">
      <x:c r="A265" s="29"/>
      <x:c r="B265" s="29"/>
      <x:c r="C265" s="13"/>
      <x:c r="D265" s="87"/>
      <x:c r="E265" s="87"/>
      <x:c r="F265" s="87"/>
      <x:c r="G265" s="87"/>
      <x:c r="H265" s="87"/>
      <x:c r="I265" s="87"/>
      <x:c r="J265" s="87"/>
      <x:c r="K265" s="87"/>
      <x:c r="L265" s="87"/>
      <x:c r="M265" s="29"/>
      <x:c r="N265" s="10"/>
      <x:c r="O265" s="10"/>
      <x:c r="P265" s="10"/>
      <x:c r="Q265" s="10"/>
      <x:c r="R265" s="10"/>
      <x:c r="S265" s="10"/>
      <x:c r="T265" s="10"/>
      <x:c r="U265" s="10"/>
      <x:c r="V265" s="10"/>
      <x:c r="W265" s="10"/>
      <x:c r="X265" s="10"/>
      <x:c r="Y265" s="10"/>
      <x:c r="Z265" s="10"/>
    </x:row>
    <x:row r="266" spans="1:26" ht="13.5" customHeight="1">
      <x:c r="A266" s="29"/>
      <x:c r="B266" s="29"/>
      <x:c r="C266" s="13"/>
      <x:c r="D266" s="87"/>
      <x:c r="E266" s="87"/>
      <x:c r="F266" s="87"/>
      <x:c r="G266" s="87"/>
      <x:c r="H266" s="87"/>
      <x:c r="I266" s="87"/>
      <x:c r="J266" s="87"/>
      <x:c r="K266" s="87"/>
      <x:c r="L266" s="87"/>
      <x:c r="M266" s="29"/>
      <x:c r="N266" s="10"/>
      <x:c r="O266" s="10"/>
      <x:c r="P266" s="10"/>
      <x:c r="Q266" s="10"/>
      <x:c r="R266" s="10"/>
      <x:c r="S266" s="10"/>
      <x:c r="T266" s="10"/>
      <x:c r="U266" s="10"/>
      <x:c r="V266" s="10"/>
      <x:c r="W266" s="10"/>
      <x:c r="X266" s="10"/>
      <x:c r="Y266" s="10"/>
      <x:c r="Z266" s="10"/>
    </x:row>
    <x:row r="267" spans="1:26" ht="13.5" customHeight="1">
      <x:c r="A267" s="29"/>
      <x:c r="B267" s="29"/>
      <x:c r="C267" s="13"/>
      <x:c r="D267" s="87"/>
      <x:c r="E267" s="87"/>
      <x:c r="F267" s="87"/>
      <x:c r="G267" s="87"/>
      <x:c r="H267" s="87"/>
      <x:c r="I267" s="87"/>
      <x:c r="J267" s="87"/>
      <x:c r="K267" s="87"/>
      <x:c r="L267" s="87"/>
      <x:c r="M267" s="29"/>
      <x:c r="N267" s="10"/>
      <x:c r="O267" s="10"/>
      <x:c r="P267" s="10"/>
      <x:c r="Q267" s="10"/>
      <x:c r="R267" s="10"/>
      <x:c r="S267" s="10"/>
      <x:c r="T267" s="10"/>
      <x:c r="U267" s="10"/>
      <x:c r="V267" s="10"/>
      <x:c r="W267" s="10"/>
      <x:c r="X267" s="10"/>
      <x:c r="Y267" s="10"/>
      <x:c r="Z267" s="10"/>
    </x:row>
    <x:row r="268" spans="1:26" ht="13.5" customHeight="1">
      <x:c r="A268" s="29"/>
      <x:c r="B268" s="29"/>
      <x:c r="C268" s="13"/>
      <x:c r="D268" s="87"/>
      <x:c r="E268" s="87"/>
      <x:c r="F268" s="87"/>
      <x:c r="G268" s="87"/>
      <x:c r="H268" s="87"/>
      <x:c r="I268" s="87"/>
      <x:c r="J268" s="87"/>
      <x:c r="K268" s="87"/>
      <x:c r="L268" s="87"/>
      <x:c r="M268" s="29"/>
      <x:c r="N268" s="10"/>
      <x:c r="O268" s="10"/>
      <x:c r="P268" s="10"/>
      <x:c r="Q268" s="10"/>
      <x:c r="R268" s="10"/>
      <x:c r="S268" s="10"/>
      <x:c r="T268" s="10"/>
      <x:c r="U268" s="10"/>
      <x:c r="V268" s="10"/>
      <x:c r="W268" s="10"/>
      <x:c r="X268" s="10"/>
      <x:c r="Y268" s="10"/>
      <x:c r="Z268" s="10"/>
    </x:row>
    <x:row r="269" spans="1:26" ht="13.5" customHeight="1">
      <x:c r="A269" s="29"/>
      <x:c r="B269" s="29"/>
      <x:c r="C269" s="13"/>
      <x:c r="D269" s="87"/>
      <x:c r="E269" s="87"/>
      <x:c r="F269" s="87"/>
      <x:c r="G269" s="87"/>
      <x:c r="H269" s="87"/>
      <x:c r="I269" s="87"/>
      <x:c r="J269" s="87"/>
      <x:c r="K269" s="87"/>
      <x:c r="L269" s="87"/>
      <x:c r="M269" s="29"/>
      <x:c r="N269" s="10"/>
      <x:c r="O269" s="10"/>
      <x:c r="P269" s="10"/>
      <x:c r="Q269" s="10"/>
      <x:c r="R269" s="10"/>
      <x:c r="S269" s="10"/>
      <x:c r="T269" s="10"/>
      <x:c r="U269" s="10"/>
      <x:c r="V269" s="10"/>
      <x:c r="W269" s="10"/>
      <x:c r="X269" s="10"/>
      <x:c r="Y269" s="10"/>
      <x:c r="Z269" s="10"/>
    </x:row>
    <x:row r="270" spans="1:26" ht="13.5" customHeight="1">
      <x:c r="A270" s="29"/>
      <x:c r="B270" s="29"/>
      <x:c r="C270" s="13"/>
      <x:c r="D270" s="87"/>
      <x:c r="E270" s="87"/>
      <x:c r="F270" s="87"/>
      <x:c r="G270" s="87"/>
      <x:c r="H270" s="87"/>
      <x:c r="I270" s="87"/>
      <x:c r="J270" s="87"/>
      <x:c r="K270" s="87"/>
      <x:c r="L270" s="87"/>
      <x:c r="M270" s="29"/>
      <x:c r="N270" s="10"/>
      <x:c r="O270" s="10"/>
      <x:c r="P270" s="10"/>
      <x:c r="Q270" s="10"/>
      <x:c r="R270" s="10"/>
      <x:c r="S270" s="10"/>
      <x:c r="T270" s="10"/>
      <x:c r="U270" s="10"/>
      <x:c r="V270" s="10"/>
      <x:c r="W270" s="10"/>
      <x:c r="X270" s="10"/>
      <x:c r="Y270" s="10"/>
      <x:c r="Z270" s="10"/>
    </x:row>
    <x:row r="271" spans="1:26" ht="13.5" customHeight="1">
      <x:c r="A271" s="29"/>
      <x:c r="B271" s="29"/>
      <x:c r="C271" s="13"/>
      <x:c r="D271" s="87"/>
      <x:c r="E271" s="87"/>
      <x:c r="F271" s="87"/>
      <x:c r="G271" s="87"/>
      <x:c r="H271" s="87"/>
      <x:c r="I271" s="87"/>
      <x:c r="J271" s="87"/>
      <x:c r="K271" s="87"/>
      <x:c r="L271" s="87"/>
      <x:c r="M271" s="29"/>
      <x:c r="N271" s="10"/>
      <x:c r="O271" s="10"/>
      <x:c r="P271" s="10"/>
      <x:c r="Q271" s="10"/>
      <x:c r="R271" s="10"/>
      <x:c r="S271" s="10"/>
      <x:c r="T271" s="10"/>
      <x:c r="U271" s="10"/>
      <x:c r="V271" s="10"/>
      <x:c r="W271" s="10"/>
      <x:c r="X271" s="10"/>
      <x:c r="Y271" s="10"/>
      <x:c r="Z271" s="10"/>
    </x:row>
    <x:row r="272" spans="1:26" ht="13.5" customHeight="1">
      <x:c r="A272" s="29"/>
      <x:c r="B272" s="29"/>
      <x:c r="C272" s="13"/>
      <x:c r="D272" s="87"/>
      <x:c r="E272" s="87"/>
      <x:c r="F272" s="87"/>
      <x:c r="G272" s="87"/>
      <x:c r="H272" s="87"/>
      <x:c r="I272" s="87"/>
      <x:c r="J272" s="87"/>
      <x:c r="K272" s="87"/>
      <x:c r="L272" s="87"/>
      <x:c r="M272" s="29"/>
      <x:c r="N272" s="10"/>
      <x:c r="O272" s="10"/>
      <x:c r="P272" s="10"/>
      <x:c r="Q272" s="10"/>
      <x:c r="R272" s="10"/>
      <x:c r="S272" s="10"/>
      <x:c r="T272" s="10"/>
      <x:c r="U272" s="10"/>
      <x:c r="V272" s="10"/>
      <x:c r="W272" s="10"/>
      <x:c r="X272" s="10"/>
      <x:c r="Y272" s="10"/>
      <x:c r="Z272" s="10"/>
    </x:row>
    <x:row r="273" spans="1:26" ht="13.5" customHeight="1">
      <x:c r="A273" s="29"/>
      <x:c r="B273" s="29"/>
      <x:c r="C273" s="13"/>
      <x:c r="D273" s="87"/>
      <x:c r="E273" s="87"/>
      <x:c r="F273" s="87"/>
      <x:c r="G273" s="87"/>
      <x:c r="H273" s="87"/>
      <x:c r="I273" s="87"/>
      <x:c r="J273" s="87"/>
      <x:c r="K273" s="87"/>
      <x:c r="L273" s="87"/>
      <x:c r="M273" s="29"/>
      <x:c r="N273" s="10"/>
      <x:c r="O273" s="10"/>
      <x:c r="P273" s="10"/>
      <x:c r="Q273" s="10"/>
      <x:c r="R273" s="10"/>
      <x:c r="S273" s="10"/>
      <x:c r="T273" s="10"/>
      <x:c r="U273" s="10"/>
      <x:c r="V273" s="10"/>
      <x:c r="W273" s="10"/>
      <x:c r="X273" s="10"/>
      <x:c r="Y273" s="10"/>
      <x:c r="Z273" s="10"/>
    </x:row>
    <x:row r="274" spans="1:26" ht="13.5" customHeight="1">
      <x:c r="A274" s="29"/>
      <x:c r="B274" s="29"/>
      <x:c r="C274" s="13"/>
      <x:c r="D274" s="87"/>
      <x:c r="E274" s="87"/>
      <x:c r="F274" s="87"/>
      <x:c r="G274" s="87"/>
      <x:c r="H274" s="87"/>
      <x:c r="I274" s="87"/>
      <x:c r="J274" s="87"/>
      <x:c r="K274" s="87"/>
      <x:c r="L274" s="87"/>
      <x:c r="M274" s="29"/>
      <x:c r="N274" s="10"/>
      <x:c r="O274" s="10"/>
      <x:c r="P274" s="10"/>
      <x:c r="Q274" s="10"/>
      <x:c r="R274" s="10"/>
      <x:c r="S274" s="10"/>
      <x:c r="T274" s="10"/>
      <x:c r="U274" s="10"/>
      <x:c r="V274" s="10"/>
      <x:c r="W274" s="10"/>
      <x:c r="X274" s="10"/>
      <x:c r="Y274" s="10"/>
      <x:c r="Z274" s="10"/>
    </x:row>
    <x:row r="275" spans="1:26" ht="13.5" customHeight="1">
      <x:c r="A275" s="29"/>
      <x:c r="B275" s="29"/>
      <x:c r="C275" s="13"/>
      <x:c r="D275" s="87"/>
      <x:c r="E275" s="87"/>
      <x:c r="F275" s="87"/>
      <x:c r="G275" s="87"/>
      <x:c r="H275" s="87"/>
      <x:c r="I275" s="87"/>
      <x:c r="J275" s="87"/>
      <x:c r="K275" s="87"/>
      <x:c r="L275" s="87"/>
      <x:c r="M275" s="29"/>
      <x:c r="N275" s="10"/>
      <x:c r="O275" s="10"/>
      <x:c r="P275" s="10"/>
      <x:c r="Q275" s="10"/>
      <x:c r="R275" s="10"/>
      <x:c r="S275" s="10"/>
      <x:c r="T275" s="10"/>
      <x:c r="U275" s="10"/>
      <x:c r="V275" s="10"/>
      <x:c r="W275" s="10"/>
      <x:c r="X275" s="10"/>
      <x:c r="Y275" s="10"/>
      <x:c r="Z275" s="10"/>
    </x:row>
    <x:row r="276" spans="1:26" ht="13.5" customHeight="1">
      <x:c r="A276" s="29"/>
      <x:c r="B276" s="29"/>
      <x:c r="C276" s="13"/>
      <x:c r="D276" s="87"/>
      <x:c r="E276" s="87"/>
      <x:c r="F276" s="87"/>
      <x:c r="G276" s="87"/>
      <x:c r="H276" s="87"/>
      <x:c r="I276" s="87"/>
      <x:c r="J276" s="87"/>
      <x:c r="K276" s="87"/>
      <x:c r="L276" s="87"/>
      <x:c r="M276" s="29"/>
      <x:c r="N276" s="10"/>
      <x:c r="O276" s="10"/>
      <x:c r="P276" s="10"/>
      <x:c r="Q276" s="10"/>
      <x:c r="R276" s="10"/>
      <x:c r="S276" s="10"/>
      <x:c r="T276" s="10"/>
      <x:c r="U276" s="10"/>
      <x:c r="V276" s="10"/>
      <x:c r="W276" s="10"/>
      <x:c r="X276" s="10"/>
      <x:c r="Y276" s="10"/>
      <x:c r="Z276" s="10"/>
    </x:row>
    <x:row r="277" spans="1:26" ht="13.5" customHeight="1">
      <x:c r="A277" s="29"/>
      <x:c r="B277" s="29"/>
      <x:c r="C277" s="13"/>
      <x:c r="D277" s="87"/>
      <x:c r="E277" s="87"/>
      <x:c r="F277" s="87"/>
      <x:c r="G277" s="87"/>
      <x:c r="H277" s="87"/>
      <x:c r="I277" s="87"/>
      <x:c r="J277" s="87"/>
      <x:c r="K277" s="87"/>
      <x:c r="L277" s="87"/>
      <x:c r="M277" s="29"/>
      <x:c r="N277" s="10"/>
      <x:c r="O277" s="10"/>
      <x:c r="P277" s="10"/>
      <x:c r="Q277" s="10"/>
      <x:c r="R277" s="10"/>
      <x:c r="S277" s="10"/>
      <x:c r="T277" s="10"/>
      <x:c r="U277" s="10"/>
      <x:c r="V277" s="10"/>
      <x:c r="W277" s="10"/>
      <x:c r="X277" s="10"/>
      <x:c r="Y277" s="10"/>
      <x:c r="Z277" s="10"/>
    </x:row>
    <x:row r="278" spans="1:26" ht="13.5" customHeight="1">
      <x:c r="A278" s="29"/>
      <x:c r="B278" s="29"/>
      <x:c r="C278" s="13"/>
      <x:c r="D278" s="87"/>
      <x:c r="E278" s="87"/>
      <x:c r="F278" s="87"/>
      <x:c r="G278" s="87"/>
      <x:c r="H278" s="87"/>
      <x:c r="I278" s="87"/>
      <x:c r="J278" s="87"/>
      <x:c r="K278" s="87"/>
      <x:c r="L278" s="87"/>
      <x:c r="M278" s="29"/>
      <x:c r="N278" s="10"/>
      <x:c r="O278" s="10"/>
      <x:c r="P278" s="10"/>
      <x:c r="Q278" s="10"/>
      <x:c r="R278" s="10"/>
      <x:c r="S278" s="10"/>
      <x:c r="T278" s="10"/>
      <x:c r="U278" s="10"/>
      <x:c r="V278" s="10"/>
      <x:c r="W278" s="10"/>
      <x:c r="X278" s="10"/>
      <x:c r="Y278" s="10"/>
      <x:c r="Z278" s="10"/>
    </x:row>
    <x:row r="279" spans="1:26" ht="13.5" customHeight="1">
      <x:c r="A279" s="29"/>
      <x:c r="B279" s="29"/>
      <x:c r="C279" s="13"/>
      <x:c r="D279" s="87"/>
      <x:c r="E279" s="87"/>
      <x:c r="F279" s="87"/>
      <x:c r="G279" s="87"/>
      <x:c r="H279" s="87"/>
      <x:c r="I279" s="87"/>
      <x:c r="J279" s="87"/>
      <x:c r="K279" s="87"/>
      <x:c r="L279" s="87"/>
      <x:c r="M279" s="29"/>
      <x:c r="N279" s="10"/>
      <x:c r="O279" s="10"/>
      <x:c r="P279" s="10"/>
      <x:c r="Q279" s="10"/>
      <x:c r="R279" s="10"/>
      <x:c r="S279" s="10"/>
      <x:c r="T279" s="10"/>
      <x:c r="U279" s="10"/>
      <x:c r="V279" s="10"/>
      <x:c r="W279" s="10"/>
      <x:c r="X279" s="10"/>
      <x:c r="Y279" s="10"/>
      <x:c r="Z279" s="10"/>
    </x:row>
    <x:row r="280" spans="1:26" ht="13.5" customHeight="1">
      <x:c r="A280" s="29"/>
      <x:c r="B280" s="29"/>
      <x:c r="C280" s="13"/>
      <x:c r="D280" s="87"/>
      <x:c r="E280" s="87"/>
      <x:c r="F280" s="87"/>
      <x:c r="G280" s="87"/>
      <x:c r="H280" s="87"/>
      <x:c r="I280" s="87"/>
      <x:c r="J280" s="87"/>
      <x:c r="K280" s="87"/>
      <x:c r="L280" s="87"/>
      <x:c r="M280" s="29"/>
      <x:c r="N280" s="10"/>
      <x:c r="O280" s="10"/>
      <x:c r="P280" s="10"/>
      <x:c r="Q280" s="10"/>
      <x:c r="R280" s="10"/>
      <x:c r="S280" s="10"/>
      <x:c r="T280" s="10"/>
      <x:c r="U280" s="10"/>
      <x:c r="V280" s="10"/>
      <x:c r="W280" s="10"/>
      <x:c r="X280" s="10"/>
      <x:c r="Y280" s="10"/>
      <x:c r="Z280" s="10"/>
    </x:row>
    <x:row r="281" spans="1:26" ht="13.5" customHeight="1">
      <x:c r="A281" s="29"/>
      <x:c r="B281" s="29"/>
      <x:c r="C281" s="13"/>
      <x:c r="D281" s="87"/>
      <x:c r="E281" s="87"/>
      <x:c r="F281" s="87"/>
      <x:c r="G281" s="87"/>
      <x:c r="H281" s="87"/>
      <x:c r="I281" s="87"/>
      <x:c r="J281" s="87"/>
      <x:c r="K281" s="87"/>
      <x:c r="L281" s="87"/>
      <x:c r="M281" s="29"/>
      <x:c r="N281" s="10"/>
      <x:c r="O281" s="10"/>
      <x:c r="P281" s="10"/>
      <x:c r="Q281" s="10"/>
      <x:c r="R281" s="10"/>
      <x:c r="S281" s="10"/>
      <x:c r="T281" s="10"/>
      <x:c r="U281" s="10"/>
      <x:c r="V281" s="10"/>
      <x:c r="W281" s="10"/>
      <x:c r="X281" s="10"/>
      <x:c r="Y281" s="10"/>
      <x:c r="Z281" s="10"/>
    </x:row>
    <x:row r="282" spans="1:26" ht="13.5" customHeight="1">
      <x:c r="A282" s="29"/>
      <x:c r="B282" s="29"/>
      <x:c r="C282" s="13"/>
      <x:c r="D282" s="87"/>
      <x:c r="E282" s="87"/>
      <x:c r="F282" s="87"/>
      <x:c r="G282" s="87"/>
      <x:c r="H282" s="87"/>
      <x:c r="I282" s="87"/>
      <x:c r="J282" s="87"/>
      <x:c r="K282" s="87"/>
      <x:c r="L282" s="87"/>
      <x:c r="M282" s="29"/>
      <x:c r="N282" s="10"/>
      <x:c r="O282" s="10"/>
      <x:c r="P282" s="10"/>
      <x:c r="Q282" s="10"/>
      <x:c r="R282" s="10"/>
      <x:c r="S282" s="10"/>
      <x:c r="T282" s="10"/>
      <x:c r="U282" s="10"/>
      <x:c r="V282" s="10"/>
      <x:c r="W282" s="10"/>
      <x:c r="X282" s="10"/>
      <x:c r="Y282" s="10"/>
      <x:c r="Z282" s="10"/>
    </x:row>
    <x:row r="283" spans="1:26" ht="13.5" customHeight="1">
      <x:c r="A283" s="29"/>
      <x:c r="B283" s="29"/>
      <x:c r="C283" s="13"/>
      <x:c r="D283" s="87"/>
      <x:c r="E283" s="87"/>
      <x:c r="F283" s="87"/>
      <x:c r="G283" s="87"/>
      <x:c r="H283" s="87"/>
      <x:c r="I283" s="87"/>
      <x:c r="J283" s="87"/>
      <x:c r="K283" s="87"/>
      <x:c r="L283" s="87"/>
      <x:c r="M283" s="29"/>
      <x:c r="N283" s="10"/>
      <x:c r="O283" s="10"/>
      <x:c r="P283" s="10"/>
      <x:c r="Q283" s="10"/>
      <x:c r="R283" s="10"/>
      <x:c r="S283" s="10"/>
      <x:c r="T283" s="10"/>
      <x:c r="U283" s="10"/>
      <x:c r="V283" s="10"/>
      <x:c r="W283" s="10"/>
      <x:c r="X283" s="10"/>
      <x:c r="Y283" s="10"/>
      <x:c r="Z283" s="10"/>
    </x:row>
    <x:row r="284" spans="1:26" ht="13.5" customHeight="1">
      <x:c r="A284" s="29"/>
      <x:c r="B284" s="29"/>
      <x:c r="C284" s="13"/>
      <x:c r="D284" s="87"/>
      <x:c r="E284" s="87"/>
      <x:c r="F284" s="87"/>
      <x:c r="G284" s="87"/>
      <x:c r="H284" s="87"/>
      <x:c r="I284" s="87"/>
      <x:c r="J284" s="87"/>
      <x:c r="K284" s="87"/>
      <x:c r="L284" s="87"/>
      <x:c r="M284" s="29"/>
      <x:c r="N284" s="10"/>
      <x:c r="O284" s="10"/>
      <x:c r="P284" s="10"/>
      <x:c r="Q284" s="10"/>
      <x:c r="R284" s="10"/>
      <x:c r="S284" s="10"/>
      <x:c r="T284" s="10"/>
      <x:c r="U284" s="10"/>
      <x:c r="V284" s="10"/>
      <x:c r="W284" s="10"/>
      <x:c r="X284" s="10"/>
      <x:c r="Y284" s="10"/>
      <x:c r="Z284" s="10"/>
    </x:row>
    <x:row r="285" spans="1:26" ht="13.5" customHeight="1">
      <x:c r="A285" s="29"/>
      <x:c r="B285" s="29"/>
      <x:c r="C285" s="13"/>
      <x:c r="D285" s="87"/>
      <x:c r="E285" s="87"/>
      <x:c r="F285" s="87"/>
      <x:c r="G285" s="87"/>
      <x:c r="H285" s="87"/>
      <x:c r="I285" s="87"/>
      <x:c r="J285" s="87"/>
      <x:c r="K285" s="87"/>
      <x:c r="L285" s="87"/>
      <x:c r="M285" s="29"/>
      <x:c r="N285" s="10"/>
      <x:c r="O285" s="10"/>
      <x:c r="P285" s="10"/>
      <x:c r="Q285" s="10"/>
      <x:c r="R285" s="10"/>
      <x:c r="S285" s="10"/>
      <x:c r="T285" s="10"/>
      <x:c r="U285" s="10"/>
      <x:c r="V285" s="10"/>
      <x:c r="W285" s="10"/>
      <x:c r="X285" s="10"/>
      <x:c r="Y285" s="10"/>
      <x:c r="Z285" s="10"/>
    </x:row>
    <x:row r="286" spans="1:26" ht="13.5" customHeight="1">
      <x:c r="A286" s="29"/>
      <x:c r="B286" s="29"/>
      <x:c r="C286" s="13"/>
      <x:c r="D286" s="87"/>
      <x:c r="E286" s="87"/>
      <x:c r="F286" s="87"/>
      <x:c r="G286" s="87"/>
      <x:c r="H286" s="87"/>
      <x:c r="I286" s="87"/>
      <x:c r="J286" s="87"/>
      <x:c r="K286" s="87"/>
      <x:c r="L286" s="87"/>
      <x:c r="M286" s="29"/>
      <x:c r="N286" s="10"/>
      <x:c r="O286" s="10"/>
      <x:c r="P286" s="10"/>
      <x:c r="Q286" s="10"/>
      <x:c r="R286" s="10"/>
      <x:c r="S286" s="10"/>
      <x:c r="T286" s="10"/>
      <x:c r="U286" s="10"/>
      <x:c r="V286" s="10"/>
      <x:c r="W286" s="10"/>
      <x:c r="X286" s="10"/>
      <x:c r="Y286" s="10"/>
      <x:c r="Z286" s="10"/>
    </x:row>
    <x:row r="287" spans="1:26" ht="13.5" customHeight="1">
      <x:c r="A287" s="29"/>
      <x:c r="B287" s="29"/>
      <x:c r="C287" s="13"/>
      <x:c r="D287" s="87"/>
      <x:c r="E287" s="87"/>
      <x:c r="F287" s="87"/>
      <x:c r="G287" s="87"/>
      <x:c r="H287" s="87"/>
      <x:c r="I287" s="87"/>
      <x:c r="J287" s="87"/>
      <x:c r="K287" s="87"/>
      <x:c r="L287" s="87"/>
      <x:c r="M287" s="29"/>
      <x:c r="N287" s="10"/>
      <x:c r="O287" s="10"/>
      <x:c r="P287" s="10"/>
      <x:c r="Q287" s="10"/>
      <x:c r="R287" s="10"/>
      <x:c r="S287" s="10"/>
      <x:c r="T287" s="10"/>
      <x:c r="U287" s="10"/>
      <x:c r="V287" s="10"/>
      <x:c r="W287" s="10"/>
      <x:c r="X287" s="10"/>
      <x:c r="Y287" s="10"/>
      <x:c r="Z287" s="10"/>
    </x:row>
    <x:row r="288" spans="1:26" ht="13.5" customHeight="1">
      <x:c r="A288" s="29"/>
      <x:c r="B288" s="29"/>
      <x:c r="C288" s="13"/>
      <x:c r="D288" s="87"/>
      <x:c r="E288" s="87"/>
      <x:c r="F288" s="87"/>
      <x:c r="G288" s="87"/>
      <x:c r="H288" s="87"/>
      <x:c r="I288" s="87"/>
      <x:c r="J288" s="87"/>
      <x:c r="K288" s="87"/>
      <x:c r="L288" s="87"/>
      <x:c r="M288" s="29"/>
      <x:c r="N288" s="10"/>
      <x:c r="O288" s="10"/>
      <x:c r="P288" s="10"/>
      <x:c r="Q288" s="10"/>
      <x:c r="R288" s="10"/>
      <x:c r="S288" s="10"/>
      <x:c r="T288" s="10"/>
      <x:c r="U288" s="10"/>
      <x:c r="V288" s="10"/>
      <x:c r="W288" s="10"/>
      <x:c r="X288" s="10"/>
      <x:c r="Y288" s="10"/>
      <x:c r="Z288" s="10"/>
    </x:row>
    <x:row r="289" spans="1:26" ht="13.5" customHeight="1">
      <x:c r="A289" s="29"/>
      <x:c r="B289" s="29"/>
      <x:c r="C289" s="13"/>
      <x:c r="D289" s="87"/>
      <x:c r="E289" s="87"/>
      <x:c r="F289" s="87"/>
      <x:c r="G289" s="87"/>
      <x:c r="H289" s="87"/>
      <x:c r="I289" s="87"/>
      <x:c r="J289" s="87"/>
      <x:c r="K289" s="87"/>
      <x:c r="L289" s="87"/>
      <x:c r="M289" s="29"/>
      <x:c r="N289" s="10"/>
      <x:c r="O289" s="10"/>
      <x:c r="P289" s="10"/>
      <x:c r="Q289" s="10"/>
      <x:c r="R289" s="10"/>
      <x:c r="S289" s="10"/>
      <x:c r="T289" s="10"/>
      <x:c r="U289" s="10"/>
      <x:c r="V289" s="10"/>
      <x:c r="W289" s="10"/>
      <x:c r="X289" s="10"/>
      <x:c r="Y289" s="10"/>
      <x:c r="Z289" s="10"/>
    </x:row>
    <x:row r="290" spans="1:26" ht="13.5" customHeight="1">
      <x:c r="A290" s="29"/>
      <x:c r="B290" s="29"/>
      <x:c r="C290" s="13"/>
      <x:c r="D290" s="87"/>
      <x:c r="E290" s="87"/>
      <x:c r="F290" s="87"/>
      <x:c r="G290" s="87"/>
      <x:c r="H290" s="87"/>
      <x:c r="I290" s="87"/>
      <x:c r="J290" s="87"/>
      <x:c r="K290" s="87"/>
      <x:c r="L290" s="87"/>
      <x:c r="M290" s="29"/>
      <x:c r="N290" s="10"/>
      <x:c r="O290" s="10"/>
      <x:c r="P290" s="10"/>
      <x:c r="Q290" s="10"/>
      <x:c r="R290" s="10"/>
      <x:c r="S290" s="10"/>
      <x:c r="T290" s="10"/>
      <x:c r="U290" s="10"/>
      <x:c r="V290" s="10"/>
      <x:c r="W290" s="10"/>
      <x:c r="X290" s="10"/>
      <x:c r="Y290" s="10"/>
      <x:c r="Z290" s="10"/>
    </x:row>
    <x:row r="291" spans="1:26" ht="13.5" customHeight="1">
      <x:c r="A291" s="29"/>
      <x:c r="B291" s="29"/>
      <x:c r="C291" s="13"/>
      <x:c r="D291" s="87"/>
      <x:c r="E291" s="87"/>
      <x:c r="F291" s="87"/>
      <x:c r="G291" s="87"/>
      <x:c r="H291" s="87"/>
      <x:c r="I291" s="87"/>
      <x:c r="J291" s="87"/>
      <x:c r="K291" s="87"/>
      <x:c r="L291" s="87"/>
      <x:c r="M291" s="29"/>
      <x:c r="N291" s="10"/>
      <x:c r="O291" s="10"/>
      <x:c r="P291" s="10"/>
      <x:c r="Q291" s="10"/>
      <x:c r="R291" s="10"/>
      <x:c r="S291" s="10"/>
      <x:c r="T291" s="10"/>
      <x:c r="U291" s="10"/>
      <x:c r="V291" s="10"/>
      <x:c r="W291" s="10"/>
      <x:c r="X291" s="10"/>
      <x:c r="Y291" s="10"/>
      <x:c r="Z291" s="10"/>
    </x:row>
    <x:row r="292" spans="1:26" ht="13.5" customHeight="1">
      <x:c r="A292" s="29"/>
      <x:c r="B292" s="29"/>
      <x:c r="C292" s="13"/>
      <x:c r="D292" s="87"/>
      <x:c r="E292" s="87"/>
      <x:c r="F292" s="87"/>
      <x:c r="G292" s="87"/>
      <x:c r="H292" s="87"/>
      <x:c r="I292" s="87"/>
      <x:c r="J292" s="87"/>
      <x:c r="K292" s="87"/>
      <x:c r="L292" s="87"/>
      <x:c r="M292" s="29"/>
      <x:c r="N292" s="10"/>
      <x:c r="O292" s="10"/>
      <x:c r="P292" s="10"/>
      <x:c r="Q292" s="10"/>
      <x:c r="R292" s="10"/>
      <x:c r="S292" s="10"/>
      <x:c r="T292" s="10"/>
      <x:c r="U292" s="10"/>
      <x:c r="V292" s="10"/>
      <x:c r="W292" s="10"/>
      <x:c r="X292" s="10"/>
      <x:c r="Y292" s="10"/>
      <x:c r="Z292" s="10"/>
    </x:row>
    <x:row r="293" spans="1:26" ht="13.5" customHeight="1">
      <x:c r="A293" s="29"/>
      <x:c r="B293" s="29"/>
      <x:c r="C293" s="13"/>
      <x:c r="D293" s="87"/>
      <x:c r="E293" s="87"/>
      <x:c r="F293" s="87"/>
      <x:c r="G293" s="87"/>
      <x:c r="H293" s="87"/>
      <x:c r="I293" s="87"/>
      <x:c r="J293" s="87"/>
      <x:c r="K293" s="87"/>
      <x:c r="L293" s="87"/>
      <x:c r="M293" s="29"/>
      <x:c r="N293" s="10"/>
      <x:c r="O293" s="10"/>
      <x:c r="P293" s="10"/>
      <x:c r="Q293" s="10"/>
      <x:c r="R293" s="10"/>
      <x:c r="S293" s="10"/>
      <x:c r="T293" s="10"/>
      <x:c r="U293" s="10"/>
      <x:c r="V293" s="10"/>
      <x:c r="W293" s="10"/>
      <x:c r="X293" s="10"/>
      <x:c r="Y293" s="10"/>
      <x:c r="Z293" s="10"/>
    </x:row>
    <x:row r="294" spans="1:26" ht="13.5" customHeight="1">
      <x:c r="A294" s="29"/>
      <x:c r="B294" s="29"/>
      <x:c r="C294" s="13"/>
      <x:c r="D294" s="87"/>
      <x:c r="E294" s="87"/>
      <x:c r="F294" s="87"/>
      <x:c r="G294" s="87"/>
      <x:c r="H294" s="87"/>
      <x:c r="I294" s="87"/>
      <x:c r="J294" s="87"/>
      <x:c r="K294" s="87"/>
      <x:c r="L294" s="87"/>
      <x:c r="M294" s="29"/>
      <x:c r="N294" s="10"/>
      <x:c r="O294" s="10"/>
      <x:c r="P294" s="10"/>
      <x:c r="Q294" s="10"/>
      <x:c r="R294" s="10"/>
      <x:c r="S294" s="10"/>
      <x:c r="T294" s="10"/>
      <x:c r="U294" s="10"/>
      <x:c r="V294" s="10"/>
      <x:c r="W294" s="10"/>
      <x:c r="X294" s="10"/>
      <x:c r="Y294" s="10"/>
      <x:c r="Z294" s="10"/>
    </x:row>
    <x:row r="295" spans="1:26" ht="13.5" customHeight="1">
      <x:c r="A295" s="29"/>
      <x:c r="B295" s="29"/>
      <x:c r="C295" s="13"/>
      <x:c r="D295" s="87"/>
      <x:c r="E295" s="87"/>
      <x:c r="F295" s="87"/>
      <x:c r="G295" s="87"/>
      <x:c r="H295" s="87"/>
      <x:c r="I295" s="87"/>
      <x:c r="J295" s="87"/>
      <x:c r="K295" s="87"/>
      <x:c r="L295" s="87"/>
      <x:c r="M295" s="29"/>
      <x:c r="N295" s="10"/>
      <x:c r="O295" s="10"/>
      <x:c r="P295" s="10"/>
      <x:c r="Q295" s="10"/>
      <x:c r="R295" s="10"/>
      <x:c r="S295" s="10"/>
      <x:c r="T295" s="10"/>
      <x:c r="U295" s="10"/>
      <x:c r="V295" s="10"/>
      <x:c r="W295" s="10"/>
      <x:c r="X295" s="10"/>
      <x:c r="Y295" s="10"/>
      <x:c r="Z295" s="10"/>
    </x:row>
    <x:row r="296" spans="1:26" ht="13.5" customHeight="1">
      <x:c r="A296" s="29"/>
      <x:c r="B296" s="29"/>
      <x:c r="C296" s="13"/>
      <x:c r="D296" s="87"/>
      <x:c r="E296" s="87"/>
      <x:c r="F296" s="87"/>
      <x:c r="G296" s="87"/>
      <x:c r="H296" s="87"/>
      <x:c r="I296" s="87"/>
      <x:c r="J296" s="87"/>
      <x:c r="K296" s="87"/>
      <x:c r="L296" s="87"/>
      <x:c r="M296" s="29"/>
      <x:c r="N296" s="10"/>
      <x:c r="O296" s="10"/>
      <x:c r="P296" s="10"/>
      <x:c r="Q296" s="10"/>
      <x:c r="R296" s="10"/>
      <x:c r="S296" s="10"/>
      <x:c r="T296" s="10"/>
      <x:c r="U296" s="10"/>
      <x:c r="V296" s="10"/>
      <x:c r="W296" s="10"/>
      <x:c r="X296" s="10"/>
      <x:c r="Y296" s="10"/>
      <x:c r="Z296" s="10"/>
    </x:row>
    <x:row r="297" spans="1:26" ht="13.5" customHeight="1">
      <x:c r="A297" s="29"/>
      <x:c r="B297" s="29"/>
      <x:c r="C297" s="13"/>
      <x:c r="D297" s="87"/>
      <x:c r="E297" s="87"/>
      <x:c r="F297" s="87"/>
      <x:c r="G297" s="87"/>
      <x:c r="H297" s="87"/>
      <x:c r="I297" s="87"/>
      <x:c r="J297" s="87"/>
      <x:c r="K297" s="87"/>
      <x:c r="L297" s="87"/>
      <x:c r="M297" s="29"/>
      <x:c r="N297" s="10"/>
      <x:c r="O297" s="10"/>
      <x:c r="P297" s="10"/>
      <x:c r="Q297" s="10"/>
      <x:c r="R297" s="10"/>
      <x:c r="S297" s="10"/>
      <x:c r="T297" s="10"/>
      <x:c r="U297" s="10"/>
      <x:c r="V297" s="10"/>
      <x:c r="W297" s="10"/>
      <x:c r="X297" s="10"/>
      <x:c r="Y297" s="10"/>
      <x:c r="Z297" s="10"/>
    </x:row>
    <x:row r="298" spans="1:26" ht="13.5" customHeight="1">
      <x:c r="A298" s="29"/>
      <x:c r="B298" s="29"/>
      <x:c r="C298" s="13"/>
      <x:c r="D298" s="87"/>
      <x:c r="E298" s="87"/>
      <x:c r="F298" s="87"/>
      <x:c r="G298" s="87"/>
      <x:c r="H298" s="87"/>
      <x:c r="I298" s="87"/>
      <x:c r="J298" s="87"/>
      <x:c r="K298" s="87"/>
      <x:c r="L298" s="87"/>
      <x:c r="M298" s="29"/>
      <x:c r="N298" s="10"/>
      <x:c r="O298" s="10"/>
      <x:c r="P298" s="10"/>
      <x:c r="Q298" s="10"/>
      <x:c r="R298" s="10"/>
      <x:c r="S298" s="10"/>
      <x:c r="T298" s="10"/>
      <x:c r="U298" s="10"/>
      <x:c r="V298" s="10"/>
      <x:c r="W298" s="10"/>
      <x:c r="X298" s="10"/>
      <x:c r="Y298" s="10"/>
      <x:c r="Z298" s="10"/>
    </x:row>
    <x:row r="299" spans="1:26" ht="13.5" customHeight="1">
      <x:c r="A299" s="29"/>
      <x:c r="B299" s="29"/>
      <x:c r="C299" s="13"/>
      <x:c r="D299" s="87"/>
      <x:c r="E299" s="87"/>
      <x:c r="F299" s="87"/>
      <x:c r="G299" s="87"/>
      <x:c r="H299" s="87"/>
      <x:c r="I299" s="87"/>
      <x:c r="J299" s="87"/>
      <x:c r="K299" s="87"/>
      <x:c r="L299" s="87"/>
      <x:c r="M299" s="29"/>
      <x:c r="N299" s="10"/>
      <x:c r="O299" s="10"/>
      <x:c r="P299" s="10"/>
      <x:c r="Q299" s="10"/>
      <x:c r="R299" s="10"/>
      <x:c r="S299" s="10"/>
      <x:c r="T299" s="10"/>
      <x:c r="U299" s="10"/>
      <x:c r="V299" s="10"/>
      <x:c r="W299" s="10"/>
      <x:c r="X299" s="10"/>
      <x:c r="Y299" s="10"/>
      <x:c r="Z299" s="10"/>
    </x:row>
    <x:row r="300" spans="1:26" ht="13.5" customHeight="1">
      <x:c r="A300" s="29"/>
      <x:c r="B300" s="29"/>
      <x:c r="C300" s="13"/>
      <x:c r="D300" s="87"/>
      <x:c r="E300" s="87"/>
      <x:c r="F300" s="87"/>
      <x:c r="G300" s="87"/>
      <x:c r="H300" s="87"/>
      <x:c r="I300" s="87"/>
      <x:c r="J300" s="87"/>
      <x:c r="K300" s="87"/>
      <x:c r="L300" s="87"/>
      <x:c r="M300" s="29"/>
      <x:c r="N300" s="10"/>
      <x:c r="O300" s="10"/>
      <x:c r="P300" s="10"/>
      <x:c r="Q300" s="10"/>
      <x:c r="R300" s="10"/>
      <x:c r="S300" s="10"/>
      <x:c r="T300" s="10"/>
      <x:c r="U300" s="10"/>
      <x:c r="V300" s="10"/>
      <x:c r="W300" s="10"/>
      <x:c r="X300" s="10"/>
      <x:c r="Y300" s="10"/>
      <x:c r="Z300" s="10"/>
    </x:row>
    <x:row r="301" spans="1:26" ht="13.5" customHeight="1">
      <x:c r="A301" s="29"/>
      <x:c r="B301" s="29"/>
      <x:c r="C301" s="13"/>
      <x:c r="D301" s="87"/>
      <x:c r="E301" s="87"/>
      <x:c r="F301" s="87"/>
      <x:c r="G301" s="87"/>
      <x:c r="H301" s="87"/>
      <x:c r="I301" s="87"/>
      <x:c r="J301" s="87"/>
      <x:c r="K301" s="87"/>
      <x:c r="L301" s="87"/>
      <x:c r="M301" s="29"/>
      <x:c r="N301" s="10"/>
      <x:c r="O301" s="10"/>
      <x:c r="P301" s="10"/>
      <x:c r="Q301" s="10"/>
      <x:c r="R301" s="10"/>
      <x:c r="S301" s="10"/>
      <x:c r="T301" s="10"/>
      <x:c r="U301" s="10"/>
      <x:c r="V301" s="10"/>
      <x:c r="W301" s="10"/>
      <x:c r="X301" s="10"/>
      <x:c r="Y301" s="10"/>
      <x:c r="Z301" s="10"/>
    </x:row>
    <x:row r="302" spans="1:26" ht="13.5" customHeight="1">
      <x:c r="A302" s="29"/>
      <x:c r="B302" s="29"/>
      <x:c r="C302" s="13"/>
      <x:c r="D302" s="87"/>
      <x:c r="E302" s="87"/>
      <x:c r="F302" s="87"/>
      <x:c r="G302" s="87"/>
      <x:c r="H302" s="87"/>
      <x:c r="I302" s="87"/>
      <x:c r="J302" s="87"/>
      <x:c r="K302" s="87"/>
      <x:c r="L302" s="87"/>
      <x:c r="M302" s="29"/>
      <x:c r="N302" s="10"/>
      <x:c r="O302" s="10"/>
      <x:c r="P302" s="10"/>
      <x:c r="Q302" s="10"/>
      <x:c r="R302" s="10"/>
      <x:c r="S302" s="10"/>
      <x:c r="T302" s="10"/>
      <x:c r="U302" s="10"/>
      <x:c r="V302" s="10"/>
      <x:c r="W302" s="10"/>
      <x:c r="X302" s="10"/>
      <x:c r="Y302" s="10"/>
      <x:c r="Z302" s="10"/>
    </x:row>
    <x:row r="303" spans="1:26" ht="13.5" customHeight="1">
      <x:c r="A303" s="29"/>
      <x:c r="B303" s="29"/>
      <x:c r="C303" s="13"/>
      <x:c r="D303" s="87"/>
      <x:c r="E303" s="87"/>
      <x:c r="F303" s="87"/>
      <x:c r="G303" s="87"/>
      <x:c r="H303" s="87"/>
      <x:c r="I303" s="87"/>
      <x:c r="J303" s="87"/>
      <x:c r="K303" s="87"/>
      <x:c r="L303" s="87"/>
      <x:c r="M303" s="29"/>
      <x:c r="N303" s="10"/>
      <x:c r="O303" s="10"/>
      <x:c r="P303" s="10"/>
      <x:c r="Q303" s="10"/>
      <x:c r="R303" s="10"/>
      <x:c r="S303" s="10"/>
      <x:c r="T303" s="10"/>
      <x:c r="U303" s="10"/>
      <x:c r="V303" s="10"/>
      <x:c r="W303" s="10"/>
      <x:c r="X303" s="10"/>
      <x:c r="Y303" s="10"/>
      <x:c r="Z303" s="10"/>
    </x:row>
    <x:row r="304" spans="1:26" ht="13.5" customHeight="1">
      <x:c r="A304" s="29"/>
      <x:c r="B304" s="29"/>
      <x:c r="C304" s="13"/>
      <x:c r="D304" s="87"/>
      <x:c r="E304" s="87"/>
      <x:c r="F304" s="87"/>
      <x:c r="G304" s="87"/>
      <x:c r="H304" s="87"/>
      <x:c r="I304" s="87"/>
      <x:c r="J304" s="87"/>
      <x:c r="K304" s="87"/>
      <x:c r="L304" s="87"/>
      <x:c r="M304" s="29"/>
      <x:c r="N304" s="10"/>
      <x:c r="O304" s="10"/>
      <x:c r="P304" s="10"/>
      <x:c r="Q304" s="10"/>
      <x:c r="R304" s="10"/>
      <x:c r="S304" s="10"/>
      <x:c r="T304" s="10"/>
      <x:c r="U304" s="10"/>
      <x:c r="V304" s="10"/>
      <x:c r="W304" s="10"/>
      <x:c r="X304" s="10"/>
      <x:c r="Y304" s="10"/>
      <x:c r="Z304" s="10"/>
    </x:row>
    <x:row r="305" spans="1:26" ht="13.5" customHeight="1">
      <x:c r="A305" s="29"/>
      <x:c r="B305" s="29"/>
      <x:c r="C305" s="13"/>
      <x:c r="D305" s="87"/>
      <x:c r="E305" s="87"/>
      <x:c r="F305" s="87"/>
      <x:c r="G305" s="87"/>
      <x:c r="H305" s="87"/>
      <x:c r="I305" s="87"/>
      <x:c r="J305" s="87"/>
      <x:c r="K305" s="87"/>
      <x:c r="L305" s="87"/>
      <x:c r="M305" s="29"/>
      <x:c r="N305" s="10"/>
      <x:c r="O305" s="10"/>
      <x:c r="P305" s="10"/>
      <x:c r="Q305" s="10"/>
      <x:c r="R305" s="10"/>
      <x:c r="S305" s="10"/>
      <x:c r="T305" s="10"/>
      <x:c r="U305" s="10"/>
      <x:c r="V305" s="10"/>
      <x:c r="W305" s="10"/>
      <x:c r="X305" s="10"/>
      <x:c r="Y305" s="10"/>
      <x:c r="Z305" s="10"/>
    </x:row>
    <x:row r="306" spans="1:26" ht="13.5" customHeight="1">
      <x:c r="A306" s="29"/>
      <x:c r="B306" s="29"/>
      <x:c r="C306" s="13"/>
      <x:c r="D306" s="87"/>
      <x:c r="E306" s="87"/>
      <x:c r="F306" s="87"/>
      <x:c r="G306" s="87"/>
      <x:c r="H306" s="87"/>
      <x:c r="I306" s="87"/>
      <x:c r="J306" s="87"/>
      <x:c r="K306" s="87"/>
      <x:c r="L306" s="87"/>
      <x:c r="M306" s="29"/>
      <x:c r="N306" s="10"/>
      <x:c r="O306" s="10"/>
      <x:c r="P306" s="10"/>
      <x:c r="Q306" s="10"/>
      <x:c r="R306" s="10"/>
      <x:c r="S306" s="10"/>
      <x:c r="T306" s="10"/>
      <x:c r="U306" s="10"/>
      <x:c r="V306" s="10"/>
      <x:c r="W306" s="10"/>
      <x:c r="X306" s="10"/>
      <x:c r="Y306" s="10"/>
      <x:c r="Z306" s="10"/>
    </x:row>
    <x:row r="307" spans="1:26" ht="13.5" customHeight="1">
      <x:c r="A307" s="29"/>
      <x:c r="B307" s="29"/>
      <x:c r="C307" s="13"/>
      <x:c r="D307" s="87"/>
      <x:c r="E307" s="87"/>
      <x:c r="F307" s="87"/>
      <x:c r="G307" s="87"/>
      <x:c r="H307" s="87"/>
      <x:c r="I307" s="87"/>
      <x:c r="J307" s="87"/>
      <x:c r="K307" s="87"/>
      <x:c r="L307" s="87"/>
      <x:c r="M307" s="29"/>
      <x:c r="N307" s="10"/>
      <x:c r="O307" s="10"/>
      <x:c r="P307" s="10"/>
      <x:c r="Q307" s="10"/>
      <x:c r="R307" s="10"/>
      <x:c r="S307" s="10"/>
      <x:c r="T307" s="10"/>
      <x:c r="U307" s="10"/>
      <x:c r="V307" s="10"/>
      <x:c r="W307" s="10"/>
      <x:c r="X307" s="10"/>
      <x:c r="Y307" s="10"/>
      <x:c r="Z307" s="10"/>
    </x:row>
    <x:row r="308" spans="1:26" ht="13.5" customHeight="1">
      <x:c r="A308" s="29"/>
      <x:c r="B308" s="29"/>
      <x:c r="C308" s="13"/>
      <x:c r="D308" s="87"/>
      <x:c r="E308" s="87"/>
      <x:c r="F308" s="87"/>
      <x:c r="G308" s="87"/>
      <x:c r="H308" s="87"/>
      <x:c r="I308" s="87"/>
      <x:c r="J308" s="87"/>
      <x:c r="K308" s="87"/>
      <x:c r="L308" s="87"/>
      <x:c r="M308" s="29"/>
      <x:c r="N308" s="10"/>
      <x:c r="O308" s="10"/>
      <x:c r="P308" s="10"/>
      <x:c r="Q308" s="10"/>
      <x:c r="R308" s="10"/>
      <x:c r="S308" s="10"/>
      <x:c r="T308" s="10"/>
      <x:c r="U308" s="10"/>
      <x:c r="V308" s="10"/>
      <x:c r="W308" s="10"/>
      <x:c r="X308" s="10"/>
      <x:c r="Y308" s="10"/>
      <x:c r="Z308" s="10"/>
    </x:row>
    <x:row r="309" spans="1:26" ht="13.5" customHeight="1">
      <x:c r="A309" s="29"/>
      <x:c r="B309" s="29"/>
      <x:c r="C309" s="13"/>
      <x:c r="D309" s="87"/>
      <x:c r="E309" s="87"/>
      <x:c r="F309" s="87"/>
      <x:c r="G309" s="87"/>
      <x:c r="H309" s="87"/>
      <x:c r="I309" s="87"/>
      <x:c r="J309" s="87"/>
      <x:c r="K309" s="87"/>
      <x:c r="L309" s="87"/>
      <x:c r="M309" s="29"/>
      <x:c r="N309" s="10"/>
      <x:c r="O309" s="10"/>
      <x:c r="P309" s="10"/>
      <x:c r="Q309" s="10"/>
      <x:c r="R309" s="10"/>
      <x:c r="S309" s="10"/>
      <x:c r="T309" s="10"/>
      <x:c r="U309" s="10"/>
      <x:c r="V309" s="10"/>
      <x:c r="W309" s="10"/>
      <x:c r="X309" s="10"/>
      <x:c r="Y309" s="10"/>
      <x:c r="Z309" s="10"/>
    </x:row>
    <x:row r="310" spans="1:26" ht="13.5" customHeight="1">
      <x:c r="A310" s="29"/>
      <x:c r="B310" s="29"/>
      <x:c r="C310" s="13"/>
      <x:c r="D310" s="87"/>
      <x:c r="E310" s="87"/>
      <x:c r="F310" s="87"/>
      <x:c r="G310" s="87"/>
      <x:c r="H310" s="87"/>
      <x:c r="I310" s="87"/>
      <x:c r="J310" s="87"/>
      <x:c r="K310" s="87"/>
      <x:c r="L310" s="87"/>
      <x:c r="M310" s="29"/>
      <x:c r="N310" s="10"/>
      <x:c r="O310" s="10"/>
      <x:c r="P310" s="10"/>
      <x:c r="Q310" s="10"/>
      <x:c r="R310" s="10"/>
      <x:c r="S310" s="10"/>
      <x:c r="T310" s="10"/>
      <x:c r="U310" s="10"/>
      <x:c r="V310" s="10"/>
      <x:c r="W310" s="10"/>
      <x:c r="X310" s="10"/>
      <x:c r="Y310" s="10"/>
      <x:c r="Z310" s="10"/>
    </x:row>
    <x:row r="311" spans="1:26" ht="13.5" customHeight="1">
      <x:c r="A311" s="29"/>
      <x:c r="B311" s="29"/>
      <x:c r="C311" s="13"/>
      <x:c r="D311" s="87"/>
      <x:c r="E311" s="87"/>
      <x:c r="F311" s="87"/>
      <x:c r="G311" s="87"/>
      <x:c r="H311" s="87"/>
      <x:c r="I311" s="87"/>
      <x:c r="J311" s="87"/>
      <x:c r="K311" s="87"/>
      <x:c r="L311" s="87"/>
      <x:c r="M311" s="29"/>
      <x:c r="N311" s="10"/>
      <x:c r="O311" s="10"/>
      <x:c r="P311" s="10"/>
      <x:c r="Q311" s="10"/>
      <x:c r="R311" s="10"/>
      <x:c r="S311" s="10"/>
      <x:c r="T311" s="10"/>
      <x:c r="U311" s="10"/>
      <x:c r="V311" s="10"/>
      <x:c r="W311" s="10"/>
      <x:c r="X311" s="10"/>
      <x:c r="Y311" s="10"/>
      <x:c r="Z311" s="10"/>
    </x:row>
    <x:row r="312" spans="1:26" ht="13.5" customHeight="1">
      <x:c r="A312" s="29"/>
      <x:c r="B312" s="29"/>
      <x:c r="C312" s="13"/>
      <x:c r="D312" s="87"/>
      <x:c r="E312" s="87"/>
      <x:c r="F312" s="87"/>
      <x:c r="G312" s="87"/>
      <x:c r="H312" s="87"/>
      <x:c r="I312" s="87"/>
      <x:c r="J312" s="87"/>
      <x:c r="K312" s="87"/>
      <x:c r="L312" s="87"/>
      <x:c r="M312" s="29"/>
      <x:c r="N312" s="10"/>
      <x:c r="O312" s="10"/>
      <x:c r="P312" s="10"/>
      <x:c r="Q312" s="10"/>
      <x:c r="R312" s="10"/>
      <x:c r="S312" s="10"/>
      <x:c r="T312" s="10"/>
      <x:c r="U312" s="10"/>
      <x:c r="V312" s="10"/>
      <x:c r="W312" s="10"/>
      <x:c r="X312" s="10"/>
      <x:c r="Y312" s="10"/>
      <x:c r="Z312" s="10"/>
    </x:row>
    <x:row r="313" spans="1:26" ht="13.5" customHeight="1">
      <x:c r="A313" s="29"/>
      <x:c r="B313" s="29"/>
      <x:c r="C313" s="13"/>
      <x:c r="D313" s="87"/>
      <x:c r="E313" s="87"/>
      <x:c r="F313" s="87"/>
      <x:c r="G313" s="87"/>
      <x:c r="H313" s="87"/>
      <x:c r="I313" s="87"/>
      <x:c r="J313" s="87"/>
      <x:c r="K313" s="87"/>
      <x:c r="L313" s="87"/>
      <x:c r="M313" s="29"/>
      <x:c r="N313" s="10"/>
      <x:c r="O313" s="10"/>
      <x:c r="P313" s="10"/>
      <x:c r="Q313" s="10"/>
      <x:c r="R313" s="10"/>
      <x:c r="S313" s="10"/>
      <x:c r="T313" s="10"/>
      <x:c r="U313" s="10"/>
      <x:c r="V313" s="10"/>
      <x:c r="W313" s="10"/>
      <x:c r="X313" s="10"/>
      <x:c r="Y313" s="10"/>
      <x:c r="Z313" s="10"/>
    </x:row>
    <x:row r="314" spans="1:26" ht="13.5" customHeight="1">
      <x:c r="A314" s="29"/>
      <x:c r="B314" s="29"/>
      <x:c r="C314" s="13"/>
      <x:c r="D314" s="87"/>
      <x:c r="E314" s="87"/>
      <x:c r="F314" s="87"/>
      <x:c r="G314" s="87"/>
      <x:c r="H314" s="87"/>
      <x:c r="I314" s="87"/>
      <x:c r="J314" s="87"/>
      <x:c r="K314" s="87"/>
      <x:c r="L314" s="87"/>
      <x:c r="M314" s="29"/>
      <x:c r="N314" s="10"/>
      <x:c r="O314" s="10"/>
      <x:c r="P314" s="10"/>
      <x:c r="Q314" s="10"/>
      <x:c r="R314" s="10"/>
      <x:c r="S314" s="10"/>
      <x:c r="T314" s="10"/>
      <x:c r="U314" s="10"/>
      <x:c r="V314" s="10"/>
      <x:c r="W314" s="10"/>
      <x:c r="X314" s="10"/>
      <x:c r="Y314" s="10"/>
      <x:c r="Z314" s="10"/>
    </x:row>
    <x:row r="315" spans="1:26" ht="13.5" customHeight="1">
      <x:c r="A315" s="29"/>
      <x:c r="B315" s="29"/>
      <x:c r="C315" s="13"/>
      <x:c r="D315" s="87"/>
      <x:c r="E315" s="87"/>
      <x:c r="F315" s="87"/>
      <x:c r="G315" s="87"/>
      <x:c r="H315" s="87"/>
      <x:c r="I315" s="87"/>
      <x:c r="J315" s="87"/>
      <x:c r="K315" s="87"/>
      <x:c r="L315" s="87"/>
      <x:c r="M315" s="29"/>
      <x:c r="N315" s="10"/>
      <x:c r="O315" s="10"/>
      <x:c r="P315" s="10"/>
      <x:c r="Q315" s="10"/>
      <x:c r="R315" s="10"/>
      <x:c r="S315" s="10"/>
      <x:c r="T315" s="10"/>
      <x:c r="U315" s="10"/>
      <x:c r="V315" s="10"/>
      <x:c r="W315" s="10"/>
      <x:c r="X315" s="10"/>
      <x:c r="Y315" s="10"/>
      <x:c r="Z315" s="10"/>
    </x:row>
    <x:row r="316" spans="1:26" ht="13.5" customHeight="1">
      <x:c r="A316" s="29"/>
      <x:c r="B316" s="29"/>
      <x:c r="C316" s="13"/>
      <x:c r="D316" s="87"/>
      <x:c r="E316" s="87"/>
      <x:c r="F316" s="87"/>
      <x:c r="G316" s="87"/>
      <x:c r="H316" s="87"/>
      <x:c r="I316" s="87"/>
      <x:c r="J316" s="87"/>
      <x:c r="K316" s="87"/>
      <x:c r="L316" s="87"/>
      <x:c r="M316" s="29"/>
      <x:c r="N316" s="10"/>
      <x:c r="O316" s="10"/>
      <x:c r="P316" s="10"/>
      <x:c r="Q316" s="10"/>
      <x:c r="R316" s="10"/>
      <x:c r="S316" s="10"/>
      <x:c r="T316" s="10"/>
      <x:c r="U316" s="10"/>
      <x:c r="V316" s="10"/>
      <x:c r="W316" s="10"/>
      <x:c r="X316" s="10"/>
      <x:c r="Y316" s="10"/>
      <x:c r="Z316" s="10"/>
    </x:row>
    <x:row r="317" spans="1:26" ht="13.5" customHeight="1">
      <x:c r="A317" s="29"/>
      <x:c r="B317" s="29"/>
      <x:c r="C317" s="13"/>
      <x:c r="D317" s="87"/>
      <x:c r="E317" s="87"/>
      <x:c r="F317" s="87"/>
      <x:c r="G317" s="87"/>
      <x:c r="H317" s="87"/>
      <x:c r="I317" s="87"/>
      <x:c r="J317" s="87"/>
      <x:c r="K317" s="87"/>
      <x:c r="L317" s="87"/>
      <x:c r="M317" s="29"/>
      <x:c r="N317" s="10"/>
      <x:c r="O317" s="10"/>
      <x:c r="P317" s="10"/>
      <x:c r="Q317" s="10"/>
      <x:c r="R317" s="10"/>
      <x:c r="S317" s="10"/>
      <x:c r="T317" s="10"/>
      <x:c r="U317" s="10"/>
      <x:c r="V317" s="10"/>
      <x:c r="W317" s="10"/>
      <x:c r="X317" s="10"/>
      <x:c r="Y317" s="10"/>
      <x:c r="Z317" s="10"/>
    </x:row>
    <x:row r="318" spans="1:26" ht="13.5" customHeight="1">
      <x:c r="A318" s="29"/>
      <x:c r="B318" s="29"/>
      <x:c r="C318" s="13"/>
      <x:c r="D318" s="87"/>
      <x:c r="E318" s="87"/>
      <x:c r="F318" s="87"/>
      <x:c r="G318" s="87"/>
      <x:c r="H318" s="87"/>
      <x:c r="I318" s="87"/>
      <x:c r="J318" s="87"/>
      <x:c r="K318" s="87"/>
      <x:c r="L318" s="87"/>
      <x:c r="M318" s="29"/>
      <x:c r="N318" s="10"/>
      <x:c r="O318" s="10"/>
      <x:c r="P318" s="10"/>
      <x:c r="Q318" s="10"/>
      <x:c r="R318" s="10"/>
      <x:c r="S318" s="10"/>
      <x:c r="T318" s="10"/>
      <x:c r="U318" s="10"/>
      <x:c r="V318" s="10"/>
      <x:c r="W318" s="10"/>
      <x:c r="X318" s="10"/>
      <x:c r="Y318" s="10"/>
      <x:c r="Z318" s="10"/>
    </x:row>
    <x:row r="319" spans="1:26" ht="13.5" customHeight="1">
      <x:c r="A319" s="29"/>
      <x:c r="B319" s="29"/>
      <x:c r="C319" s="13"/>
      <x:c r="D319" s="87"/>
      <x:c r="E319" s="87"/>
      <x:c r="F319" s="87"/>
      <x:c r="G319" s="87"/>
      <x:c r="H319" s="87"/>
      <x:c r="I319" s="87"/>
      <x:c r="J319" s="87"/>
      <x:c r="K319" s="87"/>
      <x:c r="L319" s="87"/>
      <x:c r="M319" s="29"/>
      <x:c r="N319" s="10"/>
      <x:c r="O319" s="10"/>
      <x:c r="P319" s="10"/>
      <x:c r="Q319" s="10"/>
      <x:c r="R319" s="10"/>
      <x:c r="S319" s="10"/>
      <x:c r="T319" s="10"/>
      <x:c r="U319" s="10"/>
      <x:c r="V319" s="10"/>
      <x:c r="W319" s="10"/>
      <x:c r="X319" s="10"/>
      <x:c r="Y319" s="10"/>
      <x:c r="Z319" s="10"/>
    </x:row>
    <x:row r="320" spans="1:26" ht="13.5" customHeight="1">
      <x:c r="A320" s="29"/>
      <x:c r="B320" s="29"/>
      <x:c r="C320" s="13"/>
      <x:c r="D320" s="87"/>
      <x:c r="E320" s="87"/>
      <x:c r="F320" s="87"/>
      <x:c r="G320" s="87"/>
      <x:c r="H320" s="87"/>
      <x:c r="I320" s="87"/>
      <x:c r="J320" s="87"/>
      <x:c r="K320" s="87"/>
      <x:c r="L320" s="87"/>
      <x:c r="M320" s="29"/>
      <x:c r="N320" s="10"/>
      <x:c r="O320" s="10"/>
      <x:c r="P320" s="10"/>
      <x:c r="Q320" s="10"/>
      <x:c r="R320" s="10"/>
      <x:c r="S320" s="10"/>
      <x:c r="T320" s="10"/>
      <x:c r="U320" s="10"/>
      <x:c r="V320" s="10"/>
      <x:c r="W320" s="10"/>
      <x:c r="X320" s="10"/>
      <x:c r="Y320" s="10"/>
      <x:c r="Z320" s="10"/>
    </x:row>
    <x:row r="321" spans="1:26" ht="13.5" customHeight="1">
      <x:c r="A321" s="29"/>
      <x:c r="B321" s="29"/>
      <x:c r="C321" s="13"/>
      <x:c r="D321" s="87"/>
      <x:c r="E321" s="87"/>
      <x:c r="F321" s="87"/>
      <x:c r="G321" s="87"/>
      <x:c r="H321" s="87"/>
      <x:c r="I321" s="87"/>
      <x:c r="J321" s="87"/>
      <x:c r="K321" s="87"/>
      <x:c r="L321" s="87"/>
      <x:c r="M321" s="29"/>
      <x:c r="N321" s="10"/>
      <x:c r="O321" s="10"/>
      <x:c r="P321" s="10"/>
      <x:c r="Q321" s="10"/>
      <x:c r="R321" s="10"/>
      <x:c r="S321" s="10"/>
      <x:c r="T321" s="10"/>
      <x:c r="U321" s="10"/>
      <x:c r="V321" s="10"/>
      <x:c r="W321" s="10"/>
      <x:c r="X321" s="10"/>
      <x:c r="Y321" s="10"/>
      <x:c r="Z321" s="10"/>
    </x:row>
    <x:row r="322" spans="1:26" ht="13.5" customHeight="1">
      <x:c r="A322" s="29"/>
      <x:c r="B322" s="29"/>
      <x:c r="C322" s="13"/>
      <x:c r="D322" s="87"/>
      <x:c r="E322" s="87"/>
      <x:c r="F322" s="87"/>
      <x:c r="G322" s="87"/>
      <x:c r="H322" s="87"/>
      <x:c r="I322" s="87"/>
      <x:c r="J322" s="87"/>
      <x:c r="K322" s="87"/>
      <x:c r="L322" s="87"/>
      <x:c r="M322" s="29"/>
      <x:c r="N322" s="10"/>
      <x:c r="O322" s="10"/>
      <x:c r="P322" s="10"/>
      <x:c r="Q322" s="10"/>
      <x:c r="R322" s="10"/>
      <x:c r="S322" s="10"/>
      <x:c r="T322" s="10"/>
      <x:c r="U322" s="10"/>
      <x:c r="V322" s="10"/>
      <x:c r="W322" s="10"/>
      <x:c r="X322" s="10"/>
      <x:c r="Y322" s="10"/>
      <x:c r="Z322" s="10"/>
    </x:row>
    <x:row r="323" spans="1:26" ht="13.5" customHeight="1">
      <x:c r="A323" s="29"/>
      <x:c r="B323" s="29"/>
      <x:c r="C323" s="13"/>
      <x:c r="D323" s="87"/>
      <x:c r="E323" s="87"/>
      <x:c r="F323" s="87"/>
      <x:c r="G323" s="87"/>
      <x:c r="H323" s="87"/>
      <x:c r="I323" s="87"/>
      <x:c r="J323" s="87"/>
      <x:c r="K323" s="87"/>
      <x:c r="L323" s="87"/>
      <x:c r="M323" s="29"/>
      <x:c r="N323" s="10"/>
      <x:c r="O323" s="10"/>
      <x:c r="P323" s="10"/>
      <x:c r="Q323" s="10"/>
      <x:c r="R323" s="10"/>
      <x:c r="S323" s="10"/>
      <x:c r="T323" s="10"/>
      <x:c r="U323" s="10"/>
      <x:c r="V323" s="10"/>
      <x:c r="W323" s="10"/>
      <x:c r="X323" s="10"/>
      <x:c r="Y323" s="10"/>
      <x:c r="Z323" s="10"/>
    </x:row>
    <x:row r="324" spans="1:26" ht="13.5" customHeight="1">
      <x:c r="A324" s="29"/>
      <x:c r="B324" s="29"/>
      <x:c r="C324" s="13"/>
      <x:c r="D324" s="87"/>
      <x:c r="E324" s="87"/>
      <x:c r="F324" s="87"/>
      <x:c r="G324" s="87"/>
      <x:c r="H324" s="87"/>
      <x:c r="I324" s="87"/>
      <x:c r="J324" s="87"/>
      <x:c r="K324" s="87"/>
      <x:c r="L324" s="87"/>
      <x:c r="M324" s="29"/>
      <x:c r="N324" s="10"/>
      <x:c r="O324" s="10"/>
      <x:c r="P324" s="10"/>
      <x:c r="Q324" s="10"/>
      <x:c r="R324" s="10"/>
      <x:c r="S324" s="10"/>
      <x:c r="T324" s="10"/>
      <x:c r="U324" s="10"/>
      <x:c r="V324" s="10"/>
      <x:c r="W324" s="10"/>
      <x:c r="X324" s="10"/>
      <x:c r="Y324" s="10"/>
      <x:c r="Z324" s="10"/>
    </x:row>
    <x:row r="325" spans="1:26" ht="13.5" customHeight="1">
      <x:c r="A325" s="29"/>
      <x:c r="B325" s="29"/>
      <x:c r="C325" s="13"/>
      <x:c r="D325" s="87"/>
      <x:c r="E325" s="87"/>
      <x:c r="F325" s="87"/>
      <x:c r="G325" s="87"/>
      <x:c r="H325" s="87"/>
      <x:c r="I325" s="87"/>
      <x:c r="J325" s="87"/>
      <x:c r="K325" s="87"/>
      <x:c r="L325" s="87"/>
      <x:c r="M325" s="29"/>
      <x:c r="N325" s="10"/>
      <x:c r="O325" s="10"/>
      <x:c r="P325" s="10"/>
      <x:c r="Q325" s="10"/>
      <x:c r="R325" s="10"/>
      <x:c r="S325" s="10"/>
      <x:c r="T325" s="10"/>
      <x:c r="U325" s="10"/>
      <x:c r="V325" s="10"/>
      <x:c r="W325" s="10"/>
      <x:c r="X325" s="10"/>
      <x:c r="Y325" s="10"/>
      <x:c r="Z325" s="10"/>
    </x:row>
    <x:row r="326" spans="1:26" ht="13.5" customHeight="1">
      <x:c r="A326" s="29"/>
      <x:c r="B326" s="29"/>
      <x:c r="C326" s="13"/>
      <x:c r="D326" s="87"/>
      <x:c r="E326" s="87"/>
      <x:c r="F326" s="87"/>
      <x:c r="G326" s="87"/>
      <x:c r="H326" s="87"/>
      <x:c r="I326" s="87"/>
      <x:c r="J326" s="87"/>
      <x:c r="K326" s="87"/>
      <x:c r="L326" s="87"/>
      <x:c r="M326" s="29"/>
      <x:c r="N326" s="10"/>
      <x:c r="O326" s="10"/>
      <x:c r="P326" s="10"/>
      <x:c r="Q326" s="10"/>
      <x:c r="R326" s="10"/>
      <x:c r="S326" s="10"/>
      <x:c r="T326" s="10"/>
      <x:c r="U326" s="10"/>
      <x:c r="V326" s="10"/>
      <x:c r="W326" s="10"/>
      <x:c r="X326" s="10"/>
      <x:c r="Y326" s="10"/>
      <x:c r="Z326" s="10"/>
    </x:row>
    <x:row r="327" spans="1:26" ht="13.5" customHeight="1">
      <x:c r="A327" s="29"/>
      <x:c r="B327" s="29"/>
      <x:c r="C327" s="13"/>
      <x:c r="D327" s="87"/>
      <x:c r="E327" s="87"/>
      <x:c r="F327" s="87"/>
      <x:c r="G327" s="87"/>
      <x:c r="H327" s="87"/>
      <x:c r="I327" s="87"/>
      <x:c r="J327" s="87"/>
      <x:c r="K327" s="87"/>
      <x:c r="L327" s="87"/>
      <x:c r="M327" s="29"/>
      <x:c r="N327" s="10"/>
      <x:c r="O327" s="10"/>
      <x:c r="P327" s="10"/>
      <x:c r="Q327" s="10"/>
      <x:c r="R327" s="10"/>
      <x:c r="S327" s="10"/>
      <x:c r="T327" s="10"/>
      <x:c r="U327" s="10"/>
      <x:c r="V327" s="10"/>
      <x:c r="W327" s="10"/>
      <x:c r="X327" s="10"/>
      <x:c r="Y327" s="10"/>
      <x:c r="Z327" s="10"/>
    </x:row>
    <x:row r="328" spans="1:26" ht="13.5" customHeight="1">
      <x:c r="A328" s="29"/>
      <x:c r="B328" s="29"/>
      <x:c r="C328" s="13"/>
      <x:c r="D328" s="87"/>
      <x:c r="E328" s="87"/>
      <x:c r="F328" s="87"/>
      <x:c r="G328" s="87"/>
      <x:c r="H328" s="87"/>
      <x:c r="I328" s="87"/>
      <x:c r="J328" s="87"/>
      <x:c r="K328" s="87"/>
      <x:c r="L328" s="87"/>
      <x:c r="M328" s="29"/>
      <x:c r="N328" s="10"/>
      <x:c r="O328" s="10"/>
      <x:c r="P328" s="10"/>
      <x:c r="Q328" s="10"/>
      <x:c r="R328" s="10"/>
      <x:c r="S328" s="10"/>
      <x:c r="T328" s="10"/>
      <x:c r="U328" s="10"/>
      <x:c r="V328" s="10"/>
      <x:c r="W328" s="10"/>
      <x:c r="X328" s="10"/>
      <x:c r="Y328" s="10"/>
      <x:c r="Z328" s="10"/>
    </x:row>
    <x:row r="329" spans="1:26" ht="13.5" customHeight="1">
      <x:c r="A329" s="29"/>
      <x:c r="B329" s="29"/>
      <x:c r="C329" s="13"/>
      <x:c r="D329" s="87"/>
      <x:c r="E329" s="87"/>
      <x:c r="F329" s="87"/>
      <x:c r="G329" s="87"/>
      <x:c r="H329" s="87"/>
      <x:c r="I329" s="87"/>
      <x:c r="J329" s="87"/>
      <x:c r="K329" s="87"/>
      <x:c r="L329" s="87"/>
      <x:c r="M329" s="29"/>
      <x:c r="N329" s="10"/>
      <x:c r="O329" s="10"/>
      <x:c r="P329" s="10"/>
      <x:c r="Q329" s="10"/>
      <x:c r="R329" s="10"/>
      <x:c r="S329" s="10"/>
      <x:c r="T329" s="10"/>
      <x:c r="U329" s="10"/>
      <x:c r="V329" s="10"/>
      <x:c r="W329" s="10"/>
      <x:c r="X329" s="10"/>
      <x:c r="Y329" s="10"/>
      <x:c r="Z329" s="10"/>
    </x:row>
    <x:row r="330" spans="1:26" ht="13.5" customHeight="1">
      <x:c r="A330" s="29"/>
      <x:c r="B330" s="29"/>
      <x:c r="C330" s="13"/>
      <x:c r="D330" s="87"/>
      <x:c r="E330" s="87"/>
      <x:c r="F330" s="87"/>
      <x:c r="G330" s="87"/>
      <x:c r="H330" s="87"/>
      <x:c r="I330" s="87"/>
      <x:c r="J330" s="87"/>
      <x:c r="K330" s="87"/>
      <x:c r="L330" s="87"/>
      <x:c r="M330" s="29"/>
      <x:c r="N330" s="10"/>
      <x:c r="O330" s="10"/>
      <x:c r="P330" s="10"/>
      <x:c r="Q330" s="10"/>
      <x:c r="R330" s="10"/>
      <x:c r="S330" s="10"/>
      <x:c r="T330" s="10"/>
      <x:c r="U330" s="10"/>
      <x:c r="V330" s="10"/>
      <x:c r="W330" s="10"/>
      <x:c r="X330" s="10"/>
      <x:c r="Y330" s="10"/>
      <x:c r="Z330" s="10"/>
    </x:row>
    <x:row r="331" spans="1:26" ht="13.5" customHeight="1">
      <x:c r="A331" s="29"/>
      <x:c r="B331" s="29"/>
      <x:c r="C331" s="13"/>
      <x:c r="D331" s="87"/>
      <x:c r="E331" s="87"/>
      <x:c r="F331" s="87"/>
      <x:c r="G331" s="87"/>
      <x:c r="H331" s="87"/>
      <x:c r="I331" s="87"/>
      <x:c r="J331" s="87"/>
      <x:c r="K331" s="87"/>
      <x:c r="L331" s="87"/>
      <x:c r="M331" s="29"/>
      <x:c r="N331" s="10"/>
      <x:c r="O331" s="10"/>
      <x:c r="P331" s="10"/>
      <x:c r="Q331" s="10"/>
      <x:c r="R331" s="10"/>
      <x:c r="S331" s="10"/>
      <x:c r="T331" s="10"/>
      <x:c r="U331" s="10"/>
      <x:c r="V331" s="10"/>
      <x:c r="W331" s="10"/>
      <x:c r="X331" s="10"/>
      <x:c r="Y331" s="10"/>
      <x:c r="Z331" s="10"/>
    </x:row>
    <x:row r="332" spans="1:26" ht="13.5" customHeight="1">
      <x:c r="A332" s="29"/>
      <x:c r="B332" s="29"/>
      <x:c r="C332" s="13"/>
      <x:c r="D332" s="87"/>
      <x:c r="E332" s="87"/>
      <x:c r="F332" s="87"/>
      <x:c r="G332" s="87"/>
      <x:c r="H332" s="87"/>
      <x:c r="I332" s="87"/>
      <x:c r="J332" s="87"/>
      <x:c r="K332" s="87"/>
      <x:c r="L332" s="87"/>
      <x:c r="M332" s="29"/>
      <x:c r="N332" s="10"/>
      <x:c r="O332" s="10"/>
      <x:c r="P332" s="10"/>
      <x:c r="Q332" s="10"/>
      <x:c r="R332" s="10"/>
      <x:c r="S332" s="10"/>
      <x:c r="T332" s="10"/>
      <x:c r="U332" s="10"/>
      <x:c r="V332" s="10"/>
      <x:c r="W332" s="10"/>
      <x:c r="X332" s="10"/>
      <x:c r="Y332" s="10"/>
      <x:c r="Z332" s="10"/>
    </x:row>
    <x:row r="333" spans="1:26" ht="13.5" customHeight="1">
      <x:c r="A333" s="29"/>
      <x:c r="B333" s="29"/>
      <x:c r="C333" s="13"/>
      <x:c r="D333" s="87"/>
      <x:c r="E333" s="87"/>
      <x:c r="F333" s="87"/>
      <x:c r="G333" s="87"/>
      <x:c r="H333" s="87"/>
      <x:c r="I333" s="87"/>
      <x:c r="J333" s="87"/>
      <x:c r="K333" s="87"/>
      <x:c r="L333" s="87"/>
      <x:c r="M333" s="29"/>
      <x:c r="N333" s="10"/>
      <x:c r="O333" s="10"/>
      <x:c r="P333" s="10"/>
      <x:c r="Q333" s="10"/>
      <x:c r="R333" s="10"/>
      <x:c r="S333" s="10"/>
      <x:c r="T333" s="10"/>
      <x:c r="U333" s="10"/>
      <x:c r="V333" s="10"/>
      <x:c r="W333" s="10"/>
      <x:c r="X333" s="10"/>
      <x:c r="Y333" s="10"/>
      <x:c r="Z333" s="10"/>
    </x:row>
    <x:row r="334" spans="1:26" ht="13.5" customHeight="1">
      <x:c r="A334" s="29"/>
      <x:c r="B334" s="29"/>
      <x:c r="C334" s="13"/>
      <x:c r="D334" s="87"/>
      <x:c r="E334" s="87"/>
      <x:c r="F334" s="87"/>
      <x:c r="G334" s="87"/>
      <x:c r="H334" s="87"/>
      <x:c r="I334" s="87"/>
      <x:c r="J334" s="87"/>
      <x:c r="K334" s="87"/>
      <x:c r="L334" s="87"/>
      <x:c r="M334" s="29"/>
      <x:c r="N334" s="10"/>
      <x:c r="O334" s="10"/>
      <x:c r="P334" s="10"/>
      <x:c r="Q334" s="10"/>
      <x:c r="R334" s="10"/>
      <x:c r="S334" s="10"/>
      <x:c r="T334" s="10"/>
      <x:c r="U334" s="10"/>
      <x:c r="V334" s="10"/>
      <x:c r="W334" s="10"/>
      <x:c r="X334" s="10"/>
      <x:c r="Y334" s="10"/>
      <x:c r="Z334" s="10"/>
    </x:row>
    <x:row r="335" spans="1:26" ht="13.5" customHeight="1">
      <x:c r="A335" s="29"/>
      <x:c r="B335" s="29"/>
      <x:c r="C335" s="13"/>
      <x:c r="D335" s="87"/>
      <x:c r="E335" s="87"/>
      <x:c r="F335" s="87"/>
      <x:c r="G335" s="87"/>
      <x:c r="H335" s="87"/>
      <x:c r="I335" s="87"/>
      <x:c r="J335" s="87"/>
      <x:c r="K335" s="87"/>
      <x:c r="L335" s="87"/>
      <x:c r="M335" s="29"/>
      <x:c r="N335" s="10"/>
      <x:c r="O335" s="10"/>
      <x:c r="P335" s="10"/>
      <x:c r="Q335" s="10"/>
      <x:c r="R335" s="10"/>
      <x:c r="S335" s="10"/>
      <x:c r="T335" s="10"/>
      <x:c r="U335" s="10"/>
      <x:c r="V335" s="10"/>
      <x:c r="W335" s="10"/>
      <x:c r="X335" s="10"/>
      <x:c r="Y335" s="10"/>
      <x:c r="Z335" s="10"/>
    </x:row>
    <x:row r="336" spans="1:26" ht="13.5" customHeight="1">
      <x:c r="A336" s="29"/>
      <x:c r="B336" s="29"/>
      <x:c r="C336" s="13"/>
      <x:c r="D336" s="87"/>
      <x:c r="E336" s="87"/>
      <x:c r="F336" s="87"/>
      <x:c r="G336" s="87"/>
      <x:c r="H336" s="87"/>
      <x:c r="I336" s="87"/>
      <x:c r="J336" s="87"/>
      <x:c r="K336" s="87"/>
      <x:c r="L336" s="87"/>
      <x:c r="M336" s="29"/>
      <x:c r="N336" s="10"/>
      <x:c r="O336" s="10"/>
      <x:c r="P336" s="10"/>
      <x:c r="Q336" s="10"/>
      <x:c r="R336" s="10"/>
      <x:c r="S336" s="10"/>
      <x:c r="T336" s="10"/>
      <x:c r="U336" s="10"/>
      <x:c r="V336" s="10"/>
      <x:c r="W336" s="10"/>
      <x:c r="X336" s="10"/>
      <x:c r="Y336" s="10"/>
      <x:c r="Z336" s="10"/>
    </x:row>
    <x:row r="337" spans="1:26" ht="13.5" customHeight="1">
      <x:c r="A337" s="29"/>
      <x:c r="B337" s="29"/>
      <x:c r="C337" s="13"/>
      <x:c r="D337" s="87"/>
      <x:c r="E337" s="87"/>
      <x:c r="F337" s="87"/>
      <x:c r="G337" s="87"/>
      <x:c r="H337" s="87"/>
      <x:c r="I337" s="87"/>
      <x:c r="J337" s="87"/>
      <x:c r="K337" s="87"/>
      <x:c r="L337" s="87"/>
      <x:c r="M337" s="29"/>
      <x:c r="N337" s="10"/>
      <x:c r="O337" s="10"/>
      <x:c r="P337" s="10"/>
      <x:c r="Q337" s="10"/>
      <x:c r="R337" s="10"/>
      <x:c r="S337" s="10"/>
      <x:c r="T337" s="10"/>
      <x:c r="U337" s="10"/>
      <x:c r="V337" s="10"/>
      <x:c r="W337" s="10"/>
      <x:c r="X337" s="10"/>
      <x:c r="Y337" s="10"/>
      <x:c r="Z337" s="10"/>
    </x:row>
    <x:row r="338" spans="1:26" ht="13.5" customHeight="1">
      <x:c r="A338" s="29"/>
      <x:c r="B338" s="29"/>
      <x:c r="C338" s="13"/>
      <x:c r="D338" s="87"/>
      <x:c r="E338" s="87"/>
      <x:c r="F338" s="87"/>
      <x:c r="G338" s="87"/>
      <x:c r="H338" s="87"/>
      <x:c r="I338" s="87"/>
      <x:c r="J338" s="87"/>
      <x:c r="K338" s="87"/>
      <x:c r="L338" s="87"/>
      <x:c r="M338" s="29"/>
      <x:c r="N338" s="10"/>
      <x:c r="O338" s="10"/>
      <x:c r="P338" s="10"/>
      <x:c r="Q338" s="10"/>
      <x:c r="R338" s="10"/>
      <x:c r="S338" s="10"/>
      <x:c r="T338" s="10"/>
      <x:c r="U338" s="10"/>
      <x:c r="V338" s="10"/>
      <x:c r="W338" s="10"/>
      <x:c r="X338" s="10"/>
      <x:c r="Y338" s="10"/>
      <x:c r="Z338" s="10"/>
    </x:row>
    <x:row r="339" spans="1:26" ht="13.5" customHeight="1">
      <x:c r="A339" s="29"/>
      <x:c r="B339" s="29"/>
      <x:c r="C339" s="13"/>
      <x:c r="D339" s="87"/>
      <x:c r="E339" s="87"/>
      <x:c r="F339" s="87"/>
      <x:c r="G339" s="87"/>
      <x:c r="H339" s="87"/>
      <x:c r="I339" s="87"/>
      <x:c r="J339" s="87"/>
      <x:c r="K339" s="87"/>
      <x:c r="L339" s="87"/>
      <x:c r="M339" s="29"/>
      <x:c r="N339" s="10"/>
      <x:c r="O339" s="10"/>
      <x:c r="P339" s="10"/>
      <x:c r="Q339" s="10"/>
      <x:c r="R339" s="10"/>
      <x:c r="S339" s="10"/>
      <x:c r="T339" s="10"/>
      <x:c r="U339" s="10"/>
      <x:c r="V339" s="10"/>
      <x:c r="W339" s="10"/>
      <x:c r="X339" s="10"/>
      <x:c r="Y339" s="10"/>
      <x:c r="Z339" s="10"/>
    </x:row>
    <x:row r="340" spans="1:26" ht="13.5" customHeight="1">
      <x:c r="A340" s="29"/>
      <x:c r="B340" s="29"/>
      <x:c r="C340" s="13"/>
      <x:c r="D340" s="87"/>
      <x:c r="E340" s="87"/>
      <x:c r="F340" s="87"/>
      <x:c r="G340" s="87"/>
      <x:c r="H340" s="87"/>
      <x:c r="I340" s="87"/>
      <x:c r="J340" s="87"/>
      <x:c r="K340" s="87"/>
      <x:c r="L340" s="87"/>
      <x:c r="M340" s="29"/>
      <x:c r="N340" s="10"/>
      <x:c r="O340" s="10"/>
      <x:c r="P340" s="10"/>
      <x:c r="Q340" s="10"/>
      <x:c r="R340" s="10"/>
      <x:c r="S340" s="10"/>
      <x:c r="T340" s="10"/>
      <x:c r="U340" s="10"/>
      <x:c r="V340" s="10"/>
      <x:c r="W340" s="10"/>
      <x:c r="X340" s="10"/>
      <x:c r="Y340" s="10"/>
      <x:c r="Z340" s="10"/>
    </x:row>
    <x:row r="341" spans="1:26" ht="13.5" customHeight="1">
      <x:c r="A341" s="29"/>
      <x:c r="B341" s="29"/>
      <x:c r="C341" s="13"/>
      <x:c r="D341" s="87"/>
      <x:c r="E341" s="87"/>
      <x:c r="F341" s="87"/>
      <x:c r="G341" s="87"/>
      <x:c r="H341" s="87"/>
      <x:c r="I341" s="87"/>
      <x:c r="J341" s="87"/>
      <x:c r="K341" s="87"/>
      <x:c r="L341" s="87"/>
      <x:c r="M341" s="29"/>
      <x:c r="N341" s="10"/>
      <x:c r="O341" s="10"/>
      <x:c r="P341" s="10"/>
      <x:c r="Q341" s="10"/>
      <x:c r="R341" s="10"/>
      <x:c r="S341" s="10"/>
      <x:c r="T341" s="10"/>
      <x:c r="U341" s="10"/>
      <x:c r="V341" s="10"/>
      <x:c r="W341" s="10"/>
      <x:c r="X341" s="10"/>
      <x:c r="Y341" s="10"/>
      <x:c r="Z341" s="10"/>
    </x:row>
    <x:row r="342" spans="1:26" ht="13.5" customHeight="1">
      <x:c r="A342" s="29"/>
      <x:c r="B342" s="29"/>
      <x:c r="C342" s="13"/>
      <x:c r="D342" s="87"/>
      <x:c r="E342" s="87"/>
      <x:c r="F342" s="87"/>
      <x:c r="G342" s="87"/>
      <x:c r="H342" s="87"/>
      <x:c r="I342" s="87"/>
      <x:c r="J342" s="87"/>
      <x:c r="K342" s="87"/>
      <x:c r="L342" s="87"/>
      <x:c r="M342" s="29"/>
      <x:c r="N342" s="10"/>
      <x:c r="O342" s="10"/>
      <x:c r="P342" s="10"/>
      <x:c r="Q342" s="10"/>
      <x:c r="R342" s="10"/>
      <x:c r="S342" s="10"/>
      <x:c r="T342" s="10"/>
      <x:c r="U342" s="10"/>
      <x:c r="V342" s="10"/>
      <x:c r="W342" s="10"/>
      <x:c r="X342" s="10"/>
      <x:c r="Y342" s="10"/>
      <x:c r="Z342" s="10"/>
    </x:row>
    <x:row r="343" spans="1:26" ht="13.5" customHeight="1">
      <x:c r="A343" s="29"/>
      <x:c r="B343" s="29"/>
      <x:c r="C343" s="13"/>
      <x:c r="D343" s="87"/>
      <x:c r="E343" s="87"/>
      <x:c r="F343" s="87"/>
      <x:c r="G343" s="87"/>
      <x:c r="H343" s="87"/>
      <x:c r="I343" s="87"/>
      <x:c r="J343" s="87"/>
      <x:c r="K343" s="87"/>
      <x:c r="L343" s="87"/>
      <x:c r="M343" s="29"/>
      <x:c r="N343" s="10"/>
      <x:c r="O343" s="10"/>
      <x:c r="P343" s="10"/>
      <x:c r="Q343" s="10"/>
      <x:c r="R343" s="10"/>
      <x:c r="S343" s="10"/>
      <x:c r="T343" s="10"/>
      <x:c r="U343" s="10"/>
      <x:c r="V343" s="10"/>
      <x:c r="W343" s="10"/>
      <x:c r="X343" s="10"/>
      <x:c r="Y343" s="10"/>
      <x:c r="Z343" s="10"/>
    </x:row>
    <x:row r="344" spans="1:26" ht="13.5" customHeight="1">
      <x:c r="A344" s="29"/>
      <x:c r="B344" s="29"/>
      <x:c r="C344" s="13"/>
      <x:c r="D344" s="87"/>
      <x:c r="E344" s="87"/>
      <x:c r="F344" s="87"/>
      <x:c r="G344" s="87"/>
      <x:c r="H344" s="87"/>
      <x:c r="I344" s="87"/>
      <x:c r="J344" s="87"/>
      <x:c r="K344" s="87"/>
      <x:c r="L344" s="87"/>
      <x:c r="M344" s="29"/>
      <x:c r="N344" s="10"/>
      <x:c r="O344" s="10"/>
      <x:c r="P344" s="10"/>
      <x:c r="Q344" s="10"/>
      <x:c r="R344" s="10"/>
      <x:c r="S344" s="10"/>
      <x:c r="T344" s="10"/>
      <x:c r="U344" s="10"/>
      <x:c r="V344" s="10"/>
      <x:c r="W344" s="10"/>
      <x:c r="X344" s="10"/>
      <x:c r="Y344" s="10"/>
      <x:c r="Z344" s="10"/>
    </x:row>
    <x:row r="345" spans="1:26" ht="13.5" customHeight="1">
      <x:c r="A345" s="29"/>
      <x:c r="B345" s="29"/>
      <x:c r="C345" s="13"/>
      <x:c r="D345" s="87"/>
      <x:c r="E345" s="87"/>
      <x:c r="F345" s="87"/>
      <x:c r="G345" s="87"/>
      <x:c r="H345" s="87"/>
      <x:c r="I345" s="87"/>
      <x:c r="J345" s="87"/>
      <x:c r="K345" s="87"/>
      <x:c r="L345" s="87"/>
      <x:c r="M345" s="29"/>
      <x:c r="N345" s="10"/>
      <x:c r="O345" s="10"/>
      <x:c r="P345" s="10"/>
      <x:c r="Q345" s="10"/>
      <x:c r="R345" s="10"/>
      <x:c r="S345" s="10"/>
      <x:c r="T345" s="10"/>
      <x:c r="U345" s="10"/>
      <x:c r="V345" s="10"/>
      <x:c r="W345" s="10"/>
      <x:c r="X345" s="10"/>
      <x:c r="Y345" s="10"/>
      <x:c r="Z345" s="10"/>
    </x:row>
    <x:row r="346" spans="1:26" ht="13.5" customHeight="1">
      <x:c r="A346" s="29"/>
      <x:c r="B346" s="29"/>
      <x:c r="C346" s="13"/>
      <x:c r="D346" s="87"/>
      <x:c r="E346" s="87"/>
      <x:c r="F346" s="87"/>
      <x:c r="G346" s="87"/>
      <x:c r="H346" s="87"/>
      <x:c r="I346" s="87"/>
      <x:c r="J346" s="87"/>
      <x:c r="K346" s="87"/>
      <x:c r="L346" s="87"/>
      <x:c r="M346" s="29"/>
      <x:c r="N346" s="10"/>
      <x:c r="O346" s="10"/>
      <x:c r="P346" s="10"/>
      <x:c r="Q346" s="10"/>
      <x:c r="R346" s="10"/>
      <x:c r="S346" s="10"/>
      <x:c r="T346" s="10"/>
      <x:c r="U346" s="10"/>
      <x:c r="V346" s="10"/>
      <x:c r="W346" s="10"/>
      <x:c r="X346" s="10"/>
      <x:c r="Y346" s="10"/>
      <x:c r="Z346" s="10"/>
    </x:row>
    <x:row r="347" spans="1:26" ht="13.5" customHeight="1">
      <x:c r="A347" s="29"/>
      <x:c r="B347" s="29"/>
      <x:c r="C347" s="13"/>
      <x:c r="D347" s="87"/>
      <x:c r="E347" s="87"/>
      <x:c r="F347" s="87"/>
      <x:c r="G347" s="87"/>
      <x:c r="H347" s="87"/>
      <x:c r="I347" s="87"/>
      <x:c r="J347" s="87"/>
      <x:c r="K347" s="87"/>
      <x:c r="L347" s="87"/>
      <x:c r="M347" s="29"/>
      <x:c r="N347" s="10"/>
      <x:c r="O347" s="10"/>
      <x:c r="P347" s="10"/>
      <x:c r="Q347" s="10"/>
      <x:c r="R347" s="10"/>
      <x:c r="S347" s="10"/>
      <x:c r="T347" s="10"/>
      <x:c r="U347" s="10"/>
      <x:c r="V347" s="10"/>
      <x:c r="W347" s="10"/>
      <x:c r="X347" s="10"/>
      <x:c r="Y347" s="10"/>
      <x:c r="Z347" s="10"/>
    </x:row>
    <x:row r="348" spans="1:26" ht="13.5" customHeight="1">
      <x:c r="A348" s="29"/>
      <x:c r="B348" s="29"/>
      <x:c r="C348" s="13"/>
      <x:c r="D348" s="87"/>
      <x:c r="E348" s="87"/>
      <x:c r="F348" s="87"/>
      <x:c r="G348" s="87"/>
      <x:c r="H348" s="87"/>
      <x:c r="I348" s="87"/>
      <x:c r="J348" s="87"/>
      <x:c r="K348" s="87"/>
      <x:c r="L348" s="87"/>
      <x:c r="M348" s="29"/>
      <x:c r="N348" s="10"/>
      <x:c r="O348" s="10"/>
      <x:c r="P348" s="10"/>
      <x:c r="Q348" s="10"/>
      <x:c r="R348" s="10"/>
      <x:c r="S348" s="10"/>
      <x:c r="T348" s="10"/>
      <x:c r="U348" s="10"/>
      <x:c r="V348" s="10"/>
      <x:c r="W348" s="10"/>
      <x:c r="X348" s="10"/>
      <x:c r="Y348" s="10"/>
      <x:c r="Z348" s="10"/>
    </x:row>
    <x:row r="349" spans="1:26" ht="13.5" customHeight="1">
      <x:c r="A349" s="29"/>
      <x:c r="B349" s="29"/>
      <x:c r="C349" s="13"/>
      <x:c r="D349" s="87"/>
      <x:c r="E349" s="87"/>
      <x:c r="F349" s="87"/>
      <x:c r="G349" s="87"/>
      <x:c r="H349" s="87"/>
      <x:c r="I349" s="87"/>
      <x:c r="J349" s="87"/>
      <x:c r="K349" s="87"/>
      <x:c r="L349" s="87"/>
      <x:c r="M349" s="29"/>
      <x:c r="N349" s="10"/>
      <x:c r="O349" s="10"/>
      <x:c r="P349" s="10"/>
      <x:c r="Q349" s="10"/>
      <x:c r="R349" s="10"/>
      <x:c r="S349" s="10"/>
      <x:c r="T349" s="10"/>
      <x:c r="U349" s="10"/>
      <x:c r="V349" s="10"/>
      <x:c r="W349" s="10"/>
      <x:c r="X349" s="10"/>
      <x:c r="Y349" s="10"/>
      <x:c r="Z349" s="10"/>
    </x:row>
    <x:row r="350" spans="1:26" ht="13.5" customHeight="1">
      <x:c r="A350" s="29"/>
      <x:c r="B350" s="29"/>
      <x:c r="C350" s="13"/>
      <x:c r="D350" s="87"/>
      <x:c r="E350" s="87"/>
      <x:c r="F350" s="87"/>
      <x:c r="G350" s="87"/>
      <x:c r="H350" s="87"/>
      <x:c r="I350" s="87"/>
      <x:c r="J350" s="87"/>
      <x:c r="K350" s="87"/>
      <x:c r="L350" s="87"/>
      <x:c r="M350" s="29"/>
      <x:c r="N350" s="10"/>
      <x:c r="O350" s="10"/>
      <x:c r="P350" s="10"/>
      <x:c r="Q350" s="10"/>
      <x:c r="R350" s="10"/>
      <x:c r="S350" s="10"/>
      <x:c r="T350" s="10"/>
      <x:c r="U350" s="10"/>
      <x:c r="V350" s="10"/>
      <x:c r="W350" s="10"/>
      <x:c r="X350" s="10"/>
      <x:c r="Y350" s="10"/>
      <x:c r="Z350" s="10"/>
    </x:row>
    <x:row r="351" spans="1:26" ht="13.5" customHeight="1">
      <x:c r="A351" s="29"/>
      <x:c r="B351" s="29"/>
      <x:c r="C351" s="13"/>
      <x:c r="D351" s="87"/>
      <x:c r="E351" s="87"/>
      <x:c r="F351" s="87"/>
      <x:c r="G351" s="87"/>
      <x:c r="H351" s="87"/>
      <x:c r="I351" s="87"/>
      <x:c r="J351" s="87"/>
      <x:c r="K351" s="87"/>
      <x:c r="L351" s="87"/>
      <x:c r="M351" s="29"/>
      <x:c r="N351" s="10"/>
      <x:c r="O351" s="10"/>
      <x:c r="P351" s="10"/>
      <x:c r="Q351" s="10"/>
      <x:c r="R351" s="10"/>
      <x:c r="S351" s="10"/>
      <x:c r="T351" s="10"/>
      <x:c r="U351" s="10"/>
      <x:c r="V351" s="10"/>
      <x:c r="W351" s="10"/>
      <x:c r="X351" s="10"/>
      <x:c r="Y351" s="10"/>
      <x:c r="Z351" s="10"/>
    </x:row>
    <x:row r="352" spans="1:26" ht="13.5" customHeight="1">
      <x:c r="A352" s="29"/>
      <x:c r="B352" s="29"/>
      <x:c r="C352" s="13"/>
      <x:c r="D352" s="87"/>
      <x:c r="E352" s="87"/>
      <x:c r="F352" s="87"/>
      <x:c r="G352" s="87"/>
      <x:c r="H352" s="87"/>
      <x:c r="I352" s="87"/>
      <x:c r="J352" s="87"/>
      <x:c r="K352" s="87"/>
      <x:c r="L352" s="87"/>
      <x:c r="M352" s="29"/>
      <x:c r="N352" s="10"/>
      <x:c r="O352" s="10"/>
      <x:c r="P352" s="10"/>
      <x:c r="Q352" s="10"/>
      <x:c r="R352" s="10"/>
      <x:c r="S352" s="10"/>
      <x:c r="T352" s="10"/>
      <x:c r="U352" s="10"/>
      <x:c r="V352" s="10"/>
      <x:c r="W352" s="10"/>
      <x:c r="X352" s="10"/>
      <x:c r="Y352" s="10"/>
      <x:c r="Z352" s="10"/>
    </x:row>
    <x:row r="353" spans="1:26" ht="13.5" customHeight="1">
      <x:c r="A353" s="29"/>
      <x:c r="B353" s="29"/>
      <x:c r="C353" s="13"/>
      <x:c r="D353" s="87"/>
      <x:c r="E353" s="87"/>
      <x:c r="F353" s="87"/>
      <x:c r="G353" s="87"/>
      <x:c r="H353" s="87"/>
      <x:c r="I353" s="87"/>
      <x:c r="J353" s="87"/>
      <x:c r="K353" s="87"/>
      <x:c r="L353" s="87"/>
      <x:c r="M353" s="29"/>
      <x:c r="N353" s="10"/>
      <x:c r="O353" s="10"/>
      <x:c r="P353" s="10"/>
      <x:c r="Q353" s="10"/>
      <x:c r="R353" s="10"/>
      <x:c r="S353" s="10"/>
      <x:c r="T353" s="10"/>
      <x:c r="U353" s="10"/>
      <x:c r="V353" s="10"/>
      <x:c r="W353" s="10"/>
      <x:c r="X353" s="10"/>
      <x:c r="Y353" s="10"/>
      <x:c r="Z353" s="10"/>
    </x:row>
    <x:row r="354" spans="1:26" ht="13.5" customHeight="1">
      <x:c r="A354" s="29"/>
      <x:c r="B354" s="29"/>
      <x:c r="C354" s="13"/>
      <x:c r="D354" s="87"/>
      <x:c r="E354" s="87"/>
      <x:c r="F354" s="87"/>
      <x:c r="G354" s="87"/>
      <x:c r="H354" s="87"/>
      <x:c r="I354" s="87"/>
      <x:c r="J354" s="87"/>
      <x:c r="K354" s="87"/>
      <x:c r="L354" s="87"/>
      <x:c r="M354" s="29"/>
      <x:c r="N354" s="10"/>
      <x:c r="O354" s="10"/>
      <x:c r="P354" s="10"/>
      <x:c r="Q354" s="10"/>
      <x:c r="R354" s="10"/>
      <x:c r="S354" s="10"/>
      <x:c r="T354" s="10"/>
      <x:c r="U354" s="10"/>
      <x:c r="V354" s="10"/>
      <x:c r="W354" s="10"/>
      <x:c r="X354" s="10"/>
      <x:c r="Y354" s="10"/>
      <x:c r="Z354" s="10"/>
    </x:row>
    <x:row r="355" spans="1:26" ht="13.5" customHeight="1">
      <x:c r="A355" s="29"/>
      <x:c r="B355" s="29"/>
      <x:c r="C355" s="13"/>
      <x:c r="D355" s="87"/>
      <x:c r="E355" s="87"/>
      <x:c r="F355" s="87"/>
      <x:c r="G355" s="87"/>
      <x:c r="H355" s="87"/>
      <x:c r="I355" s="87"/>
      <x:c r="J355" s="87"/>
      <x:c r="K355" s="87"/>
      <x:c r="L355" s="87"/>
      <x:c r="M355" s="29"/>
      <x:c r="N355" s="10"/>
      <x:c r="O355" s="10"/>
      <x:c r="P355" s="10"/>
      <x:c r="Q355" s="10"/>
      <x:c r="R355" s="10"/>
      <x:c r="S355" s="10"/>
      <x:c r="T355" s="10"/>
      <x:c r="U355" s="10"/>
      <x:c r="V355" s="10"/>
      <x:c r="W355" s="10"/>
      <x:c r="X355" s="10"/>
      <x:c r="Y355" s="10"/>
      <x:c r="Z355" s="10"/>
    </x:row>
    <x:row r="356" spans="1:26" ht="13.5" customHeight="1">
      <x:c r="A356" s="29"/>
      <x:c r="B356" s="29"/>
      <x:c r="C356" s="13"/>
      <x:c r="D356" s="87"/>
      <x:c r="E356" s="87"/>
      <x:c r="F356" s="87"/>
      <x:c r="G356" s="87"/>
      <x:c r="H356" s="87"/>
      <x:c r="I356" s="87"/>
      <x:c r="J356" s="87"/>
      <x:c r="K356" s="87"/>
      <x:c r="L356" s="87"/>
      <x:c r="M356" s="29"/>
      <x:c r="N356" s="10"/>
      <x:c r="O356" s="10"/>
      <x:c r="P356" s="10"/>
      <x:c r="Q356" s="10"/>
      <x:c r="R356" s="10"/>
      <x:c r="S356" s="10"/>
      <x:c r="T356" s="10"/>
      <x:c r="U356" s="10"/>
      <x:c r="V356" s="10"/>
      <x:c r="W356" s="10"/>
      <x:c r="X356" s="10"/>
      <x:c r="Y356" s="10"/>
      <x:c r="Z356" s="10"/>
    </x:row>
    <x:row r="357" spans="1:26" ht="13.5" customHeight="1">
      <x:c r="A357" s="29"/>
      <x:c r="B357" s="29"/>
      <x:c r="C357" s="13"/>
      <x:c r="D357" s="87"/>
      <x:c r="E357" s="87"/>
      <x:c r="F357" s="87"/>
      <x:c r="G357" s="87"/>
      <x:c r="H357" s="87"/>
      <x:c r="I357" s="87"/>
      <x:c r="J357" s="87"/>
      <x:c r="K357" s="87"/>
      <x:c r="L357" s="87"/>
      <x:c r="M357" s="29"/>
      <x:c r="N357" s="10"/>
      <x:c r="O357" s="10"/>
      <x:c r="P357" s="10"/>
      <x:c r="Q357" s="10"/>
      <x:c r="R357" s="10"/>
      <x:c r="S357" s="10"/>
      <x:c r="T357" s="10"/>
      <x:c r="U357" s="10"/>
      <x:c r="V357" s="10"/>
      <x:c r="W357" s="10"/>
      <x:c r="X357" s="10"/>
      <x:c r="Y357" s="10"/>
      <x:c r="Z357" s="10"/>
    </x:row>
    <x:row r="358" spans="1:26" ht="13.5" customHeight="1">
      <x:c r="A358" s="29"/>
      <x:c r="B358" s="29"/>
      <x:c r="C358" s="13"/>
      <x:c r="D358" s="87"/>
      <x:c r="E358" s="87"/>
      <x:c r="F358" s="87"/>
      <x:c r="G358" s="87"/>
      <x:c r="H358" s="87"/>
      <x:c r="I358" s="87"/>
      <x:c r="J358" s="87"/>
      <x:c r="K358" s="87"/>
      <x:c r="L358" s="87"/>
      <x:c r="M358" s="29"/>
      <x:c r="N358" s="10"/>
      <x:c r="O358" s="10"/>
      <x:c r="P358" s="10"/>
      <x:c r="Q358" s="10"/>
      <x:c r="R358" s="10"/>
      <x:c r="S358" s="10"/>
      <x:c r="T358" s="10"/>
      <x:c r="U358" s="10"/>
      <x:c r="V358" s="10"/>
      <x:c r="W358" s="10"/>
      <x:c r="X358" s="10"/>
      <x:c r="Y358" s="10"/>
      <x:c r="Z358" s="10"/>
    </x:row>
    <x:row r="359" spans="1:26" ht="13.5" customHeight="1">
      <x:c r="A359" s="29"/>
      <x:c r="B359" s="29"/>
      <x:c r="C359" s="13"/>
      <x:c r="D359" s="87"/>
      <x:c r="E359" s="87"/>
      <x:c r="F359" s="87"/>
      <x:c r="G359" s="87"/>
      <x:c r="H359" s="87"/>
      <x:c r="I359" s="87"/>
      <x:c r="J359" s="87"/>
      <x:c r="K359" s="87"/>
      <x:c r="L359" s="87"/>
      <x:c r="M359" s="29"/>
      <x:c r="N359" s="10"/>
      <x:c r="O359" s="10"/>
      <x:c r="P359" s="10"/>
      <x:c r="Q359" s="10"/>
      <x:c r="R359" s="10"/>
      <x:c r="S359" s="10"/>
      <x:c r="T359" s="10"/>
      <x:c r="U359" s="10"/>
      <x:c r="V359" s="10"/>
      <x:c r="W359" s="10"/>
      <x:c r="X359" s="10"/>
      <x:c r="Y359" s="10"/>
      <x:c r="Z359" s="10"/>
    </x:row>
    <x:row r="360" spans="1:26" ht="13.5" customHeight="1">
      <x:c r="A360" s="29"/>
      <x:c r="B360" s="29"/>
      <x:c r="C360" s="13"/>
      <x:c r="D360" s="87"/>
      <x:c r="E360" s="87"/>
      <x:c r="F360" s="87"/>
      <x:c r="G360" s="87"/>
      <x:c r="H360" s="87"/>
      <x:c r="I360" s="87"/>
      <x:c r="J360" s="87"/>
      <x:c r="K360" s="87"/>
      <x:c r="L360" s="87"/>
      <x:c r="M360" s="29"/>
      <x:c r="N360" s="10"/>
      <x:c r="O360" s="10"/>
      <x:c r="P360" s="10"/>
      <x:c r="Q360" s="10"/>
      <x:c r="R360" s="10"/>
      <x:c r="S360" s="10"/>
      <x:c r="T360" s="10"/>
      <x:c r="U360" s="10"/>
      <x:c r="V360" s="10"/>
      <x:c r="W360" s="10"/>
      <x:c r="X360" s="10"/>
      <x:c r="Y360" s="10"/>
      <x:c r="Z360" s="10"/>
    </x:row>
    <x:row r="361" spans="1:26" ht="13.5" customHeight="1">
      <x:c r="A361" s="29"/>
      <x:c r="B361" s="29"/>
      <x:c r="C361" s="13"/>
      <x:c r="D361" s="87"/>
      <x:c r="E361" s="87"/>
      <x:c r="F361" s="87"/>
      <x:c r="G361" s="87"/>
      <x:c r="H361" s="87"/>
      <x:c r="I361" s="87"/>
      <x:c r="J361" s="87"/>
      <x:c r="K361" s="87"/>
      <x:c r="L361" s="87"/>
      <x:c r="M361" s="29"/>
      <x:c r="N361" s="10"/>
      <x:c r="O361" s="10"/>
      <x:c r="P361" s="10"/>
      <x:c r="Q361" s="10"/>
      <x:c r="R361" s="10"/>
      <x:c r="S361" s="10"/>
      <x:c r="T361" s="10"/>
      <x:c r="U361" s="10"/>
      <x:c r="V361" s="10"/>
      <x:c r="W361" s="10"/>
      <x:c r="X361" s="10"/>
      <x:c r="Y361" s="10"/>
      <x:c r="Z361" s="10"/>
    </x:row>
    <x:row r="362" spans="1:26" ht="13.5" customHeight="1">
      <x:c r="A362" s="29"/>
      <x:c r="B362" s="29"/>
      <x:c r="C362" s="13"/>
      <x:c r="D362" s="87"/>
      <x:c r="E362" s="87"/>
      <x:c r="F362" s="87"/>
      <x:c r="G362" s="87"/>
      <x:c r="H362" s="87"/>
      <x:c r="I362" s="87"/>
      <x:c r="J362" s="87"/>
      <x:c r="K362" s="87"/>
      <x:c r="L362" s="87"/>
      <x:c r="M362" s="29"/>
      <x:c r="N362" s="10"/>
      <x:c r="O362" s="10"/>
      <x:c r="P362" s="10"/>
      <x:c r="Q362" s="10"/>
      <x:c r="R362" s="10"/>
      <x:c r="S362" s="10"/>
      <x:c r="T362" s="10"/>
      <x:c r="U362" s="10"/>
      <x:c r="V362" s="10"/>
      <x:c r="W362" s="10"/>
      <x:c r="X362" s="10"/>
      <x:c r="Y362" s="10"/>
      <x:c r="Z362" s="10"/>
    </x:row>
    <x:row r="363" spans="1:26" ht="13.5" customHeight="1">
      <x:c r="A363" s="29"/>
      <x:c r="B363" s="29"/>
      <x:c r="C363" s="13"/>
      <x:c r="D363" s="87"/>
      <x:c r="E363" s="87"/>
      <x:c r="F363" s="87"/>
      <x:c r="G363" s="87"/>
      <x:c r="H363" s="87"/>
      <x:c r="I363" s="87"/>
      <x:c r="J363" s="87"/>
      <x:c r="K363" s="87"/>
      <x:c r="L363" s="87"/>
      <x:c r="M363" s="29"/>
      <x:c r="N363" s="10"/>
      <x:c r="O363" s="10"/>
      <x:c r="P363" s="10"/>
      <x:c r="Q363" s="10"/>
      <x:c r="R363" s="10"/>
      <x:c r="S363" s="10"/>
      <x:c r="T363" s="10"/>
      <x:c r="U363" s="10"/>
      <x:c r="V363" s="10"/>
      <x:c r="W363" s="10"/>
      <x:c r="X363" s="10"/>
      <x:c r="Y363" s="10"/>
      <x:c r="Z363" s="10"/>
    </x:row>
    <x:row r="364" spans="1:26" ht="13.5" customHeight="1">
      <x:c r="A364" s="29"/>
      <x:c r="B364" s="29"/>
      <x:c r="C364" s="13"/>
      <x:c r="D364" s="87"/>
      <x:c r="E364" s="87"/>
      <x:c r="F364" s="87"/>
      <x:c r="G364" s="87"/>
      <x:c r="H364" s="87"/>
      <x:c r="I364" s="87"/>
      <x:c r="J364" s="87"/>
      <x:c r="K364" s="87"/>
      <x:c r="L364" s="87"/>
      <x:c r="M364" s="29"/>
      <x:c r="N364" s="10"/>
      <x:c r="O364" s="10"/>
      <x:c r="P364" s="10"/>
      <x:c r="Q364" s="10"/>
      <x:c r="R364" s="10"/>
      <x:c r="S364" s="10"/>
      <x:c r="T364" s="10"/>
      <x:c r="U364" s="10"/>
      <x:c r="V364" s="10"/>
      <x:c r="W364" s="10"/>
      <x:c r="X364" s="10"/>
      <x:c r="Y364" s="10"/>
      <x:c r="Z364" s="10"/>
    </x:row>
    <x:row r="365" spans="1:26" ht="13.5" customHeight="1">
      <x:c r="A365" s="29"/>
      <x:c r="B365" s="29"/>
      <x:c r="C365" s="13"/>
      <x:c r="D365" s="87"/>
      <x:c r="E365" s="87"/>
      <x:c r="F365" s="87"/>
      <x:c r="G365" s="87"/>
      <x:c r="H365" s="87"/>
      <x:c r="I365" s="87"/>
      <x:c r="J365" s="87"/>
      <x:c r="K365" s="87"/>
      <x:c r="L365" s="87"/>
      <x:c r="M365" s="29"/>
      <x:c r="N365" s="10"/>
      <x:c r="O365" s="10"/>
      <x:c r="P365" s="10"/>
      <x:c r="Q365" s="10"/>
      <x:c r="R365" s="10"/>
      <x:c r="S365" s="10"/>
      <x:c r="T365" s="10"/>
      <x:c r="U365" s="10"/>
      <x:c r="V365" s="10"/>
      <x:c r="W365" s="10"/>
      <x:c r="X365" s="10"/>
      <x:c r="Y365" s="10"/>
      <x:c r="Z365" s="10"/>
    </x:row>
    <x:row r="366" spans="1:26" ht="13.5" customHeight="1">
      <x:c r="A366" s="29"/>
      <x:c r="B366" s="29"/>
      <x:c r="C366" s="13"/>
      <x:c r="D366" s="87"/>
      <x:c r="E366" s="87"/>
      <x:c r="F366" s="87"/>
      <x:c r="G366" s="87"/>
      <x:c r="H366" s="87"/>
      <x:c r="I366" s="87"/>
      <x:c r="J366" s="87"/>
      <x:c r="K366" s="87"/>
      <x:c r="L366" s="87"/>
      <x:c r="M366" s="29"/>
      <x:c r="N366" s="10"/>
      <x:c r="O366" s="10"/>
      <x:c r="P366" s="10"/>
      <x:c r="Q366" s="10"/>
      <x:c r="R366" s="10"/>
      <x:c r="S366" s="10"/>
      <x:c r="T366" s="10"/>
      <x:c r="U366" s="10"/>
      <x:c r="V366" s="10"/>
      <x:c r="W366" s="10"/>
      <x:c r="X366" s="10"/>
      <x:c r="Y366" s="10"/>
      <x:c r="Z366" s="10"/>
    </x:row>
    <x:row r="367" spans="1:26" ht="13.5" customHeight="1">
      <x:c r="A367" s="29"/>
      <x:c r="B367" s="29"/>
      <x:c r="C367" s="13"/>
      <x:c r="D367" s="87"/>
      <x:c r="E367" s="87"/>
      <x:c r="F367" s="87"/>
      <x:c r="G367" s="87"/>
      <x:c r="H367" s="87"/>
      <x:c r="I367" s="87"/>
      <x:c r="J367" s="87"/>
      <x:c r="K367" s="87"/>
      <x:c r="L367" s="87"/>
      <x:c r="M367" s="29"/>
      <x:c r="N367" s="10"/>
      <x:c r="O367" s="10"/>
      <x:c r="P367" s="10"/>
      <x:c r="Q367" s="10"/>
      <x:c r="R367" s="10"/>
      <x:c r="S367" s="10"/>
      <x:c r="T367" s="10"/>
      <x:c r="U367" s="10"/>
      <x:c r="V367" s="10"/>
      <x:c r="W367" s="10"/>
      <x:c r="X367" s="10"/>
      <x:c r="Y367" s="10"/>
      <x:c r="Z367" s="10"/>
    </x:row>
    <x:row r="368" spans="1:26" ht="13.5" customHeight="1">
      <x:c r="A368" s="29"/>
      <x:c r="B368" s="29"/>
      <x:c r="C368" s="13"/>
      <x:c r="D368" s="87"/>
      <x:c r="E368" s="87"/>
      <x:c r="F368" s="87"/>
      <x:c r="G368" s="87"/>
      <x:c r="H368" s="87"/>
      <x:c r="I368" s="87"/>
      <x:c r="J368" s="87"/>
      <x:c r="K368" s="87"/>
      <x:c r="L368" s="87"/>
      <x:c r="M368" s="29"/>
      <x:c r="N368" s="10"/>
      <x:c r="O368" s="10"/>
      <x:c r="P368" s="10"/>
      <x:c r="Q368" s="10"/>
      <x:c r="R368" s="10"/>
      <x:c r="S368" s="10"/>
      <x:c r="T368" s="10"/>
      <x:c r="U368" s="10"/>
      <x:c r="V368" s="10"/>
      <x:c r="W368" s="10"/>
      <x:c r="X368" s="10"/>
      <x:c r="Y368" s="10"/>
      <x:c r="Z368" s="10"/>
    </x:row>
    <x:row r="369" spans="1:26" ht="13.5" customHeight="1">
      <x:c r="A369" s="29"/>
      <x:c r="B369" s="29"/>
      <x:c r="C369" s="13"/>
      <x:c r="D369" s="87"/>
      <x:c r="E369" s="87"/>
      <x:c r="F369" s="87"/>
      <x:c r="G369" s="87"/>
      <x:c r="H369" s="87"/>
      <x:c r="I369" s="87"/>
      <x:c r="J369" s="87"/>
      <x:c r="K369" s="87"/>
      <x:c r="L369" s="87"/>
      <x:c r="M369" s="29"/>
      <x:c r="N369" s="10"/>
      <x:c r="O369" s="10"/>
      <x:c r="P369" s="10"/>
      <x:c r="Q369" s="10"/>
      <x:c r="R369" s="10"/>
      <x:c r="S369" s="10"/>
      <x:c r="T369" s="10"/>
      <x:c r="U369" s="10"/>
      <x:c r="V369" s="10"/>
      <x:c r="W369" s="10"/>
      <x:c r="X369" s="10"/>
      <x:c r="Y369" s="10"/>
      <x:c r="Z369" s="10"/>
    </x:row>
    <x:row r="370" spans="1:26" ht="13.5" customHeight="1">
      <x:c r="A370" s="29"/>
      <x:c r="B370" s="29"/>
      <x:c r="C370" s="13"/>
      <x:c r="D370" s="87"/>
      <x:c r="E370" s="87"/>
      <x:c r="F370" s="87"/>
      <x:c r="G370" s="87"/>
      <x:c r="H370" s="87"/>
      <x:c r="I370" s="87"/>
      <x:c r="J370" s="87"/>
      <x:c r="K370" s="87"/>
      <x:c r="L370" s="87"/>
      <x:c r="M370" s="29"/>
      <x:c r="N370" s="10"/>
      <x:c r="O370" s="10"/>
      <x:c r="P370" s="10"/>
      <x:c r="Q370" s="10"/>
      <x:c r="R370" s="10"/>
      <x:c r="S370" s="10"/>
      <x:c r="T370" s="10"/>
      <x:c r="U370" s="10"/>
      <x:c r="V370" s="10"/>
      <x:c r="W370" s="10"/>
      <x:c r="X370" s="10"/>
      <x:c r="Y370" s="10"/>
      <x:c r="Z370" s="10"/>
    </x:row>
    <x:row r="371" spans="1:26" ht="13.5" customHeight="1">
      <x:c r="A371" s="29"/>
      <x:c r="B371" s="29"/>
      <x:c r="C371" s="13"/>
      <x:c r="D371" s="87"/>
      <x:c r="E371" s="87"/>
      <x:c r="F371" s="87"/>
      <x:c r="G371" s="87"/>
      <x:c r="H371" s="87"/>
      <x:c r="I371" s="87"/>
      <x:c r="J371" s="87"/>
      <x:c r="K371" s="87"/>
      <x:c r="L371" s="87"/>
      <x:c r="M371" s="29"/>
      <x:c r="N371" s="10"/>
      <x:c r="O371" s="10"/>
      <x:c r="P371" s="10"/>
      <x:c r="Q371" s="10"/>
      <x:c r="R371" s="10"/>
      <x:c r="S371" s="10"/>
      <x:c r="T371" s="10"/>
      <x:c r="U371" s="10"/>
      <x:c r="V371" s="10"/>
      <x:c r="W371" s="10"/>
      <x:c r="X371" s="10"/>
      <x:c r="Y371" s="10"/>
      <x:c r="Z371" s="10"/>
    </x:row>
    <x:row r="372" spans="1:26" ht="13.5" customHeight="1">
      <x:c r="A372" s="29"/>
      <x:c r="B372" s="29"/>
      <x:c r="C372" s="13"/>
      <x:c r="D372" s="87"/>
      <x:c r="E372" s="87"/>
      <x:c r="F372" s="87"/>
      <x:c r="G372" s="87"/>
      <x:c r="H372" s="87"/>
      <x:c r="I372" s="87"/>
      <x:c r="J372" s="87"/>
      <x:c r="K372" s="87"/>
      <x:c r="L372" s="87"/>
      <x:c r="M372" s="29"/>
      <x:c r="N372" s="10"/>
      <x:c r="O372" s="10"/>
      <x:c r="P372" s="10"/>
      <x:c r="Q372" s="10"/>
      <x:c r="R372" s="10"/>
      <x:c r="S372" s="10"/>
      <x:c r="T372" s="10"/>
      <x:c r="U372" s="10"/>
      <x:c r="V372" s="10"/>
      <x:c r="W372" s="10"/>
      <x:c r="X372" s="10"/>
      <x:c r="Y372" s="10"/>
      <x:c r="Z372" s="10"/>
    </x:row>
    <x:row r="373" spans="1:26" ht="13.5" customHeight="1">
      <x:c r="A373" s="29"/>
      <x:c r="B373" s="29"/>
      <x:c r="C373" s="13"/>
      <x:c r="D373" s="87"/>
      <x:c r="E373" s="87"/>
      <x:c r="F373" s="87"/>
      <x:c r="G373" s="87"/>
      <x:c r="H373" s="87"/>
      <x:c r="I373" s="87"/>
      <x:c r="J373" s="87"/>
      <x:c r="K373" s="87"/>
      <x:c r="L373" s="87"/>
      <x:c r="M373" s="29"/>
      <x:c r="N373" s="10"/>
      <x:c r="O373" s="10"/>
      <x:c r="P373" s="10"/>
      <x:c r="Q373" s="10"/>
      <x:c r="R373" s="10"/>
      <x:c r="S373" s="10"/>
      <x:c r="T373" s="10"/>
      <x:c r="U373" s="10"/>
      <x:c r="V373" s="10"/>
      <x:c r="W373" s="10"/>
      <x:c r="X373" s="10"/>
      <x:c r="Y373" s="10"/>
      <x:c r="Z373" s="10"/>
    </x:row>
    <x:row r="374" spans="1:26" ht="13.5" customHeight="1">
      <x:c r="A374" s="29"/>
      <x:c r="B374" s="29"/>
      <x:c r="C374" s="13"/>
      <x:c r="D374" s="87"/>
      <x:c r="E374" s="87"/>
      <x:c r="F374" s="87"/>
      <x:c r="G374" s="87"/>
      <x:c r="H374" s="87"/>
      <x:c r="I374" s="87"/>
      <x:c r="J374" s="87"/>
      <x:c r="K374" s="87"/>
      <x:c r="L374" s="87"/>
      <x:c r="M374" s="29"/>
      <x:c r="N374" s="10"/>
      <x:c r="O374" s="10"/>
      <x:c r="P374" s="10"/>
      <x:c r="Q374" s="10"/>
      <x:c r="R374" s="10"/>
      <x:c r="S374" s="10"/>
      <x:c r="T374" s="10"/>
      <x:c r="U374" s="10"/>
      <x:c r="V374" s="10"/>
      <x:c r="W374" s="10"/>
      <x:c r="X374" s="10"/>
      <x:c r="Y374" s="10"/>
      <x:c r="Z374" s="10"/>
    </x:row>
    <x:row r="375" spans="1:26" ht="13.5" customHeight="1">
      <x:c r="A375" s="29"/>
      <x:c r="B375" s="29"/>
      <x:c r="C375" s="13"/>
      <x:c r="D375" s="87"/>
      <x:c r="E375" s="87"/>
      <x:c r="F375" s="87"/>
      <x:c r="G375" s="87"/>
      <x:c r="H375" s="87"/>
      <x:c r="I375" s="87"/>
      <x:c r="J375" s="87"/>
      <x:c r="K375" s="87"/>
      <x:c r="L375" s="87"/>
      <x:c r="M375" s="29"/>
      <x:c r="N375" s="10"/>
      <x:c r="O375" s="10"/>
      <x:c r="P375" s="10"/>
      <x:c r="Q375" s="10"/>
      <x:c r="R375" s="10"/>
      <x:c r="S375" s="10"/>
      <x:c r="T375" s="10"/>
      <x:c r="U375" s="10"/>
      <x:c r="V375" s="10"/>
      <x:c r="W375" s="10"/>
      <x:c r="X375" s="10"/>
      <x:c r="Y375" s="10"/>
      <x:c r="Z375" s="10"/>
    </x:row>
    <x:row r="376" spans="1:26" ht="13.5" customHeight="1">
      <x:c r="A376" s="29"/>
      <x:c r="B376" s="29"/>
      <x:c r="C376" s="13"/>
      <x:c r="D376" s="87"/>
      <x:c r="E376" s="87"/>
      <x:c r="F376" s="87"/>
      <x:c r="G376" s="87"/>
      <x:c r="H376" s="87"/>
      <x:c r="I376" s="87"/>
      <x:c r="J376" s="87"/>
      <x:c r="K376" s="87"/>
      <x:c r="L376" s="87"/>
      <x:c r="M376" s="29"/>
      <x:c r="N376" s="10"/>
      <x:c r="O376" s="10"/>
      <x:c r="P376" s="10"/>
      <x:c r="Q376" s="10"/>
      <x:c r="R376" s="10"/>
      <x:c r="S376" s="10"/>
      <x:c r="T376" s="10"/>
      <x:c r="U376" s="10"/>
      <x:c r="V376" s="10"/>
      <x:c r="W376" s="10"/>
      <x:c r="X376" s="10"/>
      <x:c r="Y376" s="10"/>
      <x:c r="Z376" s="10"/>
    </x:row>
    <x:row r="377" spans="1:26" ht="13.5" customHeight="1">
      <x:c r="A377" s="29"/>
      <x:c r="B377" s="29"/>
      <x:c r="C377" s="13"/>
      <x:c r="D377" s="87"/>
      <x:c r="E377" s="87"/>
      <x:c r="F377" s="87"/>
      <x:c r="G377" s="87"/>
      <x:c r="H377" s="87"/>
      <x:c r="I377" s="87"/>
      <x:c r="J377" s="87"/>
      <x:c r="K377" s="87"/>
      <x:c r="L377" s="87"/>
      <x:c r="M377" s="29"/>
      <x:c r="N377" s="10"/>
      <x:c r="O377" s="10"/>
      <x:c r="P377" s="10"/>
      <x:c r="Q377" s="10"/>
      <x:c r="R377" s="10"/>
      <x:c r="S377" s="10"/>
      <x:c r="T377" s="10"/>
      <x:c r="U377" s="10"/>
      <x:c r="V377" s="10"/>
      <x:c r="W377" s="10"/>
      <x:c r="X377" s="10"/>
      <x:c r="Y377" s="10"/>
      <x:c r="Z377" s="10"/>
    </x:row>
    <x:row r="378" spans="1:26" ht="13.5" customHeight="1">
      <x:c r="A378" s="29"/>
      <x:c r="B378" s="29"/>
      <x:c r="C378" s="13"/>
      <x:c r="D378" s="87"/>
      <x:c r="E378" s="87"/>
      <x:c r="F378" s="87"/>
      <x:c r="G378" s="87"/>
      <x:c r="H378" s="87"/>
      <x:c r="I378" s="87"/>
      <x:c r="J378" s="87"/>
      <x:c r="K378" s="87"/>
      <x:c r="L378" s="87"/>
      <x:c r="M378" s="29"/>
      <x:c r="N378" s="10"/>
      <x:c r="O378" s="10"/>
      <x:c r="P378" s="10"/>
      <x:c r="Q378" s="10"/>
      <x:c r="R378" s="10"/>
      <x:c r="S378" s="10"/>
      <x:c r="T378" s="10"/>
      <x:c r="U378" s="10"/>
      <x:c r="V378" s="10"/>
      <x:c r="W378" s="10"/>
      <x:c r="X378" s="10"/>
      <x:c r="Y378" s="10"/>
      <x:c r="Z378" s="10"/>
    </x:row>
    <x:row r="379" spans="1:26" ht="13.5" customHeight="1">
      <x:c r="A379" s="29"/>
      <x:c r="B379" s="29"/>
      <x:c r="C379" s="13"/>
      <x:c r="D379" s="87"/>
      <x:c r="E379" s="87"/>
      <x:c r="F379" s="87"/>
      <x:c r="G379" s="87"/>
      <x:c r="H379" s="87"/>
      <x:c r="I379" s="87"/>
      <x:c r="J379" s="87"/>
      <x:c r="K379" s="87"/>
      <x:c r="L379" s="87"/>
      <x:c r="M379" s="29"/>
      <x:c r="N379" s="10"/>
      <x:c r="O379" s="10"/>
      <x:c r="P379" s="10"/>
      <x:c r="Q379" s="10"/>
      <x:c r="R379" s="10"/>
      <x:c r="S379" s="10"/>
      <x:c r="T379" s="10"/>
      <x:c r="U379" s="10"/>
      <x:c r="V379" s="10"/>
      <x:c r="W379" s="10"/>
      <x:c r="X379" s="10"/>
      <x:c r="Y379" s="10"/>
      <x:c r="Z379" s="10"/>
    </x:row>
    <x:row r="380" spans="1:26" ht="13.5" customHeight="1">
      <x:c r="A380" s="29"/>
      <x:c r="B380" s="29"/>
      <x:c r="C380" s="13"/>
      <x:c r="D380" s="87"/>
      <x:c r="E380" s="87"/>
      <x:c r="F380" s="87"/>
      <x:c r="G380" s="87"/>
      <x:c r="H380" s="87"/>
      <x:c r="I380" s="87"/>
      <x:c r="J380" s="87"/>
      <x:c r="K380" s="87"/>
      <x:c r="L380" s="87"/>
      <x:c r="M380" s="29"/>
      <x:c r="N380" s="10"/>
      <x:c r="O380" s="10"/>
      <x:c r="P380" s="10"/>
      <x:c r="Q380" s="10"/>
      <x:c r="R380" s="10"/>
      <x:c r="S380" s="10"/>
      <x:c r="T380" s="10"/>
      <x:c r="U380" s="10"/>
      <x:c r="V380" s="10"/>
      <x:c r="W380" s="10"/>
      <x:c r="X380" s="10"/>
      <x:c r="Y380" s="10"/>
      <x:c r="Z380" s="10"/>
    </x:row>
    <x:row r="381" spans="1:26" ht="13.5" customHeight="1">
      <x:c r="A381" s="29"/>
      <x:c r="B381" s="29"/>
      <x:c r="C381" s="13"/>
      <x:c r="D381" s="87"/>
      <x:c r="E381" s="87"/>
      <x:c r="F381" s="87"/>
      <x:c r="G381" s="87"/>
      <x:c r="H381" s="87"/>
      <x:c r="I381" s="87"/>
      <x:c r="J381" s="87"/>
      <x:c r="K381" s="87"/>
      <x:c r="L381" s="87"/>
      <x:c r="M381" s="29"/>
      <x:c r="N381" s="10"/>
      <x:c r="O381" s="10"/>
      <x:c r="P381" s="10"/>
      <x:c r="Q381" s="10"/>
      <x:c r="R381" s="10"/>
      <x:c r="S381" s="10"/>
      <x:c r="T381" s="10"/>
      <x:c r="U381" s="10"/>
      <x:c r="V381" s="10"/>
      <x:c r="W381" s="10"/>
      <x:c r="X381" s="10"/>
      <x:c r="Y381" s="10"/>
      <x:c r="Z381" s="10"/>
    </x:row>
    <x:row r="382" spans="1:26" ht="13.5" customHeight="1">
      <x:c r="A382" s="29"/>
      <x:c r="B382" s="29"/>
      <x:c r="C382" s="13"/>
      <x:c r="D382" s="87"/>
      <x:c r="E382" s="87"/>
      <x:c r="F382" s="87"/>
      <x:c r="G382" s="87"/>
      <x:c r="H382" s="87"/>
      <x:c r="I382" s="87"/>
      <x:c r="J382" s="87"/>
      <x:c r="K382" s="87"/>
      <x:c r="L382" s="87"/>
      <x:c r="M382" s="29"/>
      <x:c r="N382" s="10"/>
      <x:c r="O382" s="10"/>
      <x:c r="P382" s="10"/>
      <x:c r="Q382" s="10"/>
      <x:c r="R382" s="10"/>
      <x:c r="S382" s="10"/>
      <x:c r="T382" s="10"/>
      <x:c r="U382" s="10"/>
      <x:c r="V382" s="10"/>
      <x:c r="W382" s="10"/>
      <x:c r="X382" s="10"/>
      <x:c r="Y382" s="10"/>
      <x:c r="Z382" s="10"/>
    </x:row>
    <x:row r="383" spans="1:26" ht="13.5" customHeight="1">
      <x:c r="A383" s="29"/>
      <x:c r="B383" s="29"/>
      <x:c r="C383" s="13"/>
      <x:c r="D383" s="87"/>
      <x:c r="E383" s="87"/>
      <x:c r="F383" s="87"/>
      <x:c r="G383" s="87"/>
      <x:c r="H383" s="87"/>
      <x:c r="I383" s="87"/>
      <x:c r="J383" s="87"/>
      <x:c r="K383" s="87"/>
      <x:c r="L383" s="87"/>
      <x:c r="M383" s="29"/>
      <x:c r="N383" s="10"/>
      <x:c r="O383" s="10"/>
      <x:c r="P383" s="10"/>
      <x:c r="Q383" s="10"/>
      <x:c r="R383" s="10"/>
      <x:c r="S383" s="10"/>
      <x:c r="T383" s="10"/>
      <x:c r="U383" s="10"/>
      <x:c r="V383" s="10"/>
      <x:c r="W383" s="10"/>
      <x:c r="X383" s="10"/>
      <x:c r="Y383" s="10"/>
      <x:c r="Z383" s="10"/>
    </x:row>
    <x:row r="384" spans="1:26" ht="13.5" customHeight="1">
      <x:c r="A384" s="29"/>
      <x:c r="B384" s="29"/>
      <x:c r="C384" s="13"/>
      <x:c r="D384" s="87"/>
      <x:c r="E384" s="87"/>
      <x:c r="F384" s="87"/>
      <x:c r="G384" s="87"/>
      <x:c r="H384" s="87"/>
      <x:c r="I384" s="87"/>
      <x:c r="J384" s="87"/>
      <x:c r="K384" s="87"/>
      <x:c r="L384" s="87"/>
      <x:c r="M384" s="29"/>
      <x:c r="N384" s="10"/>
      <x:c r="O384" s="10"/>
      <x:c r="P384" s="10"/>
      <x:c r="Q384" s="10"/>
      <x:c r="R384" s="10"/>
      <x:c r="S384" s="10"/>
      <x:c r="T384" s="10"/>
      <x:c r="U384" s="10"/>
      <x:c r="V384" s="10"/>
      <x:c r="W384" s="10"/>
      <x:c r="X384" s="10"/>
      <x:c r="Y384" s="10"/>
      <x:c r="Z384" s="10"/>
    </x:row>
    <x:row r="385" spans="1:26" ht="13.5" customHeight="1">
      <x:c r="A385" s="29"/>
      <x:c r="B385" s="29"/>
      <x:c r="C385" s="13"/>
      <x:c r="D385" s="87"/>
      <x:c r="E385" s="87"/>
      <x:c r="F385" s="87"/>
      <x:c r="G385" s="87"/>
      <x:c r="H385" s="87"/>
      <x:c r="I385" s="87"/>
      <x:c r="J385" s="87"/>
      <x:c r="K385" s="87"/>
      <x:c r="L385" s="87"/>
      <x:c r="M385" s="29"/>
      <x:c r="N385" s="10"/>
      <x:c r="O385" s="10"/>
      <x:c r="P385" s="10"/>
      <x:c r="Q385" s="10"/>
      <x:c r="R385" s="10"/>
      <x:c r="S385" s="10"/>
      <x:c r="T385" s="10"/>
      <x:c r="U385" s="10"/>
      <x:c r="V385" s="10"/>
      <x:c r="W385" s="10"/>
      <x:c r="X385" s="10"/>
      <x:c r="Y385" s="10"/>
      <x:c r="Z385" s="10"/>
    </x:row>
    <x:row r="386" spans="1:26" ht="13.5" customHeight="1">
      <x:c r="A386" s="29"/>
      <x:c r="B386" s="29"/>
      <x:c r="C386" s="13"/>
      <x:c r="D386" s="87"/>
      <x:c r="E386" s="87"/>
      <x:c r="F386" s="87"/>
      <x:c r="G386" s="87"/>
      <x:c r="H386" s="87"/>
      <x:c r="I386" s="87"/>
      <x:c r="J386" s="87"/>
      <x:c r="K386" s="87"/>
      <x:c r="L386" s="87"/>
      <x:c r="M386" s="29"/>
      <x:c r="N386" s="10"/>
      <x:c r="O386" s="10"/>
      <x:c r="P386" s="10"/>
      <x:c r="Q386" s="10"/>
      <x:c r="R386" s="10"/>
      <x:c r="S386" s="10"/>
      <x:c r="T386" s="10"/>
      <x:c r="U386" s="10"/>
      <x:c r="V386" s="10"/>
      <x:c r="W386" s="10"/>
      <x:c r="X386" s="10"/>
      <x:c r="Y386" s="10"/>
      <x:c r="Z386" s="10"/>
    </x:row>
    <x:row r="387" spans="1:26" ht="13.5" customHeight="1">
      <x:c r="A387" s="29"/>
      <x:c r="B387" s="29"/>
      <x:c r="C387" s="13"/>
      <x:c r="D387" s="87"/>
      <x:c r="E387" s="87"/>
      <x:c r="F387" s="87"/>
      <x:c r="G387" s="87"/>
      <x:c r="H387" s="87"/>
      <x:c r="I387" s="87"/>
      <x:c r="J387" s="87"/>
      <x:c r="K387" s="87"/>
      <x:c r="L387" s="87"/>
      <x:c r="M387" s="29"/>
      <x:c r="N387" s="10"/>
      <x:c r="O387" s="10"/>
      <x:c r="P387" s="10"/>
      <x:c r="Q387" s="10"/>
      <x:c r="R387" s="10"/>
      <x:c r="S387" s="10"/>
      <x:c r="T387" s="10"/>
      <x:c r="U387" s="10"/>
      <x:c r="V387" s="10"/>
      <x:c r="W387" s="10"/>
      <x:c r="X387" s="10"/>
      <x:c r="Y387" s="10"/>
      <x:c r="Z387" s="10"/>
    </x:row>
    <x:row r="388" spans="1:26" ht="13.5" customHeight="1">
      <x:c r="A388" s="29"/>
      <x:c r="B388" s="29"/>
      <x:c r="C388" s="13"/>
      <x:c r="D388" s="87"/>
      <x:c r="E388" s="87"/>
      <x:c r="F388" s="87"/>
      <x:c r="G388" s="87"/>
      <x:c r="H388" s="87"/>
      <x:c r="I388" s="87"/>
      <x:c r="J388" s="87"/>
      <x:c r="K388" s="87"/>
      <x:c r="L388" s="87"/>
      <x:c r="M388" s="29"/>
      <x:c r="N388" s="10"/>
      <x:c r="O388" s="10"/>
      <x:c r="P388" s="10"/>
      <x:c r="Q388" s="10"/>
      <x:c r="R388" s="10"/>
      <x:c r="S388" s="10"/>
      <x:c r="T388" s="10"/>
      <x:c r="U388" s="10"/>
      <x:c r="V388" s="10"/>
      <x:c r="W388" s="10"/>
      <x:c r="X388" s="10"/>
      <x:c r="Y388" s="10"/>
      <x:c r="Z388" s="10"/>
    </x:row>
    <x:row r="389" spans="1:26" ht="13.5" customHeight="1">
      <x:c r="A389" s="29"/>
      <x:c r="B389" s="29"/>
      <x:c r="C389" s="13"/>
      <x:c r="D389" s="87"/>
      <x:c r="E389" s="87"/>
      <x:c r="F389" s="87"/>
      <x:c r="G389" s="87"/>
      <x:c r="H389" s="87"/>
      <x:c r="I389" s="87"/>
      <x:c r="J389" s="87"/>
      <x:c r="K389" s="87"/>
      <x:c r="L389" s="87"/>
      <x:c r="M389" s="29"/>
      <x:c r="N389" s="10"/>
      <x:c r="O389" s="10"/>
      <x:c r="P389" s="10"/>
      <x:c r="Q389" s="10"/>
      <x:c r="R389" s="10"/>
      <x:c r="S389" s="10"/>
      <x:c r="T389" s="10"/>
      <x:c r="U389" s="10"/>
      <x:c r="V389" s="10"/>
      <x:c r="W389" s="10"/>
      <x:c r="X389" s="10"/>
      <x:c r="Y389" s="10"/>
      <x:c r="Z389" s="10"/>
    </x:row>
    <x:row r="390" spans="1:26" ht="13.5" customHeight="1">
      <x:c r="A390" s="29"/>
      <x:c r="B390" s="29"/>
      <x:c r="C390" s="13"/>
      <x:c r="D390" s="87"/>
      <x:c r="E390" s="87"/>
      <x:c r="F390" s="87"/>
      <x:c r="G390" s="87"/>
      <x:c r="H390" s="87"/>
      <x:c r="I390" s="87"/>
      <x:c r="J390" s="87"/>
      <x:c r="K390" s="87"/>
      <x:c r="L390" s="87"/>
      <x:c r="M390" s="29"/>
      <x:c r="N390" s="10"/>
      <x:c r="O390" s="10"/>
      <x:c r="P390" s="10"/>
      <x:c r="Q390" s="10"/>
      <x:c r="R390" s="10"/>
      <x:c r="S390" s="10"/>
      <x:c r="T390" s="10"/>
      <x:c r="U390" s="10"/>
      <x:c r="V390" s="10"/>
      <x:c r="W390" s="10"/>
      <x:c r="X390" s="10"/>
      <x:c r="Y390" s="10"/>
      <x:c r="Z390" s="10"/>
    </x:row>
    <x:row r="391" spans="1:26" ht="13.5" customHeight="1">
      <x:c r="A391" s="29"/>
      <x:c r="B391" s="29"/>
      <x:c r="C391" s="13"/>
      <x:c r="D391" s="87"/>
      <x:c r="E391" s="87"/>
      <x:c r="F391" s="87"/>
      <x:c r="G391" s="87"/>
      <x:c r="H391" s="87"/>
      <x:c r="I391" s="87"/>
      <x:c r="J391" s="87"/>
      <x:c r="K391" s="87"/>
      <x:c r="L391" s="87"/>
      <x:c r="M391" s="29"/>
      <x:c r="N391" s="10"/>
      <x:c r="O391" s="10"/>
      <x:c r="P391" s="10"/>
      <x:c r="Q391" s="10"/>
      <x:c r="R391" s="10"/>
      <x:c r="S391" s="10"/>
      <x:c r="T391" s="10"/>
      <x:c r="U391" s="10"/>
      <x:c r="V391" s="10"/>
      <x:c r="W391" s="10"/>
      <x:c r="X391" s="10"/>
      <x:c r="Y391" s="10"/>
      <x:c r="Z391" s="10"/>
    </x:row>
    <x:row r="392" spans="1:26" ht="13.5" customHeight="1">
      <x:c r="A392" s="29"/>
      <x:c r="B392" s="29"/>
      <x:c r="C392" s="13"/>
      <x:c r="D392" s="87"/>
      <x:c r="E392" s="87"/>
      <x:c r="F392" s="87"/>
      <x:c r="G392" s="87"/>
      <x:c r="H392" s="87"/>
      <x:c r="I392" s="87"/>
      <x:c r="J392" s="87"/>
      <x:c r="K392" s="87"/>
      <x:c r="L392" s="87"/>
      <x:c r="M392" s="29"/>
      <x:c r="N392" s="10"/>
      <x:c r="O392" s="10"/>
      <x:c r="P392" s="10"/>
      <x:c r="Q392" s="10"/>
      <x:c r="R392" s="10"/>
      <x:c r="S392" s="10"/>
      <x:c r="T392" s="10"/>
      <x:c r="U392" s="10"/>
      <x:c r="V392" s="10"/>
      <x:c r="W392" s="10"/>
      <x:c r="X392" s="10"/>
      <x:c r="Y392" s="10"/>
      <x:c r="Z392" s="10"/>
    </x:row>
    <x:row r="393" spans="1:26" ht="13.5" customHeight="1">
      <x:c r="A393" s="29"/>
      <x:c r="B393" s="29"/>
      <x:c r="C393" s="13"/>
      <x:c r="D393" s="87"/>
      <x:c r="E393" s="87"/>
      <x:c r="F393" s="87"/>
      <x:c r="G393" s="87"/>
      <x:c r="H393" s="87"/>
      <x:c r="I393" s="87"/>
      <x:c r="J393" s="87"/>
      <x:c r="K393" s="87"/>
      <x:c r="L393" s="87"/>
      <x:c r="M393" s="29"/>
      <x:c r="N393" s="10"/>
      <x:c r="O393" s="10"/>
      <x:c r="P393" s="10"/>
      <x:c r="Q393" s="10"/>
      <x:c r="R393" s="10"/>
      <x:c r="S393" s="10"/>
      <x:c r="T393" s="10"/>
      <x:c r="U393" s="10"/>
      <x:c r="V393" s="10"/>
      <x:c r="W393" s="10"/>
      <x:c r="X393" s="10"/>
      <x:c r="Y393" s="10"/>
      <x:c r="Z393" s="10"/>
    </x:row>
    <x:row r="394" spans="1:26" ht="13.5" customHeight="1">
      <x:c r="A394" s="29"/>
      <x:c r="B394" s="29"/>
      <x:c r="C394" s="13"/>
      <x:c r="D394" s="87"/>
      <x:c r="E394" s="87"/>
      <x:c r="F394" s="87"/>
      <x:c r="G394" s="87"/>
      <x:c r="H394" s="87"/>
      <x:c r="I394" s="87"/>
      <x:c r="J394" s="87"/>
      <x:c r="K394" s="87"/>
      <x:c r="L394" s="87"/>
      <x:c r="M394" s="29"/>
      <x:c r="N394" s="10"/>
      <x:c r="O394" s="10"/>
      <x:c r="P394" s="10"/>
      <x:c r="Q394" s="10"/>
      <x:c r="R394" s="10"/>
      <x:c r="S394" s="10"/>
      <x:c r="T394" s="10"/>
      <x:c r="U394" s="10"/>
      <x:c r="V394" s="10"/>
      <x:c r="W394" s="10"/>
      <x:c r="X394" s="10"/>
      <x:c r="Y394" s="10"/>
      <x:c r="Z394" s="10"/>
    </x:row>
    <x:row r="395" spans="1:26" ht="13.5" customHeight="1">
      <x:c r="A395" s="29"/>
      <x:c r="B395" s="29"/>
      <x:c r="C395" s="13"/>
      <x:c r="D395" s="87"/>
      <x:c r="E395" s="87"/>
      <x:c r="F395" s="87"/>
      <x:c r="G395" s="87"/>
      <x:c r="H395" s="87"/>
      <x:c r="I395" s="87"/>
      <x:c r="J395" s="87"/>
      <x:c r="K395" s="87"/>
      <x:c r="L395" s="87"/>
      <x:c r="M395" s="29"/>
      <x:c r="N395" s="10"/>
      <x:c r="O395" s="10"/>
      <x:c r="P395" s="10"/>
      <x:c r="Q395" s="10"/>
      <x:c r="R395" s="10"/>
      <x:c r="S395" s="10"/>
      <x:c r="T395" s="10"/>
      <x:c r="U395" s="10"/>
      <x:c r="V395" s="10"/>
      <x:c r="W395" s="10"/>
      <x:c r="X395" s="10"/>
      <x:c r="Y395" s="10"/>
      <x:c r="Z395" s="10"/>
    </x:row>
    <x:row r="396" spans="1:26" ht="13.5" customHeight="1">
      <x:c r="A396" s="29"/>
      <x:c r="B396" s="29"/>
      <x:c r="C396" s="13"/>
      <x:c r="D396" s="87"/>
      <x:c r="E396" s="87"/>
      <x:c r="F396" s="87"/>
      <x:c r="G396" s="87"/>
      <x:c r="H396" s="87"/>
      <x:c r="I396" s="87"/>
      <x:c r="J396" s="87"/>
      <x:c r="K396" s="87"/>
      <x:c r="L396" s="87"/>
      <x:c r="M396" s="29"/>
      <x:c r="N396" s="10"/>
      <x:c r="O396" s="10"/>
      <x:c r="P396" s="10"/>
      <x:c r="Q396" s="10"/>
      <x:c r="R396" s="10"/>
      <x:c r="S396" s="10"/>
      <x:c r="T396" s="10"/>
      <x:c r="U396" s="10"/>
      <x:c r="V396" s="10"/>
      <x:c r="W396" s="10"/>
      <x:c r="X396" s="10"/>
      <x:c r="Y396" s="10"/>
      <x:c r="Z396" s="10"/>
    </x:row>
    <x:row r="397" spans="1:26" ht="13.5" customHeight="1">
      <x:c r="A397" s="29"/>
      <x:c r="B397" s="29"/>
      <x:c r="C397" s="13"/>
      <x:c r="D397" s="87"/>
      <x:c r="E397" s="87"/>
      <x:c r="F397" s="87"/>
      <x:c r="G397" s="87"/>
      <x:c r="H397" s="87"/>
      <x:c r="I397" s="87"/>
      <x:c r="J397" s="87"/>
      <x:c r="K397" s="87"/>
      <x:c r="L397" s="87"/>
      <x:c r="M397" s="29"/>
      <x:c r="N397" s="10"/>
      <x:c r="O397" s="10"/>
      <x:c r="P397" s="10"/>
      <x:c r="Q397" s="10"/>
      <x:c r="R397" s="10"/>
      <x:c r="S397" s="10"/>
      <x:c r="T397" s="10"/>
      <x:c r="U397" s="10"/>
      <x:c r="V397" s="10"/>
      <x:c r="W397" s="10"/>
      <x:c r="X397" s="10"/>
      <x:c r="Y397" s="10"/>
      <x:c r="Z397" s="10"/>
    </x:row>
    <x:row r="398" spans="1:26" ht="13.5" customHeight="1">
      <x:c r="A398" s="29"/>
      <x:c r="B398" s="29"/>
      <x:c r="C398" s="13"/>
      <x:c r="D398" s="87"/>
      <x:c r="E398" s="87"/>
      <x:c r="F398" s="87"/>
      <x:c r="G398" s="87"/>
      <x:c r="H398" s="87"/>
      <x:c r="I398" s="87"/>
      <x:c r="J398" s="87"/>
      <x:c r="K398" s="87"/>
      <x:c r="L398" s="87"/>
      <x:c r="M398" s="29"/>
      <x:c r="N398" s="10"/>
      <x:c r="O398" s="10"/>
      <x:c r="P398" s="10"/>
      <x:c r="Q398" s="10"/>
      <x:c r="R398" s="10"/>
      <x:c r="S398" s="10"/>
      <x:c r="T398" s="10"/>
      <x:c r="U398" s="10"/>
      <x:c r="V398" s="10"/>
      <x:c r="W398" s="10"/>
      <x:c r="X398" s="10"/>
      <x:c r="Y398" s="10"/>
      <x:c r="Z398" s="10"/>
    </x:row>
    <x:row r="399" spans="1:26" ht="13.5" customHeight="1">
      <x:c r="A399" s="29"/>
      <x:c r="B399" s="29"/>
      <x:c r="C399" s="13"/>
      <x:c r="D399" s="87"/>
      <x:c r="E399" s="87"/>
      <x:c r="F399" s="87"/>
      <x:c r="G399" s="87"/>
      <x:c r="H399" s="87"/>
      <x:c r="I399" s="87"/>
      <x:c r="J399" s="87"/>
      <x:c r="K399" s="87"/>
      <x:c r="L399" s="87"/>
      <x:c r="M399" s="29"/>
      <x:c r="N399" s="10"/>
      <x:c r="O399" s="10"/>
      <x:c r="P399" s="10"/>
      <x:c r="Q399" s="10"/>
      <x:c r="R399" s="10"/>
      <x:c r="S399" s="10"/>
      <x:c r="T399" s="10"/>
      <x:c r="U399" s="10"/>
      <x:c r="V399" s="10"/>
      <x:c r="W399" s="10"/>
      <x:c r="X399" s="10"/>
      <x:c r="Y399" s="10"/>
      <x:c r="Z399" s="10"/>
    </x:row>
    <x:row r="400" spans="1:26" ht="13.5" customHeight="1">
      <x:c r="A400" s="29"/>
      <x:c r="B400" s="29"/>
      <x:c r="C400" s="13"/>
      <x:c r="D400" s="87"/>
      <x:c r="E400" s="87"/>
      <x:c r="F400" s="87"/>
      <x:c r="G400" s="87"/>
      <x:c r="H400" s="87"/>
      <x:c r="I400" s="87"/>
      <x:c r="J400" s="87"/>
      <x:c r="K400" s="87"/>
      <x:c r="L400" s="87"/>
      <x:c r="M400" s="29"/>
      <x:c r="N400" s="10"/>
      <x:c r="O400" s="10"/>
      <x:c r="P400" s="10"/>
      <x:c r="Q400" s="10"/>
      <x:c r="R400" s="10"/>
      <x:c r="S400" s="10"/>
      <x:c r="T400" s="10"/>
      <x:c r="U400" s="10"/>
      <x:c r="V400" s="10"/>
      <x:c r="W400" s="10"/>
      <x:c r="X400" s="10"/>
      <x:c r="Y400" s="10"/>
      <x:c r="Z400" s="10"/>
    </x:row>
    <x:row r="401" spans="1:26" ht="13.5" customHeight="1">
      <x:c r="A401" s="29"/>
      <x:c r="B401" s="29"/>
      <x:c r="C401" s="13"/>
      <x:c r="D401" s="87"/>
      <x:c r="E401" s="87"/>
      <x:c r="F401" s="87"/>
      <x:c r="G401" s="87"/>
      <x:c r="H401" s="87"/>
      <x:c r="I401" s="87"/>
      <x:c r="J401" s="87"/>
      <x:c r="K401" s="87"/>
      <x:c r="L401" s="87"/>
      <x:c r="M401" s="29"/>
      <x:c r="N401" s="10"/>
      <x:c r="O401" s="10"/>
      <x:c r="P401" s="10"/>
      <x:c r="Q401" s="10"/>
      <x:c r="R401" s="10"/>
      <x:c r="S401" s="10"/>
      <x:c r="T401" s="10"/>
      <x:c r="U401" s="10"/>
      <x:c r="V401" s="10"/>
      <x:c r="W401" s="10"/>
      <x:c r="X401" s="10"/>
      <x:c r="Y401" s="10"/>
      <x:c r="Z401" s="10"/>
    </x:row>
    <x:row r="402" spans="1:26" ht="13.5" customHeight="1">
      <x:c r="A402" s="29"/>
      <x:c r="B402" s="29"/>
      <x:c r="C402" s="13"/>
      <x:c r="D402" s="87"/>
      <x:c r="E402" s="87"/>
      <x:c r="F402" s="87"/>
      <x:c r="G402" s="87"/>
      <x:c r="H402" s="87"/>
      <x:c r="I402" s="87"/>
      <x:c r="J402" s="87"/>
      <x:c r="K402" s="87"/>
      <x:c r="L402" s="87"/>
      <x:c r="M402" s="29"/>
      <x:c r="N402" s="10"/>
      <x:c r="O402" s="10"/>
      <x:c r="P402" s="10"/>
      <x:c r="Q402" s="10"/>
      <x:c r="R402" s="10"/>
      <x:c r="S402" s="10"/>
      <x:c r="T402" s="10"/>
      <x:c r="U402" s="10"/>
      <x:c r="V402" s="10"/>
      <x:c r="W402" s="10"/>
      <x:c r="X402" s="10"/>
      <x:c r="Y402" s="10"/>
      <x:c r="Z402" s="10"/>
    </x:row>
    <x:row r="403" spans="1:26" ht="13.5" customHeight="1">
      <x:c r="A403" s="29"/>
      <x:c r="B403" s="29"/>
      <x:c r="C403" s="13"/>
      <x:c r="D403" s="87"/>
      <x:c r="E403" s="87"/>
      <x:c r="F403" s="87"/>
      <x:c r="G403" s="87"/>
      <x:c r="H403" s="87"/>
      <x:c r="I403" s="87"/>
      <x:c r="J403" s="87"/>
      <x:c r="K403" s="87"/>
      <x:c r="L403" s="87"/>
      <x:c r="M403" s="29"/>
      <x:c r="N403" s="10"/>
      <x:c r="O403" s="10"/>
      <x:c r="P403" s="10"/>
      <x:c r="Q403" s="10"/>
      <x:c r="R403" s="10"/>
      <x:c r="S403" s="10"/>
      <x:c r="T403" s="10"/>
      <x:c r="U403" s="10"/>
      <x:c r="V403" s="10"/>
      <x:c r="W403" s="10"/>
      <x:c r="X403" s="10"/>
      <x:c r="Y403" s="10"/>
      <x:c r="Z403" s="10"/>
    </x:row>
    <x:row r="404" spans="1:26" ht="13.5" customHeight="1">
      <x:c r="A404" s="29"/>
      <x:c r="B404" s="29"/>
      <x:c r="C404" s="13"/>
      <x:c r="D404" s="87"/>
      <x:c r="E404" s="87"/>
      <x:c r="F404" s="87"/>
      <x:c r="G404" s="87"/>
      <x:c r="H404" s="87"/>
      <x:c r="I404" s="87"/>
      <x:c r="J404" s="87"/>
      <x:c r="K404" s="87"/>
      <x:c r="L404" s="87"/>
      <x:c r="M404" s="29"/>
      <x:c r="N404" s="10"/>
      <x:c r="O404" s="10"/>
      <x:c r="P404" s="10"/>
      <x:c r="Q404" s="10"/>
      <x:c r="R404" s="10"/>
      <x:c r="S404" s="10"/>
      <x:c r="T404" s="10"/>
      <x:c r="U404" s="10"/>
      <x:c r="V404" s="10"/>
      <x:c r="W404" s="10"/>
      <x:c r="X404" s="10"/>
      <x:c r="Y404" s="10"/>
      <x:c r="Z404" s="10"/>
    </x:row>
    <x:row r="405" spans="1:26" ht="13.5" customHeight="1">
      <x:c r="A405" s="29"/>
      <x:c r="B405" s="29"/>
      <x:c r="C405" s="13"/>
      <x:c r="D405" s="87"/>
      <x:c r="E405" s="87"/>
      <x:c r="F405" s="87"/>
      <x:c r="G405" s="87"/>
      <x:c r="H405" s="87"/>
      <x:c r="I405" s="87"/>
      <x:c r="J405" s="87"/>
      <x:c r="K405" s="87"/>
      <x:c r="L405" s="87"/>
      <x:c r="M405" s="29"/>
      <x:c r="N405" s="10"/>
      <x:c r="O405" s="10"/>
      <x:c r="P405" s="10"/>
      <x:c r="Q405" s="10"/>
      <x:c r="R405" s="10"/>
      <x:c r="S405" s="10"/>
      <x:c r="T405" s="10"/>
      <x:c r="U405" s="10"/>
      <x:c r="V405" s="10"/>
      <x:c r="W405" s="10"/>
      <x:c r="X405" s="10"/>
      <x:c r="Y405" s="10"/>
      <x:c r="Z405" s="10"/>
    </x:row>
    <x:row r="406" spans="1:26" ht="13.5" customHeight="1">
      <x:c r="A406" s="29"/>
      <x:c r="B406" s="29"/>
      <x:c r="C406" s="13"/>
      <x:c r="D406" s="87"/>
      <x:c r="E406" s="87"/>
      <x:c r="F406" s="87"/>
      <x:c r="G406" s="87"/>
      <x:c r="H406" s="87"/>
      <x:c r="I406" s="87"/>
      <x:c r="J406" s="87"/>
      <x:c r="K406" s="87"/>
      <x:c r="L406" s="87"/>
      <x:c r="M406" s="29"/>
      <x:c r="N406" s="10"/>
      <x:c r="O406" s="10"/>
      <x:c r="P406" s="10"/>
      <x:c r="Q406" s="10"/>
      <x:c r="R406" s="10"/>
      <x:c r="S406" s="10"/>
      <x:c r="T406" s="10"/>
      <x:c r="U406" s="10"/>
      <x:c r="V406" s="10"/>
      <x:c r="W406" s="10"/>
      <x:c r="X406" s="10"/>
      <x:c r="Y406" s="10"/>
      <x:c r="Z406" s="10"/>
    </x:row>
    <x:row r="407" spans="1:26" ht="13.5" customHeight="1">
      <x:c r="A407" s="29"/>
      <x:c r="B407" s="29"/>
      <x:c r="C407" s="13"/>
      <x:c r="D407" s="87"/>
      <x:c r="E407" s="87"/>
      <x:c r="F407" s="87"/>
      <x:c r="G407" s="87"/>
      <x:c r="H407" s="87"/>
      <x:c r="I407" s="87"/>
      <x:c r="J407" s="87"/>
      <x:c r="K407" s="87"/>
      <x:c r="L407" s="87"/>
      <x:c r="M407" s="29"/>
      <x:c r="N407" s="10"/>
      <x:c r="O407" s="10"/>
      <x:c r="P407" s="10"/>
      <x:c r="Q407" s="10"/>
      <x:c r="R407" s="10"/>
      <x:c r="S407" s="10"/>
      <x:c r="T407" s="10"/>
      <x:c r="U407" s="10"/>
      <x:c r="V407" s="10"/>
      <x:c r="W407" s="10"/>
      <x:c r="X407" s="10"/>
      <x:c r="Y407" s="10"/>
      <x:c r="Z407" s="10"/>
    </x:row>
    <x:row r="408" spans="1:26" ht="13.5" customHeight="1">
      <x:c r="A408" s="29"/>
      <x:c r="B408" s="29"/>
      <x:c r="C408" s="13"/>
      <x:c r="D408" s="87"/>
      <x:c r="E408" s="87"/>
      <x:c r="F408" s="87"/>
      <x:c r="G408" s="87"/>
      <x:c r="H408" s="87"/>
      <x:c r="I408" s="87"/>
      <x:c r="J408" s="87"/>
      <x:c r="K408" s="87"/>
      <x:c r="L408" s="87"/>
      <x:c r="M408" s="29"/>
      <x:c r="N408" s="10"/>
      <x:c r="O408" s="10"/>
      <x:c r="P408" s="10"/>
      <x:c r="Q408" s="10"/>
      <x:c r="R408" s="10"/>
      <x:c r="S408" s="10"/>
      <x:c r="T408" s="10"/>
      <x:c r="U408" s="10"/>
      <x:c r="V408" s="10"/>
      <x:c r="W408" s="10"/>
      <x:c r="X408" s="10"/>
      <x:c r="Y408" s="10"/>
      <x:c r="Z408" s="10"/>
    </x:row>
    <x:row r="409" spans="1:26" ht="13.5" customHeight="1">
      <x:c r="A409" s="29"/>
      <x:c r="B409" s="29"/>
      <x:c r="C409" s="13"/>
      <x:c r="D409" s="87"/>
      <x:c r="E409" s="87"/>
      <x:c r="F409" s="87"/>
      <x:c r="G409" s="87"/>
      <x:c r="H409" s="87"/>
      <x:c r="I409" s="87"/>
      <x:c r="J409" s="87"/>
      <x:c r="K409" s="87"/>
      <x:c r="L409" s="87"/>
      <x:c r="M409" s="29"/>
      <x:c r="N409" s="10"/>
      <x:c r="O409" s="10"/>
      <x:c r="P409" s="10"/>
      <x:c r="Q409" s="10"/>
      <x:c r="R409" s="10"/>
      <x:c r="S409" s="10"/>
      <x:c r="T409" s="10"/>
      <x:c r="U409" s="10"/>
      <x:c r="V409" s="10"/>
      <x:c r="W409" s="10"/>
      <x:c r="X409" s="10"/>
      <x:c r="Y409" s="10"/>
      <x:c r="Z409" s="10"/>
    </x:row>
    <x:row r="410" spans="1:26" ht="13.5" customHeight="1">
      <x:c r="A410" s="29"/>
      <x:c r="B410" s="29"/>
      <x:c r="C410" s="13"/>
      <x:c r="D410" s="87"/>
      <x:c r="E410" s="87"/>
      <x:c r="F410" s="87"/>
      <x:c r="G410" s="87"/>
      <x:c r="H410" s="87"/>
      <x:c r="I410" s="87"/>
      <x:c r="J410" s="87"/>
      <x:c r="K410" s="87"/>
      <x:c r="L410" s="87"/>
      <x:c r="M410" s="29"/>
      <x:c r="N410" s="10"/>
      <x:c r="O410" s="10"/>
      <x:c r="P410" s="10"/>
      <x:c r="Q410" s="10"/>
      <x:c r="R410" s="10"/>
      <x:c r="S410" s="10"/>
      <x:c r="T410" s="10"/>
      <x:c r="U410" s="10"/>
      <x:c r="V410" s="10"/>
      <x:c r="W410" s="10"/>
      <x:c r="X410" s="10"/>
      <x:c r="Y410" s="10"/>
      <x:c r="Z410" s="10"/>
    </x:row>
    <x:row r="411" spans="1:26" ht="13.5" customHeight="1">
      <x:c r="A411" s="29"/>
      <x:c r="B411" s="29"/>
      <x:c r="C411" s="13"/>
      <x:c r="D411" s="87"/>
      <x:c r="E411" s="87"/>
      <x:c r="F411" s="87"/>
      <x:c r="G411" s="87"/>
      <x:c r="H411" s="87"/>
      <x:c r="I411" s="87"/>
      <x:c r="J411" s="87"/>
      <x:c r="K411" s="87"/>
      <x:c r="L411" s="87"/>
      <x:c r="M411" s="29"/>
      <x:c r="N411" s="10"/>
      <x:c r="O411" s="10"/>
      <x:c r="P411" s="10"/>
      <x:c r="Q411" s="10"/>
      <x:c r="R411" s="10"/>
      <x:c r="S411" s="10"/>
      <x:c r="T411" s="10"/>
      <x:c r="U411" s="10"/>
      <x:c r="V411" s="10"/>
      <x:c r="W411" s="10"/>
      <x:c r="X411" s="10"/>
      <x:c r="Y411" s="10"/>
      <x:c r="Z411" s="10"/>
    </x:row>
    <x:row r="412" spans="1:26" ht="13.5" customHeight="1">
      <x:c r="A412" s="29"/>
      <x:c r="B412" s="29"/>
      <x:c r="C412" s="13"/>
      <x:c r="D412" s="87"/>
      <x:c r="E412" s="87"/>
      <x:c r="F412" s="87"/>
      <x:c r="G412" s="87"/>
      <x:c r="H412" s="87"/>
      <x:c r="I412" s="87"/>
      <x:c r="J412" s="87"/>
      <x:c r="K412" s="87"/>
      <x:c r="L412" s="87"/>
      <x:c r="M412" s="29"/>
      <x:c r="N412" s="10"/>
      <x:c r="O412" s="10"/>
      <x:c r="P412" s="10"/>
      <x:c r="Q412" s="10"/>
      <x:c r="R412" s="10"/>
      <x:c r="S412" s="10"/>
      <x:c r="T412" s="10"/>
      <x:c r="U412" s="10"/>
      <x:c r="V412" s="10"/>
      <x:c r="W412" s="10"/>
      <x:c r="X412" s="10"/>
      <x:c r="Y412" s="10"/>
      <x:c r="Z412" s="10"/>
    </x:row>
    <x:row r="413" spans="1:26" ht="13.5" customHeight="1">
      <x:c r="A413" s="29"/>
      <x:c r="B413" s="29"/>
      <x:c r="C413" s="13"/>
      <x:c r="D413" s="87"/>
      <x:c r="E413" s="87"/>
      <x:c r="F413" s="87"/>
      <x:c r="G413" s="87"/>
      <x:c r="H413" s="87"/>
      <x:c r="I413" s="87"/>
      <x:c r="J413" s="87"/>
      <x:c r="K413" s="87"/>
      <x:c r="L413" s="87"/>
      <x:c r="M413" s="29"/>
      <x:c r="N413" s="10"/>
      <x:c r="O413" s="10"/>
      <x:c r="P413" s="10"/>
      <x:c r="Q413" s="10"/>
      <x:c r="R413" s="10"/>
      <x:c r="S413" s="10"/>
      <x:c r="T413" s="10"/>
      <x:c r="U413" s="10"/>
      <x:c r="V413" s="10"/>
      <x:c r="W413" s="10"/>
      <x:c r="X413" s="10"/>
      <x:c r="Y413" s="10"/>
      <x:c r="Z413" s="10"/>
    </x:row>
    <x:row r="414" spans="1:26" ht="13.5" customHeight="1">
      <x:c r="A414" s="29"/>
      <x:c r="B414" s="29"/>
      <x:c r="C414" s="13"/>
      <x:c r="D414" s="87"/>
      <x:c r="E414" s="87"/>
      <x:c r="F414" s="87"/>
      <x:c r="G414" s="87"/>
      <x:c r="H414" s="87"/>
      <x:c r="I414" s="87"/>
      <x:c r="J414" s="87"/>
      <x:c r="K414" s="87"/>
      <x:c r="L414" s="87"/>
      <x:c r="M414" s="29"/>
      <x:c r="N414" s="10"/>
      <x:c r="O414" s="10"/>
      <x:c r="P414" s="10"/>
      <x:c r="Q414" s="10"/>
      <x:c r="R414" s="10"/>
      <x:c r="S414" s="10"/>
      <x:c r="T414" s="10"/>
      <x:c r="U414" s="10"/>
      <x:c r="V414" s="10"/>
      <x:c r="W414" s="10"/>
      <x:c r="X414" s="10"/>
      <x:c r="Y414" s="10"/>
      <x:c r="Z414" s="10"/>
    </x:row>
    <x:row r="415" spans="1:26" ht="13.5" customHeight="1">
      <x:c r="A415" s="29"/>
      <x:c r="B415" s="29"/>
      <x:c r="C415" s="13"/>
      <x:c r="D415" s="87"/>
      <x:c r="E415" s="87"/>
      <x:c r="F415" s="87"/>
      <x:c r="G415" s="87"/>
      <x:c r="H415" s="87"/>
      <x:c r="I415" s="87"/>
      <x:c r="J415" s="87"/>
      <x:c r="K415" s="87"/>
      <x:c r="L415" s="87"/>
      <x:c r="M415" s="29"/>
      <x:c r="N415" s="10"/>
      <x:c r="O415" s="10"/>
      <x:c r="P415" s="10"/>
      <x:c r="Q415" s="10"/>
      <x:c r="R415" s="10"/>
      <x:c r="S415" s="10"/>
      <x:c r="T415" s="10"/>
      <x:c r="U415" s="10"/>
      <x:c r="V415" s="10"/>
      <x:c r="W415" s="10"/>
      <x:c r="X415" s="10"/>
      <x:c r="Y415" s="10"/>
      <x:c r="Z415" s="10"/>
    </x:row>
    <x:row r="416" spans="1:26" ht="13.5" customHeight="1">
      <x:c r="A416" s="29"/>
      <x:c r="B416" s="29"/>
      <x:c r="C416" s="13"/>
      <x:c r="D416" s="87"/>
      <x:c r="E416" s="87"/>
      <x:c r="F416" s="87"/>
      <x:c r="G416" s="87"/>
      <x:c r="H416" s="87"/>
      <x:c r="I416" s="87"/>
      <x:c r="J416" s="87"/>
      <x:c r="K416" s="87"/>
      <x:c r="L416" s="87"/>
      <x:c r="M416" s="29"/>
      <x:c r="N416" s="10"/>
      <x:c r="O416" s="10"/>
      <x:c r="P416" s="10"/>
      <x:c r="Q416" s="10"/>
      <x:c r="R416" s="10"/>
      <x:c r="S416" s="10"/>
      <x:c r="T416" s="10"/>
      <x:c r="U416" s="10"/>
      <x:c r="V416" s="10"/>
      <x:c r="W416" s="10"/>
      <x:c r="X416" s="10"/>
      <x:c r="Y416" s="10"/>
      <x:c r="Z416" s="10"/>
    </x:row>
    <x:row r="417" spans="1:26" ht="13.5" customHeight="1">
      <x:c r="A417" s="29"/>
      <x:c r="B417" s="29"/>
      <x:c r="C417" s="13"/>
      <x:c r="D417" s="87"/>
      <x:c r="E417" s="87"/>
      <x:c r="F417" s="87"/>
      <x:c r="G417" s="87"/>
      <x:c r="H417" s="87"/>
      <x:c r="I417" s="87"/>
      <x:c r="J417" s="87"/>
      <x:c r="K417" s="87"/>
      <x:c r="L417" s="87"/>
      <x:c r="M417" s="29"/>
      <x:c r="N417" s="10"/>
      <x:c r="O417" s="10"/>
      <x:c r="P417" s="10"/>
      <x:c r="Q417" s="10"/>
      <x:c r="R417" s="10"/>
      <x:c r="S417" s="10"/>
      <x:c r="T417" s="10"/>
      <x:c r="U417" s="10"/>
      <x:c r="V417" s="10"/>
      <x:c r="W417" s="10"/>
      <x:c r="X417" s="10"/>
      <x:c r="Y417" s="10"/>
      <x:c r="Z417" s="10"/>
    </x:row>
    <x:row r="418" spans="1:26" ht="13.5" customHeight="1">
      <x:c r="A418" s="29"/>
      <x:c r="B418" s="29"/>
      <x:c r="C418" s="13"/>
      <x:c r="D418" s="87"/>
      <x:c r="E418" s="87"/>
      <x:c r="F418" s="87"/>
      <x:c r="G418" s="87"/>
      <x:c r="H418" s="87"/>
      <x:c r="I418" s="87"/>
      <x:c r="J418" s="87"/>
      <x:c r="K418" s="87"/>
      <x:c r="L418" s="87"/>
      <x:c r="M418" s="29"/>
      <x:c r="N418" s="10"/>
      <x:c r="O418" s="10"/>
      <x:c r="P418" s="10"/>
      <x:c r="Q418" s="10"/>
      <x:c r="R418" s="10"/>
      <x:c r="S418" s="10"/>
      <x:c r="T418" s="10"/>
      <x:c r="U418" s="10"/>
      <x:c r="V418" s="10"/>
      <x:c r="W418" s="10"/>
      <x:c r="X418" s="10"/>
      <x:c r="Y418" s="10"/>
      <x:c r="Z418" s="10"/>
    </x:row>
    <x:row r="419" spans="1:26" ht="13.5" customHeight="1">
      <x:c r="A419" s="29"/>
      <x:c r="B419" s="29"/>
      <x:c r="C419" s="13"/>
      <x:c r="D419" s="87"/>
      <x:c r="E419" s="87"/>
      <x:c r="F419" s="87"/>
      <x:c r="G419" s="87"/>
      <x:c r="H419" s="87"/>
      <x:c r="I419" s="87"/>
      <x:c r="J419" s="87"/>
      <x:c r="K419" s="87"/>
      <x:c r="L419" s="87"/>
      <x:c r="M419" s="29"/>
      <x:c r="N419" s="10"/>
      <x:c r="O419" s="10"/>
      <x:c r="P419" s="10"/>
      <x:c r="Q419" s="10"/>
      <x:c r="R419" s="10"/>
      <x:c r="S419" s="10"/>
      <x:c r="T419" s="10"/>
      <x:c r="U419" s="10"/>
      <x:c r="V419" s="10"/>
      <x:c r="W419" s="10"/>
      <x:c r="X419" s="10"/>
      <x:c r="Y419" s="10"/>
      <x:c r="Z419" s="10"/>
    </x:row>
    <x:row r="420" spans="1:26" ht="13.5" customHeight="1">
      <x:c r="A420" s="29"/>
      <x:c r="B420" s="29"/>
      <x:c r="C420" s="13"/>
      <x:c r="D420" s="87"/>
      <x:c r="E420" s="87"/>
      <x:c r="F420" s="87"/>
      <x:c r="G420" s="87"/>
      <x:c r="H420" s="87"/>
      <x:c r="I420" s="87"/>
      <x:c r="J420" s="87"/>
      <x:c r="K420" s="87"/>
      <x:c r="L420" s="87"/>
      <x:c r="M420" s="29"/>
      <x:c r="N420" s="10"/>
      <x:c r="O420" s="10"/>
      <x:c r="P420" s="10"/>
      <x:c r="Q420" s="10"/>
      <x:c r="R420" s="10"/>
      <x:c r="S420" s="10"/>
      <x:c r="T420" s="10"/>
      <x:c r="U420" s="10"/>
      <x:c r="V420" s="10"/>
      <x:c r="W420" s="10"/>
      <x:c r="X420" s="10"/>
      <x:c r="Y420" s="10"/>
      <x:c r="Z420" s="10"/>
    </x:row>
    <x:row r="421" spans="1:26" ht="13.5" customHeight="1">
      <x:c r="A421" s="29"/>
      <x:c r="B421" s="29"/>
      <x:c r="C421" s="13"/>
      <x:c r="D421" s="87"/>
      <x:c r="E421" s="87"/>
      <x:c r="F421" s="87"/>
      <x:c r="G421" s="87"/>
      <x:c r="H421" s="87"/>
      <x:c r="I421" s="87"/>
      <x:c r="J421" s="87"/>
      <x:c r="K421" s="87"/>
      <x:c r="L421" s="87"/>
      <x:c r="M421" s="29"/>
      <x:c r="N421" s="10"/>
      <x:c r="O421" s="10"/>
      <x:c r="P421" s="10"/>
      <x:c r="Q421" s="10"/>
      <x:c r="R421" s="10"/>
      <x:c r="S421" s="10"/>
      <x:c r="T421" s="10"/>
      <x:c r="U421" s="10"/>
      <x:c r="V421" s="10"/>
      <x:c r="W421" s="10"/>
      <x:c r="X421" s="10"/>
      <x:c r="Y421" s="10"/>
      <x:c r="Z421" s="10"/>
    </x:row>
    <x:row r="422" spans="1:26" ht="13.5" customHeight="1">
      <x:c r="A422" s="29"/>
      <x:c r="B422" s="29"/>
      <x:c r="C422" s="13"/>
      <x:c r="D422" s="87"/>
      <x:c r="E422" s="87"/>
      <x:c r="F422" s="87"/>
      <x:c r="G422" s="87"/>
      <x:c r="H422" s="87"/>
      <x:c r="I422" s="87"/>
      <x:c r="J422" s="87"/>
      <x:c r="K422" s="87"/>
      <x:c r="L422" s="87"/>
      <x:c r="M422" s="29"/>
      <x:c r="N422" s="10"/>
      <x:c r="O422" s="10"/>
      <x:c r="P422" s="10"/>
      <x:c r="Q422" s="10"/>
      <x:c r="R422" s="10"/>
      <x:c r="S422" s="10"/>
      <x:c r="T422" s="10"/>
      <x:c r="U422" s="10"/>
      <x:c r="V422" s="10"/>
      <x:c r="W422" s="10"/>
      <x:c r="X422" s="10"/>
      <x:c r="Y422" s="10"/>
      <x:c r="Z422" s="10"/>
    </x:row>
    <x:row r="423" spans="1:26" ht="13.5" customHeight="1">
      <x:c r="A423" s="29"/>
      <x:c r="B423" s="29"/>
      <x:c r="C423" s="13"/>
      <x:c r="D423" s="87"/>
      <x:c r="E423" s="87"/>
      <x:c r="F423" s="87"/>
      <x:c r="G423" s="87"/>
      <x:c r="H423" s="87"/>
      <x:c r="I423" s="87"/>
      <x:c r="J423" s="87"/>
      <x:c r="K423" s="87"/>
      <x:c r="L423" s="87"/>
      <x:c r="M423" s="29"/>
      <x:c r="N423" s="10"/>
      <x:c r="O423" s="10"/>
      <x:c r="P423" s="10"/>
      <x:c r="Q423" s="10"/>
      <x:c r="R423" s="10"/>
      <x:c r="S423" s="10"/>
      <x:c r="T423" s="10"/>
      <x:c r="U423" s="10"/>
      <x:c r="V423" s="10"/>
      <x:c r="W423" s="10"/>
      <x:c r="X423" s="10"/>
      <x:c r="Y423" s="10"/>
      <x:c r="Z423" s="10"/>
    </x:row>
    <x:row r="424" spans="1:26" ht="13.5" customHeight="1">
      <x:c r="A424" s="29"/>
      <x:c r="B424" s="29"/>
      <x:c r="C424" s="13"/>
      <x:c r="D424" s="87"/>
      <x:c r="E424" s="87"/>
      <x:c r="F424" s="87"/>
      <x:c r="G424" s="87"/>
      <x:c r="H424" s="87"/>
      <x:c r="I424" s="87"/>
      <x:c r="J424" s="87"/>
      <x:c r="K424" s="87"/>
      <x:c r="L424" s="87"/>
      <x:c r="M424" s="29"/>
      <x:c r="N424" s="10"/>
      <x:c r="O424" s="10"/>
      <x:c r="P424" s="10"/>
      <x:c r="Q424" s="10"/>
      <x:c r="R424" s="10"/>
      <x:c r="S424" s="10"/>
      <x:c r="T424" s="10"/>
      <x:c r="U424" s="10"/>
      <x:c r="V424" s="10"/>
      <x:c r="W424" s="10"/>
      <x:c r="X424" s="10"/>
      <x:c r="Y424" s="10"/>
      <x:c r="Z424" s="10"/>
    </x:row>
    <x:row r="425" spans="1:26" ht="13.5" customHeight="1">
      <x:c r="A425" s="29"/>
      <x:c r="B425" s="29"/>
      <x:c r="C425" s="13"/>
      <x:c r="D425" s="87"/>
      <x:c r="E425" s="87"/>
      <x:c r="F425" s="87"/>
      <x:c r="G425" s="87"/>
      <x:c r="H425" s="87"/>
      <x:c r="I425" s="87"/>
      <x:c r="J425" s="87"/>
      <x:c r="K425" s="87"/>
      <x:c r="L425" s="87"/>
      <x:c r="M425" s="29"/>
      <x:c r="N425" s="10"/>
      <x:c r="O425" s="10"/>
      <x:c r="P425" s="10"/>
      <x:c r="Q425" s="10"/>
      <x:c r="R425" s="10"/>
      <x:c r="S425" s="10"/>
      <x:c r="T425" s="10"/>
      <x:c r="U425" s="10"/>
      <x:c r="V425" s="10"/>
      <x:c r="W425" s="10"/>
      <x:c r="X425" s="10"/>
      <x:c r="Y425" s="10"/>
      <x:c r="Z425" s="10"/>
    </x:row>
    <x:row r="426" spans="1:26" ht="13.5" customHeight="1">
      <x:c r="A426" s="29"/>
      <x:c r="B426" s="29"/>
      <x:c r="C426" s="13"/>
      <x:c r="D426" s="87"/>
      <x:c r="E426" s="87"/>
      <x:c r="F426" s="87"/>
      <x:c r="G426" s="87"/>
      <x:c r="H426" s="87"/>
      <x:c r="I426" s="87"/>
      <x:c r="J426" s="87"/>
      <x:c r="K426" s="87"/>
      <x:c r="L426" s="87"/>
      <x:c r="M426" s="29"/>
      <x:c r="N426" s="10"/>
      <x:c r="O426" s="10"/>
      <x:c r="P426" s="10"/>
      <x:c r="Q426" s="10"/>
      <x:c r="R426" s="10"/>
      <x:c r="S426" s="10"/>
      <x:c r="T426" s="10"/>
      <x:c r="U426" s="10"/>
      <x:c r="V426" s="10"/>
      <x:c r="W426" s="10"/>
      <x:c r="X426" s="10"/>
      <x:c r="Y426" s="10"/>
      <x:c r="Z426" s="10"/>
    </x:row>
    <x:row r="427" spans="1:26" ht="13.5" customHeight="1">
      <x:c r="A427" s="29"/>
      <x:c r="B427" s="29"/>
      <x:c r="C427" s="13"/>
      <x:c r="D427" s="87"/>
      <x:c r="E427" s="87"/>
      <x:c r="F427" s="87"/>
      <x:c r="G427" s="87"/>
      <x:c r="H427" s="87"/>
      <x:c r="I427" s="87"/>
      <x:c r="J427" s="87"/>
      <x:c r="K427" s="87"/>
      <x:c r="L427" s="87"/>
      <x:c r="M427" s="29"/>
      <x:c r="N427" s="10"/>
      <x:c r="O427" s="10"/>
      <x:c r="P427" s="10"/>
      <x:c r="Q427" s="10"/>
      <x:c r="R427" s="10"/>
      <x:c r="S427" s="10"/>
      <x:c r="T427" s="10"/>
      <x:c r="U427" s="10"/>
      <x:c r="V427" s="10"/>
      <x:c r="W427" s="10"/>
      <x:c r="X427" s="10"/>
      <x:c r="Y427" s="10"/>
      <x:c r="Z427" s="10"/>
    </x:row>
    <x:row r="428" spans="1:26" ht="13.5" customHeight="1">
      <x:c r="A428" s="29"/>
      <x:c r="B428" s="29"/>
      <x:c r="C428" s="13"/>
      <x:c r="D428" s="87"/>
      <x:c r="E428" s="87"/>
      <x:c r="F428" s="87"/>
      <x:c r="G428" s="87"/>
      <x:c r="H428" s="87"/>
      <x:c r="I428" s="87"/>
      <x:c r="J428" s="87"/>
      <x:c r="K428" s="87"/>
      <x:c r="L428" s="87"/>
      <x:c r="M428" s="29"/>
      <x:c r="N428" s="10"/>
      <x:c r="O428" s="10"/>
      <x:c r="P428" s="10"/>
      <x:c r="Q428" s="10"/>
      <x:c r="R428" s="10"/>
      <x:c r="S428" s="10"/>
      <x:c r="T428" s="10"/>
      <x:c r="U428" s="10"/>
      <x:c r="V428" s="10"/>
      <x:c r="W428" s="10"/>
      <x:c r="X428" s="10"/>
      <x:c r="Y428" s="10"/>
      <x:c r="Z428" s="10"/>
    </x:row>
    <x:row r="429" spans="1:26" ht="13.5" customHeight="1">
      <x:c r="A429" s="29"/>
      <x:c r="B429" s="29"/>
      <x:c r="C429" s="13"/>
      <x:c r="D429" s="87"/>
      <x:c r="E429" s="87"/>
      <x:c r="F429" s="87"/>
      <x:c r="G429" s="87"/>
      <x:c r="H429" s="87"/>
      <x:c r="I429" s="87"/>
      <x:c r="J429" s="87"/>
      <x:c r="K429" s="87"/>
      <x:c r="L429" s="87"/>
      <x:c r="M429" s="29"/>
      <x:c r="N429" s="10"/>
      <x:c r="O429" s="10"/>
      <x:c r="P429" s="10"/>
      <x:c r="Q429" s="10"/>
      <x:c r="R429" s="10"/>
      <x:c r="S429" s="10"/>
      <x:c r="T429" s="10"/>
      <x:c r="U429" s="10"/>
      <x:c r="V429" s="10"/>
      <x:c r="W429" s="10"/>
      <x:c r="X429" s="10"/>
      <x:c r="Y429" s="10"/>
      <x:c r="Z429" s="10"/>
    </x:row>
    <x:row r="430" spans="1:26" ht="13.5" customHeight="1">
      <x:c r="A430" s="29"/>
      <x:c r="B430" s="29"/>
      <x:c r="C430" s="13"/>
      <x:c r="D430" s="87"/>
      <x:c r="E430" s="87"/>
      <x:c r="F430" s="87"/>
      <x:c r="G430" s="87"/>
      <x:c r="H430" s="87"/>
      <x:c r="I430" s="87"/>
      <x:c r="J430" s="87"/>
      <x:c r="K430" s="87"/>
      <x:c r="L430" s="87"/>
      <x:c r="M430" s="29"/>
      <x:c r="N430" s="10"/>
      <x:c r="O430" s="10"/>
      <x:c r="P430" s="10"/>
      <x:c r="Q430" s="10"/>
      <x:c r="R430" s="10"/>
      <x:c r="S430" s="10"/>
      <x:c r="T430" s="10"/>
      <x:c r="U430" s="10"/>
      <x:c r="V430" s="10"/>
      <x:c r="W430" s="10"/>
      <x:c r="X430" s="10"/>
      <x:c r="Y430" s="10"/>
      <x:c r="Z430" s="10"/>
    </x:row>
    <x:row r="431" spans="1:26" ht="13.5" customHeight="1">
      <x:c r="A431" s="29"/>
      <x:c r="B431" s="29"/>
      <x:c r="C431" s="13"/>
      <x:c r="D431" s="87"/>
      <x:c r="E431" s="87"/>
      <x:c r="F431" s="87"/>
      <x:c r="G431" s="87"/>
      <x:c r="H431" s="87"/>
      <x:c r="I431" s="87"/>
      <x:c r="J431" s="87"/>
      <x:c r="K431" s="87"/>
      <x:c r="L431" s="87"/>
      <x:c r="M431" s="29"/>
      <x:c r="N431" s="10"/>
      <x:c r="O431" s="10"/>
      <x:c r="P431" s="10"/>
      <x:c r="Q431" s="10"/>
      <x:c r="R431" s="10"/>
      <x:c r="S431" s="10"/>
      <x:c r="T431" s="10"/>
      <x:c r="U431" s="10"/>
      <x:c r="V431" s="10"/>
      <x:c r="W431" s="10"/>
      <x:c r="X431" s="10"/>
      <x:c r="Y431" s="10"/>
      <x:c r="Z431" s="10"/>
    </x:row>
    <x:row r="432" spans="1:26" ht="13.5" customHeight="1">
      <x:c r="A432" s="29"/>
      <x:c r="B432" s="29"/>
      <x:c r="C432" s="13"/>
      <x:c r="D432" s="87"/>
      <x:c r="E432" s="87"/>
      <x:c r="F432" s="87"/>
      <x:c r="G432" s="87"/>
      <x:c r="H432" s="87"/>
      <x:c r="I432" s="87"/>
      <x:c r="J432" s="87"/>
      <x:c r="K432" s="87"/>
      <x:c r="L432" s="87"/>
      <x:c r="M432" s="29"/>
      <x:c r="N432" s="10"/>
      <x:c r="O432" s="10"/>
      <x:c r="P432" s="10"/>
      <x:c r="Q432" s="10"/>
      <x:c r="R432" s="10"/>
      <x:c r="S432" s="10"/>
      <x:c r="T432" s="10"/>
      <x:c r="U432" s="10"/>
      <x:c r="V432" s="10"/>
      <x:c r="W432" s="10"/>
      <x:c r="X432" s="10"/>
      <x:c r="Y432" s="10"/>
      <x:c r="Z432" s="10"/>
    </x:row>
    <x:row r="433" spans="1:26" ht="13.5" customHeight="1">
      <x:c r="A433" s="29"/>
      <x:c r="B433" s="29"/>
      <x:c r="C433" s="13"/>
      <x:c r="D433" s="87"/>
      <x:c r="E433" s="87"/>
      <x:c r="F433" s="87"/>
      <x:c r="G433" s="87"/>
      <x:c r="H433" s="87"/>
      <x:c r="I433" s="87"/>
      <x:c r="J433" s="87"/>
      <x:c r="K433" s="87"/>
      <x:c r="L433" s="87"/>
      <x:c r="M433" s="29"/>
      <x:c r="N433" s="10"/>
      <x:c r="O433" s="10"/>
      <x:c r="P433" s="10"/>
      <x:c r="Q433" s="10"/>
      <x:c r="R433" s="10"/>
      <x:c r="S433" s="10"/>
      <x:c r="T433" s="10"/>
      <x:c r="U433" s="10"/>
      <x:c r="V433" s="10"/>
      <x:c r="W433" s="10"/>
      <x:c r="X433" s="10"/>
      <x:c r="Y433" s="10"/>
      <x:c r="Z433" s="10"/>
    </x:row>
    <x:row r="434" spans="1:26" ht="13.5" customHeight="1">
      <x:c r="A434" s="29"/>
      <x:c r="B434" s="29"/>
      <x:c r="C434" s="13"/>
      <x:c r="D434" s="87"/>
      <x:c r="E434" s="87"/>
      <x:c r="F434" s="87"/>
      <x:c r="G434" s="87"/>
      <x:c r="H434" s="87"/>
      <x:c r="I434" s="87"/>
      <x:c r="J434" s="87"/>
      <x:c r="K434" s="87"/>
      <x:c r="L434" s="87"/>
      <x:c r="M434" s="29"/>
      <x:c r="N434" s="10"/>
      <x:c r="O434" s="10"/>
      <x:c r="P434" s="10"/>
      <x:c r="Q434" s="10"/>
      <x:c r="R434" s="10"/>
      <x:c r="S434" s="10"/>
      <x:c r="T434" s="10"/>
      <x:c r="U434" s="10"/>
      <x:c r="V434" s="10"/>
      <x:c r="W434" s="10"/>
      <x:c r="X434" s="10"/>
      <x:c r="Y434" s="10"/>
      <x:c r="Z434" s="10"/>
    </x:row>
    <x:row r="435" spans="1:26" ht="13.5" customHeight="1">
      <x:c r="A435" s="29"/>
      <x:c r="B435" s="29"/>
      <x:c r="C435" s="13"/>
      <x:c r="D435" s="87"/>
      <x:c r="E435" s="87"/>
      <x:c r="F435" s="87"/>
      <x:c r="G435" s="87"/>
      <x:c r="H435" s="87"/>
      <x:c r="I435" s="87"/>
      <x:c r="J435" s="87"/>
      <x:c r="K435" s="87"/>
      <x:c r="L435" s="87"/>
      <x:c r="M435" s="29"/>
      <x:c r="N435" s="10"/>
      <x:c r="O435" s="10"/>
      <x:c r="P435" s="10"/>
      <x:c r="Q435" s="10"/>
      <x:c r="R435" s="10"/>
      <x:c r="S435" s="10"/>
      <x:c r="T435" s="10"/>
      <x:c r="U435" s="10"/>
      <x:c r="V435" s="10"/>
      <x:c r="W435" s="10"/>
      <x:c r="X435" s="10"/>
      <x:c r="Y435" s="10"/>
      <x:c r="Z435" s="10"/>
    </x:row>
    <x:row r="436" spans="1:26" ht="13.5" customHeight="1">
      <x:c r="A436" s="29"/>
      <x:c r="B436" s="29"/>
      <x:c r="C436" s="13"/>
      <x:c r="D436" s="87"/>
      <x:c r="E436" s="87"/>
      <x:c r="F436" s="87"/>
      <x:c r="G436" s="87"/>
      <x:c r="H436" s="87"/>
      <x:c r="I436" s="87"/>
      <x:c r="J436" s="87"/>
      <x:c r="K436" s="87"/>
      <x:c r="L436" s="87"/>
      <x:c r="M436" s="29"/>
      <x:c r="N436" s="10"/>
      <x:c r="O436" s="10"/>
      <x:c r="P436" s="10"/>
      <x:c r="Q436" s="10"/>
      <x:c r="R436" s="10"/>
      <x:c r="S436" s="10"/>
      <x:c r="T436" s="10"/>
      <x:c r="U436" s="10"/>
      <x:c r="V436" s="10"/>
      <x:c r="W436" s="10"/>
      <x:c r="X436" s="10"/>
      <x:c r="Y436" s="10"/>
      <x:c r="Z436" s="10"/>
    </x:row>
    <x:row r="437" spans="1:26" ht="13.5" customHeight="1">
      <x:c r="A437" s="29"/>
      <x:c r="B437" s="29"/>
      <x:c r="C437" s="13"/>
      <x:c r="D437" s="87"/>
      <x:c r="E437" s="87"/>
      <x:c r="F437" s="87"/>
      <x:c r="G437" s="87"/>
      <x:c r="H437" s="87"/>
      <x:c r="I437" s="87"/>
      <x:c r="J437" s="87"/>
      <x:c r="K437" s="87"/>
      <x:c r="L437" s="87"/>
      <x:c r="M437" s="29"/>
      <x:c r="N437" s="10"/>
      <x:c r="O437" s="10"/>
      <x:c r="P437" s="10"/>
      <x:c r="Q437" s="10"/>
      <x:c r="R437" s="10"/>
      <x:c r="S437" s="10"/>
      <x:c r="T437" s="10"/>
      <x:c r="U437" s="10"/>
      <x:c r="V437" s="10"/>
      <x:c r="W437" s="10"/>
      <x:c r="X437" s="10"/>
      <x:c r="Y437" s="10"/>
      <x:c r="Z437" s="10"/>
    </x:row>
    <x:row r="438" spans="1:26" ht="13.5" customHeight="1">
      <x:c r="A438" s="29"/>
      <x:c r="B438" s="29"/>
      <x:c r="C438" s="13"/>
      <x:c r="D438" s="87"/>
      <x:c r="E438" s="87"/>
      <x:c r="F438" s="87"/>
      <x:c r="G438" s="87"/>
      <x:c r="H438" s="87"/>
      <x:c r="I438" s="87"/>
      <x:c r="J438" s="87"/>
      <x:c r="K438" s="87"/>
      <x:c r="L438" s="87"/>
      <x:c r="M438" s="29"/>
      <x:c r="N438" s="10"/>
      <x:c r="O438" s="10"/>
      <x:c r="P438" s="10"/>
      <x:c r="Q438" s="10"/>
      <x:c r="R438" s="10"/>
      <x:c r="S438" s="10"/>
      <x:c r="T438" s="10"/>
      <x:c r="U438" s="10"/>
      <x:c r="V438" s="10"/>
      <x:c r="W438" s="10"/>
      <x:c r="X438" s="10"/>
      <x:c r="Y438" s="10"/>
      <x:c r="Z438" s="10"/>
    </x:row>
    <x:row r="439" spans="1:26" ht="13.5" customHeight="1">
      <x:c r="A439" s="29"/>
      <x:c r="B439" s="29"/>
      <x:c r="C439" s="13"/>
      <x:c r="D439" s="87"/>
      <x:c r="E439" s="87"/>
      <x:c r="F439" s="87"/>
      <x:c r="G439" s="87"/>
      <x:c r="H439" s="87"/>
      <x:c r="I439" s="87"/>
      <x:c r="J439" s="87"/>
      <x:c r="K439" s="87"/>
      <x:c r="L439" s="87"/>
      <x:c r="M439" s="29"/>
      <x:c r="N439" s="10"/>
      <x:c r="O439" s="10"/>
      <x:c r="P439" s="10"/>
      <x:c r="Q439" s="10"/>
      <x:c r="R439" s="10"/>
      <x:c r="S439" s="10"/>
      <x:c r="T439" s="10"/>
      <x:c r="U439" s="10"/>
      <x:c r="V439" s="10"/>
      <x:c r="W439" s="10"/>
      <x:c r="X439" s="10"/>
      <x:c r="Y439" s="10"/>
      <x:c r="Z439" s="10"/>
    </x:row>
    <x:row r="440" spans="1:26" ht="13.5" customHeight="1">
      <x:c r="A440" s="29"/>
      <x:c r="B440" s="29"/>
      <x:c r="C440" s="13"/>
      <x:c r="D440" s="87"/>
      <x:c r="E440" s="87"/>
      <x:c r="F440" s="87"/>
      <x:c r="G440" s="87"/>
      <x:c r="H440" s="87"/>
      <x:c r="I440" s="87"/>
      <x:c r="J440" s="87"/>
      <x:c r="K440" s="87"/>
      <x:c r="L440" s="87"/>
      <x:c r="M440" s="29"/>
      <x:c r="N440" s="10"/>
      <x:c r="O440" s="10"/>
      <x:c r="P440" s="10"/>
      <x:c r="Q440" s="10"/>
      <x:c r="R440" s="10"/>
      <x:c r="S440" s="10"/>
      <x:c r="T440" s="10"/>
      <x:c r="U440" s="10"/>
      <x:c r="V440" s="10"/>
      <x:c r="W440" s="10"/>
      <x:c r="X440" s="10"/>
      <x:c r="Y440" s="10"/>
      <x:c r="Z440" s="10"/>
    </x:row>
    <x:row r="441" spans="1:26" ht="13.5" customHeight="1">
      <x:c r="A441" s="29"/>
      <x:c r="B441" s="29"/>
      <x:c r="C441" s="13"/>
      <x:c r="D441" s="87"/>
      <x:c r="E441" s="87"/>
      <x:c r="F441" s="87"/>
      <x:c r="G441" s="87"/>
      <x:c r="H441" s="87"/>
      <x:c r="I441" s="87"/>
      <x:c r="J441" s="87"/>
      <x:c r="K441" s="87"/>
      <x:c r="L441" s="87"/>
      <x:c r="M441" s="29"/>
      <x:c r="N441" s="10"/>
      <x:c r="O441" s="10"/>
      <x:c r="P441" s="10"/>
      <x:c r="Q441" s="10"/>
      <x:c r="R441" s="10"/>
      <x:c r="S441" s="10"/>
      <x:c r="T441" s="10"/>
      <x:c r="U441" s="10"/>
      <x:c r="V441" s="10"/>
      <x:c r="W441" s="10"/>
      <x:c r="X441" s="10"/>
      <x:c r="Y441" s="10"/>
      <x:c r="Z441" s="10"/>
    </x:row>
    <x:row r="442" spans="1:26" ht="13.5" customHeight="1">
      <x:c r="A442" s="29"/>
      <x:c r="B442" s="29"/>
      <x:c r="C442" s="13"/>
      <x:c r="D442" s="87"/>
      <x:c r="E442" s="87"/>
      <x:c r="F442" s="87"/>
      <x:c r="G442" s="87"/>
      <x:c r="H442" s="87"/>
      <x:c r="I442" s="87"/>
      <x:c r="J442" s="87"/>
      <x:c r="K442" s="87"/>
      <x:c r="L442" s="87"/>
      <x:c r="M442" s="29"/>
      <x:c r="N442" s="10"/>
      <x:c r="O442" s="10"/>
      <x:c r="P442" s="10"/>
      <x:c r="Q442" s="10"/>
      <x:c r="R442" s="10"/>
      <x:c r="S442" s="10"/>
      <x:c r="T442" s="10"/>
      <x:c r="U442" s="10"/>
      <x:c r="V442" s="10"/>
      <x:c r="W442" s="10"/>
      <x:c r="X442" s="10"/>
      <x:c r="Y442" s="10"/>
      <x:c r="Z442" s="10"/>
    </x:row>
    <x:row r="443" spans="1:26" ht="13.5" customHeight="1">
      <x:c r="A443" s="29"/>
      <x:c r="B443" s="29"/>
      <x:c r="C443" s="13"/>
      <x:c r="D443" s="87"/>
      <x:c r="E443" s="87"/>
      <x:c r="F443" s="87"/>
      <x:c r="G443" s="87"/>
      <x:c r="H443" s="87"/>
      <x:c r="I443" s="87"/>
      <x:c r="J443" s="87"/>
      <x:c r="K443" s="87"/>
      <x:c r="L443" s="87"/>
      <x:c r="M443" s="29"/>
      <x:c r="N443" s="10"/>
      <x:c r="O443" s="10"/>
      <x:c r="P443" s="10"/>
      <x:c r="Q443" s="10"/>
      <x:c r="R443" s="10"/>
      <x:c r="S443" s="10"/>
      <x:c r="T443" s="10"/>
      <x:c r="U443" s="10"/>
      <x:c r="V443" s="10"/>
      <x:c r="W443" s="10"/>
      <x:c r="X443" s="10"/>
      <x:c r="Y443" s="10"/>
      <x:c r="Z443" s="10"/>
    </x:row>
    <x:row r="444" spans="1:26" ht="13.5" customHeight="1">
      <x:c r="A444" s="29"/>
      <x:c r="B444" s="29"/>
      <x:c r="C444" s="13"/>
      <x:c r="D444" s="87"/>
      <x:c r="E444" s="87"/>
      <x:c r="F444" s="87"/>
      <x:c r="G444" s="87"/>
      <x:c r="H444" s="87"/>
      <x:c r="I444" s="87"/>
      <x:c r="J444" s="87"/>
      <x:c r="K444" s="87"/>
      <x:c r="L444" s="87"/>
      <x:c r="M444" s="29"/>
      <x:c r="N444" s="10"/>
      <x:c r="O444" s="10"/>
      <x:c r="P444" s="10"/>
      <x:c r="Q444" s="10"/>
      <x:c r="R444" s="10"/>
      <x:c r="S444" s="10"/>
      <x:c r="T444" s="10"/>
      <x:c r="U444" s="10"/>
      <x:c r="V444" s="10"/>
      <x:c r="W444" s="10"/>
      <x:c r="X444" s="10"/>
      <x:c r="Y444" s="10"/>
      <x:c r="Z444" s="10"/>
    </x:row>
    <x:row r="445" spans="1:26" ht="13.5" customHeight="1">
      <x:c r="A445" s="29"/>
      <x:c r="B445" s="29"/>
      <x:c r="C445" s="13"/>
      <x:c r="D445" s="87"/>
      <x:c r="E445" s="87"/>
      <x:c r="F445" s="87"/>
      <x:c r="G445" s="87"/>
      <x:c r="H445" s="87"/>
      <x:c r="I445" s="87"/>
      <x:c r="J445" s="87"/>
      <x:c r="K445" s="87"/>
      <x:c r="L445" s="87"/>
      <x:c r="M445" s="29"/>
      <x:c r="N445" s="10"/>
      <x:c r="O445" s="10"/>
      <x:c r="P445" s="10"/>
      <x:c r="Q445" s="10"/>
      <x:c r="R445" s="10"/>
      <x:c r="S445" s="10"/>
      <x:c r="T445" s="10"/>
      <x:c r="U445" s="10"/>
      <x:c r="V445" s="10"/>
      <x:c r="W445" s="10"/>
      <x:c r="X445" s="10"/>
      <x:c r="Y445" s="10"/>
      <x:c r="Z445" s="10"/>
    </x:row>
    <x:row r="446" spans="1:26" ht="13.5" customHeight="1">
      <x:c r="A446" s="29"/>
      <x:c r="B446" s="29"/>
      <x:c r="C446" s="13"/>
      <x:c r="D446" s="87"/>
      <x:c r="E446" s="87"/>
      <x:c r="F446" s="87"/>
      <x:c r="G446" s="87"/>
      <x:c r="H446" s="87"/>
      <x:c r="I446" s="87"/>
      <x:c r="J446" s="87"/>
      <x:c r="K446" s="87"/>
      <x:c r="L446" s="87"/>
      <x:c r="M446" s="29"/>
      <x:c r="N446" s="10"/>
      <x:c r="O446" s="10"/>
      <x:c r="P446" s="10"/>
      <x:c r="Q446" s="10"/>
      <x:c r="R446" s="10"/>
      <x:c r="S446" s="10"/>
      <x:c r="T446" s="10"/>
      <x:c r="U446" s="10"/>
      <x:c r="V446" s="10"/>
      <x:c r="W446" s="10"/>
      <x:c r="X446" s="10"/>
      <x:c r="Y446" s="10"/>
      <x:c r="Z446" s="10"/>
    </x:row>
    <x:row r="447" spans="1:26" ht="13.5" customHeight="1">
      <x:c r="A447" s="29"/>
      <x:c r="B447" s="29"/>
      <x:c r="C447" s="13"/>
      <x:c r="D447" s="87"/>
      <x:c r="E447" s="87"/>
      <x:c r="F447" s="87"/>
      <x:c r="G447" s="87"/>
      <x:c r="H447" s="87"/>
      <x:c r="I447" s="87"/>
      <x:c r="J447" s="87"/>
      <x:c r="K447" s="87"/>
      <x:c r="L447" s="87"/>
      <x:c r="M447" s="29"/>
      <x:c r="N447" s="10"/>
      <x:c r="O447" s="10"/>
      <x:c r="P447" s="10"/>
      <x:c r="Q447" s="10"/>
      <x:c r="R447" s="10"/>
      <x:c r="S447" s="10"/>
      <x:c r="T447" s="10"/>
      <x:c r="U447" s="10"/>
      <x:c r="V447" s="10"/>
      <x:c r="W447" s="10"/>
      <x:c r="X447" s="10"/>
      <x:c r="Y447" s="10"/>
      <x:c r="Z447" s="10"/>
    </x:row>
    <x:row r="448" spans="1:26" ht="13.5" customHeight="1">
      <x:c r="A448" s="29"/>
      <x:c r="B448" s="29"/>
      <x:c r="C448" s="13"/>
      <x:c r="D448" s="87"/>
      <x:c r="E448" s="87"/>
      <x:c r="F448" s="87"/>
      <x:c r="G448" s="87"/>
      <x:c r="H448" s="87"/>
      <x:c r="I448" s="87"/>
      <x:c r="J448" s="87"/>
      <x:c r="K448" s="87"/>
      <x:c r="L448" s="87"/>
      <x:c r="M448" s="29"/>
      <x:c r="N448" s="10"/>
      <x:c r="O448" s="10"/>
      <x:c r="P448" s="10"/>
      <x:c r="Q448" s="10"/>
      <x:c r="R448" s="10"/>
      <x:c r="S448" s="10"/>
      <x:c r="T448" s="10"/>
      <x:c r="U448" s="10"/>
      <x:c r="V448" s="10"/>
      <x:c r="W448" s="10"/>
      <x:c r="X448" s="10"/>
      <x:c r="Y448" s="10"/>
      <x:c r="Z448" s="10"/>
    </x:row>
    <x:row r="449" spans="1:26" ht="13.5" customHeight="1">
      <x:c r="A449" s="29"/>
      <x:c r="B449" s="29"/>
      <x:c r="C449" s="13"/>
      <x:c r="D449" s="87"/>
      <x:c r="E449" s="87"/>
      <x:c r="F449" s="87"/>
      <x:c r="G449" s="87"/>
      <x:c r="H449" s="87"/>
      <x:c r="I449" s="87"/>
      <x:c r="J449" s="87"/>
      <x:c r="K449" s="87"/>
      <x:c r="L449" s="87"/>
      <x:c r="M449" s="29"/>
      <x:c r="N449" s="10"/>
      <x:c r="O449" s="10"/>
      <x:c r="P449" s="10"/>
      <x:c r="Q449" s="10"/>
      <x:c r="R449" s="10"/>
      <x:c r="S449" s="10"/>
      <x:c r="T449" s="10"/>
      <x:c r="U449" s="10"/>
      <x:c r="V449" s="10"/>
      <x:c r="W449" s="10"/>
      <x:c r="X449" s="10"/>
      <x:c r="Y449" s="10"/>
      <x:c r="Z449" s="10"/>
    </x:row>
    <x:row r="450" spans="1:26" ht="13.5" customHeight="1">
      <x:c r="A450" s="29"/>
      <x:c r="B450" s="29"/>
      <x:c r="C450" s="13"/>
      <x:c r="D450" s="87"/>
      <x:c r="E450" s="87"/>
      <x:c r="F450" s="87"/>
      <x:c r="G450" s="87"/>
      <x:c r="H450" s="87"/>
      <x:c r="I450" s="87"/>
      <x:c r="J450" s="87"/>
      <x:c r="K450" s="87"/>
      <x:c r="L450" s="87"/>
      <x:c r="M450" s="29"/>
      <x:c r="N450" s="10"/>
      <x:c r="O450" s="10"/>
      <x:c r="P450" s="10"/>
      <x:c r="Q450" s="10"/>
      <x:c r="R450" s="10"/>
      <x:c r="S450" s="10"/>
      <x:c r="T450" s="10"/>
      <x:c r="U450" s="10"/>
      <x:c r="V450" s="10"/>
      <x:c r="W450" s="10"/>
      <x:c r="X450" s="10"/>
      <x:c r="Y450" s="10"/>
      <x:c r="Z450" s="10"/>
    </x:row>
    <x:row r="451" spans="1:26" ht="13.5" customHeight="1">
      <x:c r="A451" s="29"/>
      <x:c r="B451" s="29"/>
      <x:c r="C451" s="13"/>
      <x:c r="D451" s="87"/>
      <x:c r="E451" s="87"/>
      <x:c r="F451" s="87"/>
      <x:c r="G451" s="87"/>
      <x:c r="H451" s="87"/>
      <x:c r="I451" s="87"/>
      <x:c r="J451" s="87"/>
      <x:c r="K451" s="87"/>
      <x:c r="L451" s="87"/>
      <x:c r="M451" s="29"/>
      <x:c r="N451" s="10"/>
      <x:c r="O451" s="10"/>
      <x:c r="P451" s="10"/>
      <x:c r="Q451" s="10"/>
      <x:c r="R451" s="10"/>
      <x:c r="S451" s="10"/>
      <x:c r="T451" s="10"/>
      <x:c r="U451" s="10"/>
      <x:c r="V451" s="10"/>
      <x:c r="W451" s="10"/>
      <x:c r="X451" s="10"/>
      <x:c r="Y451" s="10"/>
      <x:c r="Z451" s="10"/>
    </x:row>
    <x:row r="452" spans="1:26" ht="13.5" customHeight="1">
      <x:c r="A452" s="29"/>
      <x:c r="B452" s="29"/>
      <x:c r="C452" s="13"/>
      <x:c r="D452" s="87"/>
      <x:c r="E452" s="87"/>
      <x:c r="F452" s="87"/>
      <x:c r="G452" s="87"/>
      <x:c r="H452" s="87"/>
      <x:c r="I452" s="87"/>
      <x:c r="J452" s="87"/>
      <x:c r="K452" s="87"/>
      <x:c r="L452" s="87"/>
      <x:c r="M452" s="29"/>
      <x:c r="N452" s="10"/>
      <x:c r="O452" s="10"/>
      <x:c r="P452" s="10"/>
      <x:c r="Q452" s="10"/>
      <x:c r="R452" s="10"/>
      <x:c r="S452" s="10"/>
      <x:c r="T452" s="10"/>
      <x:c r="U452" s="10"/>
      <x:c r="V452" s="10"/>
      <x:c r="W452" s="10"/>
      <x:c r="X452" s="10"/>
      <x:c r="Y452" s="10"/>
      <x:c r="Z452" s="10"/>
    </x:row>
    <x:row r="453" spans="1:26" ht="13.5" customHeight="1">
      <x:c r="A453" s="29"/>
      <x:c r="B453" s="29"/>
      <x:c r="C453" s="13"/>
      <x:c r="D453" s="87"/>
      <x:c r="E453" s="87"/>
      <x:c r="F453" s="87"/>
      <x:c r="G453" s="87"/>
      <x:c r="H453" s="87"/>
      <x:c r="I453" s="87"/>
      <x:c r="J453" s="87"/>
      <x:c r="K453" s="87"/>
      <x:c r="L453" s="87"/>
      <x:c r="M453" s="29"/>
      <x:c r="N453" s="10"/>
      <x:c r="O453" s="10"/>
      <x:c r="P453" s="10"/>
      <x:c r="Q453" s="10"/>
      <x:c r="R453" s="10"/>
      <x:c r="S453" s="10"/>
      <x:c r="T453" s="10"/>
      <x:c r="U453" s="10"/>
      <x:c r="V453" s="10"/>
      <x:c r="W453" s="10"/>
      <x:c r="X453" s="10"/>
      <x:c r="Y453" s="10"/>
      <x:c r="Z453" s="10"/>
    </x:row>
    <x:row r="454" spans="1:26" ht="13.5" customHeight="1">
      <x:c r="A454" s="29"/>
      <x:c r="B454" s="29"/>
      <x:c r="C454" s="13"/>
      <x:c r="D454" s="87"/>
      <x:c r="E454" s="87"/>
      <x:c r="F454" s="87"/>
      <x:c r="G454" s="87"/>
      <x:c r="H454" s="87"/>
      <x:c r="I454" s="87"/>
      <x:c r="J454" s="87"/>
      <x:c r="K454" s="87"/>
      <x:c r="L454" s="87"/>
      <x:c r="M454" s="29"/>
      <x:c r="N454" s="10"/>
      <x:c r="O454" s="10"/>
      <x:c r="P454" s="10"/>
      <x:c r="Q454" s="10"/>
      <x:c r="R454" s="10"/>
      <x:c r="S454" s="10"/>
      <x:c r="T454" s="10"/>
      <x:c r="U454" s="10"/>
      <x:c r="V454" s="10"/>
      <x:c r="W454" s="10"/>
      <x:c r="X454" s="10"/>
      <x:c r="Y454" s="10"/>
      <x:c r="Z454" s="10"/>
    </x:row>
    <x:row r="455" spans="1:26" ht="13.5" customHeight="1">
      <x:c r="A455" s="29"/>
      <x:c r="B455" s="29"/>
      <x:c r="C455" s="13"/>
      <x:c r="D455" s="87"/>
      <x:c r="E455" s="87"/>
      <x:c r="F455" s="87"/>
      <x:c r="G455" s="87"/>
      <x:c r="H455" s="87"/>
      <x:c r="I455" s="87"/>
      <x:c r="J455" s="87"/>
      <x:c r="K455" s="87"/>
      <x:c r="L455" s="87"/>
      <x:c r="M455" s="29"/>
      <x:c r="N455" s="10"/>
      <x:c r="O455" s="10"/>
      <x:c r="P455" s="10"/>
      <x:c r="Q455" s="10"/>
      <x:c r="R455" s="10"/>
      <x:c r="S455" s="10"/>
      <x:c r="T455" s="10"/>
      <x:c r="U455" s="10"/>
      <x:c r="V455" s="10"/>
      <x:c r="W455" s="10"/>
      <x:c r="X455" s="10"/>
      <x:c r="Y455" s="10"/>
      <x:c r="Z455" s="10"/>
    </x:row>
    <x:row r="456" spans="1:26" ht="13.5" customHeight="1">
      <x:c r="A456" s="29"/>
      <x:c r="B456" s="29"/>
      <x:c r="C456" s="13"/>
      <x:c r="D456" s="87"/>
      <x:c r="E456" s="87"/>
      <x:c r="F456" s="87"/>
      <x:c r="G456" s="87"/>
      <x:c r="H456" s="87"/>
      <x:c r="I456" s="87"/>
      <x:c r="J456" s="87"/>
      <x:c r="K456" s="87"/>
      <x:c r="L456" s="87"/>
      <x:c r="M456" s="29"/>
      <x:c r="N456" s="10"/>
      <x:c r="O456" s="10"/>
      <x:c r="P456" s="10"/>
      <x:c r="Q456" s="10"/>
      <x:c r="R456" s="10"/>
      <x:c r="S456" s="10"/>
      <x:c r="T456" s="10"/>
      <x:c r="U456" s="10"/>
      <x:c r="V456" s="10"/>
      <x:c r="W456" s="10"/>
      <x:c r="X456" s="10"/>
      <x:c r="Y456" s="10"/>
      <x:c r="Z456" s="10"/>
    </x:row>
    <x:row r="457" spans="1:26" ht="13.5" customHeight="1">
      <x:c r="A457" s="29"/>
      <x:c r="B457" s="29"/>
      <x:c r="C457" s="13"/>
      <x:c r="D457" s="87"/>
      <x:c r="E457" s="87"/>
      <x:c r="F457" s="87"/>
      <x:c r="G457" s="87"/>
      <x:c r="H457" s="87"/>
      <x:c r="I457" s="87"/>
      <x:c r="J457" s="87"/>
      <x:c r="K457" s="87"/>
      <x:c r="L457" s="87"/>
      <x:c r="M457" s="29"/>
      <x:c r="N457" s="10"/>
      <x:c r="O457" s="10"/>
      <x:c r="P457" s="10"/>
      <x:c r="Q457" s="10"/>
      <x:c r="R457" s="10"/>
      <x:c r="S457" s="10"/>
      <x:c r="T457" s="10"/>
      <x:c r="U457" s="10"/>
      <x:c r="V457" s="10"/>
      <x:c r="W457" s="10"/>
      <x:c r="X457" s="10"/>
      <x:c r="Y457" s="10"/>
      <x:c r="Z457" s="10"/>
    </x:row>
    <x:row r="458" spans="1:26" ht="13.5" customHeight="1">
      <x:c r="A458" s="29"/>
      <x:c r="B458" s="29"/>
      <x:c r="C458" s="13"/>
      <x:c r="D458" s="87"/>
      <x:c r="E458" s="87"/>
      <x:c r="F458" s="87"/>
      <x:c r="G458" s="87"/>
      <x:c r="H458" s="87"/>
      <x:c r="I458" s="87"/>
      <x:c r="J458" s="87"/>
      <x:c r="K458" s="87"/>
      <x:c r="L458" s="87"/>
      <x:c r="M458" s="29"/>
      <x:c r="N458" s="10"/>
      <x:c r="O458" s="10"/>
      <x:c r="P458" s="10"/>
      <x:c r="Q458" s="10"/>
      <x:c r="R458" s="10"/>
      <x:c r="S458" s="10"/>
      <x:c r="T458" s="10"/>
      <x:c r="U458" s="10"/>
      <x:c r="V458" s="10"/>
      <x:c r="W458" s="10"/>
      <x:c r="X458" s="10"/>
      <x:c r="Y458" s="10"/>
      <x:c r="Z458" s="10"/>
    </x:row>
    <x:row r="459" spans="1:26" ht="13.5" customHeight="1">
      <x:c r="A459" s="29"/>
      <x:c r="B459" s="29"/>
      <x:c r="C459" s="13"/>
      <x:c r="D459" s="87"/>
      <x:c r="E459" s="87"/>
      <x:c r="F459" s="87"/>
      <x:c r="G459" s="87"/>
      <x:c r="H459" s="87"/>
      <x:c r="I459" s="87"/>
      <x:c r="J459" s="87"/>
      <x:c r="K459" s="87"/>
      <x:c r="L459" s="87"/>
      <x:c r="M459" s="29"/>
      <x:c r="N459" s="10"/>
      <x:c r="O459" s="10"/>
      <x:c r="P459" s="10"/>
      <x:c r="Q459" s="10"/>
      <x:c r="R459" s="10"/>
      <x:c r="S459" s="10"/>
      <x:c r="T459" s="10"/>
      <x:c r="U459" s="10"/>
      <x:c r="V459" s="10"/>
      <x:c r="W459" s="10"/>
      <x:c r="X459" s="10"/>
      <x:c r="Y459" s="10"/>
      <x:c r="Z459" s="10"/>
    </x:row>
    <x:row r="460" spans="1:26" ht="13.5" customHeight="1">
      <x:c r="A460" s="29"/>
      <x:c r="B460" s="29"/>
      <x:c r="C460" s="13"/>
      <x:c r="D460" s="87"/>
      <x:c r="E460" s="87"/>
      <x:c r="F460" s="87"/>
      <x:c r="G460" s="87"/>
      <x:c r="H460" s="87"/>
      <x:c r="I460" s="87"/>
      <x:c r="J460" s="87"/>
      <x:c r="K460" s="87"/>
      <x:c r="L460" s="87"/>
      <x:c r="M460" s="29"/>
      <x:c r="N460" s="10"/>
      <x:c r="O460" s="10"/>
      <x:c r="P460" s="10"/>
      <x:c r="Q460" s="10"/>
      <x:c r="R460" s="10"/>
      <x:c r="S460" s="10"/>
      <x:c r="T460" s="10"/>
      <x:c r="U460" s="10"/>
      <x:c r="V460" s="10"/>
      <x:c r="W460" s="10"/>
      <x:c r="X460" s="10"/>
      <x:c r="Y460" s="10"/>
      <x:c r="Z460" s="10"/>
    </x:row>
    <x:row r="461" spans="1:26" ht="13.5" customHeight="1">
      <x:c r="A461" s="29"/>
      <x:c r="B461" s="29"/>
      <x:c r="C461" s="13"/>
      <x:c r="D461" s="87"/>
      <x:c r="E461" s="87"/>
      <x:c r="F461" s="87"/>
      <x:c r="G461" s="87"/>
      <x:c r="H461" s="87"/>
      <x:c r="I461" s="87"/>
      <x:c r="J461" s="87"/>
      <x:c r="K461" s="87"/>
      <x:c r="L461" s="87"/>
      <x:c r="M461" s="29"/>
      <x:c r="N461" s="10"/>
      <x:c r="O461" s="10"/>
      <x:c r="P461" s="10"/>
      <x:c r="Q461" s="10"/>
      <x:c r="R461" s="10"/>
      <x:c r="S461" s="10"/>
      <x:c r="T461" s="10"/>
      <x:c r="U461" s="10"/>
      <x:c r="V461" s="10"/>
      <x:c r="W461" s="10"/>
      <x:c r="X461" s="10"/>
      <x:c r="Y461" s="10"/>
      <x:c r="Z461" s="10"/>
    </x:row>
    <x:row r="462" spans="1:26" ht="13.5" customHeight="1">
      <x:c r="A462" s="29"/>
      <x:c r="B462" s="29"/>
      <x:c r="C462" s="13"/>
      <x:c r="D462" s="87"/>
      <x:c r="E462" s="87"/>
      <x:c r="F462" s="87"/>
      <x:c r="G462" s="87"/>
      <x:c r="H462" s="87"/>
      <x:c r="I462" s="87"/>
      <x:c r="J462" s="87"/>
      <x:c r="K462" s="87"/>
      <x:c r="L462" s="87"/>
      <x:c r="M462" s="29"/>
      <x:c r="N462" s="10"/>
      <x:c r="O462" s="10"/>
      <x:c r="P462" s="10"/>
      <x:c r="Q462" s="10"/>
      <x:c r="R462" s="10"/>
      <x:c r="S462" s="10"/>
      <x:c r="T462" s="10"/>
      <x:c r="U462" s="10"/>
      <x:c r="V462" s="10"/>
      <x:c r="W462" s="10"/>
      <x:c r="X462" s="10"/>
      <x:c r="Y462" s="10"/>
      <x:c r="Z462" s="10"/>
    </x:row>
    <x:row r="463" spans="1:26" ht="13.5" customHeight="1">
      <x:c r="A463" s="29"/>
      <x:c r="B463" s="29"/>
      <x:c r="C463" s="13"/>
      <x:c r="D463" s="87"/>
      <x:c r="E463" s="87"/>
      <x:c r="F463" s="87"/>
      <x:c r="G463" s="87"/>
      <x:c r="H463" s="87"/>
      <x:c r="I463" s="87"/>
      <x:c r="J463" s="87"/>
      <x:c r="K463" s="87"/>
      <x:c r="L463" s="87"/>
      <x:c r="M463" s="29"/>
      <x:c r="N463" s="10"/>
      <x:c r="O463" s="10"/>
      <x:c r="P463" s="10"/>
      <x:c r="Q463" s="10"/>
      <x:c r="R463" s="10"/>
      <x:c r="S463" s="10"/>
      <x:c r="T463" s="10"/>
      <x:c r="U463" s="10"/>
      <x:c r="V463" s="10"/>
      <x:c r="W463" s="10"/>
      <x:c r="X463" s="10"/>
      <x:c r="Y463" s="10"/>
      <x:c r="Z463" s="10"/>
    </x:row>
    <x:row r="464" spans="1:26" ht="13.5" customHeight="1">
      <x:c r="A464" s="29"/>
      <x:c r="B464" s="29"/>
      <x:c r="C464" s="13"/>
      <x:c r="D464" s="87"/>
      <x:c r="E464" s="87"/>
      <x:c r="F464" s="87"/>
      <x:c r="G464" s="87"/>
      <x:c r="H464" s="87"/>
      <x:c r="I464" s="87"/>
      <x:c r="J464" s="87"/>
      <x:c r="K464" s="87"/>
      <x:c r="L464" s="87"/>
      <x:c r="M464" s="29"/>
      <x:c r="N464" s="10"/>
      <x:c r="O464" s="10"/>
      <x:c r="P464" s="10"/>
      <x:c r="Q464" s="10"/>
      <x:c r="R464" s="10"/>
      <x:c r="S464" s="10"/>
      <x:c r="T464" s="10"/>
      <x:c r="U464" s="10"/>
      <x:c r="V464" s="10"/>
      <x:c r="W464" s="10"/>
      <x:c r="X464" s="10"/>
      <x:c r="Y464" s="10"/>
      <x:c r="Z464" s="10"/>
    </x:row>
    <x:row r="465" spans="1:26" ht="13.5" customHeight="1">
      <x:c r="A465" s="29"/>
      <x:c r="B465" s="29"/>
      <x:c r="C465" s="13"/>
      <x:c r="D465" s="87"/>
      <x:c r="E465" s="87"/>
      <x:c r="F465" s="87"/>
      <x:c r="G465" s="87"/>
      <x:c r="H465" s="87"/>
      <x:c r="I465" s="87"/>
      <x:c r="J465" s="87"/>
      <x:c r="K465" s="87"/>
      <x:c r="L465" s="87"/>
      <x:c r="M465" s="29"/>
      <x:c r="N465" s="10"/>
      <x:c r="O465" s="10"/>
      <x:c r="P465" s="10"/>
      <x:c r="Q465" s="10"/>
      <x:c r="R465" s="10"/>
      <x:c r="S465" s="10"/>
      <x:c r="T465" s="10"/>
      <x:c r="U465" s="10"/>
      <x:c r="V465" s="10"/>
      <x:c r="W465" s="10"/>
      <x:c r="X465" s="10"/>
      <x:c r="Y465" s="10"/>
      <x:c r="Z465" s="10"/>
    </x:row>
    <x:row r="466" spans="1:26" ht="13.5" customHeight="1">
      <x:c r="A466" s="29"/>
      <x:c r="B466" s="29"/>
      <x:c r="C466" s="13"/>
      <x:c r="D466" s="87"/>
      <x:c r="E466" s="87"/>
      <x:c r="F466" s="87"/>
      <x:c r="G466" s="87"/>
      <x:c r="H466" s="87"/>
      <x:c r="I466" s="87"/>
      <x:c r="J466" s="87"/>
      <x:c r="K466" s="87"/>
      <x:c r="L466" s="87"/>
      <x:c r="M466" s="29"/>
      <x:c r="N466" s="10"/>
      <x:c r="O466" s="10"/>
      <x:c r="P466" s="10"/>
      <x:c r="Q466" s="10"/>
      <x:c r="R466" s="10"/>
      <x:c r="S466" s="10"/>
      <x:c r="T466" s="10"/>
      <x:c r="U466" s="10"/>
      <x:c r="V466" s="10"/>
      <x:c r="W466" s="10"/>
      <x:c r="X466" s="10"/>
      <x:c r="Y466" s="10"/>
      <x:c r="Z466" s="10"/>
    </x:row>
    <x:row r="467" spans="1:26" ht="13.5" customHeight="1">
      <x:c r="A467" s="29"/>
      <x:c r="B467" s="29"/>
      <x:c r="C467" s="13"/>
      <x:c r="D467" s="87"/>
      <x:c r="E467" s="87"/>
      <x:c r="F467" s="87"/>
      <x:c r="G467" s="87"/>
      <x:c r="H467" s="87"/>
      <x:c r="I467" s="87"/>
      <x:c r="J467" s="87"/>
      <x:c r="K467" s="87"/>
      <x:c r="L467" s="87"/>
      <x:c r="M467" s="29"/>
      <x:c r="N467" s="10"/>
      <x:c r="O467" s="10"/>
      <x:c r="P467" s="10"/>
      <x:c r="Q467" s="10"/>
      <x:c r="R467" s="10"/>
      <x:c r="S467" s="10"/>
      <x:c r="T467" s="10"/>
      <x:c r="U467" s="10"/>
      <x:c r="V467" s="10"/>
      <x:c r="W467" s="10"/>
      <x:c r="X467" s="10"/>
      <x:c r="Y467" s="10"/>
      <x:c r="Z467" s="10"/>
    </x:row>
    <x:row r="468" spans="1:26" ht="13.5" customHeight="1">
      <x:c r="A468" s="29"/>
      <x:c r="B468" s="29"/>
      <x:c r="C468" s="13"/>
      <x:c r="D468" s="87"/>
      <x:c r="E468" s="87"/>
      <x:c r="F468" s="87"/>
      <x:c r="G468" s="87"/>
      <x:c r="H468" s="87"/>
      <x:c r="I468" s="87"/>
      <x:c r="J468" s="87"/>
      <x:c r="K468" s="87"/>
      <x:c r="L468" s="87"/>
      <x:c r="M468" s="29"/>
      <x:c r="N468" s="10"/>
      <x:c r="O468" s="10"/>
      <x:c r="P468" s="10"/>
      <x:c r="Q468" s="10"/>
      <x:c r="R468" s="10"/>
      <x:c r="S468" s="10"/>
      <x:c r="T468" s="10"/>
      <x:c r="U468" s="10"/>
      <x:c r="V468" s="10"/>
      <x:c r="W468" s="10"/>
      <x:c r="X468" s="10"/>
      <x:c r="Y468" s="10"/>
      <x:c r="Z468" s="10"/>
    </x:row>
    <x:row r="469" spans="1:26" ht="13.5" customHeight="1">
      <x:c r="A469" s="29"/>
      <x:c r="B469" s="29"/>
      <x:c r="C469" s="13"/>
      <x:c r="D469" s="87"/>
      <x:c r="E469" s="87"/>
      <x:c r="F469" s="87"/>
      <x:c r="G469" s="87"/>
      <x:c r="H469" s="87"/>
      <x:c r="I469" s="87"/>
      <x:c r="J469" s="87"/>
      <x:c r="K469" s="87"/>
      <x:c r="L469" s="87"/>
      <x:c r="M469" s="29"/>
      <x:c r="N469" s="10"/>
      <x:c r="O469" s="10"/>
      <x:c r="P469" s="10"/>
      <x:c r="Q469" s="10"/>
      <x:c r="R469" s="10"/>
      <x:c r="S469" s="10"/>
      <x:c r="T469" s="10"/>
      <x:c r="U469" s="10"/>
      <x:c r="V469" s="10"/>
      <x:c r="W469" s="10"/>
      <x:c r="X469" s="10"/>
      <x:c r="Y469" s="10"/>
      <x:c r="Z469" s="10"/>
    </x:row>
    <x:row r="470" spans="1:26" ht="13.5" customHeight="1">
      <x:c r="A470" s="29"/>
      <x:c r="B470" s="29"/>
      <x:c r="C470" s="13"/>
      <x:c r="D470" s="87"/>
      <x:c r="E470" s="87"/>
      <x:c r="F470" s="87"/>
      <x:c r="G470" s="87"/>
      <x:c r="H470" s="87"/>
      <x:c r="I470" s="87"/>
      <x:c r="J470" s="87"/>
      <x:c r="K470" s="87"/>
      <x:c r="L470" s="87"/>
      <x:c r="M470" s="29"/>
      <x:c r="N470" s="10"/>
      <x:c r="O470" s="10"/>
      <x:c r="P470" s="10"/>
      <x:c r="Q470" s="10"/>
      <x:c r="R470" s="10"/>
      <x:c r="S470" s="10"/>
      <x:c r="T470" s="10"/>
      <x:c r="U470" s="10"/>
      <x:c r="V470" s="10"/>
      <x:c r="W470" s="10"/>
      <x:c r="X470" s="10"/>
      <x:c r="Y470" s="10"/>
      <x:c r="Z470" s="10"/>
    </x:row>
    <x:row r="471" spans="1:26" ht="13.5" customHeight="1">
      <x:c r="A471" s="29"/>
      <x:c r="B471" s="29"/>
      <x:c r="C471" s="13"/>
      <x:c r="D471" s="87"/>
      <x:c r="E471" s="87"/>
      <x:c r="F471" s="87"/>
      <x:c r="G471" s="87"/>
      <x:c r="H471" s="87"/>
      <x:c r="I471" s="87"/>
      <x:c r="J471" s="87"/>
      <x:c r="K471" s="87"/>
      <x:c r="L471" s="87"/>
      <x:c r="M471" s="29"/>
      <x:c r="N471" s="10"/>
      <x:c r="O471" s="10"/>
      <x:c r="P471" s="10"/>
      <x:c r="Q471" s="10"/>
      <x:c r="R471" s="10"/>
      <x:c r="S471" s="10"/>
      <x:c r="T471" s="10"/>
      <x:c r="U471" s="10"/>
      <x:c r="V471" s="10"/>
      <x:c r="W471" s="10"/>
      <x:c r="X471" s="10"/>
      <x:c r="Y471" s="10"/>
      <x:c r="Z471" s="10"/>
    </x:row>
    <x:row r="472" spans="1:26" ht="13.5" customHeight="1">
      <x:c r="A472" s="29"/>
      <x:c r="B472" s="29"/>
      <x:c r="C472" s="13"/>
      <x:c r="D472" s="87"/>
      <x:c r="E472" s="87"/>
      <x:c r="F472" s="87"/>
      <x:c r="G472" s="87"/>
      <x:c r="H472" s="87"/>
      <x:c r="I472" s="87"/>
      <x:c r="J472" s="87"/>
      <x:c r="K472" s="87"/>
      <x:c r="L472" s="87"/>
      <x:c r="M472" s="29"/>
      <x:c r="N472" s="10"/>
      <x:c r="O472" s="10"/>
      <x:c r="P472" s="10"/>
      <x:c r="Q472" s="10"/>
      <x:c r="R472" s="10"/>
      <x:c r="S472" s="10"/>
      <x:c r="T472" s="10"/>
      <x:c r="U472" s="10"/>
      <x:c r="V472" s="10"/>
      <x:c r="W472" s="10"/>
      <x:c r="X472" s="10"/>
      <x:c r="Y472" s="10"/>
      <x:c r="Z472" s="10"/>
    </x:row>
    <x:row r="473" spans="1:26" ht="13.5" customHeight="1">
      <x:c r="A473" s="29"/>
      <x:c r="B473" s="29"/>
      <x:c r="C473" s="13"/>
      <x:c r="D473" s="87"/>
      <x:c r="E473" s="87"/>
      <x:c r="F473" s="87"/>
      <x:c r="G473" s="87"/>
      <x:c r="H473" s="87"/>
      <x:c r="I473" s="87"/>
      <x:c r="J473" s="87"/>
      <x:c r="K473" s="87"/>
      <x:c r="L473" s="87"/>
      <x:c r="M473" s="29"/>
      <x:c r="N473" s="10"/>
      <x:c r="O473" s="10"/>
      <x:c r="P473" s="10"/>
      <x:c r="Q473" s="10"/>
      <x:c r="R473" s="10"/>
      <x:c r="S473" s="10"/>
      <x:c r="T473" s="10"/>
      <x:c r="U473" s="10"/>
      <x:c r="V473" s="10"/>
      <x:c r="W473" s="10"/>
      <x:c r="X473" s="10"/>
      <x:c r="Y473" s="10"/>
      <x:c r="Z473" s="10"/>
    </x:row>
    <x:row r="474" spans="1:26" ht="13.5" customHeight="1">
      <x:c r="A474" s="29"/>
      <x:c r="B474" s="29"/>
      <x:c r="C474" s="13"/>
      <x:c r="D474" s="87"/>
      <x:c r="E474" s="87"/>
      <x:c r="F474" s="87"/>
      <x:c r="G474" s="87"/>
      <x:c r="H474" s="87"/>
      <x:c r="I474" s="87"/>
      <x:c r="J474" s="87"/>
      <x:c r="K474" s="87"/>
      <x:c r="L474" s="87"/>
      <x:c r="M474" s="29"/>
      <x:c r="N474" s="10"/>
      <x:c r="O474" s="10"/>
      <x:c r="P474" s="10"/>
      <x:c r="Q474" s="10"/>
      <x:c r="R474" s="10"/>
      <x:c r="S474" s="10"/>
      <x:c r="T474" s="10"/>
      <x:c r="U474" s="10"/>
      <x:c r="V474" s="10"/>
      <x:c r="W474" s="10"/>
      <x:c r="X474" s="10"/>
      <x:c r="Y474" s="10"/>
      <x:c r="Z474" s="10"/>
    </x:row>
    <x:row r="475" spans="1:26" ht="13.5" customHeight="1">
      <x:c r="A475" s="29"/>
      <x:c r="B475" s="29"/>
      <x:c r="C475" s="13"/>
      <x:c r="D475" s="87"/>
      <x:c r="E475" s="87"/>
      <x:c r="F475" s="87"/>
      <x:c r="G475" s="87"/>
      <x:c r="H475" s="87"/>
      <x:c r="I475" s="87"/>
      <x:c r="J475" s="87"/>
      <x:c r="K475" s="87"/>
      <x:c r="L475" s="87"/>
      <x:c r="M475" s="29"/>
      <x:c r="N475" s="10"/>
      <x:c r="O475" s="10"/>
      <x:c r="P475" s="10"/>
      <x:c r="Q475" s="10"/>
      <x:c r="R475" s="10"/>
      <x:c r="S475" s="10"/>
      <x:c r="T475" s="10"/>
      <x:c r="U475" s="10"/>
      <x:c r="V475" s="10"/>
      <x:c r="W475" s="10"/>
      <x:c r="X475" s="10"/>
      <x:c r="Y475" s="10"/>
      <x:c r="Z475" s="10"/>
    </x:row>
    <x:row r="476" spans="1:26" ht="13.5" customHeight="1">
      <x:c r="A476" s="29"/>
      <x:c r="B476" s="29"/>
      <x:c r="C476" s="13"/>
      <x:c r="D476" s="87"/>
      <x:c r="E476" s="87"/>
      <x:c r="F476" s="87"/>
      <x:c r="G476" s="87"/>
      <x:c r="H476" s="87"/>
      <x:c r="I476" s="87"/>
      <x:c r="J476" s="87"/>
      <x:c r="K476" s="87"/>
      <x:c r="L476" s="87"/>
      <x:c r="M476" s="29"/>
      <x:c r="N476" s="10"/>
      <x:c r="O476" s="10"/>
      <x:c r="P476" s="10"/>
      <x:c r="Q476" s="10"/>
      <x:c r="R476" s="10"/>
      <x:c r="S476" s="10"/>
      <x:c r="T476" s="10"/>
      <x:c r="U476" s="10"/>
      <x:c r="V476" s="10"/>
      <x:c r="W476" s="10"/>
      <x:c r="X476" s="10"/>
      <x:c r="Y476" s="10"/>
      <x:c r="Z476" s="10"/>
    </x:row>
    <x:row r="477" spans="1:26" ht="13.5" customHeight="1">
      <x:c r="A477" s="29"/>
      <x:c r="B477" s="29"/>
      <x:c r="C477" s="13"/>
      <x:c r="D477" s="87"/>
      <x:c r="E477" s="87"/>
      <x:c r="F477" s="87"/>
      <x:c r="G477" s="87"/>
      <x:c r="H477" s="87"/>
      <x:c r="I477" s="87"/>
      <x:c r="J477" s="87"/>
      <x:c r="K477" s="87"/>
      <x:c r="L477" s="87"/>
      <x:c r="M477" s="29"/>
      <x:c r="N477" s="10"/>
      <x:c r="O477" s="10"/>
      <x:c r="P477" s="10"/>
      <x:c r="Q477" s="10"/>
      <x:c r="R477" s="10"/>
      <x:c r="S477" s="10"/>
      <x:c r="T477" s="10"/>
      <x:c r="U477" s="10"/>
      <x:c r="V477" s="10"/>
      <x:c r="W477" s="10"/>
      <x:c r="X477" s="10"/>
      <x:c r="Y477" s="10"/>
      <x:c r="Z477" s="10"/>
    </x:row>
    <x:row r="478" spans="1:26" ht="13.5" customHeight="1">
      <x:c r="A478" s="29"/>
      <x:c r="B478" s="29"/>
      <x:c r="C478" s="13"/>
      <x:c r="D478" s="87"/>
      <x:c r="E478" s="87"/>
      <x:c r="F478" s="87"/>
      <x:c r="G478" s="87"/>
      <x:c r="H478" s="87"/>
      <x:c r="I478" s="87"/>
      <x:c r="J478" s="87"/>
      <x:c r="K478" s="87"/>
      <x:c r="L478" s="87"/>
      <x:c r="M478" s="29"/>
      <x:c r="N478" s="10"/>
      <x:c r="O478" s="10"/>
      <x:c r="P478" s="10"/>
      <x:c r="Q478" s="10"/>
      <x:c r="R478" s="10"/>
      <x:c r="S478" s="10"/>
      <x:c r="T478" s="10"/>
      <x:c r="U478" s="10"/>
      <x:c r="V478" s="10"/>
      <x:c r="W478" s="10"/>
      <x:c r="X478" s="10"/>
      <x:c r="Y478" s="10"/>
      <x:c r="Z478" s="10"/>
    </x:row>
    <x:row r="479" spans="1:26" ht="13.5" customHeight="1">
      <x:c r="A479" s="29"/>
      <x:c r="B479" s="29"/>
      <x:c r="C479" s="13"/>
      <x:c r="D479" s="87"/>
      <x:c r="E479" s="87"/>
      <x:c r="F479" s="87"/>
      <x:c r="G479" s="87"/>
      <x:c r="H479" s="87"/>
      <x:c r="I479" s="87"/>
      <x:c r="J479" s="87"/>
      <x:c r="K479" s="87"/>
      <x:c r="L479" s="87"/>
      <x:c r="M479" s="29"/>
      <x:c r="N479" s="10"/>
      <x:c r="O479" s="10"/>
      <x:c r="P479" s="10"/>
      <x:c r="Q479" s="10"/>
      <x:c r="R479" s="10"/>
      <x:c r="S479" s="10"/>
      <x:c r="T479" s="10"/>
      <x:c r="U479" s="10"/>
      <x:c r="V479" s="10"/>
      <x:c r="W479" s="10"/>
      <x:c r="X479" s="10"/>
      <x:c r="Y479" s="10"/>
      <x:c r="Z479" s="10"/>
    </x:row>
    <x:row r="480" spans="1:26" ht="13.5" customHeight="1">
      <x:c r="A480" s="29"/>
      <x:c r="B480" s="29"/>
      <x:c r="C480" s="13"/>
      <x:c r="D480" s="87"/>
      <x:c r="E480" s="87"/>
      <x:c r="F480" s="87"/>
      <x:c r="G480" s="87"/>
      <x:c r="H480" s="87"/>
      <x:c r="I480" s="87"/>
      <x:c r="J480" s="87"/>
      <x:c r="K480" s="87"/>
      <x:c r="L480" s="87"/>
      <x:c r="M480" s="29"/>
      <x:c r="N480" s="10"/>
      <x:c r="O480" s="10"/>
      <x:c r="P480" s="10"/>
      <x:c r="Q480" s="10"/>
      <x:c r="R480" s="10"/>
      <x:c r="S480" s="10"/>
      <x:c r="T480" s="10"/>
      <x:c r="U480" s="10"/>
      <x:c r="V480" s="10"/>
      <x:c r="W480" s="10"/>
      <x:c r="X480" s="10"/>
      <x:c r="Y480" s="10"/>
      <x:c r="Z480" s="10"/>
    </x:row>
    <x:row r="481" spans="1:26" ht="13.5" customHeight="1">
      <x:c r="A481" s="29"/>
      <x:c r="B481" s="29"/>
      <x:c r="C481" s="13"/>
      <x:c r="D481" s="87"/>
      <x:c r="E481" s="87"/>
      <x:c r="F481" s="87"/>
      <x:c r="G481" s="87"/>
      <x:c r="H481" s="87"/>
      <x:c r="I481" s="87"/>
      <x:c r="J481" s="87"/>
      <x:c r="K481" s="87"/>
      <x:c r="L481" s="87"/>
      <x:c r="M481" s="29"/>
      <x:c r="N481" s="10"/>
      <x:c r="O481" s="10"/>
      <x:c r="P481" s="10"/>
      <x:c r="Q481" s="10"/>
      <x:c r="R481" s="10"/>
      <x:c r="S481" s="10"/>
      <x:c r="T481" s="10"/>
      <x:c r="U481" s="10"/>
      <x:c r="V481" s="10"/>
      <x:c r="W481" s="10"/>
      <x:c r="X481" s="10"/>
      <x:c r="Y481" s="10"/>
      <x:c r="Z481" s="10"/>
    </x:row>
    <x:row r="482" spans="1:26" ht="13.5" customHeight="1">
      <x:c r="A482" s="29"/>
      <x:c r="B482" s="29"/>
      <x:c r="C482" s="13"/>
      <x:c r="D482" s="87"/>
      <x:c r="E482" s="87"/>
      <x:c r="F482" s="87"/>
      <x:c r="G482" s="87"/>
      <x:c r="H482" s="87"/>
      <x:c r="I482" s="87"/>
      <x:c r="J482" s="87"/>
      <x:c r="K482" s="87"/>
      <x:c r="L482" s="87"/>
      <x:c r="M482" s="29"/>
      <x:c r="N482" s="10"/>
      <x:c r="O482" s="10"/>
      <x:c r="P482" s="10"/>
      <x:c r="Q482" s="10"/>
      <x:c r="R482" s="10"/>
      <x:c r="S482" s="10"/>
      <x:c r="T482" s="10"/>
      <x:c r="U482" s="10"/>
      <x:c r="V482" s="10"/>
      <x:c r="W482" s="10"/>
      <x:c r="X482" s="10"/>
      <x:c r="Y482" s="10"/>
      <x:c r="Z482" s="10"/>
    </x:row>
    <x:row r="483" spans="1:26" ht="13.5" customHeight="1">
      <x:c r="A483" s="29"/>
      <x:c r="B483" s="29"/>
      <x:c r="C483" s="13"/>
      <x:c r="D483" s="87"/>
      <x:c r="E483" s="87"/>
      <x:c r="F483" s="87"/>
      <x:c r="G483" s="87"/>
      <x:c r="H483" s="87"/>
      <x:c r="I483" s="87"/>
      <x:c r="J483" s="87"/>
      <x:c r="K483" s="87"/>
      <x:c r="L483" s="87"/>
      <x:c r="M483" s="29"/>
      <x:c r="N483" s="10"/>
      <x:c r="O483" s="10"/>
      <x:c r="P483" s="10"/>
      <x:c r="Q483" s="10"/>
      <x:c r="R483" s="10"/>
      <x:c r="S483" s="10"/>
      <x:c r="T483" s="10"/>
      <x:c r="U483" s="10"/>
      <x:c r="V483" s="10"/>
      <x:c r="W483" s="10"/>
      <x:c r="X483" s="10"/>
      <x:c r="Y483" s="10"/>
      <x:c r="Z483" s="10"/>
    </x:row>
    <x:row r="484" spans="1:26" ht="13.5" customHeight="1">
      <x:c r="A484" s="29"/>
      <x:c r="B484" s="29"/>
      <x:c r="C484" s="13"/>
      <x:c r="D484" s="87"/>
      <x:c r="E484" s="87"/>
      <x:c r="F484" s="87"/>
      <x:c r="G484" s="87"/>
      <x:c r="H484" s="87"/>
      <x:c r="I484" s="87"/>
      <x:c r="J484" s="87"/>
      <x:c r="K484" s="87"/>
      <x:c r="L484" s="87"/>
      <x:c r="M484" s="29"/>
      <x:c r="N484" s="10"/>
      <x:c r="O484" s="10"/>
      <x:c r="P484" s="10"/>
      <x:c r="Q484" s="10"/>
      <x:c r="R484" s="10"/>
      <x:c r="S484" s="10"/>
      <x:c r="T484" s="10"/>
      <x:c r="U484" s="10"/>
      <x:c r="V484" s="10"/>
      <x:c r="W484" s="10"/>
      <x:c r="X484" s="10"/>
      <x:c r="Y484" s="10"/>
      <x:c r="Z484" s="10"/>
    </x:row>
    <x:row r="485" spans="1:26" ht="13.5" customHeight="1">
      <x:c r="A485" s="29"/>
      <x:c r="B485" s="29"/>
      <x:c r="C485" s="13"/>
      <x:c r="D485" s="87"/>
      <x:c r="E485" s="87"/>
      <x:c r="F485" s="87"/>
      <x:c r="G485" s="87"/>
      <x:c r="H485" s="87"/>
      <x:c r="I485" s="87"/>
      <x:c r="J485" s="87"/>
      <x:c r="K485" s="87"/>
      <x:c r="L485" s="87"/>
      <x:c r="M485" s="29"/>
      <x:c r="N485" s="10"/>
      <x:c r="O485" s="10"/>
      <x:c r="P485" s="10"/>
      <x:c r="Q485" s="10"/>
      <x:c r="R485" s="10"/>
      <x:c r="S485" s="10"/>
      <x:c r="T485" s="10"/>
      <x:c r="U485" s="10"/>
      <x:c r="V485" s="10"/>
      <x:c r="W485" s="10"/>
      <x:c r="X485" s="10"/>
      <x:c r="Y485" s="10"/>
      <x:c r="Z485" s="10"/>
    </x:row>
    <x:row r="486" spans="1:26" ht="13.5" customHeight="1">
      <x:c r="A486" s="29"/>
      <x:c r="B486" s="29"/>
      <x:c r="C486" s="13"/>
      <x:c r="D486" s="87"/>
      <x:c r="E486" s="87"/>
      <x:c r="F486" s="87"/>
      <x:c r="G486" s="87"/>
      <x:c r="H486" s="87"/>
      <x:c r="I486" s="87"/>
      <x:c r="J486" s="87"/>
      <x:c r="K486" s="87"/>
      <x:c r="L486" s="87"/>
      <x:c r="M486" s="29"/>
      <x:c r="N486" s="10"/>
      <x:c r="O486" s="10"/>
      <x:c r="P486" s="10"/>
      <x:c r="Q486" s="10"/>
      <x:c r="R486" s="10"/>
      <x:c r="S486" s="10"/>
      <x:c r="T486" s="10"/>
      <x:c r="U486" s="10"/>
      <x:c r="V486" s="10"/>
      <x:c r="W486" s="10"/>
      <x:c r="X486" s="10"/>
      <x:c r="Y486" s="10"/>
      <x:c r="Z486" s="10"/>
    </x:row>
    <x:row r="487" spans="1:26" ht="13.5" customHeight="1">
      <x:c r="A487" s="29"/>
      <x:c r="B487" s="29"/>
      <x:c r="C487" s="13"/>
      <x:c r="D487" s="87"/>
      <x:c r="E487" s="87"/>
      <x:c r="F487" s="87"/>
      <x:c r="G487" s="87"/>
      <x:c r="H487" s="87"/>
      <x:c r="I487" s="87"/>
      <x:c r="J487" s="87"/>
      <x:c r="K487" s="87"/>
      <x:c r="L487" s="87"/>
      <x:c r="M487" s="29"/>
      <x:c r="N487" s="10"/>
      <x:c r="O487" s="10"/>
      <x:c r="P487" s="10"/>
      <x:c r="Q487" s="10"/>
      <x:c r="R487" s="10"/>
      <x:c r="S487" s="10"/>
      <x:c r="T487" s="10"/>
      <x:c r="U487" s="10"/>
      <x:c r="V487" s="10"/>
      <x:c r="W487" s="10"/>
      <x:c r="X487" s="10"/>
      <x:c r="Y487" s="10"/>
      <x:c r="Z487" s="10"/>
    </x:row>
    <x:row r="488" spans="1:26" ht="13.5" customHeight="1">
      <x:c r="A488" s="29"/>
      <x:c r="B488" s="29"/>
      <x:c r="C488" s="13"/>
      <x:c r="D488" s="87"/>
      <x:c r="E488" s="87"/>
      <x:c r="F488" s="87"/>
      <x:c r="G488" s="87"/>
      <x:c r="H488" s="87"/>
      <x:c r="I488" s="87"/>
      <x:c r="J488" s="87"/>
      <x:c r="K488" s="87"/>
      <x:c r="L488" s="87"/>
      <x:c r="M488" s="29"/>
      <x:c r="N488" s="10"/>
      <x:c r="O488" s="10"/>
      <x:c r="P488" s="10"/>
      <x:c r="Q488" s="10"/>
      <x:c r="R488" s="10"/>
      <x:c r="S488" s="10"/>
      <x:c r="T488" s="10"/>
      <x:c r="U488" s="10"/>
      <x:c r="V488" s="10"/>
      <x:c r="W488" s="10"/>
      <x:c r="X488" s="10"/>
      <x:c r="Y488" s="10"/>
      <x:c r="Z488" s="10"/>
    </x:row>
    <x:row r="489" spans="1:26" ht="13.5" customHeight="1">
      <x:c r="A489" s="29"/>
      <x:c r="B489" s="29"/>
      <x:c r="C489" s="13"/>
      <x:c r="D489" s="87"/>
      <x:c r="E489" s="87"/>
      <x:c r="F489" s="87"/>
      <x:c r="G489" s="87"/>
      <x:c r="H489" s="87"/>
      <x:c r="I489" s="87"/>
      <x:c r="J489" s="87"/>
      <x:c r="K489" s="87"/>
      <x:c r="L489" s="87"/>
      <x:c r="M489" s="29"/>
      <x:c r="N489" s="10"/>
      <x:c r="O489" s="10"/>
      <x:c r="P489" s="10"/>
      <x:c r="Q489" s="10"/>
      <x:c r="R489" s="10"/>
      <x:c r="S489" s="10"/>
      <x:c r="T489" s="10"/>
      <x:c r="U489" s="10"/>
      <x:c r="V489" s="10"/>
      <x:c r="W489" s="10"/>
      <x:c r="X489" s="10"/>
      <x:c r="Y489" s="10"/>
      <x:c r="Z489" s="10"/>
    </x:row>
    <x:row r="490" spans="1:26" ht="13.5" customHeight="1">
      <x:c r="A490" s="29"/>
      <x:c r="B490" s="29"/>
      <x:c r="C490" s="13"/>
      <x:c r="D490" s="87"/>
      <x:c r="E490" s="87"/>
      <x:c r="F490" s="87"/>
      <x:c r="G490" s="87"/>
      <x:c r="H490" s="87"/>
      <x:c r="I490" s="87"/>
      <x:c r="J490" s="87"/>
      <x:c r="K490" s="87"/>
      <x:c r="L490" s="87"/>
      <x:c r="M490" s="29"/>
      <x:c r="N490" s="10"/>
      <x:c r="O490" s="10"/>
      <x:c r="P490" s="10"/>
      <x:c r="Q490" s="10"/>
      <x:c r="R490" s="10"/>
      <x:c r="S490" s="10"/>
      <x:c r="T490" s="10"/>
      <x:c r="U490" s="10"/>
      <x:c r="V490" s="10"/>
      <x:c r="W490" s="10"/>
      <x:c r="X490" s="10"/>
      <x:c r="Y490" s="10"/>
      <x:c r="Z490" s="10"/>
    </x:row>
    <x:row r="491" spans="1:26" ht="13.5" customHeight="1">
      <x:c r="A491" s="29"/>
      <x:c r="B491" s="29"/>
      <x:c r="C491" s="13"/>
      <x:c r="D491" s="87"/>
      <x:c r="E491" s="87"/>
      <x:c r="F491" s="87"/>
      <x:c r="G491" s="87"/>
      <x:c r="H491" s="87"/>
      <x:c r="I491" s="87"/>
      <x:c r="J491" s="87"/>
      <x:c r="K491" s="87"/>
      <x:c r="L491" s="87"/>
      <x:c r="M491" s="29"/>
      <x:c r="N491" s="10"/>
      <x:c r="O491" s="10"/>
      <x:c r="P491" s="10"/>
      <x:c r="Q491" s="10"/>
      <x:c r="R491" s="10"/>
      <x:c r="S491" s="10"/>
      <x:c r="T491" s="10"/>
      <x:c r="U491" s="10"/>
      <x:c r="V491" s="10"/>
      <x:c r="W491" s="10"/>
      <x:c r="X491" s="10"/>
      <x:c r="Y491" s="10"/>
      <x:c r="Z491" s="10"/>
    </x:row>
    <x:row r="492" spans="1:26" ht="13.5" customHeight="1">
      <x:c r="A492" s="29"/>
      <x:c r="B492" s="29"/>
      <x:c r="C492" s="13"/>
      <x:c r="D492" s="87"/>
      <x:c r="E492" s="87"/>
      <x:c r="F492" s="87"/>
      <x:c r="G492" s="87"/>
      <x:c r="H492" s="87"/>
      <x:c r="I492" s="87"/>
      <x:c r="J492" s="87"/>
      <x:c r="K492" s="87"/>
      <x:c r="L492" s="87"/>
      <x:c r="M492" s="29"/>
      <x:c r="N492" s="10"/>
      <x:c r="O492" s="10"/>
      <x:c r="P492" s="10"/>
      <x:c r="Q492" s="10"/>
      <x:c r="R492" s="10"/>
      <x:c r="S492" s="10"/>
      <x:c r="T492" s="10"/>
      <x:c r="U492" s="10"/>
      <x:c r="V492" s="10"/>
      <x:c r="W492" s="10"/>
      <x:c r="X492" s="10"/>
      <x:c r="Y492" s="10"/>
      <x:c r="Z492" s="10"/>
    </x:row>
    <x:row r="493" spans="1:26" ht="13.5" customHeight="1">
      <x:c r="A493" s="29"/>
      <x:c r="B493" s="29"/>
      <x:c r="C493" s="13"/>
      <x:c r="D493" s="87"/>
      <x:c r="E493" s="87"/>
      <x:c r="F493" s="87"/>
      <x:c r="G493" s="87"/>
      <x:c r="H493" s="87"/>
      <x:c r="I493" s="87"/>
      <x:c r="J493" s="87"/>
      <x:c r="K493" s="87"/>
      <x:c r="L493" s="87"/>
      <x:c r="M493" s="29"/>
      <x:c r="N493" s="10"/>
      <x:c r="O493" s="10"/>
      <x:c r="P493" s="10"/>
      <x:c r="Q493" s="10"/>
      <x:c r="R493" s="10"/>
      <x:c r="S493" s="10"/>
      <x:c r="T493" s="10"/>
      <x:c r="U493" s="10"/>
      <x:c r="V493" s="10"/>
      <x:c r="W493" s="10"/>
      <x:c r="X493" s="10"/>
      <x:c r="Y493" s="10"/>
      <x:c r="Z493" s="10"/>
    </x:row>
    <x:row r="494" spans="1:26" ht="13.5" customHeight="1">
      <x:c r="A494" s="29"/>
      <x:c r="B494" s="29"/>
      <x:c r="C494" s="13"/>
      <x:c r="D494" s="87"/>
      <x:c r="E494" s="87"/>
      <x:c r="F494" s="87"/>
      <x:c r="G494" s="87"/>
      <x:c r="H494" s="87"/>
      <x:c r="I494" s="87"/>
      <x:c r="J494" s="87"/>
      <x:c r="K494" s="87"/>
      <x:c r="L494" s="87"/>
      <x:c r="M494" s="29"/>
      <x:c r="N494" s="10"/>
      <x:c r="O494" s="10"/>
      <x:c r="P494" s="10"/>
      <x:c r="Q494" s="10"/>
      <x:c r="R494" s="10"/>
      <x:c r="S494" s="10"/>
      <x:c r="T494" s="10"/>
      <x:c r="U494" s="10"/>
      <x:c r="V494" s="10"/>
      <x:c r="W494" s="10"/>
      <x:c r="X494" s="10"/>
      <x:c r="Y494" s="10"/>
      <x:c r="Z494" s="10"/>
    </x:row>
    <x:row r="495" spans="1:26" ht="13.5" customHeight="1">
      <x:c r="A495" s="29"/>
      <x:c r="B495" s="29"/>
      <x:c r="C495" s="13"/>
      <x:c r="D495" s="87"/>
      <x:c r="E495" s="87"/>
      <x:c r="F495" s="87"/>
      <x:c r="G495" s="87"/>
      <x:c r="H495" s="87"/>
      <x:c r="I495" s="87"/>
      <x:c r="J495" s="87"/>
      <x:c r="K495" s="87"/>
      <x:c r="L495" s="87"/>
      <x:c r="M495" s="29"/>
      <x:c r="N495" s="10"/>
      <x:c r="O495" s="10"/>
      <x:c r="P495" s="10"/>
      <x:c r="Q495" s="10"/>
      <x:c r="R495" s="10"/>
      <x:c r="S495" s="10"/>
      <x:c r="T495" s="10"/>
      <x:c r="U495" s="10"/>
      <x:c r="V495" s="10"/>
      <x:c r="W495" s="10"/>
      <x:c r="X495" s="10"/>
      <x:c r="Y495" s="10"/>
      <x:c r="Z495" s="10"/>
    </x:row>
    <x:row r="496" spans="1:26" ht="13.5" customHeight="1">
      <x:c r="A496" s="29"/>
      <x:c r="B496" s="29"/>
      <x:c r="C496" s="13"/>
      <x:c r="D496" s="87"/>
      <x:c r="E496" s="87"/>
      <x:c r="F496" s="87"/>
      <x:c r="G496" s="87"/>
      <x:c r="H496" s="87"/>
      <x:c r="I496" s="87"/>
      <x:c r="J496" s="87"/>
      <x:c r="K496" s="87"/>
      <x:c r="L496" s="87"/>
      <x:c r="M496" s="29"/>
      <x:c r="N496" s="10"/>
      <x:c r="O496" s="10"/>
      <x:c r="P496" s="10"/>
      <x:c r="Q496" s="10"/>
      <x:c r="R496" s="10"/>
      <x:c r="S496" s="10"/>
      <x:c r="T496" s="10"/>
      <x:c r="U496" s="10"/>
      <x:c r="V496" s="10"/>
      <x:c r="W496" s="10"/>
      <x:c r="X496" s="10"/>
      <x:c r="Y496" s="10"/>
      <x:c r="Z496" s="10"/>
    </x:row>
    <x:row r="497" spans="1:26" ht="13.5" customHeight="1">
      <x:c r="A497" s="29"/>
      <x:c r="B497" s="29"/>
      <x:c r="C497" s="13"/>
      <x:c r="D497" s="87"/>
      <x:c r="E497" s="87"/>
      <x:c r="F497" s="87"/>
      <x:c r="G497" s="87"/>
      <x:c r="H497" s="87"/>
      <x:c r="I497" s="87"/>
      <x:c r="J497" s="87"/>
      <x:c r="K497" s="87"/>
      <x:c r="L497" s="87"/>
      <x:c r="M497" s="29"/>
      <x:c r="N497" s="10"/>
      <x:c r="O497" s="10"/>
      <x:c r="P497" s="10"/>
      <x:c r="Q497" s="10"/>
      <x:c r="R497" s="10"/>
      <x:c r="S497" s="10"/>
      <x:c r="T497" s="10"/>
      <x:c r="U497" s="10"/>
      <x:c r="V497" s="10"/>
      <x:c r="W497" s="10"/>
      <x:c r="X497" s="10"/>
      <x:c r="Y497" s="10"/>
      <x:c r="Z497" s="10"/>
    </x:row>
    <x:row r="498" spans="1:26" ht="13.5" customHeight="1">
      <x:c r="A498" s="29"/>
      <x:c r="B498" s="29"/>
      <x:c r="C498" s="13"/>
      <x:c r="D498" s="87"/>
      <x:c r="E498" s="87"/>
      <x:c r="F498" s="87"/>
      <x:c r="G498" s="87"/>
      <x:c r="H498" s="87"/>
      <x:c r="I498" s="87"/>
      <x:c r="J498" s="87"/>
      <x:c r="K498" s="87"/>
      <x:c r="L498" s="87"/>
      <x:c r="M498" s="29"/>
      <x:c r="N498" s="10"/>
      <x:c r="O498" s="10"/>
      <x:c r="P498" s="10"/>
      <x:c r="Q498" s="10"/>
      <x:c r="R498" s="10"/>
      <x:c r="S498" s="10"/>
      <x:c r="T498" s="10"/>
      <x:c r="U498" s="10"/>
      <x:c r="V498" s="10"/>
      <x:c r="W498" s="10"/>
      <x:c r="X498" s="10"/>
      <x:c r="Y498" s="10"/>
      <x:c r="Z498" s="10"/>
    </x:row>
    <x:row r="499" spans="1:26" ht="13.5" customHeight="1">
      <x:c r="A499" s="29"/>
      <x:c r="B499" s="29"/>
      <x:c r="C499" s="13"/>
      <x:c r="D499" s="87"/>
      <x:c r="E499" s="87"/>
      <x:c r="F499" s="87"/>
      <x:c r="G499" s="87"/>
      <x:c r="H499" s="87"/>
      <x:c r="I499" s="87"/>
      <x:c r="J499" s="87"/>
      <x:c r="K499" s="87"/>
      <x:c r="L499" s="87"/>
      <x:c r="M499" s="29"/>
      <x:c r="N499" s="10"/>
      <x:c r="O499" s="10"/>
      <x:c r="P499" s="10"/>
      <x:c r="Q499" s="10"/>
      <x:c r="R499" s="10"/>
      <x:c r="S499" s="10"/>
      <x:c r="T499" s="10"/>
      <x:c r="U499" s="10"/>
      <x:c r="V499" s="10"/>
      <x:c r="W499" s="10"/>
      <x:c r="X499" s="10"/>
      <x:c r="Y499" s="10"/>
      <x:c r="Z499" s="10"/>
    </x:row>
    <x:row r="500" spans="1:26" ht="13.5" customHeight="1">
      <x:c r="A500" s="29"/>
      <x:c r="B500" s="29"/>
      <x:c r="C500" s="13"/>
      <x:c r="D500" s="87"/>
      <x:c r="E500" s="87"/>
      <x:c r="F500" s="87"/>
      <x:c r="G500" s="87"/>
      <x:c r="H500" s="87"/>
      <x:c r="I500" s="87"/>
      <x:c r="J500" s="87"/>
      <x:c r="K500" s="87"/>
      <x:c r="L500" s="87"/>
      <x:c r="M500" s="29"/>
      <x:c r="N500" s="10"/>
      <x:c r="O500" s="10"/>
      <x:c r="P500" s="10"/>
      <x:c r="Q500" s="10"/>
      <x:c r="R500" s="10"/>
      <x:c r="S500" s="10"/>
      <x:c r="T500" s="10"/>
      <x:c r="U500" s="10"/>
      <x:c r="V500" s="10"/>
      <x:c r="W500" s="10"/>
      <x:c r="X500" s="10"/>
      <x:c r="Y500" s="10"/>
      <x:c r="Z500" s="10"/>
    </x:row>
    <x:row r="501" spans="1:26" ht="13.5" customHeight="1">
      <x:c r="A501" s="29"/>
      <x:c r="B501" s="29"/>
      <x:c r="C501" s="13"/>
      <x:c r="D501" s="87"/>
      <x:c r="E501" s="87"/>
      <x:c r="F501" s="87"/>
      <x:c r="G501" s="87"/>
      <x:c r="H501" s="87"/>
      <x:c r="I501" s="87"/>
      <x:c r="J501" s="87"/>
      <x:c r="K501" s="87"/>
      <x:c r="L501" s="87"/>
      <x:c r="M501" s="29"/>
      <x:c r="N501" s="10"/>
      <x:c r="O501" s="10"/>
      <x:c r="P501" s="10"/>
      <x:c r="Q501" s="10"/>
      <x:c r="R501" s="10"/>
      <x:c r="S501" s="10"/>
      <x:c r="T501" s="10"/>
      <x:c r="U501" s="10"/>
      <x:c r="V501" s="10"/>
      <x:c r="W501" s="10"/>
      <x:c r="X501" s="10"/>
      <x:c r="Y501" s="10"/>
      <x:c r="Z501" s="10"/>
    </x:row>
    <x:row r="502" spans="1:26" ht="13.5" customHeight="1">
      <x:c r="A502" s="29"/>
      <x:c r="B502" s="29"/>
      <x:c r="C502" s="13"/>
      <x:c r="D502" s="87"/>
      <x:c r="E502" s="87"/>
      <x:c r="F502" s="87"/>
      <x:c r="G502" s="87"/>
      <x:c r="H502" s="87"/>
      <x:c r="I502" s="87"/>
      <x:c r="J502" s="87"/>
      <x:c r="K502" s="87"/>
      <x:c r="L502" s="87"/>
      <x:c r="M502" s="29"/>
      <x:c r="N502" s="10"/>
      <x:c r="O502" s="10"/>
      <x:c r="P502" s="10"/>
      <x:c r="Q502" s="10"/>
      <x:c r="R502" s="10"/>
      <x:c r="S502" s="10"/>
      <x:c r="T502" s="10"/>
      <x:c r="U502" s="10"/>
      <x:c r="V502" s="10"/>
      <x:c r="W502" s="10"/>
      <x:c r="X502" s="10"/>
      <x:c r="Y502" s="10"/>
      <x:c r="Z502" s="10"/>
    </x:row>
    <x:row r="503" spans="1:26" ht="13.5" customHeight="1">
      <x:c r="A503" s="29"/>
      <x:c r="B503" s="29"/>
      <x:c r="C503" s="13"/>
      <x:c r="D503" s="87"/>
      <x:c r="E503" s="87"/>
      <x:c r="F503" s="87"/>
      <x:c r="G503" s="87"/>
      <x:c r="H503" s="87"/>
      <x:c r="I503" s="87"/>
      <x:c r="J503" s="87"/>
      <x:c r="K503" s="87"/>
      <x:c r="L503" s="87"/>
      <x:c r="M503" s="29"/>
      <x:c r="N503" s="10"/>
      <x:c r="O503" s="10"/>
      <x:c r="P503" s="10"/>
      <x:c r="Q503" s="10"/>
      <x:c r="R503" s="10"/>
      <x:c r="S503" s="10"/>
      <x:c r="T503" s="10"/>
      <x:c r="U503" s="10"/>
      <x:c r="V503" s="10"/>
      <x:c r="W503" s="10"/>
      <x:c r="X503" s="10"/>
      <x:c r="Y503" s="10"/>
      <x:c r="Z503" s="10"/>
    </x:row>
    <x:row r="504" spans="1:26" ht="13.5" customHeight="1">
      <x:c r="A504" s="29"/>
      <x:c r="B504" s="29"/>
      <x:c r="C504" s="13"/>
      <x:c r="D504" s="87"/>
      <x:c r="E504" s="87"/>
      <x:c r="F504" s="87"/>
      <x:c r="G504" s="87"/>
      <x:c r="H504" s="87"/>
      <x:c r="I504" s="87"/>
      <x:c r="J504" s="87"/>
      <x:c r="K504" s="87"/>
      <x:c r="L504" s="87"/>
      <x:c r="M504" s="29"/>
      <x:c r="N504" s="10"/>
      <x:c r="O504" s="10"/>
      <x:c r="P504" s="10"/>
      <x:c r="Q504" s="10"/>
      <x:c r="R504" s="10"/>
      <x:c r="S504" s="10"/>
      <x:c r="T504" s="10"/>
      <x:c r="U504" s="10"/>
      <x:c r="V504" s="10"/>
      <x:c r="W504" s="10"/>
      <x:c r="X504" s="10"/>
      <x:c r="Y504" s="10"/>
      <x:c r="Z504" s="10"/>
    </x:row>
    <x:row r="505" spans="1:26" ht="13.5" customHeight="1">
      <x:c r="A505" s="29"/>
      <x:c r="B505" s="29"/>
      <x:c r="C505" s="13"/>
      <x:c r="D505" s="87"/>
      <x:c r="E505" s="87"/>
      <x:c r="F505" s="87"/>
      <x:c r="G505" s="87"/>
      <x:c r="H505" s="87"/>
      <x:c r="I505" s="87"/>
      <x:c r="J505" s="87"/>
      <x:c r="K505" s="87"/>
      <x:c r="L505" s="87"/>
      <x:c r="M505" s="29"/>
      <x:c r="N505" s="10"/>
      <x:c r="O505" s="10"/>
      <x:c r="P505" s="10"/>
      <x:c r="Q505" s="10"/>
      <x:c r="R505" s="10"/>
      <x:c r="S505" s="10"/>
      <x:c r="T505" s="10"/>
      <x:c r="U505" s="10"/>
      <x:c r="V505" s="10"/>
      <x:c r="W505" s="10"/>
      <x:c r="X505" s="10"/>
      <x:c r="Y505" s="10"/>
      <x:c r="Z505" s="10"/>
    </x:row>
    <x:row r="506" spans="1:26" ht="13.5" customHeight="1">
      <x:c r="A506" s="29"/>
      <x:c r="B506" s="29"/>
      <x:c r="C506" s="13"/>
      <x:c r="D506" s="87"/>
      <x:c r="E506" s="87"/>
      <x:c r="F506" s="87"/>
      <x:c r="G506" s="87"/>
      <x:c r="H506" s="87"/>
      <x:c r="I506" s="87"/>
      <x:c r="J506" s="87"/>
      <x:c r="K506" s="87"/>
      <x:c r="L506" s="87"/>
      <x:c r="M506" s="29"/>
      <x:c r="N506" s="10"/>
      <x:c r="O506" s="10"/>
      <x:c r="P506" s="10"/>
      <x:c r="Q506" s="10"/>
      <x:c r="R506" s="10"/>
      <x:c r="S506" s="10"/>
      <x:c r="T506" s="10"/>
      <x:c r="U506" s="10"/>
      <x:c r="V506" s="10"/>
      <x:c r="W506" s="10"/>
      <x:c r="X506" s="10"/>
      <x:c r="Y506" s="10"/>
      <x:c r="Z506" s="10"/>
    </x:row>
    <x:row r="507" spans="1:26" ht="13.5" customHeight="1">
      <x:c r="A507" s="29"/>
      <x:c r="B507" s="29"/>
      <x:c r="C507" s="13"/>
      <x:c r="D507" s="87"/>
      <x:c r="E507" s="87"/>
      <x:c r="F507" s="87"/>
      <x:c r="G507" s="87"/>
      <x:c r="H507" s="87"/>
      <x:c r="I507" s="87"/>
      <x:c r="J507" s="87"/>
      <x:c r="K507" s="87"/>
      <x:c r="L507" s="87"/>
      <x:c r="M507" s="29"/>
      <x:c r="N507" s="10"/>
      <x:c r="O507" s="10"/>
      <x:c r="P507" s="10"/>
      <x:c r="Q507" s="10"/>
      <x:c r="R507" s="10"/>
      <x:c r="S507" s="10"/>
      <x:c r="T507" s="10"/>
      <x:c r="U507" s="10"/>
      <x:c r="V507" s="10"/>
      <x:c r="W507" s="10"/>
      <x:c r="X507" s="10"/>
      <x:c r="Y507" s="10"/>
      <x:c r="Z507" s="10"/>
    </x:row>
    <x:row r="508" spans="1:26" ht="13.5" customHeight="1">
      <x:c r="A508" s="29"/>
      <x:c r="B508" s="29"/>
      <x:c r="C508" s="13"/>
      <x:c r="D508" s="87"/>
      <x:c r="E508" s="87"/>
      <x:c r="F508" s="87"/>
      <x:c r="G508" s="87"/>
      <x:c r="H508" s="87"/>
      <x:c r="I508" s="87"/>
      <x:c r="J508" s="87"/>
      <x:c r="K508" s="87"/>
      <x:c r="L508" s="87"/>
      <x:c r="M508" s="29"/>
      <x:c r="N508" s="10"/>
      <x:c r="O508" s="10"/>
      <x:c r="P508" s="10"/>
      <x:c r="Q508" s="10"/>
      <x:c r="R508" s="10"/>
      <x:c r="S508" s="10"/>
      <x:c r="T508" s="10"/>
      <x:c r="U508" s="10"/>
      <x:c r="V508" s="10"/>
      <x:c r="W508" s="10"/>
      <x:c r="X508" s="10"/>
      <x:c r="Y508" s="10"/>
      <x:c r="Z508" s="10"/>
    </x:row>
    <x:row r="509" spans="1:26" ht="13.5" customHeight="1">
      <x:c r="A509" s="29"/>
      <x:c r="B509" s="29"/>
      <x:c r="C509" s="13"/>
      <x:c r="D509" s="87"/>
      <x:c r="E509" s="87"/>
      <x:c r="F509" s="87"/>
      <x:c r="G509" s="87"/>
      <x:c r="H509" s="87"/>
      <x:c r="I509" s="87"/>
      <x:c r="J509" s="87"/>
      <x:c r="K509" s="87"/>
      <x:c r="L509" s="87"/>
      <x:c r="M509" s="29"/>
      <x:c r="N509" s="10"/>
      <x:c r="O509" s="10"/>
      <x:c r="P509" s="10"/>
      <x:c r="Q509" s="10"/>
      <x:c r="R509" s="10"/>
      <x:c r="S509" s="10"/>
      <x:c r="T509" s="10"/>
      <x:c r="U509" s="10"/>
      <x:c r="V509" s="10"/>
      <x:c r="W509" s="10"/>
      <x:c r="X509" s="10"/>
      <x:c r="Y509" s="10"/>
      <x:c r="Z509" s="10"/>
    </x:row>
    <x:row r="510" spans="1:26" ht="13.5" customHeight="1">
      <x:c r="A510" s="29"/>
      <x:c r="B510" s="29"/>
      <x:c r="C510" s="13"/>
      <x:c r="D510" s="87"/>
      <x:c r="E510" s="87"/>
      <x:c r="F510" s="87"/>
      <x:c r="G510" s="87"/>
      <x:c r="H510" s="87"/>
      <x:c r="I510" s="87"/>
      <x:c r="J510" s="87"/>
      <x:c r="K510" s="87"/>
      <x:c r="L510" s="87"/>
      <x:c r="M510" s="29"/>
      <x:c r="N510" s="10"/>
      <x:c r="O510" s="10"/>
      <x:c r="P510" s="10"/>
      <x:c r="Q510" s="10"/>
      <x:c r="R510" s="10"/>
      <x:c r="S510" s="10"/>
      <x:c r="T510" s="10"/>
      <x:c r="U510" s="10"/>
      <x:c r="V510" s="10"/>
      <x:c r="W510" s="10"/>
      <x:c r="X510" s="10"/>
      <x:c r="Y510" s="10"/>
      <x:c r="Z510" s="10"/>
    </x:row>
    <x:row r="511" spans="1:26" ht="13.5" customHeight="1">
      <x:c r="A511" s="29"/>
      <x:c r="B511" s="29"/>
      <x:c r="C511" s="13"/>
      <x:c r="D511" s="87"/>
      <x:c r="E511" s="87"/>
      <x:c r="F511" s="87"/>
      <x:c r="G511" s="87"/>
      <x:c r="H511" s="87"/>
      <x:c r="I511" s="87"/>
      <x:c r="J511" s="87"/>
      <x:c r="K511" s="87"/>
      <x:c r="L511" s="87"/>
      <x:c r="M511" s="29"/>
      <x:c r="N511" s="10"/>
      <x:c r="O511" s="10"/>
      <x:c r="P511" s="10"/>
      <x:c r="Q511" s="10"/>
      <x:c r="R511" s="10"/>
      <x:c r="S511" s="10"/>
      <x:c r="T511" s="10"/>
      <x:c r="U511" s="10"/>
      <x:c r="V511" s="10"/>
      <x:c r="W511" s="10"/>
      <x:c r="X511" s="10"/>
      <x:c r="Y511" s="10"/>
      <x:c r="Z511" s="10"/>
    </x:row>
    <x:row r="512" spans="1:26" ht="13.5" customHeight="1">
      <x:c r="A512" s="29"/>
      <x:c r="B512" s="29"/>
      <x:c r="C512" s="13"/>
      <x:c r="D512" s="87"/>
      <x:c r="E512" s="87"/>
      <x:c r="F512" s="87"/>
      <x:c r="G512" s="87"/>
      <x:c r="H512" s="87"/>
      <x:c r="I512" s="87"/>
      <x:c r="J512" s="87"/>
      <x:c r="K512" s="87"/>
      <x:c r="L512" s="87"/>
      <x:c r="M512" s="29"/>
      <x:c r="N512" s="10"/>
      <x:c r="O512" s="10"/>
      <x:c r="P512" s="10"/>
      <x:c r="Q512" s="10"/>
      <x:c r="R512" s="10"/>
      <x:c r="S512" s="10"/>
      <x:c r="T512" s="10"/>
      <x:c r="U512" s="10"/>
      <x:c r="V512" s="10"/>
      <x:c r="W512" s="10"/>
      <x:c r="X512" s="10"/>
      <x:c r="Y512" s="10"/>
      <x:c r="Z512" s="10"/>
    </x:row>
    <x:row r="513" spans="1:26" ht="13.5" customHeight="1">
      <x:c r="A513" s="29"/>
      <x:c r="B513" s="29"/>
      <x:c r="C513" s="13"/>
      <x:c r="D513" s="87"/>
      <x:c r="E513" s="87"/>
      <x:c r="F513" s="87"/>
      <x:c r="G513" s="87"/>
      <x:c r="H513" s="87"/>
      <x:c r="I513" s="87"/>
      <x:c r="J513" s="87"/>
      <x:c r="K513" s="87"/>
      <x:c r="L513" s="87"/>
      <x:c r="M513" s="29"/>
      <x:c r="N513" s="10"/>
      <x:c r="O513" s="10"/>
      <x:c r="P513" s="10"/>
      <x:c r="Q513" s="10"/>
      <x:c r="R513" s="10"/>
      <x:c r="S513" s="10"/>
      <x:c r="T513" s="10"/>
      <x:c r="U513" s="10"/>
      <x:c r="V513" s="10"/>
      <x:c r="W513" s="10"/>
      <x:c r="X513" s="10"/>
      <x:c r="Y513" s="10"/>
      <x:c r="Z513" s="10"/>
    </x:row>
    <x:row r="514" spans="1:26" ht="13.5" customHeight="1">
      <x:c r="A514" s="29"/>
      <x:c r="B514" s="29"/>
      <x:c r="C514" s="13"/>
      <x:c r="D514" s="87"/>
      <x:c r="E514" s="87"/>
      <x:c r="F514" s="87"/>
      <x:c r="G514" s="87"/>
      <x:c r="H514" s="87"/>
      <x:c r="I514" s="87"/>
      <x:c r="J514" s="87"/>
      <x:c r="K514" s="87"/>
      <x:c r="L514" s="87"/>
      <x:c r="M514" s="29"/>
      <x:c r="N514" s="10"/>
      <x:c r="O514" s="10"/>
      <x:c r="P514" s="10"/>
      <x:c r="Q514" s="10"/>
      <x:c r="R514" s="10"/>
      <x:c r="S514" s="10"/>
      <x:c r="T514" s="10"/>
      <x:c r="U514" s="10"/>
      <x:c r="V514" s="10"/>
      <x:c r="W514" s="10"/>
      <x:c r="X514" s="10"/>
      <x:c r="Y514" s="10"/>
      <x:c r="Z514" s="10"/>
    </x:row>
    <x:row r="515" spans="1:26" ht="13.5" customHeight="1">
      <x:c r="A515" s="29"/>
      <x:c r="B515" s="29"/>
      <x:c r="C515" s="13"/>
      <x:c r="D515" s="87"/>
      <x:c r="E515" s="87"/>
      <x:c r="F515" s="87"/>
      <x:c r="G515" s="87"/>
      <x:c r="H515" s="87"/>
      <x:c r="I515" s="87"/>
      <x:c r="J515" s="87"/>
      <x:c r="K515" s="87"/>
      <x:c r="L515" s="87"/>
      <x:c r="M515" s="29"/>
      <x:c r="N515" s="10"/>
      <x:c r="O515" s="10"/>
      <x:c r="P515" s="10"/>
      <x:c r="Q515" s="10"/>
      <x:c r="R515" s="10"/>
      <x:c r="S515" s="10"/>
      <x:c r="T515" s="10"/>
      <x:c r="U515" s="10"/>
      <x:c r="V515" s="10"/>
      <x:c r="W515" s="10"/>
      <x:c r="X515" s="10"/>
      <x:c r="Y515" s="10"/>
      <x:c r="Z515" s="10"/>
    </x:row>
    <x:row r="516" spans="1:26" ht="13.5" customHeight="1">
      <x:c r="A516" s="29"/>
      <x:c r="B516" s="29"/>
      <x:c r="C516" s="13"/>
      <x:c r="D516" s="87"/>
      <x:c r="E516" s="87"/>
      <x:c r="F516" s="87"/>
      <x:c r="G516" s="87"/>
      <x:c r="H516" s="87"/>
      <x:c r="I516" s="87"/>
      <x:c r="J516" s="87"/>
      <x:c r="K516" s="87"/>
      <x:c r="L516" s="87"/>
      <x:c r="M516" s="29"/>
      <x:c r="N516" s="10"/>
      <x:c r="O516" s="10"/>
      <x:c r="P516" s="10"/>
      <x:c r="Q516" s="10"/>
      <x:c r="R516" s="10"/>
      <x:c r="S516" s="10"/>
      <x:c r="T516" s="10"/>
      <x:c r="U516" s="10"/>
      <x:c r="V516" s="10"/>
      <x:c r="W516" s="10"/>
      <x:c r="X516" s="10"/>
      <x:c r="Y516" s="10"/>
      <x:c r="Z516" s="10"/>
    </x:row>
    <x:row r="517" spans="1:26" ht="13.5" customHeight="1">
      <x:c r="A517" s="29"/>
      <x:c r="B517" s="29"/>
      <x:c r="C517" s="13"/>
      <x:c r="D517" s="87"/>
      <x:c r="E517" s="87"/>
      <x:c r="F517" s="87"/>
      <x:c r="G517" s="87"/>
      <x:c r="H517" s="87"/>
      <x:c r="I517" s="87"/>
      <x:c r="J517" s="87"/>
      <x:c r="K517" s="87"/>
      <x:c r="L517" s="87"/>
      <x:c r="M517" s="29"/>
      <x:c r="N517" s="10"/>
      <x:c r="O517" s="10"/>
      <x:c r="P517" s="10"/>
      <x:c r="Q517" s="10"/>
      <x:c r="R517" s="10"/>
      <x:c r="S517" s="10"/>
      <x:c r="T517" s="10"/>
      <x:c r="U517" s="10"/>
      <x:c r="V517" s="10"/>
      <x:c r="W517" s="10"/>
      <x:c r="X517" s="10"/>
      <x:c r="Y517" s="10"/>
      <x:c r="Z517" s="10"/>
    </x:row>
    <x:row r="518" spans="1:26" ht="13.5" customHeight="1">
      <x:c r="A518" s="29"/>
      <x:c r="B518" s="29"/>
      <x:c r="C518" s="13"/>
      <x:c r="D518" s="87"/>
      <x:c r="E518" s="87"/>
      <x:c r="F518" s="87"/>
      <x:c r="G518" s="87"/>
      <x:c r="H518" s="87"/>
      <x:c r="I518" s="87"/>
      <x:c r="J518" s="87"/>
      <x:c r="K518" s="87"/>
      <x:c r="L518" s="87"/>
      <x:c r="M518" s="29"/>
      <x:c r="N518" s="10"/>
      <x:c r="O518" s="10"/>
      <x:c r="P518" s="10"/>
      <x:c r="Q518" s="10"/>
      <x:c r="R518" s="10"/>
      <x:c r="S518" s="10"/>
      <x:c r="T518" s="10"/>
      <x:c r="U518" s="10"/>
      <x:c r="V518" s="10"/>
      <x:c r="W518" s="10"/>
      <x:c r="X518" s="10"/>
      <x:c r="Y518" s="10"/>
      <x:c r="Z518" s="10"/>
    </x:row>
    <x:row r="519" spans="1:26" ht="13.5" customHeight="1">
      <x:c r="A519" s="29"/>
      <x:c r="B519" s="29"/>
      <x:c r="C519" s="13"/>
      <x:c r="D519" s="87"/>
      <x:c r="E519" s="87"/>
      <x:c r="F519" s="87"/>
      <x:c r="G519" s="87"/>
      <x:c r="H519" s="87"/>
      <x:c r="I519" s="87"/>
      <x:c r="J519" s="87"/>
      <x:c r="K519" s="87"/>
      <x:c r="L519" s="87"/>
      <x:c r="M519" s="29"/>
      <x:c r="N519" s="10"/>
      <x:c r="O519" s="10"/>
      <x:c r="P519" s="10"/>
      <x:c r="Q519" s="10"/>
      <x:c r="R519" s="10"/>
      <x:c r="S519" s="10"/>
      <x:c r="T519" s="10"/>
      <x:c r="U519" s="10"/>
      <x:c r="V519" s="10"/>
      <x:c r="W519" s="10"/>
      <x:c r="X519" s="10"/>
      <x:c r="Y519" s="10"/>
      <x:c r="Z519" s="10"/>
    </x:row>
    <x:row r="520" spans="1:26" ht="13.5" customHeight="1">
      <x:c r="A520" s="29"/>
      <x:c r="B520" s="29"/>
      <x:c r="C520" s="13"/>
      <x:c r="D520" s="87"/>
      <x:c r="E520" s="87"/>
      <x:c r="F520" s="87"/>
      <x:c r="G520" s="87"/>
      <x:c r="H520" s="87"/>
      <x:c r="I520" s="87"/>
      <x:c r="J520" s="87"/>
      <x:c r="K520" s="87"/>
      <x:c r="L520" s="87"/>
      <x:c r="M520" s="29"/>
      <x:c r="N520" s="10"/>
      <x:c r="O520" s="10"/>
      <x:c r="P520" s="10"/>
      <x:c r="Q520" s="10"/>
      <x:c r="R520" s="10"/>
      <x:c r="S520" s="10"/>
      <x:c r="T520" s="10"/>
      <x:c r="U520" s="10"/>
      <x:c r="V520" s="10"/>
      <x:c r="W520" s="10"/>
      <x:c r="X520" s="10"/>
      <x:c r="Y520" s="10"/>
      <x:c r="Z520" s="10"/>
    </x:row>
    <x:row r="521" spans="1:26" ht="13.5" customHeight="1">
      <x:c r="A521" s="29"/>
      <x:c r="B521" s="29"/>
      <x:c r="C521" s="13"/>
      <x:c r="D521" s="87"/>
      <x:c r="E521" s="87"/>
      <x:c r="F521" s="87"/>
      <x:c r="G521" s="87"/>
      <x:c r="H521" s="87"/>
      <x:c r="I521" s="87"/>
      <x:c r="J521" s="87"/>
      <x:c r="K521" s="87"/>
      <x:c r="L521" s="87"/>
      <x:c r="M521" s="29"/>
      <x:c r="N521" s="10"/>
      <x:c r="O521" s="10"/>
      <x:c r="P521" s="10"/>
      <x:c r="Q521" s="10"/>
      <x:c r="R521" s="10"/>
      <x:c r="S521" s="10"/>
      <x:c r="T521" s="10"/>
      <x:c r="U521" s="10"/>
      <x:c r="V521" s="10"/>
      <x:c r="W521" s="10"/>
      <x:c r="X521" s="10"/>
      <x:c r="Y521" s="10"/>
      <x:c r="Z521" s="10"/>
    </x:row>
    <x:row r="522" spans="1:26" ht="13.5" customHeight="1">
      <x:c r="A522" s="29"/>
      <x:c r="B522" s="29"/>
      <x:c r="C522" s="13"/>
      <x:c r="D522" s="87"/>
      <x:c r="E522" s="87"/>
      <x:c r="F522" s="87"/>
      <x:c r="G522" s="87"/>
      <x:c r="H522" s="87"/>
      <x:c r="I522" s="87"/>
      <x:c r="J522" s="87"/>
      <x:c r="K522" s="87"/>
      <x:c r="L522" s="87"/>
      <x:c r="M522" s="29"/>
      <x:c r="N522" s="10"/>
      <x:c r="O522" s="10"/>
      <x:c r="P522" s="10"/>
      <x:c r="Q522" s="10"/>
      <x:c r="R522" s="10"/>
      <x:c r="S522" s="10"/>
      <x:c r="T522" s="10"/>
      <x:c r="U522" s="10"/>
      <x:c r="V522" s="10"/>
      <x:c r="W522" s="10"/>
      <x:c r="X522" s="10"/>
      <x:c r="Y522" s="10"/>
      <x:c r="Z522" s="10"/>
    </x:row>
    <x:row r="523" spans="1:26" ht="13.5" customHeight="1">
      <x:c r="A523" s="29"/>
      <x:c r="B523" s="29"/>
      <x:c r="C523" s="13"/>
      <x:c r="D523" s="87"/>
      <x:c r="E523" s="87"/>
      <x:c r="F523" s="87"/>
      <x:c r="G523" s="87"/>
      <x:c r="H523" s="87"/>
      <x:c r="I523" s="87"/>
      <x:c r="J523" s="87"/>
      <x:c r="K523" s="87"/>
      <x:c r="L523" s="87"/>
      <x:c r="M523" s="29"/>
      <x:c r="N523" s="10"/>
      <x:c r="O523" s="10"/>
      <x:c r="P523" s="10"/>
      <x:c r="Q523" s="10"/>
      <x:c r="R523" s="10"/>
      <x:c r="S523" s="10"/>
      <x:c r="T523" s="10"/>
      <x:c r="U523" s="10"/>
      <x:c r="V523" s="10"/>
      <x:c r="W523" s="10"/>
      <x:c r="X523" s="10"/>
      <x:c r="Y523" s="10"/>
      <x:c r="Z523" s="10"/>
    </x:row>
    <x:row r="524" spans="1:26" ht="13.5" customHeight="1">
      <x:c r="A524" s="29"/>
      <x:c r="B524" s="29"/>
      <x:c r="C524" s="13"/>
      <x:c r="D524" s="87"/>
      <x:c r="E524" s="87"/>
      <x:c r="F524" s="87"/>
      <x:c r="G524" s="87"/>
      <x:c r="H524" s="87"/>
      <x:c r="I524" s="87"/>
      <x:c r="J524" s="87"/>
      <x:c r="K524" s="87"/>
      <x:c r="L524" s="87"/>
      <x:c r="M524" s="29"/>
      <x:c r="N524" s="10"/>
      <x:c r="O524" s="10"/>
      <x:c r="P524" s="10"/>
      <x:c r="Q524" s="10"/>
      <x:c r="R524" s="10"/>
      <x:c r="S524" s="10"/>
      <x:c r="T524" s="10"/>
      <x:c r="U524" s="10"/>
      <x:c r="V524" s="10"/>
      <x:c r="W524" s="10"/>
      <x:c r="X524" s="10"/>
      <x:c r="Y524" s="10"/>
      <x:c r="Z524" s="10"/>
    </x:row>
    <x:row r="525" spans="1:26" ht="13.5" customHeight="1">
      <x:c r="A525" s="29"/>
      <x:c r="B525" s="29"/>
      <x:c r="C525" s="13"/>
      <x:c r="D525" s="87"/>
      <x:c r="E525" s="87"/>
      <x:c r="F525" s="87"/>
      <x:c r="G525" s="87"/>
      <x:c r="H525" s="87"/>
      <x:c r="I525" s="87"/>
      <x:c r="J525" s="87"/>
      <x:c r="K525" s="87"/>
      <x:c r="L525" s="87"/>
      <x:c r="M525" s="29"/>
      <x:c r="N525" s="10"/>
      <x:c r="O525" s="10"/>
      <x:c r="P525" s="10"/>
      <x:c r="Q525" s="10"/>
      <x:c r="R525" s="10"/>
      <x:c r="S525" s="10"/>
      <x:c r="T525" s="10"/>
      <x:c r="U525" s="10"/>
      <x:c r="V525" s="10"/>
      <x:c r="W525" s="10"/>
      <x:c r="X525" s="10"/>
      <x:c r="Y525" s="10"/>
      <x:c r="Z525" s="10"/>
    </x:row>
    <x:row r="526" spans="1:26" ht="13.5" customHeight="1">
      <x:c r="A526" s="29"/>
      <x:c r="B526" s="29"/>
      <x:c r="C526" s="13"/>
      <x:c r="D526" s="87"/>
      <x:c r="E526" s="87"/>
      <x:c r="F526" s="87"/>
      <x:c r="G526" s="87"/>
      <x:c r="H526" s="87"/>
      <x:c r="I526" s="87"/>
      <x:c r="J526" s="87"/>
      <x:c r="K526" s="87"/>
      <x:c r="L526" s="87"/>
      <x:c r="M526" s="29"/>
      <x:c r="N526" s="10"/>
      <x:c r="O526" s="10"/>
      <x:c r="P526" s="10"/>
      <x:c r="Q526" s="10"/>
      <x:c r="R526" s="10"/>
      <x:c r="S526" s="10"/>
      <x:c r="T526" s="10"/>
      <x:c r="U526" s="10"/>
      <x:c r="V526" s="10"/>
      <x:c r="W526" s="10"/>
      <x:c r="X526" s="10"/>
      <x:c r="Y526" s="10"/>
      <x:c r="Z526" s="10"/>
    </x:row>
    <x:row r="527" spans="1:26" ht="13.5" customHeight="1">
      <x:c r="A527" s="29"/>
      <x:c r="B527" s="29"/>
      <x:c r="C527" s="13"/>
      <x:c r="D527" s="87"/>
      <x:c r="E527" s="87"/>
      <x:c r="F527" s="87"/>
      <x:c r="G527" s="87"/>
      <x:c r="H527" s="87"/>
      <x:c r="I527" s="87"/>
      <x:c r="J527" s="87"/>
      <x:c r="K527" s="87"/>
      <x:c r="L527" s="87"/>
      <x:c r="M527" s="29"/>
      <x:c r="N527" s="10"/>
      <x:c r="O527" s="10"/>
      <x:c r="P527" s="10"/>
      <x:c r="Q527" s="10"/>
      <x:c r="R527" s="10"/>
      <x:c r="S527" s="10"/>
      <x:c r="T527" s="10"/>
      <x:c r="U527" s="10"/>
      <x:c r="V527" s="10"/>
      <x:c r="W527" s="10"/>
      <x:c r="X527" s="10"/>
      <x:c r="Y527" s="10"/>
      <x:c r="Z527" s="10"/>
    </x:row>
    <x:row r="528" spans="1:26" ht="13.5" customHeight="1">
      <x:c r="A528" s="29"/>
      <x:c r="B528" s="29"/>
      <x:c r="C528" s="13"/>
      <x:c r="D528" s="87"/>
      <x:c r="E528" s="87"/>
      <x:c r="F528" s="87"/>
      <x:c r="G528" s="87"/>
      <x:c r="H528" s="87"/>
      <x:c r="I528" s="87"/>
      <x:c r="J528" s="87"/>
      <x:c r="K528" s="87"/>
      <x:c r="L528" s="87"/>
      <x:c r="M528" s="29"/>
      <x:c r="N528" s="10"/>
      <x:c r="O528" s="10"/>
      <x:c r="P528" s="10"/>
      <x:c r="Q528" s="10"/>
      <x:c r="R528" s="10"/>
      <x:c r="S528" s="10"/>
      <x:c r="T528" s="10"/>
      <x:c r="U528" s="10"/>
      <x:c r="V528" s="10"/>
      <x:c r="W528" s="10"/>
      <x:c r="X528" s="10"/>
      <x:c r="Y528" s="10"/>
      <x:c r="Z528" s="10"/>
    </x:row>
    <x:row r="529" spans="1:26" ht="13.5" customHeight="1">
      <x:c r="A529" s="29"/>
      <x:c r="B529" s="29"/>
      <x:c r="C529" s="13"/>
      <x:c r="D529" s="87"/>
      <x:c r="E529" s="87"/>
      <x:c r="F529" s="87"/>
      <x:c r="G529" s="87"/>
      <x:c r="H529" s="87"/>
      <x:c r="I529" s="87"/>
      <x:c r="J529" s="87"/>
      <x:c r="K529" s="87"/>
      <x:c r="L529" s="87"/>
      <x:c r="M529" s="29"/>
      <x:c r="N529" s="10"/>
      <x:c r="O529" s="10"/>
      <x:c r="P529" s="10"/>
      <x:c r="Q529" s="10"/>
      <x:c r="R529" s="10"/>
      <x:c r="S529" s="10"/>
      <x:c r="T529" s="10"/>
      <x:c r="U529" s="10"/>
      <x:c r="V529" s="10"/>
      <x:c r="W529" s="10"/>
      <x:c r="X529" s="10"/>
      <x:c r="Y529" s="10"/>
      <x:c r="Z529" s="10"/>
    </x:row>
    <x:row r="530" spans="1:26" ht="13.5" customHeight="1">
      <x:c r="A530" s="29"/>
      <x:c r="B530" s="29"/>
      <x:c r="C530" s="13"/>
      <x:c r="D530" s="87"/>
      <x:c r="E530" s="87"/>
      <x:c r="F530" s="87"/>
      <x:c r="G530" s="87"/>
      <x:c r="H530" s="87"/>
      <x:c r="I530" s="87"/>
      <x:c r="J530" s="87"/>
      <x:c r="K530" s="87"/>
      <x:c r="L530" s="87"/>
      <x:c r="M530" s="29"/>
      <x:c r="N530" s="10"/>
      <x:c r="O530" s="10"/>
      <x:c r="P530" s="10"/>
      <x:c r="Q530" s="10"/>
      <x:c r="R530" s="10"/>
      <x:c r="S530" s="10"/>
      <x:c r="T530" s="10"/>
      <x:c r="U530" s="10"/>
      <x:c r="V530" s="10"/>
      <x:c r="W530" s="10"/>
      <x:c r="X530" s="10"/>
      <x:c r="Y530" s="10"/>
      <x:c r="Z530" s="10"/>
    </x:row>
    <x:row r="531" spans="1:26" ht="13.5" customHeight="1">
      <x:c r="A531" s="29"/>
      <x:c r="B531" s="29"/>
      <x:c r="C531" s="13"/>
      <x:c r="D531" s="87"/>
      <x:c r="E531" s="87"/>
      <x:c r="F531" s="87"/>
      <x:c r="G531" s="87"/>
      <x:c r="H531" s="87"/>
      <x:c r="I531" s="87"/>
      <x:c r="J531" s="87"/>
      <x:c r="K531" s="87"/>
      <x:c r="L531" s="87"/>
      <x:c r="M531" s="29"/>
      <x:c r="N531" s="10"/>
      <x:c r="O531" s="10"/>
      <x:c r="P531" s="10"/>
      <x:c r="Q531" s="10"/>
      <x:c r="R531" s="10"/>
      <x:c r="S531" s="10"/>
      <x:c r="T531" s="10"/>
      <x:c r="U531" s="10"/>
      <x:c r="V531" s="10"/>
      <x:c r="W531" s="10"/>
      <x:c r="X531" s="10"/>
      <x:c r="Y531" s="10"/>
      <x:c r="Z531" s="10"/>
    </x:row>
    <x:row r="532" spans="1:26" ht="13.5" customHeight="1">
      <x:c r="A532" s="29"/>
      <x:c r="B532" s="29"/>
      <x:c r="C532" s="13"/>
      <x:c r="D532" s="87"/>
      <x:c r="E532" s="87"/>
      <x:c r="F532" s="87"/>
      <x:c r="G532" s="87"/>
      <x:c r="H532" s="87"/>
      <x:c r="I532" s="87"/>
      <x:c r="J532" s="87"/>
      <x:c r="K532" s="87"/>
      <x:c r="L532" s="87"/>
      <x:c r="M532" s="29"/>
      <x:c r="N532" s="10"/>
      <x:c r="O532" s="10"/>
      <x:c r="P532" s="10"/>
      <x:c r="Q532" s="10"/>
      <x:c r="R532" s="10"/>
      <x:c r="S532" s="10"/>
      <x:c r="T532" s="10"/>
      <x:c r="U532" s="10"/>
      <x:c r="V532" s="10"/>
      <x:c r="W532" s="10"/>
      <x:c r="X532" s="10"/>
      <x:c r="Y532" s="10"/>
      <x:c r="Z532" s="10"/>
    </x:row>
    <x:row r="533" spans="1:26" ht="13.5" customHeight="1">
      <x:c r="A533" s="29"/>
      <x:c r="B533" s="29"/>
      <x:c r="C533" s="13"/>
      <x:c r="D533" s="87"/>
      <x:c r="E533" s="87"/>
      <x:c r="F533" s="87"/>
      <x:c r="G533" s="87"/>
      <x:c r="H533" s="87"/>
      <x:c r="I533" s="87"/>
      <x:c r="J533" s="87"/>
      <x:c r="K533" s="87"/>
      <x:c r="L533" s="87"/>
      <x:c r="M533" s="29"/>
      <x:c r="N533" s="10"/>
      <x:c r="O533" s="10"/>
      <x:c r="P533" s="10"/>
      <x:c r="Q533" s="10"/>
      <x:c r="R533" s="10"/>
      <x:c r="S533" s="10"/>
      <x:c r="T533" s="10"/>
      <x:c r="U533" s="10"/>
      <x:c r="V533" s="10"/>
      <x:c r="W533" s="10"/>
      <x:c r="X533" s="10"/>
      <x:c r="Y533" s="10"/>
      <x:c r="Z533" s="10"/>
    </x:row>
    <x:row r="534" spans="1:26" ht="13.5" customHeight="1">
      <x:c r="A534" s="29"/>
      <x:c r="B534" s="29"/>
      <x:c r="C534" s="13"/>
      <x:c r="D534" s="87"/>
      <x:c r="E534" s="87"/>
      <x:c r="F534" s="87"/>
      <x:c r="G534" s="87"/>
      <x:c r="H534" s="87"/>
      <x:c r="I534" s="87"/>
      <x:c r="J534" s="87"/>
      <x:c r="K534" s="87"/>
      <x:c r="L534" s="87"/>
      <x:c r="M534" s="29"/>
      <x:c r="N534" s="10"/>
      <x:c r="O534" s="10"/>
      <x:c r="P534" s="10"/>
      <x:c r="Q534" s="10"/>
      <x:c r="R534" s="10"/>
      <x:c r="S534" s="10"/>
      <x:c r="T534" s="10"/>
      <x:c r="U534" s="10"/>
      <x:c r="V534" s="10"/>
      <x:c r="W534" s="10"/>
      <x:c r="X534" s="10"/>
      <x:c r="Y534" s="10"/>
      <x:c r="Z534" s="10"/>
    </x:row>
    <x:row r="535" spans="1:26" ht="13.5" customHeight="1">
      <x:c r="A535" s="29"/>
      <x:c r="B535" s="29"/>
      <x:c r="C535" s="13"/>
      <x:c r="D535" s="87"/>
      <x:c r="E535" s="87"/>
      <x:c r="F535" s="87"/>
      <x:c r="G535" s="87"/>
      <x:c r="H535" s="87"/>
      <x:c r="I535" s="87"/>
      <x:c r="J535" s="87"/>
      <x:c r="K535" s="87"/>
      <x:c r="L535" s="87"/>
      <x:c r="M535" s="29"/>
      <x:c r="N535" s="10"/>
      <x:c r="O535" s="10"/>
      <x:c r="P535" s="10"/>
      <x:c r="Q535" s="10"/>
      <x:c r="R535" s="10"/>
      <x:c r="S535" s="10"/>
      <x:c r="T535" s="10"/>
      <x:c r="U535" s="10"/>
      <x:c r="V535" s="10"/>
      <x:c r="W535" s="10"/>
      <x:c r="X535" s="10"/>
      <x:c r="Y535" s="10"/>
      <x:c r="Z535" s="10"/>
    </x:row>
    <x:row r="536" spans="1:26" ht="13.5" customHeight="1">
      <x:c r="A536" s="29"/>
      <x:c r="B536" s="29"/>
      <x:c r="C536" s="13"/>
      <x:c r="D536" s="87"/>
      <x:c r="E536" s="87"/>
      <x:c r="F536" s="87"/>
      <x:c r="G536" s="87"/>
      <x:c r="H536" s="87"/>
      <x:c r="I536" s="87"/>
      <x:c r="J536" s="87"/>
      <x:c r="K536" s="87"/>
      <x:c r="L536" s="87"/>
      <x:c r="M536" s="29"/>
      <x:c r="N536" s="10"/>
      <x:c r="O536" s="10"/>
      <x:c r="P536" s="10"/>
      <x:c r="Q536" s="10"/>
      <x:c r="R536" s="10"/>
      <x:c r="S536" s="10"/>
      <x:c r="T536" s="10"/>
      <x:c r="U536" s="10"/>
      <x:c r="V536" s="10"/>
      <x:c r="W536" s="10"/>
      <x:c r="X536" s="10"/>
      <x:c r="Y536" s="10"/>
      <x:c r="Z536" s="10"/>
    </x:row>
    <x:row r="537" spans="1:26" ht="13.5" customHeight="1">
      <x:c r="A537" s="29"/>
      <x:c r="B537" s="29"/>
      <x:c r="C537" s="13"/>
      <x:c r="D537" s="87"/>
      <x:c r="E537" s="87"/>
      <x:c r="F537" s="87"/>
      <x:c r="G537" s="87"/>
      <x:c r="H537" s="87"/>
      <x:c r="I537" s="87"/>
      <x:c r="J537" s="87"/>
      <x:c r="K537" s="87"/>
      <x:c r="L537" s="87"/>
      <x:c r="M537" s="29"/>
      <x:c r="N537" s="10"/>
      <x:c r="O537" s="10"/>
      <x:c r="P537" s="10"/>
      <x:c r="Q537" s="10"/>
      <x:c r="R537" s="10"/>
      <x:c r="S537" s="10"/>
      <x:c r="T537" s="10"/>
      <x:c r="U537" s="10"/>
      <x:c r="V537" s="10"/>
      <x:c r="W537" s="10"/>
      <x:c r="X537" s="10"/>
      <x:c r="Y537" s="10"/>
      <x:c r="Z537" s="10"/>
    </x:row>
    <x:row r="538" spans="1:26" ht="13.5" customHeight="1">
      <x:c r="A538" s="29"/>
      <x:c r="B538" s="29"/>
      <x:c r="C538" s="13"/>
      <x:c r="D538" s="87"/>
      <x:c r="E538" s="87"/>
      <x:c r="F538" s="87"/>
      <x:c r="G538" s="87"/>
      <x:c r="H538" s="87"/>
      <x:c r="I538" s="87"/>
      <x:c r="J538" s="87"/>
      <x:c r="K538" s="87"/>
      <x:c r="L538" s="87"/>
      <x:c r="M538" s="29"/>
      <x:c r="N538" s="10"/>
      <x:c r="O538" s="10"/>
      <x:c r="P538" s="10"/>
      <x:c r="Q538" s="10"/>
      <x:c r="R538" s="10"/>
      <x:c r="S538" s="10"/>
      <x:c r="T538" s="10"/>
      <x:c r="U538" s="10"/>
      <x:c r="V538" s="10"/>
      <x:c r="W538" s="10"/>
      <x:c r="X538" s="10"/>
      <x:c r="Y538" s="10"/>
      <x:c r="Z538" s="10"/>
    </x:row>
    <x:row r="539" spans="1:26" ht="13.5" customHeight="1">
      <x:c r="A539" s="29"/>
      <x:c r="B539" s="29"/>
      <x:c r="C539" s="13"/>
      <x:c r="D539" s="87"/>
      <x:c r="E539" s="87"/>
      <x:c r="F539" s="87"/>
      <x:c r="G539" s="87"/>
      <x:c r="H539" s="87"/>
      <x:c r="I539" s="87"/>
      <x:c r="J539" s="87"/>
      <x:c r="K539" s="87"/>
      <x:c r="L539" s="87"/>
      <x:c r="M539" s="29"/>
      <x:c r="N539" s="10"/>
      <x:c r="O539" s="10"/>
      <x:c r="P539" s="10"/>
      <x:c r="Q539" s="10"/>
      <x:c r="R539" s="10"/>
      <x:c r="S539" s="10"/>
      <x:c r="T539" s="10"/>
      <x:c r="U539" s="10"/>
      <x:c r="V539" s="10"/>
      <x:c r="W539" s="10"/>
      <x:c r="X539" s="10"/>
      <x:c r="Y539" s="10"/>
      <x:c r="Z539" s="10"/>
    </x:row>
    <x:row r="540" spans="1:26" ht="13.5" customHeight="1">
      <x:c r="A540" s="29"/>
      <x:c r="B540" s="29"/>
      <x:c r="C540" s="13"/>
      <x:c r="D540" s="87"/>
      <x:c r="E540" s="87"/>
      <x:c r="F540" s="87"/>
      <x:c r="G540" s="87"/>
      <x:c r="H540" s="87"/>
      <x:c r="I540" s="87"/>
      <x:c r="J540" s="87"/>
      <x:c r="K540" s="87"/>
      <x:c r="L540" s="87"/>
      <x:c r="M540" s="29"/>
      <x:c r="N540" s="10"/>
      <x:c r="O540" s="10"/>
      <x:c r="P540" s="10"/>
      <x:c r="Q540" s="10"/>
      <x:c r="R540" s="10"/>
      <x:c r="S540" s="10"/>
      <x:c r="T540" s="10"/>
      <x:c r="U540" s="10"/>
      <x:c r="V540" s="10"/>
      <x:c r="W540" s="10"/>
      <x:c r="X540" s="10"/>
      <x:c r="Y540" s="10"/>
      <x:c r="Z540" s="10"/>
    </x:row>
    <x:row r="541" spans="1:26" ht="13.5" customHeight="1">
      <x:c r="A541" s="29"/>
      <x:c r="B541" s="29"/>
      <x:c r="C541" s="13"/>
      <x:c r="D541" s="87"/>
      <x:c r="E541" s="87"/>
      <x:c r="F541" s="87"/>
      <x:c r="G541" s="87"/>
      <x:c r="H541" s="87"/>
      <x:c r="I541" s="87"/>
      <x:c r="J541" s="87"/>
      <x:c r="K541" s="87"/>
      <x:c r="L541" s="87"/>
      <x:c r="M541" s="29"/>
      <x:c r="N541" s="10"/>
      <x:c r="O541" s="10"/>
      <x:c r="P541" s="10"/>
      <x:c r="Q541" s="10"/>
      <x:c r="R541" s="10"/>
      <x:c r="S541" s="10"/>
      <x:c r="T541" s="10"/>
      <x:c r="U541" s="10"/>
      <x:c r="V541" s="10"/>
      <x:c r="W541" s="10"/>
      <x:c r="X541" s="10"/>
      <x:c r="Y541" s="10"/>
      <x:c r="Z541" s="10"/>
    </x:row>
    <x:row r="542" spans="1:26" ht="13.5" customHeight="1">
      <x:c r="A542" s="29"/>
      <x:c r="B542" s="29"/>
      <x:c r="C542" s="13"/>
      <x:c r="D542" s="87"/>
      <x:c r="E542" s="87"/>
      <x:c r="F542" s="87"/>
      <x:c r="G542" s="87"/>
      <x:c r="H542" s="87"/>
      <x:c r="I542" s="87"/>
      <x:c r="J542" s="87"/>
      <x:c r="K542" s="87"/>
      <x:c r="L542" s="87"/>
      <x:c r="M542" s="29"/>
      <x:c r="N542" s="10"/>
      <x:c r="O542" s="10"/>
      <x:c r="P542" s="10"/>
      <x:c r="Q542" s="10"/>
      <x:c r="R542" s="10"/>
      <x:c r="S542" s="10"/>
      <x:c r="T542" s="10"/>
      <x:c r="U542" s="10"/>
      <x:c r="V542" s="10"/>
      <x:c r="W542" s="10"/>
      <x:c r="X542" s="10"/>
      <x:c r="Y542" s="10"/>
      <x:c r="Z542" s="10"/>
    </x:row>
    <x:row r="543" spans="1:26" ht="13.5" customHeight="1">
      <x:c r="A543" s="29"/>
      <x:c r="B543" s="29"/>
      <x:c r="C543" s="13"/>
      <x:c r="D543" s="87"/>
      <x:c r="E543" s="87"/>
      <x:c r="F543" s="87"/>
      <x:c r="G543" s="87"/>
      <x:c r="H543" s="87"/>
      <x:c r="I543" s="87"/>
      <x:c r="J543" s="87"/>
      <x:c r="K543" s="87"/>
      <x:c r="L543" s="87"/>
      <x:c r="M543" s="29"/>
      <x:c r="N543" s="10"/>
      <x:c r="O543" s="10"/>
      <x:c r="P543" s="10"/>
      <x:c r="Q543" s="10"/>
      <x:c r="R543" s="10"/>
      <x:c r="S543" s="10"/>
      <x:c r="T543" s="10"/>
      <x:c r="U543" s="10"/>
      <x:c r="V543" s="10"/>
      <x:c r="W543" s="10"/>
      <x:c r="X543" s="10"/>
      <x:c r="Y543" s="10"/>
      <x:c r="Z543" s="10"/>
    </x:row>
    <x:row r="544" spans="1:26" ht="13.5" customHeight="1">
      <x:c r="A544" s="29"/>
      <x:c r="B544" s="29"/>
      <x:c r="C544" s="13"/>
      <x:c r="D544" s="87"/>
      <x:c r="E544" s="87"/>
      <x:c r="F544" s="87"/>
      <x:c r="G544" s="87"/>
      <x:c r="H544" s="87"/>
      <x:c r="I544" s="87"/>
      <x:c r="J544" s="87"/>
      <x:c r="K544" s="87"/>
      <x:c r="L544" s="87"/>
      <x:c r="M544" s="29"/>
      <x:c r="N544" s="10"/>
      <x:c r="O544" s="10"/>
      <x:c r="P544" s="10"/>
      <x:c r="Q544" s="10"/>
      <x:c r="R544" s="10"/>
      <x:c r="S544" s="10"/>
      <x:c r="T544" s="10"/>
      <x:c r="U544" s="10"/>
      <x:c r="V544" s="10"/>
      <x:c r="W544" s="10"/>
      <x:c r="X544" s="10"/>
      <x:c r="Y544" s="10"/>
      <x:c r="Z544" s="10"/>
    </x:row>
    <x:row r="545" spans="1:26" ht="13.5" customHeight="1">
      <x:c r="A545" s="29"/>
      <x:c r="B545" s="29"/>
      <x:c r="C545" s="13"/>
      <x:c r="D545" s="87"/>
      <x:c r="E545" s="87"/>
      <x:c r="F545" s="87"/>
      <x:c r="G545" s="87"/>
      <x:c r="H545" s="87"/>
      <x:c r="I545" s="87"/>
      <x:c r="J545" s="87"/>
      <x:c r="K545" s="87"/>
      <x:c r="L545" s="87"/>
      <x:c r="M545" s="29"/>
      <x:c r="N545" s="10"/>
      <x:c r="O545" s="10"/>
      <x:c r="P545" s="10"/>
      <x:c r="Q545" s="10"/>
      <x:c r="R545" s="10"/>
      <x:c r="S545" s="10"/>
      <x:c r="T545" s="10"/>
      <x:c r="U545" s="10"/>
      <x:c r="V545" s="10"/>
      <x:c r="W545" s="10"/>
      <x:c r="X545" s="10"/>
      <x:c r="Y545" s="10"/>
      <x:c r="Z545" s="10"/>
    </x:row>
    <x:row r="546" spans="1:26" ht="13.5" customHeight="1">
      <x:c r="A546" s="29"/>
      <x:c r="B546" s="29"/>
      <x:c r="C546" s="13"/>
      <x:c r="D546" s="87"/>
      <x:c r="E546" s="87"/>
      <x:c r="F546" s="87"/>
      <x:c r="G546" s="87"/>
      <x:c r="H546" s="87"/>
      <x:c r="I546" s="87"/>
      <x:c r="J546" s="87"/>
      <x:c r="K546" s="87"/>
      <x:c r="L546" s="87"/>
      <x:c r="M546" s="29"/>
      <x:c r="N546" s="10"/>
      <x:c r="O546" s="10"/>
      <x:c r="P546" s="10"/>
      <x:c r="Q546" s="10"/>
      <x:c r="R546" s="10"/>
      <x:c r="S546" s="10"/>
      <x:c r="T546" s="10"/>
      <x:c r="U546" s="10"/>
      <x:c r="V546" s="10"/>
      <x:c r="W546" s="10"/>
      <x:c r="X546" s="10"/>
      <x:c r="Y546" s="10"/>
      <x:c r="Z546" s="10"/>
    </x:row>
    <x:row r="547" spans="1:26" ht="13.5" customHeight="1">
      <x:c r="A547" s="29"/>
      <x:c r="B547" s="29"/>
      <x:c r="C547" s="13"/>
      <x:c r="D547" s="87"/>
      <x:c r="E547" s="87"/>
      <x:c r="F547" s="87"/>
      <x:c r="G547" s="87"/>
      <x:c r="H547" s="87"/>
      <x:c r="I547" s="87"/>
      <x:c r="J547" s="87"/>
      <x:c r="K547" s="87"/>
      <x:c r="L547" s="87"/>
      <x:c r="M547" s="29"/>
      <x:c r="N547" s="10"/>
      <x:c r="O547" s="10"/>
      <x:c r="P547" s="10"/>
      <x:c r="Q547" s="10"/>
      <x:c r="R547" s="10"/>
      <x:c r="S547" s="10"/>
      <x:c r="T547" s="10"/>
      <x:c r="U547" s="10"/>
      <x:c r="V547" s="10"/>
      <x:c r="W547" s="10"/>
      <x:c r="X547" s="10"/>
      <x:c r="Y547" s="10"/>
      <x:c r="Z547" s="10"/>
    </x:row>
    <x:row r="548" spans="1:26" ht="13.5" customHeight="1">
      <x:c r="A548" s="29"/>
      <x:c r="B548" s="29"/>
      <x:c r="C548" s="13"/>
      <x:c r="D548" s="87"/>
      <x:c r="E548" s="87"/>
      <x:c r="F548" s="87"/>
      <x:c r="G548" s="87"/>
      <x:c r="H548" s="87"/>
      <x:c r="I548" s="87"/>
      <x:c r="J548" s="87"/>
      <x:c r="K548" s="87"/>
      <x:c r="L548" s="87"/>
      <x:c r="M548" s="29"/>
      <x:c r="N548" s="10"/>
      <x:c r="O548" s="10"/>
      <x:c r="P548" s="10"/>
      <x:c r="Q548" s="10"/>
      <x:c r="R548" s="10"/>
      <x:c r="S548" s="10"/>
      <x:c r="T548" s="10"/>
      <x:c r="U548" s="10"/>
      <x:c r="V548" s="10"/>
      <x:c r="W548" s="10"/>
      <x:c r="X548" s="10"/>
      <x:c r="Y548" s="10"/>
      <x:c r="Z548" s="10"/>
    </x:row>
    <x:row r="549" spans="1:26" ht="13.5" customHeight="1">
      <x:c r="A549" s="29"/>
      <x:c r="B549" s="29"/>
      <x:c r="C549" s="13"/>
      <x:c r="D549" s="87"/>
      <x:c r="E549" s="87"/>
      <x:c r="F549" s="87"/>
      <x:c r="G549" s="87"/>
      <x:c r="H549" s="87"/>
      <x:c r="I549" s="87"/>
      <x:c r="J549" s="87"/>
      <x:c r="K549" s="87"/>
      <x:c r="L549" s="87"/>
      <x:c r="M549" s="29"/>
      <x:c r="N549" s="10"/>
      <x:c r="O549" s="10"/>
      <x:c r="P549" s="10"/>
      <x:c r="Q549" s="10"/>
      <x:c r="R549" s="10"/>
      <x:c r="S549" s="10"/>
      <x:c r="T549" s="10"/>
      <x:c r="U549" s="10"/>
      <x:c r="V549" s="10"/>
      <x:c r="W549" s="10"/>
      <x:c r="X549" s="10"/>
      <x:c r="Y549" s="10"/>
      <x:c r="Z549" s="10"/>
    </x:row>
    <x:row r="550" spans="1:26" ht="13.5" customHeight="1">
      <x:c r="A550" s="29"/>
      <x:c r="B550" s="29"/>
      <x:c r="C550" s="13"/>
      <x:c r="D550" s="87"/>
      <x:c r="E550" s="87"/>
      <x:c r="F550" s="87"/>
      <x:c r="G550" s="87"/>
      <x:c r="H550" s="87"/>
      <x:c r="I550" s="87"/>
      <x:c r="J550" s="87"/>
      <x:c r="K550" s="87"/>
      <x:c r="L550" s="87"/>
      <x:c r="M550" s="29"/>
      <x:c r="N550" s="10"/>
      <x:c r="O550" s="10"/>
      <x:c r="P550" s="10"/>
      <x:c r="Q550" s="10"/>
      <x:c r="R550" s="10"/>
      <x:c r="S550" s="10"/>
      <x:c r="T550" s="10"/>
      <x:c r="U550" s="10"/>
      <x:c r="V550" s="10"/>
      <x:c r="W550" s="10"/>
      <x:c r="X550" s="10"/>
      <x:c r="Y550" s="10"/>
      <x:c r="Z550" s="10"/>
    </x:row>
    <x:row r="551" spans="1:26" ht="13.5" customHeight="1">
      <x:c r="A551" s="29"/>
      <x:c r="B551" s="29"/>
      <x:c r="C551" s="13"/>
      <x:c r="D551" s="87"/>
      <x:c r="E551" s="87"/>
      <x:c r="F551" s="87"/>
      <x:c r="G551" s="87"/>
      <x:c r="H551" s="87"/>
      <x:c r="I551" s="87"/>
      <x:c r="J551" s="87"/>
      <x:c r="K551" s="87"/>
      <x:c r="L551" s="87"/>
      <x:c r="M551" s="29"/>
      <x:c r="N551" s="10"/>
      <x:c r="O551" s="10"/>
      <x:c r="P551" s="10"/>
      <x:c r="Q551" s="10"/>
      <x:c r="R551" s="10"/>
      <x:c r="S551" s="10"/>
      <x:c r="T551" s="10"/>
      <x:c r="U551" s="10"/>
      <x:c r="V551" s="10"/>
      <x:c r="W551" s="10"/>
      <x:c r="X551" s="10"/>
      <x:c r="Y551" s="10"/>
      <x:c r="Z551" s="10"/>
    </x:row>
    <x:row r="552" spans="1:26" ht="13.5" customHeight="1">
      <x:c r="A552" s="29"/>
      <x:c r="B552" s="29"/>
      <x:c r="C552" s="13"/>
      <x:c r="D552" s="87"/>
      <x:c r="E552" s="87"/>
      <x:c r="F552" s="87"/>
      <x:c r="G552" s="87"/>
      <x:c r="H552" s="87"/>
      <x:c r="I552" s="87"/>
      <x:c r="J552" s="87"/>
      <x:c r="K552" s="87"/>
      <x:c r="L552" s="87"/>
      <x:c r="M552" s="29"/>
      <x:c r="N552" s="10"/>
      <x:c r="O552" s="10"/>
      <x:c r="P552" s="10"/>
      <x:c r="Q552" s="10"/>
      <x:c r="R552" s="10"/>
      <x:c r="S552" s="10"/>
      <x:c r="T552" s="10"/>
      <x:c r="U552" s="10"/>
      <x:c r="V552" s="10"/>
      <x:c r="W552" s="10"/>
      <x:c r="X552" s="10"/>
      <x:c r="Y552" s="10"/>
      <x:c r="Z552" s="10"/>
    </x:row>
    <x:row r="553" spans="1:26" ht="13.5" customHeight="1">
      <x:c r="A553" s="29"/>
      <x:c r="B553" s="29"/>
      <x:c r="C553" s="13"/>
      <x:c r="D553" s="87"/>
      <x:c r="E553" s="87"/>
      <x:c r="F553" s="87"/>
      <x:c r="G553" s="87"/>
      <x:c r="H553" s="87"/>
      <x:c r="I553" s="87"/>
      <x:c r="J553" s="87"/>
      <x:c r="K553" s="87"/>
      <x:c r="L553" s="87"/>
      <x:c r="M553" s="29"/>
      <x:c r="N553" s="10"/>
      <x:c r="O553" s="10"/>
      <x:c r="P553" s="10"/>
      <x:c r="Q553" s="10"/>
      <x:c r="R553" s="10"/>
      <x:c r="S553" s="10"/>
      <x:c r="T553" s="10"/>
      <x:c r="U553" s="10"/>
      <x:c r="V553" s="10"/>
      <x:c r="W553" s="10"/>
      <x:c r="X553" s="10"/>
      <x:c r="Y553" s="10"/>
      <x:c r="Z553" s="10"/>
    </x:row>
    <x:row r="554" spans="1:26" ht="13.5" customHeight="1">
      <x:c r="A554" s="29"/>
      <x:c r="B554" s="29"/>
      <x:c r="C554" s="13"/>
      <x:c r="D554" s="87"/>
      <x:c r="E554" s="87"/>
      <x:c r="F554" s="87"/>
      <x:c r="G554" s="87"/>
      <x:c r="H554" s="87"/>
      <x:c r="I554" s="87"/>
      <x:c r="J554" s="87"/>
      <x:c r="K554" s="87"/>
      <x:c r="L554" s="87"/>
      <x:c r="M554" s="29"/>
      <x:c r="N554" s="10"/>
      <x:c r="O554" s="10"/>
      <x:c r="P554" s="10"/>
      <x:c r="Q554" s="10"/>
      <x:c r="R554" s="10"/>
      <x:c r="S554" s="10"/>
      <x:c r="T554" s="10"/>
      <x:c r="U554" s="10"/>
      <x:c r="V554" s="10"/>
      <x:c r="W554" s="10"/>
      <x:c r="X554" s="10"/>
      <x:c r="Y554" s="10"/>
      <x:c r="Z554" s="10"/>
    </x:row>
    <x:row r="555" spans="1:26" ht="13.5" customHeight="1">
      <x:c r="A555" s="29"/>
      <x:c r="B555" s="29"/>
      <x:c r="C555" s="13"/>
      <x:c r="D555" s="87"/>
      <x:c r="E555" s="87"/>
      <x:c r="F555" s="87"/>
      <x:c r="G555" s="87"/>
      <x:c r="H555" s="87"/>
      <x:c r="I555" s="87"/>
      <x:c r="J555" s="87"/>
      <x:c r="K555" s="87"/>
      <x:c r="L555" s="87"/>
      <x:c r="M555" s="29"/>
      <x:c r="N555" s="10"/>
      <x:c r="O555" s="10"/>
      <x:c r="P555" s="10"/>
      <x:c r="Q555" s="10"/>
      <x:c r="R555" s="10"/>
      <x:c r="S555" s="10"/>
      <x:c r="T555" s="10"/>
      <x:c r="U555" s="10"/>
      <x:c r="V555" s="10"/>
      <x:c r="W555" s="10"/>
      <x:c r="X555" s="10"/>
      <x:c r="Y555" s="10"/>
      <x:c r="Z555" s="10"/>
    </x:row>
    <x:row r="556" spans="1:26" ht="13.5" customHeight="1">
      <x:c r="A556" s="29"/>
      <x:c r="B556" s="29"/>
      <x:c r="C556" s="13"/>
      <x:c r="D556" s="87"/>
      <x:c r="E556" s="87"/>
      <x:c r="F556" s="87"/>
      <x:c r="G556" s="87"/>
      <x:c r="H556" s="87"/>
      <x:c r="I556" s="87"/>
      <x:c r="J556" s="87"/>
      <x:c r="K556" s="87"/>
      <x:c r="L556" s="87"/>
      <x:c r="M556" s="29"/>
      <x:c r="N556" s="10"/>
      <x:c r="O556" s="10"/>
      <x:c r="P556" s="10"/>
      <x:c r="Q556" s="10"/>
      <x:c r="R556" s="10"/>
      <x:c r="S556" s="10"/>
      <x:c r="T556" s="10"/>
      <x:c r="U556" s="10"/>
      <x:c r="V556" s="10"/>
      <x:c r="W556" s="10"/>
      <x:c r="X556" s="10"/>
      <x:c r="Y556" s="10"/>
      <x:c r="Z556" s="10"/>
    </x:row>
    <x:row r="557" spans="1:26" ht="13.5" customHeight="1">
      <x:c r="A557" s="29"/>
      <x:c r="B557" s="29"/>
      <x:c r="C557" s="13"/>
      <x:c r="D557" s="87"/>
      <x:c r="E557" s="87"/>
      <x:c r="F557" s="87"/>
      <x:c r="G557" s="87"/>
      <x:c r="H557" s="87"/>
      <x:c r="I557" s="87"/>
      <x:c r="J557" s="87"/>
      <x:c r="K557" s="87"/>
      <x:c r="L557" s="87"/>
      <x:c r="M557" s="29"/>
      <x:c r="N557" s="10"/>
      <x:c r="O557" s="10"/>
      <x:c r="P557" s="10"/>
      <x:c r="Q557" s="10"/>
      <x:c r="R557" s="10"/>
      <x:c r="S557" s="10"/>
      <x:c r="T557" s="10"/>
      <x:c r="U557" s="10"/>
      <x:c r="V557" s="10"/>
      <x:c r="W557" s="10"/>
      <x:c r="X557" s="10"/>
      <x:c r="Y557" s="10"/>
      <x:c r="Z557" s="10"/>
    </x:row>
    <x:row r="558" spans="1:26" ht="13.5" customHeight="1">
      <x:c r="A558" s="29"/>
      <x:c r="B558" s="29"/>
      <x:c r="C558" s="13"/>
      <x:c r="D558" s="87"/>
      <x:c r="E558" s="87"/>
      <x:c r="F558" s="87"/>
      <x:c r="G558" s="87"/>
      <x:c r="H558" s="87"/>
      <x:c r="I558" s="87"/>
      <x:c r="J558" s="87"/>
      <x:c r="K558" s="87"/>
      <x:c r="L558" s="87"/>
      <x:c r="M558" s="29"/>
      <x:c r="N558" s="10"/>
      <x:c r="O558" s="10"/>
      <x:c r="P558" s="10"/>
      <x:c r="Q558" s="10"/>
      <x:c r="R558" s="10"/>
      <x:c r="S558" s="10"/>
      <x:c r="T558" s="10"/>
      <x:c r="U558" s="10"/>
      <x:c r="V558" s="10"/>
      <x:c r="W558" s="10"/>
      <x:c r="X558" s="10"/>
      <x:c r="Y558" s="10"/>
      <x:c r="Z558" s="10"/>
    </x:row>
    <x:row r="559" spans="1:26" ht="13.5" customHeight="1">
      <x:c r="A559" s="29"/>
      <x:c r="B559" s="29"/>
      <x:c r="C559" s="13"/>
      <x:c r="D559" s="87"/>
      <x:c r="E559" s="87"/>
      <x:c r="F559" s="87"/>
      <x:c r="G559" s="87"/>
      <x:c r="H559" s="87"/>
      <x:c r="I559" s="87"/>
      <x:c r="J559" s="87"/>
      <x:c r="K559" s="87"/>
      <x:c r="L559" s="87"/>
      <x:c r="M559" s="29"/>
      <x:c r="N559" s="10"/>
      <x:c r="O559" s="10"/>
      <x:c r="P559" s="10"/>
      <x:c r="Q559" s="10"/>
      <x:c r="R559" s="10"/>
      <x:c r="S559" s="10"/>
      <x:c r="T559" s="10"/>
      <x:c r="U559" s="10"/>
      <x:c r="V559" s="10"/>
      <x:c r="W559" s="10"/>
      <x:c r="X559" s="10"/>
      <x:c r="Y559" s="10"/>
      <x:c r="Z559" s="10"/>
    </x:row>
    <x:row r="560" spans="1:26" ht="13.5" customHeight="1">
      <x:c r="A560" s="29"/>
      <x:c r="B560" s="29"/>
      <x:c r="C560" s="13"/>
      <x:c r="D560" s="87"/>
      <x:c r="E560" s="87"/>
      <x:c r="F560" s="87"/>
      <x:c r="G560" s="87"/>
      <x:c r="H560" s="87"/>
      <x:c r="I560" s="87"/>
      <x:c r="J560" s="87"/>
      <x:c r="K560" s="87"/>
      <x:c r="L560" s="87"/>
      <x:c r="M560" s="29"/>
      <x:c r="N560" s="10"/>
      <x:c r="O560" s="10"/>
      <x:c r="P560" s="10"/>
      <x:c r="Q560" s="10"/>
      <x:c r="R560" s="10"/>
      <x:c r="S560" s="10"/>
      <x:c r="T560" s="10"/>
      <x:c r="U560" s="10"/>
      <x:c r="V560" s="10"/>
      <x:c r="W560" s="10"/>
      <x:c r="X560" s="10"/>
      <x:c r="Y560" s="10"/>
      <x:c r="Z560" s="10"/>
    </x:row>
    <x:row r="561" spans="1:26" ht="13.5" customHeight="1">
      <x:c r="A561" s="29"/>
      <x:c r="B561" s="29"/>
      <x:c r="C561" s="13"/>
      <x:c r="D561" s="87"/>
      <x:c r="E561" s="87"/>
      <x:c r="F561" s="87"/>
      <x:c r="G561" s="87"/>
      <x:c r="H561" s="87"/>
      <x:c r="I561" s="87"/>
      <x:c r="J561" s="87"/>
      <x:c r="K561" s="87"/>
      <x:c r="L561" s="87"/>
      <x:c r="M561" s="29"/>
      <x:c r="N561" s="10"/>
      <x:c r="O561" s="10"/>
      <x:c r="P561" s="10"/>
      <x:c r="Q561" s="10"/>
      <x:c r="R561" s="10"/>
      <x:c r="S561" s="10"/>
      <x:c r="T561" s="10"/>
      <x:c r="U561" s="10"/>
      <x:c r="V561" s="10"/>
      <x:c r="W561" s="10"/>
      <x:c r="X561" s="10"/>
      <x:c r="Y561" s="10"/>
      <x:c r="Z561" s="10"/>
    </x:row>
    <x:row r="562" spans="1:26" ht="13.5" customHeight="1">
      <x:c r="A562" s="29"/>
      <x:c r="B562" s="29"/>
      <x:c r="C562" s="13"/>
      <x:c r="D562" s="87"/>
      <x:c r="E562" s="87"/>
      <x:c r="F562" s="87"/>
      <x:c r="G562" s="87"/>
      <x:c r="H562" s="87"/>
      <x:c r="I562" s="87"/>
      <x:c r="J562" s="87"/>
      <x:c r="K562" s="87"/>
      <x:c r="L562" s="87"/>
      <x:c r="M562" s="29"/>
      <x:c r="N562" s="10"/>
      <x:c r="O562" s="10"/>
      <x:c r="P562" s="10"/>
      <x:c r="Q562" s="10"/>
      <x:c r="R562" s="10"/>
      <x:c r="S562" s="10"/>
      <x:c r="T562" s="10"/>
      <x:c r="U562" s="10"/>
      <x:c r="V562" s="10"/>
      <x:c r="W562" s="10"/>
      <x:c r="X562" s="10"/>
      <x:c r="Y562" s="10"/>
      <x:c r="Z562" s="10"/>
    </x:row>
    <x:row r="563" spans="1:26" ht="13.5" customHeight="1">
      <x:c r="A563" s="29"/>
      <x:c r="B563" s="29"/>
      <x:c r="C563" s="13"/>
      <x:c r="D563" s="87"/>
      <x:c r="E563" s="87"/>
      <x:c r="F563" s="87"/>
      <x:c r="G563" s="87"/>
      <x:c r="H563" s="87"/>
      <x:c r="I563" s="87"/>
      <x:c r="J563" s="87"/>
      <x:c r="K563" s="87"/>
      <x:c r="L563" s="87"/>
      <x:c r="M563" s="29"/>
      <x:c r="N563" s="10"/>
      <x:c r="O563" s="10"/>
      <x:c r="P563" s="10"/>
      <x:c r="Q563" s="10"/>
      <x:c r="R563" s="10"/>
      <x:c r="S563" s="10"/>
      <x:c r="T563" s="10"/>
      <x:c r="U563" s="10"/>
      <x:c r="V563" s="10"/>
      <x:c r="W563" s="10"/>
      <x:c r="X563" s="10"/>
      <x:c r="Y563" s="10"/>
      <x:c r="Z563" s="10"/>
    </x:row>
    <x:row r="564" spans="1:26" ht="13.5" customHeight="1">
      <x:c r="A564" s="29"/>
      <x:c r="B564" s="29"/>
      <x:c r="C564" s="13"/>
      <x:c r="D564" s="87"/>
      <x:c r="E564" s="87"/>
      <x:c r="F564" s="87"/>
      <x:c r="G564" s="87"/>
      <x:c r="H564" s="87"/>
      <x:c r="I564" s="87"/>
      <x:c r="J564" s="87"/>
      <x:c r="K564" s="87"/>
      <x:c r="L564" s="87"/>
      <x:c r="M564" s="29"/>
      <x:c r="N564" s="10"/>
      <x:c r="O564" s="10"/>
      <x:c r="P564" s="10"/>
      <x:c r="Q564" s="10"/>
      <x:c r="R564" s="10"/>
      <x:c r="S564" s="10"/>
      <x:c r="T564" s="10"/>
      <x:c r="U564" s="10"/>
      <x:c r="V564" s="10"/>
      <x:c r="W564" s="10"/>
      <x:c r="X564" s="10"/>
      <x:c r="Y564" s="10"/>
      <x:c r="Z564" s="10"/>
    </x:row>
    <x:row r="565" spans="1:26" ht="13.5" customHeight="1">
      <x:c r="A565" s="29"/>
      <x:c r="B565" s="29"/>
      <x:c r="C565" s="13"/>
      <x:c r="D565" s="87"/>
      <x:c r="E565" s="87"/>
      <x:c r="F565" s="87"/>
      <x:c r="G565" s="87"/>
      <x:c r="H565" s="87"/>
      <x:c r="I565" s="87"/>
      <x:c r="J565" s="87"/>
      <x:c r="K565" s="87"/>
      <x:c r="L565" s="87"/>
      <x:c r="M565" s="29"/>
      <x:c r="N565" s="10"/>
      <x:c r="O565" s="10"/>
      <x:c r="P565" s="10"/>
      <x:c r="Q565" s="10"/>
      <x:c r="R565" s="10"/>
      <x:c r="S565" s="10"/>
      <x:c r="T565" s="10"/>
      <x:c r="U565" s="10"/>
      <x:c r="V565" s="10"/>
      <x:c r="W565" s="10"/>
      <x:c r="X565" s="10"/>
      <x:c r="Y565" s="10"/>
      <x:c r="Z565" s="10"/>
    </x:row>
    <x:row r="566" spans="1:26" ht="13.5" customHeight="1">
      <x:c r="A566" s="29"/>
      <x:c r="B566" s="29"/>
      <x:c r="C566" s="13"/>
      <x:c r="D566" s="87"/>
      <x:c r="E566" s="87"/>
      <x:c r="F566" s="87"/>
      <x:c r="G566" s="87"/>
      <x:c r="H566" s="87"/>
      <x:c r="I566" s="87"/>
      <x:c r="J566" s="87"/>
      <x:c r="K566" s="87"/>
      <x:c r="L566" s="87"/>
      <x:c r="M566" s="29"/>
      <x:c r="N566" s="10"/>
      <x:c r="O566" s="10"/>
      <x:c r="P566" s="10"/>
      <x:c r="Q566" s="10"/>
      <x:c r="R566" s="10"/>
      <x:c r="S566" s="10"/>
      <x:c r="T566" s="10"/>
      <x:c r="U566" s="10"/>
      <x:c r="V566" s="10"/>
      <x:c r="W566" s="10"/>
      <x:c r="X566" s="10"/>
      <x:c r="Y566" s="10"/>
      <x:c r="Z566" s="10"/>
    </x:row>
    <x:row r="567" spans="1:26" ht="13.5" customHeight="1">
      <x:c r="A567" s="29"/>
      <x:c r="B567" s="29"/>
      <x:c r="C567" s="13"/>
      <x:c r="D567" s="87"/>
      <x:c r="E567" s="87"/>
      <x:c r="F567" s="87"/>
      <x:c r="G567" s="87"/>
      <x:c r="H567" s="87"/>
      <x:c r="I567" s="87"/>
      <x:c r="J567" s="87"/>
      <x:c r="K567" s="87"/>
      <x:c r="L567" s="87"/>
      <x:c r="M567" s="29"/>
      <x:c r="N567" s="10"/>
      <x:c r="O567" s="10"/>
      <x:c r="P567" s="10"/>
      <x:c r="Q567" s="10"/>
      <x:c r="R567" s="10"/>
      <x:c r="S567" s="10"/>
      <x:c r="T567" s="10"/>
      <x:c r="U567" s="10"/>
      <x:c r="V567" s="10"/>
      <x:c r="W567" s="10"/>
      <x:c r="X567" s="10"/>
      <x:c r="Y567" s="10"/>
      <x:c r="Z567" s="10"/>
    </x:row>
    <x:row r="568" spans="1:26" ht="13.5" customHeight="1">
      <x:c r="A568" s="29"/>
      <x:c r="B568" s="29"/>
      <x:c r="C568" s="13"/>
      <x:c r="D568" s="87"/>
      <x:c r="E568" s="87"/>
      <x:c r="F568" s="87"/>
      <x:c r="G568" s="87"/>
      <x:c r="H568" s="87"/>
      <x:c r="I568" s="87"/>
      <x:c r="J568" s="87"/>
      <x:c r="K568" s="87"/>
      <x:c r="L568" s="87"/>
      <x:c r="M568" s="29"/>
      <x:c r="N568" s="10"/>
      <x:c r="O568" s="10"/>
      <x:c r="P568" s="10"/>
      <x:c r="Q568" s="10"/>
      <x:c r="R568" s="10"/>
      <x:c r="S568" s="10"/>
      <x:c r="T568" s="10"/>
      <x:c r="U568" s="10"/>
      <x:c r="V568" s="10"/>
      <x:c r="W568" s="10"/>
      <x:c r="X568" s="10"/>
      <x:c r="Y568" s="10"/>
      <x:c r="Z568" s="10"/>
    </x:row>
    <x:row r="569" spans="1:26" ht="13.5" customHeight="1">
      <x:c r="A569" s="29"/>
      <x:c r="B569" s="29"/>
      <x:c r="C569" s="13"/>
      <x:c r="D569" s="87"/>
      <x:c r="E569" s="87"/>
      <x:c r="F569" s="87"/>
      <x:c r="G569" s="87"/>
      <x:c r="H569" s="87"/>
      <x:c r="I569" s="87"/>
      <x:c r="J569" s="87"/>
      <x:c r="K569" s="87"/>
      <x:c r="L569" s="87"/>
      <x:c r="M569" s="29"/>
      <x:c r="N569" s="10"/>
      <x:c r="O569" s="10"/>
      <x:c r="P569" s="10"/>
      <x:c r="Q569" s="10"/>
      <x:c r="R569" s="10"/>
      <x:c r="S569" s="10"/>
      <x:c r="T569" s="10"/>
      <x:c r="U569" s="10"/>
      <x:c r="V569" s="10"/>
      <x:c r="W569" s="10"/>
      <x:c r="X569" s="10"/>
      <x:c r="Y569" s="10"/>
      <x:c r="Z569" s="10"/>
    </x:row>
    <x:row r="570" spans="1:26" ht="13.5" customHeight="1">
      <x:c r="A570" s="29"/>
      <x:c r="B570" s="29"/>
      <x:c r="C570" s="13"/>
      <x:c r="D570" s="87"/>
      <x:c r="E570" s="87"/>
      <x:c r="F570" s="87"/>
      <x:c r="G570" s="87"/>
      <x:c r="H570" s="87"/>
      <x:c r="I570" s="87"/>
      <x:c r="J570" s="87"/>
      <x:c r="K570" s="87"/>
      <x:c r="L570" s="87"/>
      <x:c r="M570" s="29"/>
      <x:c r="N570" s="10"/>
      <x:c r="O570" s="10"/>
      <x:c r="P570" s="10"/>
      <x:c r="Q570" s="10"/>
      <x:c r="R570" s="10"/>
      <x:c r="S570" s="10"/>
      <x:c r="T570" s="10"/>
      <x:c r="U570" s="10"/>
      <x:c r="V570" s="10"/>
      <x:c r="W570" s="10"/>
      <x:c r="X570" s="10"/>
      <x:c r="Y570" s="10"/>
      <x:c r="Z570" s="10"/>
    </x:row>
    <x:row r="571" spans="1:26" ht="13.5" customHeight="1">
      <x:c r="A571" s="29"/>
      <x:c r="B571" s="29"/>
      <x:c r="C571" s="13"/>
      <x:c r="D571" s="87"/>
      <x:c r="E571" s="87"/>
      <x:c r="F571" s="87"/>
      <x:c r="G571" s="87"/>
      <x:c r="H571" s="87"/>
      <x:c r="I571" s="87"/>
      <x:c r="J571" s="87"/>
      <x:c r="K571" s="87"/>
      <x:c r="L571" s="87"/>
      <x:c r="M571" s="29"/>
      <x:c r="N571" s="10"/>
      <x:c r="O571" s="10"/>
      <x:c r="P571" s="10"/>
      <x:c r="Q571" s="10"/>
      <x:c r="R571" s="10"/>
      <x:c r="S571" s="10"/>
      <x:c r="T571" s="10"/>
      <x:c r="U571" s="10"/>
      <x:c r="V571" s="10"/>
      <x:c r="W571" s="10"/>
      <x:c r="X571" s="10"/>
      <x:c r="Y571" s="10"/>
      <x:c r="Z571" s="10"/>
    </x:row>
    <x:row r="572" spans="1:26" ht="13.5" customHeight="1">
      <x:c r="A572" s="29"/>
      <x:c r="B572" s="29"/>
      <x:c r="C572" s="13"/>
      <x:c r="D572" s="87"/>
      <x:c r="E572" s="87"/>
      <x:c r="F572" s="87"/>
      <x:c r="G572" s="87"/>
      <x:c r="H572" s="87"/>
      <x:c r="I572" s="87"/>
      <x:c r="J572" s="87"/>
      <x:c r="K572" s="87"/>
      <x:c r="L572" s="87"/>
      <x:c r="M572" s="29"/>
      <x:c r="N572" s="10"/>
      <x:c r="O572" s="10"/>
      <x:c r="P572" s="10"/>
      <x:c r="Q572" s="10"/>
      <x:c r="R572" s="10"/>
      <x:c r="S572" s="10"/>
      <x:c r="T572" s="10"/>
      <x:c r="U572" s="10"/>
      <x:c r="V572" s="10"/>
      <x:c r="W572" s="10"/>
      <x:c r="X572" s="10"/>
      <x:c r="Y572" s="10"/>
      <x:c r="Z572" s="10"/>
    </x:row>
    <x:row r="573" spans="1:26" ht="13.5" customHeight="1">
      <x:c r="A573" s="29"/>
      <x:c r="B573" s="29"/>
      <x:c r="C573" s="13"/>
      <x:c r="D573" s="87"/>
      <x:c r="E573" s="87"/>
      <x:c r="F573" s="87"/>
      <x:c r="G573" s="87"/>
      <x:c r="H573" s="87"/>
      <x:c r="I573" s="87"/>
      <x:c r="J573" s="87"/>
      <x:c r="K573" s="87"/>
      <x:c r="L573" s="87"/>
      <x:c r="M573" s="29"/>
      <x:c r="N573" s="10"/>
      <x:c r="O573" s="10"/>
      <x:c r="P573" s="10"/>
      <x:c r="Q573" s="10"/>
      <x:c r="R573" s="10"/>
      <x:c r="S573" s="10"/>
      <x:c r="T573" s="10"/>
      <x:c r="U573" s="10"/>
      <x:c r="V573" s="10"/>
      <x:c r="W573" s="10"/>
      <x:c r="X573" s="10"/>
      <x:c r="Y573" s="10"/>
      <x:c r="Z573" s="10"/>
    </x:row>
    <x:row r="574" spans="1:26" ht="13.5" customHeight="1">
      <x:c r="A574" s="29"/>
      <x:c r="B574" s="29"/>
      <x:c r="C574" s="13"/>
      <x:c r="D574" s="87"/>
      <x:c r="E574" s="87"/>
      <x:c r="F574" s="87"/>
      <x:c r="G574" s="87"/>
      <x:c r="H574" s="87"/>
      <x:c r="I574" s="87"/>
      <x:c r="J574" s="87"/>
      <x:c r="K574" s="87"/>
      <x:c r="L574" s="87"/>
      <x:c r="M574" s="29"/>
      <x:c r="N574" s="10"/>
      <x:c r="O574" s="10"/>
      <x:c r="P574" s="10"/>
      <x:c r="Q574" s="10"/>
      <x:c r="R574" s="10"/>
      <x:c r="S574" s="10"/>
      <x:c r="T574" s="10"/>
      <x:c r="U574" s="10"/>
      <x:c r="V574" s="10"/>
      <x:c r="W574" s="10"/>
      <x:c r="X574" s="10"/>
      <x:c r="Y574" s="10"/>
      <x:c r="Z574" s="10"/>
    </x:row>
    <x:row r="575" spans="1:26" ht="13.5" customHeight="1">
      <x:c r="A575" s="29"/>
      <x:c r="B575" s="29"/>
      <x:c r="C575" s="13"/>
      <x:c r="D575" s="87"/>
      <x:c r="E575" s="87"/>
      <x:c r="F575" s="87"/>
      <x:c r="G575" s="87"/>
      <x:c r="H575" s="87"/>
      <x:c r="I575" s="87"/>
      <x:c r="J575" s="87"/>
      <x:c r="K575" s="87"/>
      <x:c r="L575" s="87"/>
      <x:c r="M575" s="29"/>
      <x:c r="N575" s="10"/>
      <x:c r="O575" s="10"/>
      <x:c r="P575" s="10"/>
      <x:c r="Q575" s="10"/>
      <x:c r="R575" s="10"/>
      <x:c r="S575" s="10"/>
      <x:c r="T575" s="10"/>
      <x:c r="U575" s="10"/>
      <x:c r="V575" s="10"/>
      <x:c r="W575" s="10"/>
      <x:c r="X575" s="10"/>
      <x:c r="Y575" s="10"/>
      <x:c r="Z575" s="10"/>
    </x:row>
    <x:row r="576" spans="1:26" ht="13.5" customHeight="1">
      <x:c r="A576" s="29"/>
      <x:c r="B576" s="29"/>
      <x:c r="C576" s="13"/>
      <x:c r="D576" s="87"/>
      <x:c r="E576" s="87"/>
      <x:c r="F576" s="87"/>
      <x:c r="G576" s="87"/>
      <x:c r="H576" s="87"/>
      <x:c r="I576" s="87"/>
      <x:c r="J576" s="87"/>
      <x:c r="K576" s="87"/>
      <x:c r="L576" s="87"/>
      <x:c r="M576" s="29"/>
      <x:c r="N576" s="10"/>
      <x:c r="O576" s="10"/>
      <x:c r="P576" s="10"/>
      <x:c r="Q576" s="10"/>
      <x:c r="R576" s="10"/>
      <x:c r="S576" s="10"/>
      <x:c r="T576" s="10"/>
      <x:c r="U576" s="10"/>
      <x:c r="V576" s="10"/>
      <x:c r="W576" s="10"/>
      <x:c r="X576" s="10"/>
      <x:c r="Y576" s="10"/>
      <x:c r="Z576" s="10"/>
    </x:row>
    <x:row r="577" spans="1:26" ht="13.5" customHeight="1">
      <x:c r="A577" s="29"/>
      <x:c r="B577" s="29"/>
      <x:c r="C577" s="13"/>
      <x:c r="D577" s="87"/>
      <x:c r="E577" s="87"/>
      <x:c r="F577" s="87"/>
      <x:c r="G577" s="87"/>
      <x:c r="H577" s="87"/>
      <x:c r="I577" s="87"/>
      <x:c r="J577" s="87"/>
      <x:c r="K577" s="87"/>
      <x:c r="L577" s="87"/>
      <x:c r="M577" s="29"/>
      <x:c r="N577" s="10"/>
      <x:c r="O577" s="10"/>
      <x:c r="P577" s="10"/>
      <x:c r="Q577" s="10"/>
      <x:c r="R577" s="10"/>
      <x:c r="S577" s="10"/>
      <x:c r="T577" s="10"/>
      <x:c r="U577" s="10"/>
      <x:c r="V577" s="10"/>
      <x:c r="W577" s="10"/>
      <x:c r="X577" s="10"/>
      <x:c r="Y577" s="10"/>
      <x:c r="Z577" s="10"/>
    </x:row>
    <x:row r="578" spans="1:26" ht="13.5" customHeight="1">
      <x:c r="A578" s="29"/>
      <x:c r="B578" s="29"/>
      <x:c r="C578" s="13"/>
      <x:c r="D578" s="87"/>
      <x:c r="E578" s="87"/>
      <x:c r="F578" s="87"/>
      <x:c r="G578" s="87"/>
      <x:c r="H578" s="87"/>
      <x:c r="I578" s="87"/>
      <x:c r="J578" s="87"/>
      <x:c r="K578" s="87"/>
      <x:c r="L578" s="87"/>
      <x:c r="M578" s="29"/>
      <x:c r="N578" s="10"/>
      <x:c r="O578" s="10"/>
      <x:c r="P578" s="10"/>
      <x:c r="Q578" s="10"/>
      <x:c r="R578" s="10"/>
      <x:c r="S578" s="10"/>
      <x:c r="T578" s="10"/>
      <x:c r="U578" s="10"/>
      <x:c r="V578" s="10"/>
      <x:c r="W578" s="10"/>
      <x:c r="X578" s="10"/>
      <x:c r="Y578" s="10"/>
      <x:c r="Z578" s="10"/>
    </x:row>
    <x:row r="579" spans="1:26" ht="13.5" customHeight="1">
      <x:c r="A579" s="29"/>
      <x:c r="B579" s="29"/>
      <x:c r="C579" s="13"/>
      <x:c r="D579" s="87"/>
      <x:c r="E579" s="87"/>
      <x:c r="F579" s="87"/>
      <x:c r="G579" s="87"/>
      <x:c r="H579" s="87"/>
      <x:c r="I579" s="87"/>
      <x:c r="J579" s="87"/>
      <x:c r="K579" s="87"/>
      <x:c r="L579" s="87"/>
      <x:c r="M579" s="29"/>
      <x:c r="N579" s="10"/>
      <x:c r="O579" s="10"/>
      <x:c r="P579" s="10"/>
      <x:c r="Q579" s="10"/>
      <x:c r="R579" s="10"/>
      <x:c r="S579" s="10"/>
      <x:c r="T579" s="10"/>
      <x:c r="U579" s="10"/>
      <x:c r="V579" s="10"/>
      <x:c r="W579" s="10"/>
      <x:c r="X579" s="10"/>
      <x:c r="Y579" s="10"/>
      <x:c r="Z579" s="10"/>
    </x:row>
    <x:row r="580" spans="1:26" ht="13.5" customHeight="1">
      <x:c r="A580" s="29"/>
      <x:c r="B580" s="29"/>
      <x:c r="C580" s="13"/>
      <x:c r="D580" s="87"/>
      <x:c r="E580" s="87"/>
      <x:c r="F580" s="87"/>
      <x:c r="G580" s="87"/>
      <x:c r="H580" s="87"/>
      <x:c r="I580" s="87"/>
      <x:c r="J580" s="87"/>
      <x:c r="K580" s="87"/>
      <x:c r="L580" s="87"/>
      <x:c r="M580" s="29"/>
      <x:c r="N580" s="10"/>
      <x:c r="O580" s="10"/>
      <x:c r="P580" s="10"/>
      <x:c r="Q580" s="10"/>
      <x:c r="R580" s="10"/>
      <x:c r="S580" s="10"/>
      <x:c r="T580" s="10"/>
      <x:c r="U580" s="10"/>
      <x:c r="V580" s="10"/>
      <x:c r="W580" s="10"/>
      <x:c r="X580" s="10"/>
      <x:c r="Y580" s="10"/>
      <x:c r="Z580" s="10"/>
    </x:row>
    <x:row r="581" spans="1:26" ht="13.5" customHeight="1">
      <x:c r="A581" s="29"/>
      <x:c r="B581" s="29"/>
      <x:c r="C581" s="13"/>
      <x:c r="D581" s="87"/>
      <x:c r="E581" s="87"/>
      <x:c r="F581" s="87"/>
      <x:c r="G581" s="87"/>
      <x:c r="H581" s="87"/>
      <x:c r="I581" s="87"/>
      <x:c r="J581" s="87"/>
      <x:c r="K581" s="87"/>
      <x:c r="L581" s="87"/>
      <x:c r="M581" s="29"/>
      <x:c r="N581" s="10"/>
      <x:c r="O581" s="10"/>
      <x:c r="P581" s="10"/>
      <x:c r="Q581" s="10"/>
      <x:c r="R581" s="10"/>
      <x:c r="S581" s="10"/>
      <x:c r="T581" s="10"/>
      <x:c r="U581" s="10"/>
      <x:c r="V581" s="10"/>
      <x:c r="W581" s="10"/>
      <x:c r="X581" s="10"/>
      <x:c r="Y581" s="10"/>
      <x:c r="Z581" s="10"/>
    </x:row>
    <x:row r="582" spans="1:26" ht="13.5" customHeight="1">
      <x:c r="A582" s="29"/>
      <x:c r="B582" s="29"/>
      <x:c r="C582" s="13"/>
      <x:c r="D582" s="87"/>
      <x:c r="E582" s="87"/>
      <x:c r="F582" s="87"/>
      <x:c r="G582" s="87"/>
      <x:c r="H582" s="87"/>
      <x:c r="I582" s="87"/>
      <x:c r="J582" s="87"/>
      <x:c r="K582" s="87"/>
      <x:c r="L582" s="87"/>
      <x:c r="M582" s="29"/>
      <x:c r="N582" s="10"/>
      <x:c r="O582" s="10"/>
      <x:c r="P582" s="10"/>
      <x:c r="Q582" s="10"/>
      <x:c r="R582" s="10"/>
      <x:c r="S582" s="10"/>
      <x:c r="T582" s="10"/>
      <x:c r="U582" s="10"/>
      <x:c r="V582" s="10"/>
      <x:c r="W582" s="10"/>
      <x:c r="X582" s="10"/>
      <x:c r="Y582" s="10"/>
      <x:c r="Z582" s="10"/>
    </x:row>
    <x:row r="583" spans="1:26" ht="13.5" customHeight="1">
      <x:c r="A583" s="29"/>
      <x:c r="B583" s="29"/>
      <x:c r="C583" s="13"/>
      <x:c r="D583" s="87"/>
      <x:c r="E583" s="87"/>
      <x:c r="F583" s="87"/>
      <x:c r="G583" s="87"/>
      <x:c r="H583" s="87"/>
      <x:c r="I583" s="87"/>
      <x:c r="J583" s="87"/>
      <x:c r="K583" s="87"/>
      <x:c r="L583" s="87"/>
      <x:c r="M583" s="29"/>
      <x:c r="N583" s="10"/>
      <x:c r="O583" s="10"/>
      <x:c r="P583" s="10"/>
      <x:c r="Q583" s="10"/>
      <x:c r="R583" s="10"/>
      <x:c r="S583" s="10"/>
      <x:c r="T583" s="10"/>
      <x:c r="U583" s="10"/>
      <x:c r="V583" s="10"/>
      <x:c r="W583" s="10"/>
      <x:c r="X583" s="10"/>
      <x:c r="Y583" s="10"/>
      <x:c r="Z583" s="10"/>
    </x:row>
    <x:row r="584" spans="1:26" ht="13.5" customHeight="1">
      <x:c r="A584" s="29"/>
      <x:c r="B584" s="29"/>
      <x:c r="C584" s="13"/>
      <x:c r="D584" s="87"/>
      <x:c r="E584" s="87"/>
      <x:c r="F584" s="87"/>
      <x:c r="G584" s="87"/>
      <x:c r="H584" s="87"/>
      <x:c r="I584" s="87"/>
      <x:c r="J584" s="87"/>
      <x:c r="K584" s="87"/>
      <x:c r="L584" s="87"/>
      <x:c r="M584" s="29"/>
      <x:c r="N584" s="10"/>
      <x:c r="O584" s="10"/>
      <x:c r="P584" s="10"/>
      <x:c r="Q584" s="10"/>
      <x:c r="R584" s="10"/>
      <x:c r="S584" s="10"/>
      <x:c r="T584" s="10"/>
      <x:c r="U584" s="10"/>
      <x:c r="V584" s="10"/>
      <x:c r="W584" s="10"/>
      <x:c r="X584" s="10"/>
      <x:c r="Y584" s="10"/>
      <x:c r="Z584" s="10"/>
    </x:row>
    <x:row r="585" spans="1:26" ht="13.5" customHeight="1">
      <x:c r="A585" s="29"/>
      <x:c r="B585" s="29"/>
      <x:c r="C585" s="13"/>
      <x:c r="D585" s="87"/>
      <x:c r="E585" s="87"/>
      <x:c r="F585" s="87"/>
      <x:c r="G585" s="87"/>
      <x:c r="H585" s="87"/>
      <x:c r="I585" s="87"/>
      <x:c r="J585" s="87"/>
      <x:c r="K585" s="87"/>
      <x:c r="L585" s="87"/>
      <x:c r="M585" s="29"/>
      <x:c r="N585" s="10"/>
      <x:c r="O585" s="10"/>
      <x:c r="P585" s="10"/>
      <x:c r="Q585" s="10"/>
      <x:c r="R585" s="10"/>
      <x:c r="S585" s="10"/>
      <x:c r="T585" s="10"/>
      <x:c r="U585" s="10"/>
      <x:c r="V585" s="10"/>
      <x:c r="W585" s="10"/>
      <x:c r="X585" s="10"/>
      <x:c r="Y585" s="10"/>
      <x:c r="Z585" s="10"/>
    </x:row>
    <x:row r="586" spans="1:26" ht="13.5" customHeight="1">
      <x:c r="A586" s="29"/>
      <x:c r="B586" s="29"/>
      <x:c r="C586" s="13"/>
      <x:c r="D586" s="87"/>
      <x:c r="E586" s="87"/>
      <x:c r="F586" s="87"/>
      <x:c r="G586" s="87"/>
      <x:c r="H586" s="87"/>
      <x:c r="I586" s="87"/>
      <x:c r="J586" s="87"/>
      <x:c r="K586" s="87"/>
      <x:c r="L586" s="87"/>
      <x:c r="M586" s="29"/>
      <x:c r="N586" s="10"/>
      <x:c r="O586" s="10"/>
      <x:c r="P586" s="10"/>
      <x:c r="Q586" s="10"/>
      <x:c r="R586" s="10"/>
      <x:c r="S586" s="10"/>
      <x:c r="T586" s="10"/>
      <x:c r="U586" s="10"/>
      <x:c r="V586" s="10"/>
      <x:c r="W586" s="10"/>
      <x:c r="X586" s="10"/>
      <x:c r="Y586" s="10"/>
      <x:c r="Z586" s="10"/>
    </x:row>
    <x:row r="587" spans="1:26" ht="13.5" customHeight="1">
      <x:c r="A587" s="29"/>
      <x:c r="B587" s="29"/>
      <x:c r="C587" s="13"/>
      <x:c r="D587" s="87"/>
      <x:c r="E587" s="87"/>
      <x:c r="F587" s="87"/>
      <x:c r="G587" s="87"/>
      <x:c r="H587" s="87"/>
      <x:c r="I587" s="87"/>
      <x:c r="J587" s="87"/>
      <x:c r="K587" s="87"/>
      <x:c r="L587" s="87"/>
      <x:c r="M587" s="29"/>
      <x:c r="N587" s="10"/>
      <x:c r="O587" s="10"/>
      <x:c r="P587" s="10"/>
      <x:c r="Q587" s="10"/>
      <x:c r="R587" s="10"/>
      <x:c r="S587" s="10"/>
      <x:c r="T587" s="10"/>
      <x:c r="U587" s="10"/>
      <x:c r="V587" s="10"/>
      <x:c r="W587" s="10"/>
      <x:c r="X587" s="10"/>
      <x:c r="Y587" s="10"/>
      <x:c r="Z587" s="10"/>
    </x:row>
    <x:row r="588" spans="1:26" ht="13.5" customHeight="1">
      <x:c r="A588" s="29"/>
      <x:c r="B588" s="29"/>
      <x:c r="C588" s="13"/>
      <x:c r="D588" s="87"/>
      <x:c r="E588" s="87"/>
      <x:c r="F588" s="87"/>
      <x:c r="G588" s="87"/>
      <x:c r="H588" s="87"/>
      <x:c r="I588" s="87"/>
      <x:c r="J588" s="87"/>
      <x:c r="K588" s="87"/>
      <x:c r="L588" s="87"/>
      <x:c r="M588" s="29"/>
      <x:c r="N588" s="10"/>
      <x:c r="O588" s="10"/>
      <x:c r="P588" s="10"/>
      <x:c r="Q588" s="10"/>
      <x:c r="R588" s="10"/>
      <x:c r="S588" s="10"/>
      <x:c r="T588" s="10"/>
      <x:c r="U588" s="10"/>
      <x:c r="V588" s="10"/>
      <x:c r="W588" s="10"/>
      <x:c r="X588" s="10"/>
      <x:c r="Y588" s="10"/>
      <x:c r="Z588" s="10"/>
    </x:row>
    <x:row r="589" spans="1:26" ht="13.5" customHeight="1">
      <x:c r="A589" s="29"/>
      <x:c r="B589" s="29"/>
      <x:c r="C589" s="13"/>
      <x:c r="D589" s="87"/>
      <x:c r="E589" s="87"/>
      <x:c r="F589" s="87"/>
      <x:c r="G589" s="87"/>
      <x:c r="H589" s="87"/>
      <x:c r="I589" s="87"/>
      <x:c r="J589" s="87"/>
      <x:c r="K589" s="87"/>
      <x:c r="L589" s="87"/>
      <x:c r="M589" s="29"/>
      <x:c r="N589" s="10"/>
      <x:c r="O589" s="10"/>
      <x:c r="P589" s="10"/>
      <x:c r="Q589" s="10"/>
      <x:c r="R589" s="10"/>
      <x:c r="S589" s="10"/>
      <x:c r="T589" s="10"/>
      <x:c r="U589" s="10"/>
      <x:c r="V589" s="10"/>
      <x:c r="W589" s="10"/>
      <x:c r="X589" s="10"/>
      <x:c r="Y589" s="10"/>
      <x:c r="Z589" s="10"/>
    </x:row>
    <x:row r="590" spans="1:26" ht="13.5" customHeight="1">
      <x:c r="A590" s="29"/>
      <x:c r="B590" s="29"/>
      <x:c r="C590" s="13"/>
      <x:c r="D590" s="87"/>
      <x:c r="E590" s="87"/>
      <x:c r="F590" s="87"/>
      <x:c r="G590" s="87"/>
      <x:c r="H590" s="87"/>
      <x:c r="I590" s="87"/>
      <x:c r="J590" s="87"/>
      <x:c r="K590" s="87"/>
      <x:c r="L590" s="87"/>
      <x:c r="M590" s="29"/>
      <x:c r="N590" s="10"/>
      <x:c r="O590" s="10"/>
      <x:c r="P590" s="10"/>
      <x:c r="Q590" s="10"/>
      <x:c r="R590" s="10"/>
      <x:c r="S590" s="10"/>
      <x:c r="T590" s="10"/>
      <x:c r="U590" s="10"/>
      <x:c r="V590" s="10"/>
      <x:c r="W590" s="10"/>
      <x:c r="X590" s="10"/>
      <x:c r="Y590" s="10"/>
      <x:c r="Z590" s="10"/>
    </x:row>
    <x:row r="591" spans="1:26" ht="13.5" customHeight="1">
      <x:c r="A591" s="29"/>
      <x:c r="B591" s="29"/>
      <x:c r="C591" s="13"/>
      <x:c r="D591" s="87"/>
      <x:c r="E591" s="87"/>
      <x:c r="F591" s="87"/>
      <x:c r="G591" s="87"/>
      <x:c r="H591" s="87"/>
      <x:c r="I591" s="87"/>
      <x:c r="J591" s="87"/>
      <x:c r="K591" s="87"/>
      <x:c r="L591" s="87"/>
      <x:c r="M591" s="29"/>
      <x:c r="N591" s="10"/>
      <x:c r="O591" s="10"/>
      <x:c r="P591" s="10"/>
      <x:c r="Q591" s="10"/>
      <x:c r="R591" s="10"/>
      <x:c r="S591" s="10"/>
      <x:c r="T591" s="10"/>
      <x:c r="U591" s="10"/>
      <x:c r="V591" s="10"/>
      <x:c r="W591" s="10"/>
      <x:c r="X591" s="10"/>
      <x:c r="Y591" s="10"/>
      <x:c r="Z591" s="10"/>
    </x:row>
    <x:row r="592" spans="1:26" ht="13.5" customHeight="1">
      <x:c r="A592" s="29"/>
      <x:c r="B592" s="29"/>
      <x:c r="C592" s="13"/>
      <x:c r="D592" s="87"/>
      <x:c r="E592" s="87"/>
      <x:c r="F592" s="87"/>
      <x:c r="G592" s="87"/>
      <x:c r="H592" s="87"/>
      <x:c r="I592" s="87"/>
      <x:c r="J592" s="87"/>
      <x:c r="K592" s="87"/>
      <x:c r="L592" s="87"/>
      <x:c r="M592" s="29"/>
      <x:c r="N592" s="10"/>
      <x:c r="O592" s="10"/>
      <x:c r="P592" s="10"/>
      <x:c r="Q592" s="10"/>
      <x:c r="R592" s="10"/>
      <x:c r="S592" s="10"/>
      <x:c r="T592" s="10"/>
      <x:c r="U592" s="10"/>
      <x:c r="V592" s="10"/>
      <x:c r="W592" s="10"/>
      <x:c r="X592" s="10"/>
      <x:c r="Y592" s="10"/>
      <x:c r="Z592" s="10"/>
    </x:row>
    <x:row r="593" spans="1:26" ht="13.5" customHeight="1">
      <x:c r="A593" s="29"/>
      <x:c r="B593" s="29"/>
      <x:c r="C593" s="13"/>
      <x:c r="D593" s="87"/>
      <x:c r="E593" s="87"/>
      <x:c r="F593" s="87"/>
      <x:c r="G593" s="87"/>
      <x:c r="H593" s="87"/>
      <x:c r="I593" s="87"/>
      <x:c r="J593" s="87"/>
      <x:c r="K593" s="87"/>
      <x:c r="L593" s="87"/>
      <x:c r="M593" s="29"/>
      <x:c r="N593" s="10"/>
      <x:c r="O593" s="10"/>
      <x:c r="P593" s="10"/>
      <x:c r="Q593" s="10"/>
      <x:c r="R593" s="10"/>
      <x:c r="S593" s="10"/>
      <x:c r="T593" s="10"/>
      <x:c r="U593" s="10"/>
      <x:c r="V593" s="10"/>
      <x:c r="W593" s="10"/>
      <x:c r="X593" s="10"/>
      <x:c r="Y593" s="10"/>
      <x:c r="Z593" s="10"/>
    </x:row>
    <x:row r="594" spans="1:26" ht="13.5" customHeight="1">
      <x:c r="A594" s="29"/>
      <x:c r="B594" s="29"/>
      <x:c r="C594" s="13"/>
      <x:c r="D594" s="87"/>
      <x:c r="E594" s="87"/>
      <x:c r="F594" s="87"/>
      <x:c r="G594" s="87"/>
      <x:c r="H594" s="87"/>
      <x:c r="I594" s="87"/>
      <x:c r="J594" s="87"/>
      <x:c r="K594" s="87"/>
      <x:c r="L594" s="87"/>
      <x:c r="M594" s="29"/>
      <x:c r="N594" s="10"/>
      <x:c r="O594" s="10"/>
      <x:c r="P594" s="10"/>
      <x:c r="Q594" s="10"/>
      <x:c r="R594" s="10"/>
      <x:c r="S594" s="10"/>
      <x:c r="T594" s="10"/>
      <x:c r="U594" s="10"/>
      <x:c r="V594" s="10"/>
      <x:c r="W594" s="10"/>
      <x:c r="X594" s="10"/>
      <x:c r="Y594" s="10"/>
      <x:c r="Z594" s="10"/>
    </x:row>
    <x:row r="595" spans="1:26" ht="13.5" customHeight="1">
      <x:c r="A595" s="29"/>
      <x:c r="B595" s="29"/>
      <x:c r="C595" s="13"/>
      <x:c r="D595" s="87"/>
      <x:c r="E595" s="87"/>
      <x:c r="F595" s="87"/>
      <x:c r="G595" s="87"/>
      <x:c r="H595" s="87"/>
      <x:c r="I595" s="87"/>
      <x:c r="J595" s="87"/>
      <x:c r="K595" s="87"/>
      <x:c r="L595" s="87"/>
      <x:c r="M595" s="29"/>
      <x:c r="N595" s="10"/>
      <x:c r="O595" s="10"/>
      <x:c r="P595" s="10"/>
      <x:c r="Q595" s="10"/>
      <x:c r="R595" s="10"/>
      <x:c r="S595" s="10"/>
      <x:c r="T595" s="10"/>
      <x:c r="U595" s="10"/>
      <x:c r="V595" s="10"/>
      <x:c r="W595" s="10"/>
      <x:c r="X595" s="10"/>
      <x:c r="Y595" s="10"/>
      <x:c r="Z595" s="10"/>
    </x:row>
    <x:row r="596" spans="1:26" ht="13.5" customHeight="1">
      <x:c r="A596" s="29"/>
      <x:c r="B596" s="29"/>
      <x:c r="C596" s="13"/>
      <x:c r="D596" s="87"/>
      <x:c r="E596" s="87"/>
      <x:c r="F596" s="87"/>
      <x:c r="G596" s="87"/>
      <x:c r="H596" s="87"/>
      <x:c r="I596" s="87"/>
      <x:c r="J596" s="87"/>
      <x:c r="K596" s="87"/>
      <x:c r="L596" s="87"/>
      <x:c r="M596" s="29"/>
      <x:c r="N596" s="10"/>
      <x:c r="O596" s="10"/>
      <x:c r="P596" s="10"/>
      <x:c r="Q596" s="10"/>
      <x:c r="R596" s="10"/>
      <x:c r="S596" s="10"/>
      <x:c r="T596" s="10"/>
      <x:c r="U596" s="10"/>
      <x:c r="V596" s="10"/>
      <x:c r="W596" s="10"/>
      <x:c r="X596" s="10"/>
      <x:c r="Y596" s="10"/>
      <x:c r="Z596" s="10"/>
    </x:row>
    <x:row r="597" spans="1:26" ht="13.5" customHeight="1">
      <x:c r="A597" s="29"/>
      <x:c r="B597" s="29"/>
      <x:c r="C597" s="13"/>
      <x:c r="D597" s="87"/>
      <x:c r="E597" s="87"/>
      <x:c r="F597" s="87"/>
      <x:c r="G597" s="87"/>
      <x:c r="H597" s="87"/>
      <x:c r="I597" s="87"/>
      <x:c r="J597" s="87"/>
      <x:c r="K597" s="87"/>
      <x:c r="L597" s="87"/>
      <x:c r="M597" s="29"/>
      <x:c r="N597" s="10"/>
      <x:c r="O597" s="10"/>
      <x:c r="P597" s="10"/>
      <x:c r="Q597" s="10"/>
      <x:c r="R597" s="10"/>
      <x:c r="S597" s="10"/>
      <x:c r="T597" s="10"/>
      <x:c r="U597" s="10"/>
      <x:c r="V597" s="10"/>
      <x:c r="W597" s="10"/>
      <x:c r="X597" s="10"/>
      <x:c r="Y597" s="10"/>
      <x:c r="Z597" s="10"/>
    </x:row>
    <x:row r="598" spans="1:26" ht="13.5" customHeight="1">
      <x:c r="A598" s="29"/>
      <x:c r="B598" s="29"/>
      <x:c r="C598" s="13"/>
      <x:c r="D598" s="87"/>
      <x:c r="E598" s="87"/>
      <x:c r="F598" s="87"/>
      <x:c r="G598" s="87"/>
      <x:c r="H598" s="87"/>
      <x:c r="I598" s="87"/>
      <x:c r="J598" s="87"/>
      <x:c r="K598" s="87"/>
      <x:c r="L598" s="87"/>
      <x:c r="M598" s="29"/>
      <x:c r="N598" s="10"/>
      <x:c r="O598" s="10"/>
      <x:c r="P598" s="10"/>
      <x:c r="Q598" s="10"/>
      <x:c r="R598" s="10"/>
      <x:c r="S598" s="10"/>
      <x:c r="T598" s="10"/>
      <x:c r="U598" s="10"/>
      <x:c r="V598" s="10"/>
      <x:c r="W598" s="10"/>
      <x:c r="X598" s="10"/>
      <x:c r="Y598" s="10"/>
      <x:c r="Z598" s="10"/>
    </x:row>
    <x:row r="599" spans="1:26" ht="13.5" customHeight="1">
      <x:c r="A599" s="29"/>
      <x:c r="B599" s="29"/>
      <x:c r="C599" s="13"/>
      <x:c r="D599" s="87"/>
      <x:c r="E599" s="87"/>
      <x:c r="F599" s="87"/>
      <x:c r="G599" s="87"/>
      <x:c r="H599" s="87"/>
      <x:c r="I599" s="87"/>
      <x:c r="J599" s="87"/>
      <x:c r="K599" s="87"/>
      <x:c r="L599" s="87"/>
      <x:c r="M599" s="29"/>
      <x:c r="N599" s="10"/>
      <x:c r="O599" s="10"/>
      <x:c r="P599" s="10"/>
      <x:c r="Q599" s="10"/>
      <x:c r="R599" s="10"/>
      <x:c r="S599" s="10"/>
      <x:c r="T599" s="10"/>
      <x:c r="U599" s="10"/>
      <x:c r="V599" s="10"/>
      <x:c r="W599" s="10"/>
      <x:c r="X599" s="10"/>
      <x:c r="Y599" s="10"/>
      <x:c r="Z599" s="10"/>
    </x:row>
    <x:row r="600" spans="1:26" ht="13.5" customHeight="1">
      <x:c r="A600" s="29"/>
      <x:c r="B600" s="29"/>
      <x:c r="C600" s="13"/>
      <x:c r="D600" s="87"/>
      <x:c r="E600" s="87"/>
      <x:c r="F600" s="87"/>
      <x:c r="G600" s="87"/>
      <x:c r="H600" s="87"/>
      <x:c r="I600" s="87"/>
      <x:c r="J600" s="87"/>
      <x:c r="K600" s="87"/>
      <x:c r="L600" s="87"/>
      <x:c r="M600" s="29"/>
      <x:c r="N600" s="10"/>
      <x:c r="O600" s="10"/>
      <x:c r="P600" s="10"/>
      <x:c r="Q600" s="10"/>
      <x:c r="R600" s="10"/>
      <x:c r="S600" s="10"/>
      <x:c r="T600" s="10"/>
      <x:c r="U600" s="10"/>
      <x:c r="V600" s="10"/>
      <x:c r="W600" s="10"/>
      <x:c r="X600" s="10"/>
      <x:c r="Y600" s="10"/>
      <x:c r="Z600" s="10"/>
    </x:row>
    <x:row r="601" spans="1:26" ht="13.5" customHeight="1">
      <x:c r="A601" s="29"/>
      <x:c r="B601" s="29"/>
      <x:c r="C601" s="13"/>
      <x:c r="D601" s="87"/>
      <x:c r="E601" s="87"/>
      <x:c r="F601" s="87"/>
      <x:c r="G601" s="87"/>
      <x:c r="H601" s="87"/>
      <x:c r="I601" s="87"/>
      <x:c r="J601" s="87"/>
      <x:c r="K601" s="87"/>
      <x:c r="L601" s="87"/>
      <x:c r="M601" s="29"/>
      <x:c r="N601" s="10"/>
      <x:c r="O601" s="10"/>
      <x:c r="P601" s="10"/>
      <x:c r="Q601" s="10"/>
      <x:c r="R601" s="10"/>
      <x:c r="S601" s="10"/>
      <x:c r="T601" s="10"/>
      <x:c r="U601" s="10"/>
      <x:c r="V601" s="10"/>
      <x:c r="W601" s="10"/>
      <x:c r="X601" s="10"/>
      <x:c r="Y601" s="10"/>
      <x:c r="Z601" s="10"/>
    </x:row>
    <x:row r="602" spans="1:26" ht="13.5" customHeight="1">
      <x:c r="A602" s="29"/>
      <x:c r="B602" s="29"/>
      <x:c r="C602" s="13"/>
      <x:c r="D602" s="87"/>
      <x:c r="E602" s="87"/>
      <x:c r="F602" s="87"/>
      <x:c r="G602" s="87"/>
      <x:c r="H602" s="87"/>
      <x:c r="I602" s="87"/>
      <x:c r="J602" s="87"/>
      <x:c r="K602" s="87"/>
      <x:c r="L602" s="87"/>
      <x:c r="M602" s="29"/>
      <x:c r="N602" s="10"/>
      <x:c r="O602" s="10"/>
      <x:c r="P602" s="10"/>
      <x:c r="Q602" s="10"/>
      <x:c r="R602" s="10"/>
      <x:c r="S602" s="10"/>
      <x:c r="T602" s="10"/>
      <x:c r="U602" s="10"/>
      <x:c r="V602" s="10"/>
      <x:c r="W602" s="10"/>
      <x:c r="X602" s="10"/>
      <x:c r="Y602" s="10"/>
      <x:c r="Z602" s="10"/>
    </x:row>
    <x:row r="603" spans="1:26" ht="13.5" customHeight="1">
      <x:c r="A603" s="29"/>
      <x:c r="B603" s="29"/>
      <x:c r="C603" s="13"/>
      <x:c r="D603" s="87"/>
      <x:c r="E603" s="87"/>
      <x:c r="F603" s="87"/>
      <x:c r="G603" s="87"/>
      <x:c r="H603" s="87"/>
      <x:c r="I603" s="87"/>
      <x:c r="J603" s="87"/>
      <x:c r="K603" s="87"/>
      <x:c r="L603" s="87"/>
      <x:c r="M603" s="29"/>
      <x:c r="N603" s="10"/>
      <x:c r="O603" s="10"/>
      <x:c r="P603" s="10"/>
      <x:c r="Q603" s="10"/>
      <x:c r="R603" s="10"/>
      <x:c r="S603" s="10"/>
      <x:c r="T603" s="10"/>
      <x:c r="U603" s="10"/>
      <x:c r="V603" s="10"/>
      <x:c r="W603" s="10"/>
      <x:c r="X603" s="10"/>
      <x:c r="Y603" s="10"/>
      <x:c r="Z603" s="10"/>
    </x:row>
    <x:row r="604" spans="1:26" ht="13.5" customHeight="1">
      <x:c r="A604" s="29"/>
      <x:c r="B604" s="29"/>
      <x:c r="C604" s="13"/>
      <x:c r="D604" s="87"/>
      <x:c r="E604" s="87"/>
      <x:c r="F604" s="87"/>
      <x:c r="G604" s="87"/>
      <x:c r="H604" s="87"/>
      <x:c r="I604" s="87"/>
      <x:c r="J604" s="87"/>
      <x:c r="K604" s="87"/>
      <x:c r="L604" s="87"/>
      <x:c r="M604" s="29"/>
      <x:c r="N604" s="10"/>
      <x:c r="O604" s="10"/>
      <x:c r="P604" s="10"/>
      <x:c r="Q604" s="10"/>
      <x:c r="R604" s="10"/>
      <x:c r="S604" s="10"/>
      <x:c r="T604" s="10"/>
      <x:c r="U604" s="10"/>
      <x:c r="V604" s="10"/>
      <x:c r="W604" s="10"/>
      <x:c r="X604" s="10"/>
      <x:c r="Y604" s="10"/>
      <x:c r="Z604" s="10"/>
    </x:row>
    <x:row r="605" spans="1:26" ht="13.5" customHeight="1">
      <x:c r="A605" s="29"/>
      <x:c r="B605" s="29"/>
      <x:c r="C605" s="13"/>
      <x:c r="D605" s="87"/>
      <x:c r="E605" s="87"/>
      <x:c r="F605" s="87"/>
      <x:c r="G605" s="87"/>
      <x:c r="H605" s="87"/>
      <x:c r="I605" s="87"/>
      <x:c r="J605" s="87"/>
      <x:c r="K605" s="87"/>
      <x:c r="L605" s="87"/>
      <x:c r="M605" s="29"/>
      <x:c r="N605" s="10"/>
      <x:c r="O605" s="10"/>
      <x:c r="P605" s="10"/>
      <x:c r="Q605" s="10"/>
      <x:c r="R605" s="10"/>
      <x:c r="S605" s="10"/>
      <x:c r="T605" s="10"/>
      <x:c r="U605" s="10"/>
      <x:c r="V605" s="10"/>
      <x:c r="W605" s="10"/>
      <x:c r="X605" s="10"/>
      <x:c r="Y605" s="10"/>
      <x:c r="Z605" s="10"/>
    </x:row>
    <x:row r="606" spans="1:26" ht="13.5" customHeight="1">
      <x:c r="A606" s="29"/>
      <x:c r="B606" s="29"/>
      <x:c r="C606" s="13"/>
      <x:c r="D606" s="87"/>
      <x:c r="E606" s="87"/>
      <x:c r="F606" s="87"/>
      <x:c r="G606" s="87"/>
      <x:c r="H606" s="87"/>
      <x:c r="I606" s="87"/>
      <x:c r="J606" s="87"/>
      <x:c r="K606" s="87"/>
      <x:c r="L606" s="87"/>
      <x:c r="M606" s="29"/>
      <x:c r="N606" s="10"/>
      <x:c r="O606" s="10"/>
      <x:c r="P606" s="10"/>
      <x:c r="Q606" s="10"/>
      <x:c r="R606" s="10"/>
      <x:c r="S606" s="10"/>
      <x:c r="T606" s="10"/>
      <x:c r="U606" s="10"/>
      <x:c r="V606" s="10"/>
      <x:c r="W606" s="10"/>
      <x:c r="X606" s="10"/>
      <x:c r="Y606" s="10"/>
      <x:c r="Z606" s="10"/>
    </x:row>
    <x:row r="607" spans="1:26" ht="13.5" customHeight="1">
      <x:c r="A607" s="29"/>
      <x:c r="B607" s="29"/>
      <x:c r="C607" s="13"/>
      <x:c r="D607" s="87"/>
      <x:c r="E607" s="87"/>
      <x:c r="F607" s="87"/>
      <x:c r="G607" s="87"/>
      <x:c r="H607" s="87"/>
      <x:c r="I607" s="87"/>
      <x:c r="J607" s="87"/>
      <x:c r="K607" s="87"/>
      <x:c r="L607" s="87"/>
      <x:c r="M607" s="29"/>
      <x:c r="N607" s="10"/>
      <x:c r="O607" s="10"/>
      <x:c r="P607" s="10"/>
      <x:c r="Q607" s="10"/>
      <x:c r="R607" s="10"/>
      <x:c r="S607" s="10"/>
      <x:c r="T607" s="10"/>
      <x:c r="U607" s="10"/>
      <x:c r="V607" s="10"/>
      <x:c r="W607" s="10"/>
      <x:c r="X607" s="10"/>
      <x:c r="Y607" s="10"/>
      <x:c r="Z607" s="10"/>
    </x:row>
    <x:row r="608" spans="1:26" ht="13.5" customHeight="1">
      <x:c r="A608" s="29"/>
      <x:c r="B608" s="29"/>
      <x:c r="C608" s="13"/>
      <x:c r="D608" s="87"/>
      <x:c r="E608" s="87"/>
      <x:c r="F608" s="87"/>
      <x:c r="G608" s="87"/>
      <x:c r="H608" s="87"/>
      <x:c r="I608" s="87"/>
      <x:c r="J608" s="87"/>
      <x:c r="K608" s="87"/>
      <x:c r="L608" s="87"/>
      <x:c r="M608" s="29"/>
      <x:c r="N608" s="10"/>
      <x:c r="O608" s="10"/>
      <x:c r="P608" s="10"/>
      <x:c r="Q608" s="10"/>
      <x:c r="R608" s="10"/>
      <x:c r="S608" s="10"/>
      <x:c r="T608" s="10"/>
      <x:c r="U608" s="10"/>
      <x:c r="V608" s="10"/>
      <x:c r="W608" s="10"/>
      <x:c r="X608" s="10"/>
      <x:c r="Y608" s="10"/>
      <x:c r="Z608" s="10"/>
    </x:row>
    <x:row r="609" spans="1:26" ht="13.5" customHeight="1">
      <x:c r="A609" s="29"/>
      <x:c r="B609" s="29"/>
      <x:c r="C609" s="13"/>
      <x:c r="D609" s="87"/>
      <x:c r="E609" s="87"/>
      <x:c r="F609" s="87"/>
      <x:c r="G609" s="87"/>
      <x:c r="H609" s="87"/>
      <x:c r="I609" s="87"/>
      <x:c r="J609" s="87"/>
      <x:c r="K609" s="87"/>
      <x:c r="L609" s="87"/>
      <x:c r="M609" s="29"/>
      <x:c r="N609" s="10"/>
      <x:c r="O609" s="10"/>
      <x:c r="P609" s="10"/>
      <x:c r="Q609" s="10"/>
      <x:c r="R609" s="10"/>
      <x:c r="S609" s="10"/>
      <x:c r="T609" s="10"/>
      <x:c r="U609" s="10"/>
      <x:c r="V609" s="10"/>
      <x:c r="W609" s="10"/>
      <x:c r="X609" s="10"/>
      <x:c r="Y609" s="10"/>
      <x:c r="Z609" s="10"/>
    </x:row>
    <x:row r="610" spans="1:26" ht="13.5" customHeight="1">
      <x:c r="A610" s="29"/>
      <x:c r="B610" s="29"/>
      <x:c r="C610" s="13"/>
      <x:c r="D610" s="87"/>
      <x:c r="E610" s="87"/>
      <x:c r="F610" s="87"/>
      <x:c r="G610" s="87"/>
      <x:c r="H610" s="87"/>
      <x:c r="I610" s="87"/>
      <x:c r="J610" s="87"/>
      <x:c r="K610" s="87"/>
      <x:c r="L610" s="87"/>
      <x:c r="M610" s="29"/>
      <x:c r="N610" s="10"/>
      <x:c r="O610" s="10"/>
      <x:c r="P610" s="10"/>
      <x:c r="Q610" s="10"/>
      <x:c r="R610" s="10"/>
      <x:c r="S610" s="10"/>
      <x:c r="T610" s="10"/>
      <x:c r="U610" s="10"/>
      <x:c r="V610" s="10"/>
      <x:c r="W610" s="10"/>
      <x:c r="X610" s="10"/>
      <x:c r="Y610" s="10"/>
      <x:c r="Z610" s="10"/>
    </x:row>
    <x:row r="611" spans="1:26" ht="13.5" customHeight="1">
      <x:c r="A611" s="29"/>
      <x:c r="B611" s="29"/>
      <x:c r="C611" s="13"/>
      <x:c r="D611" s="87"/>
      <x:c r="E611" s="87"/>
      <x:c r="F611" s="87"/>
      <x:c r="G611" s="87"/>
      <x:c r="H611" s="87"/>
      <x:c r="I611" s="87"/>
      <x:c r="J611" s="87"/>
      <x:c r="K611" s="87"/>
      <x:c r="L611" s="87"/>
      <x:c r="M611" s="29"/>
      <x:c r="N611" s="10"/>
      <x:c r="O611" s="10"/>
      <x:c r="P611" s="10"/>
      <x:c r="Q611" s="10"/>
      <x:c r="R611" s="10"/>
      <x:c r="S611" s="10"/>
      <x:c r="T611" s="10"/>
      <x:c r="U611" s="10"/>
      <x:c r="V611" s="10"/>
      <x:c r="W611" s="10"/>
      <x:c r="X611" s="10"/>
      <x:c r="Y611" s="10"/>
      <x:c r="Z611" s="10"/>
    </x:row>
    <x:row r="612" spans="1:26" ht="13.5" customHeight="1">
      <x:c r="A612" s="29"/>
      <x:c r="B612" s="29"/>
      <x:c r="C612" s="13"/>
      <x:c r="D612" s="87"/>
      <x:c r="E612" s="87"/>
      <x:c r="F612" s="87"/>
      <x:c r="G612" s="87"/>
      <x:c r="H612" s="87"/>
      <x:c r="I612" s="87"/>
      <x:c r="J612" s="87"/>
      <x:c r="K612" s="87"/>
      <x:c r="L612" s="87"/>
      <x:c r="M612" s="29"/>
      <x:c r="N612" s="10"/>
      <x:c r="O612" s="10"/>
      <x:c r="P612" s="10"/>
      <x:c r="Q612" s="10"/>
      <x:c r="R612" s="10"/>
      <x:c r="S612" s="10"/>
      <x:c r="T612" s="10"/>
      <x:c r="U612" s="10"/>
      <x:c r="V612" s="10"/>
      <x:c r="W612" s="10"/>
      <x:c r="X612" s="10"/>
      <x:c r="Y612" s="10"/>
      <x:c r="Z612" s="10"/>
    </x:row>
    <x:row r="613" spans="1:26" ht="13.5" customHeight="1">
      <x:c r="A613" s="29"/>
      <x:c r="B613" s="29"/>
      <x:c r="C613" s="13"/>
      <x:c r="D613" s="87"/>
      <x:c r="E613" s="87"/>
      <x:c r="F613" s="87"/>
      <x:c r="G613" s="87"/>
      <x:c r="H613" s="87"/>
      <x:c r="I613" s="87"/>
      <x:c r="J613" s="87"/>
      <x:c r="K613" s="87"/>
      <x:c r="L613" s="87"/>
      <x:c r="M613" s="29"/>
      <x:c r="N613" s="10"/>
      <x:c r="O613" s="10"/>
      <x:c r="P613" s="10"/>
      <x:c r="Q613" s="10"/>
      <x:c r="R613" s="10"/>
      <x:c r="S613" s="10"/>
      <x:c r="T613" s="10"/>
      <x:c r="U613" s="10"/>
      <x:c r="V613" s="10"/>
      <x:c r="W613" s="10"/>
      <x:c r="X613" s="10"/>
      <x:c r="Y613" s="10"/>
      <x:c r="Z613" s="10"/>
    </x:row>
    <x:row r="614" spans="1:26" ht="13.5" customHeight="1">
      <x:c r="A614" s="29"/>
      <x:c r="B614" s="29"/>
      <x:c r="C614" s="13"/>
      <x:c r="D614" s="87"/>
      <x:c r="E614" s="87"/>
      <x:c r="F614" s="87"/>
      <x:c r="G614" s="87"/>
      <x:c r="H614" s="87"/>
      <x:c r="I614" s="87"/>
      <x:c r="J614" s="87"/>
      <x:c r="K614" s="87"/>
      <x:c r="L614" s="87"/>
      <x:c r="M614" s="29"/>
      <x:c r="N614" s="10"/>
      <x:c r="O614" s="10"/>
      <x:c r="P614" s="10"/>
      <x:c r="Q614" s="10"/>
      <x:c r="R614" s="10"/>
      <x:c r="S614" s="10"/>
      <x:c r="T614" s="10"/>
      <x:c r="U614" s="10"/>
      <x:c r="V614" s="10"/>
      <x:c r="W614" s="10"/>
      <x:c r="X614" s="10"/>
      <x:c r="Y614" s="10"/>
      <x:c r="Z614" s="10"/>
    </x:row>
    <x:row r="615" spans="1:26" ht="13.5" customHeight="1">
      <x:c r="A615" s="29"/>
      <x:c r="B615" s="29"/>
      <x:c r="C615" s="13"/>
      <x:c r="D615" s="87"/>
      <x:c r="E615" s="87"/>
      <x:c r="F615" s="87"/>
      <x:c r="G615" s="87"/>
      <x:c r="H615" s="87"/>
      <x:c r="I615" s="87"/>
      <x:c r="J615" s="87"/>
      <x:c r="K615" s="87"/>
      <x:c r="L615" s="87"/>
      <x:c r="M615" s="29"/>
      <x:c r="N615" s="10"/>
      <x:c r="O615" s="10"/>
      <x:c r="P615" s="10"/>
      <x:c r="Q615" s="10"/>
      <x:c r="R615" s="10"/>
      <x:c r="S615" s="10"/>
      <x:c r="T615" s="10"/>
      <x:c r="U615" s="10"/>
      <x:c r="V615" s="10"/>
      <x:c r="W615" s="10"/>
      <x:c r="X615" s="10"/>
      <x:c r="Y615" s="10"/>
      <x:c r="Z615" s="10"/>
    </x:row>
    <x:row r="616" spans="1:26" ht="13.5" customHeight="1">
      <x:c r="A616" s="29"/>
      <x:c r="B616" s="29"/>
      <x:c r="C616" s="13"/>
      <x:c r="D616" s="87"/>
      <x:c r="E616" s="87"/>
      <x:c r="F616" s="87"/>
      <x:c r="G616" s="87"/>
      <x:c r="H616" s="87"/>
      <x:c r="I616" s="87"/>
      <x:c r="J616" s="87"/>
      <x:c r="K616" s="87"/>
      <x:c r="L616" s="87"/>
      <x:c r="M616" s="29"/>
      <x:c r="N616" s="10"/>
      <x:c r="O616" s="10"/>
      <x:c r="P616" s="10"/>
      <x:c r="Q616" s="10"/>
      <x:c r="R616" s="10"/>
      <x:c r="S616" s="10"/>
      <x:c r="T616" s="10"/>
      <x:c r="U616" s="10"/>
      <x:c r="V616" s="10"/>
      <x:c r="W616" s="10"/>
      <x:c r="X616" s="10"/>
      <x:c r="Y616" s="10"/>
      <x:c r="Z616" s="10"/>
    </x:row>
    <x:row r="617" spans="1:26" ht="13.5" customHeight="1">
      <x:c r="A617" s="29"/>
      <x:c r="B617" s="29"/>
      <x:c r="C617" s="13"/>
      <x:c r="D617" s="87"/>
      <x:c r="E617" s="87"/>
      <x:c r="F617" s="87"/>
      <x:c r="G617" s="87"/>
      <x:c r="H617" s="87"/>
      <x:c r="I617" s="87"/>
      <x:c r="J617" s="87"/>
      <x:c r="K617" s="87"/>
      <x:c r="L617" s="87"/>
      <x:c r="M617" s="29"/>
      <x:c r="N617" s="10"/>
      <x:c r="O617" s="10"/>
      <x:c r="P617" s="10"/>
      <x:c r="Q617" s="10"/>
      <x:c r="R617" s="10"/>
      <x:c r="S617" s="10"/>
      <x:c r="T617" s="10"/>
      <x:c r="U617" s="10"/>
      <x:c r="V617" s="10"/>
      <x:c r="W617" s="10"/>
      <x:c r="X617" s="10"/>
      <x:c r="Y617" s="10"/>
      <x:c r="Z617" s="10"/>
    </x:row>
    <x:row r="618" spans="1:26" ht="13.5" customHeight="1">
      <x:c r="A618" s="29"/>
      <x:c r="B618" s="29"/>
      <x:c r="C618" s="13"/>
      <x:c r="D618" s="87"/>
      <x:c r="E618" s="87"/>
      <x:c r="F618" s="87"/>
      <x:c r="G618" s="87"/>
      <x:c r="H618" s="87"/>
      <x:c r="I618" s="87"/>
      <x:c r="J618" s="87"/>
      <x:c r="K618" s="87"/>
      <x:c r="L618" s="87"/>
      <x:c r="M618" s="29"/>
      <x:c r="N618" s="10"/>
      <x:c r="O618" s="10"/>
      <x:c r="P618" s="10"/>
      <x:c r="Q618" s="10"/>
      <x:c r="R618" s="10"/>
      <x:c r="S618" s="10"/>
      <x:c r="T618" s="10"/>
      <x:c r="U618" s="10"/>
      <x:c r="V618" s="10"/>
      <x:c r="W618" s="10"/>
      <x:c r="X618" s="10"/>
      <x:c r="Y618" s="10"/>
      <x:c r="Z618" s="10"/>
    </x:row>
    <x:row r="619" spans="1:26" ht="13.5" customHeight="1">
      <x:c r="A619" s="29"/>
      <x:c r="B619" s="29"/>
      <x:c r="C619" s="13"/>
      <x:c r="D619" s="87"/>
      <x:c r="E619" s="87"/>
      <x:c r="F619" s="87"/>
      <x:c r="G619" s="87"/>
      <x:c r="H619" s="87"/>
      <x:c r="I619" s="87"/>
      <x:c r="J619" s="87"/>
      <x:c r="K619" s="87"/>
      <x:c r="L619" s="87"/>
      <x:c r="M619" s="29"/>
      <x:c r="N619" s="10"/>
      <x:c r="O619" s="10"/>
      <x:c r="P619" s="10"/>
      <x:c r="Q619" s="10"/>
      <x:c r="R619" s="10"/>
      <x:c r="S619" s="10"/>
      <x:c r="T619" s="10"/>
      <x:c r="U619" s="10"/>
      <x:c r="V619" s="10"/>
      <x:c r="W619" s="10"/>
      <x:c r="X619" s="10"/>
      <x:c r="Y619" s="10"/>
      <x:c r="Z619" s="10"/>
    </x:row>
    <x:row r="620" spans="1:26" ht="13.5" customHeight="1">
      <x:c r="A620" s="29"/>
      <x:c r="B620" s="29"/>
      <x:c r="C620" s="13"/>
      <x:c r="D620" s="87"/>
      <x:c r="E620" s="87"/>
      <x:c r="F620" s="87"/>
      <x:c r="G620" s="87"/>
      <x:c r="H620" s="87"/>
      <x:c r="I620" s="87"/>
      <x:c r="J620" s="87"/>
      <x:c r="K620" s="87"/>
      <x:c r="L620" s="87"/>
      <x:c r="M620" s="29"/>
      <x:c r="N620" s="10"/>
      <x:c r="O620" s="10"/>
      <x:c r="P620" s="10"/>
      <x:c r="Q620" s="10"/>
      <x:c r="R620" s="10"/>
      <x:c r="S620" s="10"/>
      <x:c r="T620" s="10"/>
      <x:c r="U620" s="10"/>
      <x:c r="V620" s="10"/>
      <x:c r="W620" s="10"/>
      <x:c r="X620" s="10"/>
      <x:c r="Y620" s="10"/>
      <x:c r="Z620" s="10"/>
    </x:row>
    <x:row r="621" spans="1:26" ht="13.5" customHeight="1">
      <x:c r="A621" s="29"/>
      <x:c r="B621" s="29"/>
      <x:c r="C621" s="13"/>
      <x:c r="D621" s="87"/>
      <x:c r="E621" s="87"/>
      <x:c r="F621" s="87"/>
      <x:c r="G621" s="87"/>
      <x:c r="H621" s="87"/>
      <x:c r="I621" s="87"/>
      <x:c r="J621" s="87"/>
      <x:c r="K621" s="87"/>
      <x:c r="L621" s="87"/>
      <x:c r="M621" s="29"/>
      <x:c r="N621" s="10"/>
      <x:c r="O621" s="10"/>
      <x:c r="P621" s="10"/>
      <x:c r="Q621" s="10"/>
      <x:c r="R621" s="10"/>
      <x:c r="S621" s="10"/>
      <x:c r="T621" s="10"/>
      <x:c r="U621" s="10"/>
      <x:c r="V621" s="10"/>
      <x:c r="W621" s="10"/>
      <x:c r="X621" s="10"/>
      <x:c r="Y621" s="10"/>
      <x:c r="Z621" s="10"/>
    </x:row>
    <x:row r="622" spans="1:26" ht="13.5" customHeight="1">
      <x:c r="A622" s="29"/>
      <x:c r="B622" s="29"/>
      <x:c r="C622" s="13"/>
      <x:c r="D622" s="87"/>
      <x:c r="E622" s="87"/>
      <x:c r="F622" s="87"/>
      <x:c r="G622" s="87"/>
      <x:c r="H622" s="87"/>
      <x:c r="I622" s="87"/>
      <x:c r="J622" s="87"/>
      <x:c r="K622" s="87"/>
      <x:c r="L622" s="87"/>
      <x:c r="M622" s="29"/>
      <x:c r="N622" s="10"/>
      <x:c r="O622" s="10"/>
      <x:c r="P622" s="10"/>
      <x:c r="Q622" s="10"/>
      <x:c r="R622" s="10"/>
      <x:c r="S622" s="10"/>
      <x:c r="T622" s="10"/>
      <x:c r="U622" s="10"/>
      <x:c r="V622" s="10"/>
      <x:c r="W622" s="10"/>
      <x:c r="X622" s="10"/>
      <x:c r="Y622" s="10"/>
      <x:c r="Z622" s="10"/>
    </x:row>
    <x:row r="623" spans="1:26" ht="13.5" customHeight="1">
      <x:c r="A623" s="29"/>
      <x:c r="B623" s="29"/>
      <x:c r="C623" s="13"/>
      <x:c r="D623" s="87"/>
      <x:c r="E623" s="87"/>
      <x:c r="F623" s="87"/>
      <x:c r="G623" s="87"/>
      <x:c r="H623" s="87"/>
      <x:c r="I623" s="87"/>
      <x:c r="J623" s="87"/>
      <x:c r="K623" s="87"/>
      <x:c r="L623" s="87"/>
      <x:c r="M623" s="29"/>
      <x:c r="N623" s="10"/>
      <x:c r="O623" s="10"/>
      <x:c r="P623" s="10"/>
      <x:c r="Q623" s="10"/>
      <x:c r="R623" s="10"/>
      <x:c r="S623" s="10"/>
      <x:c r="T623" s="10"/>
      <x:c r="U623" s="10"/>
      <x:c r="V623" s="10"/>
      <x:c r="W623" s="10"/>
      <x:c r="X623" s="10"/>
      <x:c r="Y623" s="10"/>
      <x:c r="Z623" s="10"/>
    </x:row>
    <x:row r="624" spans="1:26" ht="13.5" customHeight="1">
      <x:c r="A624" s="29"/>
      <x:c r="B624" s="29"/>
      <x:c r="C624" s="13"/>
      <x:c r="D624" s="87"/>
      <x:c r="E624" s="87"/>
      <x:c r="F624" s="87"/>
      <x:c r="G624" s="87"/>
      <x:c r="H624" s="87"/>
      <x:c r="I624" s="87"/>
      <x:c r="J624" s="87"/>
      <x:c r="K624" s="87"/>
      <x:c r="L624" s="87"/>
      <x:c r="M624" s="29"/>
      <x:c r="N624" s="10"/>
      <x:c r="O624" s="10"/>
      <x:c r="P624" s="10"/>
      <x:c r="Q624" s="10"/>
      <x:c r="R624" s="10"/>
      <x:c r="S624" s="10"/>
      <x:c r="T624" s="10"/>
      <x:c r="U624" s="10"/>
      <x:c r="V624" s="10"/>
      <x:c r="W624" s="10"/>
      <x:c r="X624" s="10"/>
      <x:c r="Y624" s="10"/>
      <x:c r="Z624" s="10"/>
    </x:row>
    <x:row r="625" spans="1:26" ht="13.5" customHeight="1">
      <x:c r="A625" s="29"/>
      <x:c r="B625" s="29"/>
      <x:c r="C625" s="13"/>
      <x:c r="D625" s="87"/>
      <x:c r="E625" s="87"/>
      <x:c r="F625" s="87"/>
      <x:c r="G625" s="87"/>
      <x:c r="H625" s="87"/>
      <x:c r="I625" s="87"/>
      <x:c r="J625" s="87"/>
      <x:c r="K625" s="87"/>
      <x:c r="L625" s="87"/>
      <x:c r="M625" s="29"/>
      <x:c r="N625" s="10"/>
      <x:c r="O625" s="10"/>
      <x:c r="P625" s="10"/>
      <x:c r="Q625" s="10"/>
      <x:c r="R625" s="10"/>
      <x:c r="S625" s="10"/>
      <x:c r="T625" s="10"/>
      <x:c r="U625" s="10"/>
      <x:c r="V625" s="10"/>
      <x:c r="W625" s="10"/>
      <x:c r="X625" s="10"/>
      <x:c r="Y625" s="10"/>
      <x:c r="Z625" s="10"/>
    </x:row>
    <x:row r="626" spans="1:26" ht="13.5" customHeight="1">
      <x:c r="A626" s="29"/>
      <x:c r="B626" s="29"/>
      <x:c r="C626" s="13"/>
      <x:c r="D626" s="87"/>
      <x:c r="E626" s="87"/>
      <x:c r="F626" s="87"/>
      <x:c r="G626" s="87"/>
      <x:c r="H626" s="87"/>
      <x:c r="I626" s="87"/>
      <x:c r="J626" s="87"/>
      <x:c r="K626" s="87"/>
      <x:c r="L626" s="87"/>
      <x:c r="M626" s="29"/>
      <x:c r="N626" s="10"/>
      <x:c r="O626" s="10"/>
      <x:c r="P626" s="10"/>
      <x:c r="Q626" s="10"/>
      <x:c r="R626" s="10"/>
      <x:c r="S626" s="10"/>
      <x:c r="T626" s="10"/>
      <x:c r="U626" s="10"/>
      <x:c r="V626" s="10"/>
      <x:c r="W626" s="10"/>
      <x:c r="X626" s="10"/>
      <x:c r="Y626" s="10"/>
      <x:c r="Z626" s="10"/>
    </x:row>
    <x:row r="627" spans="1:26" ht="13.5" customHeight="1">
      <x:c r="A627" s="29"/>
      <x:c r="B627" s="29"/>
      <x:c r="C627" s="13"/>
      <x:c r="D627" s="87"/>
      <x:c r="E627" s="87"/>
      <x:c r="F627" s="87"/>
      <x:c r="G627" s="87"/>
      <x:c r="H627" s="87"/>
      <x:c r="I627" s="87"/>
      <x:c r="J627" s="87"/>
      <x:c r="K627" s="87"/>
      <x:c r="L627" s="87"/>
      <x:c r="M627" s="29"/>
      <x:c r="N627" s="10"/>
      <x:c r="O627" s="10"/>
      <x:c r="P627" s="10"/>
      <x:c r="Q627" s="10"/>
      <x:c r="R627" s="10"/>
      <x:c r="S627" s="10"/>
      <x:c r="T627" s="10"/>
      <x:c r="U627" s="10"/>
      <x:c r="V627" s="10"/>
      <x:c r="W627" s="10"/>
      <x:c r="X627" s="10"/>
      <x:c r="Y627" s="10"/>
      <x:c r="Z627" s="10"/>
    </x:row>
    <x:row r="628" spans="1:26" ht="13.5" customHeight="1">
      <x:c r="A628" s="29"/>
      <x:c r="B628" s="29"/>
      <x:c r="C628" s="13"/>
      <x:c r="D628" s="87"/>
      <x:c r="E628" s="87"/>
      <x:c r="F628" s="87"/>
      <x:c r="G628" s="87"/>
      <x:c r="H628" s="87"/>
      <x:c r="I628" s="87"/>
      <x:c r="J628" s="87"/>
      <x:c r="K628" s="87"/>
      <x:c r="L628" s="87"/>
      <x:c r="M628" s="29"/>
      <x:c r="N628" s="10"/>
      <x:c r="O628" s="10"/>
      <x:c r="P628" s="10"/>
      <x:c r="Q628" s="10"/>
      <x:c r="R628" s="10"/>
      <x:c r="S628" s="10"/>
      <x:c r="T628" s="10"/>
      <x:c r="U628" s="10"/>
      <x:c r="V628" s="10"/>
      <x:c r="W628" s="10"/>
      <x:c r="X628" s="10"/>
      <x:c r="Y628" s="10"/>
      <x:c r="Z628" s="10"/>
    </x:row>
    <x:row r="629" spans="1:26" ht="13.5" customHeight="1">
      <x:c r="A629" s="29"/>
      <x:c r="B629" s="29"/>
      <x:c r="C629" s="13"/>
      <x:c r="D629" s="87"/>
      <x:c r="E629" s="87"/>
      <x:c r="F629" s="87"/>
      <x:c r="G629" s="87"/>
      <x:c r="H629" s="87"/>
      <x:c r="I629" s="87"/>
      <x:c r="J629" s="87"/>
      <x:c r="K629" s="87"/>
      <x:c r="L629" s="87"/>
      <x:c r="M629" s="29"/>
      <x:c r="N629" s="10"/>
      <x:c r="O629" s="10"/>
      <x:c r="P629" s="10"/>
      <x:c r="Q629" s="10"/>
      <x:c r="R629" s="10"/>
      <x:c r="S629" s="10"/>
      <x:c r="T629" s="10"/>
      <x:c r="U629" s="10"/>
      <x:c r="V629" s="10"/>
      <x:c r="W629" s="10"/>
      <x:c r="X629" s="10"/>
      <x:c r="Y629" s="10"/>
      <x:c r="Z629" s="10"/>
    </x:row>
    <x:row r="630" spans="1:26" ht="13.5" customHeight="1">
      <x:c r="A630" s="29"/>
      <x:c r="B630" s="29"/>
      <x:c r="C630" s="13"/>
      <x:c r="D630" s="87"/>
      <x:c r="E630" s="87"/>
      <x:c r="F630" s="87"/>
      <x:c r="G630" s="87"/>
      <x:c r="H630" s="87"/>
      <x:c r="I630" s="87"/>
      <x:c r="J630" s="87"/>
      <x:c r="K630" s="87"/>
      <x:c r="L630" s="87"/>
      <x:c r="M630" s="29"/>
      <x:c r="N630" s="10"/>
      <x:c r="O630" s="10"/>
      <x:c r="P630" s="10"/>
      <x:c r="Q630" s="10"/>
      <x:c r="R630" s="10"/>
      <x:c r="S630" s="10"/>
      <x:c r="T630" s="10"/>
      <x:c r="U630" s="10"/>
      <x:c r="V630" s="10"/>
      <x:c r="W630" s="10"/>
      <x:c r="X630" s="10"/>
      <x:c r="Y630" s="10"/>
      <x:c r="Z630" s="10"/>
    </x:row>
    <x:row r="631" spans="1:26" ht="13.5" customHeight="1">
      <x:c r="A631" s="29"/>
      <x:c r="B631" s="29"/>
      <x:c r="C631" s="13"/>
      <x:c r="D631" s="87"/>
      <x:c r="E631" s="87"/>
      <x:c r="F631" s="87"/>
      <x:c r="G631" s="87"/>
      <x:c r="H631" s="87"/>
      <x:c r="I631" s="87"/>
      <x:c r="J631" s="87"/>
      <x:c r="K631" s="87"/>
      <x:c r="L631" s="87"/>
      <x:c r="M631" s="29"/>
      <x:c r="N631" s="10"/>
      <x:c r="O631" s="10"/>
      <x:c r="P631" s="10"/>
      <x:c r="Q631" s="10"/>
      <x:c r="R631" s="10"/>
      <x:c r="S631" s="10"/>
      <x:c r="T631" s="10"/>
      <x:c r="U631" s="10"/>
      <x:c r="V631" s="10"/>
      <x:c r="W631" s="10"/>
      <x:c r="X631" s="10"/>
      <x:c r="Y631" s="10"/>
      <x:c r="Z631" s="10"/>
    </x:row>
    <x:row r="632" spans="1:26" ht="13.5" customHeight="1">
      <x:c r="A632" s="29"/>
      <x:c r="B632" s="29"/>
      <x:c r="C632" s="13"/>
      <x:c r="D632" s="87"/>
      <x:c r="E632" s="87"/>
      <x:c r="F632" s="87"/>
      <x:c r="G632" s="87"/>
      <x:c r="H632" s="87"/>
      <x:c r="I632" s="87"/>
      <x:c r="J632" s="87"/>
      <x:c r="K632" s="87"/>
      <x:c r="L632" s="87"/>
      <x:c r="M632" s="29"/>
      <x:c r="N632" s="10"/>
      <x:c r="O632" s="10"/>
      <x:c r="P632" s="10"/>
      <x:c r="Q632" s="10"/>
      <x:c r="R632" s="10"/>
      <x:c r="S632" s="10"/>
      <x:c r="T632" s="10"/>
      <x:c r="U632" s="10"/>
      <x:c r="V632" s="10"/>
      <x:c r="W632" s="10"/>
      <x:c r="X632" s="10"/>
      <x:c r="Y632" s="10"/>
      <x:c r="Z632" s="10"/>
    </x:row>
    <x:row r="633" spans="1:26" ht="13.5" customHeight="1">
      <x:c r="A633" s="29"/>
      <x:c r="B633" s="29"/>
      <x:c r="C633" s="13"/>
      <x:c r="D633" s="87"/>
      <x:c r="E633" s="87"/>
      <x:c r="F633" s="87"/>
      <x:c r="G633" s="87"/>
      <x:c r="H633" s="87"/>
      <x:c r="I633" s="87"/>
      <x:c r="J633" s="87"/>
      <x:c r="K633" s="87"/>
      <x:c r="L633" s="87"/>
      <x:c r="M633" s="29"/>
      <x:c r="N633" s="10"/>
      <x:c r="O633" s="10"/>
      <x:c r="P633" s="10"/>
      <x:c r="Q633" s="10"/>
      <x:c r="R633" s="10"/>
      <x:c r="S633" s="10"/>
      <x:c r="T633" s="10"/>
      <x:c r="U633" s="10"/>
      <x:c r="V633" s="10"/>
      <x:c r="W633" s="10"/>
      <x:c r="X633" s="10"/>
      <x:c r="Y633" s="10"/>
      <x:c r="Z633" s="10"/>
    </x:row>
    <x:row r="634" spans="1:26" ht="13.5" customHeight="1">
      <x:c r="A634" s="29"/>
      <x:c r="B634" s="29"/>
      <x:c r="C634" s="13"/>
      <x:c r="D634" s="87"/>
      <x:c r="E634" s="87"/>
      <x:c r="F634" s="87"/>
      <x:c r="G634" s="87"/>
      <x:c r="H634" s="87"/>
      <x:c r="I634" s="87"/>
      <x:c r="J634" s="87"/>
      <x:c r="K634" s="87"/>
      <x:c r="L634" s="87"/>
      <x:c r="M634" s="29"/>
      <x:c r="N634" s="10"/>
      <x:c r="O634" s="10"/>
      <x:c r="P634" s="10"/>
      <x:c r="Q634" s="10"/>
      <x:c r="R634" s="10"/>
      <x:c r="S634" s="10"/>
      <x:c r="T634" s="10"/>
      <x:c r="U634" s="10"/>
      <x:c r="V634" s="10"/>
      <x:c r="W634" s="10"/>
      <x:c r="X634" s="10"/>
      <x:c r="Y634" s="10"/>
      <x:c r="Z634" s="10"/>
    </x:row>
    <x:row r="635" spans="1:26" ht="13.5" customHeight="1">
      <x:c r="A635" s="29"/>
      <x:c r="B635" s="29"/>
      <x:c r="C635" s="13"/>
      <x:c r="D635" s="87"/>
      <x:c r="E635" s="87"/>
      <x:c r="F635" s="87"/>
      <x:c r="G635" s="87"/>
      <x:c r="H635" s="87"/>
      <x:c r="I635" s="87"/>
      <x:c r="J635" s="87"/>
      <x:c r="K635" s="87"/>
      <x:c r="L635" s="87"/>
      <x:c r="M635" s="29"/>
      <x:c r="N635" s="10"/>
      <x:c r="O635" s="10"/>
      <x:c r="P635" s="10"/>
      <x:c r="Q635" s="10"/>
      <x:c r="R635" s="10"/>
      <x:c r="S635" s="10"/>
      <x:c r="T635" s="10"/>
      <x:c r="U635" s="10"/>
      <x:c r="V635" s="10"/>
      <x:c r="W635" s="10"/>
      <x:c r="X635" s="10"/>
      <x:c r="Y635" s="10"/>
      <x:c r="Z635" s="10"/>
    </x:row>
    <x:row r="636" spans="1:26" ht="13.5" customHeight="1">
      <x:c r="A636" s="29"/>
      <x:c r="B636" s="29"/>
      <x:c r="C636" s="13"/>
      <x:c r="D636" s="87"/>
      <x:c r="E636" s="87"/>
      <x:c r="F636" s="87"/>
      <x:c r="G636" s="87"/>
      <x:c r="H636" s="87"/>
      <x:c r="I636" s="87"/>
      <x:c r="J636" s="87"/>
      <x:c r="K636" s="87"/>
      <x:c r="L636" s="87"/>
      <x:c r="M636" s="29"/>
      <x:c r="N636" s="10"/>
      <x:c r="O636" s="10"/>
      <x:c r="P636" s="10"/>
      <x:c r="Q636" s="10"/>
      <x:c r="R636" s="10"/>
      <x:c r="S636" s="10"/>
      <x:c r="T636" s="10"/>
      <x:c r="U636" s="10"/>
      <x:c r="V636" s="10"/>
      <x:c r="W636" s="10"/>
      <x:c r="X636" s="10"/>
      <x:c r="Y636" s="10"/>
      <x:c r="Z636" s="10"/>
    </x:row>
    <x:row r="637" spans="1:26" ht="13.5" customHeight="1">
      <x:c r="A637" s="29"/>
      <x:c r="B637" s="29"/>
      <x:c r="C637" s="13"/>
      <x:c r="D637" s="87"/>
      <x:c r="E637" s="87"/>
      <x:c r="F637" s="87"/>
      <x:c r="G637" s="87"/>
      <x:c r="H637" s="87"/>
      <x:c r="I637" s="87"/>
      <x:c r="J637" s="87"/>
      <x:c r="K637" s="87"/>
      <x:c r="L637" s="87"/>
      <x:c r="M637" s="29"/>
      <x:c r="N637" s="10"/>
      <x:c r="O637" s="10"/>
      <x:c r="P637" s="10"/>
      <x:c r="Q637" s="10"/>
      <x:c r="R637" s="10"/>
      <x:c r="S637" s="10"/>
      <x:c r="T637" s="10"/>
      <x:c r="U637" s="10"/>
      <x:c r="V637" s="10"/>
      <x:c r="W637" s="10"/>
      <x:c r="X637" s="10"/>
      <x:c r="Y637" s="10"/>
      <x:c r="Z637" s="10"/>
    </x:row>
    <x:row r="638" spans="1:26" ht="13.5" customHeight="1">
      <x:c r="A638" s="29"/>
      <x:c r="B638" s="29"/>
      <x:c r="C638" s="13"/>
      <x:c r="D638" s="87"/>
      <x:c r="E638" s="87"/>
      <x:c r="F638" s="87"/>
      <x:c r="G638" s="87"/>
      <x:c r="H638" s="87"/>
      <x:c r="I638" s="87"/>
      <x:c r="J638" s="87"/>
      <x:c r="K638" s="87"/>
      <x:c r="L638" s="87"/>
      <x:c r="M638" s="29"/>
      <x:c r="N638" s="10"/>
      <x:c r="O638" s="10"/>
      <x:c r="P638" s="10"/>
      <x:c r="Q638" s="10"/>
      <x:c r="R638" s="10"/>
      <x:c r="S638" s="10"/>
      <x:c r="T638" s="10"/>
      <x:c r="U638" s="10"/>
      <x:c r="V638" s="10"/>
      <x:c r="W638" s="10"/>
      <x:c r="X638" s="10"/>
      <x:c r="Y638" s="10"/>
      <x:c r="Z638" s="10"/>
    </x:row>
    <x:row r="639" spans="1:26" ht="13.5" customHeight="1">
      <x:c r="A639" s="29"/>
      <x:c r="B639" s="29"/>
      <x:c r="C639" s="13"/>
      <x:c r="D639" s="87"/>
      <x:c r="E639" s="87"/>
      <x:c r="F639" s="87"/>
      <x:c r="G639" s="87"/>
      <x:c r="H639" s="87"/>
      <x:c r="I639" s="87"/>
      <x:c r="J639" s="87"/>
      <x:c r="K639" s="87"/>
      <x:c r="L639" s="87"/>
      <x:c r="M639" s="29"/>
      <x:c r="N639" s="10"/>
      <x:c r="O639" s="10"/>
      <x:c r="P639" s="10"/>
      <x:c r="Q639" s="10"/>
      <x:c r="R639" s="10"/>
      <x:c r="S639" s="10"/>
      <x:c r="T639" s="10"/>
      <x:c r="U639" s="10"/>
      <x:c r="V639" s="10"/>
      <x:c r="W639" s="10"/>
      <x:c r="X639" s="10"/>
      <x:c r="Y639" s="10"/>
      <x:c r="Z639" s="10"/>
    </x:row>
    <x:row r="640" spans="1:26" ht="13.5" customHeight="1">
      <x:c r="A640" s="29"/>
      <x:c r="B640" s="29"/>
      <x:c r="C640" s="13"/>
      <x:c r="D640" s="87"/>
      <x:c r="E640" s="87"/>
      <x:c r="F640" s="87"/>
      <x:c r="G640" s="87"/>
      <x:c r="H640" s="87"/>
      <x:c r="I640" s="87"/>
      <x:c r="J640" s="87"/>
      <x:c r="K640" s="87"/>
      <x:c r="L640" s="87"/>
      <x:c r="M640" s="29"/>
      <x:c r="N640" s="10"/>
      <x:c r="O640" s="10"/>
      <x:c r="P640" s="10"/>
      <x:c r="Q640" s="10"/>
      <x:c r="R640" s="10"/>
      <x:c r="S640" s="10"/>
      <x:c r="T640" s="10"/>
      <x:c r="U640" s="10"/>
      <x:c r="V640" s="10"/>
      <x:c r="W640" s="10"/>
      <x:c r="X640" s="10"/>
      <x:c r="Y640" s="10"/>
      <x:c r="Z640" s="10"/>
    </x:row>
    <x:row r="641" spans="1:26" ht="13.5" customHeight="1">
      <x:c r="A641" s="29"/>
      <x:c r="B641" s="29"/>
      <x:c r="C641" s="13"/>
      <x:c r="D641" s="87"/>
      <x:c r="E641" s="87"/>
      <x:c r="F641" s="87"/>
      <x:c r="G641" s="87"/>
      <x:c r="H641" s="87"/>
      <x:c r="I641" s="87"/>
      <x:c r="J641" s="87"/>
      <x:c r="K641" s="87"/>
      <x:c r="L641" s="87"/>
      <x:c r="M641" s="29"/>
      <x:c r="N641" s="10"/>
      <x:c r="O641" s="10"/>
      <x:c r="P641" s="10"/>
      <x:c r="Q641" s="10"/>
      <x:c r="R641" s="10"/>
      <x:c r="S641" s="10"/>
      <x:c r="T641" s="10"/>
      <x:c r="U641" s="10"/>
      <x:c r="V641" s="10"/>
      <x:c r="W641" s="10"/>
      <x:c r="X641" s="10"/>
      <x:c r="Y641" s="10"/>
      <x:c r="Z641" s="10"/>
    </x:row>
    <x:row r="642" spans="1:26" ht="13.5" customHeight="1">
      <x:c r="A642" s="29"/>
      <x:c r="B642" s="29"/>
      <x:c r="C642" s="13"/>
      <x:c r="D642" s="87"/>
      <x:c r="E642" s="87"/>
      <x:c r="F642" s="87"/>
      <x:c r="G642" s="87"/>
      <x:c r="H642" s="87"/>
      <x:c r="I642" s="87"/>
      <x:c r="J642" s="87"/>
      <x:c r="K642" s="87"/>
      <x:c r="L642" s="87"/>
      <x:c r="M642" s="29"/>
      <x:c r="N642" s="10"/>
      <x:c r="O642" s="10"/>
      <x:c r="P642" s="10"/>
      <x:c r="Q642" s="10"/>
      <x:c r="R642" s="10"/>
      <x:c r="S642" s="10"/>
      <x:c r="T642" s="10"/>
      <x:c r="U642" s="10"/>
      <x:c r="V642" s="10"/>
      <x:c r="W642" s="10"/>
      <x:c r="X642" s="10"/>
      <x:c r="Y642" s="10"/>
      <x:c r="Z642" s="10"/>
    </x:row>
    <x:row r="643" spans="1:26" ht="13.5" customHeight="1">
      <x:c r="A643" s="29"/>
      <x:c r="B643" s="29"/>
      <x:c r="C643" s="13"/>
      <x:c r="D643" s="87"/>
      <x:c r="E643" s="87"/>
      <x:c r="F643" s="87"/>
      <x:c r="G643" s="87"/>
      <x:c r="H643" s="87"/>
      <x:c r="I643" s="87"/>
      <x:c r="J643" s="87"/>
      <x:c r="K643" s="87"/>
      <x:c r="L643" s="87"/>
      <x:c r="M643" s="29"/>
      <x:c r="N643" s="10"/>
      <x:c r="O643" s="10"/>
      <x:c r="P643" s="10"/>
      <x:c r="Q643" s="10"/>
      <x:c r="R643" s="10"/>
      <x:c r="S643" s="10"/>
      <x:c r="T643" s="10"/>
      <x:c r="U643" s="10"/>
      <x:c r="V643" s="10"/>
      <x:c r="W643" s="10"/>
      <x:c r="X643" s="10"/>
      <x:c r="Y643" s="10"/>
      <x:c r="Z643" s="10"/>
    </x:row>
    <x:row r="644" spans="1:26" ht="13.5" customHeight="1">
      <x:c r="A644" s="29"/>
      <x:c r="B644" s="29"/>
      <x:c r="C644" s="13"/>
      <x:c r="D644" s="87"/>
      <x:c r="E644" s="87"/>
      <x:c r="F644" s="87"/>
      <x:c r="G644" s="87"/>
      <x:c r="H644" s="87"/>
      <x:c r="I644" s="87"/>
      <x:c r="J644" s="87"/>
      <x:c r="K644" s="87"/>
      <x:c r="L644" s="87"/>
      <x:c r="M644" s="29"/>
      <x:c r="N644" s="10"/>
      <x:c r="O644" s="10"/>
      <x:c r="P644" s="10"/>
      <x:c r="Q644" s="10"/>
      <x:c r="R644" s="10"/>
      <x:c r="S644" s="10"/>
      <x:c r="T644" s="10"/>
      <x:c r="U644" s="10"/>
      <x:c r="V644" s="10"/>
      <x:c r="W644" s="10"/>
      <x:c r="X644" s="10"/>
      <x:c r="Y644" s="10"/>
      <x:c r="Z644" s="10"/>
    </x:row>
    <x:row r="645" spans="1:26" ht="13.5" customHeight="1">
      <x:c r="A645" s="29"/>
      <x:c r="B645" s="29"/>
      <x:c r="C645" s="13"/>
      <x:c r="D645" s="87"/>
      <x:c r="E645" s="87"/>
      <x:c r="F645" s="87"/>
      <x:c r="G645" s="87"/>
      <x:c r="H645" s="87"/>
      <x:c r="I645" s="87"/>
      <x:c r="J645" s="87"/>
      <x:c r="K645" s="87"/>
      <x:c r="L645" s="87"/>
      <x:c r="M645" s="29"/>
      <x:c r="N645" s="10"/>
      <x:c r="O645" s="10"/>
      <x:c r="P645" s="10"/>
      <x:c r="Q645" s="10"/>
      <x:c r="R645" s="10"/>
      <x:c r="S645" s="10"/>
      <x:c r="T645" s="10"/>
      <x:c r="U645" s="10"/>
      <x:c r="V645" s="10"/>
      <x:c r="W645" s="10"/>
      <x:c r="X645" s="10"/>
      <x:c r="Y645" s="10"/>
      <x:c r="Z645" s="10"/>
    </x:row>
    <x:row r="646" spans="1:26" ht="13.5" customHeight="1">
      <x:c r="A646" s="29"/>
      <x:c r="B646" s="29"/>
      <x:c r="C646" s="13"/>
      <x:c r="D646" s="87"/>
      <x:c r="E646" s="87"/>
      <x:c r="F646" s="87"/>
      <x:c r="G646" s="87"/>
      <x:c r="H646" s="87"/>
      <x:c r="I646" s="87"/>
      <x:c r="J646" s="87"/>
      <x:c r="K646" s="87"/>
      <x:c r="L646" s="87"/>
      <x:c r="M646" s="29"/>
      <x:c r="N646" s="10"/>
      <x:c r="O646" s="10"/>
      <x:c r="P646" s="10"/>
      <x:c r="Q646" s="10"/>
      <x:c r="R646" s="10"/>
      <x:c r="S646" s="10"/>
      <x:c r="T646" s="10"/>
      <x:c r="U646" s="10"/>
      <x:c r="V646" s="10"/>
      <x:c r="W646" s="10"/>
      <x:c r="X646" s="10"/>
      <x:c r="Y646" s="10"/>
      <x:c r="Z646" s="10"/>
    </x:row>
    <x:row r="647" spans="1:26" ht="13.5" customHeight="1">
      <x:c r="A647" s="29"/>
      <x:c r="B647" s="29"/>
      <x:c r="C647" s="13"/>
      <x:c r="D647" s="87"/>
      <x:c r="E647" s="87"/>
      <x:c r="F647" s="87"/>
      <x:c r="G647" s="87"/>
      <x:c r="H647" s="87"/>
      <x:c r="I647" s="87"/>
      <x:c r="J647" s="87"/>
      <x:c r="K647" s="87"/>
      <x:c r="L647" s="87"/>
      <x:c r="M647" s="29"/>
      <x:c r="N647" s="10"/>
      <x:c r="O647" s="10"/>
      <x:c r="P647" s="10"/>
      <x:c r="Q647" s="10"/>
      <x:c r="R647" s="10"/>
      <x:c r="S647" s="10"/>
      <x:c r="T647" s="10"/>
      <x:c r="U647" s="10"/>
      <x:c r="V647" s="10"/>
      <x:c r="W647" s="10"/>
      <x:c r="X647" s="10"/>
      <x:c r="Y647" s="10"/>
      <x:c r="Z647" s="10"/>
    </x:row>
    <x:row r="648" spans="1:26" ht="13.5" customHeight="1">
      <x:c r="A648" s="29"/>
      <x:c r="B648" s="29"/>
      <x:c r="C648" s="13"/>
      <x:c r="D648" s="87"/>
      <x:c r="E648" s="87"/>
      <x:c r="F648" s="87"/>
      <x:c r="G648" s="87"/>
      <x:c r="H648" s="87"/>
      <x:c r="I648" s="87"/>
      <x:c r="J648" s="87"/>
      <x:c r="K648" s="87"/>
      <x:c r="L648" s="87"/>
      <x:c r="M648" s="29"/>
      <x:c r="N648" s="10"/>
      <x:c r="O648" s="10"/>
      <x:c r="P648" s="10"/>
      <x:c r="Q648" s="10"/>
      <x:c r="R648" s="10"/>
      <x:c r="S648" s="10"/>
      <x:c r="T648" s="10"/>
      <x:c r="U648" s="10"/>
      <x:c r="V648" s="10"/>
      <x:c r="W648" s="10"/>
      <x:c r="X648" s="10"/>
      <x:c r="Y648" s="10"/>
      <x:c r="Z648" s="10"/>
    </x:row>
    <x:row r="649" spans="1:26" ht="13.5" customHeight="1">
      <x:c r="A649" s="29"/>
      <x:c r="B649" s="29"/>
      <x:c r="C649" s="13"/>
      <x:c r="D649" s="87"/>
      <x:c r="E649" s="87"/>
      <x:c r="F649" s="87"/>
      <x:c r="G649" s="87"/>
      <x:c r="H649" s="87"/>
      <x:c r="I649" s="87"/>
      <x:c r="J649" s="87"/>
      <x:c r="K649" s="87"/>
      <x:c r="L649" s="87"/>
      <x:c r="M649" s="29"/>
      <x:c r="N649" s="10"/>
      <x:c r="O649" s="10"/>
      <x:c r="P649" s="10"/>
      <x:c r="Q649" s="10"/>
      <x:c r="R649" s="10"/>
      <x:c r="S649" s="10"/>
      <x:c r="T649" s="10"/>
      <x:c r="U649" s="10"/>
      <x:c r="V649" s="10"/>
      <x:c r="W649" s="10"/>
      <x:c r="X649" s="10"/>
      <x:c r="Y649" s="10"/>
      <x:c r="Z649" s="10"/>
    </x:row>
    <x:row r="650" spans="1:26" ht="13.5" customHeight="1">
      <x:c r="A650" s="29"/>
      <x:c r="B650" s="29"/>
      <x:c r="C650" s="13"/>
      <x:c r="D650" s="87"/>
      <x:c r="E650" s="87"/>
      <x:c r="F650" s="87"/>
      <x:c r="G650" s="87"/>
      <x:c r="H650" s="87"/>
      <x:c r="I650" s="87"/>
      <x:c r="J650" s="87"/>
      <x:c r="K650" s="87"/>
      <x:c r="L650" s="87"/>
      <x:c r="M650" s="29"/>
      <x:c r="N650" s="10"/>
      <x:c r="O650" s="10"/>
      <x:c r="P650" s="10"/>
      <x:c r="Q650" s="10"/>
      <x:c r="R650" s="10"/>
      <x:c r="S650" s="10"/>
      <x:c r="T650" s="10"/>
      <x:c r="U650" s="10"/>
      <x:c r="V650" s="10"/>
      <x:c r="W650" s="10"/>
      <x:c r="X650" s="10"/>
      <x:c r="Y650" s="10"/>
      <x:c r="Z650" s="10"/>
    </x:row>
    <x:row r="651" spans="1:26" ht="13.5" customHeight="1">
      <x:c r="A651" s="29"/>
      <x:c r="B651" s="29"/>
      <x:c r="C651" s="13"/>
      <x:c r="D651" s="87"/>
      <x:c r="E651" s="87"/>
      <x:c r="F651" s="87"/>
      <x:c r="G651" s="87"/>
      <x:c r="H651" s="87"/>
      <x:c r="I651" s="87"/>
      <x:c r="J651" s="87"/>
      <x:c r="K651" s="87"/>
      <x:c r="L651" s="87"/>
      <x:c r="M651" s="29"/>
      <x:c r="N651" s="10"/>
      <x:c r="O651" s="10"/>
      <x:c r="P651" s="10"/>
      <x:c r="Q651" s="10"/>
      <x:c r="R651" s="10"/>
      <x:c r="S651" s="10"/>
      <x:c r="T651" s="10"/>
      <x:c r="U651" s="10"/>
      <x:c r="V651" s="10"/>
      <x:c r="W651" s="10"/>
      <x:c r="X651" s="10"/>
      <x:c r="Y651" s="10"/>
      <x:c r="Z651" s="10"/>
    </x:row>
    <x:row r="652" spans="1:26" ht="13.5" customHeight="1">
      <x:c r="A652" s="29"/>
      <x:c r="B652" s="29"/>
      <x:c r="C652" s="13"/>
      <x:c r="D652" s="87"/>
      <x:c r="E652" s="87"/>
      <x:c r="F652" s="87"/>
      <x:c r="G652" s="87"/>
      <x:c r="H652" s="87"/>
      <x:c r="I652" s="87"/>
      <x:c r="J652" s="87"/>
      <x:c r="K652" s="87"/>
      <x:c r="L652" s="87"/>
      <x:c r="M652" s="29"/>
      <x:c r="N652" s="10"/>
      <x:c r="O652" s="10"/>
      <x:c r="P652" s="10"/>
      <x:c r="Q652" s="10"/>
      <x:c r="R652" s="10"/>
      <x:c r="S652" s="10"/>
      <x:c r="T652" s="10"/>
      <x:c r="U652" s="10"/>
      <x:c r="V652" s="10"/>
      <x:c r="W652" s="10"/>
      <x:c r="X652" s="10"/>
      <x:c r="Y652" s="10"/>
      <x:c r="Z652" s="10"/>
    </x:row>
    <x:row r="653" spans="1:26" ht="13.5" customHeight="1">
      <x:c r="A653" s="29"/>
      <x:c r="B653" s="29"/>
      <x:c r="C653" s="13"/>
      <x:c r="D653" s="87"/>
      <x:c r="E653" s="87"/>
      <x:c r="F653" s="87"/>
      <x:c r="G653" s="87"/>
      <x:c r="H653" s="87"/>
      <x:c r="I653" s="87"/>
      <x:c r="J653" s="87"/>
      <x:c r="K653" s="87"/>
      <x:c r="L653" s="87"/>
      <x:c r="M653" s="29"/>
      <x:c r="N653" s="10"/>
      <x:c r="O653" s="10"/>
      <x:c r="P653" s="10"/>
      <x:c r="Q653" s="10"/>
      <x:c r="R653" s="10"/>
      <x:c r="S653" s="10"/>
      <x:c r="T653" s="10"/>
      <x:c r="U653" s="10"/>
      <x:c r="V653" s="10"/>
      <x:c r="W653" s="10"/>
      <x:c r="X653" s="10"/>
      <x:c r="Y653" s="10"/>
      <x:c r="Z653" s="10"/>
    </x:row>
    <x:row r="654" spans="1:26" ht="13.5" customHeight="1">
      <x:c r="A654" s="29"/>
      <x:c r="B654" s="29"/>
      <x:c r="C654" s="13"/>
      <x:c r="D654" s="87"/>
      <x:c r="E654" s="87"/>
      <x:c r="F654" s="87"/>
      <x:c r="G654" s="87"/>
      <x:c r="H654" s="87"/>
      <x:c r="I654" s="87"/>
      <x:c r="J654" s="87"/>
      <x:c r="K654" s="87"/>
      <x:c r="L654" s="87"/>
      <x:c r="M654" s="29"/>
      <x:c r="N654" s="10"/>
      <x:c r="O654" s="10"/>
      <x:c r="P654" s="10"/>
      <x:c r="Q654" s="10"/>
      <x:c r="R654" s="10"/>
      <x:c r="S654" s="10"/>
      <x:c r="T654" s="10"/>
      <x:c r="U654" s="10"/>
      <x:c r="V654" s="10"/>
      <x:c r="W654" s="10"/>
      <x:c r="X654" s="10"/>
      <x:c r="Y654" s="10"/>
      <x:c r="Z654" s="10"/>
    </x:row>
    <x:row r="655" spans="1:26" ht="13.5" customHeight="1">
      <x:c r="A655" s="29"/>
      <x:c r="B655" s="29"/>
      <x:c r="C655" s="13"/>
      <x:c r="D655" s="87"/>
      <x:c r="E655" s="87"/>
      <x:c r="F655" s="87"/>
      <x:c r="G655" s="87"/>
      <x:c r="H655" s="87"/>
      <x:c r="I655" s="87"/>
      <x:c r="J655" s="87"/>
      <x:c r="K655" s="87"/>
      <x:c r="L655" s="87"/>
      <x:c r="M655" s="29"/>
      <x:c r="N655" s="10"/>
      <x:c r="O655" s="10"/>
      <x:c r="P655" s="10"/>
      <x:c r="Q655" s="10"/>
      <x:c r="R655" s="10"/>
      <x:c r="S655" s="10"/>
      <x:c r="T655" s="10"/>
      <x:c r="U655" s="10"/>
      <x:c r="V655" s="10"/>
      <x:c r="W655" s="10"/>
      <x:c r="X655" s="10"/>
      <x:c r="Y655" s="10"/>
      <x:c r="Z655" s="10"/>
    </x:row>
    <x:row r="656" spans="1:26" ht="13.5" customHeight="1">
      <x:c r="A656" s="29"/>
      <x:c r="B656" s="29"/>
      <x:c r="C656" s="13"/>
      <x:c r="D656" s="87"/>
      <x:c r="E656" s="87"/>
      <x:c r="F656" s="87"/>
      <x:c r="G656" s="87"/>
      <x:c r="H656" s="87"/>
      <x:c r="I656" s="87"/>
      <x:c r="J656" s="87"/>
      <x:c r="K656" s="87"/>
      <x:c r="L656" s="87"/>
      <x:c r="M656" s="29"/>
      <x:c r="N656" s="10"/>
      <x:c r="O656" s="10"/>
      <x:c r="P656" s="10"/>
      <x:c r="Q656" s="10"/>
      <x:c r="R656" s="10"/>
      <x:c r="S656" s="10"/>
      <x:c r="T656" s="10"/>
      <x:c r="U656" s="10"/>
      <x:c r="V656" s="10"/>
      <x:c r="W656" s="10"/>
      <x:c r="X656" s="10"/>
      <x:c r="Y656" s="10"/>
      <x:c r="Z656" s="10"/>
    </x:row>
    <x:row r="657" spans="1:26" ht="13.5" customHeight="1">
      <x:c r="A657" s="29"/>
      <x:c r="B657" s="29"/>
      <x:c r="C657" s="13"/>
      <x:c r="D657" s="87"/>
      <x:c r="E657" s="87"/>
      <x:c r="F657" s="87"/>
      <x:c r="G657" s="87"/>
      <x:c r="H657" s="87"/>
      <x:c r="I657" s="87"/>
      <x:c r="J657" s="87"/>
      <x:c r="K657" s="87"/>
      <x:c r="L657" s="87"/>
      <x:c r="M657" s="29"/>
      <x:c r="N657" s="10"/>
      <x:c r="O657" s="10"/>
      <x:c r="P657" s="10"/>
      <x:c r="Q657" s="10"/>
      <x:c r="R657" s="10"/>
      <x:c r="S657" s="10"/>
      <x:c r="T657" s="10"/>
      <x:c r="U657" s="10"/>
      <x:c r="V657" s="10"/>
      <x:c r="W657" s="10"/>
      <x:c r="X657" s="10"/>
      <x:c r="Y657" s="10"/>
      <x:c r="Z657" s="10"/>
    </x:row>
    <x:row r="658" spans="1:26" ht="13.5" customHeight="1">
      <x:c r="A658" s="29"/>
      <x:c r="B658" s="29"/>
      <x:c r="C658" s="13"/>
      <x:c r="D658" s="87"/>
      <x:c r="E658" s="87"/>
      <x:c r="F658" s="87"/>
      <x:c r="G658" s="87"/>
      <x:c r="H658" s="87"/>
      <x:c r="I658" s="87"/>
      <x:c r="J658" s="87"/>
      <x:c r="K658" s="87"/>
      <x:c r="L658" s="87"/>
      <x:c r="M658" s="29"/>
      <x:c r="N658" s="10"/>
      <x:c r="O658" s="10"/>
      <x:c r="P658" s="10"/>
      <x:c r="Q658" s="10"/>
      <x:c r="R658" s="10"/>
      <x:c r="S658" s="10"/>
      <x:c r="T658" s="10"/>
      <x:c r="U658" s="10"/>
      <x:c r="V658" s="10"/>
      <x:c r="W658" s="10"/>
      <x:c r="X658" s="10"/>
      <x:c r="Y658" s="10"/>
      <x:c r="Z658" s="10"/>
    </x:row>
    <x:row r="659" spans="1:26" ht="13.5" customHeight="1">
      <x:c r="A659" s="29"/>
      <x:c r="B659" s="29"/>
      <x:c r="C659" s="13"/>
      <x:c r="D659" s="87"/>
      <x:c r="E659" s="87"/>
      <x:c r="F659" s="87"/>
      <x:c r="G659" s="87"/>
      <x:c r="H659" s="87"/>
      <x:c r="I659" s="87"/>
      <x:c r="J659" s="87"/>
      <x:c r="K659" s="87"/>
      <x:c r="L659" s="87"/>
      <x:c r="M659" s="29"/>
      <x:c r="N659" s="10"/>
      <x:c r="O659" s="10"/>
      <x:c r="P659" s="10"/>
      <x:c r="Q659" s="10"/>
      <x:c r="R659" s="10"/>
      <x:c r="S659" s="10"/>
      <x:c r="T659" s="10"/>
      <x:c r="U659" s="10"/>
      <x:c r="V659" s="10"/>
      <x:c r="W659" s="10"/>
      <x:c r="X659" s="10"/>
      <x:c r="Y659" s="10"/>
      <x:c r="Z659" s="10"/>
    </x:row>
    <x:row r="660" spans="1:26" ht="13.5" customHeight="1">
      <x:c r="A660" s="29"/>
      <x:c r="B660" s="29"/>
      <x:c r="C660" s="13"/>
      <x:c r="D660" s="87"/>
      <x:c r="E660" s="87"/>
      <x:c r="F660" s="87"/>
      <x:c r="G660" s="87"/>
      <x:c r="H660" s="87"/>
      <x:c r="I660" s="87"/>
      <x:c r="J660" s="87"/>
      <x:c r="K660" s="87"/>
      <x:c r="L660" s="87"/>
      <x:c r="M660" s="29"/>
      <x:c r="N660" s="10"/>
      <x:c r="O660" s="10"/>
      <x:c r="P660" s="10"/>
      <x:c r="Q660" s="10"/>
      <x:c r="R660" s="10"/>
      <x:c r="S660" s="10"/>
      <x:c r="T660" s="10"/>
      <x:c r="U660" s="10"/>
      <x:c r="V660" s="10"/>
      <x:c r="W660" s="10"/>
      <x:c r="X660" s="10"/>
      <x:c r="Y660" s="10"/>
      <x:c r="Z660" s="10"/>
    </x:row>
    <x:row r="661" spans="1:26" ht="13.5" customHeight="1">
      <x:c r="A661" s="29"/>
      <x:c r="B661" s="29"/>
      <x:c r="C661" s="13"/>
      <x:c r="D661" s="87"/>
      <x:c r="E661" s="87"/>
      <x:c r="F661" s="87"/>
      <x:c r="G661" s="87"/>
      <x:c r="H661" s="87"/>
      <x:c r="I661" s="87"/>
      <x:c r="J661" s="87"/>
      <x:c r="K661" s="87"/>
      <x:c r="L661" s="87"/>
      <x:c r="M661" s="29"/>
      <x:c r="N661" s="10"/>
      <x:c r="O661" s="10"/>
      <x:c r="P661" s="10"/>
      <x:c r="Q661" s="10"/>
      <x:c r="R661" s="10"/>
      <x:c r="S661" s="10"/>
      <x:c r="T661" s="10"/>
      <x:c r="U661" s="10"/>
      <x:c r="V661" s="10"/>
      <x:c r="W661" s="10"/>
      <x:c r="X661" s="10"/>
      <x:c r="Y661" s="10"/>
      <x:c r="Z661" s="10"/>
    </x:row>
    <x:row r="662" spans="1:26" ht="13.5" customHeight="1">
      <x:c r="A662" s="29"/>
      <x:c r="B662" s="29"/>
      <x:c r="C662" s="13"/>
      <x:c r="D662" s="87"/>
      <x:c r="E662" s="87"/>
      <x:c r="F662" s="87"/>
      <x:c r="G662" s="87"/>
      <x:c r="H662" s="87"/>
      <x:c r="I662" s="87"/>
      <x:c r="J662" s="87"/>
      <x:c r="K662" s="87"/>
      <x:c r="L662" s="87"/>
      <x:c r="M662" s="29"/>
      <x:c r="N662" s="10"/>
      <x:c r="O662" s="10"/>
      <x:c r="P662" s="10"/>
      <x:c r="Q662" s="10"/>
      <x:c r="R662" s="10"/>
      <x:c r="S662" s="10"/>
      <x:c r="T662" s="10"/>
      <x:c r="U662" s="10"/>
      <x:c r="V662" s="10"/>
      <x:c r="W662" s="10"/>
      <x:c r="X662" s="10"/>
      <x:c r="Y662" s="10"/>
      <x:c r="Z662" s="10"/>
    </x:row>
    <x:row r="663" spans="1:26" ht="13.5" customHeight="1">
      <x:c r="A663" s="29"/>
      <x:c r="B663" s="29"/>
      <x:c r="C663" s="13"/>
      <x:c r="D663" s="87"/>
      <x:c r="E663" s="87"/>
      <x:c r="F663" s="87"/>
      <x:c r="G663" s="87"/>
      <x:c r="H663" s="87"/>
      <x:c r="I663" s="87"/>
      <x:c r="J663" s="87"/>
      <x:c r="K663" s="87"/>
      <x:c r="L663" s="87"/>
      <x:c r="M663" s="29"/>
      <x:c r="N663" s="10"/>
      <x:c r="O663" s="10"/>
      <x:c r="P663" s="10"/>
      <x:c r="Q663" s="10"/>
      <x:c r="R663" s="10"/>
      <x:c r="S663" s="10"/>
      <x:c r="T663" s="10"/>
      <x:c r="U663" s="10"/>
      <x:c r="V663" s="10"/>
      <x:c r="W663" s="10"/>
      <x:c r="X663" s="10"/>
      <x:c r="Y663" s="10"/>
      <x:c r="Z663" s="10"/>
    </x:row>
    <x:row r="664" spans="1:26" ht="13.5" customHeight="1">
      <x:c r="A664" s="29"/>
      <x:c r="B664" s="29"/>
      <x:c r="C664" s="13"/>
      <x:c r="D664" s="87"/>
      <x:c r="E664" s="87"/>
      <x:c r="F664" s="87"/>
      <x:c r="G664" s="87"/>
      <x:c r="H664" s="87"/>
      <x:c r="I664" s="87"/>
      <x:c r="J664" s="87"/>
      <x:c r="K664" s="87"/>
      <x:c r="L664" s="87"/>
      <x:c r="M664" s="29"/>
      <x:c r="N664" s="10"/>
      <x:c r="O664" s="10"/>
      <x:c r="P664" s="10"/>
      <x:c r="Q664" s="10"/>
      <x:c r="R664" s="10"/>
      <x:c r="S664" s="10"/>
      <x:c r="T664" s="10"/>
      <x:c r="U664" s="10"/>
      <x:c r="V664" s="10"/>
      <x:c r="W664" s="10"/>
      <x:c r="X664" s="10"/>
      <x:c r="Y664" s="10"/>
      <x:c r="Z664" s="10"/>
    </x:row>
    <x:row r="665" spans="1:26" ht="13.5" customHeight="1">
      <x:c r="A665" s="29"/>
      <x:c r="B665" s="29"/>
      <x:c r="C665" s="13"/>
      <x:c r="D665" s="87"/>
      <x:c r="E665" s="87"/>
      <x:c r="F665" s="87"/>
      <x:c r="G665" s="87"/>
      <x:c r="H665" s="87"/>
      <x:c r="I665" s="87"/>
      <x:c r="J665" s="87"/>
      <x:c r="K665" s="87"/>
      <x:c r="L665" s="87"/>
      <x:c r="M665" s="29"/>
      <x:c r="N665" s="10"/>
      <x:c r="O665" s="10"/>
      <x:c r="P665" s="10"/>
      <x:c r="Q665" s="10"/>
      <x:c r="R665" s="10"/>
      <x:c r="S665" s="10"/>
      <x:c r="T665" s="10"/>
      <x:c r="U665" s="10"/>
      <x:c r="V665" s="10"/>
      <x:c r="W665" s="10"/>
      <x:c r="X665" s="10"/>
      <x:c r="Y665" s="10"/>
      <x:c r="Z665" s="10"/>
    </x:row>
    <x:row r="666" spans="1:26" ht="13.5" customHeight="1">
      <x:c r="A666" s="29"/>
      <x:c r="B666" s="29"/>
      <x:c r="C666" s="13"/>
      <x:c r="D666" s="87"/>
      <x:c r="E666" s="87"/>
      <x:c r="F666" s="87"/>
      <x:c r="G666" s="87"/>
      <x:c r="H666" s="87"/>
      <x:c r="I666" s="87"/>
      <x:c r="J666" s="87"/>
      <x:c r="K666" s="87"/>
      <x:c r="L666" s="87"/>
      <x:c r="M666" s="29"/>
      <x:c r="N666" s="10"/>
      <x:c r="O666" s="10"/>
      <x:c r="P666" s="10"/>
      <x:c r="Q666" s="10"/>
      <x:c r="R666" s="10"/>
      <x:c r="S666" s="10"/>
      <x:c r="T666" s="10"/>
      <x:c r="U666" s="10"/>
      <x:c r="V666" s="10"/>
      <x:c r="W666" s="10"/>
      <x:c r="X666" s="10"/>
      <x:c r="Y666" s="10"/>
      <x:c r="Z666" s="10"/>
    </x:row>
    <x:row r="667" spans="1:26" ht="13.5" customHeight="1">
      <x:c r="A667" s="29"/>
      <x:c r="B667" s="29"/>
      <x:c r="C667" s="13"/>
      <x:c r="D667" s="87"/>
      <x:c r="E667" s="87"/>
      <x:c r="F667" s="87"/>
      <x:c r="G667" s="87"/>
      <x:c r="H667" s="87"/>
      <x:c r="I667" s="87"/>
      <x:c r="J667" s="87"/>
      <x:c r="K667" s="87"/>
      <x:c r="L667" s="87"/>
      <x:c r="M667" s="29"/>
      <x:c r="N667" s="10"/>
      <x:c r="O667" s="10"/>
      <x:c r="P667" s="10"/>
      <x:c r="Q667" s="10"/>
      <x:c r="R667" s="10"/>
      <x:c r="S667" s="10"/>
      <x:c r="T667" s="10"/>
      <x:c r="U667" s="10"/>
      <x:c r="V667" s="10"/>
      <x:c r="W667" s="10"/>
      <x:c r="X667" s="10"/>
      <x:c r="Y667" s="10"/>
      <x:c r="Z667" s="10"/>
    </x:row>
    <x:row r="668" spans="1:26" ht="13.5" customHeight="1">
      <x:c r="A668" s="29"/>
      <x:c r="B668" s="29"/>
      <x:c r="C668" s="13"/>
      <x:c r="D668" s="87"/>
      <x:c r="E668" s="87"/>
      <x:c r="F668" s="87"/>
      <x:c r="G668" s="87"/>
      <x:c r="H668" s="87"/>
      <x:c r="I668" s="87"/>
      <x:c r="J668" s="87"/>
      <x:c r="K668" s="87"/>
      <x:c r="L668" s="87"/>
      <x:c r="M668" s="29"/>
      <x:c r="N668" s="10"/>
      <x:c r="O668" s="10"/>
      <x:c r="P668" s="10"/>
      <x:c r="Q668" s="10"/>
      <x:c r="R668" s="10"/>
      <x:c r="S668" s="10"/>
      <x:c r="T668" s="10"/>
      <x:c r="U668" s="10"/>
      <x:c r="V668" s="10"/>
      <x:c r="W668" s="10"/>
      <x:c r="X668" s="10"/>
      <x:c r="Y668" s="10"/>
      <x:c r="Z668" s="10"/>
    </x:row>
    <x:row r="669" spans="1:26" ht="13.5" customHeight="1">
      <x:c r="A669" s="29"/>
      <x:c r="B669" s="29"/>
      <x:c r="C669" s="13"/>
      <x:c r="D669" s="87"/>
      <x:c r="E669" s="87"/>
      <x:c r="F669" s="87"/>
      <x:c r="G669" s="87"/>
      <x:c r="H669" s="87"/>
      <x:c r="I669" s="87"/>
      <x:c r="J669" s="87"/>
      <x:c r="K669" s="87"/>
      <x:c r="L669" s="87"/>
      <x:c r="M669" s="29"/>
      <x:c r="N669" s="10"/>
      <x:c r="O669" s="10"/>
      <x:c r="P669" s="10"/>
      <x:c r="Q669" s="10"/>
      <x:c r="R669" s="10"/>
      <x:c r="S669" s="10"/>
      <x:c r="T669" s="10"/>
      <x:c r="U669" s="10"/>
      <x:c r="V669" s="10"/>
      <x:c r="W669" s="10"/>
      <x:c r="X669" s="10"/>
      <x:c r="Y669" s="10"/>
      <x:c r="Z669" s="10"/>
    </x:row>
    <x:row r="670" spans="1:26" ht="13.5" customHeight="1">
      <x:c r="A670" s="29"/>
      <x:c r="B670" s="29"/>
      <x:c r="C670" s="13"/>
      <x:c r="D670" s="87"/>
      <x:c r="E670" s="87"/>
      <x:c r="F670" s="87"/>
      <x:c r="G670" s="87"/>
      <x:c r="H670" s="87"/>
      <x:c r="I670" s="87"/>
      <x:c r="J670" s="87"/>
      <x:c r="K670" s="87"/>
      <x:c r="L670" s="87"/>
      <x:c r="M670" s="29"/>
      <x:c r="N670" s="10"/>
      <x:c r="O670" s="10"/>
      <x:c r="P670" s="10"/>
      <x:c r="Q670" s="10"/>
      <x:c r="R670" s="10"/>
      <x:c r="S670" s="10"/>
      <x:c r="T670" s="10"/>
      <x:c r="U670" s="10"/>
      <x:c r="V670" s="10"/>
      <x:c r="W670" s="10"/>
      <x:c r="X670" s="10"/>
      <x:c r="Y670" s="10"/>
      <x:c r="Z670" s="10"/>
    </x:row>
    <x:row r="671" spans="1:26" ht="13.5" customHeight="1">
      <x:c r="A671" s="29"/>
      <x:c r="B671" s="29"/>
      <x:c r="C671" s="13"/>
      <x:c r="D671" s="87"/>
      <x:c r="E671" s="87"/>
      <x:c r="F671" s="87"/>
      <x:c r="G671" s="87"/>
      <x:c r="H671" s="87"/>
      <x:c r="I671" s="87"/>
      <x:c r="J671" s="87"/>
      <x:c r="K671" s="87"/>
      <x:c r="L671" s="87"/>
      <x:c r="M671" s="29"/>
      <x:c r="N671" s="10"/>
      <x:c r="O671" s="10"/>
      <x:c r="P671" s="10"/>
      <x:c r="Q671" s="10"/>
      <x:c r="R671" s="10"/>
      <x:c r="S671" s="10"/>
      <x:c r="T671" s="10"/>
      <x:c r="U671" s="10"/>
      <x:c r="V671" s="10"/>
      <x:c r="W671" s="10"/>
      <x:c r="X671" s="10"/>
      <x:c r="Y671" s="10"/>
      <x:c r="Z671" s="10"/>
    </x:row>
    <x:row r="672" spans="1:26" ht="13.5" customHeight="1">
      <x:c r="A672" s="29"/>
      <x:c r="B672" s="29"/>
      <x:c r="C672" s="13"/>
      <x:c r="D672" s="87"/>
      <x:c r="E672" s="87"/>
      <x:c r="F672" s="87"/>
      <x:c r="G672" s="87"/>
      <x:c r="H672" s="87"/>
      <x:c r="I672" s="87"/>
      <x:c r="J672" s="87"/>
      <x:c r="K672" s="87"/>
      <x:c r="L672" s="87"/>
      <x:c r="M672" s="29"/>
      <x:c r="N672" s="10"/>
      <x:c r="O672" s="10"/>
      <x:c r="P672" s="10"/>
      <x:c r="Q672" s="10"/>
      <x:c r="R672" s="10"/>
      <x:c r="S672" s="10"/>
      <x:c r="T672" s="10"/>
      <x:c r="U672" s="10"/>
      <x:c r="V672" s="10"/>
      <x:c r="W672" s="10"/>
      <x:c r="X672" s="10"/>
      <x:c r="Y672" s="10"/>
      <x:c r="Z672" s="10"/>
    </x:row>
    <x:row r="673" spans="1:26" ht="13.5" customHeight="1">
      <x:c r="A673" s="29"/>
      <x:c r="B673" s="29"/>
      <x:c r="C673" s="13"/>
      <x:c r="D673" s="87"/>
      <x:c r="E673" s="87"/>
      <x:c r="F673" s="87"/>
      <x:c r="G673" s="87"/>
      <x:c r="H673" s="87"/>
      <x:c r="I673" s="87"/>
      <x:c r="J673" s="87"/>
      <x:c r="K673" s="87"/>
      <x:c r="L673" s="87"/>
      <x:c r="M673" s="29"/>
      <x:c r="N673" s="10"/>
      <x:c r="O673" s="10"/>
      <x:c r="P673" s="10"/>
      <x:c r="Q673" s="10"/>
      <x:c r="R673" s="10"/>
      <x:c r="S673" s="10"/>
      <x:c r="T673" s="10"/>
      <x:c r="U673" s="10"/>
      <x:c r="V673" s="10"/>
      <x:c r="W673" s="10"/>
      <x:c r="X673" s="10"/>
      <x:c r="Y673" s="10"/>
      <x:c r="Z673" s="10"/>
    </x:row>
    <x:row r="674" spans="1:26" ht="13.5" customHeight="1">
      <x:c r="A674" s="29"/>
      <x:c r="B674" s="29"/>
      <x:c r="C674" s="13"/>
      <x:c r="D674" s="87"/>
      <x:c r="E674" s="87"/>
      <x:c r="F674" s="87"/>
      <x:c r="G674" s="87"/>
      <x:c r="H674" s="87"/>
      <x:c r="I674" s="87"/>
      <x:c r="J674" s="87"/>
      <x:c r="K674" s="87"/>
      <x:c r="L674" s="87"/>
      <x:c r="M674" s="29"/>
      <x:c r="N674" s="10"/>
      <x:c r="O674" s="10"/>
      <x:c r="P674" s="10"/>
      <x:c r="Q674" s="10"/>
      <x:c r="R674" s="10"/>
      <x:c r="S674" s="10"/>
      <x:c r="T674" s="10"/>
      <x:c r="U674" s="10"/>
      <x:c r="V674" s="10"/>
      <x:c r="W674" s="10"/>
      <x:c r="X674" s="10"/>
      <x:c r="Y674" s="10"/>
      <x:c r="Z674" s="10"/>
    </x:row>
    <x:row r="675" spans="1:26" ht="13.5" customHeight="1">
      <x:c r="A675" s="29"/>
      <x:c r="B675" s="29"/>
      <x:c r="C675" s="13"/>
      <x:c r="D675" s="87"/>
      <x:c r="E675" s="87"/>
      <x:c r="F675" s="87"/>
      <x:c r="G675" s="87"/>
      <x:c r="H675" s="87"/>
      <x:c r="I675" s="87"/>
      <x:c r="J675" s="87"/>
      <x:c r="K675" s="87"/>
      <x:c r="L675" s="87"/>
      <x:c r="M675" s="29"/>
      <x:c r="N675" s="10"/>
      <x:c r="O675" s="10"/>
      <x:c r="P675" s="10"/>
      <x:c r="Q675" s="10"/>
      <x:c r="R675" s="10"/>
      <x:c r="S675" s="10"/>
      <x:c r="T675" s="10"/>
      <x:c r="U675" s="10"/>
      <x:c r="V675" s="10"/>
      <x:c r="W675" s="10"/>
      <x:c r="X675" s="10"/>
      <x:c r="Y675" s="10"/>
      <x:c r="Z675" s="10"/>
    </x:row>
    <x:row r="676" spans="1:26" ht="13.5" customHeight="1">
      <x:c r="A676" s="29"/>
      <x:c r="B676" s="29"/>
      <x:c r="C676" s="13"/>
      <x:c r="D676" s="87"/>
      <x:c r="E676" s="87"/>
      <x:c r="F676" s="87"/>
      <x:c r="G676" s="87"/>
      <x:c r="H676" s="87"/>
      <x:c r="I676" s="87"/>
      <x:c r="J676" s="87"/>
      <x:c r="K676" s="87"/>
      <x:c r="L676" s="87"/>
      <x:c r="M676" s="29"/>
      <x:c r="N676" s="10"/>
      <x:c r="O676" s="10"/>
      <x:c r="P676" s="10"/>
      <x:c r="Q676" s="10"/>
      <x:c r="R676" s="10"/>
      <x:c r="S676" s="10"/>
      <x:c r="T676" s="10"/>
      <x:c r="U676" s="10"/>
      <x:c r="V676" s="10"/>
      <x:c r="W676" s="10"/>
      <x:c r="X676" s="10"/>
      <x:c r="Y676" s="10"/>
      <x:c r="Z676" s="10"/>
    </x:row>
    <x:row r="677" spans="1:26" ht="13.5" customHeight="1">
      <x:c r="A677" s="29"/>
      <x:c r="B677" s="29"/>
      <x:c r="C677" s="13"/>
      <x:c r="D677" s="87"/>
      <x:c r="E677" s="87"/>
      <x:c r="F677" s="87"/>
      <x:c r="G677" s="87"/>
      <x:c r="H677" s="87"/>
      <x:c r="I677" s="87"/>
      <x:c r="J677" s="87"/>
      <x:c r="K677" s="87"/>
      <x:c r="L677" s="87"/>
      <x:c r="M677" s="29"/>
      <x:c r="N677" s="10"/>
      <x:c r="O677" s="10"/>
      <x:c r="P677" s="10"/>
      <x:c r="Q677" s="10"/>
      <x:c r="R677" s="10"/>
      <x:c r="S677" s="10"/>
      <x:c r="T677" s="10"/>
      <x:c r="U677" s="10"/>
      <x:c r="V677" s="10"/>
      <x:c r="W677" s="10"/>
      <x:c r="X677" s="10"/>
      <x:c r="Y677" s="10"/>
      <x:c r="Z677" s="10"/>
    </x:row>
    <x:row r="678" spans="1:26" ht="13.5" customHeight="1">
      <x:c r="A678" s="29"/>
      <x:c r="B678" s="29"/>
      <x:c r="C678" s="13"/>
      <x:c r="D678" s="87"/>
      <x:c r="E678" s="87"/>
      <x:c r="F678" s="87"/>
      <x:c r="G678" s="87"/>
      <x:c r="H678" s="87"/>
      <x:c r="I678" s="87"/>
      <x:c r="J678" s="87"/>
      <x:c r="K678" s="87"/>
      <x:c r="L678" s="87"/>
      <x:c r="M678" s="29"/>
      <x:c r="N678" s="10"/>
      <x:c r="O678" s="10"/>
      <x:c r="P678" s="10"/>
      <x:c r="Q678" s="10"/>
      <x:c r="R678" s="10"/>
      <x:c r="S678" s="10"/>
      <x:c r="T678" s="10"/>
      <x:c r="U678" s="10"/>
      <x:c r="V678" s="10"/>
      <x:c r="W678" s="10"/>
      <x:c r="X678" s="10"/>
      <x:c r="Y678" s="10"/>
      <x:c r="Z678" s="10"/>
    </x:row>
    <x:row r="679" spans="1:26" ht="13.5" customHeight="1">
      <x:c r="A679" s="29"/>
      <x:c r="B679" s="29"/>
      <x:c r="C679" s="13"/>
      <x:c r="D679" s="87"/>
      <x:c r="E679" s="87"/>
      <x:c r="F679" s="87"/>
      <x:c r="G679" s="87"/>
      <x:c r="H679" s="87"/>
      <x:c r="I679" s="87"/>
      <x:c r="J679" s="87"/>
      <x:c r="K679" s="87"/>
      <x:c r="L679" s="87"/>
      <x:c r="M679" s="29"/>
      <x:c r="N679" s="10"/>
      <x:c r="O679" s="10"/>
      <x:c r="P679" s="10"/>
      <x:c r="Q679" s="10"/>
      <x:c r="R679" s="10"/>
      <x:c r="S679" s="10"/>
      <x:c r="T679" s="10"/>
      <x:c r="U679" s="10"/>
      <x:c r="V679" s="10"/>
      <x:c r="W679" s="10"/>
      <x:c r="X679" s="10"/>
      <x:c r="Y679" s="10"/>
      <x:c r="Z679" s="10"/>
    </x:row>
    <x:row r="680" spans="1:26" ht="13.5" customHeight="1">
      <x:c r="A680" s="29"/>
      <x:c r="B680" s="29"/>
      <x:c r="C680" s="13"/>
      <x:c r="D680" s="87"/>
      <x:c r="E680" s="87"/>
      <x:c r="F680" s="87"/>
      <x:c r="G680" s="87"/>
      <x:c r="H680" s="87"/>
      <x:c r="I680" s="87"/>
      <x:c r="J680" s="87"/>
      <x:c r="K680" s="87"/>
      <x:c r="L680" s="87"/>
      <x:c r="M680" s="29"/>
      <x:c r="N680" s="10"/>
      <x:c r="O680" s="10"/>
      <x:c r="P680" s="10"/>
      <x:c r="Q680" s="10"/>
      <x:c r="R680" s="10"/>
      <x:c r="S680" s="10"/>
      <x:c r="T680" s="10"/>
      <x:c r="U680" s="10"/>
      <x:c r="V680" s="10"/>
      <x:c r="W680" s="10"/>
      <x:c r="X680" s="10"/>
      <x:c r="Y680" s="10"/>
      <x:c r="Z680" s="10"/>
    </x:row>
    <x:row r="681" spans="1:26" ht="13.5" customHeight="1">
      <x:c r="A681" s="29"/>
      <x:c r="B681" s="29"/>
      <x:c r="C681" s="13"/>
      <x:c r="D681" s="87"/>
      <x:c r="E681" s="87"/>
      <x:c r="F681" s="87"/>
      <x:c r="G681" s="87"/>
      <x:c r="H681" s="87"/>
      <x:c r="I681" s="87"/>
      <x:c r="J681" s="87"/>
      <x:c r="K681" s="87"/>
      <x:c r="L681" s="87"/>
      <x:c r="M681" s="29"/>
      <x:c r="N681" s="10"/>
      <x:c r="O681" s="10"/>
      <x:c r="P681" s="10"/>
      <x:c r="Q681" s="10"/>
      <x:c r="R681" s="10"/>
      <x:c r="S681" s="10"/>
      <x:c r="T681" s="10"/>
      <x:c r="U681" s="10"/>
      <x:c r="V681" s="10"/>
      <x:c r="W681" s="10"/>
      <x:c r="X681" s="10"/>
      <x:c r="Y681" s="10"/>
      <x:c r="Z681" s="10"/>
    </x:row>
    <x:row r="682" spans="1:26" ht="13.5" customHeight="1">
      <x:c r="A682" s="29"/>
      <x:c r="B682" s="29"/>
      <x:c r="C682" s="13"/>
      <x:c r="D682" s="87"/>
      <x:c r="E682" s="87"/>
      <x:c r="F682" s="87"/>
      <x:c r="G682" s="87"/>
      <x:c r="H682" s="87"/>
      <x:c r="I682" s="87"/>
      <x:c r="J682" s="87"/>
      <x:c r="K682" s="87"/>
      <x:c r="L682" s="87"/>
      <x:c r="M682" s="29"/>
      <x:c r="N682" s="10"/>
      <x:c r="O682" s="10"/>
      <x:c r="P682" s="10"/>
      <x:c r="Q682" s="10"/>
      <x:c r="R682" s="10"/>
      <x:c r="S682" s="10"/>
      <x:c r="T682" s="10"/>
      <x:c r="U682" s="10"/>
      <x:c r="V682" s="10"/>
      <x:c r="W682" s="10"/>
      <x:c r="X682" s="10"/>
      <x:c r="Y682" s="10"/>
      <x:c r="Z682" s="10"/>
    </x:row>
    <x:row r="683" spans="1:26" ht="13.5" customHeight="1">
      <x:c r="A683" s="29"/>
      <x:c r="B683" s="29"/>
      <x:c r="C683" s="13"/>
      <x:c r="D683" s="87"/>
      <x:c r="E683" s="87"/>
      <x:c r="F683" s="87"/>
      <x:c r="G683" s="87"/>
      <x:c r="H683" s="87"/>
      <x:c r="I683" s="87"/>
      <x:c r="J683" s="87"/>
      <x:c r="K683" s="87"/>
      <x:c r="L683" s="87"/>
      <x:c r="M683" s="29"/>
      <x:c r="N683" s="10"/>
      <x:c r="O683" s="10"/>
      <x:c r="P683" s="10"/>
      <x:c r="Q683" s="10"/>
      <x:c r="R683" s="10"/>
      <x:c r="S683" s="10"/>
      <x:c r="T683" s="10"/>
      <x:c r="U683" s="10"/>
      <x:c r="V683" s="10"/>
      <x:c r="W683" s="10"/>
      <x:c r="X683" s="10"/>
      <x:c r="Y683" s="10"/>
      <x:c r="Z683" s="10"/>
    </x:row>
    <x:row r="684" spans="1:26" ht="13.5" customHeight="1">
      <x:c r="A684" s="29"/>
      <x:c r="B684" s="29"/>
      <x:c r="C684" s="13"/>
      <x:c r="D684" s="87"/>
      <x:c r="E684" s="87"/>
      <x:c r="F684" s="87"/>
      <x:c r="G684" s="87"/>
      <x:c r="H684" s="87"/>
      <x:c r="I684" s="87"/>
      <x:c r="J684" s="87"/>
      <x:c r="K684" s="87"/>
      <x:c r="L684" s="87"/>
      <x:c r="M684" s="29"/>
      <x:c r="N684" s="10"/>
      <x:c r="O684" s="10"/>
      <x:c r="P684" s="10"/>
      <x:c r="Q684" s="10"/>
      <x:c r="R684" s="10"/>
      <x:c r="S684" s="10"/>
      <x:c r="T684" s="10"/>
      <x:c r="U684" s="10"/>
      <x:c r="V684" s="10"/>
      <x:c r="W684" s="10"/>
      <x:c r="X684" s="10"/>
      <x:c r="Y684" s="10"/>
      <x:c r="Z684" s="10"/>
    </x:row>
    <x:row r="685" spans="1:26" ht="13.5" customHeight="1">
      <x:c r="A685" s="29"/>
      <x:c r="B685" s="29"/>
      <x:c r="C685" s="13"/>
      <x:c r="D685" s="87"/>
      <x:c r="E685" s="87"/>
      <x:c r="F685" s="87"/>
      <x:c r="G685" s="87"/>
      <x:c r="H685" s="87"/>
      <x:c r="I685" s="87"/>
      <x:c r="J685" s="87"/>
      <x:c r="K685" s="87"/>
      <x:c r="L685" s="87"/>
      <x:c r="M685" s="29"/>
      <x:c r="N685" s="10"/>
      <x:c r="O685" s="10"/>
      <x:c r="P685" s="10"/>
      <x:c r="Q685" s="10"/>
      <x:c r="R685" s="10"/>
      <x:c r="S685" s="10"/>
      <x:c r="T685" s="10"/>
      <x:c r="U685" s="10"/>
      <x:c r="V685" s="10"/>
      <x:c r="W685" s="10"/>
      <x:c r="X685" s="10"/>
      <x:c r="Y685" s="10"/>
      <x:c r="Z685" s="10"/>
    </x:row>
    <x:row r="686" spans="1:26" ht="13.5" customHeight="1">
      <x:c r="A686" s="29"/>
      <x:c r="B686" s="29"/>
      <x:c r="C686" s="13"/>
      <x:c r="D686" s="87"/>
      <x:c r="E686" s="87"/>
      <x:c r="F686" s="87"/>
      <x:c r="G686" s="87"/>
      <x:c r="H686" s="87"/>
      <x:c r="I686" s="87"/>
      <x:c r="J686" s="87"/>
      <x:c r="K686" s="87"/>
      <x:c r="L686" s="87"/>
      <x:c r="M686" s="29"/>
      <x:c r="N686" s="10"/>
      <x:c r="O686" s="10"/>
      <x:c r="P686" s="10"/>
      <x:c r="Q686" s="10"/>
      <x:c r="R686" s="10"/>
      <x:c r="S686" s="10"/>
      <x:c r="T686" s="10"/>
      <x:c r="U686" s="10"/>
      <x:c r="V686" s="10"/>
      <x:c r="W686" s="10"/>
      <x:c r="X686" s="10"/>
      <x:c r="Y686" s="10"/>
      <x:c r="Z686" s="10"/>
    </x:row>
    <x:row r="687" spans="1:26" ht="13.5" customHeight="1">
      <x:c r="A687" s="29"/>
      <x:c r="B687" s="29"/>
      <x:c r="C687" s="13"/>
      <x:c r="D687" s="87"/>
      <x:c r="E687" s="87"/>
      <x:c r="F687" s="87"/>
      <x:c r="G687" s="87"/>
      <x:c r="H687" s="87"/>
      <x:c r="I687" s="87"/>
      <x:c r="J687" s="87"/>
      <x:c r="K687" s="87"/>
      <x:c r="L687" s="87"/>
      <x:c r="M687" s="29"/>
      <x:c r="N687" s="10"/>
      <x:c r="O687" s="10"/>
      <x:c r="P687" s="10"/>
      <x:c r="Q687" s="10"/>
      <x:c r="R687" s="10"/>
      <x:c r="S687" s="10"/>
      <x:c r="T687" s="10"/>
      <x:c r="U687" s="10"/>
      <x:c r="V687" s="10"/>
      <x:c r="W687" s="10"/>
      <x:c r="X687" s="10"/>
      <x:c r="Y687" s="10"/>
      <x:c r="Z687" s="10"/>
    </x:row>
    <x:row r="688" spans="1:26" ht="13.5" customHeight="1">
      <x:c r="A688" s="29"/>
      <x:c r="B688" s="29"/>
      <x:c r="C688" s="13"/>
      <x:c r="D688" s="87"/>
      <x:c r="E688" s="87"/>
      <x:c r="F688" s="87"/>
      <x:c r="G688" s="87"/>
      <x:c r="H688" s="87"/>
      <x:c r="I688" s="87"/>
      <x:c r="J688" s="87"/>
      <x:c r="K688" s="87"/>
      <x:c r="L688" s="87"/>
      <x:c r="M688" s="29"/>
      <x:c r="N688" s="10"/>
      <x:c r="O688" s="10"/>
      <x:c r="P688" s="10"/>
      <x:c r="Q688" s="10"/>
      <x:c r="R688" s="10"/>
      <x:c r="S688" s="10"/>
      <x:c r="T688" s="10"/>
      <x:c r="U688" s="10"/>
      <x:c r="V688" s="10"/>
      <x:c r="W688" s="10"/>
      <x:c r="X688" s="10"/>
      <x:c r="Y688" s="10"/>
      <x:c r="Z688" s="10"/>
    </x:row>
    <x:row r="689" spans="1:26" ht="13.5" customHeight="1">
      <x:c r="A689" s="29"/>
      <x:c r="B689" s="29"/>
      <x:c r="C689" s="13"/>
      <x:c r="D689" s="87"/>
      <x:c r="E689" s="87"/>
      <x:c r="F689" s="87"/>
      <x:c r="G689" s="87"/>
      <x:c r="H689" s="87"/>
      <x:c r="I689" s="87"/>
      <x:c r="J689" s="87"/>
      <x:c r="K689" s="87"/>
      <x:c r="L689" s="87"/>
      <x:c r="M689" s="29"/>
      <x:c r="N689" s="10"/>
      <x:c r="O689" s="10"/>
      <x:c r="P689" s="10"/>
      <x:c r="Q689" s="10"/>
      <x:c r="R689" s="10"/>
      <x:c r="S689" s="10"/>
      <x:c r="T689" s="10"/>
      <x:c r="U689" s="10"/>
      <x:c r="V689" s="10"/>
      <x:c r="W689" s="10"/>
      <x:c r="X689" s="10"/>
      <x:c r="Y689" s="10"/>
      <x:c r="Z689" s="10"/>
    </x:row>
    <x:row r="690" spans="1:26" ht="13.5" customHeight="1">
      <x:c r="A690" s="29"/>
      <x:c r="B690" s="29"/>
      <x:c r="C690" s="13"/>
      <x:c r="D690" s="87"/>
      <x:c r="E690" s="87"/>
      <x:c r="F690" s="87"/>
      <x:c r="G690" s="87"/>
      <x:c r="H690" s="87"/>
      <x:c r="I690" s="87"/>
      <x:c r="J690" s="87"/>
      <x:c r="K690" s="87"/>
      <x:c r="L690" s="87"/>
      <x:c r="M690" s="29"/>
      <x:c r="N690" s="10"/>
      <x:c r="O690" s="10"/>
      <x:c r="P690" s="10"/>
      <x:c r="Q690" s="10"/>
      <x:c r="R690" s="10"/>
      <x:c r="S690" s="10"/>
      <x:c r="T690" s="10"/>
      <x:c r="U690" s="10"/>
      <x:c r="V690" s="10"/>
      <x:c r="W690" s="10"/>
      <x:c r="X690" s="10"/>
      <x:c r="Y690" s="10"/>
      <x:c r="Z690" s="10"/>
    </x:row>
    <x:row r="691" spans="1:26" ht="13.5" customHeight="1">
      <x:c r="A691" s="29"/>
      <x:c r="B691" s="29"/>
      <x:c r="C691" s="13"/>
      <x:c r="D691" s="87"/>
      <x:c r="E691" s="87"/>
      <x:c r="F691" s="87"/>
      <x:c r="G691" s="87"/>
      <x:c r="H691" s="87"/>
      <x:c r="I691" s="87"/>
      <x:c r="J691" s="87"/>
      <x:c r="K691" s="87"/>
      <x:c r="L691" s="87"/>
      <x:c r="M691" s="29"/>
      <x:c r="N691" s="10"/>
      <x:c r="O691" s="10"/>
      <x:c r="P691" s="10"/>
      <x:c r="Q691" s="10"/>
      <x:c r="R691" s="10"/>
      <x:c r="S691" s="10"/>
      <x:c r="T691" s="10"/>
      <x:c r="U691" s="10"/>
      <x:c r="V691" s="10"/>
      <x:c r="W691" s="10"/>
      <x:c r="X691" s="10"/>
      <x:c r="Y691" s="10"/>
      <x:c r="Z691" s="10"/>
    </x:row>
    <x:row r="692" spans="1:26" ht="13.5" customHeight="1">
      <x:c r="A692" s="29"/>
      <x:c r="B692" s="29"/>
      <x:c r="C692" s="13"/>
      <x:c r="D692" s="87"/>
      <x:c r="E692" s="87"/>
      <x:c r="F692" s="87"/>
      <x:c r="G692" s="87"/>
      <x:c r="H692" s="87"/>
      <x:c r="I692" s="87"/>
      <x:c r="J692" s="87"/>
      <x:c r="K692" s="87"/>
      <x:c r="L692" s="87"/>
      <x:c r="M692" s="29"/>
      <x:c r="N692" s="10"/>
      <x:c r="O692" s="10"/>
      <x:c r="P692" s="10"/>
      <x:c r="Q692" s="10"/>
      <x:c r="R692" s="10"/>
      <x:c r="S692" s="10"/>
      <x:c r="T692" s="10"/>
      <x:c r="U692" s="10"/>
      <x:c r="V692" s="10"/>
      <x:c r="W692" s="10"/>
      <x:c r="X692" s="10"/>
      <x:c r="Y692" s="10"/>
      <x:c r="Z692" s="10"/>
    </x:row>
    <x:row r="693" spans="1:26" ht="13.5" customHeight="1">
      <x:c r="A693" s="29"/>
      <x:c r="B693" s="29"/>
      <x:c r="C693" s="13"/>
      <x:c r="D693" s="87"/>
      <x:c r="E693" s="87"/>
      <x:c r="F693" s="87"/>
      <x:c r="G693" s="87"/>
      <x:c r="H693" s="87"/>
      <x:c r="I693" s="87"/>
      <x:c r="J693" s="87"/>
      <x:c r="K693" s="87"/>
      <x:c r="L693" s="87"/>
      <x:c r="M693" s="29"/>
      <x:c r="N693" s="10"/>
      <x:c r="O693" s="10"/>
      <x:c r="P693" s="10"/>
      <x:c r="Q693" s="10"/>
      <x:c r="R693" s="10"/>
      <x:c r="S693" s="10"/>
      <x:c r="T693" s="10"/>
      <x:c r="U693" s="10"/>
      <x:c r="V693" s="10"/>
      <x:c r="W693" s="10"/>
      <x:c r="X693" s="10"/>
      <x:c r="Y693" s="10"/>
      <x:c r="Z693" s="10"/>
    </x:row>
    <x:row r="694" spans="1:26" ht="13.5" customHeight="1">
      <x:c r="A694" s="29"/>
      <x:c r="B694" s="29"/>
      <x:c r="C694" s="13"/>
      <x:c r="D694" s="87"/>
      <x:c r="E694" s="87"/>
      <x:c r="F694" s="87"/>
      <x:c r="G694" s="87"/>
      <x:c r="H694" s="87"/>
      <x:c r="I694" s="87"/>
      <x:c r="J694" s="87"/>
      <x:c r="K694" s="87"/>
      <x:c r="L694" s="87"/>
      <x:c r="M694" s="29"/>
      <x:c r="N694" s="10"/>
      <x:c r="O694" s="10"/>
      <x:c r="P694" s="10"/>
      <x:c r="Q694" s="10"/>
      <x:c r="R694" s="10"/>
      <x:c r="S694" s="10"/>
      <x:c r="T694" s="10"/>
      <x:c r="U694" s="10"/>
      <x:c r="V694" s="10"/>
      <x:c r="W694" s="10"/>
      <x:c r="X694" s="10"/>
      <x:c r="Y694" s="10"/>
      <x:c r="Z694" s="10"/>
    </x:row>
    <x:row r="695" spans="1:26" ht="13.5" customHeight="1">
      <x:c r="A695" s="29"/>
      <x:c r="B695" s="29"/>
      <x:c r="C695" s="13"/>
      <x:c r="D695" s="87"/>
      <x:c r="E695" s="87"/>
      <x:c r="F695" s="87"/>
      <x:c r="G695" s="87"/>
      <x:c r="H695" s="87"/>
      <x:c r="I695" s="87"/>
      <x:c r="J695" s="87"/>
      <x:c r="K695" s="87"/>
      <x:c r="L695" s="87"/>
      <x:c r="M695" s="29"/>
      <x:c r="N695" s="10"/>
      <x:c r="O695" s="10"/>
      <x:c r="P695" s="10"/>
      <x:c r="Q695" s="10"/>
      <x:c r="R695" s="10"/>
      <x:c r="S695" s="10"/>
      <x:c r="T695" s="10"/>
      <x:c r="U695" s="10"/>
      <x:c r="V695" s="10"/>
      <x:c r="W695" s="10"/>
      <x:c r="X695" s="10"/>
      <x:c r="Y695" s="10"/>
      <x:c r="Z695" s="10"/>
    </x:row>
    <x:row r="696" spans="1:26" ht="13.5" customHeight="1">
      <x:c r="A696" s="29"/>
      <x:c r="B696" s="29"/>
      <x:c r="C696" s="13"/>
      <x:c r="D696" s="87"/>
      <x:c r="E696" s="87"/>
      <x:c r="F696" s="87"/>
      <x:c r="G696" s="87"/>
      <x:c r="H696" s="87"/>
      <x:c r="I696" s="87"/>
      <x:c r="J696" s="87"/>
      <x:c r="K696" s="87"/>
      <x:c r="L696" s="87"/>
      <x:c r="M696" s="29"/>
      <x:c r="N696" s="10"/>
      <x:c r="O696" s="10"/>
      <x:c r="P696" s="10"/>
      <x:c r="Q696" s="10"/>
      <x:c r="R696" s="10"/>
      <x:c r="S696" s="10"/>
      <x:c r="T696" s="10"/>
      <x:c r="U696" s="10"/>
      <x:c r="V696" s="10"/>
      <x:c r="W696" s="10"/>
      <x:c r="X696" s="10"/>
      <x:c r="Y696" s="10"/>
      <x:c r="Z696" s="10"/>
    </x:row>
    <x:row r="697" spans="1:26" ht="13.5" customHeight="1">
      <x:c r="A697" s="29"/>
      <x:c r="B697" s="29"/>
      <x:c r="C697" s="13"/>
      <x:c r="D697" s="87"/>
      <x:c r="E697" s="87"/>
      <x:c r="F697" s="87"/>
      <x:c r="G697" s="87"/>
      <x:c r="H697" s="87"/>
      <x:c r="I697" s="87"/>
      <x:c r="J697" s="87"/>
      <x:c r="K697" s="87"/>
      <x:c r="L697" s="87"/>
      <x:c r="M697" s="29"/>
      <x:c r="N697" s="10"/>
      <x:c r="O697" s="10"/>
      <x:c r="P697" s="10"/>
      <x:c r="Q697" s="10"/>
      <x:c r="R697" s="10"/>
      <x:c r="S697" s="10"/>
      <x:c r="T697" s="10"/>
      <x:c r="U697" s="10"/>
      <x:c r="V697" s="10"/>
      <x:c r="W697" s="10"/>
      <x:c r="X697" s="10"/>
      <x:c r="Y697" s="10"/>
      <x:c r="Z697" s="10"/>
    </x:row>
    <x:row r="698" spans="1:26" ht="13.5" customHeight="1">
      <x:c r="A698" s="29"/>
      <x:c r="B698" s="29"/>
      <x:c r="C698" s="13"/>
      <x:c r="D698" s="87"/>
      <x:c r="E698" s="87"/>
      <x:c r="F698" s="87"/>
      <x:c r="G698" s="87"/>
      <x:c r="H698" s="87"/>
      <x:c r="I698" s="87"/>
      <x:c r="J698" s="87"/>
      <x:c r="K698" s="87"/>
      <x:c r="L698" s="87"/>
      <x:c r="M698" s="29"/>
      <x:c r="N698" s="10"/>
      <x:c r="O698" s="10"/>
      <x:c r="P698" s="10"/>
      <x:c r="Q698" s="10"/>
      <x:c r="R698" s="10"/>
      <x:c r="S698" s="10"/>
      <x:c r="T698" s="10"/>
      <x:c r="U698" s="10"/>
      <x:c r="V698" s="10"/>
      <x:c r="W698" s="10"/>
      <x:c r="X698" s="10"/>
      <x:c r="Y698" s="10"/>
      <x:c r="Z698" s="10"/>
    </x:row>
    <x:row r="699" spans="1:26" ht="13.5" customHeight="1">
      <x:c r="A699" s="29"/>
      <x:c r="B699" s="29"/>
      <x:c r="C699" s="13"/>
      <x:c r="D699" s="87"/>
      <x:c r="E699" s="87"/>
      <x:c r="F699" s="87"/>
      <x:c r="G699" s="87"/>
      <x:c r="H699" s="87"/>
      <x:c r="I699" s="87"/>
      <x:c r="J699" s="87"/>
      <x:c r="K699" s="87"/>
      <x:c r="L699" s="87"/>
      <x:c r="M699" s="29"/>
      <x:c r="N699" s="10"/>
      <x:c r="O699" s="10"/>
      <x:c r="P699" s="10"/>
      <x:c r="Q699" s="10"/>
      <x:c r="R699" s="10"/>
      <x:c r="S699" s="10"/>
      <x:c r="T699" s="10"/>
      <x:c r="U699" s="10"/>
      <x:c r="V699" s="10"/>
      <x:c r="W699" s="10"/>
      <x:c r="X699" s="10"/>
      <x:c r="Y699" s="10"/>
      <x:c r="Z699" s="10"/>
    </x:row>
    <x:row r="700" spans="1:26" ht="13.5" customHeight="1">
      <x:c r="A700" s="29"/>
      <x:c r="B700" s="29"/>
      <x:c r="C700" s="13"/>
      <x:c r="D700" s="87"/>
      <x:c r="E700" s="87"/>
      <x:c r="F700" s="87"/>
      <x:c r="G700" s="87"/>
      <x:c r="H700" s="87"/>
      <x:c r="I700" s="87"/>
      <x:c r="J700" s="87"/>
      <x:c r="K700" s="87"/>
      <x:c r="L700" s="87"/>
      <x:c r="M700" s="29"/>
      <x:c r="N700" s="10"/>
      <x:c r="O700" s="10"/>
      <x:c r="P700" s="10"/>
      <x:c r="Q700" s="10"/>
      <x:c r="R700" s="10"/>
      <x:c r="S700" s="10"/>
      <x:c r="T700" s="10"/>
      <x:c r="U700" s="10"/>
      <x:c r="V700" s="10"/>
      <x:c r="W700" s="10"/>
      <x:c r="X700" s="10"/>
      <x:c r="Y700" s="10"/>
      <x:c r="Z700" s="10"/>
    </x:row>
    <x:row r="701" spans="1:26" ht="13.5" customHeight="1">
      <x:c r="A701" s="29"/>
      <x:c r="B701" s="29"/>
      <x:c r="C701" s="13"/>
      <x:c r="D701" s="87"/>
      <x:c r="E701" s="87"/>
      <x:c r="F701" s="87"/>
      <x:c r="G701" s="87"/>
      <x:c r="H701" s="87"/>
      <x:c r="I701" s="87"/>
      <x:c r="J701" s="87"/>
      <x:c r="K701" s="87"/>
      <x:c r="L701" s="87"/>
      <x:c r="M701" s="29"/>
      <x:c r="N701" s="10"/>
      <x:c r="O701" s="10"/>
      <x:c r="P701" s="10"/>
      <x:c r="Q701" s="10"/>
      <x:c r="R701" s="10"/>
      <x:c r="S701" s="10"/>
      <x:c r="T701" s="10"/>
      <x:c r="U701" s="10"/>
      <x:c r="V701" s="10"/>
      <x:c r="W701" s="10"/>
      <x:c r="X701" s="10"/>
      <x:c r="Y701" s="10"/>
      <x:c r="Z701" s="10"/>
    </x:row>
    <x:row r="702" spans="1:26" ht="13.5" customHeight="1">
      <x:c r="A702" s="29"/>
      <x:c r="B702" s="29"/>
      <x:c r="C702" s="13"/>
      <x:c r="D702" s="87"/>
      <x:c r="E702" s="87"/>
      <x:c r="F702" s="87"/>
      <x:c r="G702" s="87"/>
      <x:c r="H702" s="87"/>
      <x:c r="I702" s="87"/>
      <x:c r="J702" s="87"/>
      <x:c r="K702" s="87"/>
      <x:c r="L702" s="87"/>
      <x:c r="M702" s="29"/>
      <x:c r="N702" s="10"/>
      <x:c r="O702" s="10"/>
      <x:c r="P702" s="10"/>
      <x:c r="Q702" s="10"/>
      <x:c r="R702" s="10"/>
      <x:c r="S702" s="10"/>
      <x:c r="T702" s="10"/>
      <x:c r="U702" s="10"/>
      <x:c r="V702" s="10"/>
      <x:c r="W702" s="10"/>
      <x:c r="X702" s="10"/>
      <x:c r="Y702" s="10"/>
      <x:c r="Z702" s="10"/>
    </x:row>
    <x:row r="703" spans="1:26" ht="13.5" customHeight="1">
      <x:c r="A703" s="29"/>
      <x:c r="B703" s="29"/>
      <x:c r="C703" s="13"/>
      <x:c r="D703" s="87"/>
      <x:c r="E703" s="87"/>
      <x:c r="F703" s="87"/>
      <x:c r="G703" s="87"/>
      <x:c r="H703" s="87"/>
      <x:c r="I703" s="87"/>
      <x:c r="J703" s="87"/>
      <x:c r="K703" s="87"/>
      <x:c r="L703" s="87"/>
      <x:c r="M703" s="29"/>
      <x:c r="N703" s="10"/>
      <x:c r="O703" s="10"/>
      <x:c r="P703" s="10"/>
      <x:c r="Q703" s="10"/>
      <x:c r="R703" s="10"/>
      <x:c r="S703" s="10"/>
      <x:c r="T703" s="10"/>
      <x:c r="U703" s="10"/>
      <x:c r="V703" s="10"/>
      <x:c r="W703" s="10"/>
      <x:c r="X703" s="10"/>
      <x:c r="Y703" s="10"/>
      <x:c r="Z703" s="10"/>
    </x:row>
    <x:row r="704" spans="1:26" ht="13.5" customHeight="1">
      <x:c r="A704" s="29"/>
      <x:c r="B704" s="29"/>
      <x:c r="C704" s="13"/>
      <x:c r="D704" s="87"/>
      <x:c r="E704" s="87"/>
      <x:c r="F704" s="87"/>
      <x:c r="G704" s="87"/>
      <x:c r="H704" s="87"/>
      <x:c r="I704" s="87"/>
      <x:c r="J704" s="87"/>
      <x:c r="K704" s="87"/>
      <x:c r="L704" s="87"/>
      <x:c r="M704" s="29"/>
      <x:c r="N704" s="10"/>
      <x:c r="O704" s="10"/>
      <x:c r="P704" s="10"/>
      <x:c r="Q704" s="10"/>
      <x:c r="R704" s="10"/>
      <x:c r="S704" s="10"/>
      <x:c r="T704" s="10"/>
      <x:c r="U704" s="10"/>
      <x:c r="V704" s="10"/>
      <x:c r="W704" s="10"/>
      <x:c r="X704" s="10"/>
      <x:c r="Y704" s="10"/>
      <x:c r="Z704" s="10"/>
    </x:row>
    <x:row r="705" spans="1:26" ht="13.5" customHeight="1">
      <x:c r="A705" s="29"/>
      <x:c r="B705" s="29"/>
      <x:c r="C705" s="13"/>
      <x:c r="D705" s="87"/>
      <x:c r="E705" s="87"/>
      <x:c r="F705" s="87"/>
      <x:c r="G705" s="87"/>
      <x:c r="H705" s="87"/>
      <x:c r="I705" s="87"/>
      <x:c r="J705" s="87"/>
      <x:c r="K705" s="87"/>
      <x:c r="L705" s="87"/>
      <x:c r="M705" s="29"/>
      <x:c r="N705" s="10"/>
      <x:c r="O705" s="10"/>
      <x:c r="P705" s="10"/>
      <x:c r="Q705" s="10"/>
      <x:c r="R705" s="10"/>
      <x:c r="S705" s="10"/>
      <x:c r="T705" s="10"/>
      <x:c r="U705" s="10"/>
      <x:c r="V705" s="10"/>
      <x:c r="W705" s="10"/>
      <x:c r="X705" s="10"/>
      <x:c r="Y705" s="10"/>
      <x:c r="Z705" s="10"/>
    </x:row>
    <x:row r="706" spans="1:26" ht="13.5" customHeight="1">
      <x:c r="A706" s="29"/>
      <x:c r="B706" s="29"/>
      <x:c r="C706" s="13"/>
      <x:c r="D706" s="87"/>
      <x:c r="E706" s="87"/>
      <x:c r="F706" s="87"/>
      <x:c r="G706" s="87"/>
      <x:c r="H706" s="87"/>
      <x:c r="I706" s="87"/>
      <x:c r="J706" s="87"/>
      <x:c r="K706" s="87"/>
      <x:c r="L706" s="87"/>
      <x:c r="M706" s="29"/>
      <x:c r="N706" s="10"/>
      <x:c r="O706" s="10"/>
      <x:c r="P706" s="10"/>
      <x:c r="Q706" s="10"/>
      <x:c r="R706" s="10"/>
      <x:c r="S706" s="10"/>
      <x:c r="T706" s="10"/>
      <x:c r="U706" s="10"/>
      <x:c r="V706" s="10"/>
      <x:c r="W706" s="10"/>
      <x:c r="X706" s="10"/>
      <x:c r="Y706" s="10"/>
      <x:c r="Z706" s="10"/>
    </x:row>
    <x:row r="707" spans="1:26" ht="13.5" customHeight="1">
      <x:c r="A707" s="29"/>
      <x:c r="B707" s="29"/>
      <x:c r="C707" s="13"/>
      <x:c r="D707" s="87"/>
      <x:c r="E707" s="87"/>
      <x:c r="F707" s="87"/>
      <x:c r="G707" s="87"/>
      <x:c r="H707" s="87"/>
      <x:c r="I707" s="87"/>
      <x:c r="J707" s="87"/>
      <x:c r="K707" s="87"/>
      <x:c r="L707" s="87"/>
      <x:c r="M707" s="29"/>
      <x:c r="N707" s="10"/>
      <x:c r="O707" s="10"/>
      <x:c r="P707" s="10"/>
      <x:c r="Q707" s="10"/>
      <x:c r="R707" s="10"/>
      <x:c r="S707" s="10"/>
      <x:c r="T707" s="10"/>
      <x:c r="U707" s="10"/>
      <x:c r="V707" s="10"/>
      <x:c r="W707" s="10"/>
      <x:c r="X707" s="10"/>
      <x:c r="Y707" s="10"/>
      <x:c r="Z707" s="10"/>
    </x:row>
    <x:row r="708" spans="1:26" ht="13.5" customHeight="1">
      <x:c r="A708" s="29"/>
      <x:c r="B708" s="29"/>
      <x:c r="C708" s="13"/>
      <x:c r="D708" s="87"/>
      <x:c r="E708" s="87"/>
      <x:c r="F708" s="87"/>
      <x:c r="G708" s="87"/>
      <x:c r="H708" s="87"/>
      <x:c r="I708" s="87"/>
      <x:c r="J708" s="87"/>
      <x:c r="K708" s="87"/>
      <x:c r="L708" s="87"/>
      <x:c r="M708" s="29"/>
      <x:c r="N708" s="10"/>
      <x:c r="O708" s="10"/>
      <x:c r="P708" s="10"/>
      <x:c r="Q708" s="10"/>
      <x:c r="R708" s="10"/>
      <x:c r="S708" s="10"/>
      <x:c r="T708" s="10"/>
      <x:c r="U708" s="10"/>
      <x:c r="V708" s="10"/>
      <x:c r="W708" s="10"/>
      <x:c r="X708" s="10"/>
      <x:c r="Y708" s="10"/>
      <x:c r="Z708" s="10"/>
    </x:row>
    <x:row r="709" spans="1:26" ht="13.5" customHeight="1">
      <x:c r="A709" s="29"/>
      <x:c r="B709" s="29"/>
      <x:c r="C709" s="13"/>
      <x:c r="D709" s="87"/>
      <x:c r="E709" s="87"/>
      <x:c r="F709" s="87"/>
      <x:c r="G709" s="87"/>
      <x:c r="H709" s="87"/>
      <x:c r="I709" s="87"/>
      <x:c r="J709" s="87"/>
      <x:c r="K709" s="87"/>
      <x:c r="L709" s="87"/>
      <x:c r="M709" s="29"/>
      <x:c r="N709" s="10"/>
      <x:c r="O709" s="10"/>
      <x:c r="P709" s="10"/>
      <x:c r="Q709" s="10"/>
      <x:c r="R709" s="10"/>
      <x:c r="S709" s="10"/>
      <x:c r="T709" s="10"/>
      <x:c r="U709" s="10"/>
      <x:c r="V709" s="10"/>
      <x:c r="W709" s="10"/>
      <x:c r="X709" s="10"/>
      <x:c r="Y709" s="10"/>
      <x:c r="Z709" s="10"/>
    </x:row>
    <x:row r="710" spans="1:26" ht="13.5" customHeight="1">
      <x:c r="A710" s="29"/>
      <x:c r="B710" s="29"/>
      <x:c r="C710" s="13"/>
      <x:c r="D710" s="87"/>
      <x:c r="E710" s="87"/>
      <x:c r="F710" s="87"/>
      <x:c r="G710" s="87"/>
      <x:c r="H710" s="87"/>
      <x:c r="I710" s="87"/>
      <x:c r="J710" s="87"/>
      <x:c r="K710" s="87"/>
      <x:c r="L710" s="87"/>
      <x:c r="M710" s="29"/>
      <x:c r="N710" s="10"/>
      <x:c r="O710" s="10"/>
      <x:c r="P710" s="10"/>
      <x:c r="Q710" s="10"/>
      <x:c r="R710" s="10"/>
      <x:c r="S710" s="10"/>
      <x:c r="T710" s="10"/>
      <x:c r="U710" s="10"/>
      <x:c r="V710" s="10"/>
      <x:c r="W710" s="10"/>
      <x:c r="X710" s="10"/>
      <x:c r="Y710" s="10"/>
      <x:c r="Z710" s="10"/>
    </x:row>
    <x:row r="711" spans="1:26" ht="13.5" customHeight="1">
      <x:c r="A711" s="29"/>
      <x:c r="B711" s="29"/>
      <x:c r="C711" s="13"/>
      <x:c r="D711" s="87"/>
      <x:c r="E711" s="87"/>
      <x:c r="F711" s="87"/>
      <x:c r="G711" s="87"/>
      <x:c r="H711" s="87"/>
      <x:c r="I711" s="87"/>
      <x:c r="J711" s="87"/>
      <x:c r="K711" s="87"/>
      <x:c r="L711" s="87"/>
      <x:c r="M711" s="29"/>
      <x:c r="N711" s="10"/>
      <x:c r="O711" s="10"/>
      <x:c r="P711" s="10"/>
      <x:c r="Q711" s="10"/>
      <x:c r="R711" s="10"/>
      <x:c r="S711" s="10"/>
      <x:c r="T711" s="10"/>
      <x:c r="U711" s="10"/>
      <x:c r="V711" s="10"/>
      <x:c r="W711" s="10"/>
      <x:c r="X711" s="10"/>
      <x:c r="Y711" s="10"/>
      <x:c r="Z711" s="10"/>
    </x:row>
    <x:row r="712" spans="1:26" ht="13.5" customHeight="1">
      <x:c r="A712" s="29"/>
      <x:c r="B712" s="29"/>
      <x:c r="C712" s="13"/>
      <x:c r="D712" s="87"/>
      <x:c r="E712" s="87"/>
      <x:c r="F712" s="87"/>
      <x:c r="G712" s="87"/>
      <x:c r="H712" s="87"/>
      <x:c r="I712" s="87"/>
      <x:c r="J712" s="87"/>
      <x:c r="K712" s="87"/>
      <x:c r="L712" s="87"/>
      <x:c r="M712" s="29"/>
      <x:c r="N712" s="10"/>
      <x:c r="O712" s="10"/>
      <x:c r="P712" s="10"/>
      <x:c r="Q712" s="10"/>
      <x:c r="R712" s="10"/>
      <x:c r="S712" s="10"/>
      <x:c r="T712" s="10"/>
      <x:c r="U712" s="10"/>
      <x:c r="V712" s="10"/>
      <x:c r="W712" s="10"/>
      <x:c r="X712" s="10"/>
      <x:c r="Y712" s="10"/>
      <x:c r="Z712" s="10"/>
    </x:row>
    <x:row r="713" spans="1:26" ht="13.5" customHeight="1">
      <x:c r="A713" s="29"/>
      <x:c r="B713" s="29"/>
      <x:c r="C713" s="13"/>
      <x:c r="D713" s="87"/>
      <x:c r="E713" s="87"/>
      <x:c r="F713" s="87"/>
      <x:c r="G713" s="87"/>
      <x:c r="H713" s="87"/>
      <x:c r="I713" s="87"/>
      <x:c r="J713" s="87"/>
      <x:c r="K713" s="87"/>
      <x:c r="L713" s="87"/>
      <x:c r="M713" s="29"/>
      <x:c r="N713" s="10"/>
      <x:c r="O713" s="10"/>
      <x:c r="P713" s="10"/>
      <x:c r="Q713" s="10"/>
      <x:c r="R713" s="10"/>
      <x:c r="S713" s="10"/>
      <x:c r="T713" s="10"/>
      <x:c r="U713" s="10"/>
      <x:c r="V713" s="10"/>
      <x:c r="W713" s="10"/>
      <x:c r="X713" s="10"/>
      <x:c r="Y713" s="10"/>
      <x:c r="Z713" s="10"/>
    </x:row>
    <x:row r="714" spans="1:26" ht="13.5" customHeight="1">
      <x:c r="A714" s="29"/>
      <x:c r="B714" s="29"/>
      <x:c r="C714" s="13"/>
      <x:c r="D714" s="87"/>
      <x:c r="E714" s="87"/>
      <x:c r="F714" s="87"/>
      <x:c r="G714" s="87"/>
      <x:c r="H714" s="87"/>
      <x:c r="I714" s="87"/>
      <x:c r="J714" s="87"/>
      <x:c r="K714" s="87"/>
      <x:c r="L714" s="87"/>
      <x:c r="M714" s="29"/>
      <x:c r="N714" s="10"/>
      <x:c r="O714" s="10"/>
      <x:c r="P714" s="10"/>
      <x:c r="Q714" s="10"/>
      <x:c r="R714" s="10"/>
      <x:c r="S714" s="10"/>
      <x:c r="T714" s="10"/>
      <x:c r="U714" s="10"/>
      <x:c r="V714" s="10"/>
      <x:c r="W714" s="10"/>
      <x:c r="X714" s="10"/>
      <x:c r="Y714" s="10"/>
      <x:c r="Z714" s="10"/>
    </x:row>
    <x:row r="715" spans="1:26" ht="13.5" customHeight="1">
      <x:c r="A715" s="29"/>
      <x:c r="B715" s="29"/>
      <x:c r="C715" s="13"/>
      <x:c r="D715" s="87"/>
      <x:c r="E715" s="87"/>
      <x:c r="F715" s="87"/>
      <x:c r="G715" s="87"/>
      <x:c r="H715" s="87"/>
      <x:c r="I715" s="87"/>
      <x:c r="J715" s="87"/>
      <x:c r="K715" s="87"/>
      <x:c r="L715" s="87"/>
      <x:c r="M715" s="29"/>
      <x:c r="N715" s="10"/>
      <x:c r="O715" s="10"/>
      <x:c r="P715" s="10"/>
      <x:c r="Q715" s="10"/>
      <x:c r="R715" s="10"/>
      <x:c r="S715" s="10"/>
      <x:c r="T715" s="10"/>
      <x:c r="U715" s="10"/>
      <x:c r="V715" s="10"/>
      <x:c r="W715" s="10"/>
      <x:c r="X715" s="10"/>
      <x:c r="Y715" s="10"/>
      <x:c r="Z715" s="10"/>
    </x:row>
    <x:row r="716" spans="1:26" ht="13.5" customHeight="1">
      <x:c r="A716" s="29"/>
      <x:c r="B716" s="29"/>
      <x:c r="C716" s="13"/>
      <x:c r="D716" s="87"/>
      <x:c r="E716" s="87"/>
      <x:c r="F716" s="87"/>
      <x:c r="G716" s="87"/>
      <x:c r="H716" s="87"/>
      <x:c r="I716" s="87"/>
      <x:c r="J716" s="87"/>
      <x:c r="K716" s="87"/>
      <x:c r="L716" s="87"/>
      <x:c r="M716" s="29"/>
      <x:c r="N716" s="10"/>
      <x:c r="O716" s="10"/>
      <x:c r="P716" s="10"/>
      <x:c r="Q716" s="10"/>
      <x:c r="R716" s="10"/>
      <x:c r="S716" s="10"/>
      <x:c r="T716" s="10"/>
      <x:c r="U716" s="10"/>
      <x:c r="V716" s="10"/>
      <x:c r="W716" s="10"/>
      <x:c r="X716" s="10"/>
      <x:c r="Y716" s="10"/>
      <x:c r="Z716" s="10"/>
    </x:row>
    <x:row r="717" spans="1:26" ht="13.5" customHeight="1">
      <x:c r="A717" s="29"/>
      <x:c r="B717" s="29"/>
      <x:c r="C717" s="13"/>
      <x:c r="D717" s="87"/>
      <x:c r="E717" s="87"/>
      <x:c r="F717" s="87"/>
      <x:c r="G717" s="87"/>
      <x:c r="H717" s="87"/>
      <x:c r="I717" s="87"/>
      <x:c r="J717" s="87"/>
      <x:c r="K717" s="87"/>
      <x:c r="L717" s="87"/>
      <x:c r="M717" s="29"/>
      <x:c r="N717" s="10"/>
      <x:c r="O717" s="10"/>
      <x:c r="P717" s="10"/>
      <x:c r="Q717" s="10"/>
      <x:c r="R717" s="10"/>
      <x:c r="S717" s="10"/>
      <x:c r="T717" s="10"/>
      <x:c r="U717" s="10"/>
      <x:c r="V717" s="10"/>
      <x:c r="W717" s="10"/>
      <x:c r="X717" s="10"/>
      <x:c r="Y717" s="10"/>
      <x:c r="Z717" s="10"/>
    </x:row>
    <x:row r="718" spans="1:26" ht="13.5" customHeight="1">
      <x:c r="A718" s="29"/>
      <x:c r="B718" s="29"/>
      <x:c r="C718" s="13"/>
      <x:c r="D718" s="87"/>
      <x:c r="E718" s="87"/>
      <x:c r="F718" s="87"/>
      <x:c r="G718" s="87"/>
      <x:c r="H718" s="87"/>
      <x:c r="I718" s="87"/>
      <x:c r="J718" s="87"/>
      <x:c r="K718" s="87"/>
      <x:c r="L718" s="87"/>
      <x:c r="M718" s="29"/>
      <x:c r="N718" s="10"/>
      <x:c r="O718" s="10"/>
      <x:c r="P718" s="10"/>
      <x:c r="Q718" s="10"/>
      <x:c r="R718" s="10"/>
      <x:c r="S718" s="10"/>
      <x:c r="T718" s="10"/>
      <x:c r="U718" s="10"/>
      <x:c r="V718" s="10"/>
      <x:c r="W718" s="10"/>
      <x:c r="X718" s="10"/>
      <x:c r="Y718" s="10"/>
      <x:c r="Z718" s="10"/>
    </x:row>
    <x:row r="719" spans="1:26" ht="13.5" customHeight="1">
      <x:c r="A719" s="29"/>
      <x:c r="B719" s="29"/>
      <x:c r="C719" s="13"/>
      <x:c r="D719" s="87"/>
      <x:c r="E719" s="87"/>
      <x:c r="F719" s="87"/>
      <x:c r="G719" s="87"/>
      <x:c r="H719" s="87"/>
      <x:c r="I719" s="87"/>
      <x:c r="J719" s="87"/>
      <x:c r="K719" s="87"/>
      <x:c r="L719" s="87"/>
      <x:c r="M719" s="29"/>
      <x:c r="N719" s="10"/>
      <x:c r="O719" s="10"/>
      <x:c r="P719" s="10"/>
      <x:c r="Q719" s="10"/>
      <x:c r="R719" s="10"/>
      <x:c r="S719" s="10"/>
      <x:c r="T719" s="10"/>
      <x:c r="U719" s="10"/>
      <x:c r="V719" s="10"/>
      <x:c r="W719" s="10"/>
      <x:c r="X719" s="10"/>
      <x:c r="Y719" s="10"/>
      <x:c r="Z719" s="10"/>
    </x:row>
    <x:row r="720" spans="1:26" ht="13.5" customHeight="1">
      <x:c r="A720" s="29"/>
      <x:c r="B720" s="29"/>
      <x:c r="C720" s="13"/>
      <x:c r="D720" s="87"/>
      <x:c r="E720" s="87"/>
      <x:c r="F720" s="87"/>
      <x:c r="G720" s="87"/>
      <x:c r="H720" s="87"/>
      <x:c r="I720" s="87"/>
      <x:c r="J720" s="87"/>
      <x:c r="K720" s="87"/>
      <x:c r="L720" s="87"/>
      <x:c r="M720" s="29"/>
      <x:c r="N720" s="10"/>
      <x:c r="O720" s="10"/>
      <x:c r="P720" s="10"/>
      <x:c r="Q720" s="10"/>
      <x:c r="R720" s="10"/>
      <x:c r="S720" s="10"/>
      <x:c r="T720" s="10"/>
      <x:c r="U720" s="10"/>
      <x:c r="V720" s="10"/>
      <x:c r="W720" s="10"/>
      <x:c r="X720" s="10"/>
      <x:c r="Y720" s="10"/>
      <x:c r="Z720" s="10"/>
    </x:row>
    <x:row r="721" spans="1:26" ht="13.5" customHeight="1">
      <x:c r="A721" s="29"/>
      <x:c r="B721" s="29"/>
      <x:c r="C721" s="13"/>
      <x:c r="D721" s="87"/>
      <x:c r="E721" s="87"/>
      <x:c r="F721" s="87"/>
      <x:c r="G721" s="87"/>
      <x:c r="H721" s="87"/>
      <x:c r="I721" s="87"/>
      <x:c r="J721" s="87"/>
      <x:c r="K721" s="87"/>
      <x:c r="L721" s="87"/>
      <x:c r="M721" s="29"/>
      <x:c r="N721" s="10"/>
      <x:c r="O721" s="10"/>
      <x:c r="P721" s="10"/>
      <x:c r="Q721" s="10"/>
      <x:c r="R721" s="10"/>
      <x:c r="S721" s="10"/>
      <x:c r="T721" s="10"/>
      <x:c r="U721" s="10"/>
      <x:c r="V721" s="10"/>
      <x:c r="W721" s="10"/>
      <x:c r="X721" s="10"/>
      <x:c r="Y721" s="10"/>
      <x:c r="Z721" s="10"/>
    </x:row>
    <x:row r="722" spans="1:26" ht="13.5" customHeight="1">
      <x:c r="A722" s="29"/>
      <x:c r="B722" s="29"/>
      <x:c r="C722" s="13"/>
      <x:c r="D722" s="87"/>
      <x:c r="E722" s="87"/>
      <x:c r="F722" s="87"/>
      <x:c r="G722" s="87"/>
      <x:c r="H722" s="87"/>
      <x:c r="I722" s="87"/>
      <x:c r="J722" s="87"/>
      <x:c r="K722" s="87"/>
      <x:c r="L722" s="87"/>
      <x:c r="M722" s="29"/>
      <x:c r="N722" s="10"/>
      <x:c r="O722" s="10"/>
      <x:c r="P722" s="10"/>
      <x:c r="Q722" s="10"/>
      <x:c r="R722" s="10"/>
      <x:c r="S722" s="10"/>
      <x:c r="T722" s="10"/>
      <x:c r="U722" s="10"/>
      <x:c r="V722" s="10"/>
      <x:c r="W722" s="10"/>
      <x:c r="X722" s="10"/>
      <x:c r="Y722" s="10"/>
      <x:c r="Z722" s="10"/>
    </x:row>
    <x:row r="723" spans="1:26" ht="13.5" customHeight="1">
      <x:c r="A723" s="29"/>
      <x:c r="B723" s="29"/>
      <x:c r="C723" s="13"/>
      <x:c r="D723" s="87"/>
      <x:c r="E723" s="87"/>
      <x:c r="F723" s="87"/>
      <x:c r="G723" s="87"/>
      <x:c r="H723" s="87"/>
      <x:c r="I723" s="87"/>
      <x:c r="J723" s="87"/>
      <x:c r="K723" s="87"/>
      <x:c r="L723" s="87"/>
      <x:c r="M723" s="29"/>
      <x:c r="N723" s="10"/>
      <x:c r="O723" s="10"/>
      <x:c r="P723" s="10"/>
      <x:c r="Q723" s="10"/>
      <x:c r="R723" s="10"/>
      <x:c r="S723" s="10"/>
      <x:c r="T723" s="10"/>
      <x:c r="U723" s="10"/>
      <x:c r="V723" s="10"/>
      <x:c r="W723" s="10"/>
      <x:c r="X723" s="10"/>
      <x:c r="Y723" s="10"/>
      <x:c r="Z723" s="10"/>
    </x:row>
    <x:row r="724" spans="1:26" ht="13.5" customHeight="1">
      <x:c r="A724" s="29"/>
      <x:c r="B724" s="29"/>
      <x:c r="C724" s="13"/>
      <x:c r="D724" s="87"/>
      <x:c r="E724" s="87"/>
      <x:c r="F724" s="87"/>
      <x:c r="G724" s="87"/>
      <x:c r="H724" s="87"/>
      <x:c r="I724" s="87"/>
      <x:c r="J724" s="87"/>
      <x:c r="K724" s="87"/>
      <x:c r="L724" s="87"/>
      <x:c r="M724" s="29"/>
      <x:c r="N724" s="10"/>
      <x:c r="O724" s="10"/>
      <x:c r="P724" s="10"/>
      <x:c r="Q724" s="10"/>
      <x:c r="R724" s="10"/>
      <x:c r="S724" s="10"/>
      <x:c r="T724" s="10"/>
      <x:c r="U724" s="10"/>
      <x:c r="V724" s="10"/>
      <x:c r="W724" s="10"/>
      <x:c r="X724" s="10"/>
      <x:c r="Y724" s="10"/>
      <x:c r="Z724" s="10"/>
    </x:row>
    <x:row r="725" spans="1:26" ht="13.5" customHeight="1">
      <x:c r="A725" s="29"/>
      <x:c r="B725" s="29"/>
      <x:c r="C725" s="13"/>
      <x:c r="D725" s="87"/>
      <x:c r="E725" s="87"/>
      <x:c r="F725" s="87"/>
      <x:c r="G725" s="87"/>
      <x:c r="H725" s="87"/>
      <x:c r="I725" s="87"/>
      <x:c r="J725" s="87"/>
      <x:c r="K725" s="87"/>
      <x:c r="L725" s="87"/>
      <x:c r="M725" s="29"/>
      <x:c r="N725" s="10"/>
      <x:c r="O725" s="10"/>
      <x:c r="P725" s="10"/>
      <x:c r="Q725" s="10"/>
      <x:c r="R725" s="10"/>
      <x:c r="S725" s="10"/>
      <x:c r="T725" s="10"/>
      <x:c r="U725" s="10"/>
      <x:c r="V725" s="10"/>
      <x:c r="W725" s="10"/>
      <x:c r="X725" s="10"/>
      <x:c r="Y725" s="10"/>
      <x:c r="Z725" s="10"/>
    </x:row>
    <x:row r="726" spans="1:26" ht="13.5" customHeight="1">
      <x:c r="A726" s="29"/>
      <x:c r="B726" s="29"/>
      <x:c r="C726" s="13"/>
      <x:c r="D726" s="87"/>
      <x:c r="E726" s="87"/>
      <x:c r="F726" s="87"/>
      <x:c r="G726" s="87"/>
      <x:c r="H726" s="87"/>
      <x:c r="I726" s="87"/>
      <x:c r="J726" s="87"/>
      <x:c r="K726" s="87"/>
      <x:c r="L726" s="87"/>
      <x:c r="M726" s="29"/>
      <x:c r="N726" s="10"/>
      <x:c r="O726" s="10"/>
      <x:c r="P726" s="10"/>
      <x:c r="Q726" s="10"/>
      <x:c r="R726" s="10"/>
      <x:c r="S726" s="10"/>
      <x:c r="T726" s="10"/>
      <x:c r="U726" s="10"/>
      <x:c r="V726" s="10"/>
      <x:c r="W726" s="10"/>
      <x:c r="X726" s="10"/>
      <x:c r="Y726" s="10"/>
      <x:c r="Z726" s="10"/>
    </x:row>
    <x:row r="727" spans="1:26" ht="13.5" customHeight="1">
      <x:c r="A727" s="29"/>
      <x:c r="B727" s="29"/>
      <x:c r="C727" s="13"/>
      <x:c r="D727" s="87"/>
      <x:c r="E727" s="87"/>
      <x:c r="F727" s="87"/>
      <x:c r="G727" s="87"/>
      <x:c r="H727" s="87"/>
      <x:c r="I727" s="87"/>
      <x:c r="J727" s="87"/>
      <x:c r="K727" s="87"/>
      <x:c r="L727" s="87"/>
      <x:c r="M727" s="29"/>
      <x:c r="N727" s="10"/>
      <x:c r="O727" s="10"/>
      <x:c r="P727" s="10"/>
      <x:c r="Q727" s="10"/>
      <x:c r="R727" s="10"/>
      <x:c r="S727" s="10"/>
      <x:c r="T727" s="10"/>
      <x:c r="U727" s="10"/>
      <x:c r="V727" s="10"/>
      <x:c r="W727" s="10"/>
      <x:c r="X727" s="10"/>
      <x:c r="Y727" s="10"/>
      <x:c r="Z727" s="10"/>
    </x:row>
    <x:row r="728" spans="1:26" ht="13.5" customHeight="1">
      <x:c r="A728" s="29"/>
      <x:c r="B728" s="29"/>
      <x:c r="C728" s="13"/>
      <x:c r="D728" s="87"/>
      <x:c r="E728" s="87"/>
      <x:c r="F728" s="87"/>
      <x:c r="G728" s="87"/>
      <x:c r="H728" s="87"/>
      <x:c r="I728" s="87"/>
      <x:c r="J728" s="87"/>
      <x:c r="K728" s="87"/>
      <x:c r="L728" s="87"/>
      <x:c r="M728" s="29"/>
      <x:c r="N728" s="10"/>
      <x:c r="O728" s="10"/>
      <x:c r="P728" s="10"/>
      <x:c r="Q728" s="10"/>
      <x:c r="R728" s="10"/>
      <x:c r="S728" s="10"/>
      <x:c r="T728" s="10"/>
      <x:c r="U728" s="10"/>
      <x:c r="V728" s="10"/>
      <x:c r="W728" s="10"/>
      <x:c r="X728" s="10"/>
      <x:c r="Y728" s="10"/>
      <x:c r="Z728" s="10"/>
    </x:row>
    <x:row r="729" spans="1:26" ht="13.5" customHeight="1">
      <x:c r="A729" s="29"/>
      <x:c r="B729" s="29"/>
      <x:c r="C729" s="13"/>
      <x:c r="D729" s="87"/>
      <x:c r="E729" s="87"/>
      <x:c r="F729" s="87"/>
      <x:c r="G729" s="87"/>
      <x:c r="H729" s="87"/>
      <x:c r="I729" s="87"/>
      <x:c r="J729" s="87"/>
      <x:c r="K729" s="87"/>
      <x:c r="L729" s="87"/>
      <x:c r="M729" s="29"/>
      <x:c r="N729" s="10"/>
      <x:c r="O729" s="10"/>
      <x:c r="P729" s="10"/>
      <x:c r="Q729" s="10"/>
      <x:c r="R729" s="10"/>
      <x:c r="S729" s="10"/>
      <x:c r="T729" s="10"/>
      <x:c r="U729" s="10"/>
      <x:c r="V729" s="10"/>
      <x:c r="W729" s="10"/>
      <x:c r="X729" s="10"/>
      <x:c r="Y729" s="10"/>
      <x:c r="Z729" s="10"/>
    </x:row>
    <x:row r="730" spans="1:26" ht="13.5" customHeight="1">
      <x:c r="A730" s="29"/>
      <x:c r="B730" s="29"/>
      <x:c r="C730" s="13"/>
      <x:c r="D730" s="87"/>
      <x:c r="E730" s="87"/>
      <x:c r="F730" s="87"/>
      <x:c r="G730" s="87"/>
      <x:c r="H730" s="87"/>
      <x:c r="I730" s="87"/>
      <x:c r="J730" s="87"/>
      <x:c r="K730" s="87"/>
      <x:c r="L730" s="87"/>
      <x:c r="M730" s="29"/>
      <x:c r="N730" s="10"/>
      <x:c r="O730" s="10"/>
      <x:c r="P730" s="10"/>
      <x:c r="Q730" s="10"/>
      <x:c r="R730" s="10"/>
      <x:c r="S730" s="10"/>
      <x:c r="T730" s="10"/>
      <x:c r="U730" s="10"/>
      <x:c r="V730" s="10"/>
      <x:c r="W730" s="10"/>
      <x:c r="X730" s="10"/>
      <x:c r="Y730" s="10"/>
      <x:c r="Z730" s="10"/>
    </x:row>
    <x:row r="731" spans="1:26" ht="13.5" customHeight="1">
      <x:c r="A731" s="29"/>
      <x:c r="B731" s="29"/>
      <x:c r="C731" s="13"/>
      <x:c r="D731" s="87"/>
      <x:c r="E731" s="87"/>
      <x:c r="F731" s="87"/>
      <x:c r="G731" s="87"/>
      <x:c r="H731" s="87"/>
      <x:c r="I731" s="87"/>
      <x:c r="J731" s="87"/>
      <x:c r="K731" s="87"/>
      <x:c r="L731" s="87"/>
      <x:c r="M731" s="29"/>
      <x:c r="N731" s="10"/>
      <x:c r="O731" s="10"/>
      <x:c r="P731" s="10"/>
      <x:c r="Q731" s="10"/>
      <x:c r="R731" s="10"/>
      <x:c r="S731" s="10"/>
      <x:c r="T731" s="10"/>
      <x:c r="U731" s="10"/>
      <x:c r="V731" s="10"/>
      <x:c r="W731" s="10"/>
      <x:c r="X731" s="10"/>
      <x:c r="Y731" s="10"/>
      <x:c r="Z731" s="10"/>
    </x:row>
    <x:row r="732" spans="1:26" ht="13.5" customHeight="1">
      <x:c r="A732" s="29"/>
      <x:c r="B732" s="29"/>
      <x:c r="C732" s="13"/>
      <x:c r="D732" s="87"/>
      <x:c r="E732" s="87"/>
      <x:c r="F732" s="87"/>
      <x:c r="G732" s="87"/>
      <x:c r="H732" s="87"/>
      <x:c r="I732" s="87"/>
      <x:c r="J732" s="87"/>
      <x:c r="K732" s="87"/>
      <x:c r="L732" s="87"/>
      <x:c r="M732" s="29"/>
      <x:c r="N732" s="10"/>
      <x:c r="O732" s="10"/>
      <x:c r="P732" s="10"/>
      <x:c r="Q732" s="10"/>
      <x:c r="R732" s="10"/>
      <x:c r="S732" s="10"/>
      <x:c r="T732" s="10"/>
      <x:c r="U732" s="10"/>
      <x:c r="V732" s="10"/>
      <x:c r="W732" s="10"/>
      <x:c r="X732" s="10"/>
      <x:c r="Y732" s="10"/>
      <x:c r="Z732" s="10"/>
    </x:row>
    <x:row r="733" spans="1:26" ht="13.5" customHeight="1">
      <x:c r="A733" s="29"/>
      <x:c r="B733" s="29"/>
      <x:c r="C733" s="13"/>
      <x:c r="D733" s="87"/>
      <x:c r="E733" s="87"/>
      <x:c r="F733" s="87"/>
      <x:c r="G733" s="87"/>
      <x:c r="H733" s="87"/>
      <x:c r="I733" s="87"/>
      <x:c r="J733" s="87"/>
      <x:c r="K733" s="87"/>
      <x:c r="L733" s="87"/>
      <x:c r="M733" s="29"/>
      <x:c r="N733" s="10"/>
      <x:c r="O733" s="10"/>
      <x:c r="P733" s="10"/>
      <x:c r="Q733" s="10"/>
      <x:c r="R733" s="10"/>
      <x:c r="S733" s="10"/>
      <x:c r="T733" s="10"/>
      <x:c r="U733" s="10"/>
      <x:c r="V733" s="10"/>
      <x:c r="W733" s="10"/>
      <x:c r="X733" s="10"/>
      <x:c r="Y733" s="10"/>
      <x:c r="Z733" s="10"/>
    </x:row>
    <x:row r="734" spans="1:26" ht="13.5" customHeight="1">
      <x:c r="A734" s="29"/>
      <x:c r="B734" s="29"/>
      <x:c r="C734" s="13"/>
      <x:c r="D734" s="87"/>
      <x:c r="E734" s="87"/>
      <x:c r="F734" s="87"/>
      <x:c r="G734" s="87"/>
      <x:c r="H734" s="87"/>
      <x:c r="I734" s="87"/>
      <x:c r="J734" s="87"/>
      <x:c r="K734" s="87"/>
      <x:c r="L734" s="87"/>
      <x:c r="M734" s="29"/>
      <x:c r="N734" s="10"/>
      <x:c r="O734" s="10"/>
      <x:c r="P734" s="10"/>
      <x:c r="Q734" s="10"/>
      <x:c r="R734" s="10"/>
      <x:c r="S734" s="10"/>
      <x:c r="T734" s="10"/>
      <x:c r="U734" s="10"/>
      <x:c r="V734" s="10"/>
      <x:c r="W734" s="10"/>
      <x:c r="X734" s="10"/>
      <x:c r="Y734" s="10"/>
      <x:c r="Z734" s="10"/>
    </x:row>
    <x:row r="735" spans="1:26" ht="13.5" customHeight="1">
      <x:c r="A735" s="29"/>
      <x:c r="B735" s="29"/>
      <x:c r="C735" s="13"/>
      <x:c r="D735" s="87"/>
      <x:c r="E735" s="87"/>
      <x:c r="F735" s="87"/>
      <x:c r="G735" s="87"/>
      <x:c r="H735" s="87"/>
      <x:c r="I735" s="87"/>
      <x:c r="J735" s="87"/>
      <x:c r="K735" s="87"/>
      <x:c r="L735" s="87"/>
      <x:c r="M735" s="29"/>
      <x:c r="N735" s="10"/>
      <x:c r="O735" s="10"/>
      <x:c r="P735" s="10"/>
      <x:c r="Q735" s="10"/>
      <x:c r="R735" s="10"/>
      <x:c r="S735" s="10"/>
      <x:c r="T735" s="10"/>
      <x:c r="U735" s="10"/>
      <x:c r="V735" s="10"/>
      <x:c r="W735" s="10"/>
      <x:c r="X735" s="10"/>
      <x:c r="Y735" s="10"/>
      <x:c r="Z735" s="10"/>
    </x:row>
    <x:row r="736" spans="1:26" ht="13.5" customHeight="1">
      <x:c r="A736" s="29"/>
      <x:c r="B736" s="29"/>
      <x:c r="C736" s="13"/>
      <x:c r="D736" s="87"/>
      <x:c r="E736" s="87"/>
      <x:c r="F736" s="87"/>
      <x:c r="G736" s="87"/>
      <x:c r="H736" s="87"/>
      <x:c r="I736" s="87"/>
      <x:c r="J736" s="87"/>
      <x:c r="K736" s="87"/>
      <x:c r="L736" s="87"/>
      <x:c r="M736" s="29"/>
      <x:c r="N736" s="10"/>
      <x:c r="O736" s="10"/>
      <x:c r="P736" s="10"/>
      <x:c r="Q736" s="10"/>
      <x:c r="R736" s="10"/>
      <x:c r="S736" s="10"/>
      <x:c r="T736" s="10"/>
      <x:c r="U736" s="10"/>
      <x:c r="V736" s="10"/>
      <x:c r="W736" s="10"/>
      <x:c r="X736" s="10"/>
      <x:c r="Y736" s="10"/>
      <x:c r="Z736" s="10"/>
    </x:row>
    <x:row r="737" spans="1:26" ht="13.5" customHeight="1">
      <x:c r="A737" s="29"/>
      <x:c r="B737" s="29"/>
      <x:c r="C737" s="13"/>
      <x:c r="D737" s="87"/>
      <x:c r="E737" s="87"/>
      <x:c r="F737" s="87"/>
      <x:c r="G737" s="87"/>
      <x:c r="H737" s="87"/>
      <x:c r="I737" s="87"/>
      <x:c r="J737" s="87"/>
      <x:c r="K737" s="87"/>
      <x:c r="L737" s="87"/>
      <x:c r="M737" s="29"/>
      <x:c r="N737" s="10"/>
      <x:c r="O737" s="10"/>
      <x:c r="P737" s="10"/>
      <x:c r="Q737" s="10"/>
      <x:c r="R737" s="10"/>
      <x:c r="S737" s="10"/>
      <x:c r="T737" s="10"/>
      <x:c r="U737" s="10"/>
      <x:c r="V737" s="10"/>
      <x:c r="W737" s="10"/>
      <x:c r="X737" s="10"/>
      <x:c r="Y737" s="10"/>
      <x:c r="Z737" s="10"/>
    </x:row>
    <x:row r="738" spans="1:26" ht="13.5" customHeight="1">
      <x:c r="A738" s="29"/>
      <x:c r="B738" s="29"/>
      <x:c r="C738" s="13"/>
      <x:c r="D738" s="87"/>
      <x:c r="E738" s="87"/>
      <x:c r="F738" s="87"/>
      <x:c r="G738" s="87"/>
      <x:c r="H738" s="87"/>
      <x:c r="I738" s="87"/>
      <x:c r="J738" s="87"/>
      <x:c r="K738" s="87"/>
      <x:c r="L738" s="87"/>
      <x:c r="M738" s="29"/>
      <x:c r="N738" s="10"/>
      <x:c r="O738" s="10"/>
      <x:c r="P738" s="10"/>
      <x:c r="Q738" s="10"/>
      <x:c r="R738" s="10"/>
      <x:c r="S738" s="10"/>
      <x:c r="T738" s="10"/>
      <x:c r="U738" s="10"/>
      <x:c r="V738" s="10"/>
      <x:c r="W738" s="10"/>
      <x:c r="X738" s="10"/>
      <x:c r="Y738" s="10"/>
      <x:c r="Z738" s="10"/>
    </x:row>
    <x:row r="739" spans="1:26" ht="13.5" customHeight="1">
      <x:c r="A739" s="29"/>
      <x:c r="B739" s="29"/>
      <x:c r="C739" s="13"/>
      <x:c r="D739" s="87"/>
      <x:c r="E739" s="87"/>
      <x:c r="F739" s="87"/>
      <x:c r="G739" s="87"/>
      <x:c r="H739" s="87"/>
      <x:c r="I739" s="87"/>
      <x:c r="J739" s="87"/>
      <x:c r="K739" s="87"/>
      <x:c r="L739" s="87"/>
      <x:c r="M739" s="29"/>
      <x:c r="N739" s="10"/>
      <x:c r="O739" s="10"/>
      <x:c r="P739" s="10"/>
      <x:c r="Q739" s="10"/>
      <x:c r="R739" s="10"/>
      <x:c r="S739" s="10"/>
      <x:c r="T739" s="10"/>
      <x:c r="U739" s="10"/>
      <x:c r="V739" s="10"/>
      <x:c r="W739" s="10"/>
      <x:c r="X739" s="10"/>
      <x:c r="Y739" s="10"/>
      <x:c r="Z739" s="10"/>
    </x:row>
    <x:row r="740" spans="1:26" ht="13.5" customHeight="1">
      <x:c r="A740" s="29"/>
      <x:c r="B740" s="29"/>
      <x:c r="C740" s="13"/>
      <x:c r="D740" s="87"/>
      <x:c r="E740" s="87"/>
      <x:c r="F740" s="87"/>
      <x:c r="G740" s="87"/>
      <x:c r="H740" s="87"/>
      <x:c r="I740" s="87"/>
      <x:c r="J740" s="87"/>
      <x:c r="K740" s="87"/>
      <x:c r="L740" s="87"/>
      <x:c r="M740" s="29"/>
      <x:c r="N740" s="10"/>
      <x:c r="O740" s="10"/>
      <x:c r="P740" s="10"/>
      <x:c r="Q740" s="10"/>
      <x:c r="R740" s="10"/>
      <x:c r="S740" s="10"/>
      <x:c r="T740" s="10"/>
      <x:c r="U740" s="10"/>
      <x:c r="V740" s="10"/>
      <x:c r="W740" s="10"/>
      <x:c r="X740" s="10"/>
      <x:c r="Y740" s="10"/>
      <x:c r="Z740" s="10"/>
    </x:row>
    <x:row r="741" spans="1:26" ht="13.5" customHeight="1">
      <x:c r="A741" s="29"/>
      <x:c r="B741" s="29"/>
      <x:c r="C741" s="13"/>
      <x:c r="D741" s="87"/>
      <x:c r="E741" s="87"/>
      <x:c r="F741" s="87"/>
      <x:c r="G741" s="87"/>
      <x:c r="H741" s="87"/>
      <x:c r="I741" s="87"/>
      <x:c r="J741" s="87"/>
      <x:c r="K741" s="87"/>
      <x:c r="L741" s="87"/>
      <x:c r="M741" s="29"/>
      <x:c r="N741" s="10"/>
      <x:c r="O741" s="10"/>
      <x:c r="P741" s="10"/>
      <x:c r="Q741" s="10"/>
      <x:c r="R741" s="10"/>
      <x:c r="S741" s="10"/>
      <x:c r="T741" s="10"/>
      <x:c r="U741" s="10"/>
      <x:c r="V741" s="10"/>
      <x:c r="W741" s="10"/>
      <x:c r="X741" s="10"/>
      <x:c r="Y741" s="10"/>
      <x:c r="Z741" s="10"/>
    </x:row>
    <x:row r="742" spans="1:26" ht="13.5" customHeight="1">
      <x:c r="A742" s="29"/>
      <x:c r="B742" s="29"/>
      <x:c r="C742" s="13"/>
      <x:c r="D742" s="87"/>
      <x:c r="E742" s="87"/>
      <x:c r="F742" s="87"/>
      <x:c r="G742" s="87"/>
      <x:c r="H742" s="87"/>
      <x:c r="I742" s="87"/>
      <x:c r="J742" s="87"/>
      <x:c r="K742" s="87"/>
      <x:c r="L742" s="87"/>
      <x:c r="M742" s="29"/>
      <x:c r="N742" s="10"/>
      <x:c r="O742" s="10"/>
      <x:c r="P742" s="10"/>
      <x:c r="Q742" s="10"/>
      <x:c r="R742" s="10"/>
      <x:c r="S742" s="10"/>
      <x:c r="T742" s="10"/>
      <x:c r="U742" s="10"/>
      <x:c r="V742" s="10"/>
      <x:c r="W742" s="10"/>
      <x:c r="X742" s="10"/>
      <x:c r="Y742" s="10"/>
      <x:c r="Z742" s="10"/>
    </x:row>
    <x:row r="743" spans="1:26" ht="13.5" customHeight="1">
      <x:c r="A743" s="29"/>
      <x:c r="B743" s="29"/>
      <x:c r="C743" s="13"/>
      <x:c r="D743" s="87"/>
      <x:c r="E743" s="87"/>
      <x:c r="F743" s="87"/>
      <x:c r="G743" s="87"/>
      <x:c r="H743" s="87"/>
      <x:c r="I743" s="87"/>
      <x:c r="J743" s="87"/>
      <x:c r="K743" s="87"/>
      <x:c r="L743" s="87"/>
      <x:c r="M743" s="29"/>
      <x:c r="N743" s="10"/>
      <x:c r="O743" s="10"/>
      <x:c r="P743" s="10"/>
      <x:c r="Q743" s="10"/>
      <x:c r="R743" s="10"/>
      <x:c r="S743" s="10"/>
      <x:c r="T743" s="10"/>
      <x:c r="U743" s="10"/>
      <x:c r="V743" s="10"/>
      <x:c r="W743" s="10"/>
      <x:c r="X743" s="10"/>
      <x:c r="Y743" s="10"/>
      <x:c r="Z743" s="10"/>
    </x:row>
    <x:row r="744" spans="1:26" ht="13.5" customHeight="1">
      <x:c r="A744" s="29"/>
      <x:c r="B744" s="29"/>
      <x:c r="C744" s="13"/>
      <x:c r="D744" s="87"/>
      <x:c r="E744" s="87"/>
      <x:c r="F744" s="87"/>
      <x:c r="G744" s="87"/>
      <x:c r="H744" s="87"/>
      <x:c r="I744" s="87"/>
      <x:c r="J744" s="87"/>
      <x:c r="K744" s="87"/>
      <x:c r="L744" s="87"/>
      <x:c r="M744" s="29"/>
      <x:c r="N744" s="10"/>
      <x:c r="O744" s="10"/>
      <x:c r="P744" s="10"/>
      <x:c r="Q744" s="10"/>
      <x:c r="R744" s="10"/>
      <x:c r="S744" s="10"/>
      <x:c r="T744" s="10"/>
      <x:c r="U744" s="10"/>
      <x:c r="V744" s="10"/>
      <x:c r="W744" s="10"/>
      <x:c r="X744" s="10"/>
      <x:c r="Y744" s="10"/>
      <x:c r="Z744" s="10"/>
    </x:row>
    <x:row r="745" spans="1:26" ht="13.5" customHeight="1">
      <x:c r="A745" s="29"/>
      <x:c r="B745" s="29"/>
      <x:c r="C745" s="13"/>
      <x:c r="D745" s="87"/>
      <x:c r="E745" s="87"/>
      <x:c r="F745" s="87"/>
      <x:c r="G745" s="87"/>
      <x:c r="H745" s="87"/>
      <x:c r="I745" s="87"/>
      <x:c r="J745" s="87"/>
      <x:c r="K745" s="87"/>
      <x:c r="L745" s="87"/>
      <x:c r="M745" s="29"/>
      <x:c r="N745" s="10"/>
      <x:c r="O745" s="10"/>
      <x:c r="P745" s="10"/>
      <x:c r="Q745" s="10"/>
      <x:c r="R745" s="10"/>
      <x:c r="S745" s="10"/>
      <x:c r="T745" s="10"/>
      <x:c r="U745" s="10"/>
      <x:c r="V745" s="10"/>
      <x:c r="W745" s="10"/>
      <x:c r="X745" s="10"/>
      <x:c r="Y745" s="10"/>
      <x:c r="Z745" s="10"/>
    </x:row>
    <x:row r="746" spans="1:26" ht="13.5" customHeight="1">
      <x:c r="A746" s="29"/>
      <x:c r="B746" s="29"/>
      <x:c r="C746" s="13"/>
      <x:c r="D746" s="87"/>
      <x:c r="E746" s="87"/>
      <x:c r="F746" s="87"/>
      <x:c r="G746" s="87"/>
      <x:c r="H746" s="87"/>
      <x:c r="I746" s="87"/>
      <x:c r="J746" s="87"/>
      <x:c r="K746" s="87"/>
      <x:c r="L746" s="87"/>
      <x:c r="M746" s="29"/>
      <x:c r="N746" s="10"/>
      <x:c r="O746" s="10"/>
      <x:c r="P746" s="10"/>
      <x:c r="Q746" s="10"/>
      <x:c r="R746" s="10"/>
      <x:c r="S746" s="10"/>
      <x:c r="T746" s="10"/>
      <x:c r="U746" s="10"/>
      <x:c r="V746" s="10"/>
      <x:c r="W746" s="10"/>
      <x:c r="X746" s="10"/>
      <x:c r="Y746" s="10"/>
      <x:c r="Z746" s="10"/>
    </x:row>
    <x:row r="747" spans="1:26" ht="13.5" customHeight="1">
      <x:c r="A747" s="29"/>
      <x:c r="B747" s="29"/>
      <x:c r="C747" s="13"/>
      <x:c r="D747" s="87"/>
      <x:c r="E747" s="87"/>
      <x:c r="F747" s="87"/>
      <x:c r="G747" s="87"/>
      <x:c r="H747" s="87"/>
      <x:c r="I747" s="87"/>
      <x:c r="J747" s="87"/>
      <x:c r="K747" s="87"/>
      <x:c r="L747" s="87"/>
      <x:c r="M747" s="29"/>
      <x:c r="N747" s="10"/>
      <x:c r="O747" s="10"/>
      <x:c r="P747" s="10"/>
      <x:c r="Q747" s="10"/>
      <x:c r="R747" s="10"/>
      <x:c r="S747" s="10"/>
      <x:c r="T747" s="10"/>
      <x:c r="U747" s="10"/>
      <x:c r="V747" s="10"/>
      <x:c r="W747" s="10"/>
      <x:c r="X747" s="10"/>
      <x:c r="Y747" s="10"/>
      <x:c r="Z747" s="10"/>
    </x:row>
    <x:row r="748" spans="1:26" ht="13.5" customHeight="1">
      <x:c r="A748" s="29"/>
      <x:c r="B748" s="29"/>
      <x:c r="C748" s="13"/>
      <x:c r="D748" s="87"/>
      <x:c r="E748" s="87"/>
      <x:c r="F748" s="87"/>
      <x:c r="G748" s="87"/>
      <x:c r="H748" s="87"/>
      <x:c r="I748" s="87"/>
      <x:c r="J748" s="87"/>
      <x:c r="K748" s="87"/>
      <x:c r="L748" s="87"/>
      <x:c r="M748" s="29"/>
      <x:c r="N748" s="10"/>
      <x:c r="O748" s="10"/>
      <x:c r="P748" s="10"/>
      <x:c r="Q748" s="10"/>
      <x:c r="R748" s="10"/>
      <x:c r="S748" s="10"/>
      <x:c r="T748" s="10"/>
      <x:c r="U748" s="10"/>
      <x:c r="V748" s="10"/>
      <x:c r="W748" s="10"/>
      <x:c r="X748" s="10"/>
      <x:c r="Y748" s="10"/>
      <x:c r="Z748" s="10"/>
    </x:row>
    <x:row r="749" spans="1:26" ht="13.5" customHeight="1">
      <x:c r="A749" s="29"/>
      <x:c r="B749" s="29"/>
      <x:c r="C749" s="13"/>
      <x:c r="D749" s="87"/>
      <x:c r="E749" s="87"/>
      <x:c r="F749" s="87"/>
      <x:c r="G749" s="87"/>
      <x:c r="H749" s="87"/>
      <x:c r="I749" s="87"/>
      <x:c r="J749" s="87"/>
      <x:c r="K749" s="87"/>
      <x:c r="L749" s="87"/>
      <x:c r="M749" s="29"/>
      <x:c r="N749" s="10"/>
      <x:c r="O749" s="10"/>
      <x:c r="P749" s="10"/>
      <x:c r="Q749" s="10"/>
      <x:c r="R749" s="10"/>
      <x:c r="S749" s="10"/>
      <x:c r="T749" s="10"/>
      <x:c r="U749" s="10"/>
      <x:c r="V749" s="10"/>
      <x:c r="W749" s="10"/>
      <x:c r="X749" s="10"/>
      <x:c r="Y749" s="10"/>
      <x:c r="Z749" s="10"/>
    </x:row>
    <x:row r="750" spans="1:26" ht="13.5" customHeight="1">
      <x:c r="A750" s="29"/>
      <x:c r="B750" s="29"/>
      <x:c r="C750" s="13"/>
      <x:c r="D750" s="87"/>
      <x:c r="E750" s="87"/>
      <x:c r="F750" s="87"/>
      <x:c r="G750" s="87"/>
      <x:c r="H750" s="87"/>
      <x:c r="I750" s="87"/>
      <x:c r="J750" s="87"/>
      <x:c r="K750" s="87"/>
      <x:c r="L750" s="87"/>
      <x:c r="M750" s="29"/>
      <x:c r="N750" s="10"/>
      <x:c r="O750" s="10"/>
      <x:c r="P750" s="10"/>
      <x:c r="Q750" s="10"/>
      <x:c r="R750" s="10"/>
      <x:c r="S750" s="10"/>
      <x:c r="T750" s="10"/>
      <x:c r="U750" s="10"/>
      <x:c r="V750" s="10"/>
      <x:c r="W750" s="10"/>
      <x:c r="X750" s="10"/>
      <x:c r="Y750" s="10"/>
      <x:c r="Z750" s="10"/>
    </x:row>
    <x:row r="751" spans="1:26" ht="13.5" customHeight="1">
      <x:c r="A751" s="29"/>
      <x:c r="B751" s="29"/>
      <x:c r="C751" s="13"/>
      <x:c r="D751" s="87"/>
      <x:c r="E751" s="87"/>
      <x:c r="F751" s="87"/>
      <x:c r="G751" s="87"/>
      <x:c r="H751" s="87"/>
      <x:c r="I751" s="87"/>
      <x:c r="J751" s="87"/>
      <x:c r="K751" s="87"/>
      <x:c r="L751" s="87"/>
      <x:c r="M751" s="29"/>
      <x:c r="N751" s="10"/>
      <x:c r="O751" s="10"/>
      <x:c r="P751" s="10"/>
      <x:c r="Q751" s="10"/>
      <x:c r="R751" s="10"/>
      <x:c r="S751" s="10"/>
      <x:c r="T751" s="10"/>
      <x:c r="U751" s="10"/>
      <x:c r="V751" s="10"/>
      <x:c r="W751" s="10"/>
      <x:c r="X751" s="10"/>
      <x:c r="Y751" s="10"/>
      <x:c r="Z751" s="10"/>
    </x:row>
    <x:row r="752" spans="1:26" ht="13.5" customHeight="1">
      <x:c r="A752" s="29"/>
      <x:c r="B752" s="29"/>
      <x:c r="C752" s="13"/>
      <x:c r="D752" s="87"/>
      <x:c r="E752" s="87"/>
      <x:c r="F752" s="87"/>
      <x:c r="G752" s="87"/>
      <x:c r="H752" s="87"/>
      <x:c r="I752" s="87"/>
      <x:c r="J752" s="87"/>
      <x:c r="K752" s="87"/>
      <x:c r="L752" s="87"/>
      <x:c r="M752" s="29"/>
      <x:c r="N752" s="10"/>
      <x:c r="O752" s="10"/>
      <x:c r="P752" s="10"/>
      <x:c r="Q752" s="10"/>
      <x:c r="R752" s="10"/>
      <x:c r="S752" s="10"/>
      <x:c r="T752" s="10"/>
      <x:c r="U752" s="10"/>
      <x:c r="V752" s="10"/>
      <x:c r="W752" s="10"/>
      <x:c r="X752" s="10"/>
      <x:c r="Y752" s="10"/>
      <x:c r="Z752" s="10"/>
    </x:row>
    <x:row r="753" spans="1:26" ht="13.5" customHeight="1">
      <x:c r="A753" s="29"/>
      <x:c r="B753" s="29"/>
      <x:c r="C753" s="13"/>
      <x:c r="D753" s="87"/>
      <x:c r="E753" s="87"/>
      <x:c r="F753" s="87"/>
      <x:c r="G753" s="87"/>
      <x:c r="H753" s="87"/>
      <x:c r="I753" s="87"/>
      <x:c r="J753" s="87"/>
      <x:c r="K753" s="87"/>
      <x:c r="L753" s="87"/>
      <x:c r="M753" s="29"/>
      <x:c r="N753" s="10"/>
      <x:c r="O753" s="10"/>
      <x:c r="P753" s="10"/>
      <x:c r="Q753" s="10"/>
      <x:c r="R753" s="10"/>
      <x:c r="S753" s="10"/>
      <x:c r="T753" s="10"/>
      <x:c r="U753" s="10"/>
      <x:c r="V753" s="10"/>
      <x:c r="W753" s="10"/>
      <x:c r="X753" s="10"/>
      <x:c r="Y753" s="10"/>
      <x:c r="Z753" s="10"/>
    </x:row>
    <x:row r="754" spans="1:26" ht="13.5" customHeight="1">
      <x:c r="A754" s="29"/>
      <x:c r="B754" s="29"/>
      <x:c r="C754" s="13"/>
      <x:c r="D754" s="87"/>
      <x:c r="E754" s="87"/>
      <x:c r="F754" s="87"/>
      <x:c r="G754" s="87"/>
      <x:c r="H754" s="87"/>
      <x:c r="I754" s="87"/>
      <x:c r="J754" s="87"/>
      <x:c r="K754" s="87"/>
      <x:c r="L754" s="87"/>
      <x:c r="M754" s="29"/>
      <x:c r="N754" s="10"/>
      <x:c r="O754" s="10"/>
      <x:c r="P754" s="10"/>
      <x:c r="Q754" s="10"/>
      <x:c r="R754" s="10"/>
      <x:c r="S754" s="10"/>
      <x:c r="T754" s="10"/>
      <x:c r="U754" s="10"/>
      <x:c r="V754" s="10"/>
      <x:c r="W754" s="10"/>
      <x:c r="X754" s="10"/>
      <x:c r="Y754" s="10"/>
      <x:c r="Z754" s="10"/>
    </x:row>
    <x:row r="755" spans="1:26" ht="13.5" customHeight="1">
      <x:c r="A755" s="29"/>
      <x:c r="B755" s="29"/>
      <x:c r="C755" s="13"/>
      <x:c r="D755" s="87"/>
      <x:c r="E755" s="87"/>
      <x:c r="F755" s="87"/>
      <x:c r="G755" s="87"/>
      <x:c r="H755" s="87"/>
      <x:c r="I755" s="87"/>
      <x:c r="J755" s="87"/>
      <x:c r="K755" s="87"/>
      <x:c r="L755" s="87"/>
      <x:c r="M755" s="29"/>
      <x:c r="N755" s="10"/>
      <x:c r="O755" s="10"/>
      <x:c r="P755" s="10"/>
      <x:c r="Q755" s="10"/>
      <x:c r="R755" s="10"/>
      <x:c r="S755" s="10"/>
      <x:c r="T755" s="10"/>
      <x:c r="U755" s="10"/>
      <x:c r="V755" s="10"/>
      <x:c r="W755" s="10"/>
      <x:c r="X755" s="10"/>
      <x:c r="Y755" s="10"/>
      <x:c r="Z755" s="10"/>
    </x:row>
    <x:row r="756" spans="1:26" ht="13.5" customHeight="1">
      <x:c r="A756" s="29"/>
      <x:c r="B756" s="29"/>
      <x:c r="C756" s="13"/>
      <x:c r="D756" s="87"/>
      <x:c r="E756" s="87"/>
      <x:c r="F756" s="87"/>
      <x:c r="G756" s="87"/>
      <x:c r="H756" s="87"/>
      <x:c r="I756" s="87"/>
      <x:c r="J756" s="87"/>
      <x:c r="K756" s="87"/>
      <x:c r="L756" s="87"/>
      <x:c r="M756" s="29"/>
      <x:c r="N756" s="10"/>
      <x:c r="O756" s="10"/>
      <x:c r="P756" s="10"/>
      <x:c r="Q756" s="10"/>
      <x:c r="R756" s="10"/>
      <x:c r="S756" s="10"/>
      <x:c r="T756" s="10"/>
      <x:c r="U756" s="10"/>
      <x:c r="V756" s="10"/>
      <x:c r="W756" s="10"/>
      <x:c r="X756" s="10"/>
      <x:c r="Y756" s="10"/>
      <x:c r="Z756" s="10"/>
    </x:row>
    <x:row r="757" spans="1:26" ht="13.5" customHeight="1">
      <x:c r="A757" s="29"/>
      <x:c r="B757" s="29"/>
      <x:c r="C757" s="13"/>
      <x:c r="D757" s="87"/>
      <x:c r="E757" s="87"/>
      <x:c r="F757" s="87"/>
      <x:c r="G757" s="87"/>
      <x:c r="H757" s="87"/>
      <x:c r="I757" s="87"/>
      <x:c r="J757" s="87"/>
      <x:c r="K757" s="87"/>
      <x:c r="L757" s="87"/>
      <x:c r="M757" s="29"/>
      <x:c r="N757" s="10"/>
      <x:c r="O757" s="10"/>
      <x:c r="P757" s="10"/>
      <x:c r="Q757" s="10"/>
      <x:c r="R757" s="10"/>
      <x:c r="S757" s="10"/>
      <x:c r="T757" s="10"/>
      <x:c r="U757" s="10"/>
      <x:c r="V757" s="10"/>
      <x:c r="W757" s="10"/>
      <x:c r="X757" s="10"/>
      <x:c r="Y757" s="10"/>
      <x:c r="Z757" s="10"/>
    </x:row>
    <x:row r="758" spans="1:26" ht="13.5" customHeight="1">
      <x:c r="A758" s="29"/>
      <x:c r="B758" s="29"/>
      <x:c r="C758" s="13"/>
      <x:c r="D758" s="87"/>
      <x:c r="E758" s="87"/>
      <x:c r="F758" s="87"/>
      <x:c r="G758" s="87"/>
      <x:c r="H758" s="87"/>
      <x:c r="I758" s="87"/>
      <x:c r="J758" s="87"/>
      <x:c r="K758" s="87"/>
      <x:c r="L758" s="87"/>
      <x:c r="M758" s="29"/>
      <x:c r="N758" s="10"/>
      <x:c r="O758" s="10"/>
      <x:c r="P758" s="10"/>
      <x:c r="Q758" s="10"/>
      <x:c r="R758" s="10"/>
      <x:c r="S758" s="10"/>
      <x:c r="T758" s="10"/>
      <x:c r="U758" s="10"/>
      <x:c r="V758" s="10"/>
      <x:c r="W758" s="10"/>
      <x:c r="X758" s="10"/>
      <x:c r="Y758" s="10"/>
      <x:c r="Z758" s="10"/>
    </x:row>
    <x:row r="759" spans="1:26" ht="13.5" customHeight="1">
      <x:c r="A759" s="29"/>
      <x:c r="B759" s="29"/>
      <x:c r="C759" s="13"/>
      <x:c r="D759" s="87"/>
      <x:c r="E759" s="87"/>
      <x:c r="F759" s="87"/>
      <x:c r="G759" s="87"/>
      <x:c r="H759" s="87"/>
      <x:c r="I759" s="87"/>
      <x:c r="J759" s="87"/>
      <x:c r="K759" s="87"/>
      <x:c r="L759" s="87"/>
      <x:c r="M759" s="29"/>
      <x:c r="N759" s="10"/>
      <x:c r="O759" s="10"/>
      <x:c r="P759" s="10"/>
      <x:c r="Q759" s="10"/>
      <x:c r="R759" s="10"/>
      <x:c r="S759" s="10"/>
      <x:c r="T759" s="10"/>
      <x:c r="U759" s="10"/>
      <x:c r="V759" s="10"/>
      <x:c r="W759" s="10"/>
      <x:c r="X759" s="10"/>
      <x:c r="Y759" s="10"/>
      <x:c r="Z759" s="10"/>
    </x:row>
    <x:row r="760" spans="1:26" ht="13.5" customHeight="1">
      <x:c r="A760" s="29"/>
      <x:c r="B760" s="29"/>
      <x:c r="C760" s="13"/>
      <x:c r="D760" s="87"/>
      <x:c r="E760" s="87"/>
      <x:c r="F760" s="87"/>
      <x:c r="G760" s="87"/>
      <x:c r="H760" s="87"/>
      <x:c r="I760" s="87"/>
      <x:c r="J760" s="87"/>
      <x:c r="K760" s="87"/>
      <x:c r="L760" s="87"/>
      <x:c r="M760" s="29"/>
      <x:c r="N760" s="10"/>
      <x:c r="O760" s="10"/>
      <x:c r="P760" s="10"/>
      <x:c r="Q760" s="10"/>
      <x:c r="R760" s="10"/>
      <x:c r="S760" s="10"/>
      <x:c r="T760" s="10"/>
      <x:c r="U760" s="10"/>
      <x:c r="V760" s="10"/>
      <x:c r="W760" s="10"/>
      <x:c r="X760" s="10"/>
      <x:c r="Y760" s="10"/>
      <x:c r="Z760" s="10"/>
    </x:row>
    <x:row r="761" spans="1:26" ht="13.5" customHeight="1">
      <x:c r="A761" s="29"/>
      <x:c r="B761" s="29"/>
      <x:c r="C761" s="13"/>
      <x:c r="D761" s="87"/>
      <x:c r="E761" s="87"/>
      <x:c r="F761" s="87"/>
      <x:c r="G761" s="87"/>
      <x:c r="H761" s="87"/>
      <x:c r="I761" s="87"/>
      <x:c r="J761" s="87"/>
      <x:c r="K761" s="87"/>
      <x:c r="L761" s="87"/>
      <x:c r="M761" s="29"/>
      <x:c r="N761" s="10"/>
      <x:c r="O761" s="10"/>
      <x:c r="P761" s="10"/>
      <x:c r="Q761" s="10"/>
      <x:c r="R761" s="10"/>
      <x:c r="S761" s="10"/>
      <x:c r="T761" s="10"/>
      <x:c r="U761" s="10"/>
      <x:c r="V761" s="10"/>
      <x:c r="W761" s="10"/>
      <x:c r="X761" s="10"/>
      <x:c r="Y761" s="10"/>
      <x:c r="Z761" s="10"/>
    </x:row>
    <x:row r="762" spans="1:26" ht="13.5" customHeight="1">
      <x:c r="A762" s="29"/>
      <x:c r="B762" s="29"/>
      <x:c r="C762" s="13"/>
      <x:c r="D762" s="87"/>
      <x:c r="E762" s="87"/>
      <x:c r="F762" s="87"/>
      <x:c r="G762" s="87"/>
      <x:c r="H762" s="87"/>
      <x:c r="I762" s="87"/>
      <x:c r="J762" s="87"/>
      <x:c r="K762" s="87"/>
      <x:c r="L762" s="87"/>
      <x:c r="M762" s="29"/>
      <x:c r="N762" s="10"/>
      <x:c r="O762" s="10"/>
      <x:c r="P762" s="10"/>
      <x:c r="Q762" s="10"/>
      <x:c r="R762" s="10"/>
      <x:c r="S762" s="10"/>
      <x:c r="T762" s="10"/>
      <x:c r="U762" s="10"/>
      <x:c r="V762" s="10"/>
      <x:c r="W762" s="10"/>
      <x:c r="X762" s="10"/>
      <x:c r="Y762" s="10"/>
      <x:c r="Z762" s="10"/>
    </x:row>
    <x:row r="763" spans="1:26" ht="13.5" customHeight="1">
      <x:c r="A763" s="29"/>
      <x:c r="B763" s="29"/>
      <x:c r="C763" s="13"/>
      <x:c r="D763" s="87"/>
      <x:c r="E763" s="87"/>
      <x:c r="F763" s="87"/>
      <x:c r="G763" s="87"/>
      <x:c r="H763" s="87"/>
      <x:c r="I763" s="87"/>
      <x:c r="J763" s="87"/>
      <x:c r="K763" s="87"/>
      <x:c r="L763" s="87"/>
      <x:c r="M763" s="29"/>
      <x:c r="N763" s="10"/>
      <x:c r="O763" s="10"/>
      <x:c r="P763" s="10"/>
      <x:c r="Q763" s="10"/>
      <x:c r="R763" s="10"/>
      <x:c r="S763" s="10"/>
      <x:c r="T763" s="10"/>
      <x:c r="U763" s="10"/>
      <x:c r="V763" s="10"/>
      <x:c r="W763" s="10"/>
      <x:c r="X763" s="10"/>
      <x:c r="Y763" s="10"/>
      <x:c r="Z763" s="10"/>
    </x:row>
    <x:row r="764" spans="1:26" ht="13.5" customHeight="1">
      <x:c r="A764" s="29"/>
      <x:c r="B764" s="29"/>
      <x:c r="C764" s="13"/>
      <x:c r="D764" s="87"/>
      <x:c r="E764" s="87"/>
      <x:c r="F764" s="87"/>
      <x:c r="G764" s="87"/>
      <x:c r="H764" s="87"/>
      <x:c r="I764" s="87"/>
      <x:c r="J764" s="87"/>
      <x:c r="K764" s="87"/>
      <x:c r="L764" s="87"/>
      <x:c r="M764" s="29"/>
      <x:c r="N764" s="10"/>
      <x:c r="O764" s="10"/>
      <x:c r="P764" s="10"/>
      <x:c r="Q764" s="10"/>
      <x:c r="R764" s="10"/>
      <x:c r="S764" s="10"/>
      <x:c r="T764" s="10"/>
      <x:c r="U764" s="10"/>
      <x:c r="V764" s="10"/>
      <x:c r="W764" s="10"/>
      <x:c r="X764" s="10"/>
      <x:c r="Y764" s="10"/>
      <x:c r="Z764" s="10"/>
    </x:row>
    <x:row r="765" spans="1:26" ht="13.5" customHeight="1">
      <x:c r="A765" s="29"/>
      <x:c r="B765" s="29"/>
      <x:c r="C765" s="13"/>
      <x:c r="D765" s="87"/>
      <x:c r="E765" s="87"/>
      <x:c r="F765" s="87"/>
      <x:c r="G765" s="87"/>
      <x:c r="H765" s="87"/>
      <x:c r="I765" s="87"/>
      <x:c r="J765" s="87"/>
      <x:c r="K765" s="87"/>
      <x:c r="L765" s="87"/>
      <x:c r="M765" s="29"/>
      <x:c r="N765" s="10"/>
      <x:c r="O765" s="10"/>
      <x:c r="P765" s="10"/>
      <x:c r="Q765" s="10"/>
      <x:c r="R765" s="10"/>
      <x:c r="S765" s="10"/>
      <x:c r="T765" s="10"/>
      <x:c r="U765" s="10"/>
      <x:c r="V765" s="10"/>
      <x:c r="W765" s="10"/>
      <x:c r="X765" s="10"/>
      <x:c r="Y765" s="10"/>
      <x:c r="Z765" s="10"/>
    </x:row>
    <x:row r="766" spans="1:26" ht="13.5" customHeight="1">
      <x:c r="A766" s="29"/>
      <x:c r="B766" s="29"/>
      <x:c r="C766" s="13"/>
      <x:c r="D766" s="87"/>
      <x:c r="E766" s="87"/>
      <x:c r="F766" s="87"/>
      <x:c r="G766" s="87"/>
      <x:c r="H766" s="87"/>
      <x:c r="I766" s="87"/>
      <x:c r="J766" s="87"/>
      <x:c r="K766" s="87"/>
      <x:c r="L766" s="87"/>
      <x:c r="M766" s="29"/>
      <x:c r="N766" s="10"/>
      <x:c r="O766" s="10"/>
      <x:c r="P766" s="10"/>
      <x:c r="Q766" s="10"/>
      <x:c r="R766" s="10"/>
      <x:c r="S766" s="10"/>
      <x:c r="T766" s="10"/>
      <x:c r="U766" s="10"/>
      <x:c r="V766" s="10"/>
      <x:c r="W766" s="10"/>
      <x:c r="X766" s="10"/>
      <x:c r="Y766" s="10"/>
      <x:c r="Z766" s="10"/>
    </x:row>
    <x:row r="767" spans="1:26" ht="13.5" customHeight="1">
      <x:c r="A767" s="29"/>
      <x:c r="B767" s="29"/>
      <x:c r="C767" s="13"/>
      <x:c r="D767" s="87"/>
      <x:c r="E767" s="87"/>
      <x:c r="F767" s="87"/>
      <x:c r="G767" s="87"/>
      <x:c r="H767" s="87"/>
      <x:c r="I767" s="87"/>
      <x:c r="J767" s="87"/>
      <x:c r="K767" s="87"/>
      <x:c r="L767" s="87"/>
      <x:c r="M767" s="29"/>
      <x:c r="N767" s="10"/>
      <x:c r="O767" s="10"/>
      <x:c r="P767" s="10"/>
      <x:c r="Q767" s="10"/>
      <x:c r="R767" s="10"/>
      <x:c r="S767" s="10"/>
      <x:c r="T767" s="10"/>
      <x:c r="U767" s="10"/>
      <x:c r="V767" s="10"/>
      <x:c r="W767" s="10"/>
      <x:c r="X767" s="10"/>
      <x:c r="Y767" s="10"/>
      <x:c r="Z767" s="10"/>
    </x:row>
    <x:row r="768" spans="1:26" ht="13.5" customHeight="1">
      <x:c r="A768" s="29"/>
      <x:c r="B768" s="29"/>
      <x:c r="C768" s="13"/>
      <x:c r="D768" s="87"/>
      <x:c r="E768" s="87"/>
      <x:c r="F768" s="87"/>
      <x:c r="G768" s="87"/>
      <x:c r="H768" s="87"/>
      <x:c r="I768" s="87"/>
      <x:c r="J768" s="87"/>
      <x:c r="K768" s="87"/>
      <x:c r="L768" s="87"/>
      <x:c r="M768" s="29"/>
      <x:c r="N768" s="10"/>
      <x:c r="O768" s="10"/>
      <x:c r="P768" s="10"/>
      <x:c r="Q768" s="10"/>
      <x:c r="R768" s="10"/>
      <x:c r="S768" s="10"/>
      <x:c r="T768" s="10"/>
      <x:c r="U768" s="10"/>
      <x:c r="V768" s="10"/>
      <x:c r="W768" s="10"/>
      <x:c r="X768" s="10"/>
      <x:c r="Y768" s="10"/>
      <x:c r="Z768" s="10"/>
    </x:row>
    <x:row r="769" spans="1:26" ht="13.5" customHeight="1">
      <x:c r="A769" s="29"/>
      <x:c r="B769" s="29"/>
      <x:c r="C769" s="13"/>
      <x:c r="D769" s="87"/>
      <x:c r="E769" s="87"/>
      <x:c r="F769" s="87"/>
      <x:c r="G769" s="87"/>
      <x:c r="H769" s="87"/>
      <x:c r="I769" s="87"/>
      <x:c r="J769" s="87"/>
      <x:c r="K769" s="87"/>
      <x:c r="L769" s="87"/>
      <x:c r="M769" s="29"/>
      <x:c r="N769" s="10"/>
      <x:c r="O769" s="10"/>
      <x:c r="P769" s="10"/>
      <x:c r="Q769" s="10"/>
      <x:c r="R769" s="10"/>
      <x:c r="S769" s="10"/>
      <x:c r="T769" s="10"/>
      <x:c r="U769" s="10"/>
      <x:c r="V769" s="10"/>
      <x:c r="W769" s="10"/>
      <x:c r="X769" s="10"/>
      <x:c r="Y769" s="10"/>
      <x:c r="Z769" s="10"/>
    </x:row>
    <x:row r="770" spans="1:26" ht="13.5" customHeight="1">
      <x:c r="A770" s="29"/>
      <x:c r="B770" s="29"/>
      <x:c r="C770" s="13"/>
      <x:c r="D770" s="87"/>
      <x:c r="E770" s="87"/>
      <x:c r="F770" s="87"/>
      <x:c r="G770" s="87"/>
      <x:c r="H770" s="87"/>
      <x:c r="I770" s="87"/>
      <x:c r="J770" s="87"/>
      <x:c r="K770" s="87"/>
      <x:c r="L770" s="87"/>
      <x:c r="M770" s="29"/>
      <x:c r="N770" s="10"/>
      <x:c r="O770" s="10"/>
      <x:c r="P770" s="10"/>
      <x:c r="Q770" s="10"/>
      <x:c r="R770" s="10"/>
      <x:c r="S770" s="10"/>
      <x:c r="T770" s="10"/>
      <x:c r="U770" s="10"/>
      <x:c r="V770" s="10"/>
      <x:c r="W770" s="10"/>
      <x:c r="X770" s="10"/>
      <x:c r="Y770" s="10"/>
      <x:c r="Z770" s="10"/>
    </x:row>
    <x:row r="771" spans="1:26" ht="13.5" customHeight="1">
      <x:c r="A771" s="29"/>
      <x:c r="B771" s="29"/>
      <x:c r="C771" s="13"/>
      <x:c r="D771" s="87"/>
      <x:c r="E771" s="87"/>
      <x:c r="F771" s="87"/>
      <x:c r="G771" s="87"/>
      <x:c r="H771" s="87"/>
      <x:c r="I771" s="87"/>
      <x:c r="J771" s="87"/>
      <x:c r="K771" s="87"/>
      <x:c r="L771" s="87"/>
      <x:c r="M771" s="29"/>
      <x:c r="N771" s="10"/>
      <x:c r="O771" s="10"/>
      <x:c r="P771" s="10"/>
      <x:c r="Q771" s="10"/>
      <x:c r="R771" s="10"/>
      <x:c r="S771" s="10"/>
      <x:c r="T771" s="10"/>
      <x:c r="U771" s="10"/>
      <x:c r="V771" s="10"/>
      <x:c r="W771" s="10"/>
      <x:c r="X771" s="10"/>
      <x:c r="Y771" s="10"/>
      <x:c r="Z771" s="10"/>
    </x:row>
    <x:row r="772" spans="1:26" ht="13.5" customHeight="1">
      <x:c r="A772" s="29"/>
      <x:c r="B772" s="29"/>
      <x:c r="C772" s="13"/>
      <x:c r="D772" s="87"/>
      <x:c r="E772" s="87"/>
      <x:c r="F772" s="87"/>
      <x:c r="G772" s="87"/>
      <x:c r="H772" s="87"/>
      <x:c r="I772" s="87"/>
      <x:c r="J772" s="87"/>
      <x:c r="K772" s="87"/>
      <x:c r="L772" s="87"/>
      <x:c r="M772" s="29"/>
      <x:c r="N772" s="10"/>
      <x:c r="O772" s="10"/>
      <x:c r="P772" s="10"/>
      <x:c r="Q772" s="10"/>
      <x:c r="R772" s="10"/>
      <x:c r="S772" s="10"/>
      <x:c r="T772" s="10"/>
      <x:c r="U772" s="10"/>
      <x:c r="V772" s="10"/>
      <x:c r="W772" s="10"/>
      <x:c r="X772" s="10"/>
      <x:c r="Y772" s="10"/>
      <x:c r="Z772" s="10"/>
    </x:row>
    <x:row r="773" spans="1:26" ht="13.5" customHeight="1">
      <x:c r="A773" s="29"/>
      <x:c r="B773" s="29"/>
      <x:c r="C773" s="13"/>
      <x:c r="D773" s="87"/>
      <x:c r="E773" s="87"/>
      <x:c r="F773" s="87"/>
      <x:c r="G773" s="87"/>
      <x:c r="H773" s="87"/>
      <x:c r="I773" s="87"/>
      <x:c r="J773" s="87"/>
      <x:c r="K773" s="87"/>
      <x:c r="L773" s="87"/>
      <x:c r="M773" s="29"/>
      <x:c r="N773" s="10"/>
      <x:c r="O773" s="10"/>
      <x:c r="P773" s="10"/>
      <x:c r="Q773" s="10"/>
      <x:c r="R773" s="10"/>
      <x:c r="S773" s="10"/>
      <x:c r="T773" s="10"/>
      <x:c r="U773" s="10"/>
      <x:c r="V773" s="10"/>
      <x:c r="W773" s="10"/>
      <x:c r="X773" s="10"/>
      <x:c r="Y773" s="10"/>
      <x:c r="Z773" s="10"/>
    </x:row>
    <x:row r="774" spans="1:26" ht="13.5" customHeight="1">
      <x:c r="A774" s="29"/>
      <x:c r="B774" s="29"/>
      <x:c r="C774" s="13"/>
      <x:c r="D774" s="87"/>
      <x:c r="E774" s="87"/>
      <x:c r="F774" s="87"/>
      <x:c r="G774" s="87"/>
      <x:c r="H774" s="87"/>
      <x:c r="I774" s="87"/>
      <x:c r="J774" s="87"/>
      <x:c r="K774" s="87"/>
      <x:c r="L774" s="87"/>
      <x:c r="M774" s="29"/>
      <x:c r="N774" s="10"/>
      <x:c r="O774" s="10"/>
      <x:c r="P774" s="10"/>
      <x:c r="Q774" s="10"/>
      <x:c r="R774" s="10"/>
      <x:c r="S774" s="10"/>
      <x:c r="T774" s="10"/>
      <x:c r="U774" s="10"/>
      <x:c r="V774" s="10"/>
      <x:c r="W774" s="10"/>
      <x:c r="X774" s="10"/>
      <x:c r="Y774" s="10"/>
      <x:c r="Z774" s="10"/>
    </x:row>
    <x:row r="775" spans="1:26" ht="13.5" customHeight="1">
      <x:c r="A775" s="29"/>
      <x:c r="B775" s="29"/>
      <x:c r="C775" s="13"/>
      <x:c r="D775" s="87"/>
      <x:c r="E775" s="87"/>
      <x:c r="F775" s="87"/>
      <x:c r="G775" s="87"/>
      <x:c r="H775" s="87"/>
      <x:c r="I775" s="87"/>
      <x:c r="J775" s="87"/>
      <x:c r="K775" s="87"/>
      <x:c r="L775" s="87"/>
      <x:c r="M775" s="29"/>
      <x:c r="N775" s="10"/>
      <x:c r="O775" s="10"/>
      <x:c r="P775" s="10"/>
      <x:c r="Q775" s="10"/>
      <x:c r="R775" s="10"/>
      <x:c r="S775" s="10"/>
      <x:c r="T775" s="10"/>
      <x:c r="U775" s="10"/>
      <x:c r="V775" s="10"/>
      <x:c r="W775" s="10"/>
      <x:c r="X775" s="10"/>
      <x:c r="Y775" s="10"/>
      <x:c r="Z775" s="10"/>
    </x:row>
    <x:row r="776" spans="1:26" ht="13.5" customHeight="1">
      <x:c r="A776" s="29"/>
      <x:c r="B776" s="29"/>
      <x:c r="C776" s="13"/>
      <x:c r="D776" s="87"/>
      <x:c r="E776" s="87"/>
      <x:c r="F776" s="87"/>
      <x:c r="G776" s="87"/>
      <x:c r="H776" s="87"/>
      <x:c r="I776" s="87"/>
      <x:c r="J776" s="87"/>
      <x:c r="K776" s="87"/>
      <x:c r="L776" s="87"/>
      <x:c r="M776" s="29"/>
      <x:c r="N776" s="10"/>
      <x:c r="O776" s="10"/>
      <x:c r="P776" s="10"/>
      <x:c r="Q776" s="10"/>
      <x:c r="R776" s="10"/>
      <x:c r="S776" s="10"/>
      <x:c r="T776" s="10"/>
      <x:c r="U776" s="10"/>
      <x:c r="V776" s="10"/>
      <x:c r="W776" s="10"/>
      <x:c r="X776" s="10"/>
      <x:c r="Y776" s="10"/>
      <x:c r="Z776" s="10"/>
    </x:row>
    <x:row r="777" spans="1:26" ht="13.5" customHeight="1">
      <x:c r="A777" s="29"/>
      <x:c r="B777" s="29"/>
      <x:c r="C777" s="13"/>
      <x:c r="D777" s="87"/>
      <x:c r="E777" s="87"/>
      <x:c r="F777" s="87"/>
      <x:c r="G777" s="87"/>
      <x:c r="H777" s="87"/>
      <x:c r="I777" s="87"/>
      <x:c r="J777" s="87"/>
      <x:c r="K777" s="87"/>
      <x:c r="L777" s="87"/>
      <x:c r="M777" s="29"/>
      <x:c r="N777" s="10"/>
      <x:c r="O777" s="10"/>
      <x:c r="P777" s="10"/>
      <x:c r="Q777" s="10"/>
      <x:c r="R777" s="10"/>
      <x:c r="S777" s="10"/>
      <x:c r="T777" s="10"/>
      <x:c r="U777" s="10"/>
      <x:c r="V777" s="10"/>
      <x:c r="W777" s="10"/>
      <x:c r="X777" s="10"/>
      <x:c r="Y777" s="10"/>
      <x:c r="Z777" s="10"/>
    </x:row>
    <x:row r="778" spans="1:26" ht="13.5" customHeight="1">
      <x:c r="A778" s="29"/>
      <x:c r="B778" s="29"/>
      <x:c r="C778" s="13"/>
      <x:c r="D778" s="87"/>
      <x:c r="E778" s="87"/>
      <x:c r="F778" s="87"/>
      <x:c r="G778" s="87"/>
      <x:c r="H778" s="87"/>
      <x:c r="I778" s="87"/>
      <x:c r="J778" s="87"/>
      <x:c r="K778" s="87"/>
      <x:c r="L778" s="87"/>
      <x:c r="M778" s="29"/>
      <x:c r="N778" s="10"/>
      <x:c r="O778" s="10"/>
      <x:c r="P778" s="10"/>
      <x:c r="Q778" s="10"/>
      <x:c r="R778" s="10"/>
      <x:c r="S778" s="10"/>
      <x:c r="T778" s="10"/>
      <x:c r="U778" s="10"/>
      <x:c r="V778" s="10"/>
      <x:c r="W778" s="10"/>
      <x:c r="X778" s="10"/>
      <x:c r="Y778" s="10"/>
      <x:c r="Z778" s="10"/>
    </x:row>
    <x:row r="779" spans="1:26" ht="13.5" customHeight="1">
      <x:c r="A779" s="29"/>
      <x:c r="B779" s="29"/>
      <x:c r="C779" s="13"/>
      <x:c r="D779" s="87"/>
      <x:c r="E779" s="87"/>
      <x:c r="F779" s="87"/>
      <x:c r="G779" s="87"/>
      <x:c r="H779" s="87"/>
      <x:c r="I779" s="87"/>
      <x:c r="J779" s="87"/>
      <x:c r="K779" s="87"/>
      <x:c r="L779" s="87"/>
      <x:c r="M779" s="29"/>
      <x:c r="N779" s="10"/>
      <x:c r="O779" s="10"/>
      <x:c r="P779" s="10"/>
      <x:c r="Q779" s="10"/>
      <x:c r="R779" s="10"/>
      <x:c r="S779" s="10"/>
      <x:c r="T779" s="10"/>
      <x:c r="U779" s="10"/>
      <x:c r="V779" s="10"/>
      <x:c r="W779" s="10"/>
      <x:c r="X779" s="10"/>
      <x:c r="Y779" s="10"/>
      <x:c r="Z779" s="10"/>
    </x:row>
    <x:row r="780" spans="1:26" ht="13.5" customHeight="1">
      <x:c r="A780" s="29"/>
      <x:c r="B780" s="29"/>
      <x:c r="C780" s="13"/>
      <x:c r="D780" s="87"/>
      <x:c r="E780" s="87"/>
      <x:c r="F780" s="87"/>
      <x:c r="G780" s="87"/>
      <x:c r="H780" s="87"/>
      <x:c r="I780" s="87"/>
      <x:c r="J780" s="87"/>
      <x:c r="K780" s="87"/>
      <x:c r="L780" s="87"/>
      <x:c r="M780" s="29"/>
      <x:c r="N780" s="10"/>
      <x:c r="O780" s="10"/>
      <x:c r="P780" s="10"/>
      <x:c r="Q780" s="10"/>
      <x:c r="R780" s="10"/>
      <x:c r="S780" s="10"/>
      <x:c r="T780" s="10"/>
      <x:c r="U780" s="10"/>
      <x:c r="V780" s="10"/>
      <x:c r="W780" s="10"/>
      <x:c r="X780" s="10"/>
      <x:c r="Y780" s="10"/>
      <x:c r="Z780" s="10"/>
    </x:row>
    <x:row r="781" spans="1:26" ht="13.5" customHeight="1">
      <x:c r="A781" s="29"/>
      <x:c r="B781" s="29"/>
      <x:c r="C781" s="13"/>
      <x:c r="D781" s="87"/>
      <x:c r="E781" s="87"/>
      <x:c r="F781" s="87"/>
      <x:c r="G781" s="87"/>
      <x:c r="H781" s="87"/>
      <x:c r="I781" s="87"/>
      <x:c r="J781" s="87"/>
      <x:c r="K781" s="87"/>
      <x:c r="L781" s="87"/>
      <x:c r="M781" s="29"/>
      <x:c r="N781" s="10"/>
      <x:c r="O781" s="10"/>
      <x:c r="P781" s="10"/>
      <x:c r="Q781" s="10"/>
      <x:c r="R781" s="10"/>
      <x:c r="S781" s="10"/>
      <x:c r="T781" s="10"/>
      <x:c r="U781" s="10"/>
      <x:c r="V781" s="10"/>
      <x:c r="W781" s="10"/>
      <x:c r="X781" s="10"/>
      <x:c r="Y781" s="10"/>
      <x:c r="Z781" s="10"/>
    </x:row>
    <x:row r="782" spans="1:26" ht="13.5" customHeight="1">
      <x:c r="A782" s="29"/>
      <x:c r="B782" s="29"/>
      <x:c r="C782" s="13"/>
      <x:c r="D782" s="87"/>
      <x:c r="E782" s="87"/>
      <x:c r="F782" s="87"/>
      <x:c r="G782" s="87"/>
      <x:c r="H782" s="87"/>
      <x:c r="I782" s="87"/>
      <x:c r="J782" s="87"/>
      <x:c r="K782" s="87"/>
      <x:c r="L782" s="87"/>
      <x:c r="M782" s="29"/>
      <x:c r="N782" s="10"/>
      <x:c r="O782" s="10"/>
      <x:c r="P782" s="10"/>
      <x:c r="Q782" s="10"/>
      <x:c r="R782" s="10"/>
      <x:c r="S782" s="10"/>
      <x:c r="T782" s="10"/>
      <x:c r="U782" s="10"/>
      <x:c r="V782" s="10"/>
      <x:c r="W782" s="10"/>
      <x:c r="X782" s="10"/>
      <x:c r="Y782" s="10"/>
      <x:c r="Z782" s="10"/>
    </x:row>
    <x:row r="783" spans="1:26" ht="13.5" customHeight="1">
      <x:c r="A783" s="29"/>
      <x:c r="B783" s="29"/>
      <x:c r="C783" s="13"/>
      <x:c r="D783" s="87"/>
      <x:c r="E783" s="87"/>
      <x:c r="F783" s="87"/>
      <x:c r="G783" s="87"/>
      <x:c r="H783" s="87"/>
      <x:c r="I783" s="87"/>
      <x:c r="J783" s="87"/>
      <x:c r="K783" s="87"/>
      <x:c r="L783" s="87"/>
      <x:c r="M783" s="29"/>
      <x:c r="N783" s="10"/>
      <x:c r="O783" s="10"/>
      <x:c r="P783" s="10"/>
      <x:c r="Q783" s="10"/>
      <x:c r="R783" s="10"/>
      <x:c r="S783" s="10"/>
      <x:c r="T783" s="10"/>
      <x:c r="U783" s="10"/>
      <x:c r="V783" s="10"/>
      <x:c r="W783" s="10"/>
      <x:c r="X783" s="10"/>
      <x:c r="Y783" s="10"/>
      <x:c r="Z783" s="10"/>
    </x:row>
    <x:row r="784" spans="1:26" ht="13.5" customHeight="1">
      <x:c r="A784" s="29"/>
      <x:c r="B784" s="29"/>
      <x:c r="C784" s="13"/>
      <x:c r="D784" s="87"/>
      <x:c r="E784" s="87"/>
      <x:c r="F784" s="87"/>
      <x:c r="G784" s="87"/>
      <x:c r="H784" s="87"/>
      <x:c r="I784" s="87"/>
      <x:c r="J784" s="87"/>
      <x:c r="K784" s="87"/>
      <x:c r="L784" s="87"/>
      <x:c r="M784" s="29"/>
      <x:c r="N784" s="10"/>
      <x:c r="O784" s="10"/>
      <x:c r="P784" s="10"/>
      <x:c r="Q784" s="10"/>
      <x:c r="R784" s="10"/>
      <x:c r="S784" s="10"/>
      <x:c r="T784" s="10"/>
      <x:c r="U784" s="10"/>
      <x:c r="V784" s="10"/>
      <x:c r="W784" s="10"/>
      <x:c r="X784" s="10"/>
      <x:c r="Y784" s="10"/>
      <x:c r="Z784" s="10"/>
    </x:row>
    <x:row r="785" spans="1:26" ht="13.5" customHeight="1">
      <x:c r="A785" s="29"/>
      <x:c r="B785" s="29"/>
      <x:c r="C785" s="13"/>
      <x:c r="D785" s="87"/>
      <x:c r="E785" s="87"/>
      <x:c r="F785" s="87"/>
      <x:c r="G785" s="87"/>
      <x:c r="H785" s="87"/>
      <x:c r="I785" s="87"/>
      <x:c r="J785" s="87"/>
      <x:c r="K785" s="87"/>
      <x:c r="L785" s="87"/>
      <x:c r="M785" s="29"/>
      <x:c r="N785" s="10"/>
      <x:c r="O785" s="10"/>
      <x:c r="P785" s="10"/>
      <x:c r="Q785" s="10"/>
      <x:c r="R785" s="10"/>
      <x:c r="S785" s="10"/>
      <x:c r="T785" s="10"/>
      <x:c r="U785" s="10"/>
      <x:c r="V785" s="10"/>
      <x:c r="W785" s="10"/>
      <x:c r="X785" s="10"/>
      <x:c r="Y785" s="10"/>
      <x:c r="Z785" s="10"/>
    </x:row>
    <x:row r="786" spans="1:26" ht="13.5" customHeight="1">
      <x:c r="A786" s="29"/>
      <x:c r="B786" s="29"/>
      <x:c r="C786" s="13"/>
      <x:c r="D786" s="87"/>
      <x:c r="E786" s="87"/>
      <x:c r="F786" s="87"/>
      <x:c r="G786" s="87"/>
      <x:c r="H786" s="87"/>
      <x:c r="I786" s="87"/>
      <x:c r="J786" s="87"/>
      <x:c r="K786" s="87"/>
      <x:c r="L786" s="87"/>
      <x:c r="M786" s="29"/>
      <x:c r="N786" s="10"/>
      <x:c r="O786" s="10"/>
      <x:c r="P786" s="10"/>
      <x:c r="Q786" s="10"/>
      <x:c r="R786" s="10"/>
      <x:c r="S786" s="10"/>
      <x:c r="T786" s="10"/>
      <x:c r="U786" s="10"/>
      <x:c r="V786" s="10"/>
      <x:c r="W786" s="10"/>
      <x:c r="X786" s="10"/>
      <x:c r="Y786" s="10"/>
      <x:c r="Z786" s="10"/>
    </x:row>
    <x:row r="787" spans="1:26" ht="13.5" customHeight="1">
      <x:c r="A787" s="29"/>
      <x:c r="B787" s="29"/>
      <x:c r="C787" s="13"/>
      <x:c r="D787" s="87"/>
      <x:c r="E787" s="87"/>
      <x:c r="F787" s="87"/>
      <x:c r="G787" s="87"/>
      <x:c r="H787" s="87"/>
      <x:c r="I787" s="87"/>
      <x:c r="J787" s="87"/>
      <x:c r="K787" s="87"/>
      <x:c r="L787" s="87"/>
      <x:c r="M787" s="29"/>
      <x:c r="N787" s="10"/>
      <x:c r="O787" s="10"/>
      <x:c r="P787" s="10"/>
      <x:c r="Q787" s="10"/>
      <x:c r="R787" s="10"/>
      <x:c r="S787" s="10"/>
      <x:c r="T787" s="10"/>
      <x:c r="U787" s="10"/>
      <x:c r="V787" s="10"/>
      <x:c r="W787" s="10"/>
      <x:c r="X787" s="10"/>
      <x:c r="Y787" s="10"/>
      <x:c r="Z787" s="10"/>
    </x:row>
    <x:row r="788" spans="1:26" ht="13.5" customHeight="1">
      <x:c r="A788" s="29"/>
      <x:c r="B788" s="29"/>
      <x:c r="C788" s="13"/>
      <x:c r="D788" s="87"/>
      <x:c r="E788" s="87"/>
      <x:c r="F788" s="87"/>
      <x:c r="G788" s="87"/>
      <x:c r="H788" s="87"/>
      <x:c r="I788" s="87"/>
      <x:c r="J788" s="87"/>
      <x:c r="K788" s="87"/>
      <x:c r="L788" s="87"/>
      <x:c r="M788" s="29"/>
      <x:c r="N788" s="10"/>
      <x:c r="O788" s="10"/>
      <x:c r="P788" s="10"/>
      <x:c r="Q788" s="10"/>
      <x:c r="R788" s="10"/>
      <x:c r="S788" s="10"/>
      <x:c r="T788" s="10"/>
      <x:c r="U788" s="10"/>
      <x:c r="V788" s="10"/>
      <x:c r="W788" s="10"/>
      <x:c r="X788" s="10"/>
      <x:c r="Y788" s="10"/>
      <x:c r="Z788" s="10"/>
    </x:row>
    <x:row r="789" spans="1:26" ht="13.5" customHeight="1">
      <x:c r="A789" s="29"/>
      <x:c r="B789" s="29"/>
      <x:c r="C789" s="13"/>
      <x:c r="D789" s="87"/>
      <x:c r="E789" s="87"/>
      <x:c r="F789" s="87"/>
      <x:c r="G789" s="87"/>
      <x:c r="H789" s="87"/>
      <x:c r="I789" s="87"/>
      <x:c r="J789" s="87"/>
      <x:c r="K789" s="87"/>
      <x:c r="L789" s="87"/>
      <x:c r="M789" s="29"/>
      <x:c r="N789" s="10"/>
      <x:c r="O789" s="10"/>
      <x:c r="P789" s="10"/>
      <x:c r="Q789" s="10"/>
      <x:c r="R789" s="10"/>
      <x:c r="S789" s="10"/>
      <x:c r="T789" s="10"/>
      <x:c r="U789" s="10"/>
      <x:c r="V789" s="10"/>
      <x:c r="W789" s="10"/>
      <x:c r="X789" s="10"/>
      <x:c r="Y789" s="10"/>
      <x:c r="Z789" s="10"/>
    </x:row>
    <x:row r="790" spans="1:26" ht="13.5" customHeight="1">
      <x:c r="A790" s="29"/>
      <x:c r="B790" s="29"/>
      <x:c r="C790" s="13"/>
      <x:c r="D790" s="87"/>
      <x:c r="E790" s="87"/>
      <x:c r="F790" s="87"/>
      <x:c r="G790" s="87"/>
      <x:c r="H790" s="87"/>
      <x:c r="I790" s="87"/>
      <x:c r="J790" s="87"/>
      <x:c r="K790" s="87"/>
      <x:c r="L790" s="87"/>
      <x:c r="M790" s="29"/>
      <x:c r="N790" s="10"/>
      <x:c r="O790" s="10"/>
      <x:c r="P790" s="10"/>
      <x:c r="Q790" s="10"/>
      <x:c r="R790" s="10"/>
      <x:c r="S790" s="10"/>
      <x:c r="T790" s="10"/>
      <x:c r="U790" s="10"/>
      <x:c r="V790" s="10"/>
      <x:c r="W790" s="10"/>
      <x:c r="X790" s="10"/>
      <x:c r="Y790" s="10"/>
      <x:c r="Z790" s="10"/>
    </x:row>
    <x:row r="791" spans="1:26" ht="13.5" customHeight="1">
      <x:c r="A791" s="29"/>
      <x:c r="B791" s="29"/>
      <x:c r="C791" s="13"/>
      <x:c r="D791" s="87"/>
      <x:c r="E791" s="87"/>
      <x:c r="F791" s="87"/>
      <x:c r="G791" s="87"/>
      <x:c r="H791" s="87"/>
      <x:c r="I791" s="87"/>
      <x:c r="J791" s="87"/>
      <x:c r="K791" s="87"/>
      <x:c r="L791" s="87"/>
      <x:c r="M791" s="29"/>
      <x:c r="N791" s="10"/>
      <x:c r="O791" s="10"/>
      <x:c r="P791" s="10"/>
      <x:c r="Q791" s="10"/>
      <x:c r="R791" s="10"/>
      <x:c r="S791" s="10"/>
      <x:c r="T791" s="10"/>
      <x:c r="U791" s="10"/>
      <x:c r="V791" s="10"/>
      <x:c r="W791" s="10"/>
      <x:c r="X791" s="10"/>
      <x:c r="Y791" s="10"/>
      <x:c r="Z791" s="10"/>
    </x:row>
    <x:row r="792" spans="1:26" ht="13.5" customHeight="1">
      <x:c r="A792" s="29"/>
      <x:c r="B792" s="29"/>
      <x:c r="C792" s="13"/>
      <x:c r="D792" s="87"/>
      <x:c r="E792" s="87"/>
      <x:c r="F792" s="87"/>
      <x:c r="G792" s="87"/>
      <x:c r="H792" s="87"/>
      <x:c r="I792" s="87"/>
      <x:c r="J792" s="87"/>
      <x:c r="K792" s="87"/>
      <x:c r="L792" s="87"/>
      <x:c r="M792" s="29"/>
      <x:c r="N792" s="10"/>
      <x:c r="O792" s="10"/>
      <x:c r="P792" s="10"/>
      <x:c r="Q792" s="10"/>
      <x:c r="R792" s="10"/>
      <x:c r="S792" s="10"/>
      <x:c r="T792" s="10"/>
      <x:c r="U792" s="10"/>
      <x:c r="V792" s="10"/>
      <x:c r="W792" s="10"/>
      <x:c r="X792" s="10"/>
      <x:c r="Y792" s="10"/>
      <x:c r="Z792" s="10"/>
    </x:row>
    <x:row r="793" spans="1:26" ht="13.5" customHeight="1">
      <x:c r="A793" s="29"/>
      <x:c r="B793" s="29"/>
      <x:c r="C793" s="13"/>
      <x:c r="D793" s="87"/>
      <x:c r="E793" s="87"/>
      <x:c r="F793" s="87"/>
      <x:c r="G793" s="87"/>
      <x:c r="H793" s="87"/>
      <x:c r="I793" s="87"/>
      <x:c r="J793" s="87"/>
      <x:c r="K793" s="87"/>
      <x:c r="L793" s="87"/>
      <x:c r="M793" s="29"/>
      <x:c r="N793" s="10"/>
      <x:c r="O793" s="10"/>
      <x:c r="P793" s="10"/>
      <x:c r="Q793" s="10"/>
      <x:c r="R793" s="10"/>
      <x:c r="S793" s="10"/>
      <x:c r="T793" s="10"/>
      <x:c r="U793" s="10"/>
      <x:c r="V793" s="10"/>
      <x:c r="W793" s="10"/>
      <x:c r="X793" s="10"/>
      <x:c r="Y793" s="10"/>
      <x:c r="Z793" s="10"/>
    </x:row>
    <x:row r="794" spans="1:26" ht="13.5" customHeight="1">
      <x:c r="A794" s="29"/>
      <x:c r="B794" s="29"/>
      <x:c r="C794" s="13"/>
      <x:c r="D794" s="87"/>
      <x:c r="E794" s="87"/>
      <x:c r="F794" s="87"/>
      <x:c r="G794" s="87"/>
      <x:c r="H794" s="87"/>
      <x:c r="I794" s="87"/>
      <x:c r="J794" s="87"/>
      <x:c r="K794" s="87"/>
      <x:c r="L794" s="87"/>
      <x:c r="M794" s="29"/>
      <x:c r="N794" s="10"/>
      <x:c r="O794" s="10"/>
      <x:c r="P794" s="10"/>
      <x:c r="Q794" s="10"/>
      <x:c r="R794" s="10"/>
      <x:c r="S794" s="10"/>
      <x:c r="T794" s="10"/>
      <x:c r="U794" s="10"/>
      <x:c r="V794" s="10"/>
      <x:c r="W794" s="10"/>
      <x:c r="X794" s="10"/>
      <x:c r="Y794" s="10"/>
      <x:c r="Z794" s="10"/>
    </x:row>
    <x:row r="795" spans="1:26" ht="13.5" customHeight="1">
      <x:c r="A795" s="29"/>
      <x:c r="B795" s="29"/>
      <x:c r="C795" s="13"/>
      <x:c r="D795" s="87"/>
      <x:c r="E795" s="87"/>
      <x:c r="F795" s="87"/>
      <x:c r="G795" s="87"/>
      <x:c r="H795" s="87"/>
      <x:c r="I795" s="87"/>
      <x:c r="J795" s="87"/>
      <x:c r="K795" s="87"/>
      <x:c r="L795" s="87"/>
      <x:c r="M795" s="29"/>
      <x:c r="N795" s="10"/>
      <x:c r="O795" s="10"/>
      <x:c r="P795" s="10"/>
      <x:c r="Q795" s="10"/>
      <x:c r="R795" s="10"/>
      <x:c r="S795" s="10"/>
      <x:c r="T795" s="10"/>
      <x:c r="U795" s="10"/>
      <x:c r="V795" s="10"/>
      <x:c r="W795" s="10"/>
      <x:c r="X795" s="10"/>
      <x:c r="Y795" s="10"/>
      <x:c r="Z795" s="10"/>
    </x:row>
    <x:row r="796" spans="1:26" ht="13.5" customHeight="1">
      <x:c r="A796" s="29"/>
      <x:c r="B796" s="29"/>
      <x:c r="C796" s="13"/>
      <x:c r="D796" s="87"/>
      <x:c r="E796" s="87"/>
      <x:c r="F796" s="87"/>
      <x:c r="G796" s="87"/>
      <x:c r="H796" s="87"/>
      <x:c r="I796" s="87"/>
      <x:c r="J796" s="87"/>
      <x:c r="K796" s="87"/>
      <x:c r="L796" s="87"/>
      <x:c r="M796" s="29"/>
      <x:c r="N796" s="10"/>
      <x:c r="O796" s="10"/>
      <x:c r="P796" s="10"/>
      <x:c r="Q796" s="10"/>
      <x:c r="R796" s="10"/>
      <x:c r="S796" s="10"/>
      <x:c r="T796" s="10"/>
      <x:c r="U796" s="10"/>
      <x:c r="V796" s="10"/>
      <x:c r="W796" s="10"/>
      <x:c r="X796" s="10"/>
      <x:c r="Y796" s="10"/>
      <x:c r="Z796" s="10"/>
    </x:row>
    <x:row r="797" spans="1:26" ht="13.5" customHeight="1">
      <x:c r="A797" s="29"/>
      <x:c r="B797" s="29"/>
      <x:c r="C797" s="13"/>
      <x:c r="D797" s="87"/>
      <x:c r="E797" s="87"/>
      <x:c r="F797" s="87"/>
      <x:c r="G797" s="87"/>
      <x:c r="H797" s="87"/>
      <x:c r="I797" s="87"/>
      <x:c r="J797" s="87"/>
      <x:c r="K797" s="87"/>
      <x:c r="L797" s="87"/>
      <x:c r="M797" s="29"/>
      <x:c r="N797" s="10"/>
      <x:c r="O797" s="10"/>
      <x:c r="P797" s="10"/>
      <x:c r="Q797" s="10"/>
      <x:c r="R797" s="10"/>
      <x:c r="S797" s="10"/>
      <x:c r="T797" s="10"/>
      <x:c r="U797" s="10"/>
      <x:c r="V797" s="10"/>
      <x:c r="W797" s="10"/>
      <x:c r="X797" s="10"/>
      <x:c r="Y797" s="10"/>
      <x:c r="Z797" s="10"/>
    </x:row>
    <x:row r="798" spans="1:26" ht="13.5" customHeight="1">
      <x:c r="A798" s="29"/>
      <x:c r="B798" s="29"/>
      <x:c r="C798" s="13"/>
      <x:c r="D798" s="87"/>
      <x:c r="E798" s="87"/>
      <x:c r="F798" s="87"/>
      <x:c r="G798" s="87"/>
      <x:c r="H798" s="87"/>
      <x:c r="I798" s="87"/>
      <x:c r="J798" s="87"/>
      <x:c r="K798" s="87"/>
      <x:c r="L798" s="87"/>
      <x:c r="M798" s="29"/>
      <x:c r="N798" s="10"/>
      <x:c r="O798" s="10"/>
      <x:c r="P798" s="10"/>
      <x:c r="Q798" s="10"/>
      <x:c r="R798" s="10"/>
      <x:c r="S798" s="10"/>
      <x:c r="T798" s="10"/>
      <x:c r="U798" s="10"/>
      <x:c r="V798" s="10"/>
      <x:c r="W798" s="10"/>
      <x:c r="X798" s="10"/>
      <x:c r="Y798" s="10"/>
      <x:c r="Z798" s="10"/>
    </x:row>
    <x:row r="799" spans="1:26" ht="13.5" customHeight="1">
      <x:c r="A799" s="29"/>
      <x:c r="B799" s="29"/>
      <x:c r="C799" s="13"/>
      <x:c r="D799" s="87"/>
      <x:c r="E799" s="87"/>
      <x:c r="F799" s="87"/>
      <x:c r="G799" s="87"/>
      <x:c r="H799" s="87"/>
      <x:c r="I799" s="87"/>
      <x:c r="J799" s="87"/>
      <x:c r="K799" s="87"/>
      <x:c r="L799" s="87"/>
      <x:c r="M799" s="29"/>
      <x:c r="N799" s="10"/>
      <x:c r="O799" s="10"/>
      <x:c r="P799" s="10"/>
      <x:c r="Q799" s="10"/>
      <x:c r="R799" s="10"/>
      <x:c r="S799" s="10"/>
      <x:c r="T799" s="10"/>
      <x:c r="U799" s="10"/>
      <x:c r="V799" s="10"/>
      <x:c r="W799" s="10"/>
      <x:c r="X799" s="10"/>
      <x:c r="Y799" s="10"/>
      <x:c r="Z799" s="10"/>
    </x:row>
    <x:row r="800" spans="1:26" ht="13.5" customHeight="1">
      <x:c r="A800" s="29"/>
      <x:c r="B800" s="29"/>
      <x:c r="C800" s="13"/>
      <x:c r="D800" s="87"/>
      <x:c r="E800" s="87"/>
      <x:c r="F800" s="87"/>
      <x:c r="G800" s="87"/>
      <x:c r="H800" s="87"/>
      <x:c r="I800" s="87"/>
      <x:c r="J800" s="87"/>
      <x:c r="K800" s="87"/>
      <x:c r="L800" s="87"/>
      <x:c r="M800" s="29"/>
      <x:c r="N800" s="10"/>
      <x:c r="O800" s="10"/>
      <x:c r="P800" s="10"/>
      <x:c r="Q800" s="10"/>
      <x:c r="R800" s="10"/>
      <x:c r="S800" s="10"/>
      <x:c r="T800" s="10"/>
      <x:c r="U800" s="10"/>
      <x:c r="V800" s="10"/>
      <x:c r="W800" s="10"/>
      <x:c r="X800" s="10"/>
      <x:c r="Y800" s="10"/>
      <x:c r="Z800" s="10"/>
    </x:row>
    <x:row r="801" spans="1:26" ht="13.5" customHeight="1">
      <x:c r="A801" s="29"/>
      <x:c r="B801" s="29"/>
      <x:c r="C801" s="13"/>
      <x:c r="D801" s="87"/>
      <x:c r="E801" s="87"/>
      <x:c r="F801" s="87"/>
      <x:c r="G801" s="87"/>
      <x:c r="H801" s="87"/>
      <x:c r="I801" s="87"/>
      <x:c r="J801" s="87"/>
      <x:c r="K801" s="87"/>
      <x:c r="L801" s="87"/>
      <x:c r="M801" s="29"/>
      <x:c r="N801" s="10"/>
      <x:c r="O801" s="10"/>
      <x:c r="P801" s="10"/>
      <x:c r="Q801" s="10"/>
      <x:c r="R801" s="10"/>
      <x:c r="S801" s="10"/>
      <x:c r="T801" s="10"/>
      <x:c r="U801" s="10"/>
      <x:c r="V801" s="10"/>
      <x:c r="W801" s="10"/>
      <x:c r="X801" s="10"/>
      <x:c r="Y801" s="10"/>
      <x:c r="Z801" s="10"/>
    </x:row>
    <x:row r="802" spans="1:26" ht="13.5" customHeight="1">
      <x:c r="A802" s="29"/>
      <x:c r="B802" s="29"/>
      <x:c r="C802" s="13"/>
      <x:c r="D802" s="87"/>
      <x:c r="E802" s="87"/>
      <x:c r="F802" s="87"/>
      <x:c r="G802" s="87"/>
      <x:c r="H802" s="87"/>
      <x:c r="I802" s="87"/>
      <x:c r="J802" s="87"/>
      <x:c r="K802" s="87"/>
      <x:c r="L802" s="87"/>
      <x:c r="M802" s="29"/>
      <x:c r="N802" s="10"/>
      <x:c r="O802" s="10"/>
      <x:c r="P802" s="10"/>
      <x:c r="Q802" s="10"/>
      <x:c r="R802" s="10"/>
      <x:c r="S802" s="10"/>
      <x:c r="T802" s="10"/>
      <x:c r="U802" s="10"/>
      <x:c r="V802" s="10"/>
      <x:c r="W802" s="10"/>
      <x:c r="X802" s="10"/>
      <x:c r="Y802" s="10"/>
      <x:c r="Z802" s="10"/>
    </x:row>
    <x:row r="803" spans="1:26" ht="13.5" customHeight="1">
      <x:c r="A803" s="29"/>
      <x:c r="B803" s="29"/>
      <x:c r="C803" s="13"/>
      <x:c r="D803" s="87"/>
      <x:c r="E803" s="87"/>
      <x:c r="F803" s="87"/>
      <x:c r="G803" s="87"/>
      <x:c r="H803" s="87"/>
      <x:c r="I803" s="87"/>
      <x:c r="J803" s="87"/>
      <x:c r="K803" s="87"/>
      <x:c r="L803" s="87"/>
      <x:c r="M803" s="29"/>
      <x:c r="N803" s="10"/>
      <x:c r="O803" s="10"/>
      <x:c r="P803" s="10"/>
      <x:c r="Q803" s="10"/>
      <x:c r="R803" s="10"/>
      <x:c r="S803" s="10"/>
      <x:c r="T803" s="10"/>
      <x:c r="U803" s="10"/>
      <x:c r="V803" s="10"/>
      <x:c r="W803" s="10"/>
      <x:c r="X803" s="10"/>
      <x:c r="Y803" s="10"/>
      <x:c r="Z803" s="10"/>
    </x:row>
    <x:row r="804" spans="1:26" ht="13.5" customHeight="1">
      <x:c r="A804" s="29"/>
      <x:c r="B804" s="29"/>
      <x:c r="C804" s="13"/>
      <x:c r="D804" s="87"/>
      <x:c r="E804" s="87"/>
      <x:c r="F804" s="87"/>
      <x:c r="G804" s="87"/>
      <x:c r="H804" s="87"/>
      <x:c r="I804" s="87"/>
      <x:c r="J804" s="87"/>
      <x:c r="K804" s="87"/>
      <x:c r="L804" s="87"/>
      <x:c r="M804" s="29"/>
      <x:c r="N804" s="10"/>
      <x:c r="O804" s="10"/>
      <x:c r="P804" s="10"/>
      <x:c r="Q804" s="10"/>
      <x:c r="R804" s="10"/>
      <x:c r="S804" s="10"/>
      <x:c r="T804" s="10"/>
      <x:c r="U804" s="10"/>
      <x:c r="V804" s="10"/>
      <x:c r="W804" s="10"/>
      <x:c r="X804" s="10"/>
      <x:c r="Y804" s="10"/>
      <x:c r="Z804" s="10"/>
    </x:row>
    <x:row r="805" spans="1:26" ht="13.5" customHeight="1">
      <x:c r="A805" s="29"/>
      <x:c r="B805" s="29"/>
      <x:c r="C805" s="13"/>
      <x:c r="D805" s="87"/>
      <x:c r="E805" s="87"/>
      <x:c r="F805" s="87"/>
      <x:c r="G805" s="87"/>
      <x:c r="H805" s="87"/>
      <x:c r="I805" s="87"/>
      <x:c r="J805" s="87"/>
      <x:c r="K805" s="87"/>
      <x:c r="L805" s="87"/>
      <x:c r="M805" s="29"/>
      <x:c r="N805" s="10"/>
      <x:c r="O805" s="10"/>
      <x:c r="P805" s="10"/>
      <x:c r="Q805" s="10"/>
      <x:c r="R805" s="10"/>
      <x:c r="S805" s="10"/>
      <x:c r="T805" s="10"/>
      <x:c r="U805" s="10"/>
      <x:c r="V805" s="10"/>
      <x:c r="W805" s="10"/>
      <x:c r="X805" s="10"/>
      <x:c r="Y805" s="10"/>
      <x:c r="Z805" s="10"/>
    </x:row>
    <x:row r="806" spans="1:26" ht="13.5" customHeight="1">
      <x:c r="A806" s="29"/>
      <x:c r="B806" s="29"/>
      <x:c r="C806" s="13"/>
      <x:c r="D806" s="87"/>
      <x:c r="E806" s="87"/>
      <x:c r="F806" s="87"/>
      <x:c r="G806" s="87"/>
      <x:c r="H806" s="87"/>
      <x:c r="I806" s="87"/>
      <x:c r="J806" s="87"/>
      <x:c r="K806" s="87"/>
      <x:c r="L806" s="87"/>
      <x:c r="M806" s="29"/>
      <x:c r="N806" s="10"/>
      <x:c r="O806" s="10"/>
      <x:c r="P806" s="10"/>
      <x:c r="Q806" s="10"/>
      <x:c r="R806" s="10"/>
      <x:c r="S806" s="10"/>
      <x:c r="T806" s="10"/>
      <x:c r="U806" s="10"/>
      <x:c r="V806" s="10"/>
      <x:c r="W806" s="10"/>
      <x:c r="X806" s="10"/>
      <x:c r="Y806" s="10"/>
      <x:c r="Z806" s="10"/>
    </x:row>
    <x:row r="807" spans="1:26" ht="13.5" customHeight="1">
      <x:c r="A807" s="29"/>
      <x:c r="B807" s="29"/>
      <x:c r="C807" s="13"/>
      <x:c r="D807" s="87"/>
      <x:c r="E807" s="87"/>
      <x:c r="F807" s="87"/>
      <x:c r="G807" s="87"/>
      <x:c r="H807" s="87"/>
      <x:c r="I807" s="87"/>
      <x:c r="J807" s="87"/>
      <x:c r="K807" s="87"/>
      <x:c r="L807" s="87"/>
      <x:c r="M807" s="29"/>
      <x:c r="N807" s="10"/>
      <x:c r="O807" s="10"/>
      <x:c r="P807" s="10"/>
      <x:c r="Q807" s="10"/>
      <x:c r="R807" s="10"/>
      <x:c r="S807" s="10"/>
      <x:c r="T807" s="10"/>
      <x:c r="U807" s="10"/>
      <x:c r="V807" s="10"/>
      <x:c r="W807" s="10"/>
      <x:c r="X807" s="10"/>
      <x:c r="Y807" s="10"/>
      <x:c r="Z807" s="10"/>
    </x:row>
    <x:row r="808" spans="1:26" ht="13.5" customHeight="1">
      <x:c r="A808" s="29"/>
      <x:c r="B808" s="29"/>
      <x:c r="C808" s="13"/>
      <x:c r="D808" s="87"/>
      <x:c r="E808" s="87"/>
      <x:c r="F808" s="87"/>
      <x:c r="G808" s="87"/>
      <x:c r="H808" s="87"/>
      <x:c r="I808" s="87"/>
      <x:c r="J808" s="87"/>
      <x:c r="K808" s="87"/>
      <x:c r="L808" s="87"/>
      <x:c r="M808" s="29"/>
      <x:c r="N808" s="10"/>
      <x:c r="O808" s="10"/>
      <x:c r="P808" s="10"/>
      <x:c r="Q808" s="10"/>
      <x:c r="R808" s="10"/>
      <x:c r="S808" s="10"/>
      <x:c r="T808" s="10"/>
      <x:c r="U808" s="10"/>
      <x:c r="V808" s="10"/>
      <x:c r="W808" s="10"/>
      <x:c r="X808" s="10"/>
      <x:c r="Y808" s="10"/>
      <x:c r="Z808" s="10"/>
    </x:row>
    <x:row r="809" spans="1:26" ht="13.5" customHeight="1">
      <x:c r="A809" s="29"/>
      <x:c r="B809" s="29"/>
      <x:c r="C809" s="13"/>
      <x:c r="D809" s="87"/>
      <x:c r="E809" s="87"/>
      <x:c r="F809" s="87"/>
      <x:c r="G809" s="87"/>
      <x:c r="H809" s="87"/>
      <x:c r="I809" s="87"/>
      <x:c r="J809" s="87"/>
      <x:c r="K809" s="87"/>
      <x:c r="L809" s="87"/>
      <x:c r="M809" s="29"/>
      <x:c r="N809" s="10"/>
      <x:c r="O809" s="10"/>
      <x:c r="P809" s="10"/>
      <x:c r="Q809" s="10"/>
      <x:c r="R809" s="10"/>
      <x:c r="S809" s="10"/>
      <x:c r="T809" s="10"/>
      <x:c r="U809" s="10"/>
      <x:c r="V809" s="10"/>
      <x:c r="W809" s="10"/>
      <x:c r="X809" s="10"/>
      <x:c r="Y809" s="10"/>
      <x:c r="Z809" s="10"/>
    </x:row>
    <x:row r="810" spans="1:26" ht="13.5" customHeight="1">
      <x:c r="A810" s="29"/>
      <x:c r="B810" s="29"/>
      <x:c r="C810" s="13"/>
      <x:c r="D810" s="87"/>
      <x:c r="E810" s="87"/>
      <x:c r="F810" s="87"/>
      <x:c r="G810" s="87"/>
      <x:c r="H810" s="87"/>
      <x:c r="I810" s="87"/>
      <x:c r="J810" s="87"/>
      <x:c r="K810" s="87"/>
      <x:c r="L810" s="87"/>
      <x:c r="M810" s="29"/>
      <x:c r="N810" s="10"/>
      <x:c r="O810" s="10"/>
      <x:c r="P810" s="10"/>
      <x:c r="Q810" s="10"/>
      <x:c r="R810" s="10"/>
      <x:c r="S810" s="10"/>
      <x:c r="T810" s="10"/>
      <x:c r="U810" s="10"/>
      <x:c r="V810" s="10"/>
      <x:c r="W810" s="10"/>
      <x:c r="X810" s="10"/>
      <x:c r="Y810" s="10"/>
      <x:c r="Z810" s="10"/>
    </x:row>
    <x:row r="811" spans="1:26" ht="13.5" customHeight="1">
      <x:c r="A811" s="29"/>
      <x:c r="B811" s="29"/>
      <x:c r="C811" s="13"/>
      <x:c r="D811" s="87"/>
      <x:c r="E811" s="87"/>
      <x:c r="F811" s="87"/>
      <x:c r="G811" s="87"/>
      <x:c r="H811" s="87"/>
      <x:c r="I811" s="87"/>
      <x:c r="J811" s="87"/>
      <x:c r="K811" s="87"/>
      <x:c r="L811" s="87"/>
      <x:c r="M811" s="29"/>
      <x:c r="N811" s="10"/>
      <x:c r="O811" s="10"/>
      <x:c r="P811" s="10"/>
      <x:c r="Q811" s="10"/>
      <x:c r="R811" s="10"/>
      <x:c r="S811" s="10"/>
      <x:c r="T811" s="10"/>
      <x:c r="U811" s="10"/>
      <x:c r="V811" s="10"/>
      <x:c r="W811" s="10"/>
      <x:c r="X811" s="10"/>
      <x:c r="Y811" s="10"/>
      <x:c r="Z811" s="10"/>
    </x:row>
    <x:row r="812" spans="1:26" ht="13.5" customHeight="1">
      <x:c r="A812" s="29"/>
      <x:c r="B812" s="29"/>
      <x:c r="C812" s="13"/>
      <x:c r="D812" s="87"/>
      <x:c r="E812" s="87"/>
      <x:c r="F812" s="87"/>
      <x:c r="G812" s="87"/>
      <x:c r="H812" s="87"/>
      <x:c r="I812" s="87"/>
      <x:c r="J812" s="87"/>
      <x:c r="K812" s="87"/>
      <x:c r="L812" s="87"/>
      <x:c r="M812" s="29"/>
      <x:c r="N812" s="10"/>
      <x:c r="O812" s="10"/>
      <x:c r="P812" s="10"/>
      <x:c r="Q812" s="10"/>
      <x:c r="R812" s="10"/>
      <x:c r="S812" s="10"/>
      <x:c r="T812" s="10"/>
      <x:c r="U812" s="10"/>
      <x:c r="V812" s="10"/>
      <x:c r="W812" s="10"/>
      <x:c r="X812" s="10"/>
      <x:c r="Y812" s="10"/>
      <x:c r="Z812" s="10"/>
    </x:row>
    <x:row r="813" spans="1:26" ht="13.5" customHeight="1">
      <x:c r="A813" s="29"/>
      <x:c r="B813" s="29"/>
      <x:c r="C813" s="13"/>
      <x:c r="D813" s="87"/>
      <x:c r="E813" s="87"/>
      <x:c r="F813" s="87"/>
      <x:c r="G813" s="87"/>
      <x:c r="H813" s="87"/>
      <x:c r="I813" s="87"/>
      <x:c r="J813" s="87"/>
      <x:c r="K813" s="87"/>
      <x:c r="L813" s="87"/>
      <x:c r="M813" s="29"/>
      <x:c r="N813" s="10"/>
      <x:c r="O813" s="10"/>
      <x:c r="P813" s="10"/>
      <x:c r="Q813" s="10"/>
      <x:c r="R813" s="10"/>
      <x:c r="S813" s="10"/>
      <x:c r="T813" s="10"/>
      <x:c r="U813" s="10"/>
      <x:c r="V813" s="10"/>
      <x:c r="W813" s="10"/>
      <x:c r="X813" s="10"/>
      <x:c r="Y813" s="10"/>
      <x:c r="Z813" s="10"/>
    </x:row>
    <x:row r="814" spans="1:26" ht="13.5" customHeight="1">
      <x:c r="A814" s="29"/>
      <x:c r="B814" s="29"/>
      <x:c r="C814" s="13"/>
      <x:c r="D814" s="87"/>
      <x:c r="E814" s="87"/>
      <x:c r="F814" s="87"/>
      <x:c r="G814" s="87"/>
      <x:c r="H814" s="87"/>
      <x:c r="I814" s="87"/>
      <x:c r="J814" s="87"/>
      <x:c r="K814" s="87"/>
      <x:c r="L814" s="87"/>
      <x:c r="M814" s="29"/>
      <x:c r="N814" s="10"/>
      <x:c r="O814" s="10"/>
      <x:c r="P814" s="10"/>
      <x:c r="Q814" s="10"/>
      <x:c r="R814" s="10"/>
      <x:c r="S814" s="10"/>
      <x:c r="T814" s="10"/>
      <x:c r="U814" s="10"/>
      <x:c r="V814" s="10"/>
      <x:c r="W814" s="10"/>
      <x:c r="X814" s="10"/>
      <x:c r="Y814" s="10"/>
      <x:c r="Z814" s="10"/>
    </x:row>
    <x:row r="815" spans="1:26" ht="13.5" customHeight="1">
      <x:c r="A815" s="29"/>
      <x:c r="B815" s="29"/>
      <x:c r="C815" s="13"/>
      <x:c r="D815" s="87"/>
      <x:c r="E815" s="87"/>
      <x:c r="F815" s="87"/>
      <x:c r="G815" s="87"/>
      <x:c r="H815" s="87"/>
      <x:c r="I815" s="87"/>
      <x:c r="J815" s="87"/>
      <x:c r="K815" s="87"/>
      <x:c r="L815" s="87"/>
      <x:c r="M815" s="29"/>
      <x:c r="N815" s="10"/>
      <x:c r="O815" s="10"/>
      <x:c r="P815" s="10"/>
      <x:c r="Q815" s="10"/>
      <x:c r="R815" s="10"/>
      <x:c r="S815" s="10"/>
      <x:c r="T815" s="10"/>
      <x:c r="U815" s="10"/>
      <x:c r="V815" s="10"/>
      <x:c r="W815" s="10"/>
      <x:c r="X815" s="10"/>
      <x:c r="Y815" s="10"/>
      <x:c r="Z815" s="10"/>
    </x:row>
    <x:row r="816" spans="1:26" ht="13.5" customHeight="1">
      <x:c r="A816" s="29"/>
      <x:c r="B816" s="29"/>
      <x:c r="C816" s="13"/>
      <x:c r="D816" s="87"/>
      <x:c r="E816" s="87"/>
      <x:c r="F816" s="87"/>
      <x:c r="G816" s="87"/>
      <x:c r="H816" s="87"/>
      <x:c r="I816" s="87"/>
      <x:c r="J816" s="87"/>
      <x:c r="K816" s="87"/>
      <x:c r="L816" s="87"/>
      <x:c r="M816" s="29"/>
      <x:c r="N816" s="10"/>
      <x:c r="O816" s="10"/>
      <x:c r="P816" s="10"/>
      <x:c r="Q816" s="10"/>
      <x:c r="R816" s="10"/>
      <x:c r="S816" s="10"/>
      <x:c r="T816" s="10"/>
      <x:c r="U816" s="10"/>
      <x:c r="V816" s="10"/>
      <x:c r="W816" s="10"/>
      <x:c r="X816" s="10"/>
      <x:c r="Y816" s="10"/>
      <x:c r="Z816" s="10"/>
    </x:row>
    <x:row r="817" spans="1:26" ht="13.5" customHeight="1">
      <x:c r="A817" s="29"/>
      <x:c r="B817" s="29"/>
      <x:c r="C817" s="13"/>
      <x:c r="D817" s="87"/>
      <x:c r="E817" s="87"/>
      <x:c r="F817" s="87"/>
      <x:c r="G817" s="87"/>
      <x:c r="H817" s="87"/>
      <x:c r="I817" s="87"/>
      <x:c r="J817" s="87"/>
      <x:c r="K817" s="87"/>
      <x:c r="L817" s="87"/>
      <x:c r="M817" s="29"/>
      <x:c r="N817" s="10"/>
      <x:c r="O817" s="10"/>
      <x:c r="P817" s="10"/>
      <x:c r="Q817" s="10"/>
      <x:c r="R817" s="10"/>
      <x:c r="S817" s="10"/>
      <x:c r="T817" s="10"/>
      <x:c r="U817" s="10"/>
      <x:c r="V817" s="10"/>
      <x:c r="W817" s="10"/>
      <x:c r="X817" s="10"/>
      <x:c r="Y817" s="10"/>
      <x:c r="Z817" s="10"/>
    </x:row>
    <x:row r="818" spans="1:26" ht="13.5" customHeight="1">
      <x:c r="A818" s="29"/>
      <x:c r="B818" s="29"/>
      <x:c r="C818" s="13"/>
      <x:c r="D818" s="87"/>
      <x:c r="E818" s="87"/>
      <x:c r="F818" s="87"/>
      <x:c r="G818" s="87"/>
      <x:c r="H818" s="87"/>
      <x:c r="I818" s="87"/>
      <x:c r="J818" s="87"/>
      <x:c r="K818" s="87"/>
      <x:c r="L818" s="87"/>
      <x:c r="M818" s="29"/>
      <x:c r="N818" s="10"/>
      <x:c r="O818" s="10"/>
      <x:c r="P818" s="10"/>
      <x:c r="Q818" s="10"/>
      <x:c r="R818" s="10"/>
      <x:c r="S818" s="10"/>
      <x:c r="T818" s="10"/>
      <x:c r="U818" s="10"/>
      <x:c r="V818" s="10"/>
      <x:c r="W818" s="10"/>
      <x:c r="X818" s="10"/>
      <x:c r="Y818" s="10"/>
      <x:c r="Z818" s="10"/>
    </x:row>
    <x:row r="819" spans="1:26" ht="13.5" customHeight="1">
      <x:c r="A819" s="29"/>
      <x:c r="B819" s="29"/>
      <x:c r="C819" s="13"/>
      <x:c r="D819" s="87"/>
      <x:c r="E819" s="87"/>
      <x:c r="F819" s="87"/>
      <x:c r="G819" s="87"/>
      <x:c r="H819" s="87"/>
      <x:c r="I819" s="87"/>
      <x:c r="J819" s="87"/>
      <x:c r="K819" s="87"/>
      <x:c r="L819" s="87"/>
      <x:c r="M819" s="29"/>
      <x:c r="N819" s="10"/>
      <x:c r="O819" s="10"/>
      <x:c r="P819" s="10"/>
      <x:c r="Q819" s="10"/>
      <x:c r="R819" s="10"/>
      <x:c r="S819" s="10"/>
      <x:c r="T819" s="10"/>
      <x:c r="U819" s="10"/>
      <x:c r="V819" s="10"/>
      <x:c r="W819" s="10"/>
      <x:c r="X819" s="10"/>
      <x:c r="Y819" s="10"/>
      <x:c r="Z819" s="10"/>
    </x:row>
    <x:row r="820" spans="1:26" ht="13.5" customHeight="1">
      <x:c r="A820" s="29"/>
      <x:c r="B820" s="29"/>
      <x:c r="C820" s="13"/>
      <x:c r="D820" s="87"/>
      <x:c r="E820" s="87"/>
      <x:c r="F820" s="87"/>
      <x:c r="G820" s="87"/>
      <x:c r="H820" s="87"/>
      <x:c r="I820" s="87"/>
      <x:c r="J820" s="87"/>
      <x:c r="K820" s="87"/>
      <x:c r="L820" s="87"/>
      <x:c r="M820" s="29"/>
      <x:c r="N820" s="10"/>
      <x:c r="O820" s="10"/>
      <x:c r="P820" s="10"/>
      <x:c r="Q820" s="10"/>
      <x:c r="R820" s="10"/>
      <x:c r="S820" s="10"/>
      <x:c r="T820" s="10"/>
      <x:c r="U820" s="10"/>
      <x:c r="V820" s="10"/>
      <x:c r="W820" s="10"/>
      <x:c r="X820" s="10"/>
      <x:c r="Y820" s="10"/>
      <x:c r="Z820" s="10"/>
    </x:row>
    <x:row r="821" spans="1:26" ht="13.5" customHeight="1">
      <x:c r="A821" s="29"/>
      <x:c r="B821" s="29"/>
      <x:c r="C821" s="13"/>
      <x:c r="D821" s="87"/>
      <x:c r="E821" s="87"/>
      <x:c r="F821" s="87"/>
      <x:c r="G821" s="87"/>
      <x:c r="H821" s="87"/>
      <x:c r="I821" s="87"/>
      <x:c r="J821" s="87"/>
      <x:c r="K821" s="87"/>
      <x:c r="L821" s="87"/>
      <x:c r="M821" s="29"/>
      <x:c r="N821" s="10"/>
      <x:c r="O821" s="10"/>
      <x:c r="P821" s="10"/>
      <x:c r="Q821" s="10"/>
      <x:c r="R821" s="10"/>
      <x:c r="S821" s="10"/>
      <x:c r="T821" s="10"/>
      <x:c r="U821" s="10"/>
      <x:c r="V821" s="10"/>
      <x:c r="W821" s="10"/>
      <x:c r="X821" s="10"/>
      <x:c r="Y821" s="10"/>
      <x:c r="Z821" s="10"/>
    </x:row>
    <x:row r="822" spans="1:26" ht="13.5" customHeight="1">
      <x:c r="A822" s="29"/>
      <x:c r="B822" s="29"/>
      <x:c r="C822" s="13"/>
      <x:c r="D822" s="87"/>
      <x:c r="E822" s="87"/>
      <x:c r="F822" s="87"/>
      <x:c r="G822" s="87"/>
      <x:c r="H822" s="87"/>
      <x:c r="I822" s="87"/>
      <x:c r="J822" s="87"/>
      <x:c r="K822" s="87"/>
      <x:c r="L822" s="87"/>
      <x:c r="M822" s="29"/>
      <x:c r="N822" s="10"/>
      <x:c r="O822" s="10"/>
      <x:c r="P822" s="10"/>
      <x:c r="Q822" s="10"/>
      <x:c r="R822" s="10"/>
      <x:c r="S822" s="10"/>
      <x:c r="T822" s="10"/>
      <x:c r="U822" s="10"/>
      <x:c r="V822" s="10"/>
      <x:c r="W822" s="10"/>
      <x:c r="X822" s="10"/>
      <x:c r="Y822" s="10"/>
      <x:c r="Z822" s="10"/>
    </x:row>
    <x:row r="823" spans="1:26" ht="13.5" customHeight="1">
      <x:c r="A823" s="29"/>
      <x:c r="B823" s="29"/>
      <x:c r="C823" s="13"/>
      <x:c r="D823" s="87"/>
      <x:c r="E823" s="87"/>
      <x:c r="F823" s="87"/>
      <x:c r="G823" s="87"/>
      <x:c r="H823" s="87"/>
      <x:c r="I823" s="87"/>
      <x:c r="J823" s="87"/>
      <x:c r="K823" s="87"/>
      <x:c r="L823" s="87"/>
      <x:c r="M823" s="29"/>
      <x:c r="N823" s="10"/>
      <x:c r="O823" s="10"/>
      <x:c r="P823" s="10"/>
      <x:c r="Q823" s="10"/>
      <x:c r="R823" s="10"/>
      <x:c r="S823" s="10"/>
      <x:c r="T823" s="10"/>
      <x:c r="U823" s="10"/>
      <x:c r="V823" s="10"/>
      <x:c r="W823" s="10"/>
      <x:c r="X823" s="10"/>
      <x:c r="Y823" s="10"/>
      <x:c r="Z823" s="10"/>
    </x:row>
    <x:row r="824" spans="1:26" ht="13.5" customHeight="1">
      <x:c r="A824" s="29"/>
      <x:c r="B824" s="29"/>
      <x:c r="C824" s="13"/>
      <x:c r="D824" s="87"/>
      <x:c r="E824" s="87"/>
      <x:c r="F824" s="87"/>
      <x:c r="G824" s="87"/>
      <x:c r="H824" s="87"/>
      <x:c r="I824" s="87"/>
      <x:c r="J824" s="87"/>
      <x:c r="K824" s="87"/>
      <x:c r="L824" s="87"/>
      <x:c r="M824" s="29"/>
      <x:c r="N824" s="10"/>
      <x:c r="O824" s="10"/>
      <x:c r="P824" s="10"/>
      <x:c r="Q824" s="10"/>
      <x:c r="R824" s="10"/>
      <x:c r="S824" s="10"/>
      <x:c r="T824" s="10"/>
      <x:c r="U824" s="10"/>
      <x:c r="V824" s="10"/>
      <x:c r="W824" s="10"/>
      <x:c r="X824" s="10"/>
      <x:c r="Y824" s="10"/>
      <x:c r="Z824" s="10"/>
    </x:row>
    <x:row r="825" spans="1:26" ht="13.5" customHeight="1">
      <x:c r="A825" s="29"/>
      <x:c r="B825" s="29"/>
      <x:c r="C825" s="13"/>
      <x:c r="D825" s="87"/>
      <x:c r="E825" s="87"/>
      <x:c r="F825" s="87"/>
      <x:c r="G825" s="87"/>
      <x:c r="H825" s="87"/>
      <x:c r="I825" s="87"/>
      <x:c r="J825" s="87"/>
      <x:c r="K825" s="87"/>
      <x:c r="L825" s="87"/>
      <x:c r="M825" s="29"/>
      <x:c r="N825" s="10"/>
      <x:c r="O825" s="10"/>
      <x:c r="P825" s="10"/>
      <x:c r="Q825" s="10"/>
      <x:c r="R825" s="10"/>
      <x:c r="S825" s="10"/>
      <x:c r="T825" s="10"/>
      <x:c r="U825" s="10"/>
      <x:c r="V825" s="10"/>
      <x:c r="W825" s="10"/>
      <x:c r="X825" s="10"/>
      <x:c r="Y825" s="10"/>
      <x:c r="Z825" s="10"/>
    </x:row>
    <x:row r="826" spans="1:26" ht="13.5" customHeight="1">
      <x:c r="A826" s="29"/>
      <x:c r="B826" s="29"/>
      <x:c r="C826" s="13"/>
      <x:c r="D826" s="87"/>
      <x:c r="E826" s="87"/>
      <x:c r="F826" s="87"/>
      <x:c r="G826" s="87"/>
      <x:c r="H826" s="87"/>
      <x:c r="I826" s="87"/>
      <x:c r="J826" s="87"/>
      <x:c r="K826" s="87"/>
      <x:c r="L826" s="87"/>
      <x:c r="M826" s="29"/>
      <x:c r="N826" s="10"/>
      <x:c r="O826" s="10"/>
      <x:c r="P826" s="10"/>
      <x:c r="Q826" s="10"/>
      <x:c r="R826" s="10"/>
      <x:c r="S826" s="10"/>
      <x:c r="T826" s="10"/>
      <x:c r="U826" s="10"/>
      <x:c r="V826" s="10"/>
      <x:c r="W826" s="10"/>
      <x:c r="X826" s="10"/>
      <x:c r="Y826" s="10"/>
      <x:c r="Z826" s="10"/>
    </x:row>
    <x:row r="827" spans="1:26" ht="13.5" customHeight="1">
      <x:c r="A827" s="29"/>
      <x:c r="B827" s="29"/>
      <x:c r="C827" s="13"/>
      <x:c r="D827" s="87"/>
      <x:c r="E827" s="87"/>
      <x:c r="F827" s="87"/>
      <x:c r="G827" s="87"/>
      <x:c r="H827" s="87"/>
      <x:c r="I827" s="87"/>
      <x:c r="J827" s="87"/>
      <x:c r="K827" s="87"/>
      <x:c r="L827" s="87"/>
      <x:c r="M827" s="29"/>
      <x:c r="N827" s="10"/>
      <x:c r="O827" s="10"/>
      <x:c r="P827" s="10"/>
      <x:c r="Q827" s="10"/>
      <x:c r="R827" s="10"/>
      <x:c r="S827" s="10"/>
      <x:c r="T827" s="10"/>
      <x:c r="U827" s="10"/>
      <x:c r="V827" s="10"/>
      <x:c r="W827" s="10"/>
      <x:c r="X827" s="10"/>
      <x:c r="Y827" s="10"/>
      <x:c r="Z827" s="10"/>
    </x:row>
    <x:row r="828" spans="1:26" ht="13.5" customHeight="1">
      <x:c r="A828" s="29"/>
      <x:c r="B828" s="29"/>
      <x:c r="C828" s="13"/>
      <x:c r="D828" s="87"/>
      <x:c r="E828" s="87"/>
      <x:c r="F828" s="87"/>
      <x:c r="G828" s="87"/>
      <x:c r="H828" s="87"/>
      <x:c r="I828" s="87"/>
      <x:c r="J828" s="87"/>
      <x:c r="K828" s="87"/>
      <x:c r="L828" s="87"/>
      <x:c r="M828" s="29"/>
      <x:c r="N828" s="10"/>
      <x:c r="O828" s="10"/>
      <x:c r="P828" s="10"/>
      <x:c r="Q828" s="10"/>
      <x:c r="R828" s="10"/>
      <x:c r="S828" s="10"/>
      <x:c r="T828" s="10"/>
      <x:c r="U828" s="10"/>
      <x:c r="V828" s="10"/>
      <x:c r="W828" s="10"/>
      <x:c r="X828" s="10"/>
      <x:c r="Y828" s="10"/>
      <x:c r="Z828" s="10"/>
    </x:row>
    <x:row r="829" spans="1:26" ht="13.5" customHeight="1">
      <x:c r="A829" s="29"/>
      <x:c r="B829" s="29"/>
      <x:c r="C829" s="13"/>
      <x:c r="D829" s="87"/>
      <x:c r="E829" s="87"/>
      <x:c r="F829" s="87"/>
      <x:c r="G829" s="87"/>
      <x:c r="H829" s="87"/>
      <x:c r="I829" s="87"/>
      <x:c r="J829" s="87"/>
      <x:c r="K829" s="87"/>
      <x:c r="L829" s="87"/>
      <x:c r="M829" s="29"/>
      <x:c r="N829" s="10"/>
      <x:c r="O829" s="10"/>
      <x:c r="P829" s="10"/>
      <x:c r="Q829" s="10"/>
      <x:c r="R829" s="10"/>
      <x:c r="S829" s="10"/>
      <x:c r="T829" s="10"/>
      <x:c r="U829" s="10"/>
      <x:c r="V829" s="10"/>
      <x:c r="W829" s="10"/>
      <x:c r="X829" s="10"/>
      <x:c r="Y829" s="10"/>
      <x:c r="Z829" s="10"/>
    </x:row>
    <x:row r="830" spans="1:26" ht="13.5" customHeight="1">
      <x:c r="A830" s="29"/>
      <x:c r="B830" s="29"/>
      <x:c r="C830" s="13"/>
      <x:c r="D830" s="87"/>
      <x:c r="E830" s="87"/>
      <x:c r="F830" s="87"/>
      <x:c r="G830" s="87"/>
      <x:c r="H830" s="87"/>
      <x:c r="I830" s="87"/>
      <x:c r="J830" s="87"/>
      <x:c r="K830" s="87"/>
      <x:c r="L830" s="87"/>
      <x:c r="M830" s="29"/>
      <x:c r="N830" s="10"/>
      <x:c r="O830" s="10"/>
      <x:c r="P830" s="10"/>
      <x:c r="Q830" s="10"/>
      <x:c r="R830" s="10"/>
      <x:c r="S830" s="10"/>
      <x:c r="T830" s="10"/>
      <x:c r="U830" s="10"/>
      <x:c r="V830" s="10"/>
      <x:c r="W830" s="10"/>
      <x:c r="X830" s="10"/>
      <x:c r="Y830" s="10"/>
      <x:c r="Z830" s="10"/>
    </x:row>
    <x:row r="831" spans="1:26" ht="13.5" customHeight="1">
      <x:c r="A831" s="29"/>
      <x:c r="B831" s="29"/>
      <x:c r="C831" s="13"/>
      <x:c r="D831" s="87"/>
      <x:c r="E831" s="87"/>
      <x:c r="F831" s="87"/>
      <x:c r="G831" s="87"/>
      <x:c r="H831" s="87"/>
      <x:c r="I831" s="87"/>
      <x:c r="J831" s="87"/>
      <x:c r="K831" s="87"/>
      <x:c r="L831" s="87"/>
      <x:c r="M831" s="29"/>
      <x:c r="N831" s="10"/>
      <x:c r="O831" s="10"/>
      <x:c r="P831" s="10"/>
      <x:c r="Q831" s="10"/>
      <x:c r="R831" s="10"/>
      <x:c r="S831" s="10"/>
      <x:c r="T831" s="10"/>
      <x:c r="U831" s="10"/>
      <x:c r="V831" s="10"/>
      <x:c r="W831" s="10"/>
      <x:c r="X831" s="10"/>
      <x:c r="Y831" s="10"/>
      <x:c r="Z831" s="10"/>
    </x:row>
    <x:row r="832" spans="1:26" ht="13.5" customHeight="1">
      <x:c r="A832" s="29"/>
      <x:c r="B832" s="29"/>
      <x:c r="C832" s="13"/>
      <x:c r="D832" s="87"/>
      <x:c r="E832" s="87"/>
      <x:c r="F832" s="87"/>
      <x:c r="G832" s="87"/>
      <x:c r="H832" s="87"/>
      <x:c r="I832" s="87"/>
      <x:c r="J832" s="87"/>
      <x:c r="K832" s="87"/>
      <x:c r="L832" s="87"/>
      <x:c r="M832" s="29"/>
      <x:c r="N832" s="10"/>
      <x:c r="O832" s="10"/>
      <x:c r="P832" s="10"/>
      <x:c r="Q832" s="10"/>
      <x:c r="R832" s="10"/>
      <x:c r="S832" s="10"/>
      <x:c r="T832" s="10"/>
      <x:c r="U832" s="10"/>
      <x:c r="V832" s="10"/>
      <x:c r="W832" s="10"/>
      <x:c r="X832" s="10"/>
      <x:c r="Y832" s="10"/>
      <x:c r="Z832" s="10"/>
    </x:row>
    <x:row r="833" spans="1:26" ht="13.5" customHeight="1">
      <x:c r="A833" s="29"/>
      <x:c r="B833" s="29"/>
      <x:c r="C833" s="13"/>
      <x:c r="D833" s="87"/>
      <x:c r="E833" s="87"/>
      <x:c r="F833" s="87"/>
      <x:c r="G833" s="87"/>
      <x:c r="H833" s="87"/>
      <x:c r="I833" s="87"/>
      <x:c r="J833" s="87"/>
      <x:c r="K833" s="87"/>
      <x:c r="L833" s="87"/>
      <x:c r="M833" s="29"/>
      <x:c r="N833" s="10"/>
      <x:c r="O833" s="10"/>
      <x:c r="P833" s="10"/>
      <x:c r="Q833" s="10"/>
      <x:c r="R833" s="10"/>
      <x:c r="S833" s="10"/>
      <x:c r="T833" s="10"/>
      <x:c r="U833" s="10"/>
      <x:c r="V833" s="10"/>
      <x:c r="W833" s="10"/>
      <x:c r="X833" s="10"/>
      <x:c r="Y833" s="10"/>
      <x:c r="Z833" s="10"/>
    </x:row>
    <x:row r="834" spans="1:26" ht="13.5" customHeight="1">
      <x:c r="A834" s="29"/>
      <x:c r="B834" s="29"/>
      <x:c r="C834" s="13"/>
      <x:c r="D834" s="87"/>
      <x:c r="E834" s="87"/>
      <x:c r="F834" s="87"/>
      <x:c r="G834" s="87"/>
      <x:c r="H834" s="87"/>
      <x:c r="I834" s="87"/>
      <x:c r="J834" s="87"/>
      <x:c r="K834" s="87"/>
      <x:c r="L834" s="87"/>
      <x:c r="M834" s="29"/>
      <x:c r="N834" s="10"/>
      <x:c r="O834" s="10"/>
      <x:c r="P834" s="10"/>
      <x:c r="Q834" s="10"/>
      <x:c r="R834" s="10"/>
      <x:c r="S834" s="10"/>
      <x:c r="T834" s="10"/>
      <x:c r="U834" s="10"/>
      <x:c r="V834" s="10"/>
      <x:c r="W834" s="10"/>
      <x:c r="X834" s="10"/>
      <x:c r="Y834" s="10"/>
      <x:c r="Z834" s="10"/>
    </x:row>
    <x:row r="835" spans="1:26" ht="13.5" customHeight="1">
      <x:c r="A835" s="29"/>
      <x:c r="B835" s="29"/>
      <x:c r="C835" s="13"/>
      <x:c r="D835" s="87"/>
      <x:c r="E835" s="87"/>
      <x:c r="F835" s="87"/>
      <x:c r="G835" s="87"/>
      <x:c r="H835" s="87"/>
      <x:c r="I835" s="87"/>
      <x:c r="J835" s="87"/>
      <x:c r="K835" s="87"/>
      <x:c r="L835" s="87"/>
      <x:c r="M835" s="29"/>
      <x:c r="N835" s="10"/>
      <x:c r="O835" s="10"/>
      <x:c r="P835" s="10"/>
      <x:c r="Q835" s="10"/>
      <x:c r="R835" s="10"/>
      <x:c r="S835" s="10"/>
      <x:c r="T835" s="10"/>
      <x:c r="U835" s="10"/>
      <x:c r="V835" s="10"/>
      <x:c r="W835" s="10"/>
      <x:c r="X835" s="10"/>
      <x:c r="Y835" s="10"/>
      <x:c r="Z835" s="10"/>
    </x:row>
    <x:row r="836" spans="1:26" ht="13.5" customHeight="1">
      <x:c r="A836" s="29"/>
      <x:c r="B836" s="29"/>
      <x:c r="C836" s="13"/>
      <x:c r="D836" s="87"/>
      <x:c r="E836" s="87"/>
      <x:c r="F836" s="87"/>
      <x:c r="G836" s="87"/>
      <x:c r="H836" s="87"/>
      <x:c r="I836" s="87"/>
      <x:c r="J836" s="87"/>
      <x:c r="K836" s="87"/>
      <x:c r="L836" s="87"/>
      <x:c r="M836" s="29"/>
      <x:c r="N836" s="10"/>
      <x:c r="O836" s="10"/>
      <x:c r="P836" s="10"/>
      <x:c r="Q836" s="10"/>
      <x:c r="R836" s="10"/>
      <x:c r="S836" s="10"/>
      <x:c r="T836" s="10"/>
      <x:c r="U836" s="10"/>
      <x:c r="V836" s="10"/>
      <x:c r="W836" s="10"/>
      <x:c r="X836" s="10"/>
      <x:c r="Y836" s="10"/>
      <x:c r="Z836" s="10"/>
    </x:row>
    <x:row r="837" spans="1:26" ht="13.5" customHeight="1">
      <x:c r="A837" s="29"/>
      <x:c r="B837" s="29"/>
      <x:c r="C837" s="13"/>
      <x:c r="D837" s="87"/>
      <x:c r="E837" s="87"/>
      <x:c r="F837" s="87"/>
      <x:c r="G837" s="87"/>
      <x:c r="H837" s="87"/>
      <x:c r="I837" s="87"/>
      <x:c r="J837" s="87"/>
      <x:c r="K837" s="87"/>
      <x:c r="L837" s="87"/>
      <x:c r="M837" s="29"/>
      <x:c r="N837" s="10"/>
      <x:c r="O837" s="10"/>
      <x:c r="P837" s="10"/>
      <x:c r="Q837" s="10"/>
      <x:c r="R837" s="10"/>
      <x:c r="S837" s="10"/>
      <x:c r="T837" s="10"/>
      <x:c r="U837" s="10"/>
      <x:c r="V837" s="10"/>
      <x:c r="W837" s="10"/>
      <x:c r="X837" s="10"/>
      <x:c r="Y837" s="10"/>
      <x:c r="Z837" s="10"/>
    </x:row>
    <x:row r="838" spans="1:26" ht="13.5" customHeight="1">
      <x:c r="A838" s="29"/>
      <x:c r="B838" s="29"/>
      <x:c r="C838" s="13"/>
      <x:c r="D838" s="87"/>
      <x:c r="E838" s="87"/>
      <x:c r="F838" s="87"/>
      <x:c r="G838" s="87"/>
      <x:c r="H838" s="87"/>
      <x:c r="I838" s="87"/>
      <x:c r="J838" s="87"/>
      <x:c r="K838" s="87"/>
      <x:c r="L838" s="87"/>
      <x:c r="M838" s="29"/>
      <x:c r="N838" s="10"/>
      <x:c r="O838" s="10"/>
      <x:c r="P838" s="10"/>
      <x:c r="Q838" s="10"/>
      <x:c r="R838" s="10"/>
      <x:c r="S838" s="10"/>
      <x:c r="T838" s="10"/>
      <x:c r="U838" s="10"/>
      <x:c r="V838" s="10"/>
      <x:c r="W838" s="10"/>
      <x:c r="X838" s="10"/>
      <x:c r="Y838" s="10"/>
      <x:c r="Z838" s="10"/>
    </x:row>
    <x:row r="839" spans="1:26" ht="13.5" customHeight="1">
      <x:c r="A839" s="29"/>
      <x:c r="B839" s="29"/>
      <x:c r="C839" s="13"/>
      <x:c r="D839" s="87"/>
      <x:c r="E839" s="87"/>
      <x:c r="F839" s="87"/>
      <x:c r="G839" s="87"/>
      <x:c r="H839" s="87"/>
      <x:c r="I839" s="87"/>
      <x:c r="J839" s="87"/>
      <x:c r="K839" s="87"/>
      <x:c r="L839" s="87"/>
      <x:c r="M839" s="29"/>
      <x:c r="N839" s="10"/>
      <x:c r="O839" s="10"/>
      <x:c r="P839" s="10"/>
      <x:c r="Q839" s="10"/>
      <x:c r="R839" s="10"/>
      <x:c r="S839" s="10"/>
      <x:c r="T839" s="10"/>
      <x:c r="U839" s="10"/>
      <x:c r="V839" s="10"/>
      <x:c r="W839" s="10"/>
      <x:c r="X839" s="10"/>
      <x:c r="Y839" s="10"/>
      <x:c r="Z839" s="10"/>
    </x:row>
    <x:row r="840" spans="1:26" ht="13.5" customHeight="1">
      <x:c r="A840" s="29"/>
      <x:c r="B840" s="29"/>
      <x:c r="C840" s="13"/>
      <x:c r="D840" s="87"/>
      <x:c r="E840" s="87"/>
      <x:c r="F840" s="87"/>
      <x:c r="G840" s="87"/>
      <x:c r="H840" s="87"/>
      <x:c r="I840" s="87"/>
      <x:c r="J840" s="87"/>
      <x:c r="K840" s="87"/>
      <x:c r="L840" s="87"/>
      <x:c r="M840" s="29"/>
      <x:c r="N840" s="10"/>
      <x:c r="O840" s="10"/>
      <x:c r="P840" s="10"/>
      <x:c r="Q840" s="10"/>
      <x:c r="R840" s="10"/>
      <x:c r="S840" s="10"/>
      <x:c r="T840" s="10"/>
      <x:c r="U840" s="10"/>
      <x:c r="V840" s="10"/>
      <x:c r="W840" s="10"/>
      <x:c r="X840" s="10"/>
      <x:c r="Y840" s="10"/>
      <x:c r="Z840" s="10"/>
    </x:row>
    <x:row r="841" spans="1:26" ht="13.5" customHeight="1">
      <x:c r="A841" s="29"/>
      <x:c r="B841" s="29"/>
      <x:c r="C841" s="13"/>
      <x:c r="D841" s="87"/>
      <x:c r="E841" s="87"/>
      <x:c r="F841" s="87"/>
      <x:c r="G841" s="87"/>
      <x:c r="H841" s="87"/>
      <x:c r="I841" s="87"/>
      <x:c r="J841" s="87"/>
      <x:c r="K841" s="87"/>
      <x:c r="L841" s="87"/>
      <x:c r="M841" s="29"/>
      <x:c r="N841" s="10"/>
      <x:c r="O841" s="10"/>
      <x:c r="P841" s="10"/>
      <x:c r="Q841" s="10"/>
      <x:c r="R841" s="10"/>
      <x:c r="S841" s="10"/>
      <x:c r="T841" s="10"/>
      <x:c r="U841" s="10"/>
      <x:c r="V841" s="10"/>
      <x:c r="W841" s="10"/>
      <x:c r="X841" s="10"/>
      <x:c r="Y841" s="10"/>
      <x:c r="Z841" s="10"/>
    </x:row>
    <x:row r="842" spans="1:26" ht="13.5" customHeight="1">
      <x:c r="A842" s="29"/>
      <x:c r="B842" s="29"/>
      <x:c r="C842" s="13"/>
      <x:c r="D842" s="87"/>
      <x:c r="E842" s="87"/>
      <x:c r="F842" s="87"/>
      <x:c r="G842" s="87"/>
      <x:c r="H842" s="87"/>
      <x:c r="I842" s="87"/>
      <x:c r="J842" s="87"/>
      <x:c r="K842" s="87"/>
      <x:c r="L842" s="87"/>
      <x:c r="M842" s="29"/>
      <x:c r="N842" s="10"/>
      <x:c r="O842" s="10"/>
      <x:c r="P842" s="10"/>
      <x:c r="Q842" s="10"/>
      <x:c r="R842" s="10"/>
      <x:c r="S842" s="10"/>
      <x:c r="T842" s="10"/>
      <x:c r="U842" s="10"/>
      <x:c r="V842" s="10"/>
      <x:c r="W842" s="10"/>
      <x:c r="X842" s="10"/>
      <x:c r="Y842" s="10"/>
      <x:c r="Z842" s="10"/>
    </x:row>
    <x:row r="843" spans="1:26" ht="13.5" customHeight="1">
      <x:c r="A843" s="29"/>
      <x:c r="B843" s="29"/>
      <x:c r="C843" s="13"/>
      <x:c r="D843" s="87"/>
      <x:c r="E843" s="87"/>
      <x:c r="F843" s="87"/>
      <x:c r="G843" s="87"/>
      <x:c r="H843" s="87"/>
      <x:c r="I843" s="87"/>
      <x:c r="J843" s="87"/>
      <x:c r="K843" s="87"/>
      <x:c r="L843" s="87"/>
      <x:c r="M843" s="29"/>
      <x:c r="N843" s="10"/>
      <x:c r="O843" s="10"/>
      <x:c r="P843" s="10"/>
      <x:c r="Q843" s="10"/>
      <x:c r="R843" s="10"/>
      <x:c r="S843" s="10"/>
      <x:c r="T843" s="10"/>
      <x:c r="U843" s="10"/>
      <x:c r="V843" s="10"/>
      <x:c r="W843" s="10"/>
      <x:c r="X843" s="10"/>
      <x:c r="Y843" s="10"/>
      <x:c r="Z843" s="10"/>
    </x:row>
    <x:row r="844" spans="1:26" ht="13.5" customHeight="1">
      <x:c r="A844" s="29"/>
      <x:c r="B844" s="29"/>
      <x:c r="C844" s="13"/>
      <x:c r="D844" s="87"/>
      <x:c r="E844" s="87"/>
      <x:c r="F844" s="87"/>
      <x:c r="G844" s="87"/>
      <x:c r="H844" s="87"/>
      <x:c r="I844" s="87"/>
      <x:c r="J844" s="87"/>
      <x:c r="K844" s="87"/>
      <x:c r="L844" s="87"/>
      <x:c r="M844" s="29"/>
      <x:c r="N844" s="10"/>
      <x:c r="O844" s="10"/>
      <x:c r="P844" s="10"/>
      <x:c r="Q844" s="10"/>
      <x:c r="R844" s="10"/>
      <x:c r="S844" s="10"/>
      <x:c r="T844" s="10"/>
      <x:c r="U844" s="10"/>
      <x:c r="V844" s="10"/>
      <x:c r="W844" s="10"/>
      <x:c r="X844" s="10"/>
      <x:c r="Y844" s="10"/>
      <x:c r="Z844" s="10"/>
    </x:row>
    <x:row r="845" spans="1:26" ht="13.5" customHeight="1">
      <x:c r="A845" s="29"/>
      <x:c r="B845" s="29"/>
      <x:c r="C845" s="13"/>
      <x:c r="D845" s="87"/>
      <x:c r="E845" s="87"/>
      <x:c r="F845" s="87"/>
      <x:c r="G845" s="87"/>
      <x:c r="H845" s="87"/>
      <x:c r="I845" s="87"/>
      <x:c r="J845" s="87"/>
      <x:c r="K845" s="87"/>
      <x:c r="L845" s="87"/>
      <x:c r="M845" s="29"/>
      <x:c r="N845" s="10"/>
      <x:c r="O845" s="10"/>
      <x:c r="P845" s="10"/>
      <x:c r="Q845" s="10"/>
      <x:c r="R845" s="10"/>
      <x:c r="S845" s="10"/>
      <x:c r="T845" s="10"/>
      <x:c r="U845" s="10"/>
      <x:c r="V845" s="10"/>
      <x:c r="W845" s="10"/>
      <x:c r="X845" s="10"/>
      <x:c r="Y845" s="10"/>
      <x:c r="Z845" s="10"/>
    </x:row>
    <x:row r="846" spans="1:26" ht="13.5" customHeight="1">
      <x:c r="A846" s="29"/>
      <x:c r="B846" s="29"/>
      <x:c r="C846" s="13"/>
      <x:c r="D846" s="87"/>
      <x:c r="E846" s="87"/>
      <x:c r="F846" s="87"/>
      <x:c r="G846" s="87"/>
      <x:c r="H846" s="87"/>
      <x:c r="I846" s="87"/>
      <x:c r="J846" s="87"/>
      <x:c r="K846" s="87"/>
      <x:c r="L846" s="87"/>
      <x:c r="M846" s="29"/>
      <x:c r="N846" s="10"/>
      <x:c r="O846" s="10"/>
      <x:c r="P846" s="10"/>
      <x:c r="Q846" s="10"/>
      <x:c r="R846" s="10"/>
      <x:c r="S846" s="10"/>
      <x:c r="T846" s="10"/>
      <x:c r="U846" s="10"/>
      <x:c r="V846" s="10"/>
      <x:c r="W846" s="10"/>
      <x:c r="X846" s="10"/>
      <x:c r="Y846" s="10"/>
      <x:c r="Z846" s="10"/>
    </x:row>
    <x:row r="847" spans="1:26" ht="13.5" customHeight="1">
      <x:c r="A847" s="29"/>
      <x:c r="B847" s="29"/>
      <x:c r="C847" s="13"/>
      <x:c r="D847" s="87"/>
      <x:c r="E847" s="87"/>
      <x:c r="F847" s="87"/>
      <x:c r="G847" s="87"/>
      <x:c r="H847" s="87"/>
      <x:c r="I847" s="87"/>
      <x:c r="J847" s="87"/>
      <x:c r="K847" s="87"/>
      <x:c r="L847" s="87"/>
      <x:c r="M847" s="29"/>
      <x:c r="N847" s="10"/>
      <x:c r="O847" s="10"/>
      <x:c r="P847" s="10"/>
      <x:c r="Q847" s="10"/>
      <x:c r="R847" s="10"/>
      <x:c r="S847" s="10"/>
      <x:c r="T847" s="10"/>
      <x:c r="U847" s="10"/>
      <x:c r="V847" s="10"/>
      <x:c r="W847" s="10"/>
      <x:c r="X847" s="10"/>
      <x:c r="Y847" s="10"/>
      <x:c r="Z847" s="10"/>
    </x:row>
    <x:row r="848" spans="1:26" ht="13.5" customHeight="1">
      <x:c r="A848" s="29"/>
      <x:c r="B848" s="29"/>
      <x:c r="C848" s="13"/>
      <x:c r="D848" s="87"/>
      <x:c r="E848" s="87"/>
      <x:c r="F848" s="87"/>
      <x:c r="G848" s="87"/>
      <x:c r="H848" s="87"/>
      <x:c r="I848" s="87"/>
      <x:c r="J848" s="87"/>
      <x:c r="K848" s="87"/>
      <x:c r="L848" s="87"/>
      <x:c r="M848" s="29"/>
      <x:c r="N848" s="10"/>
      <x:c r="O848" s="10"/>
      <x:c r="P848" s="10"/>
      <x:c r="Q848" s="10"/>
      <x:c r="R848" s="10"/>
      <x:c r="S848" s="10"/>
      <x:c r="T848" s="10"/>
      <x:c r="U848" s="10"/>
      <x:c r="V848" s="10"/>
      <x:c r="W848" s="10"/>
      <x:c r="X848" s="10"/>
      <x:c r="Y848" s="10"/>
      <x:c r="Z848" s="10"/>
    </x:row>
    <x:row r="849" spans="1:26" ht="13.5" customHeight="1">
      <x:c r="A849" s="29"/>
      <x:c r="B849" s="29"/>
      <x:c r="C849" s="13"/>
      <x:c r="D849" s="87"/>
      <x:c r="E849" s="87"/>
      <x:c r="F849" s="87"/>
      <x:c r="G849" s="87"/>
      <x:c r="H849" s="87"/>
      <x:c r="I849" s="87"/>
      <x:c r="J849" s="87"/>
      <x:c r="K849" s="87"/>
      <x:c r="L849" s="87"/>
      <x:c r="M849" s="29"/>
      <x:c r="N849" s="10"/>
      <x:c r="O849" s="10"/>
      <x:c r="P849" s="10"/>
      <x:c r="Q849" s="10"/>
      <x:c r="R849" s="10"/>
      <x:c r="S849" s="10"/>
      <x:c r="T849" s="10"/>
      <x:c r="U849" s="10"/>
      <x:c r="V849" s="10"/>
      <x:c r="W849" s="10"/>
      <x:c r="X849" s="10"/>
      <x:c r="Y849" s="10"/>
      <x:c r="Z849" s="10"/>
    </x:row>
    <x:row r="850" spans="1:26" ht="13.5" customHeight="1">
      <x:c r="A850" s="29"/>
      <x:c r="B850" s="29"/>
      <x:c r="C850" s="13"/>
      <x:c r="D850" s="87"/>
      <x:c r="E850" s="87"/>
      <x:c r="F850" s="87"/>
      <x:c r="G850" s="87"/>
      <x:c r="H850" s="87"/>
      <x:c r="I850" s="87"/>
      <x:c r="J850" s="87"/>
      <x:c r="K850" s="87"/>
      <x:c r="L850" s="87"/>
      <x:c r="M850" s="29"/>
      <x:c r="N850" s="10"/>
      <x:c r="O850" s="10"/>
      <x:c r="P850" s="10"/>
      <x:c r="Q850" s="10"/>
      <x:c r="R850" s="10"/>
      <x:c r="S850" s="10"/>
      <x:c r="T850" s="10"/>
      <x:c r="U850" s="10"/>
      <x:c r="V850" s="10"/>
      <x:c r="W850" s="10"/>
      <x:c r="X850" s="10"/>
      <x:c r="Y850" s="10"/>
      <x:c r="Z850" s="10"/>
    </x:row>
    <x:row r="851" spans="1:26" ht="13.5" customHeight="1">
      <x:c r="A851" s="29"/>
      <x:c r="B851" s="29"/>
      <x:c r="C851" s="13"/>
      <x:c r="D851" s="87"/>
      <x:c r="E851" s="87"/>
      <x:c r="F851" s="87"/>
      <x:c r="G851" s="87"/>
      <x:c r="H851" s="87"/>
      <x:c r="I851" s="87"/>
      <x:c r="J851" s="87"/>
      <x:c r="K851" s="87"/>
      <x:c r="L851" s="87"/>
      <x:c r="M851" s="29"/>
      <x:c r="N851" s="10"/>
      <x:c r="O851" s="10"/>
      <x:c r="P851" s="10"/>
      <x:c r="Q851" s="10"/>
      <x:c r="R851" s="10"/>
      <x:c r="S851" s="10"/>
      <x:c r="T851" s="10"/>
      <x:c r="U851" s="10"/>
      <x:c r="V851" s="10"/>
      <x:c r="W851" s="10"/>
      <x:c r="X851" s="10"/>
      <x:c r="Y851" s="10"/>
      <x:c r="Z851" s="10"/>
    </x:row>
    <x:row r="852" spans="1:26" ht="13.5" customHeight="1">
      <x:c r="A852" s="29"/>
      <x:c r="B852" s="29"/>
      <x:c r="C852" s="13"/>
      <x:c r="D852" s="87"/>
      <x:c r="E852" s="87"/>
      <x:c r="F852" s="87"/>
      <x:c r="G852" s="87"/>
      <x:c r="H852" s="87"/>
      <x:c r="I852" s="87"/>
      <x:c r="J852" s="87"/>
      <x:c r="K852" s="87"/>
      <x:c r="L852" s="87"/>
      <x:c r="M852" s="29"/>
      <x:c r="N852" s="10"/>
      <x:c r="O852" s="10"/>
      <x:c r="P852" s="10"/>
      <x:c r="Q852" s="10"/>
      <x:c r="R852" s="10"/>
      <x:c r="S852" s="10"/>
      <x:c r="T852" s="10"/>
      <x:c r="U852" s="10"/>
      <x:c r="V852" s="10"/>
      <x:c r="W852" s="10"/>
      <x:c r="X852" s="10"/>
      <x:c r="Y852" s="10"/>
      <x:c r="Z852" s="10"/>
    </x:row>
    <x:row r="853" spans="1:26" ht="13.5" customHeight="1">
      <x:c r="A853" s="29"/>
      <x:c r="B853" s="29"/>
      <x:c r="C853" s="13"/>
      <x:c r="D853" s="87"/>
      <x:c r="E853" s="87"/>
      <x:c r="F853" s="87"/>
      <x:c r="G853" s="87"/>
      <x:c r="H853" s="87"/>
      <x:c r="I853" s="87"/>
      <x:c r="J853" s="87"/>
      <x:c r="K853" s="87"/>
      <x:c r="L853" s="87"/>
      <x:c r="M853" s="29"/>
      <x:c r="N853" s="10"/>
      <x:c r="O853" s="10"/>
      <x:c r="P853" s="10"/>
      <x:c r="Q853" s="10"/>
      <x:c r="R853" s="10"/>
      <x:c r="S853" s="10"/>
      <x:c r="T853" s="10"/>
      <x:c r="U853" s="10"/>
      <x:c r="V853" s="10"/>
      <x:c r="W853" s="10"/>
      <x:c r="X853" s="10"/>
      <x:c r="Y853" s="10"/>
      <x:c r="Z853" s="10"/>
    </x:row>
    <x:row r="854" spans="1:26" ht="13.5" customHeight="1">
      <x:c r="A854" s="29"/>
      <x:c r="B854" s="29"/>
      <x:c r="C854" s="13"/>
      <x:c r="D854" s="87"/>
      <x:c r="E854" s="87"/>
      <x:c r="F854" s="87"/>
      <x:c r="G854" s="87"/>
      <x:c r="H854" s="87"/>
      <x:c r="I854" s="87"/>
      <x:c r="J854" s="87"/>
      <x:c r="K854" s="87"/>
      <x:c r="L854" s="87"/>
      <x:c r="M854" s="29"/>
      <x:c r="N854" s="10"/>
      <x:c r="O854" s="10"/>
      <x:c r="P854" s="10"/>
      <x:c r="Q854" s="10"/>
      <x:c r="R854" s="10"/>
      <x:c r="S854" s="10"/>
      <x:c r="T854" s="10"/>
      <x:c r="U854" s="10"/>
      <x:c r="V854" s="10"/>
      <x:c r="W854" s="10"/>
      <x:c r="X854" s="10"/>
      <x:c r="Y854" s="10"/>
      <x:c r="Z854" s="10"/>
    </x:row>
    <x:row r="855" spans="1:26" ht="13.5" customHeight="1">
      <x:c r="A855" s="29"/>
      <x:c r="B855" s="29"/>
      <x:c r="C855" s="13"/>
      <x:c r="D855" s="87"/>
      <x:c r="E855" s="87"/>
      <x:c r="F855" s="87"/>
      <x:c r="G855" s="87"/>
      <x:c r="H855" s="87"/>
      <x:c r="I855" s="87"/>
      <x:c r="J855" s="87"/>
      <x:c r="K855" s="87"/>
      <x:c r="L855" s="87"/>
      <x:c r="M855" s="29"/>
      <x:c r="N855" s="10"/>
      <x:c r="O855" s="10"/>
      <x:c r="P855" s="10"/>
      <x:c r="Q855" s="10"/>
      <x:c r="R855" s="10"/>
      <x:c r="S855" s="10"/>
      <x:c r="T855" s="10"/>
      <x:c r="U855" s="10"/>
      <x:c r="V855" s="10"/>
      <x:c r="W855" s="10"/>
      <x:c r="X855" s="10"/>
      <x:c r="Y855" s="10"/>
      <x:c r="Z855" s="10"/>
    </x:row>
    <x:row r="856" spans="1:26" ht="13.5" customHeight="1">
      <x:c r="A856" s="29"/>
      <x:c r="B856" s="29"/>
      <x:c r="C856" s="13"/>
      <x:c r="D856" s="87"/>
      <x:c r="E856" s="87"/>
      <x:c r="F856" s="87"/>
      <x:c r="G856" s="87"/>
      <x:c r="H856" s="87"/>
      <x:c r="I856" s="87"/>
      <x:c r="J856" s="87"/>
      <x:c r="K856" s="87"/>
      <x:c r="L856" s="87"/>
      <x:c r="M856" s="29"/>
      <x:c r="N856" s="10"/>
      <x:c r="O856" s="10"/>
      <x:c r="P856" s="10"/>
      <x:c r="Q856" s="10"/>
      <x:c r="R856" s="10"/>
      <x:c r="S856" s="10"/>
      <x:c r="T856" s="10"/>
      <x:c r="U856" s="10"/>
      <x:c r="V856" s="10"/>
      <x:c r="W856" s="10"/>
      <x:c r="X856" s="10"/>
      <x:c r="Y856" s="10"/>
      <x:c r="Z856" s="10"/>
    </x:row>
    <x:row r="857" spans="1:26" ht="13.5" customHeight="1">
      <x:c r="A857" s="29"/>
      <x:c r="B857" s="29"/>
      <x:c r="C857" s="13"/>
      <x:c r="D857" s="87"/>
      <x:c r="E857" s="87"/>
      <x:c r="F857" s="87"/>
      <x:c r="G857" s="87"/>
      <x:c r="H857" s="87"/>
      <x:c r="I857" s="87"/>
      <x:c r="J857" s="87"/>
      <x:c r="K857" s="87"/>
      <x:c r="L857" s="87"/>
      <x:c r="M857" s="29"/>
      <x:c r="N857" s="10"/>
      <x:c r="O857" s="10"/>
      <x:c r="P857" s="10"/>
      <x:c r="Q857" s="10"/>
      <x:c r="R857" s="10"/>
      <x:c r="S857" s="10"/>
      <x:c r="T857" s="10"/>
      <x:c r="U857" s="10"/>
      <x:c r="V857" s="10"/>
      <x:c r="W857" s="10"/>
      <x:c r="X857" s="10"/>
      <x:c r="Y857" s="10"/>
      <x:c r="Z857" s="10"/>
    </x:row>
    <x:row r="858" spans="1:26" ht="13.5" customHeight="1">
      <x:c r="A858" s="29"/>
      <x:c r="B858" s="29"/>
      <x:c r="C858" s="13"/>
      <x:c r="D858" s="87"/>
      <x:c r="E858" s="87"/>
      <x:c r="F858" s="87"/>
      <x:c r="G858" s="87"/>
      <x:c r="H858" s="87"/>
      <x:c r="I858" s="87"/>
      <x:c r="J858" s="87"/>
      <x:c r="K858" s="87"/>
      <x:c r="L858" s="87"/>
      <x:c r="M858" s="29"/>
      <x:c r="N858" s="10"/>
      <x:c r="O858" s="10"/>
      <x:c r="P858" s="10"/>
      <x:c r="Q858" s="10"/>
      <x:c r="R858" s="10"/>
      <x:c r="S858" s="10"/>
      <x:c r="T858" s="10"/>
      <x:c r="U858" s="10"/>
      <x:c r="V858" s="10"/>
      <x:c r="W858" s="10"/>
      <x:c r="X858" s="10"/>
      <x:c r="Y858" s="10"/>
      <x:c r="Z858" s="10"/>
    </x:row>
    <x:row r="859" spans="1:26" ht="13.5" customHeight="1">
      <x:c r="A859" s="29"/>
      <x:c r="B859" s="29"/>
      <x:c r="C859" s="13"/>
      <x:c r="D859" s="87"/>
      <x:c r="E859" s="87"/>
      <x:c r="F859" s="87"/>
      <x:c r="G859" s="87"/>
      <x:c r="H859" s="87"/>
      <x:c r="I859" s="87"/>
      <x:c r="J859" s="87"/>
      <x:c r="K859" s="87"/>
      <x:c r="L859" s="87"/>
      <x:c r="M859" s="29"/>
      <x:c r="N859" s="10"/>
      <x:c r="O859" s="10"/>
      <x:c r="P859" s="10"/>
      <x:c r="Q859" s="10"/>
      <x:c r="R859" s="10"/>
      <x:c r="S859" s="10"/>
      <x:c r="T859" s="10"/>
      <x:c r="U859" s="10"/>
      <x:c r="V859" s="10"/>
      <x:c r="W859" s="10"/>
      <x:c r="X859" s="10"/>
      <x:c r="Y859" s="10"/>
      <x:c r="Z859" s="10"/>
    </x:row>
    <x:row r="860" spans="1:26" ht="13.5" customHeight="1">
      <x:c r="A860" s="29"/>
      <x:c r="B860" s="29"/>
      <x:c r="C860" s="13"/>
      <x:c r="D860" s="87"/>
      <x:c r="E860" s="87"/>
      <x:c r="F860" s="87"/>
      <x:c r="G860" s="87"/>
      <x:c r="H860" s="87"/>
      <x:c r="I860" s="87"/>
      <x:c r="J860" s="87"/>
      <x:c r="K860" s="87"/>
      <x:c r="L860" s="87"/>
      <x:c r="M860" s="29"/>
      <x:c r="N860" s="10"/>
      <x:c r="O860" s="10"/>
      <x:c r="P860" s="10"/>
      <x:c r="Q860" s="10"/>
      <x:c r="R860" s="10"/>
      <x:c r="S860" s="10"/>
      <x:c r="T860" s="10"/>
      <x:c r="U860" s="10"/>
      <x:c r="V860" s="10"/>
      <x:c r="W860" s="10"/>
      <x:c r="X860" s="10"/>
      <x:c r="Y860" s="10"/>
      <x:c r="Z860" s="10"/>
    </x:row>
    <x:row r="861" spans="1:26" ht="13.5" customHeight="1">
      <x:c r="A861" s="29"/>
      <x:c r="B861" s="29"/>
      <x:c r="C861" s="13"/>
      <x:c r="D861" s="87"/>
      <x:c r="E861" s="87"/>
      <x:c r="F861" s="87"/>
      <x:c r="G861" s="87"/>
      <x:c r="H861" s="87"/>
      <x:c r="I861" s="87"/>
      <x:c r="J861" s="87"/>
      <x:c r="K861" s="87"/>
      <x:c r="L861" s="87"/>
      <x:c r="M861" s="29"/>
      <x:c r="N861" s="10"/>
      <x:c r="O861" s="10"/>
      <x:c r="P861" s="10"/>
      <x:c r="Q861" s="10"/>
      <x:c r="R861" s="10"/>
      <x:c r="S861" s="10"/>
      <x:c r="T861" s="10"/>
      <x:c r="U861" s="10"/>
      <x:c r="V861" s="10"/>
      <x:c r="W861" s="10"/>
      <x:c r="X861" s="10"/>
      <x:c r="Y861" s="10"/>
      <x:c r="Z861" s="10"/>
    </x:row>
    <x:row r="862" spans="1:26" ht="13.5" customHeight="1">
      <x:c r="A862" s="29"/>
      <x:c r="B862" s="29"/>
      <x:c r="C862" s="13"/>
      <x:c r="D862" s="87"/>
      <x:c r="E862" s="87"/>
      <x:c r="F862" s="87"/>
      <x:c r="G862" s="87"/>
      <x:c r="H862" s="87"/>
      <x:c r="I862" s="87"/>
      <x:c r="J862" s="87"/>
      <x:c r="K862" s="87"/>
      <x:c r="L862" s="87"/>
      <x:c r="M862" s="29"/>
      <x:c r="N862" s="10"/>
      <x:c r="O862" s="10"/>
      <x:c r="P862" s="10"/>
      <x:c r="Q862" s="10"/>
      <x:c r="R862" s="10"/>
      <x:c r="S862" s="10"/>
      <x:c r="T862" s="10"/>
      <x:c r="U862" s="10"/>
      <x:c r="V862" s="10"/>
      <x:c r="W862" s="10"/>
      <x:c r="X862" s="10"/>
      <x:c r="Y862" s="10"/>
      <x:c r="Z862" s="10"/>
    </x:row>
    <x:row r="863" spans="1:26" ht="13.5" customHeight="1">
      <x:c r="A863" s="29"/>
      <x:c r="B863" s="29"/>
      <x:c r="C863" s="13"/>
      <x:c r="D863" s="87"/>
      <x:c r="E863" s="87"/>
      <x:c r="F863" s="87"/>
      <x:c r="G863" s="87"/>
      <x:c r="H863" s="87"/>
      <x:c r="I863" s="87"/>
      <x:c r="J863" s="87"/>
      <x:c r="K863" s="87"/>
      <x:c r="L863" s="87"/>
      <x:c r="M863" s="29"/>
      <x:c r="N863" s="10"/>
      <x:c r="O863" s="10"/>
      <x:c r="P863" s="10"/>
      <x:c r="Q863" s="10"/>
      <x:c r="R863" s="10"/>
      <x:c r="S863" s="10"/>
      <x:c r="T863" s="10"/>
      <x:c r="U863" s="10"/>
      <x:c r="V863" s="10"/>
      <x:c r="W863" s="10"/>
      <x:c r="X863" s="10"/>
      <x:c r="Y863" s="10"/>
      <x:c r="Z863" s="10"/>
    </x:row>
    <x:row r="864" spans="1:26" ht="13.5" customHeight="1">
      <x:c r="A864" s="29"/>
      <x:c r="B864" s="29"/>
      <x:c r="C864" s="13"/>
      <x:c r="D864" s="87"/>
      <x:c r="E864" s="87"/>
      <x:c r="F864" s="87"/>
      <x:c r="G864" s="87"/>
      <x:c r="H864" s="87"/>
      <x:c r="I864" s="87"/>
      <x:c r="J864" s="87"/>
      <x:c r="K864" s="87"/>
      <x:c r="L864" s="87"/>
      <x:c r="M864" s="29"/>
      <x:c r="N864" s="10"/>
      <x:c r="O864" s="10"/>
      <x:c r="P864" s="10"/>
      <x:c r="Q864" s="10"/>
      <x:c r="R864" s="10"/>
      <x:c r="S864" s="10"/>
      <x:c r="T864" s="10"/>
      <x:c r="U864" s="10"/>
      <x:c r="V864" s="10"/>
      <x:c r="W864" s="10"/>
      <x:c r="X864" s="10"/>
      <x:c r="Y864" s="10"/>
      <x:c r="Z864" s="10"/>
    </x:row>
    <x:row r="865" spans="1:26" ht="13.5" customHeight="1">
      <x:c r="A865" s="29"/>
      <x:c r="B865" s="29"/>
      <x:c r="C865" s="13"/>
      <x:c r="D865" s="87"/>
      <x:c r="E865" s="87"/>
      <x:c r="F865" s="87"/>
      <x:c r="G865" s="87"/>
      <x:c r="H865" s="87"/>
      <x:c r="I865" s="87"/>
      <x:c r="J865" s="87"/>
      <x:c r="K865" s="87"/>
      <x:c r="L865" s="87"/>
      <x:c r="M865" s="29"/>
      <x:c r="N865" s="10"/>
      <x:c r="O865" s="10"/>
      <x:c r="P865" s="10"/>
      <x:c r="Q865" s="10"/>
      <x:c r="R865" s="10"/>
      <x:c r="S865" s="10"/>
      <x:c r="T865" s="10"/>
      <x:c r="U865" s="10"/>
      <x:c r="V865" s="10"/>
      <x:c r="W865" s="10"/>
      <x:c r="X865" s="10"/>
      <x:c r="Y865" s="10"/>
      <x:c r="Z865" s="10"/>
    </x:row>
    <x:row r="866" spans="1:26" ht="13.5" customHeight="1">
      <x:c r="A866" s="29"/>
      <x:c r="B866" s="29"/>
      <x:c r="C866" s="13"/>
      <x:c r="D866" s="87"/>
      <x:c r="E866" s="87"/>
      <x:c r="F866" s="87"/>
      <x:c r="G866" s="87"/>
      <x:c r="H866" s="87"/>
      <x:c r="I866" s="87"/>
      <x:c r="J866" s="87"/>
      <x:c r="K866" s="87"/>
      <x:c r="L866" s="87"/>
      <x:c r="M866" s="29"/>
      <x:c r="N866" s="10"/>
      <x:c r="O866" s="10"/>
      <x:c r="P866" s="10"/>
      <x:c r="Q866" s="10"/>
      <x:c r="R866" s="10"/>
      <x:c r="S866" s="10"/>
      <x:c r="T866" s="10"/>
      <x:c r="U866" s="10"/>
      <x:c r="V866" s="10"/>
      <x:c r="W866" s="10"/>
      <x:c r="X866" s="10"/>
      <x:c r="Y866" s="10"/>
      <x:c r="Z866" s="10"/>
    </x:row>
    <x:row r="867" spans="1:26" ht="13.5" customHeight="1">
      <x:c r="A867" s="29"/>
      <x:c r="B867" s="29"/>
      <x:c r="C867" s="13"/>
      <x:c r="D867" s="87"/>
      <x:c r="E867" s="87"/>
      <x:c r="F867" s="87"/>
      <x:c r="G867" s="87"/>
      <x:c r="H867" s="87"/>
      <x:c r="I867" s="87"/>
      <x:c r="J867" s="87"/>
      <x:c r="K867" s="87"/>
      <x:c r="L867" s="87"/>
      <x:c r="M867" s="29"/>
      <x:c r="N867" s="10"/>
      <x:c r="O867" s="10"/>
      <x:c r="P867" s="10"/>
      <x:c r="Q867" s="10"/>
      <x:c r="R867" s="10"/>
      <x:c r="S867" s="10"/>
      <x:c r="T867" s="10"/>
      <x:c r="U867" s="10"/>
      <x:c r="V867" s="10"/>
      <x:c r="W867" s="10"/>
      <x:c r="X867" s="10"/>
      <x:c r="Y867" s="10"/>
      <x:c r="Z867" s="10"/>
    </x:row>
    <x:row r="868" spans="1:26" ht="13.5" customHeight="1">
      <x:c r="A868" s="29"/>
      <x:c r="B868" s="29"/>
      <x:c r="C868" s="13"/>
      <x:c r="D868" s="87"/>
      <x:c r="E868" s="87"/>
      <x:c r="F868" s="87"/>
      <x:c r="G868" s="87"/>
      <x:c r="H868" s="87"/>
      <x:c r="I868" s="87"/>
      <x:c r="J868" s="87"/>
      <x:c r="K868" s="87"/>
      <x:c r="L868" s="87"/>
      <x:c r="M868" s="29"/>
      <x:c r="N868" s="10"/>
      <x:c r="O868" s="10"/>
      <x:c r="P868" s="10"/>
      <x:c r="Q868" s="10"/>
      <x:c r="R868" s="10"/>
      <x:c r="S868" s="10"/>
      <x:c r="T868" s="10"/>
      <x:c r="U868" s="10"/>
      <x:c r="V868" s="10"/>
      <x:c r="W868" s="10"/>
      <x:c r="X868" s="10"/>
      <x:c r="Y868" s="10"/>
      <x:c r="Z868" s="10"/>
    </x:row>
    <x:row r="869" spans="1:26" ht="13.5" customHeight="1">
      <x:c r="A869" s="29"/>
      <x:c r="B869" s="29"/>
      <x:c r="C869" s="13"/>
      <x:c r="D869" s="87"/>
      <x:c r="E869" s="87"/>
      <x:c r="F869" s="87"/>
      <x:c r="G869" s="87"/>
      <x:c r="H869" s="87"/>
      <x:c r="I869" s="87"/>
      <x:c r="J869" s="87"/>
      <x:c r="K869" s="87"/>
      <x:c r="L869" s="87"/>
      <x:c r="M869" s="29"/>
      <x:c r="N869" s="10"/>
      <x:c r="O869" s="10"/>
      <x:c r="P869" s="10"/>
      <x:c r="Q869" s="10"/>
      <x:c r="R869" s="10"/>
      <x:c r="S869" s="10"/>
      <x:c r="T869" s="10"/>
      <x:c r="U869" s="10"/>
      <x:c r="V869" s="10"/>
      <x:c r="W869" s="10"/>
      <x:c r="X869" s="10"/>
      <x:c r="Y869" s="10"/>
      <x:c r="Z869" s="10"/>
    </x:row>
    <x:row r="870" spans="1:26" ht="13.5" customHeight="1">
      <x:c r="A870" s="29"/>
      <x:c r="B870" s="29"/>
      <x:c r="C870" s="13"/>
      <x:c r="D870" s="87"/>
      <x:c r="E870" s="87"/>
      <x:c r="F870" s="87"/>
      <x:c r="G870" s="87"/>
      <x:c r="H870" s="87"/>
      <x:c r="I870" s="87"/>
      <x:c r="J870" s="87"/>
      <x:c r="K870" s="87"/>
      <x:c r="L870" s="87"/>
      <x:c r="M870" s="29"/>
      <x:c r="N870" s="10"/>
      <x:c r="O870" s="10"/>
      <x:c r="P870" s="10"/>
      <x:c r="Q870" s="10"/>
      <x:c r="R870" s="10"/>
      <x:c r="S870" s="10"/>
      <x:c r="T870" s="10"/>
      <x:c r="U870" s="10"/>
      <x:c r="V870" s="10"/>
      <x:c r="W870" s="10"/>
      <x:c r="X870" s="10"/>
      <x:c r="Y870" s="10"/>
      <x:c r="Z870" s="10"/>
    </x:row>
    <x:row r="871" spans="1:26" ht="13.5" customHeight="1">
      <x:c r="A871" s="29"/>
      <x:c r="B871" s="29"/>
      <x:c r="C871" s="13"/>
      <x:c r="D871" s="87"/>
      <x:c r="E871" s="87"/>
      <x:c r="F871" s="87"/>
      <x:c r="G871" s="87"/>
      <x:c r="H871" s="87"/>
      <x:c r="I871" s="87"/>
      <x:c r="J871" s="87"/>
      <x:c r="K871" s="87"/>
      <x:c r="L871" s="87"/>
      <x:c r="M871" s="29"/>
      <x:c r="N871" s="10"/>
      <x:c r="O871" s="10"/>
      <x:c r="P871" s="10"/>
      <x:c r="Q871" s="10"/>
      <x:c r="R871" s="10"/>
      <x:c r="S871" s="10"/>
      <x:c r="T871" s="10"/>
      <x:c r="U871" s="10"/>
      <x:c r="V871" s="10"/>
      <x:c r="W871" s="10"/>
      <x:c r="X871" s="10"/>
      <x:c r="Y871" s="10"/>
      <x:c r="Z871" s="10"/>
    </x:row>
    <x:row r="872" spans="1:26" ht="13.5" customHeight="1">
      <x:c r="A872" s="29"/>
      <x:c r="B872" s="29"/>
      <x:c r="C872" s="13"/>
      <x:c r="D872" s="87"/>
      <x:c r="E872" s="87"/>
      <x:c r="F872" s="87"/>
      <x:c r="G872" s="87"/>
      <x:c r="H872" s="87"/>
      <x:c r="I872" s="87"/>
      <x:c r="J872" s="87"/>
      <x:c r="K872" s="87"/>
      <x:c r="L872" s="87"/>
      <x:c r="M872" s="29"/>
      <x:c r="N872" s="10"/>
      <x:c r="O872" s="10"/>
      <x:c r="P872" s="10"/>
      <x:c r="Q872" s="10"/>
      <x:c r="R872" s="10"/>
      <x:c r="S872" s="10"/>
      <x:c r="T872" s="10"/>
      <x:c r="U872" s="10"/>
      <x:c r="V872" s="10"/>
      <x:c r="W872" s="10"/>
      <x:c r="X872" s="10"/>
      <x:c r="Y872" s="10"/>
      <x:c r="Z872" s="10"/>
    </x:row>
    <x:row r="873" spans="1:26" ht="13.5" customHeight="1">
      <x:c r="A873" s="29"/>
      <x:c r="B873" s="29"/>
      <x:c r="C873" s="13"/>
      <x:c r="D873" s="87"/>
      <x:c r="E873" s="87"/>
      <x:c r="F873" s="87"/>
      <x:c r="G873" s="87"/>
      <x:c r="H873" s="87"/>
      <x:c r="I873" s="87"/>
      <x:c r="J873" s="87"/>
      <x:c r="K873" s="87"/>
      <x:c r="L873" s="87"/>
      <x:c r="M873" s="29"/>
      <x:c r="N873" s="10"/>
      <x:c r="O873" s="10"/>
      <x:c r="P873" s="10"/>
      <x:c r="Q873" s="10"/>
      <x:c r="R873" s="10"/>
      <x:c r="S873" s="10"/>
      <x:c r="T873" s="10"/>
      <x:c r="U873" s="10"/>
      <x:c r="V873" s="10"/>
      <x:c r="W873" s="10"/>
      <x:c r="X873" s="10"/>
      <x:c r="Y873" s="10"/>
      <x:c r="Z873" s="10"/>
    </x:row>
    <x:row r="874" spans="1:26" ht="13.5" customHeight="1">
      <x:c r="A874" s="29"/>
      <x:c r="B874" s="29"/>
      <x:c r="C874" s="13"/>
      <x:c r="D874" s="87"/>
      <x:c r="E874" s="87"/>
      <x:c r="F874" s="87"/>
      <x:c r="G874" s="87"/>
      <x:c r="H874" s="87"/>
      <x:c r="I874" s="87"/>
      <x:c r="J874" s="87"/>
      <x:c r="K874" s="87"/>
      <x:c r="L874" s="87"/>
      <x:c r="M874" s="29"/>
      <x:c r="N874" s="10"/>
      <x:c r="O874" s="10"/>
      <x:c r="P874" s="10"/>
      <x:c r="Q874" s="10"/>
      <x:c r="R874" s="10"/>
      <x:c r="S874" s="10"/>
      <x:c r="T874" s="10"/>
      <x:c r="U874" s="10"/>
      <x:c r="V874" s="10"/>
      <x:c r="W874" s="10"/>
      <x:c r="X874" s="10"/>
      <x:c r="Y874" s="10"/>
      <x:c r="Z874" s="10"/>
    </x:row>
    <x:row r="875" spans="1:26" ht="13.5" customHeight="1">
      <x:c r="A875" s="29"/>
      <x:c r="B875" s="29"/>
      <x:c r="C875" s="13"/>
      <x:c r="D875" s="87"/>
      <x:c r="E875" s="87"/>
      <x:c r="F875" s="87"/>
      <x:c r="G875" s="87"/>
      <x:c r="H875" s="87"/>
      <x:c r="I875" s="87"/>
      <x:c r="J875" s="87"/>
      <x:c r="K875" s="87"/>
      <x:c r="L875" s="87"/>
      <x:c r="M875" s="29"/>
      <x:c r="N875" s="10"/>
      <x:c r="O875" s="10"/>
      <x:c r="P875" s="10"/>
      <x:c r="Q875" s="10"/>
      <x:c r="R875" s="10"/>
      <x:c r="S875" s="10"/>
      <x:c r="T875" s="10"/>
      <x:c r="U875" s="10"/>
      <x:c r="V875" s="10"/>
      <x:c r="W875" s="10"/>
      <x:c r="X875" s="10"/>
      <x:c r="Y875" s="10"/>
      <x:c r="Z875" s="10"/>
    </x:row>
    <x:row r="876" spans="1:26" ht="13.5" customHeight="1">
      <x:c r="A876" s="29"/>
      <x:c r="B876" s="29"/>
      <x:c r="C876" s="13"/>
      <x:c r="D876" s="87"/>
      <x:c r="E876" s="87"/>
      <x:c r="F876" s="87"/>
      <x:c r="G876" s="87"/>
      <x:c r="H876" s="87"/>
      <x:c r="I876" s="87"/>
      <x:c r="J876" s="87"/>
      <x:c r="K876" s="87"/>
      <x:c r="L876" s="87"/>
      <x:c r="M876" s="29"/>
      <x:c r="N876" s="10"/>
      <x:c r="O876" s="10"/>
      <x:c r="P876" s="10"/>
      <x:c r="Q876" s="10"/>
      <x:c r="R876" s="10"/>
      <x:c r="S876" s="10"/>
      <x:c r="T876" s="10"/>
      <x:c r="U876" s="10"/>
      <x:c r="V876" s="10"/>
      <x:c r="W876" s="10"/>
      <x:c r="X876" s="10"/>
      <x:c r="Y876" s="10"/>
      <x:c r="Z876" s="10"/>
    </x:row>
    <x:row r="877" spans="1:26" ht="13.5" customHeight="1">
      <x:c r="A877" s="29"/>
      <x:c r="B877" s="29"/>
      <x:c r="C877" s="13"/>
      <x:c r="D877" s="87"/>
      <x:c r="E877" s="87"/>
      <x:c r="F877" s="87"/>
      <x:c r="G877" s="87"/>
      <x:c r="H877" s="87"/>
      <x:c r="I877" s="87"/>
      <x:c r="J877" s="87"/>
      <x:c r="K877" s="87"/>
      <x:c r="L877" s="87"/>
      <x:c r="M877" s="29"/>
      <x:c r="N877" s="10"/>
      <x:c r="O877" s="10"/>
      <x:c r="P877" s="10"/>
      <x:c r="Q877" s="10"/>
      <x:c r="R877" s="10"/>
      <x:c r="S877" s="10"/>
      <x:c r="T877" s="10"/>
      <x:c r="U877" s="10"/>
      <x:c r="V877" s="10"/>
      <x:c r="W877" s="10"/>
      <x:c r="X877" s="10"/>
      <x:c r="Y877" s="10"/>
      <x:c r="Z877" s="10"/>
    </x:row>
    <x:row r="878" spans="1:26" ht="13.5" customHeight="1">
      <x:c r="A878" s="29"/>
      <x:c r="B878" s="29"/>
      <x:c r="C878" s="13"/>
      <x:c r="D878" s="87"/>
      <x:c r="E878" s="87"/>
      <x:c r="F878" s="87"/>
      <x:c r="G878" s="87"/>
      <x:c r="H878" s="87"/>
      <x:c r="I878" s="87"/>
      <x:c r="J878" s="87"/>
      <x:c r="K878" s="87"/>
      <x:c r="L878" s="87"/>
      <x:c r="M878" s="29"/>
      <x:c r="N878" s="10"/>
      <x:c r="O878" s="10"/>
      <x:c r="P878" s="10"/>
      <x:c r="Q878" s="10"/>
      <x:c r="R878" s="10"/>
      <x:c r="S878" s="10"/>
      <x:c r="T878" s="10"/>
      <x:c r="U878" s="10"/>
      <x:c r="V878" s="10"/>
      <x:c r="W878" s="10"/>
      <x:c r="X878" s="10"/>
      <x:c r="Y878" s="10"/>
      <x:c r="Z878" s="10"/>
    </x:row>
    <x:row r="879" spans="1:26" ht="13.5" customHeight="1">
      <x:c r="A879" s="29"/>
      <x:c r="B879" s="29"/>
      <x:c r="C879" s="13"/>
      <x:c r="D879" s="87"/>
      <x:c r="E879" s="87"/>
      <x:c r="F879" s="87"/>
      <x:c r="G879" s="87"/>
      <x:c r="H879" s="87"/>
      <x:c r="I879" s="87"/>
      <x:c r="J879" s="87"/>
      <x:c r="K879" s="87"/>
      <x:c r="L879" s="87"/>
      <x:c r="M879" s="29"/>
      <x:c r="N879" s="10"/>
      <x:c r="O879" s="10"/>
      <x:c r="P879" s="10"/>
      <x:c r="Q879" s="10"/>
      <x:c r="R879" s="10"/>
      <x:c r="S879" s="10"/>
      <x:c r="T879" s="10"/>
      <x:c r="U879" s="10"/>
      <x:c r="V879" s="10"/>
      <x:c r="W879" s="10"/>
      <x:c r="X879" s="10"/>
      <x:c r="Y879" s="10"/>
      <x:c r="Z879" s="10"/>
    </x:row>
    <x:row r="880" spans="1:26" ht="13.5" customHeight="1">
      <x:c r="A880" s="29"/>
      <x:c r="B880" s="29"/>
      <x:c r="C880" s="13"/>
      <x:c r="D880" s="87"/>
      <x:c r="E880" s="87"/>
      <x:c r="F880" s="87"/>
      <x:c r="G880" s="87"/>
      <x:c r="H880" s="87"/>
      <x:c r="I880" s="87"/>
      <x:c r="J880" s="87"/>
      <x:c r="K880" s="87"/>
      <x:c r="L880" s="87"/>
      <x:c r="M880" s="29"/>
      <x:c r="N880" s="10"/>
      <x:c r="O880" s="10"/>
      <x:c r="P880" s="10"/>
      <x:c r="Q880" s="10"/>
      <x:c r="R880" s="10"/>
      <x:c r="S880" s="10"/>
      <x:c r="T880" s="10"/>
      <x:c r="U880" s="10"/>
      <x:c r="V880" s="10"/>
      <x:c r="W880" s="10"/>
      <x:c r="X880" s="10"/>
      <x:c r="Y880" s="10"/>
      <x:c r="Z880" s="10"/>
    </x:row>
    <x:row r="881" spans="1:26" ht="13.5" customHeight="1">
      <x:c r="A881" s="29"/>
      <x:c r="B881" s="29"/>
      <x:c r="C881" s="13"/>
      <x:c r="D881" s="87"/>
      <x:c r="E881" s="87"/>
      <x:c r="F881" s="87"/>
      <x:c r="G881" s="87"/>
      <x:c r="H881" s="87"/>
      <x:c r="I881" s="87"/>
      <x:c r="J881" s="87"/>
      <x:c r="K881" s="87"/>
      <x:c r="L881" s="87"/>
      <x:c r="M881" s="29"/>
      <x:c r="N881" s="10"/>
      <x:c r="O881" s="10"/>
      <x:c r="P881" s="10"/>
      <x:c r="Q881" s="10"/>
      <x:c r="R881" s="10"/>
      <x:c r="S881" s="10"/>
      <x:c r="T881" s="10"/>
      <x:c r="U881" s="10"/>
      <x:c r="V881" s="10"/>
      <x:c r="W881" s="10"/>
      <x:c r="X881" s="10"/>
      <x:c r="Y881" s="10"/>
      <x:c r="Z881" s="10"/>
    </x:row>
    <x:row r="882" spans="1:26" ht="13.5" customHeight="1">
      <x:c r="A882" s="29"/>
      <x:c r="B882" s="29"/>
      <x:c r="C882" s="13"/>
      <x:c r="D882" s="87"/>
      <x:c r="E882" s="87"/>
      <x:c r="F882" s="87"/>
      <x:c r="G882" s="87"/>
      <x:c r="H882" s="87"/>
      <x:c r="I882" s="87"/>
      <x:c r="J882" s="87"/>
      <x:c r="K882" s="87"/>
      <x:c r="L882" s="87"/>
      <x:c r="M882" s="29"/>
      <x:c r="N882" s="10"/>
      <x:c r="O882" s="10"/>
      <x:c r="P882" s="10"/>
      <x:c r="Q882" s="10"/>
      <x:c r="R882" s="10"/>
      <x:c r="S882" s="10"/>
      <x:c r="T882" s="10"/>
      <x:c r="U882" s="10"/>
      <x:c r="V882" s="10"/>
      <x:c r="W882" s="10"/>
      <x:c r="X882" s="10"/>
      <x:c r="Y882" s="10"/>
      <x:c r="Z882" s="10"/>
    </x:row>
    <x:row r="883" spans="1:26" ht="13.5" customHeight="1">
      <x:c r="A883" s="29"/>
      <x:c r="B883" s="29"/>
      <x:c r="C883" s="13"/>
      <x:c r="D883" s="87"/>
      <x:c r="E883" s="87"/>
      <x:c r="F883" s="87"/>
      <x:c r="G883" s="87"/>
      <x:c r="H883" s="87"/>
      <x:c r="I883" s="87"/>
      <x:c r="J883" s="87"/>
      <x:c r="K883" s="87"/>
      <x:c r="L883" s="87"/>
      <x:c r="M883" s="29"/>
      <x:c r="N883" s="10"/>
      <x:c r="O883" s="10"/>
      <x:c r="P883" s="10"/>
      <x:c r="Q883" s="10"/>
      <x:c r="R883" s="10"/>
      <x:c r="S883" s="10"/>
      <x:c r="T883" s="10"/>
      <x:c r="U883" s="10"/>
      <x:c r="V883" s="10"/>
      <x:c r="W883" s="10"/>
      <x:c r="X883" s="10"/>
      <x:c r="Y883" s="10"/>
      <x:c r="Z883" s="10"/>
    </x:row>
    <x:row r="884" spans="1:26" ht="13.5" customHeight="1">
      <x:c r="A884" s="29"/>
      <x:c r="B884" s="29"/>
      <x:c r="C884" s="13"/>
      <x:c r="D884" s="87"/>
      <x:c r="E884" s="87"/>
      <x:c r="F884" s="87"/>
      <x:c r="G884" s="87"/>
      <x:c r="H884" s="87"/>
      <x:c r="I884" s="87"/>
      <x:c r="J884" s="87"/>
      <x:c r="K884" s="87"/>
      <x:c r="L884" s="87"/>
      <x:c r="M884" s="29"/>
      <x:c r="N884" s="10"/>
      <x:c r="O884" s="10"/>
      <x:c r="P884" s="10"/>
      <x:c r="Q884" s="10"/>
      <x:c r="R884" s="10"/>
      <x:c r="S884" s="10"/>
      <x:c r="T884" s="10"/>
      <x:c r="U884" s="10"/>
      <x:c r="V884" s="10"/>
      <x:c r="W884" s="10"/>
      <x:c r="X884" s="10"/>
      <x:c r="Y884" s="10"/>
      <x:c r="Z884" s="10"/>
    </x:row>
    <x:row r="885" spans="1:26" ht="13.5" customHeight="1">
      <x:c r="A885" s="29"/>
      <x:c r="B885" s="29"/>
      <x:c r="C885" s="13"/>
      <x:c r="D885" s="87"/>
      <x:c r="E885" s="87"/>
      <x:c r="F885" s="87"/>
      <x:c r="G885" s="87"/>
      <x:c r="H885" s="87"/>
      <x:c r="I885" s="87"/>
      <x:c r="J885" s="87"/>
      <x:c r="K885" s="87"/>
      <x:c r="L885" s="87"/>
      <x:c r="M885" s="29"/>
      <x:c r="N885" s="10"/>
      <x:c r="O885" s="10"/>
      <x:c r="P885" s="10"/>
      <x:c r="Q885" s="10"/>
      <x:c r="R885" s="10"/>
      <x:c r="S885" s="10"/>
      <x:c r="T885" s="10"/>
      <x:c r="U885" s="10"/>
      <x:c r="V885" s="10"/>
      <x:c r="W885" s="10"/>
      <x:c r="X885" s="10"/>
      <x:c r="Y885" s="10"/>
      <x:c r="Z885" s="10"/>
    </x:row>
    <x:row r="886" spans="1:26" ht="13.5" customHeight="1">
      <x:c r="A886" s="29"/>
      <x:c r="B886" s="29"/>
      <x:c r="C886" s="13"/>
      <x:c r="D886" s="87"/>
      <x:c r="E886" s="87"/>
      <x:c r="F886" s="87"/>
      <x:c r="G886" s="87"/>
      <x:c r="H886" s="87"/>
      <x:c r="I886" s="87"/>
      <x:c r="J886" s="87"/>
      <x:c r="K886" s="87"/>
      <x:c r="L886" s="87"/>
      <x:c r="M886" s="29"/>
      <x:c r="N886" s="10"/>
      <x:c r="O886" s="10"/>
      <x:c r="P886" s="10"/>
      <x:c r="Q886" s="10"/>
      <x:c r="R886" s="10"/>
      <x:c r="S886" s="10"/>
      <x:c r="T886" s="10"/>
      <x:c r="U886" s="10"/>
      <x:c r="V886" s="10"/>
      <x:c r="W886" s="10"/>
      <x:c r="X886" s="10"/>
      <x:c r="Y886" s="10"/>
      <x:c r="Z886" s="10"/>
    </x:row>
    <x:row r="887" spans="1:26" ht="13.5" customHeight="1">
      <x:c r="A887" s="29"/>
      <x:c r="B887" s="29"/>
      <x:c r="C887" s="13"/>
      <x:c r="D887" s="87"/>
      <x:c r="E887" s="87"/>
      <x:c r="F887" s="87"/>
      <x:c r="G887" s="87"/>
      <x:c r="H887" s="87"/>
      <x:c r="I887" s="87"/>
      <x:c r="J887" s="87"/>
      <x:c r="K887" s="87"/>
      <x:c r="L887" s="87"/>
      <x:c r="M887" s="29"/>
      <x:c r="N887" s="10"/>
      <x:c r="O887" s="10"/>
      <x:c r="P887" s="10"/>
      <x:c r="Q887" s="10"/>
      <x:c r="R887" s="10"/>
      <x:c r="S887" s="10"/>
      <x:c r="T887" s="10"/>
      <x:c r="U887" s="10"/>
      <x:c r="V887" s="10"/>
      <x:c r="W887" s="10"/>
      <x:c r="X887" s="10"/>
      <x:c r="Y887" s="10"/>
      <x:c r="Z887" s="10"/>
    </x:row>
    <x:row r="888" spans="1:26" ht="13.5" customHeight="1">
      <x:c r="A888" s="29"/>
      <x:c r="B888" s="29"/>
      <x:c r="C888" s="13"/>
      <x:c r="D888" s="87"/>
      <x:c r="E888" s="87"/>
      <x:c r="F888" s="87"/>
      <x:c r="G888" s="87"/>
      <x:c r="H888" s="87"/>
      <x:c r="I888" s="87"/>
      <x:c r="J888" s="87"/>
      <x:c r="K888" s="87"/>
      <x:c r="L888" s="87"/>
      <x:c r="M888" s="29"/>
      <x:c r="N888" s="10"/>
      <x:c r="O888" s="10"/>
      <x:c r="P888" s="10"/>
      <x:c r="Q888" s="10"/>
      <x:c r="R888" s="10"/>
      <x:c r="S888" s="10"/>
      <x:c r="T888" s="10"/>
      <x:c r="U888" s="10"/>
      <x:c r="V888" s="10"/>
      <x:c r="W888" s="10"/>
      <x:c r="X888" s="10"/>
      <x:c r="Y888" s="10"/>
      <x:c r="Z888" s="10"/>
    </x:row>
    <x:row r="889" spans="1:26" ht="13.5" customHeight="1">
      <x:c r="A889" s="29"/>
      <x:c r="B889" s="29"/>
      <x:c r="C889" s="13"/>
      <x:c r="D889" s="87"/>
      <x:c r="E889" s="87"/>
      <x:c r="F889" s="87"/>
      <x:c r="G889" s="87"/>
      <x:c r="H889" s="87"/>
      <x:c r="I889" s="87"/>
      <x:c r="J889" s="87"/>
      <x:c r="K889" s="87"/>
      <x:c r="L889" s="87"/>
      <x:c r="M889" s="29"/>
      <x:c r="N889" s="10"/>
      <x:c r="O889" s="10"/>
      <x:c r="P889" s="10"/>
      <x:c r="Q889" s="10"/>
      <x:c r="R889" s="10"/>
      <x:c r="S889" s="10"/>
      <x:c r="T889" s="10"/>
      <x:c r="U889" s="10"/>
      <x:c r="V889" s="10"/>
      <x:c r="W889" s="10"/>
      <x:c r="X889" s="10"/>
      <x:c r="Y889" s="10"/>
      <x:c r="Z889" s="10"/>
    </x:row>
    <x:row r="890" spans="1:26" ht="13.5" customHeight="1">
      <x:c r="A890" s="29"/>
      <x:c r="B890" s="29"/>
      <x:c r="C890" s="13"/>
      <x:c r="D890" s="87"/>
      <x:c r="E890" s="87"/>
      <x:c r="F890" s="87"/>
      <x:c r="G890" s="87"/>
      <x:c r="H890" s="87"/>
      <x:c r="I890" s="87"/>
      <x:c r="J890" s="87"/>
      <x:c r="K890" s="87"/>
      <x:c r="L890" s="87"/>
      <x:c r="M890" s="29"/>
      <x:c r="N890" s="10"/>
      <x:c r="O890" s="10"/>
      <x:c r="P890" s="10"/>
      <x:c r="Q890" s="10"/>
      <x:c r="R890" s="10"/>
      <x:c r="S890" s="10"/>
      <x:c r="T890" s="10"/>
      <x:c r="U890" s="10"/>
      <x:c r="V890" s="10"/>
      <x:c r="W890" s="10"/>
      <x:c r="X890" s="10"/>
      <x:c r="Y890" s="10"/>
      <x:c r="Z890" s="10"/>
    </x:row>
    <x:row r="891" spans="1:26" ht="13.5" customHeight="1">
      <x:c r="A891" s="29"/>
      <x:c r="B891" s="29"/>
      <x:c r="C891" s="13"/>
      <x:c r="D891" s="87"/>
      <x:c r="E891" s="87"/>
      <x:c r="F891" s="87"/>
      <x:c r="G891" s="87"/>
      <x:c r="H891" s="87"/>
      <x:c r="I891" s="87"/>
      <x:c r="J891" s="87"/>
      <x:c r="K891" s="87"/>
      <x:c r="L891" s="87"/>
      <x:c r="M891" s="29"/>
      <x:c r="N891" s="10"/>
      <x:c r="O891" s="10"/>
      <x:c r="P891" s="10"/>
      <x:c r="Q891" s="10"/>
      <x:c r="R891" s="10"/>
      <x:c r="S891" s="10"/>
      <x:c r="T891" s="10"/>
      <x:c r="U891" s="10"/>
      <x:c r="V891" s="10"/>
      <x:c r="W891" s="10"/>
      <x:c r="X891" s="10"/>
      <x:c r="Y891" s="10"/>
      <x:c r="Z891" s="10"/>
    </x:row>
    <x:row r="892" spans="1:26" ht="13.5" customHeight="1">
      <x:c r="A892" s="29"/>
      <x:c r="B892" s="29"/>
      <x:c r="C892" s="13"/>
      <x:c r="D892" s="87"/>
      <x:c r="E892" s="87"/>
      <x:c r="F892" s="87"/>
      <x:c r="G892" s="87"/>
      <x:c r="H892" s="87"/>
      <x:c r="I892" s="87"/>
      <x:c r="J892" s="87"/>
      <x:c r="K892" s="87"/>
      <x:c r="L892" s="87"/>
      <x:c r="M892" s="29"/>
      <x:c r="N892" s="10"/>
      <x:c r="O892" s="10"/>
      <x:c r="P892" s="10"/>
      <x:c r="Q892" s="10"/>
      <x:c r="R892" s="10"/>
      <x:c r="S892" s="10"/>
      <x:c r="T892" s="10"/>
      <x:c r="U892" s="10"/>
      <x:c r="V892" s="10"/>
      <x:c r="W892" s="10"/>
      <x:c r="X892" s="10"/>
      <x:c r="Y892" s="10"/>
      <x:c r="Z892" s="10"/>
    </x:row>
    <x:row r="893" spans="1:26" ht="13.5" customHeight="1">
      <x:c r="A893" s="29"/>
      <x:c r="B893" s="29"/>
      <x:c r="C893" s="13"/>
      <x:c r="D893" s="87"/>
      <x:c r="E893" s="87"/>
      <x:c r="F893" s="87"/>
      <x:c r="G893" s="87"/>
      <x:c r="H893" s="87"/>
      <x:c r="I893" s="87"/>
      <x:c r="J893" s="87"/>
      <x:c r="K893" s="87"/>
      <x:c r="L893" s="87"/>
      <x:c r="M893" s="29"/>
      <x:c r="N893" s="10"/>
      <x:c r="O893" s="10"/>
      <x:c r="P893" s="10"/>
      <x:c r="Q893" s="10"/>
      <x:c r="R893" s="10"/>
      <x:c r="S893" s="10"/>
      <x:c r="T893" s="10"/>
      <x:c r="U893" s="10"/>
      <x:c r="V893" s="10"/>
      <x:c r="W893" s="10"/>
      <x:c r="X893" s="10"/>
      <x:c r="Y893" s="10"/>
      <x:c r="Z893" s="10"/>
    </x:row>
    <x:row r="894" spans="1:26" ht="13.5" customHeight="1">
      <x:c r="A894" s="29"/>
      <x:c r="B894" s="29"/>
      <x:c r="C894" s="13"/>
      <x:c r="D894" s="87"/>
      <x:c r="E894" s="87"/>
      <x:c r="F894" s="87"/>
      <x:c r="G894" s="87"/>
      <x:c r="H894" s="87"/>
      <x:c r="I894" s="87"/>
      <x:c r="J894" s="87"/>
      <x:c r="K894" s="87"/>
      <x:c r="L894" s="87"/>
      <x:c r="M894" s="29"/>
      <x:c r="N894" s="10"/>
      <x:c r="O894" s="10"/>
      <x:c r="P894" s="10"/>
      <x:c r="Q894" s="10"/>
      <x:c r="R894" s="10"/>
      <x:c r="S894" s="10"/>
      <x:c r="T894" s="10"/>
      <x:c r="U894" s="10"/>
      <x:c r="V894" s="10"/>
      <x:c r="W894" s="10"/>
      <x:c r="X894" s="10"/>
      <x:c r="Y894" s="10"/>
      <x:c r="Z894" s="10"/>
    </x:row>
    <x:row r="895" spans="1:26" ht="13.5" customHeight="1">
      <x:c r="A895" s="29"/>
      <x:c r="B895" s="29"/>
      <x:c r="C895" s="13"/>
      <x:c r="D895" s="87"/>
      <x:c r="E895" s="87"/>
      <x:c r="F895" s="87"/>
      <x:c r="G895" s="87"/>
      <x:c r="H895" s="87"/>
      <x:c r="I895" s="87"/>
      <x:c r="J895" s="87"/>
      <x:c r="K895" s="87"/>
      <x:c r="L895" s="87"/>
      <x:c r="M895" s="29"/>
      <x:c r="N895" s="10"/>
      <x:c r="O895" s="10"/>
      <x:c r="P895" s="10"/>
      <x:c r="Q895" s="10"/>
      <x:c r="R895" s="10"/>
      <x:c r="S895" s="10"/>
      <x:c r="T895" s="10"/>
      <x:c r="U895" s="10"/>
      <x:c r="V895" s="10"/>
      <x:c r="W895" s="10"/>
      <x:c r="X895" s="10"/>
      <x:c r="Y895" s="10"/>
      <x:c r="Z895" s="10"/>
    </x:row>
    <x:row r="896" spans="1:26" ht="13.5" customHeight="1">
      <x:c r="A896" s="29"/>
      <x:c r="B896" s="29"/>
      <x:c r="C896" s="13"/>
      <x:c r="D896" s="87"/>
      <x:c r="E896" s="87"/>
      <x:c r="F896" s="87"/>
      <x:c r="G896" s="87"/>
      <x:c r="H896" s="87"/>
      <x:c r="I896" s="87"/>
      <x:c r="J896" s="87"/>
      <x:c r="K896" s="87"/>
      <x:c r="L896" s="87"/>
      <x:c r="M896" s="29"/>
      <x:c r="N896" s="10"/>
      <x:c r="O896" s="10"/>
      <x:c r="P896" s="10"/>
      <x:c r="Q896" s="10"/>
      <x:c r="R896" s="10"/>
      <x:c r="S896" s="10"/>
      <x:c r="T896" s="10"/>
      <x:c r="U896" s="10"/>
      <x:c r="V896" s="10"/>
      <x:c r="W896" s="10"/>
      <x:c r="X896" s="10"/>
      <x:c r="Y896" s="10"/>
      <x:c r="Z896" s="10"/>
    </x:row>
    <x:row r="897" spans="1:26" ht="13.5" customHeight="1">
      <x:c r="A897" s="29"/>
      <x:c r="B897" s="29"/>
      <x:c r="C897" s="13"/>
      <x:c r="D897" s="87"/>
      <x:c r="E897" s="87"/>
      <x:c r="F897" s="87"/>
      <x:c r="G897" s="87"/>
      <x:c r="H897" s="87"/>
      <x:c r="I897" s="87"/>
      <x:c r="J897" s="87"/>
      <x:c r="K897" s="87"/>
      <x:c r="L897" s="87"/>
      <x:c r="M897" s="29"/>
      <x:c r="N897" s="10"/>
      <x:c r="O897" s="10"/>
      <x:c r="P897" s="10"/>
      <x:c r="Q897" s="10"/>
      <x:c r="R897" s="10"/>
      <x:c r="S897" s="10"/>
      <x:c r="T897" s="10"/>
      <x:c r="U897" s="10"/>
      <x:c r="V897" s="10"/>
      <x:c r="W897" s="10"/>
      <x:c r="X897" s="10"/>
      <x:c r="Y897" s="10"/>
      <x:c r="Z897" s="10"/>
    </x:row>
    <x:row r="898" spans="1:26" ht="13.5" customHeight="1">
      <x:c r="A898" s="29"/>
      <x:c r="B898" s="29"/>
      <x:c r="C898" s="13"/>
      <x:c r="D898" s="87"/>
      <x:c r="E898" s="87"/>
      <x:c r="F898" s="87"/>
      <x:c r="G898" s="87"/>
      <x:c r="H898" s="87"/>
      <x:c r="I898" s="87"/>
      <x:c r="J898" s="87"/>
      <x:c r="K898" s="87"/>
      <x:c r="L898" s="87"/>
      <x:c r="M898" s="29"/>
      <x:c r="N898" s="10"/>
      <x:c r="O898" s="10"/>
      <x:c r="P898" s="10"/>
      <x:c r="Q898" s="10"/>
      <x:c r="R898" s="10"/>
      <x:c r="S898" s="10"/>
      <x:c r="T898" s="10"/>
      <x:c r="U898" s="10"/>
      <x:c r="V898" s="10"/>
      <x:c r="W898" s="10"/>
      <x:c r="X898" s="10"/>
      <x:c r="Y898" s="10"/>
      <x:c r="Z898" s="10"/>
    </x:row>
    <x:row r="899" spans="1:26" ht="13.5" customHeight="1">
      <x:c r="A899" s="29"/>
      <x:c r="B899" s="29"/>
      <x:c r="C899" s="13"/>
      <x:c r="D899" s="87"/>
      <x:c r="E899" s="87"/>
      <x:c r="F899" s="87"/>
      <x:c r="G899" s="87"/>
      <x:c r="H899" s="87"/>
      <x:c r="I899" s="87"/>
      <x:c r="J899" s="87"/>
      <x:c r="K899" s="87"/>
      <x:c r="L899" s="87"/>
      <x:c r="M899" s="29"/>
      <x:c r="N899" s="10"/>
      <x:c r="O899" s="10"/>
      <x:c r="P899" s="10"/>
      <x:c r="Q899" s="10"/>
      <x:c r="R899" s="10"/>
      <x:c r="S899" s="10"/>
      <x:c r="T899" s="10"/>
      <x:c r="U899" s="10"/>
      <x:c r="V899" s="10"/>
      <x:c r="W899" s="10"/>
      <x:c r="X899" s="10"/>
      <x:c r="Y899" s="10"/>
      <x:c r="Z899" s="10"/>
    </x:row>
    <x:row r="900" spans="1:26" ht="13.5" customHeight="1">
      <x:c r="A900" s="29"/>
      <x:c r="B900" s="29"/>
      <x:c r="C900" s="13"/>
      <x:c r="D900" s="87"/>
      <x:c r="E900" s="87"/>
      <x:c r="F900" s="87"/>
      <x:c r="G900" s="87"/>
      <x:c r="H900" s="87"/>
      <x:c r="I900" s="87"/>
      <x:c r="J900" s="87"/>
      <x:c r="K900" s="87"/>
      <x:c r="L900" s="87"/>
      <x:c r="M900" s="29"/>
      <x:c r="N900" s="10"/>
      <x:c r="O900" s="10"/>
      <x:c r="P900" s="10"/>
      <x:c r="Q900" s="10"/>
      <x:c r="R900" s="10"/>
      <x:c r="S900" s="10"/>
      <x:c r="T900" s="10"/>
      <x:c r="U900" s="10"/>
      <x:c r="V900" s="10"/>
      <x:c r="W900" s="10"/>
      <x:c r="X900" s="10"/>
      <x:c r="Y900" s="10"/>
      <x:c r="Z900" s="10"/>
    </x:row>
    <x:row r="901" spans="1:26" ht="13.5" customHeight="1">
      <x:c r="A901" s="29"/>
      <x:c r="B901" s="29"/>
      <x:c r="C901" s="13"/>
      <x:c r="D901" s="87"/>
      <x:c r="E901" s="87"/>
      <x:c r="F901" s="87"/>
      <x:c r="G901" s="87"/>
      <x:c r="H901" s="87"/>
      <x:c r="I901" s="87"/>
      <x:c r="J901" s="87"/>
      <x:c r="K901" s="87"/>
      <x:c r="L901" s="87"/>
      <x:c r="M901" s="29"/>
      <x:c r="N901" s="10"/>
      <x:c r="O901" s="10"/>
      <x:c r="P901" s="10"/>
      <x:c r="Q901" s="10"/>
      <x:c r="R901" s="10"/>
      <x:c r="S901" s="10"/>
      <x:c r="T901" s="10"/>
      <x:c r="U901" s="10"/>
      <x:c r="V901" s="10"/>
      <x:c r="W901" s="10"/>
      <x:c r="X901" s="10"/>
      <x:c r="Y901" s="10"/>
      <x:c r="Z901" s="10"/>
    </x:row>
    <x:row r="902" spans="1:26" ht="13.5" customHeight="1">
      <x:c r="A902" s="29"/>
      <x:c r="B902" s="29"/>
      <x:c r="C902" s="13"/>
      <x:c r="D902" s="87"/>
      <x:c r="E902" s="87"/>
      <x:c r="F902" s="87"/>
      <x:c r="G902" s="87"/>
      <x:c r="H902" s="87"/>
      <x:c r="I902" s="87"/>
      <x:c r="J902" s="87"/>
      <x:c r="K902" s="87"/>
      <x:c r="L902" s="87"/>
      <x:c r="M902" s="29"/>
      <x:c r="N902" s="10"/>
      <x:c r="O902" s="10"/>
      <x:c r="P902" s="10"/>
      <x:c r="Q902" s="10"/>
      <x:c r="R902" s="10"/>
      <x:c r="S902" s="10"/>
      <x:c r="T902" s="10"/>
      <x:c r="U902" s="10"/>
      <x:c r="V902" s="10"/>
      <x:c r="W902" s="10"/>
      <x:c r="X902" s="10"/>
      <x:c r="Y902" s="10"/>
      <x:c r="Z902" s="10"/>
    </x:row>
    <x:row r="903" spans="1:26" ht="13.5" customHeight="1">
      <x:c r="A903" s="29"/>
      <x:c r="B903" s="29"/>
      <x:c r="C903" s="13"/>
      <x:c r="D903" s="87"/>
      <x:c r="E903" s="87"/>
      <x:c r="F903" s="87"/>
      <x:c r="G903" s="87"/>
      <x:c r="H903" s="87"/>
      <x:c r="I903" s="87"/>
      <x:c r="J903" s="87"/>
      <x:c r="K903" s="87"/>
      <x:c r="L903" s="87"/>
      <x:c r="M903" s="29"/>
      <x:c r="N903" s="10"/>
      <x:c r="O903" s="10"/>
      <x:c r="P903" s="10"/>
      <x:c r="Q903" s="10"/>
      <x:c r="R903" s="10"/>
      <x:c r="S903" s="10"/>
      <x:c r="T903" s="10"/>
      <x:c r="U903" s="10"/>
      <x:c r="V903" s="10"/>
      <x:c r="W903" s="10"/>
      <x:c r="X903" s="10"/>
      <x:c r="Y903" s="10"/>
      <x:c r="Z903" s="10"/>
    </x:row>
    <x:row r="904" spans="1:26" ht="13.5" customHeight="1">
      <x:c r="A904" s="29"/>
      <x:c r="B904" s="29"/>
      <x:c r="C904" s="13"/>
      <x:c r="D904" s="87"/>
      <x:c r="E904" s="87"/>
      <x:c r="F904" s="87"/>
      <x:c r="G904" s="87"/>
      <x:c r="H904" s="87"/>
      <x:c r="I904" s="87"/>
      <x:c r="J904" s="87"/>
      <x:c r="K904" s="87"/>
      <x:c r="L904" s="87"/>
      <x:c r="M904" s="29"/>
      <x:c r="N904" s="10"/>
      <x:c r="O904" s="10"/>
      <x:c r="P904" s="10"/>
      <x:c r="Q904" s="10"/>
      <x:c r="R904" s="10"/>
      <x:c r="S904" s="10"/>
      <x:c r="T904" s="10"/>
      <x:c r="U904" s="10"/>
      <x:c r="V904" s="10"/>
      <x:c r="W904" s="10"/>
      <x:c r="X904" s="10"/>
      <x:c r="Y904" s="10"/>
      <x:c r="Z904" s="10"/>
    </x:row>
    <x:row r="905" spans="1:26" ht="13.5" customHeight="1">
      <x:c r="A905" s="29"/>
      <x:c r="B905" s="29"/>
      <x:c r="C905" s="13"/>
      <x:c r="D905" s="87"/>
      <x:c r="E905" s="87"/>
      <x:c r="F905" s="87"/>
      <x:c r="G905" s="87"/>
      <x:c r="H905" s="87"/>
      <x:c r="I905" s="87"/>
      <x:c r="J905" s="87"/>
      <x:c r="K905" s="87"/>
      <x:c r="L905" s="87"/>
      <x:c r="M905" s="29"/>
      <x:c r="N905" s="10"/>
      <x:c r="O905" s="10"/>
      <x:c r="P905" s="10"/>
      <x:c r="Q905" s="10"/>
      <x:c r="R905" s="10"/>
      <x:c r="S905" s="10"/>
      <x:c r="T905" s="10"/>
      <x:c r="U905" s="10"/>
      <x:c r="V905" s="10"/>
      <x:c r="W905" s="10"/>
      <x:c r="X905" s="10"/>
      <x:c r="Y905" s="10"/>
      <x:c r="Z905" s="10"/>
    </x:row>
    <x:row r="906" spans="1:26" ht="13.5" customHeight="1">
      <x:c r="A906" s="29"/>
      <x:c r="B906" s="29"/>
      <x:c r="C906" s="13"/>
      <x:c r="D906" s="87"/>
      <x:c r="E906" s="87"/>
      <x:c r="F906" s="87"/>
      <x:c r="G906" s="87"/>
      <x:c r="H906" s="87"/>
      <x:c r="I906" s="87"/>
      <x:c r="J906" s="87"/>
      <x:c r="K906" s="87"/>
      <x:c r="L906" s="87"/>
      <x:c r="M906" s="29"/>
      <x:c r="N906" s="10"/>
      <x:c r="O906" s="10"/>
      <x:c r="P906" s="10"/>
      <x:c r="Q906" s="10"/>
      <x:c r="R906" s="10"/>
      <x:c r="S906" s="10"/>
      <x:c r="T906" s="10"/>
      <x:c r="U906" s="10"/>
      <x:c r="V906" s="10"/>
      <x:c r="W906" s="10"/>
      <x:c r="X906" s="10"/>
      <x:c r="Y906" s="10"/>
      <x:c r="Z906" s="10"/>
    </x:row>
    <x:row r="907" spans="1:26" ht="13.5" customHeight="1">
      <x:c r="A907" s="29"/>
      <x:c r="B907" s="29"/>
      <x:c r="C907" s="13"/>
      <x:c r="D907" s="87"/>
      <x:c r="E907" s="87"/>
      <x:c r="F907" s="87"/>
      <x:c r="G907" s="87"/>
      <x:c r="H907" s="87"/>
      <x:c r="I907" s="87"/>
      <x:c r="J907" s="87"/>
      <x:c r="K907" s="87"/>
      <x:c r="L907" s="87"/>
      <x:c r="M907" s="29"/>
      <x:c r="N907" s="10"/>
      <x:c r="O907" s="10"/>
      <x:c r="P907" s="10"/>
      <x:c r="Q907" s="10"/>
      <x:c r="R907" s="10"/>
      <x:c r="S907" s="10"/>
      <x:c r="T907" s="10"/>
      <x:c r="U907" s="10"/>
      <x:c r="V907" s="10"/>
      <x:c r="W907" s="10"/>
      <x:c r="X907" s="10"/>
      <x:c r="Y907" s="10"/>
      <x:c r="Z907" s="10"/>
    </x:row>
    <x:row r="908" spans="1:26" ht="13.5" customHeight="1">
      <x:c r="A908" s="29"/>
      <x:c r="B908" s="29"/>
      <x:c r="C908" s="13"/>
      <x:c r="D908" s="87"/>
      <x:c r="E908" s="87"/>
      <x:c r="F908" s="87"/>
      <x:c r="G908" s="87"/>
      <x:c r="H908" s="87"/>
      <x:c r="I908" s="87"/>
      <x:c r="J908" s="87"/>
      <x:c r="K908" s="87"/>
      <x:c r="L908" s="87"/>
      <x:c r="M908" s="29"/>
      <x:c r="N908" s="10"/>
      <x:c r="O908" s="10"/>
      <x:c r="P908" s="10"/>
      <x:c r="Q908" s="10"/>
      <x:c r="R908" s="10"/>
      <x:c r="S908" s="10"/>
      <x:c r="T908" s="10"/>
      <x:c r="U908" s="10"/>
      <x:c r="V908" s="10"/>
      <x:c r="W908" s="10"/>
      <x:c r="X908" s="10"/>
      <x:c r="Y908" s="10"/>
      <x:c r="Z908" s="10"/>
    </x:row>
    <x:row r="909" spans="1:26" ht="13.5" customHeight="1">
      <x:c r="A909" s="29"/>
      <x:c r="B909" s="29"/>
      <x:c r="C909" s="13"/>
      <x:c r="D909" s="87"/>
      <x:c r="E909" s="87"/>
      <x:c r="F909" s="87"/>
      <x:c r="G909" s="87"/>
      <x:c r="H909" s="87"/>
      <x:c r="I909" s="87"/>
      <x:c r="J909" s="87"/>
      <x:c r="K909" s="87"/>
      <x:c r="L909" s="87"/>
      <x:c r="M909" s="29"/>
      <x:c r="N909" s="10"/>
      <x:c r="O909" s="10"/>
      <x:c r="P909" s="10"/>
      <x:c r="Q909" s="10"/>
      <x:c r="R909" s="10"/>
      <x:c r="S909" s="10"/>
      <x:c r="T909" s="10"/>
      <x:c r="U909" s="10"/>
      <x:c r="V909" s="10"/>
      <x:c r="W909" s="10"/>
      <x:c r="X909" s="10"/>
      <x:c r="Y909" s="10"/>
      <x:c r="Z909" s="10"/>
    </x:row>
    <x:row r="910" spans="1:26" ht="13.5" customHeight="1">
      <x:c r="A910" s="29"/>
      <x:c r="B910" s="29"/>
      <x:c r="C910" s="13"/>
      <x:c r="D910" s="87"/>
      <x:c r="E910" s="87"/>
      <x:c r="F910" s="87"/>
      <x:c r="G910" s="87"/>
      <x:c r="H910" s="87"/>
      <x:c r="I910" s="87"/>
      <x:c r="J910" s="87"/>
      <x:c r="K910" s="87"/>
      <x:c r="L910" s="87"/>
      <x:c r="M910" s="29"/>
      <x:c r="N910" s="10"/>
      <x:c r="O910" s="10"/>
      <x:c r="P910" s="10"/>
      <x:c r="Q910" s="10"/>
      <x:c r="R910" s="10"/>
      <x:c r="S910" s="10"/>
      <x:c r="T910" s="10"/>
      <x:c r="U910" s="10"/>
      <x:c r="V910" s="10"/>
      <x:c r="W910" s="10"/>
      <x:c r="X910" s="10"/>
      <x:c r="Y910" s="10"/>
      <x:c r="Z910" s="10"/>
    </x:row>
    <x:row r="911" spans="1:26" ht="13.5" customHeight="1">
      <x:c r="A911" s="29"/>
      <x:c r="B911" s="29"/>
      <x:c r="C911" s="13"/>
      <x:c r="D911" s="87"/>
      <x:c r="E911" s="87"/>
      <x:c r="F911" s="87"/>
      <x:c r="G911" s="87"/>
      <x:c r="H911" s="87"/>
      <x:c r="I911" s="87"/>
      <x:c r="J911" s="87"/>
      <x:c r="K911" s="87"/>
      <x:c r="L911" s="87"/>
      <x:c r="M911" s="29"/>
      <x:c r="N911" s="10"/>
      <x:c r="O911" s="10"/>
      <x:c r="P911" s="10"/>
      <x:c r="Q911" s="10"/>
      <x:c r="R911" s="10"/>
      <x:c r="S911" s="10"/>
      <x:c r="T911" s="10"/>
      <x:c r="U911" s="10"/>
      <x:c r="V911" s="10"/>
      <x:c r="W911" s="10"/>
      <x:c r="X911" s="10"/>
      <x:c r="Y911" s="10"/>
      <x:c r="Z911" s="10"/>
    </x:row>
    <x:row r="912" spans="1:26" ht="13.5" customHeight="1">
      <x:c r="A912" s="29"/>
      <x:c r="B912" s="29"/>
      <x:c r="C912" s="13"/>
      <x:c r="D912" s="87"/>
      <x:c r="E912" s="87"/>
      <x:c r="F912" s="87"/>
      <x:c r="G912" s="87"/>
      <x:c r="H912" s="87"/>
      <x:c r="I912" s="87"/>
      <x:c r="J912" s="87"/>
      <x:c r="K912" s="87"/>
      <x:c r="L912" s="87"/>
      <x:c r="M912" s="29"/>
      <x:c r="N912" s="10"/>
      <x:c r="O912" s="10"/>
      <x:c r="P912" s="10"/>
      <x:c r="Q912" s="10"/>
      <x:c r="R912" s="10"/>
      <x:c r="S912" s="10"/>
      <x:c r="T912" s="10"/>
      <x:c r="U912" s="10"/>
      <x:c r="V912" s="10"/>
      <x:c r="W912" s="10"/>
      <x:c r="X912" s="10"/>
      <x:c r="Y912" s="10"/>
      <x:c r="Z912" s="10"/>
    </x:row>
    <x:row r="913" spans="1:26" ht="13.5" customHeight="1">
      <x:c r="A913" s="29"/>
      <x:c r="B913" s="29"/>
      <x:c r="C913" s="13"/>
      <x:c r="D913" s="87"/>
      <x:c r="E913" s="87"/>
      <x:c r="F913" s="87"/>
      <x:c r="G913" s="87"/>
      <x:c r="H913" s="87"/>
      <x:c r="I913" s="87"/>
      <x:c r="J913" s="87"/>
      <x:c r="K913" s="87"/>
      <x:c r="L913" s="87"/>
      <x:c r="M913" s="29"/>
      <x:c r="N913" s="10"/>
      <x:c r="O913" s="10"/>
      <x:c r="P913" s="10"/>
      <x:c r="Q913" s="10"/>
      <x:c r="R913" s="10"/>
      <x:c r="S913" s="10"/>
      <x:c r="T913" s="10"/>
      <x:c r="U913" s="10"/>
      <x:c r="V913" s="10"/>
      <x:c r="W913" s="10"/>
      <x:c r="X913" s="10"/>
      <x:c r="Y913" s="10"/>
      <x:c r="Z913" s="10"/>
    </x:row>
    <x:row r="914" spans="1:26" ht="13.5" customHeight="1">
      <x:c r="A914" s="29"/>
      <x:c r="B914" s="29"/>
      <x:c r="C914" s="13"/>
      <x:c r="D914" s="87"/>
      <x:c r="E914" s="87"/>
      <x:c r="F914" s="87"/>
      <x:c r="G914" s="87"/>
      <x:c r="H914" s="87"/>
      <x:c r="I914" s="87"/>
      <x:c r="J914" s="87"/>
      <x:c r="K914" s="87"/>
      <x:c r="L914" s="87"/>
      <x:c r="M914" s="29"/>
      <x:c r="N914" s="10"/>
      <x:c r="O914" s="10"/>
      <x:c r="P914" s="10"/>
      <x:c r="Q914" s="10"/>
      <x:c r="R914" s="10"/>
      <x:c r="S914" s="10"/>
      <x:c r="T914" s="10"/>
      <x:c r="U914" s="10"/>
      <x:c r="V914" s="10"/>
      <x:c r="W914" s="10"/>
      <x:c r="X914" s="10"/>
      <x:c r="Y914" s="10"/>
      <x:c r="Z914" s="10"/>
    </x:row>
    <x:row r="915" spans="1:26" ht="13.5" customHeight="1">
      <x:c r="A915" s="29"/>
      <x:c r="B915" s="29"/>
      <x:c r="C915" s="13"/>
      <x:c r="D915" s="87"/>
      <x:c r="E915" s="87"/>
      <x:c r="F915" s="87"/>
      <x:c r="G915" s="87"/>
      <x:c r="H915" s="87"/>
      <x:c r="I915" s="87"/>
      <x:c r="J915" s="87"/>
      <x:c r="K915" s="87"/>
      <x:c r="L915" s="87"/>
      <x:c r="M915" s="29"/>
      <x:c r="N915" s="10"/>
      <x:c r="O915" s="10"/>
      <x:c r="P915" s="10"/>
      <x:c r="Q915" s="10"/>
      <x:c r="R915" s="10"/>
      <x:c r="S915" s="10"/>
      <x:c r="T915" s="10"/>
      <x:c r="U915" s="10"/>
      <x:c r="V915" s="10"/>
      <x:c r="W915" s="10"/>
      <x:c r="X915" s="10"/>
      <x:c r="Y915" s="10"/>
      <x:c r="Z915" s="10"/>
    </x:row>
    <x:row r="916" spans="1:26" ht="13.5" customHeight="1">
      <x:c r="A916" s="29"/>
      <x:c r="B916" s="29"/>
      <x:c r="C916" s="13"/>
      <x:c r="D916" s="87"/>
      <x:c r="E916" s="87"/>
      <x:c r="F916" s="87"/>
      <x:c r="G916" s="87"/>
      <x:c r="H916" s="87"/>
      <x:c r="I916" s="87"/>
      <x:c r="J916" s="87"/>
      <x:c r="K916" s="87"/>
      <x:c r="L916" s="87"/>
      <x:c r="M916" s="29"/>
      <x:c r="N916" s="10"/>
      <x:c r="O916" s="10"/>
      <x:c r="P916" s="10"/>
      <x:c r="Q916" s="10"/>
      <x:c r="R916" s="10"/>
      <x:c r="S916" s="10"/>
      <x:c r="T916" s="10"/>
      <x:c r="U916" s="10"/>
      <x:c r="V916" s="10"/>
      <x:c r="W916" s="10"/>
      <x:c r="X916" s="10"/>
      <x:c r="Y916" s="10"/>
      <x:c r="Z916" s="10"/>
    </x:row>
    <x:row r="917" spans="1:26" ht="13.5" customHeight="1">
      <x:c r="A917" s="29"/>
      <x:c r="B917" s="29"/>
      <x:c r="C917" s="13"/>
      <x:c r="D917" s="87"/>
      <x:c r="E917" s="87"/>
      <x:c r="F917" s="87"/>
      <x:c r="G917" s="87"/>
      <x:c r="H917" s="87"/>
      <x:c r="I917" s="87"/>
      <x:c r="J917" s="87"/>
      <x:c r="K917" s="87"/>
      <x:c r="L917" s="87"/>
      <x:c r="M917" s="29"/>
      <x:c r="N917" s="10"/>
      <x:c r="O917" s="10"/>
      <x:c r="P917" s="10"/>
      <x:c r="Q917" s="10"/>
      <x:c r="R917" s="10"/>
      <x:c r="S917" s="10"/>
      <x:c r="T917" s="10"/>
      <x:c r="U917" s="10"/>
      <x:c r="V917" s="10"/>
      <x:c r="W917" s="10"/>
      <x:c r="X917" s="10"/>
      <x:c r="Y917" s="10"/>
      <x:c r="Z917" s="10"/>
    </x:row>
    <x:row r="918" spans="1:26" ht="13.5" customHeight="1">
      <x:c r="A918" s="29"/>
      <x:c r="B918" s="29"/>
      <x:c r="C918" s="13"/>
      <x:c r="D918" s="87"/>
      <x:c r="E918" s="87"/>
      <x:c r="F918" s="87"/>
      <x:c r="G918" s="87"/>
      <x:c r="H918" s="87"/>
      <x:c r="I918" s="87"/>
      <x:c r="J918" s="87"/>
      <x:c r="K918" s="87"/>
      <x:c r="L918" s="87"/>
      <x:c r="M918" s="29"/>
      <x:c r="N918" s="10"/>
      <x:c r="O918" s="10"/>
      <x:c r="P918" s="10"/>
      <x:c r="Q918" s="10"/>
      <x:c r="R918" s="10"/>
      <x:c r="S918" s="10"/>
      <x:c r="T918" s="10"/>
      <x:c r="U918" s="10"/>
      <x:c r="V918" s="10"/>
      <x:c r="W918" s="10"/>
      <x:c r="X918" s="10"/>
      <x:c r="Y918" s="10"/>
      <x:c r="Z918" s="10"/>
    </x:row>
    <x:row r="919" spans="1:26" ht="13.5" customHeight="1">
      <x:c r="A919" s="29"/>
      <x:c r="B919" s="29"/>
      <x:c r="C919" s="13"/>
      <x:c r="D919" s="87"/>
      <x:c r="E919" s="87"/>
      <x:c r="F919" s="87"/>
      <x:c r="G919" s="87"/>
      <x:c r="H919" s="87"/>
      <x:c r="I919" s="87"/>
      <x:c r="J919" s="87"/>
      <x:c r="K919" s="87"/>
      <x:c r="L919" s="87"/>
      <x:c r="M919" s="29"/>
      <x:c r="N919" s="10"/>
      <x:c r="O919" s="10"/>
      <x:c r="P919" s="10"/>
      <x:c r="Q919" s="10"/>
      <x:c r="R919" s="10"/>
      <x:c r="S919" s="10"/>
      <x:c r="T919" s="10"/>
      <x:c r="U919" s="10"/>
      <x:c r="V919" s="10"/>
      <x:c r="W919" s="10"/>
      <x:c r="X919" s="10"/>
      <x:c r="Y919" s="10"/>
      <x:c r="Z919" s="10"/>
    </x:row>
    <x:row r="920" spans="1:26" ht="13.5" customHeight="1">
      <x:c r="A920" s="29"/>
      <x:c r="B920" s="29"/>
      <x:c r="C920" s="13"/>
      <x:c r="D920" s="87"/>
      <x:c r="E920" s="87"/>
      <x:c r="F920" s="87"/>
      <x:c r="G920" s="87"/>
      <x:c r="H920" s="87"/>
      <x:c r="I920" s="87"/>
      <x:c r="J920" s="87"/>
      <x:c r="K920" s="87"/>
      <x:c r="L920" s="87"/>
      <x:c r="M920" s="29"/>
      <x:c r="N920" s="10"/>
      <x:c r="O920" s="10"/>
      <x:c r="P920" s="10"/>
      <x:c r="Q920" s="10"/>
      <x:c r="R920" s="10"/>
      <x:c r="S920" s="10"/>
      <x:c r="T920" s="10"/>
      <x:c r="U920" s="10"/>
      <x:c r="V920" s="10"/>
      <x:c r="W920" s="10"/>
      <x:c r="X920" s="10"/>
      <x:c r="Y920" s="10"/>
      <x:c r="Z920" s="10"/>
    </x:row>
    <x:row r="921" spans="1:26" ht="13.5" customHeight="1">
      <x:c r="A921" s="29"/>
      <x:c r="B921" s="29"/>
      <x:c r="C921" s="13"/>
      <x:c r="D921" s="87"/>
      <x:c r="E921" s="87"/>
      <x:c r="F921" s="87"/>
      <x:c r="G921" s="87"/>
      <x:c r="H921" s="87"/>
      <x:c r="I921" s="87"/>
      <x:c r="J921" s="87"/>
      <x:c r="K921" s="87"/>
      <x:c r="L921" s="87"/>
      <x:c r="M921" s="29"/>
      <x:c r="N921" s="10"/>
      <x:c r="O921" s="10"/>
      <x:c r="P921" s="10"/>
      <x:c r="Q921" s="10"/>
      <x:c r="R921" s="10"/>
      <x:c r="S921" s="10"/>
      <x:c r="T921" s="10"/>
      <x:c r="U921" s="10"/>
      <x:c r="V921" s="10"/>
      <x:c r="W921" s="10"/>
      <x:c r="X921" s="10"/>
      <x:c r="Y921" s="10"/>
      <x:c r="Z921" s="10"/>
    </x:row>
    <x:row r="922" spans="1:26" ht="13.5" customHeight="1">
      <x:c r="A922" s="29"/>
      <x:c r="B922" s="29"/>
      <x:c r="C922" s="13"/>
      <x:c r="D922" s="87"/>
      <x:c r="E922" s="87"/>
      <x:c r="F922" s="87"/>
      <x:c r="G922" s="87"/>
      <x:c r="H922" s="87"/>
      <x:c r="I922" s="87"/>
      <x:c r="J922" s="87"/>
      <x:c r="K922" s="87"/>
      <x:c r="L922" s="87"/>
      <x:c r="M922" s="29"/>
      <x:c r="N922" s="10"/>
      <x:c r="O922" s="10"/>
      <x:c r="P922" s="10"/>
      <x:c r="Q922" s="10"/>
      <x:c r="R922" s="10"/>
      <x:c r="S922" s="10"/>
      <x:c r="T922" s="10"/>
      <x:c r="U922" s="10"/>
      <x:c r="V922" s="10"/>
      <x:c r="W922" s="10"/>
      <x:c r="X922" s="10"/>
      <x:c r="Y922" s="10"/>
      <x:c r="Z922" s="10"/>
    </x:row>
    <x:row r="923" spans="1:26" ht="13.5" customHeight="1">
      <x:c r="A923" s="29"/>
      <x:c r="B923" s="29"/>
      <x:c r="C923" s="13"/>
      <x:c r="D923" s="87"/>
      <x:c r="E923" s="87"/>
      <x:c r="F923" s="87"/>
      <x:c r="G923" s="87"/>
      <x:c r="H923" s="87"/>
      <x:c r="I923" s="87"/>
      <x:c r="J923" s="87"/>
      <x:c r="K923" s="87"/>
      <x:c r="L923" s="87"/>
      <x:c r="M923" s="29"/>
      <x:c r="N923" s="10"/>
      <x:c r="O923" s="10"/>
      <x:c r="P923" s="10"/>
      <x:c r="Q923" s="10"/>
      <x:c r="R923" s="10"/>
      <x:c r="S923" s="10"/>
      <x:c r="T923" s="10"/>
      <x:c r="U923" s="10"/>
      <x:c r="V923" s="10"/>
      <x:c r="W923" s="10"/>
      <x:c r="X923" s="10"/>
      <x:c r="Y923" s="10"/>
      <x:c r="Z923" s="10"/>
    </x:row>
    <x:row r="924" spans="1:26" ht="13.5" customHeight="1">
      <x:c r="A924" s="29"/>
      <x:c r="B924" s="29"/>
      <x:c r="C924" s="13"/>
      <x:c r="D924" s="87"/>
      <x:c r="E924" s="87"/>
      <x:c r="F924" s="87"/>
      <x:c r="G924" s="87"/>
      <x:c r="H924" s="87"/>
      <x:c r="I924" s="87"/>
      <x:c r="J924" s="87"/>
      <x:c r="K924" s="87"/>
      <x:c r="L924" s="87"/>
      <x:c r="M924" s="29"/>
      <x:c r="N924" s="10"/>
      <x:c r="O924" s="10"/>
      <x:c r="P924" s="10"/>
      <x:c r="Q924" s="10"/>
      <x:c r="R924" s="10"/>
      <x:c r="S924" s="10"/>
      <x:c r="T924" s="10"/>
      <x:c r="U924" s="10"/>
      <x:c r="V924" s="10"/>
      <x:c r="W924" s="10"/>
      <x:c r="X924" s="10"/>
      <x:c r="Y924" s="10"/>
      <x:c r="Z924" s="10"/>
    </x:row>
    <x:row r="925" spans="1:26" ht="13.5" customHeight="1">
      <x:c r="A925" s="29"/>
      <x:c r="B925" s="29"/>
      <x:c r="C925" s="13"/>
      <x:c r="D925" s="87"/>
      <x:c r="E925" s="87"/>
      <x:c r="F925" s="87"/>
      <x:c r="G925" s="87"/>
      <x:c r="H925" s="87"/>
      <x:c r="I925" s="87"/>
      <x:c r="J925" s="87"/>
      <x:c r="K925" s="87"/>
      <x:c r="L925" s="87"/>
      <x:c r="M925" s="29"/>
      <x:c r="N925" s="10"/>
      <x:c r="O925" s="10"/>
      <x:c r="P925" s="10"/>
      <x:c r="Q925" s="10"/>
      <x:c r="R925" s="10"/>
      <x:c r="S925" s="10"/>
      <x:c r="T925" s="10"/>
      <x:c r="U925" s="10"/>
      <x:c r="V925" s="10"/>
      <x:c r="W925" s="10"/>
      <x:c r="X925" s="10"/>
      <x:c r="Y925" s="10"/>
      <x:c r="Z925" s="10"/>
    </x:row>
    <x:row r="926" spans="1:26" ht="13.5" customHeight="1">
      <x:c r="A926" s="29"/>
      <x:c r="B926" s="29"/>
      <x:c r="C926" s="13"/>
      <x:c r="D926" s="87"/>
      <x:c r="E926" s="87"/>
      <x:c r="F926" s="87"/>
      <x:c r="G926" s="87"/>
      <x:c r="H926" s="87"/>
      <x:c r="I926" s="87"/>
      <x:c r="J926" s="87"/>
      <x:c r="K926" s="87"/>
      <x:c r="L926" s="87"/>
      <x:c r="M926" s="29"/>
      <x:c r="N926" s="10"/>
      <x:c r="O926" s="10"/>
      <x:c r="P926" s="10"/>
      <x:c r="Q926" s="10"/>
      <x:c r="R926" s="10"/>
      <x:c r="S926" s="10"/>
      <x:c r="T926" s="10"/>
      <x:c r="U926" s="10"/>
      <x:c r="V926" s="10"/>
      <x:c r="W926" s="10"/>
      <x:c r="X926" s="10"/>
      <x:c r="Y926" s="10"/>
      <x:c r="Z926" s="10"/>
    </x:row>
    <x:row r="927" spans="1:26" ht="13.5" customHeight="1">
      <x:c r="A927" s="29"/>
      <x:c r="B927" s="29"/>
      <x:c r="C927" s="13"/>
      <x:c r="D927" s="87"/>
      <x:c r="E927" s="87"/>
      <x:c r="F927" s="87"/>
      <x:c r="G927" s="87"/>
      <x:c r="H927" s="87"/>
      <x:c r="I927" s="87"/>
      <x:c r="J927" s="87"/>
      <x:c r="K927" s="87"/>
      <x:c r="L927" s="87"/>
      <x:c r="M927" s="29"/>
      <x:c r="N927" s="10"/>
      <x:c r="O927" s="10"/>
      <x:c r="P927" s="10"/>
      <x:c r="Q927" s="10"/>
      <x:c r="R927" s="10"/>
      <x:c r="S927" s="10"/>
      <x:c r="T927" s="10"/>
      <x:c r="U927" s="10"/>
      <x:c r="V927" s="10"/>
      <x:c r="W927" s="10"/>
      <x:c r="X927" s="10"/>
      <x:c r="Y927" s="10"/>
      <x:c r="Z927" s="10"/>
    </x:row>
    <x:row r="928" spans="1:26" ht="13.5" customHeight="1">
      <x:c r="A928" s="29"/>
      <x:c r="B928" s="29"/>
      <x:c r="C928" s="13"/>
      <x:c r="D928" s="87"/>
      <x:c r="E928" s="87"/>
      <x:c r="F928" s="87"/>
      <x:c r="G928" s="87"/>
      <x:c r="H928" s="87"/>
      <x:c r="I928" s="87"/>
      <x:c r="J928" s="87"/>
      <x:c r="K928" s="87"/>
      <x:c r="L928" s="87"/>
      <x:c r="M928" s="29"/>
      <x:c r="N928" s="10"/>
      <x:c r="O928" s="10"/>
      <x:c r="P928" s="10"/>
      <x:c r="Q928" s="10"/>
      <x:c r="R928" s="10"/>
      <x:c r="S928" s="10"/>
      <x:c r="T928" s="10"/>
      <x:c r="U928" s="10"/>
      <x:c r="V928" s="10"/>
      <x:c r="W928" s="10"/>
      <x:c r="X928" s="10"/>
      <x:c r="Y928" s="10"/>
      <x:c r="Z928" s="10"/>
    </x:row>
    <x:row r="929" spans="1:26" ht="13.5" customHeight="1">
      <x:c r="A929" s="29"/>
      <x:c r="B929" s="29"/>
      <x:c r="C929" s="13"/>
      <x:c r="D929" s="87"/>
      <x:c r="E929" s="87"/>
      <x:c r="F929" s="87"/>
      <x:c r="G929" s="87"/>
      <x:c r="H929" s="87"/>
      <x:c r="I929" s="87"/>
      <x:c r="J929" s="87"/>
      <x:c r="K929" s="87"/>
      <x:c r="L929" s="87"/>
      <x:c r="M929" s="29"/>
      <x:c r="N929" s="10"/>
      <x:c r="O929" s="10"/>
      <x:c r="P929" s="10"/>
      <x:c r="Q929" s="10"/>
      <x:c r="R929" s="10"/>
      <x:c r="S929" s="10"/>
      <x:c r="T929" s="10"/>
      <x:c r="U929" s="10"/>
      <x:c r="V929" s="10"/>
      <x:c r="W929" s="10"/>
      <x:c r="X929" s="10"/>
      <x:c r="Y929" s="10"/>
      <x:c r="Z929" s="10"/>
    </x:row>
    <x:row r="930" spans="1:26" ht="13.5" customHeight="1">
      <x:c r="A930" s="29"/>
      <x:c r="B930" s="29"/>
      <x:c r="C930" s="13"/>
      <x:c r="D930" s="87"/>
      <x:c r="E930" s="87"/>
      <x:c r="F930" s="87"/>
      <x:c r="G930" s="87"/>
      <x:c r="H930" s="87"/>
      <x:c r="I930" s="87"/>
      <x:c r="J930" s="87"/>
      <x:c r="K930" s="87"/>
      <x:c r="L930" s="87"/>
      <x:c r="M930" s="29"/>
      <x:c r="N930" s="10"/>
      <x:c r="O930" s="10"/>
      <x:c r="P930" s="10"/>
      <x:c r="Q930" s="10"/>
      <x:c r="R930" s="10"/>
      <x:c r="S930" s="10"/>
      <x:c r="T930" s="10"/>
      <x:c r="U930" s="10"/>
      <x:c r="V930" s="10"/>
      <x:c r="W930" s="10"/>
      <x:c r="X930" s="10"/>
      <x:c r="Y930" s="10"/>
      <x:c r="Z930" s="10"/>
    </x:row>
    <x:row r="931" spans="1:26" ht="13.5" customHeight="1">
      <x:c r="A931" s="29"/>
      <x:c r="B931" s="29"/>
      <x:c r="C931" s="13"/>
      <x:c r="D931" s="87"/>
      <x:c r="E931" s="87"/>
      <x:c r="F931" s="87"/>
      <x:c r="G931" s="87"/>
      <x:c r="H931" s="87"/>
      <x:c r="I931" s="87"/>
      <x:c r="J931" s="87"/>
      <x:c r="K931" s="87"/>
      <x:c r="L931" s="87"/>
      <x:c r="M931" s="29"/>
      <x:c r="N931" s="10"/>
      <x:c r="O931" s="10"/>
      <x:c r="P931" s="10"/>
      <x:c r="Q931" s="10"/>
      <x:c r="R931" s="10"/>
      <x:c r="S931" s="10"/>
      <x:c r="T931" s="10"/>
      <x:c r="U931" s="10"/>
      <x:c r="V931" s="10"/>
      <x:c r="W931" s="10"/>
      <x:c r="X931" s="10"/>
      <x:c r="Y931" s="10"/>
      <x:c r="Z931" s="10"/>
    </x:row>
    <x:row r="932" spans="1:26" ht="13.5" customHeight="1">
      <x:c r="A932" s="29"/>
      <x:c r="B932" s="29"/>
      <x:c r="C932" s="13"/>
      <x:c r="D932" s="87"/>
      <x:c r="E932" s="87"/>
      <x:c r="F932" s="87"/>
      <x:c r="G932" s="87"/>
      <x:c r="H932" s="87"/>
      <x:c r="I932" s="87"/>
      <x:c r="J932" s="87"/>
      <x:c r="K932" s="87"/>
      <x:c r="L932" s="87"/>
      <x:c r="M932" s="29"/>
      <x:c r="N932" s="10"/>
      <x:c r="O932" s="10"/>
      <x:c r="P932" s="10"/>
      <x:c r="Q932" s="10"/>
      <x:c r="R932" s="10"/>
      <x:c r="S932" s="10"/>
      <x:c r="T932" s="10"/>
      <x:c r="U932" s="10"/>
      <x:c r="V932" s="10"/>
      <x:c r="W932" s="10"/>
      <x:c r="X932" s="10"/>
      <x:c r="Y932" s="10"/>
      <x:c r="Z932" s="10"/>
    </x:row>
    <x:row r="933" spans="1:26" ht="13.5" customHeight="1">
      <x:c r="A933" s="29"/>
      <x:c r="B933" s="29"/>
      <x:c r="C933" s="13"/>
      <x:c r="D933" s="87"/>
      <x:c r="E933" s="87"/>
      <x:c r="F933" s="87"/>
      <x:c r="G933" s="87"/>
      <x:c r="H933" s="87"/>
      <x:c r="I933" s="87"/>
      <x:c r="J933" s="87"/>
      <x:c r="K933" s="87"/>
      <x:c r="L933" s="87"/>
      <x:c r="M933" s="29"/>
      <x:c r="N933" s="10"/>
      <x:c r="O933" s="10"/>
      <x:c r="P933" s="10"/>
      <x:c r="Q933" s="10"/>
      <x:c r="R933" s="10"/>
      <x:c r="S933" s="10"/>
      <x:c r="T933" s="10"/>
      <x:c r="U933" s="10"/>
      <x:c r="V933" s="10"/>
      <x:c r="W933" s="10"/>
      <x:c r="X933" s="10"/>
      <x:c r="Y933" s="10"/>
      <x:c r="Z933" s="10"/>
    </x:row>
    <x:row r="934" spans="1:26" ht="13.5" customHeight="1">
      <x:c r="A934" s="29"/>
      <x:c r="B934" s="29"/>
      <x:c r="C934" s="13"/>
      <x:c r="D934" s="87"/>
      <x:c r="E934" s="87"/>
      <x:c r="F934" s="87"/>
      <x:c r="G934" s="87"/>
      <x:c r="H934" s="87"/>
      <x:c r="I934" s="87"/>
      <x:c r="J934" s="87"/>
      <x:c r="K934" s="87"/>
      <x:c r="L934" s="87"/>
      <x:c r="M934" s="29"/>
      <x:c r="N934" s="10"/>
      <x:c r="O934" s="10"/>
      <x:c r="P934" s="10"/>
      <x:c r="Q934" s="10"/>
      <x:c r="R934" s="10"/>
      <x:c r="S934" s="10"/>
      <x:c r="T934" s="10"/>
      <x:c r="U934" s="10"/>
      <x:c r="V934" s="10"/>
      <x:c r="W934" s="10"/>
      <x:c r="X934" s="10"/>
      <x:c r="Y934" s="10"/>
      <x:c r="Z934" s="10"/>
    </x:row>
    <x:row r="935" spans="1:26" ht="13.5" customHeight="1">
      <x:c r="A935" s="29"/>
      <x:c r="B935" s="29"/>
      <x:c r="C935" s="13"/>
      <x:c r="D935" s="87"/>
      <x:c r="E935" s="87"/>
      <x:c r="F935" s="87"/>
      <x:c r="G935" s="87"/>
      <x:c r="H935" s="87"/>
      <x:c r="I935" s="87"/>
      <x:c r="J935" s="87"/>
      <x:c r="K935" s="87"/>
      <x:c r="L935" s="87"/>
      <x:c r="M935" s="29"/>
      <x:c r="N935" s="10"/>
      <x:c r="O935" s="10"/>
      <x:c r="P935" s="10"/>
      <x:c r="Q935" s="10"/>
      <x:c r="R935" s="10"/>
      <x:c r="S935" s="10"/>
      <x:c r="T935" s="10"/>
      <x:c r="U935" s="10"/>
      <x:c r="V935" s="10"/>
      <x:c r="W935" s="10"/>
      <x:c r="X935" s="10"/>
      <x:c r="Y935" s="10"/>
      <x:c r="Z935" s="10"/>
    </x:row>
    <x:row r="936" spans="1:26" ht="13.5" customHeight="1">
      <x:c r="A936" s="29"/>
      <x:c r="B936" s="29"/>
      <x:c r="C936" s="13"/>
      <x:c r="D936" s="87"/>
      <x:c r="E936" s="87"/>
      <x:c r="F936" s="87"/>
      <x:c r="G936" s="87"/>
      <x:c r="H936" s="87"/>
      <x:c r="I936" s="87"/>
      <x:c r="J936" s="87"/>
      <x:c r="K936" s="87"/>
      <x:c r="L936" s="87"/>
      <x:c r="M936" s="29"/>
      <x:c r="N936" s="10"/>
      <x:c r="O936" s="10"/>
      <x:c r="P936" s="10"/>
      <x:c r="Q936" s="10"/>
      <x:c r="R936" s="10"/>
      <x:c r="S936" s="10"/>
      <x:c r="T936" s="10"/>
      <x:c r="U936" s="10"/>
      <x:c r="V936" s="10"/>
      <x:c r="W936" s="10"/>
      <x:c r="X936" s="10"/>
      <x:c r="Y936" s="10"/>
      <x:c r="Z936" s="10"/>
    </x:row>
    <x:row r="937" spans="1:26" ht="13.5" customHeight="1">
      <x:c r="A937" s="29"/>
      <x:c r="B937" s="29"/>
      <x:c r="C937" s="13"/>
      <x:c r="D937" s="87"/>
      <x:c r="E937" s="87"/>
      <x:c r="F937" s="87"/>
      <x:c r="G937" s="87"/>
      <x:c r="H937" s="87"/>
      <x:c r="I937" s="87"/>
      <x:c r="J937" s="87"/>
      <x:c r="K937" s="87"/>
      <x:c r="L937" s="87"/>
      <x:c r="M937" s="29"/>
      <x:c r="N937" s="10"/>
      <x:c r="O937" s="10"/>
      <x:c r="P937" s="10"/>
      <x:c r="Q937" s="10"/>
      <x:c r="R937" s="10"/>
      <x:c r="S937" s="10"/>
      <x:c r="T937" s="10"/>
      <x:c r="U937" s="10"/>
      <x:c r="V937" s="10"/>
      <x:c r="W937" s="10"/>
      <x:c r="X937" s="10"/>
      <x:c r="Y937" s="10"/>
      <x:c r="Z937" s="10"/>
    </x:row>
    <x:row r="938" spans="1:26" ht="13.5" customHeight="1">
      <x:c r="A938" s="29"/>
      <x:c r="B938" s="29"/>
      <x:c r="C938" s="13"/>
      <x:c r="D938" s="87"/>
      <x:c r="E938" s="87"/>
      <x:c r="F938" s="87"/>
      <x:c r="G938" s="87"/>
      <x:c r="H938" s="87"/>
      <x:c r="I938" s="87"/>
      <x:c r="J938" s="87"/>
      <x:c r="K938" s="87"/>
      <x:c r="L938" s="87"/>
      <x:c r="M938" s="29"/>
      <x:c r="N938" s="10"/>
      <x:c r="O938" s="10"/>
      <x:c r="P938" s="10"/>
      <x:c r="Q938" s="10"/>
      <x:c r="R938" s="10"/>
      <x:c r="S938" s="10"/>
      <x:c r="T938" s="10"/>
      <x:c r="U938" s="10"/>
      <x:c r="V938" s="10"/>
      <x:c r="W938" s="10"/>
      <x:c r="X938" s="10"/>
      <x:c r="Y938" s="10"/>
      <x:c r="Z938" s="10"/>
    </x:row>
    <x:row r="939" spans="1:26" ht="13.5" customHeight="1">
      <x:c r="A939" s="29"/>
      <x:c r="B939" s="29"/>
      <x:c r="C939" s="13"/>
      <x:c r="D939" s="87"/>
      <x:c r="E939" s="87"/>
      <x:c r="F939" s="87"/>
      <x:c r="G939" s="87"/>
      <x:c r="H939" s="87"/>
      <x:c r="I939" s="87"/>
      <x:c r="J939" s="87"/>
      <x:c r="K939" s="87"/>
      <x:c r="L939" s="87"/>
      <x:c r="M939" s="29"/>
      <x:c r="N939" s="10"/>
      <x:c r="O939" s="10"/>
      <x:c r="P939" s="10"/>
      <x:c r="Q939" s="10"/>
      <x:c r="R939" s="10"/>
      <x:c r="S939" s="10"/>
      <x:c r="T939" s="10"/>
      <x:c r="U939" s="10"/>
      <x:c r="V939" s="10"/>
      <x:c r="W939" s="10"/>
      <x:c r="X939" s="10"/>
      <x:c r="Y939" s="10"/>
      <x:c r="Z939" s="10"/>
    </x:row>
    <x:row r="940" spans="1:26" ht="13.5" customHeight="1">
      <x:c r="A940" s="29"/>
      <x:c r="B940" s="29"/>
      <x:c r="C940" s="13"/>
      <x:c r="D940" s="87"/>
      <x:c r="E940" s="87"/>
      <x:c r="F940" s="87"/>
      <x:c r="G940" s="87"/>
      <x:c r="H940" s="87"/>
      <x:c r="I940" s="87"/>
      <x:c r="J940" s="87"/>
      <x:c r="K940" s="87"/>
      <x:c r="L940" s="87"/>
      <x:c r="M940" s="29"/>
      <x:c r="N940" s="10"/>
      <x:c r="O940" s="10"/>
      <x:c r="P940" s="10"/>
      <x:c r="Q940" s="10"/>
      <x:c r="R940" s="10"/>
      <x:c r="S940" s="10"/>
      <x:c r="T940" s="10"/>
      <x:c r="U940" s="10"/>
      <x:c r="V940" s="10"/>
      <x:c r="W940" s="10"/>
      <x:c r="X940" s="10"/>
      <x:c r="Y940" s="10"/>
      <x:c r="Z940" s="10"/>
    </x:row>
    <x:row r="941" spans="1:26" ht="13.5" customHeight="1">
      <x:c r="A941" s="29"/>
      <x:c r="B941" s="29"/>
      <x:c r="C941" s="13"/>
      <x:c r="D941" s="87"/>
      <x:c r="E941" s="87"/>
      <x:c r="F941" s="87"/>
      <x:c r="G941" s="87"/>
      <x:c r="H941" s="87"/>
      <x:c r="I941" s="87"/>
      <x:c r="J941" s="87"/>
      <x:c r="K941" s="87"/>
      <x:c r="L941" s="87"/>
      <x:c r="M941" s="29"/>
      <x:c r="N941" s="10"/>
      <x:c r="O941" s="10"/>
      <x:c r="P941" s="10"/>
      <x:c r="Q941" s="10"/>
      <x:c r="R941" s="10"/>
      <x:c r="S941" s="10"/>
      <x:c r="T941" s="10"/>
      <x:c r="U941" s="10"/>
      <x:c r="V941" s="10"/>
      <x:c r="W941" s="10"/>
      <x:c r="X941" s="10"/>
      <x:c r="Y941" s="10"/>
      <x:c r="Z941" s="10"/>
    </x:row>
    <x:row r="942" spans="1:26" ht="13.5" customHeight="1">
      <x:c r="A942" s="29"/>
      <x:c r="B942" s="29"/>
      <x:c r="C942" s="13"/>
      <x:c r="D942" s="87"/>
      <x:c r="E942" s="87"/>
      <x:c r="F942" s="87"/>
      <x:c r="G942" s="87"/>
      <x:c r="H942" s="87"/>
      <x:c r="I942" s="87"/>
      <x:c r="J942" s="87"/>
      <x:c r="K942" s="87"/>
      <x:c r="L942" s="87"/>
      <x:c r="M942" s="29"/>
      <x:c r="N942" s="10"/>
      <x:c r="O942" s="10"/>
      <x:c r="P942" s="10"/>
      <x:c r="Q942" s="10"/>
      <x:c r="R942" s="10"/>
      <x:c r="S942" s="10"/>
      <x:c r="T942" s="10"/>
      <x:c r="U942" s="10"/>
      <x:c r="V942" s="10"/>
      <x:c r="W942" s="10"/>
      <x:c r="X942" s="10"/>
      <x:c r="Y942" s="10"/>
      <x:c r="Z942" s="10"/>
    </x:row>
    <x:row r="943" spans="1:26" ht="13.5" customHeight="1">
      <x:c r="A943" s="29"/>
      <x:c r="B943" s="29"/>
      <x:c r="C943" s="13"/>
      <x:c r="D943" s="87"/>
      <x:c r="E943" s="87"/>
      <x:c r="F943" s="87"/>
      <x:c r="G943" s="87"/>
      <x:c r="H943" s="87"/>
      <x:c r="I943" s="87"/>
      <x:c r="J943" s="87"/>
      <x:c r="K943" s="87"/>
      <x:c r="L943" s="87"/>
      <x:c r="M943" s="29"/>
      <x:c r="N943" s="10"/>
      <x:c r="O943" s="10"/>
      <x:c r="P943" s="10"/>
      <x:c r="Q943" s="10"/>
      <x:c r="R943" s="10"/>
      <x:c r="S943" s="10"/>
      <x:c r="T943" s="10"/>
      <x:c r="U943" s="10"/>
      <x:c r="V943" s="10"/>
      <x:c r="W943" s="10"/>
      <x:c r="X943" s="10"/>
      <x:c r="Y943" s="10"/>
      <x:c r="Z943" s="10"/>
    </x:row>
    <x:row r="944" spans="1:26" ht="13.5" customHeight="1">
      <x:c r="A944" s="29"/>
      <x:c r="B944" s="29"/>
      <x:c r="C944" s="13"/>
      <x:c r="D944" s="87"/>
      <x:c r="E944" s="87"/>
      <x:c r="F944" s="87"/>
      <x:c r="G944" s="87"/>
      <x:c r="H944" s="87"/>
      <x:c r="I944" s="87"/>
      <x:c r="J944" s="87"/>
      <x:c r="K944" s="87"/>
      <x:c r="L944" s="87"/>
      <x:c r="M944" s="29"/>
      <x:c r="N944" s="10"/>
      <x:c r="O944" s="10"/>
      <x:c r="P944" s="10"/>
      <x:c r="Q944" s="10"/>
      <x:c r="R944" s="10"/>
      <x:c r="S944" s="10"/>
      <x:c r="T944" s="10"/>
      <x:c r="U944" s="10"/>
      <x:c r="V944" s="10"/>
      <x:c r="W944" s="10"/>
      <x:c r="X944" s="10"/>
      <x:c r="Y944" s="10"/>
      <x:c r="Z944" s="10"/>
    </x:row>
    <x:row r="945" spans="1:26" ht="13.5" customHeight="1">
      <x:c r="A945" s="29"/>
      <x:c r="B945" s="29"/>
      <x:c r="C945" s="13"/>
      <x:c r="D945" s="87"/>
      <x:c r="E945" s="87"/>
      <x:c r="F945" s="87"/>
      <x:c r="G945" s="87"/>
      <x:c r="H945" s="87"/>
      <x:c r="I945" s="87"/>
      <x:c r="J945" s="87"/>
      <x:c r="K945" s="87"/>
      <x:c r="L945" s="87"/>
      <x:c r="M945" s="29"/>
      <x:c r="N945" s="10"/>
      <x:c r="O945" s="10"/>
      <x:c r="P945" s="10"/>
      <x:c r="Q945" s="10"/>
      <x:c r="R945" s="10"/>
      <x:c r="S945" s="10"/>
      <x:c r="T945" s="10"/>
      <x:c r="U945" s="10"/>
      <x:c r="V945" s="10"/>
      <x:c r="W945" s="10"/>
      <x:c r="X945" s="10"/>
      <x:c r="Y945" s="10"/>
      <x:c r="Z945" s="10"/>
    </x:row>
    <x:row r="946" spans="1:26" ht="13.5" customHeight="1">
      <x:c r="A946" s="29"/>
      <x:c r="B946" s="29"/>
      <x:c r="C946" s="13"/>
      <x:c r="D946" s="87"/>
      <x:c r="E946" s="87"/>
      <x:c r="F946" s="87"/>
      <x:c r="G946" s="87"/>
      <x:c r="H946" s="87"/>
      <x:c r="I946" s="87"/>
      <x:c r="J946" s="87"/>
      <x:c r="K946" s="87"/>
      <x:c r="L946" s="87"/>
      <x:c r="M946" s="29"/>
      <x:c r="N946" s="10"/>
      <x:c r="O946" s="10"/>
      <x:c r="P946" s="10"/>
      <x:c r="Q946" s="10"/>
      <x:c r="R946" s="10"/>
      <x:c r="S946" s="10"/>
      <x:c r="T946" s="10"/>
      <x:c r="U946" s="10"/>
      <x:c r="V946" s="10"/>
      <x:c r="W946" s="10"/>
      <x:c r="X946" s="10"/>
      <x:c r="Y946" s="10"/>
      <x:c r="Z946" s="10"/>
    </x:row>
    <x:row r="947" spans="1:26" ht="13.5" customHeight="1">
      <x:c r="A947" s="29"/>
      <x:c r="B947" s="29"/>
      <x:c r="C947" s="13"/>
      <x:c r="D947" s="87"/>
      <x:c r="E947" s="87"/>
      <x:c r="F947" s="87"/>
      <x:c r="G947" s="87"/>
      <x:c r="H947" s="87"/>
      <x:c r="I947" s="87"/>
      <x:c r="J947" s="87"/>
      <x:c r="K947" s="87"/>
      <x:c r="L947" s="87"/>
      <x:c r="M947" s="29"/>
      <x:c r="N947" s="10"/>
      <x:c r="O947" s="10"/>
      <x:c r="P947" s="10"/>
      <x:c r="Q947" s="10"/>
      <x:c r="R947" s="10"/>
      <x:c r="S947" s="10"/>
      <x:c r="T947" s="10"/>
      <x:c r="U947" s="10"/>
      <x:c r="V947" s="10"/>
      <x:c r="W947" s="10"/>
      <x:c r="X947" s="10"/>
      <x:c r="Y947" s="10"/>
      <x:c r="Z947" s="10"/>
    </x:row>
    <x:row r="948" spans="1:26" ht="13.5" customHeight="1">
      <x:c r="A948" s="29"/>
      <x:c r="B948" s="29"/>
      <x:c r="C948" s="13"/>
      <x:c r="D948" s="87"/>
      <x:c r="E948" s="87"/>
      <x:c r="F948" s="87"/>
      <x:c r="G948" s="87"/>
      <x:c r="H948" s="87"/>
      <x:c r="I948" s="87"/>
      <x:c r="J948" s="87"/>
      <x:c r="K948" s="87"/>
      <x:c r="L948" s="87"/>
      <x:c r="M948" s="29"/>
      <x:c r="N948" s="10"/>
      <x:c r="O948" s="10"/>
      <x:c r="P948" s="10"/>
      <x:c r="Q948" s="10"/>
      <x:c r="R948" s="10"/>
      <x:c r="S948" s="10"/>
      <x:c r="T948" s="10"/>
      <x:c r="U948" s="10"/>
      <x:c r="V948" s="10"/>
      <x:c r="W948" s="10"/>
      <x:c r="X948" s="10"/>
      <x:c r="Y948" s="10"/>
      <x:c r="Z948" s="10"/>
    </x:row>
    <x:row r="949" spans="1:26" ht="13.5" customHeight="1">
      <x:c r="A949" s="29"/>
      <x:c r="B949" s="29"/>
      <x:c r="C949" s="13"/>
      <x:c r="D949" s="87"/>
      <x:c r="E949" s="87"/>
      <x:c r="F949" s="87"/>
      <x:c r="G949" s="87"/>
      <x:c r="H949" s="87"/>
      <x:c r="I949" s="87"/>
      <x:c r="J949" s="87"/>
      <x:c r="K949" s="87"/>
      <x:c r="L949" s="87"/>
      <x:c r="M949" s="29"/>
      <x:c r="N949" s="10"/>
      <x:c r="O949" s="10"/>
      <x:c r="P949" s="10"/>
      <x:c r="Q949" s="10"/>
      <x:c r="R949" s="10"/>
      <x:c r="S949" s="10"/>
      <x:c r="T949" s="10"/>
      <x:c r="U949" s="10"/>
      <x:c r="V949" s="10"/>
      <x:c r="W949" s="10"/>
      <x:c r="X949" s="10"/>
      <x:c r="Y949" s="10"/>
      <x:c r="Z949" s="10"/>
    </x:row>
    <x:row r="950" spans="1:26" ht="13.5" customHeight="1">
      <x:c r="A950" s="29"/>
      <x:c r="B950" s="29"/>
      <x:c r="C950" s="13"/>
      <x:c r="D950" s="87"/>
      <x:c r="E950" s="87"/>
      <x:c r="F950" s="87"/>
      <x:c r="G950" s="87"/>
      <x:c r="H950" s="87"/>
      <x:c r="I950" s="87"/>
      <x:c r="J950" s="87"/>
      <x:c r="K950" s="87"/>
      <x:c r="L950" s="87"/>
      <x:c r="M950" s="29"/>
      <x:c r="N950" s="10"/>
      <x:c r="O950" s="10"/>
      <x:c r="P950" s="10"/>
      <x:c r="Q950" s="10"/>
      <x:c r="R950" s="10"/>
      <x:c r="S950" s="10"/>
      <x:c r="T950" s="10"/>
      <x:c r="U950" s="10"/>
      <x:c r="V950" s="10"/>
      <x:c r="W950" s="10"/>
      <x:c r="X950" s="10"/>
      <x:c r="Y950" s="10"/>
      <x:c r="Z950" s="10"/>
    </x:row>
    <x:row r="951" spans="1:26" ht="13.5" customHeight="1">
      <x:c r="A951" s="29"/>
      <x:c r="B951" s="29"/>
      <x:c r="C951" s="13"/>
      <x:c r="D951" s="87"/>
      <x:c r="E951" s="87"/>
      <x:c r="F951" s="87"/>
      <x:c r="G951" s="87"/>
      <x:c r="H951" s="87"/>
      <x:c r="I951" s="87"/>
      <x:c r="J951" s="87"/>
      <x:c r="K951" s="87"/>
      <x:c r="L951" s="87"/>
      <x:c r="M951" s="29"/>
      <x:c r="N951" s="10"/>
      <x:c r="O951" s="10"/>
      <x:c r="P951" s="10"/>
      <x:c r="Q951" s="10"/>
      <x:c r="R951" s="10"/>
      <x:c r="S951" s="10"/>
      <x:c r="T951" s="10"/>
      <x:c r="U951" s="10"/>
      <x:c r="V951" s="10"/>
      <x:c r="W951" s="10"/>
      <x:c r="X951" s="10"/>
      <x:c r="Y951" s="10"/>
      <x:c r="Z951" s="10"/>
    </x:row>
    <x:row r="952" spans="1:26" ht="13.5" customHeight="1">
      <x:c r="A952" s="29"/>
      <x:c r="B952" s="29"/>
      <x:c r="C952" s="13"/>
      <x:c r="D952" s="87"/>
      <x:c r="E952" s="87"/>
      <x:c r="F952" s="87"/>
      <x:c r="G952" s="87"/>
      <x:c r="H952" s="87"/>
      <x:c r="I952" s="87"/>
      <x:c r="J952" s="87"/>
      <x:c r="K952" s="87"/>
      <x:c r="L952" s="87"/>
      <x:c r="M952" s="29"/>
      <x:c r="N952" s="10"/>
      <x:c r="O952" s="10"/>
      <x:c r="P952" s="10"/>
      <x:c r="Q952" s="10"/>
      <x:c r="R952" s="10"/>
      <x:c r="S952" s="10"/>
      <x:c r="T952" s="10"/>
      <x:c r="U952" s="10"/>
      <x:c r="V952" s="10"/>
      <x:c r="W952" s="10"/>
      <x:c r="X952" s="10"/>
      <x:c r="Y952" s="10"/>
      <x:c r="Z952" s="10"/>
    </x:row>
    <x:row r="953" spans="1:26" ht="13.5" customHeight="1">
      <x:c r="A953" s="29"/>
      <x:c r="B953" s="29"/>
      <x:c r="C953" s="13"/>
      <x:c r="D953" s="87"/>
      <x:c r="E953" s="87"/>
      <x:c r="F953" s="87"/>
      <x:c r="G953" s="87"/>
      <x:c r="H953" s="87"/>
      <x:c r="I953" s="87"/>
      <x:c r="J953" s="87"/>
      <x:c r="K953" s="87"/>
      <x:c r="L953" s="87"/>
      <x:c r="M953" s="29"/>
      <x:c r="N953" s="10"/>
      <x:c r="O953" s="10"/>
      <x:c r="P953" s="10"/>
      <x:c r="Q953" s="10"/>
      <x:c r="R953" s="10"/>
      <x:c r="S953" s="10"/>
      <x:c r="T953" s="10"/>
      <x:c r="U953" s="10"/>
      <x:c r="V953" s="10"/>
      <x:c r="W953" s="10"/>
      <x:c r="X953" s="10"/>
      <x:c r="Y953" s="10"/>
      <x:c r="Z953" s="10"/>
    </x:row>
    <x:row r="954" spans="1:26" ht="13.5" customHeight="1">
      <x:c r="A954" s="29"/>
      <x:c r="B954" s="29"/>
      <x:c r="C954" s="13"/>
      <x:c r="D954" s="87"/>
      <x:c r="E954" s="87"/>
      <x:c r="F954" s="87"/>
      <x:c r="G954" s="87"/>
      <x:c r="H954" s="87"/>
      <x:c r="I954" s="87"/>
      <x:c r="J954" s="87"/>
      <x:c r="K954" s="87"/>
      <x:c r="L954" s="87"/>
      <x:c r="M954" s="29"/>
      <x:c r="N954" s="10"/>
      <x:c r="O954" s="10"/>
      <x:c r="P954" s="10"/>
      <x:c r="Q954" s="10"/>
      <x:c r="R954" s="10"/>
      <x:c r="S954" s="10"/>
      <x:c r="T954" s="10"/>
      <x:c r="U954" s="10"/>
      <x:c r="V954" s="10"/>
      <x:c r="W954" s="10"/>
      <x:c r="X954" s="10"/>
      <x:c r="Y954" s="10"/>
      <x:c r="Z954" s="10"/>
    </x:row>
    <x:row r="955" spans="1:26" ht="13.5" customHeight="1">
      <x:c r="A955" s="29"/>
      <x:c r="B955" s="29"/>
      <x:c r="C955" s="13"/>
      <x:c r="D955" s="87"/>
      <x:c r="E955" s="87"/>
      <x:c r="F955" s="87"/>
      <x:c r="G955" s="87"/>
      <x:c r="H955" s="87"/>
      <x:c r="I955" s="87"/>
      <x:c r="J955" s="87"/>
      <x:c r="K955" s="87"/>
      <x:c r="L955" s="87"/>
      <x:c r="M955" s="29"/>
      <x:c r="N955" s="10"/>
      <x:c r="O955" s="10"/>
      <x:c r="P955" s="10"/>
      <x:c r="Q955" s="10"/>
      <x:c r="R955" s="10"/>
      <x:c r="S955" s="10"/>
      <x:c r="T955" s="10"/>
      <x:c r="U955" s="10"/>
      <x:c r="V955" s="10"/>
      <x:c r="W955" s="10"/>
      <x:c r="X955" s="10"/>
      <x:c r="Y955" s="10"/>
      <x:c r="Z955" s="10"/>
    </x:row>
    <x:row r="956" spans="1:26" ht="13.5" customHeight="1">
      <x:c r="A956" s="29"/>
      <x:c r="B956" s="29"/>
      <x:c r="C956" s="13"/>
      <x:c r="D956" s="87"/>
      <x:c r="E956" s="87"/>
      <x:c r="F956" s="87"/>
      <x:c r="G956" s="87"/>
      <x:c r="H956" s="87"/>
      <x:c r="I956" s="87"/>
      <x:c r="J956" s="87"/>
      <x:c r="K956" s="87"/>
      <x:c r="L956" s="87"/>
      <x:c r="M956" s="29"/>
      <x:c r="N956" s="10"/>
      <x:c r="O956" s="10"/>
      <x:c r="P956" s="10"/>
      <x:c r="Q956" s="10"/>
      <x:c r="R956" s="10"/>
      <x:c r="S956" s="10"/>
      <x:c r="T956" s="10"/>
      <x:c r="U956" s="10"/>
      <x:c r="V956" s="10"/>
      <x:c r="W956" s="10"/>
      <x:c r="X956" s="10"/>
      <x:c r="Y956" s="10"/>
      <x:c r="Z956" s="10"/>
    </x:row>
    <x:row r="957" spans="1:26" ht="13.5" customHeight="1">
      <x:c r="A957" s="29"/>
      <x:c r="B957" s="29"/>
      <x:c r="C957" s="13"/>
      <x:c r="D957" s="87"/>
      <x:c r="E957" s="87"/>
      <x:c r="F957" s="87"/>
      <x:c r="G957" s="87"/>
      <x:c r="H957" s="87"/>
      <x:c r="I957" s="87"/>
      <x:c r="J957" s="87"/>
      <x:c r="K957" s="87"/>
      <x:c r="L957" s="87"/>
      <x:c r="M957" s="29"/>
      <x:c r="N957" s="10"/>
      <x:c r="O957" s="10"/>
      <x:c r="P957" s="10"/>
      <x:c r="Q957" s="10"/>
      <x:c r="R957" s="10"/>
      <x:c r="S957" s="10"/>
      <x:c r="T957" s="10"/>
      <x:c r="U957" s="10"/>
      <x:c r="V957" s="10"/>
      <x:c r="W957" s="10"/>
      <x:c r="X957" s="10"/>
      <x:c r="Y957" s="10"/>
      <x:c r="Z957" s="10"/>
    </x:row>
    <x:row r="958" spans="1:26" ht="13.5" customHeight="1">
      <x:c r="A958" s="29"/>
      <x:c r="B958" s="29"/>
      <x:c r="C958" s="13"/>
      <x:c r="D958" s="87"/>
      <x:c r="E958" s="87"/>
      <x:c r="F958" s="87"/>
      <x:c r="G958" s="87"/>
      <x:c r="H958" s="87"/>
      <x:c r="I958" s="87"/>
      <x:c r="J958" s="87"/>
      <x:c r="K958" s="87"/>
      <x:c r="L958" s="87"/>
      <x:c r="M958" s="29"/>
      <x:c r="N958" s="10"/>
      <x:c r="O958" s="10"/>
      <x:c r="P958" s="10"/>
      <x:c r="Q958" s="10"/>
      <x:c r="R958" s="10"/>
      <x:c r="S958" s="10"/>
      <x:c r="T958" s="10"/>
      <x:c r="U958" s="10"/>
      <x:c r="V958" s="10"/>
      <x:c r="W958" s="10"/>
      <x:c r="X958" s="10"/>
      <x:c r="Y958" s="10"/>
      <x:c r="Z958" s="10"/>
    </x:row>
    <x:row r="959" spans="1:26" ht="13.5" customHeight="1">
      <x:c r="A959" s="29"/>
      <x:c r="B959" s="29"/>
      <x:c r="C959" s="13"/>
      <x:c r="D959" s="87"/>
      <x:c r="E959" s="87"/>
      <x:c r="F959" s="87"/>
      <x:c r="G959" s="87"/>
      <x:c r="H959" s="87"/>
      <x:c r="I959" s="87"/>
      <x:c r="J959" s="87"/>
      <x:c r="K959" s="87"/>
      <x:c r="L959" s="87"/>
      <x:c r="M959" s="29"/>
      <x:c r="N959" s="10"/>
      <x:c r="O959" s="10"/>
      <x:c r="P959" s="10"/>
      <x:c r="Q959" s="10"/>
      <x:c r="R959" s="10"/>
      <x:c r="S959" s="10"/>
      <x:c r="T959" s="10"/>
      <x:c r="U959" s="10"/>
      <x:c r="V959" s="10"/>
      <x:c r="W959" s="10"/>
      <x:c r="X959" s="10"/>
      <x:c r="Y959" s="10"/>
      <x:c r="Z959" s="10"/>
    </x:row>
    <x:row r="960" spans="1:26" ht="13.5" customHeight="1">
      <x:c r="A960" s="29"/>
      <x:c r="B960" s="29"/>
      <x:c r="C960" s="13"/>
      <x:c r="D960" s="87"/>
      <x:c r="E960" s="87"/>
      <x:c r="F960" s="87"/>
      <x:c r="G960" s="87"/>
      <x:c r="H960" s="87"/>
      <x:c r="I960" s="87"/>
      <x:c r="J960" s="87"/>
      <x:c r="K960" s="87"/>
      <x:c r="L960" s="87"/>
      <x:c r="M960" s="29"/>
      <x:c r="N960" s="10"/>
      <x:c r="O960" s="10"/>
      <x:c r="P960" s="10"/>
      <x:c r="Q960" s="10"/>
      <x:c r="R960" s="10"/>
      <x:c r="S960" s="10"/>
      <x:c r="T960" s="10"/>
      <x:c r="U960" s="10"/>
      <x:c r="V960" s="10"/>
      <x:c r="W960" s="10"/>
      <x:c r="X960" s="10"/>
      <x:c r="Y960" s="10"/>
      <x:c r="Z960" s="10"/>
    </x:row>
    <x:row r="961" spans="1:26" ht="13.5" customHeight="1">
      <x:c r="A961" s="29"/>
      <x:c r="B961" s="29"/>
      <x:c r="C961" s="13"/>
      <x:c r="D961" s="87"/>
      <x:c r="E961" s="87"/>
      <x:c r="F961" s="87"/>
      <x:c r="G961" s="87"/>
      <x:c r="H961" s="87"/>
      <x:c r="I961" s="87"/>
      <x:c r="J961" s="87"/>
      <x:c r="K961" s="87"/>
      <x:c r="L961" s="87"/>
      <x:c r="M961" s="29"/>
      <x:c r="N961" s="10"/>
      <x:c r="O961" s="10"/>
      <x:c r="P961" s="10"/>
      <x:c r="Q961" s="10"/>
      <x:c r="R961" s="10"/>
      <x:c r="S961" s="10"/>
      <x:c r="T961" s="10"/>
      <x:c r="U961" s="10"/>
      <x:c r="V961" s="10"/>
      <x:c r="W961" s="10"/>
      <x:c r="X961" s="10"/>
      <x:c r="Y961" s="10"/>
      <x:c r="Z961" s="10"/>
    </x:row>
    <x:row r="962" spans="1:26" ht="13.5" customHeight="1">
      <x:c r="A962" s="29"/>
      <x:c r="B962" s="29"/>
      <x:c r="C962" s="13"/>
      <x:c r="D962" s="87"/>
      <x:c r="E962" s="87"/>
      <x:c r="F962" s="87"/>
      <x:c r="G962" s="87"/>
      <x:c r="H962" s="87"/>
      <x:c r="I962" s="87"/>
      <x:c r="J962" s="87"/>
      <x:c r="K962" s="87"/>
      <x:c r="L962" s="87"/>
      <x:c r="M962" s="29"/>
      <x:c r="N962" s="10"/>
      <x:c r="O962" s="10"/>
      <x:c r="P962" s="10"/>
      <x:c r="Q962" s="10"/>
      <x:c r="R962" s="10"/>
      <x:c r="S962" s="10"/>
      <x:c r="T962" s="10"/>
      <x:c r="U962" s="10"/>
      <x:c r="V962" s="10"/>
      <x:c r="W962" s="10"/>
      <x:c r="X962" s="10"/>
      <x:c r="Y962" s="10"/>
      <x:c r="Z962" s="10"/>
    </x:row>
    <x:row r="963" spans="1:26" ht="13.5" customHeight="1">
      <x:c r="A963" s="29"/>
      <x:c r="B963" s="29"/>
      <x:c r="C963" s="13"/>
      <x:c r="D963" s="87"/>
      <x:c r="E963" s="87"/>
      <x:c r="F963" s="87"/>
      <x:c r="G963" s="87"/>
      <x:c r="H963" s="87"/>
      <x:c r="I963" s="87"/>
      <x:c r="J963" s="87"/>
      <x:c r="K963" s="87"/>
      <x:c r="L963" s="87"/>
      <x:c r="M963" s="29"/>
      <x:c r="N963" s="10"/>
      <x:c r="O963" s="10"/>
      <x:c r="P963" s="10"/>
      <x:c r="Q963" s="10"/>
      <x:c r="R963" s="10"/>
      <x:c r="S963" s="10"/>
      <x:c r="T963" s="10"/>
      <x:c r="U963" s="10"/>
      <x:c r="V963" s="10"/>
      <x:c r="W963" s="10"/>
      <x:c r="X963" s="10"/>
      <x:c r="Y963" s="10"/>
      <x:c r="Z963" s="10"/>
    </x:row>
    <x:row r="964" spans="1:26" ht="13.5" customHeight="1">
      <x:c r="A964" s="29"/>
      <x:c r="B964" s="29"/>
      <x:c r="C964" s="13"/>
      <x:c r="D964" s="87"/>
      <x:c r="E964" s="87"/>
      <x:c r="F964" s="87"/>
      <x:c r="G964" s="87"/>
      <x:c r="H964" s="87"/>
      <x:c r="I964" s="87"/>
      <x:c r="J964" s="87"/>
      <x:c r="K964" s="87"/>
      <x:c r="L964" s="87"/>
      <x:c r="M964" s="29"/>
      <x:c r="N964" s="10"/>
      <x:c r="O964" s="10"/>
      <x:c r="P964" s="10"/>
      <x:c r="Q964" s="10"/>
      <x:c r="R964" s="10"/>
      <x:c r="S964" s="10"/>
      <x:c r="T964" s="10"/>
      <x:c r="U964" s="10"/>
      <x:c r="V964" s="10"/>
      <x:c r="W964" s="10"/>
      <x:c r="X964" s="10"/>
      <x:c r="Y964" s="10"/>
      <x:c r="Z964" s="10"/>
    </x:row>
    <x:row r="965" spans="1:26" ht="13.5" customHeight="1">
      <x:c r="A965" s="29"/>
      <x:c r="B965" s="29"/>
      <x:c r="C965" s="13"/>
      <x:c r="D965" s="87"/>
      <x:c r="E965" s="87"/>
      <x:c r="F965" s="87"/>
      <x:c r="G965" s="87"/>
      <x:c r="H965" s="87"/>
      <x:c r="I965" s="87"/>
      <x:c r="J965" s="87"/>
      <x:c r="K965" s="87"/>
      <x:c r="L965" s="87"/>
      <x:c r="M965" s="29"/>
      <x:c r="N965" s="10"/>
      <x:c r="O965" s="10"/>
      <x:c r="P965" s="10"/>
      <x:c r="Q965" s="10"/>
      <x:c r="R965" s="10"/>
      <x:c r="S965" s="10"/>
      <x:c r="T965" s="10"/>
      <x:c r="U965" s="10"/>
      <x:c r="V965" s="10"/>
      <x:c r="W965" s="10"/>
      <x:c r="X965" s="10"/>
      <x:c r="Y965" s="10"/>
      <x:c r="Z965" s="10"/>
    </x:row>
    <x:row r="966" spans="1:26" ht="13.5" customHeight="1">
      <x:c r="A966" s="29"/>
      <x:c r="B966" s="29"/>
      <x:c r="C966" s="13"/>
      <x:c r="D966" s="87"/>
      <x:c r="E966" s="87"/>
      <x:c r="F966" s="87"/>
      <x:c r="G966" s="87"/>
      <x:c r="H966" s="87"/>
      <x:c r="I966" s="87"/>
      <x:c r="J966" s="87"/>
      <x:c r="K966" s="87"/>
      <x:c r="L966" s="87"/>
      <x:c r="M966" s="29"/>
      <x:c r="N966" s="10"/>
      <x:c r="O966" s="10"/>
      <x:c r="P966" s="10"/>
      <x:c r="Q966" s="10"/>
      <x:c r="R966" s="10"/>
      <x:c r="S966" s="10"/>
      <x:c r="T966" s="10"/>
      <x:c r="U966" s="10"/>
      <x:c r="V966" s="10"/>
      <x:c r="W966" s="10"/>
      <x:c r="X966" s="10"/>
      <x:c r="Y966" s="10"/>
      <x:c r="Z966" s="10"/>
    </x:row>
    <x:row r="967" spans="1:26" ht="13.5" customHeight="1">
      <x:c r="A967" s="29"/>
      <x:c r="B967" s="29"/>
      <x:c r="C967" s="13"/>
      <x:c r="D967" s="87"/>
      <x:c r="E967" s="87"/>
      <x:c r="F967" s="87"/>
      <x:c r="G967" s="87"/>
      <x:c r="H967" s="87"/>
      <x:c r="I967" s="87"/>
      <x:c r="J967" s="87"/>
      <x:c r="K967" s="87"/>
      <x:c r="L967" s="87"/>
      <x:c r="M967" s="29"/>
      <x:c r="N967" s="10"/>
      <x:c r="O967" s="10"/>
      <x:c r="P967" s="10"/>
      <x:c r="Q967" s="10"/>
      <x:c r="R967" s="10"/>
      <x:c r="S967" s="10"/>
      <x:c r="T967" s="10"/>
      <x:c r="U967" s="10"/>
      <x:c r="V967" s="10"/>
      <x:c r="W967" s="10"/>
      <x:c r="X967" s="10"/>
      <x:c r="Y967" s="10"/>
      <x:c r="Z967" s="10"/>
    </x:row>
    <x:row r="968" spans="1:26" ht="13.5" customHeight="1">
      <x:c r="A968" s="29"/>
      <x:c r="B968" s="29"/>
      <x:c r="C968" s="13"/>
      <x:c r="D968" s="87"/>
      <x:c r="E968" s="87"/>
      <x:c r="F968" s="87"/>
      <x:c r="G968" s="87"/>
      <x:c r="H968" s="87"/>
      <x:c r="I968" s="87"/>
      <x:c r="J968" s="87"/>
      <x:c r="K968" s="87"/>
      <x:c r="L968" s="87"/>
      <x:c r="M968" s="29"/>
      <x:c r="N968" s="10"/>
      <x:c r="O968" s="10"/>
      <x:c r="P968" s="10"/>
      <x:c r="Q968" s="10"/>
      <x:c r="R968" s="10"/>
      <x:c r="S968" s="10"/>
      <x:c r="T968" s="10"/>
      <x:c r="U968" s="10"/>
      <x:c r="V968" s="10"/>
      <x:c r="W968" s="10"/>
      <x:c r="X968" s="10"/>
      <x:c r="Y968" s="10"/>
      <x:c r="Z968" s="10"/>
    </x:row>
    <x:row r="969" spans="1:26" ht="13.5" customHeight="1">
      <x:c r="A969" s="29"/>
      <x:c r="B969" s="29"/>
      <x:c r="C969" s="13"/>
      <x:c r="D969" s="87"/>
      <x:c r="E969" s="87"/>
      <x:c r="F969" s="87"/>
      <x:c r="G969" s="87"/>
      <x:c r="H969" s="87"/>
      <x:c r="I969" s="87"/>
      <x:c r="J969" s="87"/>
      <x:c r="K969" s="87"/>
      <x:c r="L969" s="87"/>
      <x:c r="M969" s="29"/>
      <x:c r="N969" s="10"/>
      <x:c r="O969" s="10"/>
      <x:c r="P969" s="10"/>
      <x:c r="Q969" s="10"/>
      <x:c r="R969" s="10"/>
      <x:c r="S969" s="10"/>
      <x:c r="T969" s="10"/>
      <x:c r="U969" s="10"/>
      <x:c r="V969" s="10"/>
      <x:c r="W969" s="10"/>
      <x:c r="X969" s="10"/>
      <x:c r="Y969" s="10"/>
      <x:c r="Z969" s="10"/>
    </x:row>
    <x:row r="970" spans="1:26" ht="13.5" customHeight="1">
      <x:c r="A970" s="29"/>
      <x:c r="B970" s="29"/>
      <x:c r="C970" s="13"/>
      <x:c r="D970" s="87"/>
      <x:c r="E970" s="87"/>
      <x:c r="F970" s="87"/>
      <x:c r="G970" s="87"/>
      <x:c r="H970" s="87"/>
      <x:c r="I970" s="87"/>
      <x:c r="J970" s="87"/>
      <x:c r="K970" s="87"/>
      <x:c r="L970" s="87"/>
      <x:c r="M970" s="29"/>
      <x:c r="N970" s="10"/>
      <x:c r="O970" s="10"/>
      <x:c r="P970" s="10"/>
      <x:c r="Q970" s="10"/>
      <x:c r="R970" s="10"/>
      <x:c r="S970" s="10"/>
      <x:c r="T970" s="10"/>
      <x:c r="U970" s="10"/>
      <x:c r="V970" s="10"/>
      <x:c r="W970" s="10"/>
      <x:c r="X970" s="10"/>
      <x:c r="Y970" s="10"/>
      <x:c r="Z970" s="10"/>
    </x:row>
    <x:row r="971" spans="1:26" ht="13.5" customHeight="1">
      <x:c r="A971" s="29"/>
      <x:c r="B971" s="29"/>
      <x:c r="C971" s="13"/>
      <x:c r="D971" s="87"/>
      <x:c r="E971" s="87"/>
      <x:c r="F971" s="87"/>
      <x:c r="G971" s="87"/>
      <x:c r="H971" s="87"/>
      <x:c r="I971" s="87"/>
      <x:c r="J971" s="87"/>
      <x:c r="K971" s="87"/>
      <x:c r="L971" s="87"/>
      <x:c r="M971" s="29"/>
      <x:c r="N971" s="10"/>
      <x:c r="O971" s="10"/>
      <x:c r="P971" s="10"/>
      <x:c r="Q971" s="10"/>
      <x:c r="R971" s="10"/>
      <x:c r="S971" s="10"/>
      <x:c r="T971" s="10"/>
      <x:c r="U971" s="10"/>
      <x:c r="V971" s="10"/>
      <x:c r="W971" s="10"/>
      <x:c r="X971" s="10"/>
      <x:c r="Y971" s="10"/>
      <x:c r="Z971" s="10"/>
    </x:row>
    <x:row r="972" spans="1:26" ht="13.5" customHeight="1">
      <x:c r="A972" s="29"/>
      <x:c r="B972" s="29"/>
      <x:c r="C972" s="13"/>
      <x:c r="D972" s="87"/>
      <x:c r="E972" s="87"/>
      <x:c r="F972" s="87"/>
      <x:c r="G972" s="87"/>
      <x:c r="H972" s="87"/>
      <x:c r="I972" s="87"/>
      <x:c r="J972" s="87"/>
      <x:c r="K972" s="87"/>
      <x:c r="L972" s="87"/>
      <x:c r="M972" s="29"/>
      <x:c r="N972" s="10"/>
      <x:c r="O972" s="10"/>
      <x:c r="P972" s="10"/>
      <x:c r="Q972" s="10"/>
      <x:c r="R972" s="10"/>
      <x:c r="S972" s="10"/>
      <x:c r="T972" s="10"/>
      <x:c r="U972" s="10"/>
      <x:c r="V972" s="10"/>
      <x:c r="W972" s="10"/>
      <x:c r="X972" s="10"/>
      <x:c r="Y972" s="10"/>
      <x:c r="Z972" s="10"/>
    </x:row>
    <x:row r="973" spans="1:26" ht="13.5" customHeight="1">
      <x:c r="A973" s="29"/>
      <x:c r="B973" s="29"/>
      <x:c r="C973" s="13"/>
      <x:c r="D973" s="87"/>
      <x:c r="E973" s="87"/>
      <x:c r="F973" s="87"/>
      <x:c r="G973" s="87"/>
      <x:c r="H973" s="87"/>
      <x:c r="I973" s="87"/>
      <x:c r="J973" s="87"/>
      <x:c r="K973" s="87"/>
      <x:c r="L973" s="87"/>
      <x:c r="M973" s="29"/>
      <x:c r="N973" s="10"/>
      <x:c r="O973" s="10"/>
      <x:c r="P973" s="10"/>
      <x:c r="Q973" s="10"/>
      <x:c r="R973" s="10"/>
      <x:c r="S973" s="10"/>
      <x:c r="T973" s="10"/>
      <x:c r="U973" s="10"/>
      <x:c r="V973" s="10"/>
      <x:c r="W973" s="10"/>
      <x:c r="X973" s="10"/>
      <x:c r="Y973" s="10"/>
      <x:c r="Z973" s="10"/>
    </x:row>
    <x:row r="974" spans="1:26" ht="13.5" customHeight="1">
      <x:c r="A974" s="29"/>
      <x:c r="B974" s="29"/>
      <x:c r="C974" s="13"/>
      <x:c r="D974" s="87"/>
      <x:c r="E974" s="87"/>
      <x:c r="F974" s="87"/>
      <x:c r="G974" s="87"/>
      <x:c r="H974" s="87"/>
      <x:c r="I974" s="87"/>
      <x:c r="J974" s="87"/>
      <x:c r="K974" s="87"/>
      <x:c r="L974" s="87"/>
      <x:c r="M974" s="29"/>
      <x:c r="N974" s="10"/>
      <x:c r="O974" s="10"/>
      <x:c r="P974" s="10"/>
      <x:c r="Q974" s="10"/>
      <x:c r="R974" s="10"/>
      <x:c r="S974" s="10"/>
      <x:c r="T974" s="10"/>
      <x:c r="U974" s="10"/>
      <x:c r="V974" s="10"/>
      <x:c r="W974" s="10"/>
      <x:c r="X974" s="10"/>
      <x:c r="Y974" s="10"/>
      <x:c r="Z974" s="10"/>
    </x:row>
    <x:row r="975" spans="1:26" ht="13.5" customHeight="1">
      <x:c r="A975" s="29"/>
      <x:c r="B975" s="29"/>
      <x:c r="C975" s="13"/>
      <x:c r="D975" s="87"/>
      <x:c r="E975" s="87"/>
      <x:c r="F975" s="87"/>
      <x:c r="G975" s="87"/>
      <x:c r="H975" s="87"/>
      <x:c r="I975" s="87"/>
      <x:c r="J975" s="87"/>
      <x:c r="K975" s="87"/>
      <x:c r="L975" s="87"/>
      <x:c r="M975" s="29"/>
      <x:c r="N975" s="10"/>
      <x:c r="O975" s="10"/>
      <x:c r="P975" s="10"/>
      <x:c r="Q975" s="10"/>
      <x:c r="R975" s="10"/>
      <x:c r="S975" s="10"/>
      <x:c r="T975" s="10"/>
      <x:c r="U975" s="10"/>
      <x:c r="V975" s="10"/>
      <x:c r="W975" s="10"/>
      <x:c r="X975" s="10"/>
      <x:c r="Y975" s="10"/>
      <x:c r="Z975" s="10"/>
    </x:row>
    <x:row r="976" spans="1:26" ht="13.5" customHeight="1">
      <x:c r="A976" s="29"/>
      <x:c r="B976" s="29"/>
      <x:c r="C976" s="13"/>
      <x:c r="D976" s="87"/>
      <x:c r="E976" s="87"/>
      <x:c r="F976" s="87"/>
      <x:c r="G976" s="87"/>
      <x:c r="H976" s="87"/>
      <x:c r="I976" s="87"/>
      <x:c r="J976" s="87"/>
      <x:c r="K976" s="87"/>
      <x:c r="L976" s="87"/>
      <x:c r="M976" s="29"/>
      <x:c r="N976" s="10"/>
      <x:c r="O976" s="10"/>
      <x:c r="P976" s="10"/>
      <x:c r="Q976" s="10"/>
      <x:c r="R976" s="10"/>
      <x:c r="S976" s="10"/>
      <x:c r="T976" s="10"/>
      <x:c r="U976" s="10"/>
      <x:c r="V976" s="10"/>
      <x:c r="W976" s="10"/>
      <x:c r="X976" s="10"/>
      <x:c r="Y976" s="10"/>
      <x:c r="Z976" s="10"/>
    </x:row>
    <x:row r="977" spans="1:26" ht="13.5" customHeight="1">
      <x:c r="A977" s="29"/>
      <x:c r="B977" s="29"/>
      <x:c r="C977" s="13"/>
      <x:c r="D977" s="87"/>
      <x:c r="E977" s="87"/>
      <x:c r="F977" s="87"/>
      <x:c r="G977" s="87"/>
      <x:c r="H977" s="87"/>
      <x:c r="I977" s="87"/>
      <x:c r="J977" s="87"/>
      <x:c r="K977" s="87"/>
      <x:c r="L977" s="87"/>
      <x:c r="M977" s="29"/>
      <x:c r="N977" s="10"/>
      <x:c r="O977" s="10"/>
      <x:c r="P977" s="10"/>
      <x:c r="Q977" s="10"/>
      <x:c r="R977" s="10"/>
      <x:c r="S977" s="10"/>
      <x:c r="T977" s="10"/>
      <x:c r="U977" s="10"/>
      <x:c r="V977" s="10"/>
      <x:c r="W977" s="10"/>
      <x:c r="X977" s="10"/>
      <x:c r="Y977" s="10"/>
      <x:c r="Z977" s="10"/>
    </x:row>
    <x:row r="978" spans="1:26" ht="13.5" customHeight="1">
      <x:c r="A978" s="29"/>
      <x:c r="B978" s="29"/>
      <x:c r="C978" s="13"/>
      <x:c r="D978" s="87"/>
      <x:c r="E978" s="87"/>
      <x:c r="F978" s="87"/>
      <x:c r="G978" s="87"/>
      <x:c r="H978" s="87"/>
      <x:c r="I978" s="87"/>
      <x:c r="J978" s="87"/>
      <x:c r="K978" s="87"/>
      <x:c r="L978" s="87"/>
      <x:c r="M978" s="29"/>
      <x:c r="N978" s="10"/>
      <x:c r="O978" s="10"/>
      <x:c r="P978" s="10"/>
      <x:c r="Q978" s="10"/>
      <x:c r="R978" s="10"/>
      <x:c r="S978" s="10"/>
      <x:c r="T978" s="10"/>
      <x:c r="U978" s="10"/>
      <x:c r="V978" s="10"/>
      <x:c r="W978" s="10"/>
      <x:c r="X978" s="10"/>
      <x:c r="Y978" s="10"/>
      <x:c r="Z978" s="10"/>
    </x:row>
    <x:row r="979" spans="1:26" ht="13.5" customHeight="1">
      <x:c r="A979" s="29"/>
      <x:c r="B979" s="29"/>
      <x:c r="C979" s="13"/>
      <x:c r="D979" s="87"/>
      <x:c r="E979" s="87"/>
      <x:c r="F979" s="87"/>
      <x:c r="G979" s="87"/>
      <x:c r="H979" s="87"/>
      <x:c r="I979" s="87"/>
      <x:c r="J979" s="87"/>
      <x:c r="K979" s="87"/>
      <x:c r="L979" s="87"/>
      <x:c r="M979" s="29"/>
      <x:c r="N979" s="10"/>
      <x:c r="O979" s="10"/>
      <x:c r="P979" s="10"/>
      <x:c r="Q979" s="10"/>
      <x:c r="R979" s="10"/>
      <x:c r="S979" s="10"/>
      <x:c r="T979" s="10"/>
      <x:c r="U979" s="10"/>
      <x:c r="V979" s="10"/>
      <x:c r="W979" s="10"/>
      <x:c r="X979" s="10"/>
      <x:c r="Y979" s="10"/>
      <x:c r="Z979" s="10"/>
    </x:row>
    <x:row r="980" spans="1:26" ht="13.5" customHeight="1">
      <x:c r="A980" s="29"/>
      <x:c r="B980" s="29"/>
      <x:c r="C980" s="13"/>
      <x:c r="D980" s="87"/>
      <x:c r="E980" s="87"/>
      <x:c r="F980" s="87"/>
      <x:c r="G980" s="87"/>
      <x:c r="H980" s="87"/>
      <x:c r="I980" s="87"/>
      <x:c r="J980" s="87"/>
      <x:c r="K980" s="87"/>
      <x:c r="L980" s="87"/>
      <x:c r="M980" s="29"/>
      <x:c r="N980" s="10"/>
      <x:c r="O980" s="10"/>
      <x:c r="P980" s="10"/>
      <x:c r="Q980" s="10"/>
      <x:c r="R980" s="10"/>
      <x:c r="S980" s="10"/>
      <x:c r="T980" s="10"/>
      <x:c r="U980" s="10"/>
      <x:c r="V980" s="10"/>
      <x:c r="W980" s="10"/>
      <x:c r="X980" s="10"/>
      <x:c r="Y980" s="10"/>
      <x:c r="Z980" s="10"/>
    </x:row>
    <x:row r="981" spans="1:26" ht="13.5" customHeight="1">
      <x:c r="A981" s="29"/>
      <x:c r="B981" s="29"/>
      <x:c r="C981" s="13"/>
      <x:c r="D981" s="87"/>
      <x:c r="E981" s="87"/>
      <x:c r="F981" s="87"/>
      <x:c r="G981" s="87"/>
      <x:c r="H981" s="87"/>
      <x:c r="I981" s="87"/>
      <x:c r="J981" s="87"/>
      <x:c r="K981" s="87"/>
      <x:c r="L981" s="87"/>
      <x:c r="M981" s="29"/>
      <x:c r="N981" s="10"/>
      <x:c r="O981" s="10"/>
      <x:c r="P981" s="10"/>
      <x:c r="Q981" s="10"/>
      <x:c r="R981" s="10"/>
      <x:c r="S981" s="10"/>
      <x:c r="T981" s="10"/>
      <x:c r="U981" s="10"/>
      <x:c r="V981" s="10"/>
      <x:c r="W981" s="10"/>
      <x:c r="X981" s="10"/>
      <x:c r="Y981" s="10"/>
      <x:c r="Z981" s="10"/>
    </x:row>
    <x:row r="982" spans="1:26" ht="13.5" customHeight="1">
      <x:c r="A982" s="29"/>
      <x:c r="B982" s="29"/>
      <x:c r="C982" s="13"/>
      <x:c r="D982" s="87"/>
      <x:c r="E982" s="87"/>
      <x:c r="F982" s="87"/>
      <x:c r="G982" s="87"/>
      <x:c r="H982" s="87"/>
      <x:c r="I982" s="87"/>
      <x:c r="J982" s="87"/>
      <x:c r="K982" s="87"/>
      <x:c r="L982" s="87"/>
      <x:c r="M982" s="29"/>
      <x:c r="N982" s="10"/>
      <x:c r="O982" s="10"/>
      <x:c r="P982" s="10"/>
      <x:c r="Q982" s="10"/>
      <x:c r="R982" s="10"/>
      <x:c r="S982" s="10"/>
      <x:c r="T982" s="10"/>
      <x:c r="U982" s="10"/>
      <x:c r="V982" s="10"/>
      <x:c r="W982" s="10"/>
      <x:c r="X982" s="10"/>
      <x:c r="Y982" s="10"/>
      <x:c r="Z982" s="10"/>
    </x:row>
    <x:row r="983" spans="1:26" ht="13.5" customHeight="1">
      <x:c r="A983" s="29"/>
      <x:c r="B983" s="29"/>
      <x:c r="C983" s="13"/>
      <x:c r="D983" s="87"/>
      <x:c r="E983" s="87"/>
      <x:c r="F983" s="87"/>
      <x:c r="G983" s="87"/>
      <x:c r="H983" s="87"/>
      <x:c r="I983" s="87"/>
      <x:c r="J983" s="87"/>
      <x:c r="K983" s="87"/>
      <x:c r="L983" s="87"/>
      <x:c r="M983" s="29"/>
      <x:c r="N983" s="10"/>
      <x:c r="O983" s="10"/>
      <x:c r="P983" s="10"/>
      <x:c r="Q983" s="10"/>
      <x:c r="R983" s="10"/>
      <x:c r="S983" s="10"/>
      <x:c r="T983" s="10"/>
      <x:c r="U983" s="10"/>
      <x:c r="V983" s="10"/>
      <x:c r="W983" s="10"/>
      <x:c r="X983" s="10"/>
      <x:c r="Y983" s="10"/>
      <x:c r="Z983" s="10"/>
    </x:row>
    <x:row r="984" spans="1:26" ht="13.5" customHeight="1">
      <x:c r="A984" s="29"/>
      <x:c r="B984" s="29"/>
      <x:c r="C984" s="13"/>
      <x:c r="D984" s="87"/>
      <x:c r="E984" s="87"/>
      <x:c r="F984" s="87"/>
      <x:c r="G984" s="87"/>
      <x:c r="H984" s="87"/>
      <x:c r="I984" s="87"/>
      <x:c r="J984" s="87"/>
      <x:c r="K984" s="87"/>
      <x:c r="L984" s="87"/>
      <x:c r="M984" s="29"/>
      <x:c r="N984" s="10"/>
      <x:c r="O984" s="10"/>
      <x:c r="P984" s="10"/>
      <x:c r="Q984" s="10"/>
      <x:c r="R984" s="10"/>
      <x:c r="S984" s="10"/>
      <x:c r="T984" s="10"/>
      <x:c r="U984" s="10"/>
      <x:c r="V984" s="10"/>
      <x:c r="W984" s="10"/>
      <x:c r="X984" s="10"/>
      <x:c r="Y984" s="10"/>
      <x:c r="Z984" s="10"/>
    </x:row>
    <x:row r="985" spans="1:26" ht="13.5" customHeight="1">
      <x:c r="A985" s="29"/>
      <x:c r="B985" s="29"/>
      <x:c r="C985" s="13"/>
      <x:c r="D985" s="87"/>
      <x:c r="E985" s="87"/>
      <x:c r="F985" s="87"/>
      <x:c r="G985" s="87"/>
      <x:c r="H985" s="87"/>
      <x:c r="I985" s="87"/>
      <x:c r="J985" s="87"/>
      <x:c r="K985" s="87"/>
      <x:c r="L985" s="87"/>
      <x:c r="M985" s="29"/>
      <x:c r="N985" s="10"/>
      <x:c r="O985" s="10"/>
      <x:c r="P985" s="10"/>
      <x:c r="Q985" s="10"/>
      <x:c r="R985" s="10"/>
      <x:c r="S985" s="10"/>
      <x:c r="T985" s="10"/>
      <x:c r="U985" s="10"/>
      <x:c r="V985" s="10"/>
      <x:c r="W985" s="10"/>
      <x:c r="X985" s="10"/>
      <x:c r="Y985" s="10"/>
      <x:c r="Z985" s="10"/>
    </x:row>
    <x:row r="986" spans="1:26" ht="13.5" customHeight="1">
      <x:c r="A986" s="29"/>
      <x:c r="B986" s="29"/>
      <x:c r="C986" s="13"/>
      <x:c r="D986" s="87"/>
      <x:c r="E986" s="87"/>
      <x:c r="F986" s="87"/>
      <x:c r="G986" s="87"/>
      <x:c r="H986" s="87"/>
      <x:c r="I986" s="87"/>
      <x:c r="J986" s="87"/>
      <x:c r="K986" s="87"/>
      <x:c r="L986" s="87"/>
      <x:c r="M986" s="29"/>
      <x:c r="N986" s="10"/>
      <x:c r="O986" s="10"/>
      <x:c r="P986" s="10"/>
      <x:c r="Q986" s="10"/>
      <x:c r="R986" s="10"/>
      <x:c r="S986" s="10"/>
      <x:c r="T986" s="10"/>
      <x:c r="U986" s="10"/>
      <x:c r="V986" s="10"/>
      <x:c r="W986" s="10"/>
      <x:c r="X986" s="10"/>
      <x:c r="Y986" s="10"/>
      <x:c r="Z986" s="10"/>
    </x:row>
    <x:row r="987" spans="1:26" ht="13.5" customHeight="1">
      <x:c r="A987" s="29"/>
      <x:c r="B987" s="29"/>
      <x:c r="C987" s="13"/>
      <x:c r="D987" s="87"/>
      <x:c r="E987" s="87"/>
      <x:c r="F987" s="87"/>
      <x:c r="G987" s="87"/>
      <x:c r="H987" s="87"/>
      <x:c r="I987" s="87"/>
      <x:c r="J987" s="87"/>
      <x:c r="K987" s="87"/>
      <x:c r="L987" s="87"/>
      <x:c r="M987" s="29"/>
      <x:c r="N987" s="10"/>
      <x:c r="O987" s="10"/>
      <x:c r="P987" s="10"/>
      <x:c r="Q987" s="10"/>
      <x:c r="R987" s="10"/>
      <x:c r="S987" s="10"/>
      <x:c r="T987" s="10"/>
      <x:c r="U987" s="10"/>
      <x:c r="V987" s="10"/>
      <x:c r="W987" s="10"/>
      <x:c r="X987" s="10"/>
      <x:c r="Y987" s="10"/>
      <x:c r="Z987" s="10"/>
    </x:row>
    <x:row r="988" spans="1:26" ht="13.5" customHeight="1">
      <x:c r="A988" s="29"/>
      <x:c r="B988" s="29"/>
      <x:c r="C988" s="13"/>
      <x:c r="D988" s="87"/>
      <x:c r="E988" s="87"/>
      <x:c r="F988" s="87"/>
      <x:c r="G988" s="87"/>
      <x:c r="H988" s="87"/>
      <x:c r="I988" s="87"/>
      <x:c r="J988" s="87"/>
      <x:c r="K988" s="87"/>
      <x:c r="L988" s="87"/>
      <x:c r="M988" s="29"/>
      <x:c r="N988" s="10"/>
      <x:c r="O988" s="10"/>
      <x:c r="P988" s="10"/>
      <x:c r="Q988" s="10"/>
      <x:c r="R988" s="10"/>
      <x:c r="S988" s="10"/>
      <x:c r="T988" s="10"/>
      <x:c r="U988" s="10"/>
      <x:c r="V988" s="10"/>
      <x:c r="W988" s="10"/>
      <x:c r="X988" s="10"/>
      <x:c r="Y988" s="10"/>
      <x:c r="Z988" s="10"/>
    </x:row>
    <x:row r="989" spans="1:26" ht="13.5" customHeight="1">
      <x:c r="A989" s="29"/>
      <x:c r="B989" s="29"/>
      <x:c r="C989" s="13"/>
      <x:c r="D989" s="87"/>
      <x:c r="E989" s="87"/>
      <x:c r="F989" s="87"/>
      <x:c r="G989" s="87"/>
      <x:c r="H989" s="87"/>
      <x:c r="I989" s="87"/>
      <x:c r="J989" s="87"/>
      <x:c r="K989" s="87"/>
      <x:c r="L989" s="87"/>
      <x:c r="M989" s="29"/>
      <x:c r="N989" s="10"/>
      <x:c r="O989" s="10"/>
      <x:c r="P989" s="10"/>
      <x:c r="Q989" s="10"/>
      <x:c r="R989" s="10"/>
      <x:c r="S989" s="10"/>
      <x:c r="T989" s="10"/>
      <x:c r="U989" s="10"/>
      <x:c r="V989" s="10"/>
      <x:c r="W989" s="10"/>
      <x:c r="X989" s="10"/>
      <x:c r="Y989" s="10"/>
      <x:c r="Z989" s="10"/>
    </x:row>
    <x:row r="990" spans="1:26" ht="13.5" customHeight="1">
      <x:c r="A990" s="29"/>
      <x:c r="B990" s="29"/>
      <x:c r="C990" s="13"/>
      <x:c r="D990" s="87"/>
      <x:c r="E990" s="87"/>
      <x:c r="F990" s="87"/>
      <x:c r="G990" s="87"/>
      <x:c r="H990" s="87"/>
      <x:c r="I990" s="87"/>
      <x:c r="J990" s="87"/>
      <x:c r="K990" s="87"/>
      <x:c r="L990" s="87"/>
      <x:c r="M990" s="29"/>
      <x:c r="N990" s="10"/>
      <x:c r="O990" s="10"/>
      <x:c r="P990" s="10"/>
      <x:c r="Q990" s="10"/>
      <x:c r="R990" s="10"/>
      <x:c r="S990" s="10"/>
      <x:c r="T990" s="10"/>
      <x:c r="U990" s="10"/>
      <x:c r="V990" s="10"/>
      <x:c r="W990" s="10"/>
      <x:c r="X990" s="10"/>
      <x:c r="Y990" s="10"/>
      <x:c r="Z990" s="10"/>
    </x:row>
    <x:row r="991" spans="1:26" ht="13.5" customHeight="1">
      <x:c r="A991" s="29"/>
      <x:c r="B991" s="29"/>
      <x:c r="C991" s="13"/>
      <x:c r="D991" s="87"/>
      <x:c r="E991" s="87"/>
      <x:c r="F991" s="87"/>
      <x:c r="G991" s="87"/>
      <x:c r="H991" s="87"/>
      <x:c r="I991" s="87"/>
      <x:c r="J991" s="87"/>
      <x:c r="K991" s="87"/>
      <x:c r="L991" s="87"/>
      <x:c r="M991" s="29"/>
      <x:c r="N991" s="10"/>
      <x:c r="O991" s="10"/>
      <x:c r="P991" s="10"/>
      <x:c r="Q991" s="10"/>
      <x:c r="R991" s="10"/>
      <x:c r="S991" s="10"/>
      <x:c r="T991" s="10"/>
      <x:c r="U991" s="10"/>
      <x:c r="V991" s="10"/>
      <x:c r="W991" s="10"/>
      <x:c r="X991" s="10"/>
      <x:c r="Y991" s="10"/>
      <x:c r="Z991" s="10"/>
    </x:row>
    <x:row r="992" spans="1:26" ht="13.5" customHeight="1">
      <x:c r="A992" s="29"/>
      <x:c r="B992" s="29"/>
      <x:c r="C992" s="13"/>
      <x:c r="D992" s="87"/>
      <x:c r="E992" s="87"/>
      <x:c r="F992" s="87"/>
      <x:c r="G992" s="87"/>
      <x:c r="H992" s="87"/>
      <x:c r="I992" s="87"/>
      <x:c r="J992" s="87"/>
      <x:c r="K992" s="87"/>
      <x:c r="L992" s="87"/>
      <x:c r="M992" s="29"/>
      <x:c r="N992" s="10"/>
      <x:c r="O992" s="10"/>
      <x:c r="P992" s="10"/>
      <x:c r="Q992" s="10"/>
      <x:c r="R992" s="10"/>
      <x:c r="S992" s="10"/>
      <x:c r="T992" s="10"/>
      <x:c r="U992" s="10"/>
      <x:c r="V992" s="10"/>
      <x:c r="W992" s="10"/>
      <x:c r="X992" s="10"/>
      <x:c r="Y992" s="10"/>
      <x:c r="Z992" s="10"/>
    </x:row>
    <x:row r="993" spans="1:26" ht="13.5" customHeight="1">
      <x:c r="A993" s="29"/>
      <x:c r="B993" s="29"/>
      <x:c r="C993" s="13"/>
      <x:c r="D993" s="87"/>
      <x:c r="E993" s="87"/>
      <x:c r="F993" s="87"/>
      <x:c r="G993" s="87"/>
      <x:c r="H993" s="87"/>
      <x:c r="I993" s="87"/>
      <x:c r="J993" s="87"/>
      <x:c r="K993" s="87"/>
      <x:c r="L993" s="87"/>
      <x:c r="M993" s="29"/>
      <x:c r="N993" s="10"/>
      <x:c r="O993" s="10"/>
      <x:c r="P993" s="10"/>
      <x:c r="Q993" s="10"/>
      <x:c r="R993" s="10"/>
      <x:c r="S993" s="10"/>
      <x:c r="T993" s="10"/>
      <x:c r="U993" s="10"/>
      <x:c r="V993" s="10"/>
      <x:c r="W993" s="10"/>
      <x:c r="X993" s="10"/>
      <x:c r="Y993" s="10"/>
      <x:c r="Z993" s="10"/>
    </x:row>
    <x:row r="994" spans="1:26" ht="13.5" customHeight="1">
      <x:c r="A994" s="29"/>
      <x:c r="B994" s="29"/>
      <x:c r="C994" s="13"/>
      <x:c r="D994" s="87"/>
      <x:c r="E994" s="87"/>
      <x:c r="F994" s="87"/>
      <x:c r="G994" s="87"/>
      <x:c r="H994" s="87"/>
      <x:c r="I994" s="87"/>
      <x:c r="J994" s="87"/>
      <x:c r="K994" s="87"/>
      <x:c r="L994" s="87"/>
      <x:c r="M994" s="29"/>
      <x:c r="N994" s="10"/>
      <x:c r="O994" s="10"/>
      <x:c r="P994" s="10"/>
      <x:c r="Q994" s="10"/>
      <x:c r="R994" s="10"/>
      <x:c r="S994" s="10"/>
      <x:c r="T994" s="10"/>
      <x:c r="U994" s="10"/>
      <x:c r="V994" s="10"/>
      <x:c r="W994" s="10"/>
      <x:c r="X994" s="10"/>
      <x:c r="Y994" s="10"/>
      <x:c r="Z994" s="10"/>
    </x:row>
    <x:row r="995" spans="1:26" ht="13.5" customHeight="1">
      <x:c r="A995" s="29"/>
      <x:c r="B995" s="29"/>
      <x:c r="C995" s="13"/>
      <x:c r="D995" s="87"/>
      <x:c r="E995" s="87"/>
      <x:c r="F995" s="87"/>
      <x:c r="G995" s="87"/>
      <x:c r="H995" s="87"/>
      <x:c r="I995" s="87"/>
      <x:c r="J995" s="87"/>
      <x:c r="K995" s="87"/>
      <x:c r="L995" s="87"/>
      <x:c r="M995" s="29"/>
      <x:c r="N995" s="10"/>
      <x:c r="O995" s="10"/>
      <x:c r="P995" s="10"/>
      <x:c r="Q995" s="10"/>
      <x:c r="R995" s="10"/>
      <x:c r="S995" s="10"/>
      <x:c r="T995" s="10"/>
      <x:c r="U995" s="10"/>
      <x:c r="V995" s="10"/>
      <x:c r="W995" s="10"/>
      <x:c r="X995" s="10"/>
      <x:c r="Y995" s="10"/>
      <x:c r="Z995" s="10"/>
    </x:row>
    <x:row r="996" spans="1:26" ht="13.5" customHeight="1">
      <x:c r="A996" s="29"/>
      <x:c r="B996" s="29"/>
      <x:c r="C996" s="13"/>
      <x:c r="D996" s="87"/>
      <x:c r="E996" s="87"/>
      <x:c r="F996" s="87"/>
      <x:c r="G996" s="87"/>
      <x:c r="H996" s="87"/>
      <x:c r="I996" s="87"/>
      <x:c r="J996" s="87"/>
      <x:c r="K996" s="87"/>
      <x:c r="L996" s="87"/>
      <x:c r="M996" s="29"/>
      <x:c r="N996" s="10"/>
      <x:c r="O996" s="10"/>
      <x:c r="P996" s="10"/>
      <x:c r="Q996" s="10"/>
      <x:c r="R996" s="10"/>
      <x:c r="S996" s="10"/>
      <x:c r="T996" s="10"/>
      <x:c r="U996" s="10"/>
      <x:c r="V996" s="10"/>
      <x:c r="W996" s="10"/>
      <x:c r="X996" s="10"/>
      <x:c r="Y996" s="10"/>
      <x:c r="Z996" s="10"/>
    </x:row>
    <x:row r="997" spans="1:26" ht="13.5" customHeight="1">
      <x:c r="A997" s="29"/>
      <x:c r="B997" s="29"/>
      <x:c r="C997" s="13"/>
      <x:c r="D997" s="87"/>
      <x:c r="E997" s="87"/>
      <x:c r="F997" s="87"/>
      <x:c r="G997" s="87"/>
      <x:c r="H997" s="87"/>
      <x:c r="I997" s="87"/>
      <x:c r="J997" s="87"/>
      <x:c r="K997" s="87"/>
      <x:c r="L997" s="87"/>
      <x:c r="M997" s="29"/>
      <x:c r="N997" s="10"/>
      <x:c r="O997" s="10"/>
      <x:c r="P997" s="10"/>
      <x:c r="Q997" s="10"/>
      <x:c r="R997" s="10"/>
      <x:c r="S997" s="10"/>
      <x:c r="T997" s="10"/>
      <x:c r="U997" s="10"/>
      <x:c r="V997" s="10"/>
      <x:c r="W997" s="10"/>
      <x:c r="X997" s="10"/>
      <x:c r="Y997" s="10"/>
      <x:c r="Z997" s="10"/>
    </x:row>
    <x:row r="998" spans="1:26" ht="13.5" customHeight="1">
      <x:c r="A998" s="29"/>
      <x:c r="B998" s="29"/>
      <x:c r="C998" s="13"/>
      <x:c r="D998" s="87"/>
      <x:c r="E998" s="87"/>
      <x:c r="F998" s="87"/>
      <x:c r="G998" s="87"/>
      <x:c r="H998" s="87"/>
      <x:c r="I998" s="87"/>
      <x:c r="J998" s="87"/>
      <x:c r="K998" s="87"/>
      <x:c r="L998" s="87"/>
      <x:c r="M998" s="29"/>
      <x:c r="N998" s="10"/>
      <x:c r="O998" s="10"/>
      <x:c r="P998" s="10"/>
      <x:c r="Q998" s="10"/>
      <x:c r="R998" s="10"/>
      <x:c r="S998" s="10"/>
      <x:c r="T998" s="10"/>
      <x:c r="U998" s="10"/>
      <x:c r="V998" s="10"/>
      <x:c r="W998" s="10"/>
      <x:c r="X998" s="10"/>
      <x:c r="Y998" s="10"/>
      <x:c r="Z998" s="10"/>
    </x:row>
    <x:row r="999" spans="1:26" ht="13.5" customHeight="1">
      <x:c r="A999" s="29"/>
      <x:c r="B999" s="29"/>
      <x:c r="C999" s="13"/>
      <x:c r="D999" s="87"/>
      <x:c r="E999" s="87"/>
      <x:c r="F999" s="87"/>
      <x:c r="G999" s="87"/>
      <x:c r="H999" s="87"/>
      <x:c r="I999" s="87"/>
      <x:c r="J999" s="87"/>
      <x:c r="K999" s="87"/>
      <x:c r="L999" s="87"/>
      <x:c r="M999" s="29"/>
      <x:c r="N999" s="10"/>
      <x:c r="O999" s="10"/>
      <x:c r="P999" s="10"/>
      <x:c r="Q999" s="10"/>
      <x:c r="R999" s="10"/>
      <x:c r="S999" s="10"/>
      <x:c r="T999" s="10"/>
      <x:c r="U999" s="10"/>
      <x:c r="V999" s="10"/>
      <x:c r="W999" s="10"/>
      <x:c r="X999" s="10"/>
      <x:c r="Y999" s="10"/>
      <x:c r="Z999" s="10"/>
    </x:row>
    <x:row r="1000" spans="1:26" ht="13.5" customHeight="1">
      <x:c r="A1000" s="29"/>
      <x:c r="B1000" s="29"/>
      <x:c r="C1000" s="13"/>
      <x:c r="D1000" s="87"/>
      <x:c r="E1000" s="87"/>
      <x:c r="F1000" s="87"/>
      <x:c r="G1000" s="87"/>
      <x:c r="H1000" s="87"/>
      <x:c r="I1000" s="87"/>
      <x:c r="J1000" s="87"/>
      <x:c r="K1000" s="87"/>
      <x:c r="L1000" s="87"/>
      <x:c r="M1000" s="29"/>
      <x:c r="N1000" s="10"/>
      <x:c r="O1000" s="10"/>
      <x:c r="P1000" s="10"/>
      <x:c r="Q1000" s="10"/>
      <x:c r="R1000" s="10"/>
      <x:c r="S1000" s="10"/>
      <x:c r="T1000" s="10"/>
      <x:c r="U1000" s="10"/>
      <x:c r="V1000" s="10"/>
      <x:c r="W1000" s="10"/>
      <x:c r="X1000" s="10"/>
      <x:c r="Y1000" s="10"/>
      <x:c r="Z1000" s="10"/>
    </x:row>
  </x:sheetData>
  <x:mergeCells count="19">
    <x:mergeCell ref="A1:D1"/>
    <x:mergeCell ref="A2:M2"/>
    <x:mergeCell ref="A5:A6"/>
    <x:mergeCell ref="B5:B6"/>
    <x:mergeCell ref="C5:C6"/>
    <x:mergeCell ref="D5:D6"/>
    <x:mergeCell ref="E5:F5"/>
    <x:mergeCell ref="G5:H5"/>
    <x:mergeCell ref="I5:J5"/>
    <x:mergeCell ref="K5:L5"/>
    <x:mergeCell ref="M5:M6"/>
    <x:mergeCell ref="A7:B7"/>
    <x:mergeCell ref="A18:B18"/>
    <x:mergeCell ref="A22:B22"/>
    <x:mergeCell ref="A33:B33"/>
    <x:mergeCell ref="A38:B38"/>
    <x:mergeCell ref="A49:B49"/>
    <x:mergeCell ref="A54:B54"/>
    <x:mergeCell ref="A66:B66"/>
  </x:mergeCells>
  <x:conditionalFormatting sqref="A7:A7 A8:M17 M7:M7">
    <x:cfRule type="containsText" dxfId="0" priority="1" stopIfTrue="1" operator="containsText" text=".">
      <x:formula>NOT(ISERROR(SEARCH(("."),(A7))))</x:formula>
    </x:cfRule>
  </x:conditionalFormatting>
  <x:conditionalFormatting sqref="A7:A7 A8:M17 M7:M7">
    <x:cfRule type="containsText" dxfId="1" priority="2" stopIfTrue="1" operator="containsText" text=".">
      <x:formula>ISERROR(SEARCH(("."),(A7)))</x:formula>
    </x:cfRule>
  </x:conditionalFormatting>
  <x:conditionalFormatting sqref="A18:A20 C18:M20">
    <x:cfRule type="containsText" dxfId="0" priority="3" stopIfTrue="1" operator="containsText" text=".">
      <x:formula>NOT(ISERROR(SEARCH(("."),(A18))))</x:formula>
    </x:cfRule>
  </x:conditionalFormatting>
  <x:conditionalFormatting sqref="A18:A20 C18:M20">
    <x:cfRule type="containsText" dxfId="1" priority="4" stopIfTrue="1" operator="containsText" text=".">
      <x:formula>ISERROR(SEARCH(("."),(A18)))</x:formula>
    </x:cfRule>
  </x:conditionalFormatting>
  <x:conditionalFormatting sqref="A33:A33 C33:M33">
    <x:cfRule type="containsText" dxfId="0" priority="5" stopIfTrue="1" operator="containsText" text=".">
      <x:formula>NOT(ISERROR(SEARCH(("."),(A33))))</x:formula>
    </x:cfRule>
  </x:conditionalFormatting>
  <x:conditionalFormatting sqref="A33:A33 C33:M33">
    <x:cfRule type="containsText" dxfId="1" priority="6" stopIfTrue="1" operator="containsText" text=".">
      <x:formula>ISERROR(SEARCH(("."),(A33)))</x:formula>
    </x:cfRule>
  </x:conditionalFormatting>
  <x:conditionalFormatting sqref="A38:A38 C38:M38">
    <x:cfRule type="containsText" dxfId="0" priority="7" stopIfTrue="1" operator="containsText" text=".">
      <x:formula>NOT(ISERROR(SEARCH(("."),(A38))))</x:formula>
    </x:cfRule>
  </x:conditionalFormatting>
  <x:conditionalFormatting sqref="A38:A38 C38:M38">
    <x:cfRule type="containsText" dxfId="1" priority="8" stopIfTrue="1" operator="containsText" text=".">
      <x:formula>ISERROR(SEARCH(("."),(A38)))</x:formula>
    </x:cfRule>
  </x:conditionalFormatting>
  <x:conditionalFormatting sqref="A49:A49 C49:M49">
    <x:cfRule type="containsText" dxfId="0" priority="9" stopIfTrue="1" operator="containsText" text=".">
      <x:formula>NOT(ISERROR(SEARCH(("."),(A49))))</x:formula>
    </x:cfRule>
  </x:conditionalFormatting>
  <x:conditionalFormatting sqref="A49:A49 C49:M49">
    <x:cfRule type="containsText" dxfId="1" priority="10" stopIfTrue="1" operator="containsText" text=".">
      <x:formula>ISERROR(SEARCH(("."),(A49)))</x:formula>
    </x:cfRule>
  </x:conditionalFormatting>
  <x:conditionalFormatting sqref="A54:A54 C54:M54">
    <x:cfRule type="containsText" dxfId="0" priority="11" stopIfTrue="1" operator="containsText" text=".">
      <x:formula>NOT(ISERROR(SEARCH(("."),(A54))))</x:formula>
    </x:cfRule>
  </x:conditionalFormatting>
  <x:conditionalFormatting sqref="A54:A54 C54:M54">
    <x:cfRule type="containsText" dxfId="1" priority="12" stopIfTrue="1" operator="containsText" text=".">
      <x:formula>ISERROR(SEARCH(("."),(A54)))</x:formula>
    </x:cfRule>
  </x:conditionalFormatting>
  <x:conditionalFormatting sqref="A66:A66 C66:M66">
    <x:cfRule type="containsText" dxfId="0" priority="13" stopIfTrue="1" operator="containsText" text=".">
      <x:formula>NOT(ISERROR(SEARCH(("."),(A66))))</x:formula>
    </x:cfRule>
  </x:conditionalFormatting>
  <x:conditionalFormatting sqref="A66:A66 C66:M66">
    <x:cfRule type="containsText" dxfId="1" priority="14" stopIfTrue="1" operator="containsText" text=".">
      <x:formula>ISERROR(SEARCH(("."),(A66)))</x:formula>
    </x:cfRule>
  </x:conditionalFormatting>
  <x:conditionalFormatting sqref="A21:M21 A22:A22 C22:M22">
    <x:cfRule type="containsText" dxfId="0" priority="15" stopIfTrue="1" operator="containsText" text=".">
      <x:formula>NOT(ISERROR(SEARCH(("."),(A21))))</x:formula>
    </x:cfRule>
  </x:conditionalFormatting>
  <x:conditionalFormatting sqref="A21:M21 A22:A22 C22:M22">
    <x:cfRule type="containsText" dxfId="1" priority="16" stopIfTrue="1" operator="containsText" text=".">
      <x:formula>ISERROR(SEARCH(("."),(A21)))</x:formula>
    </x:cfRule>
  </x:conditionalFormatting>
  <x:conditionalFormatting sqref="A23:M32 A34:M37">
    <x:cfRule type="containsText" dxfId="0" priority="17" stopIfTrue="1" operator="containsText" text=".">
      <x:formula>NOT(ISERROR(SEARCH(("."),(A23))))</x:formula>
    </x:cfRule>
  </x:conditionalFormatting>
  <x:conditionalFormatting sqref="A23:M32 A34:M37">
    <x:cfRule type="containsText" dxfId="1" priority="18" stopIfTrue="1" operator="containsText" text=".">
      <x:formula>ISERROR(SEARCH(("."),(A23)))</x:formula>
    </x:cfRule>
  </x:conditionalFormatting>
  <x:conditionalFormatting sqref="A39:M48 A50:M53">
    <x:cfRule type="containsText" dxfId="0" priority="19" stopIfTrue="1" operator="containsText" text=".">
      <x:formula>NOT(ISERROR(SEARCH(("."),(A39))))</x:formula>
    </x:cfRule>
  </x:conditionalFormatting>
  <x:conditionalFormatting sqref="A39:M48 A50:M53">
    <x:cfRule type="containsText" dxfId="1" priority="20" stopIfTrue="1" operator="containsText" text=".">
      <x:formula>ISERROR(SEARCH(("."),(A39)))</x:formula>
    </x:cfRule>
  </x:conditionalFormatting>
  <x:conditionalFormatting sqref="A55:M65 A67:M70">
    <x:cfRule type="containsText" dxfId="0" priority="21" stopIfTrue="1" operator="containsText" text=".">
      <x:formula>NOT(ISERROR(SEARCH(("."),(A55))))</x:formula>
    </x:cfRule>
  </x:conditionalFormatting>
  <x:conditionalFormatting sqref="A55:M65 A67:M70">
    <x:cfRule type="containsText" dxfId="1" priority="22" stopIfTrue="1" operator="containsText" text=".">
      <x:formula>ISERROR(SEARCH(("."),(A55)))</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9.xml><?xml version="1.0" encoding="utf-8"?>
<x:worksheet xmlns:r="http://schemas.openxmlformats.org/officeDocument/2006/relationships" xmlns:c="http://schemas.openxmlformats.org/drawingml/2006/chart" xmlns:x="http://schemas.openxmlformats.org/spreadsheetml/2006/main">
  <x:sheetPr codeName="Sheet9">
    <x:pageSetUpPr autoPageBreaks="1" fitToPage="1"/>
  </x:sheetPr>
  <x:dimension ref="A1:Z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2" width="15.37890625" customWidth="1"/>
    <x:col min="3" max="3" width="4.5" customWidth="1"/>
    <x:col min="4" max="5" width="9.87890625" customWidth="1"/>
    <x:col min="6" max="7" width="9.87890625" hidden="1" customWidth="1"/>
    <x:col min="8" max="14" width="9.87890625" customWidth="1"/>
    <x:col min="15" max="15" width="7.62890625" hidden="1" customWidth="1"/>
    <x:col min="16" max="26" width="7.62890625" customWidth="1"/>
  </x:cols>
  <x:sheetData>
    <x:row r="1" spans="1:26" ht="19.5" customHeight="1">
      <x:c r="A1" s="278" t="s">
        <x:v>340</x:v>
      </x:c>
      <x:c r="B1" s="278"/>
      <x:c r="C1" s="278"/>
      <x:c r="D1" s="278"/>
      <x:c r="E1" s="76"/>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430</x:v>
      </x:c>
      <x:c r="B2" s="240"/>
      <x:c r="C2" s="240"/>
      <x:c r="D2" s="240"/>
      <x:c r="E2" s="240"/>
      <x:c r="F2" s="240"/>
      <x:c r="G2" s="240"/>
      <x:c r="H2" s="240"/>
      <x:c r="I2" s="240"/>
      <x:c r="J2" s="240"/>
      <x:c r="K2" s="240"/>
      <x:c r="L2" s="240"/>
      <x:c r="M2" s="240"/>
      <x:c r="N2" s="240"/>
      <x:c r="O2" s="10"/>
      <x:c r="P2" s="10"/>
      <x:c r="Q2" s="10"/>
      <x:c r="R2" s="10"/>
      <x:c r="S2" s="10"/>
      <x:c r="T2" s="10"/>
      <x:c r="U2" s="10"/>
      <x:c r="V2" s="10"/>
      <x:c r="W2" s="10"/>
      <x:c r="X2" s="10"/>
      <x:c r="Y2" s="10"/>
      <x:c r="Z2" s="10"/>
    </x:row>
    <x:row r="3" spans="1:26" ht="18.75" customHeight="1">
      <x:c r="A3" s="9"/>
      <x:c r="B3" s="9"/>
      <x:c r="C3" s="123"/>
      <x:c r="D3" s="9"/>
      <x:c r="E3" s="9"/>
      <x:c r="F3" s="9"/>
      <x:c r="G3" s="9"/>
      <x:c r="H3" s="9"/>
      <x:c r="I3" s="9"/>
      <x:c r="J3" s="9"/>
      <x:c r="K3" s="9"/>
      <x:c r="L3" s="9"/>
      <x:c r="M3" s="9"/>
      <x:c r="N3" s="9"/>
      <x:c r="O3" s="10"/>
      <x:c r="P3" s="10"/>
      <x:c r="Q3" s="10"/>
      <x:c r="R3" s="10"/>
      <x:c r="S3" s="10"/>
      <x:c r="T3" s="10"/>
      <x:c r="U3" s="10"/>
      <x:c r="V3" s="10"/>
      <x:c r="W3" s="10"/>
      <x:c r="X3" s="10"/>
      <x:c r="Y3" s="10"/>
      <x:c r="Z3" s="10"/>
    </x:row>
    <x:row r="4" spans="1:26" ht="18.75" customHeight="1">
      <x:c r="A4" s="35"/>
      <x:c r="B4" s="35"/>
      <x:c r="C4" s="124"/>
      <x:c r="D4" s="35"/>
      <x:c r="E4" s="88"/>
      <x:c r="F4" s="35"/>
      <x:c r="G4" s="35"/>
      <x:c r="H4" s="35"/>
      <x:c r="I4" s="35"/>
      <x:c r="J4" s="289" t="s">
        <x:v>486</x:v>
      </x:c>
      <x:c r="K4" s="289"/>
      <x:c r="L4" s="289"/>
      <x:c r="M4" s="35"/>
      <x:c r="N4" s="77" t="s">
        <x:v>52</x:v>
      </x:c>
      <x:c r="O4" s="10"/>
      <x:c r="P4" s="10"/>
      <x:c r="Q4" s="10"/>
      <x:c r="R4" s="10"/>
      <x:c r="S4" s="10"/>
      <x:c r="T4" s="10"/>
      <x:c r="U4" s="10"/>
      <x:c r="V4" s="10"/>
      <x:c r="W4" s="10"/>
      <x:c r="X4" s="10"/>
      <x:c r="Y4" s="10"/>
      <x:c r="Z4" s="10"/>
    </x:row>
    <x:row r="5" spans="1:26" ht="22.5" customHeight="1">
      <x:c r="A5" s="270" t="s">
        <x:v>335</x:v>
      </x:c>
      <x:c r="B5" s="270" t="s">
        <x:v>351</x:v>
      </x:c>
      <x:c r="C5" s="290" t="s">
        <x:v>215</x:v>
      </x:c>
      <x:c r="D5" s="285" t="s">
        <x:v>330</x:v>
      </x:c>
      <x:c r="E5" s="276"/>
      <x:c r="F5" s="285" t="s">
        <x:v>370</x:v>
      </x:c>
      <x:c r="G5" s="276"/>
      <x:c r="H5" s="285" t="s">
        <x:v>370</x:v>
      </x:c>
      <x:c r="I5" s="276"/>
      <x:c r="J5" s="285" t="s">
        <x:v>328</x:v>
      </x:c>
      <x:c r="K5" s="277"/>
      <x:c r="L5" s="276"/>
      <x:c r="M5" s="270" t="s">
        <x:v>326</x:v>
      </x:c>
      <x:c r="N5" s="270" t="s">
        <x:v>170</x:v>
      </x:c>
      <x:c r="O5" s="75"/>
      <x:c r="P5" s="75"/>
      <x:c r="Q5" s="75"/>
      <x:c r="R5" s="75"/>
      <x:c r="S5" s="75"/>
      <x:c r="T5" s="75"/>
      <x:c r="U5" s="75"/>
      <x:c r="V5" s="75"/>
      <x:c r="W5" s="75"/>
      <x:c r="X5" s="75"/>
      <x:c r="Y5" s="75"/>
      <x:c r="Z5" s="75"/>
    </x:row>
    <x:row r="6" spans="1:26" ht="22.5" customHeight="1">
      <x:c r="A6" s="271"/>
      <x:c r="B6" s="271"/>
      <x:c r="C6" s="271"/>
      <x:c r="D6" s="90" t="s">
        <x:v>137</x:v>
      </x:c>
      <x:c r="E6" s="90" t="s">
        <x:v>345</x:v>
      </x:c>
      <x:c r="F6" s="90" t="s">
        <x:v>137</x:v>
      </x:c>
      <x:c r="G6" s="90" t="s">
        <x:v>345</x:v>
      </x:c>
      <x:c r="H6" s="90" t="s">
        <x:v>137</x:v>
      </x:c>
      <x:c r="I6" s="90" t="s">
        <x:v>345</x:v>
      </x:c>
      <x:c r="J6" s="90" t="s">
        <x:v>180</x:v>
      </x:c>
      <x:c r="K6" s="90" t="s">
        <x:v>182</x:v>
      </x:c>
      <x:c r="L6" s="90" t="s">
        <x:v>174</x:v>
      </x:c>
      <x:c r="M6" s="271"/>
      <x:c r="N6" s="271"/>
      <x:c r="O6" s="75" t="s">
        <x:v>140</x:v>
      </x:c>
      <x:c r="P6" s="75"/>
      <x:c r="Q6" s="75"/>
      <x:c r="R6" s="75"/>
      <x:c r="S6" s="75"/>
      <x:c r="T6" s="75"/>
      <x:c r="U6" s="75"/>
      <x:c r="V6" s="75"/>
      <x:c r="W6" s="75"/>
      <x:c r="X6" s="75"/>
      <x:c r="Y6" s="75"/>
      <x:c r="Z6" s="75"/>
    </x:row>
    <x:row r="7" spans="1:26" ht="24" customHeight="1">
      <x:c r="A7" s="94" t="s">
        <x:v>494</x:v>
      </x:c>
      <x:c r="B7" s="110" t="s">
        <x:v>398</x:v>
      </x:c>
      <x:c r="C7" s="110" t="s">
        <x:v>145</x:v>
      </x:c>
      <x:c r="D7" s="70"/>
      <x:c r="E7" s="92"/>
      <x:c r="F7" s="70"/>
      <x:c r="G7" s="70"/>
      <x:c r="H7" s="70"/>
      <x:c r="I7" s="70"/>
      <x:c r="J7" s="100">
        <x:v>3400000</x:v>
      </x:c>
      <x:c r="K7" s="125">
        <x:v>14700000</x:v>
      </x:c>
      <x:c r="L7" s="125">
        <x:v>9660000</x:v>
      </x:c>
      <x:c r="M7" s="125">
        <x:f t="shared" ref="M7:M54" si="0">MIN(D7,H7,J7)</x:f>
        <x:v>3400000</x:v>
      </x:c>
      <x:c r="N7" s="69"/>
      <x:c r="O7" s="75"/>
      <x:c r="P7" s="75"/>
      <x:c r="Q7" s="75"/>
      <x:c r="R7" s="75"/>
      <x:c r="S7" s="75"/>
      <x:c r="T7" s="75"/>
      <x:c r="U7" s="75"/>
      <x:c r="V7" s="75"/>
      <x:c r="W7" s="75"/>
      <x:c r="X7" s="75"/>
      <x:c r="Y7" s="75"/>
      <x:c r="Z7" s="75"/>
    </x:row>
    <x:row r="8" spans="1:26" ht="24" customHeight="1">
      <x:c r="A8" s="94" t="s">
        <x:v>173</x:v>
      </x:c>
      <x:c r="B8" s="110" t="s">
        <x:v>401</x:v>
      </x:c>
      <x:c r="C8" s="110" t="s">
        <x:v>145</x:v>
      </x:c>
      <x:c r="D8" s="70"/>
      <x:c r="E8" s="92"/>
      <x:c r="F8" s="70"/>
      <x:c r="G8" s="70"/>
      <x:c r="H8" s="70"/>
      <x:c r="I8" s="70"/>
      <x:c r="J8" s="100">
        <x:v>2877200</x:v>
      </x:c>
      <x:c r="K8" s="125"/>
      <x:c r="L8" s="125"/>
      <x:c r="M8" s="125">
        <x:f t="shared" si="0"/>
        <x:v>2877200</x:v>
      </x:c>
      <x:c r="N8" s="69"/>
      <x:c r="O8" s="75"/>
      <x:c r="P8" s="75"/>
      <x:c r="Q8" s="75"/>
      <x:c r="R8" s="75"/>
      <x:c r="S8" s="75"/>
      <x:c r="T8" s="75"/>
      <x:c r="U8" s="75"/>
      <x:c r="V8" s="75"/>
      <x:c r="W8" s="75"/>
      <x:c r="X8" s="75"/>
      <x:c r="Y8" s="75"/>
      <x:c r="Z8" s="75"/>
    </x:row>
    <x:row r="9" spans="1:26" ht="24" customHeight="1">
      <x:c r="A9" s="94" t="s">
        <x:v>99</x:v>
      </x:c>
      <x:c r="B9" s="110" t="s">
        <x:v>400</x:v>
      </x:c>
      <x:c r="C9" s="110" t="s">
        <x:v>145</x:v>
      </x:c>
      <x:c r="D9" s="70"/>
      <x:c r="E9" s="92"/>
      <x:c r="F9" s="70"/>
      <x:c r="G9" s="70"/>
      <x:c r="H9" s="70"/>
      <x:c r="I9" s="70"/>
      <x:c r="J9" s="100">
        <x:v>1898000</x:v>
      </x:c>
      <x:c r="K9" s="125"/>
      <x:c r="L9" s="125">
        <x:v>2580000</x:v>
      </x:c>
      <x:c r="M9" s="125">
        <x:f t="shared" si="0"/>
        <x:v>1898000</x:v>
      </x:c>
      <x:c r="N9" s="69"/>
      <x:c r="O9" s="75"/>
      <x:c r="P9" s="75"/>
      <x:c r="Q9" s="75"/>
      <x:c r="R9" s="75"/>
      <x:c r="S9" s="75"/>
      <x:c r="T9" s="75"/>
      <x:c r="U9" s="75"/>
      <x:c r="V9" s="75"/>
      <x:c r="W9" s="75"/>
      <x:c r="X9" s="75"/>
      <x:c r="Y9" s="75"/>
      <x:c r="Z9" s="75"/>
    </x:row>
    <x:row r="10" spans="1:26" ht="24" customHeight="1">
      <x:c r="A10" s="94" t="s">
        <x:v>485</x:v>
      </x:c>
      <x:c r="B10" s="110" t="s">
        <x:v>414</x:v>
      </x:c>
      <x:c r="C10" s="110" t="s">
        <x:v>145</x:v>
      </x:c>
      <x:c r="D10" s="70"/>
      <x:c r="E10" s="92"/>
      <x:c r="F10" s="70"/>
      <x:c r="G10" s="70"/>
      <x:c r="H10" s="70"/>
      <x:c r="I10" s="70"/>
      <x:c r="J10" s="100">
        <x:v>621600</x:v>
      </x:c>
      <x:c r="K10" s="125"/>
      <x:c r="L10" s="125">
        <x:v>1260000</x:v>
      </x:c>
      <x:c r="M10" s="125">
        <x:f t="shared" si="0"/>
        <x:v>621600</x:v>
      </x:c>
      <x:c r="N10" s="69"/>
      <x:c r="O10" s="75"/>
      <x:c r="P10" s="75"/>
      <x:c r="Q10" s="75"/>
      <x:c r="R10" s="75"/>
      <x:c r="S10" s="75"/>
      <x:c r="T10" s="75"/>
      <x:c r="U10" s="75"/>
      <x:c r="V10" s="75"/>
      <x:c r="W10" s="75"/>
      <x:c r="X10" s="75"/>
      <x:c r="Y10" s="75"/>
      <x:c r="Z10" s="75"/>
    </x:row>
    <x:row r="11" spans="1:26" ht="24" customHeight="1">
      <x:c r="A11" s="94" t="s">
        <x:v>503</x:v>
      </x:c>
      <x:c r="B11" s="110" t="s">
        <x:v>385</x:v>
      </x:c>
      <x:c r="C11" s="110" t="s">
        <x:v>162</x:v>
      </x:c>
      <x:c r="D11" s="70"/>
      <x:c r="E11" s="92"/>
      <x:c r="F11" s="70"/>
      <x:c r="G11" s="70"/>
      <x:c r="H11" s="70"/>
      <x:c r="I11" s="70"/>
      <x:c r="J11" s="100">
        <x:v>75000</x:v>
      </x:c>
      <x:c r="K11" s="125"/>
      <x:c r="L11" s="125"/>
      <x:c r="M11" s="125">
        <x:f t="shared" si="0"/>
        <x:v>75000</x:v>
      </x:c>
      <x:c r="N11" s="69"/>
      <x:c r="O11" s="75"/>
      <x:c r="P11" s="75"/>
      <x:c r="Q11" s="75"/>
      <x:c r="R11" s="75"/>
      <x:c r="S11" s="75"/>
      <x:c r="T11" s="75"/>
      <x:c r="U11" s="75"/>
      <x:c r="V11" s="75"/>
      <x:c r="W11" s="75"/>
      <x:c r="X11" s="75"/>
      <x:c r="Y11" s="75"/>
      <x:c r="Z11" s="75"/>
    </x:row>
    <x:row r="12" spans="1:26" ht="24" customHeight="1">
      <x:c r="A12" s="94" t="s">
        <x:v>407</x:v>
      </x:c>
      <x:c r="B12" s="110" t="s">
        <x:v>411</x:v>
      </x:c>
      <x:c r="C12" s="110" t="s">
        <x:v>162</x:v>
      </x:c>
      <x:c r="D12" s="70"/>
      <x:c r="E12" s="92"/>
      <x:c r="F12" s="70"/>
      <x:c r="G12" s="70"/>
      <x:c r="H12" s="70"/>
      <x:c r="I12" s="70"/>
      <x:c r="J12" s="100">
        <x:v>65000</x:v>
      </x:c>
      <x:c r="K12" s="125"/>
      <x:c r="L12" s="125"/>
      <x:c r="M12" s="125">
        <x:f t="shared" si="0"/>
        <x:v>65000</x:v>
      </x:c>
      <x:c r="N12" s="69"/>
      <x:c r="O12" s="75"/>
      <x:c r="P12" s="75"/>
      <x:c r="Q12" s="75"/>
      <x:c r="R12" s="75"/>
      <x:c r="S12" s="75"/>
      <x:c r="T12" s="75"/>
      <x:c r="U12" s="75"/>
      <x:c r="V12" s="75"/>
      <x:c r="W12" s="75"/>
      <x:c r="X12" s="75"/>
      <x:c r="Y12" s="75"/>
      <x:c r="Z12" s="75"/>
    </x:row>
    <x:row r="13" spans="1:26" ht="24" customHeight="1">
      <x:c r="A13" s="94" t="s">
        <x:v>120</x:v>
      </x:c>
      <x:c r="B13" s="110" t="s">
        <x:v>411</x:v>
      </x:c>
      <x:c r="C13" s="110" t="s">
        <x:v>162</x:v>
      </x:c>
      <x:c r="D13" s="70"/>
      <x:c r="E13" s="92"/>
      <x:c r="F13" s="70"/>
      <x:c r="G13" s="70"/>
      <x:c r="H13" s="70"/>
      <x:c r="I13" s="70"/>
      <x:c r="J13" s="100">
        <x:v>65000</x:v>
      </x:c>
      <x:c r="K13" s="101"/>
      <x:c r="L13" s="101"/>
      <x:c r="M13" s="125">
        <x:f t="shared" si="0"/>
        <x:v>65000</x:v>
      </x:c>
      <x:c r="N13" s="126"/>
      <x:c r="O13" s="75"/>
      <x:c r="P13" s="75"/>
      <x:c r="Q13" s="75"/>
      <x:c r="R13" s="75"/>
      <x:c r="S13" s="75"/>
      <x:c r="T13" s="75"/>
      <x:c r="U13" s="75"/>
      <x:c r="V13" s="75"/>
      <x:c r="W13" s="75"/>
      <x:c r="X13" s="75"/>
      <x:c r="Y13" s="75"/>
      <x:c r="Z13" s="75"/>
    </x:row>
    <x:row r="14" spans="1:26" ht="24" customHeight="1">
      <x:c r="A14" s="94" t="s">
        <x:v>409</x:v>
      </x:c>
      <x:c r="B14" s="110" t="s">
        <x:v>53</x:v>
      </x:c>
      <x:c r="C14" s="110" t="s">
        <x:v>178</x:v>
      </x:c>
      <x:c r="D14" s="70"/>
      <x:c r="E14" s="92"/>
      <x:c r="F14" s="70"/>
      <x:c r="G14" s="70"/>
      <x:c r="H14" s="70"/>
      <x:c r="I14" s="70"/>
      <x:c r="J14" s="100">
        <x:v>1100000</x:v>
      </x:c>
      <x:c r="K14" s="101"/>
      <x:c r="L14" s="101"/>
      <x:c r="M14" s="125">
        <x:f t="shared" si="0"/>
        <x:v>1100000</x:v>
      </x:c>
      <x:c r="N14" s="126"/>
      <x:c r="O14" s="75"/>
      <x:c r="P14" s="75"/>
      <x:c r="Q14" s="75"/>
      <x:c r="R14" s="75"/>
      <x:c r="S14" s="75"/>
      <x:c r="T14" s="75"/>
      <x:c r="U14" s="75"/>
      <x:c r="V14" s="75"/>
      <x:c r="W14" s="75"/>
      <x:c r="X14" s="75"/>
      <x:c r="Y14" s="75"/>
      <x:c r="Z14" s="75"/>
    </x:row>
    <x:row r="15" spans="1:26" ht="24" customHeight="1">
      <x:c r="A15" s="94" t="s">
        <x:v>291</x:v>
      </x:c>
      <x:c r="B15" s="110" t="s">
        <x:v>310</x:v>
      </x:c>
      <x:c r="C15" s="110" t="s">
        <x:v>178</x:v>
      </x:c>
      <x:c r="D15" s="70"/>
      <x:c r="E15" s="92"/>
      <x:c r="F15" s="70"/>
      <x:c r="G15" s="70"/>
      <x:c r="H15" s="70"/>
      <x:c r="I15" s="70"/>
      <x:c r="J15" s="100">
        <x:v>500000</x:v>
      </x:c>
      <x:c r="K15" s="101"/>
      <x:c r="L15" s="101"/>
      <x:c r="M15" s="125">
        <x:f t="shared" si="0"/>
        <x:v>500000</x:v>
      </x:c>
      <x:c r="N15" s="126"/>
      <x:c r="O15" s="75"/>
      <x:c r="P15" s="75"/>
      <x:c r="Q15" s="75"/>
      <x:c r="R15" s="75"/>
      <x:c r="S15" s="75"/>
      <x:c r="T15" s="75"/>
      <x:c r="U15" s="75"/>
      <x:c r="V15" s="75"/>
      <x:c r="W15" s="75"/>
      <x:c r="X15" s="75"/>
      <x:c r="Y15" s="75"/>
      <x:c r="Z15" s="75"/>
    </x:row>
    <x:row r="16" spans="1:26" ht="24" customHeight="1">
      <x:c r="A16" s="94" t="s">
        <x:v>287</x:v>
      </x:c>
      <x:c r="B16" s="110" t="s">
        <x:v>410</x:v>
      </x:c>
      <x:c r="C16" s="110" t="s">
        <x:v>178</x:v>
      </x:c>
      <x:c r="D16" s="70"/>
      <x:c r="E16" s="92"/>
      <x:c r="F16" s="70"/>
      <x:c r="G16" s="70"/>
      <x:c r="H16" s="70"/>
      <x:c r="I16" s="70"/>
      <x:c r="J16" s="100">
        <x:v>420000</x:v>
      </x:c>
      <x:c r="K16" s="101"/>
      <x:c r="L16" s="101"/>
      <x:c r="M16" s="125">
        <x:f t="shared" si="0"/>
        <x:v>420000</x:v>
      </x:c>
      <x:c r="N16" s="126"/>
      <x:c r="O16" s="75"/>
      <x:c r="P16" s="75"/>
      <x:c r="Q16" s="75"/>
      <x:c r="R16" s="75"/>
      <x:c r="S16" s="75"/>
      <x:c r="T16" s="75"/>
      <x:c r="U16" s="75"/>
      <x:c r="V16" s="75"/>
      <x:c r="W16" s="75"/>
      <x:c r="X16" s="75"/>
      <x:c r="Y16" s="75"/>
      <x:c r="Z16" s="75"/>
    </x:row>
    <x:row r="17" spans="1:26" ht="24" customHeight="1">
      <x:c r="A17" s="94" t="s">
        <x:v>415</x:v>
      </x:c>
      <x:c r="B17" s="110" t="s">
        <x:v>408</x:v>
      </x:c>
      <x:c r="C17" s="110" t="s">
        <x:v>178</x:v>
      </x:c>
      <x:c r="D17" s="70"/>
      <x:c r="E17" s="92"/>
      <x:c r="F17" s="70"/>
      <x:c r="G17" s="70"/>
      <x:c r="H17" s="70"/>
      <x:c r="I17" s="70"/>
      <x:c r="J17" s="100">
        <x:v>150000</x:v>
      </x:c>
      <x:c r="K17" s="101"/>
      <x:c r="L17" s="101"/>
      <x:c r="M17" s="125">
        <x:f t="shared" si="0"/>
        <x:v>150000</x:v>
      </x:c>
      <x:c r="N17" s="126"/>
      <x:c r="O17" s="75"/>
      <x:c r="P17" s="75"/>
      <x:c r="Q17" s="75"/>
      <x:c r="R17" s="75"/>
      <x:c r="S17" s="75"/>
      <x:c r="T17" s="75"/>
      <x:c r="U17" s="75"/>
      <x:c r="V17" s="75"/>
      <x:c r="W17" s="75"/>
      <x:c r="X17" s="75"/>
      <x:c r="Y17" s="75"/>
      <x:c r="Z17" s="75"/>
    </x:row>
    <x:row r="18" spans="1:26" ht="24" customHeight="1">
      <x:c r="A18" s="94" t="s">
        <x:v>273</x:v>
      </x:c>
      <x:c r="B18" s="110" t="s">
        <x:v>268</x:v>
      </x:c>
      <x:c r="C18" s="110" t="s">
        <x:v>178</x:v>
      </x:c>
      <x:c r="D18" s="70"/>
      <x:c r="E18" s="92"/>
      <x:c r="F18" s="70"/>
      <x:c r="G18" s="70"/>
      <x:c r="H18" s="70"/>
      <x:c r="I18" s="70"/>
      <x:c r="J18" s="100">
        <x:v>550000</x:v>
      </x:c>
      <x:c r="K18" s="101"/>
      <x:c r="L18" s="101"/>
      <x:c r="M18" s="125">
        <x:f t="shared" si="0"/>
        <x:v>550000</x:v>
      </x:c>
      <x:c r="N18" s="126"/>
      <x:c r="O18" s="75"/>
      <x:c r="P18" s="75"/>
      <x:c r="Q18" s="75"/>
      <x:c r="R18" s="75"/>
      <x:c r="S18" s="75"/>
      <x:c r="T18" s="75"/>
      <x:c r="U18" s="75"/>
      <x:c r="V18" s="75"/>
      <x:c r="W18" s="75"/>
      <x:c r="X18" s="75"/>
      <x:c r="Y18" s="75"/>
      <x:c r="Z18" s="75"/>
    </x:row>
    <x:row r="19" spans="1:26" ht="24" customHeight="1">
      <x:c r="A19" s="94" t="s">
        <x:v>32</x:v>
      </x:c>
      <x:c r="B19" s="110" t="s">
        <x:v>280</x:v>
      </x:c>
      <x:c r="C19" s="110" t="s">
        <x:v>171</x:v>
      </x:c>
      <x:c r="D19" s="70"/>
      <x:c r="E19" s="92"/>
      <x:c r="F19" s="70"/>
      <x:c r="G19" s="70"/>
      <x:c r="H19" s="70"/>
      <x:c r="I19" s="70"/>
      <x:c r="J19" s="100">
        <x:v>1400000</x:v>
      </x:c>
      <x:c r="K19" s="101">
        <x:v>1000000</x:v>
      </x:c>
      <x:c r="L19" s="101"/>
      <x:c r="M19" s="125">
        <x:f t="shared" si="0"/>
        <x:v>1400000</x:v>
      </x:c>
      <x:c r="N19" s="126"/>
      <x:c r="O19" s="75"/>
      <x:c r="P19" s="75"/>
      <x:c r="Q19" s="75"/>
      <x:c r="R19" s="75"/>
      <x:c r="S19" s="75"/>
      <x:c r="T19" s="75"/>
      <x:c r="U19" s="75"/>
      <x:c r="V19" s="75"/>
      <x:c r="W19" s="75"/>
      <x:c r="X19" s="75"/>
      <x:c r="Y19" s="75"/>
      <x:c r="Z19" s="75"/>
    </x:row>
    <x:row r="20" spans="1:26" ht="24" customHeight="1">
      <x:c r="A20" s="94" t="s">
        <x:v>483</x:v>
      </x:c>
      <x:c r="B20" s="110" t="s">
        <x:v>261</x:v>
      </x:c>
      <x:c r="C20" s="110" t="s">
        <x:v>178</x:v>
      </x:c>
      <x:c r="D20" s="70"/>
      <x:c r="E20" s="92"/>
      <x:c r="F20" s="70"/>
      <x:c r="G20" s="70"/>
      <x:c r="H20" s="70"/>
      <x:c r="I20" s="70"/>
      <x:c r="J20" s="100">
        <x:v>1450000</x:v>
      </x:c>
      <x:c r="K20" s="101">
        <x:v>1500000</x:v>
      </x:c>
      <x:c r="L20" s="101">
        <x:v>2500000</x:v>
      </x:c>
      <x:c r="M20" s="125">
        <x:f t="shared" si="0"/>
        <x:v>1450000</x:v>
      </x:c>
      <x:c r="N20" s="126"/>
      <x:c r="O20" s="75"/>
      <x:c r="P20" s="75"/>
      <x:c r="Q20" s="75"/>
      <x:c r="R20" s="75"/>
      <x:c r="S20" s="75"/>
      <x:c r="T20" s="75"/>
      <x:c r="U20" s="75"/>
      <x:c r="V20" s="75"/>
      <x:c r="W20" s="75"/>
      <x:c r="X20" s="75"/>
      <x:c r="Y20" s="75"/>
      <x:c r="Z20" s="75"/>
    </x:row>
    <x:row r="21" spans="1:26" ht="24" customHeight="1">
      <x:c r="A21" s="94" t="s">
        <x:v>115</x:v>
      </x:c>
      <x:c r="B21" s="110" t="s">
        <x:v>403</x:v>
      </x:c>
      <x:c r="C21" s="110" t="s">
        <x:v>191</x:v>
      </x:c>
      <x:c r="D21" s="70"/>
      <x:c r="E21" s="92"/>
      <x:c r="F21" s="70"/>
      <x:c r="G21" s="70"/>
      <x:c r="H21" s="70"/>
      <x:c r="I21" s="70"/>
      <x:c r="J21" s="100">
        <x:v>135000</x:v>
      </x:c>
      <x:c r="K21" s="101"/>
      <x:c r="L21" s="101"/>
      <x:c r="M21" s="125">
        <x:f t="shared" si="0"/>
        <x:v>135000</x:v>
      </x:c>
      <x:c r="N21" s="126"/>
      <x:c r="O21" s="75"/>
      <x:c r="P21" s="75"/>
      <x:c r="Q21" s="75"/>
      <x:c r="R21" s="75"/>
      <x:c r="S21" s="75"/>
      <x:c r="T21" s="75"/>
      <x:c r="U21" s="75"/>
      <x:c r="V21" s="75"/>
      <x:c r="W21" s="75"/>
      <x:c r="X21" s="75"/>
      <x:c r="Y21" s="75"/>
      <x:c r="Z21" s="75"/>
    </x:row>
    <x:row r="22" spans="1:26" ht="24" customHeight="1">
      <x:c r="A22" s="94" t="s">
        <x:v>55</x:v>
      </x:c>
      <x:c r="B22" s="110" t="s">
        <x:v>188</x:v>
      </x:c>
      <x:c r="C22" s="110" t="s">
        <x:v>191</x:v>
      </x:c>
      <x:c r="D22" s="70"/>
      <x:c r="E22" s="92"/>
      <x:c r="F22" s="70"/>
      <x:c r="G22" s="70"/>
      <x:c r="H22" s="70"/>
      <x:c r="I22" s="70"/>
      <x:c r="J22" s="100">
        <x:v>30000</x:v>
      </x:c>
      <x:c r="K22" s="101">
        <x:v>3000000</x:v>
      </x:c>
      <x:c r="L22" s="101"/>
      <x:c r="M22" s="125">
        <x:f t="shared" si="0"/>
        <x:v>30000</x:v>
      </x:c>
      <x:c r="N22" s="126"/>
      <x:c r="O22" s="75"/>
      <x:c r="P22" s="75"/>
      <x:c r="Q22" s="75"/>
      <x:c r="R22" s="75"/>
      <x:c r="S22" s="75"/>
      <x:c r="T22" s="75"/>
      <x:c r="U22" s="75"/>
      <x:c r="V22" s="75"/>
      <x:c r="W22" s="75"/>
      <x:c r="X22" s="75"/>
      <x:c r="Y22" s="75"/>
      <x:c r="Z22" s="75"/>
    </x:row>
    <x:row r="23" spans="1:26" ht="24" customHeight="1">
      <x:c r="A23" s="94" t="s">
        <x:v>173</x:v>
      </x:c>
      <x:c r="B23" s="110" t="s">
        <x:v>184</x:v>
      </x:c>
      <x:c r="C23" s="110" t="s">
        <x:v>191</x:v>
      </x:c>
      <x:c r="D23" s="70"/>
      <x:c r="E23" s="92"/>
      <x:c r="F23" s="70"/>
      <x:c r="G23" s="70"/>
      <x:c r="H23" s="70"/>
      <x:c r="I23" s="70"/>
      <x:c r="J23" s="100">
        <x:v>25000</x:v>
      </x:c>
      <x:c r="K23" s="101"/>
      <x:c r="L23" s="101"/>
      <x:c r="M23" s="125">
        <x:f t="shared" si="0"/>
        <x:v>25000</x:v>
      </x:c>
      <x:c r="N23" s="126"/>
      <x:c r="O23" s="75"/>
      <x:c r="P23" s="75"/>
      <x:c r="Q23" s="75"/>
      <x:c r="R23" s="75"/>
      <x:c r="S23" s="75"/>
      <x:c r="T23" s="75"/>
      <x:c r="U23" s="75"/>
      <x:c r="V23" s="75"/>
      <x:c r="W23" s="75"/>
      <x:c r="X23" s="75"/>
      <x:c r="Y23" s="75"/>
      <x:c r="Z23" s="75"/>
    </x:row>
    <x:row r="24" spans="1:26" ht="24" customHeight="1">
      <x:c r="A24" s="94" t="s">
        <x:v>59</x:v>
      </x:c>
      <x:c r="B24" s="110" t="s">
        <x:v>406</x:v>
      </x:c>
      <x:c r="C24" s="110" t="s">
        <x:v>191</x:v>
      </x:c>
      <x:c r="D24" s="70"/>
      <x:c r="E24" s="92"/>
      <x:c r="F24" s="70"/>
      <x:c r="G24" s="70"/>
      <x:c r="H24" s="70"/>
      <x:c r="I24" s="70"/>
      <x:c r="J24" s="100">
        <x:v>30000</x:v>
      </x:c>
      <x:c r="K24" s="101">
        <x:v>3000000</x:v>
      </x:c>
      <x:c r="L24" s="101"/>
      <x:c r="M24" s="125">
        <x:f t="shared" si="0"/>
        <x:v>30000</x:v>
      </x:c>
      <x:c r="N24" s="126"/>
      <x:c r="O24" s="75"/>
      <x:c r="P24" s="75"/>
      <x:c r="Q24" s="75"/>
      <x:c r="R24" s="75"/>
      <x:c r="S24" s="75"/>
      <x:c r="T24" s="75"/>
      <x:c r="U24" s="75"/>
      <x:c r="V24" s="75"/>
      <x:c r="W24" s="75"/>
      <x:c r="X24" s="75"/>
      <x:c r="Y24" s="75"/>
      <x:c r="Z24" s="75"/>
    </x:row>
    <x:row r="25" spans="1:26" ht="24" customHeight="1">
      <x:c r="A25" s="94" t="s">
        <x:v>173</x:v>
      </x:c>
      <x:c r="B25" s="110" t="s">
        <x:v>412</x:v>
      </x:c>
      <x:c r="C25" s="110" t="s">
        <x:v>191</x:v>
      </x:c>
      <x:c r="D25" s="70"/>
      <x:c r="E25" s="92"/>
      <x:c r="F25" s="70"/>
      <x:c r="G25" s="70"/>
      <x:c r="H25" s="70"/>
      <x:c r="I25" s="70"/>
      <x:c r="J25" s="100">
        <x:v>20000</x:v>
      </x:c>
      <x:c r="K25" s="101"/>
      <x:c r="L25" s="101"/>
      <x:c r="M25" s="125">
        <x:f t="shared" si="0"/>
        <x:v>20000</x:v>
      </x:c>
      <x:c r="N25" s="126"/>
      <x:c r="O25" s="75"/>
      <x:c r="P25" s="75"/>
      <x:c r="Q25" s="75"/>
      <x:c r="R25" s="75"/>
      <x:c r="S25" s="75"/>
      <x:c r="T25" s="75"/>
      <x:c r="U25" s="75"/>
      <x:c r="V25" s="75"/>
      <x:c r="W25" s="75"/>
      <x:c r="X25" s="75"/>
      <x:c r="Y25" s="75"/>
      <x:c r="Z25" s="75"/>
    </x:row>
    <x:row r="26" spans="1:26" ht="24" customHeight="1">
      <x:c r="A26" s="94" t="s">
        <x:v>173</x:v>
      </x:c>
      <x:c r="B26" s="110" t="s">
        <x:v>413</x:v>
      </x:c>
      <x:c r="C26" s="110" t="s">
        <x:v>191</x:v>
      </x:c>
      <x:c r="D26" s="70"/>
      <x:c r="E26" s="92"/>
      <x:c r="F26" s="70"/>
      <x:c r="G26" s="70"/>
      <x:c r="H26" s="70"/>
      <x:c r="I26" s="70"/>
      <x:c r="J26" s="100">
        <x:v>15000</x:v>
      </x:c>
      <x:c r="K26" s="101"/>
      <x:c r="L26" s="101"/>
      <x:c r="M26" s="125">
        <x:f t="shared" si="0"/>
        <x:v>15000</x:v>
      </x:c>
      <x:c r="N26" s="126"/>
      <x:c r="O26" s="75"/>
      <x:c r="P26" s="75"/>
      <x:c r="Q26" s="75"/>
      <x:c r="R26" s="75"/>
      <x:c r="S26" s="75"/>
      <x:c r="T26" s="75"/>
      <x:c r="U26" s="75"/>
      <x:c r="V26" s="75"/>
      <x:c r="W26" s="75"/>
      <x:c r="X26" s="75"/>
      <x:c r="Y26" s="75"/>
      <x:c r="Z26" s="75"/>
    </x:row>
    <x:row r="27" spans="1:26" ht="24" customHeight="1">
      <x:c r="A27" s="94" t="s">
        <x:v>34</x:v>
      </x:c>
      <x:c r="B27" s="110" t="s">
        <x:v>167</x:v>
      </x:c>
      <x:c r="C27" s="110" t="s">
        <x:v>191</x:v>
      </x:c>
      <x:c r="D27" s="70"/>
      <x:c r="E27" s="92"/>
      <x:c r="F27" s="70"/>
      <x:c r="G27" s="70"/>
      <x:c r="H27" s="70"/>
      <x:c r="I27" s="70"/>
      <x:c r="J27" s="100">
        <x:v>28000</x:v>
      </x:c>
      <x:c r="K27" s="101"/>
      <x:c r="L27" s="101"/>
      <x:c r="M27" s="125">
        <x:f t="shared" si="0"/>
        <x:v>28000</x:v>
      </x:c>
      <x:c r="N27" s="126"/>
      <x:c r="O27" s="75"/>
      <x:c r="P27" s="75"/>
      <x:c r="Q27" s="75"/>
      <x:c r="R27" s="75"/>
      <x:c r="S27" s="75"/>
      <x:c r="T27" s="75"/>
      <x:c r="U27" s="75"/>
      <x:c r="V27" s="75"/>
      <x:c r="W27" s="75"/>
      <x:c r="X27" s="75"/>
      <x:c r="Y27" s="75"/>
      <x:c r="Z27" s="75"/>
    </x:row>
    <x:row r="28" spans="1:26" ht="24" customHeight="1">
      <x:c r="A28" s="94" t="s">
        <x:v>119</x:v>
      </x:c>
      <x:c r="B28" s="110" t="s">
        <x:v>189</x:v>
      </x:c>
      <x:c r="C28" s="110" t="s">
        <x:v>191</x:v>
      </x:c>
      <x:c r="D28" s="70"/>
      <x:c r="E28" s="92"/>
      <x:c r="F28" s="70"/>
      <x:c r="G28" s="70"/>
      <x:c r="H28" s="70"/>
      <x:c r="I28" s="70"/>
      <x:c r="J28" s="100">
        <x:v>83000</x:v>
      </x:c>
      <x:c r="K28" s="101"/>
      <x:c r="L28" s="101"/>
      <x:c r="M28" s="125">
        <x:f t="shared" si="0"/>
        <x:v>83000</x:v>
      </x:c>
      <x:c r="N28" s="126"/>
      <x:c r="O28" s="75"/>
      <x:c r="P28" s="75"/>
      <x:c r="Q28" s="75"/>
      <x:c r="R28" s="75"/>
      <x:c r="S28" s="75"/>
      <x:c r="T28" s="75"/>
      <x:c r="U28" s="75"/>
      <x:c r="V28" s="75"/>
      <x:c r="W28" s="75"/>
      <x:c r="X28" s="75"/>
      <x:c r="Y28" s="75"/>
      <x:c r="Z28" s="75"/>
    </x:row>
    <x:row r="29" spans="1:26" ht="24" customHeight="1">
      <x:c r="A29" s="94" t="s">
        <x:v>504</x:v>
      </x:c>
      <x:c r="B29" s="110" t="s">
        <x:v>402</x:v>
      </x:c>
      <x:c r="C29" s="110" t="s">
        <x:v>171</x:v>
      </x:c>
      <x:c r="D29" s="70"/>
      <x:c r="E29" s="92"/>
      <x:c r="F29" s="70"/>
      <x:c r="G29" s="70"/>
      <x:c r="H29" s="70"/>
      <x:c r="I29" s="70"/>
      <x:c r="J29" s="100">
        <x:v>700000</x:v>
      </x:c>
      <x:c r="K29" s="101">
        <x:v>3000000</x:v>
      </x:c>
      <x:c r="L29" s="101"/>
      <x:c r="M29" s="125">
        <x:f t="shared" si="0"/>
        <x:v>700000</x:v>
      </x:c>
      <x:c r="N29" s="126"/>
      <x:c r="O29" s="75"/>
      <x:c r="P29" s="75"/>
      <x:c r="Q29" s="75"/>
      <x:c r="R29" s="75"/>
      <x:c r="S29" s="75"/>
      <x:c r="T29" s="75"/>
      <x:c r="U29" s="75"/>
      <x:c r="V29" s="75"/>
      <x:c r="W29" s="75"/>
      <x:c r="X29" s="75"/>
      <x:c r="Y29" s="75"/>
      <x:c r="Z29" s="75"/>
    </x:row>
    <x:row r="30" spans="1:26" ht="24" customHeight="1">
      <x:c r="A30" s="94" t="s">
        <x:v>30</x:v>
      </x:c>
      <x:c r="B30" s="110" t="s">
        <x:v>138</x:v>
      </x:c>
      <x:c r="C30" s="110" t="s">
        <x:v>178</x:v>
      </x:c>
      <x:c r="D30" s="70"/>
      <x:c r="E30" s="92"/>
      <x:c r="F30" s="70"/>
      <x:c r="G30" s="70"/>
      <x:c r="H30" s="70"/>
      <x:c r="I30" s="70"/>
      <x:c r="J30" s="100">
        <x:v>50000</x:v>
      </x:c>
      <x:c r="K30" s="101">
        <x:v>1500000</x:v>
      </x:c>
      <x:c r="L30" s="101">
        <x:v>200000</x:v>
      </x:c>
      <x:c r="M30" s="125">
        <x:f t="shared" si="0"/>
        <x:v>50000</x:v>
      </x:c>
      <x:c r="N30" s="126"/>
      <x:c r="O30" s="75"/>
      <x:c r="P30" s="75"/>
      <x:c r="Q30" s="75"/>
      <x:c r="R30" s="75"/>
      <x:c r="S30" s="75"/>
      <x:c r="T30" s="75"/>
      <x:c r="U30" s="75"/>
      <x:c r="V30" s="75"/>
      <x:c r="W30" s="75"/>
      <x:c r="X30" s="75"/>
      <x:c r="Y30" s="75"/>
      <x:c r="Z30" s="75"/>
    </x:row>
    <x:row r="31" spans="1:26" ht="24" customHeight="1">
      <x:c r="A31" s="94" t="s">
        <x:v>33</x:v>
      </x:c>
      <x:c r="B31" s="110" t="s">
        <x:v>282</x:v>
      </x:c>
      <x:c r="C31" s="110" t="s">
        <x:v>197</x:v>
      </x:c>
      <x:c r="D31" s="70"/>
      <x:c r="E31" s="92"/>
      <x:c r="F31" s="70"/>
      <x:c r="G31" s="70"/>
      <x:c r="H31" s="70"/>
      <x:c r="I31" s="70"/>
      <x:c r="J31" s="100">
        <x:v>500000</x:v>
      </x:c>
      <x:c r="K31" s="101"/>
      <x:c r="L31" s="101">
        <x:v>1000000</x:v>
      </x:c>
      <x:c r="M31" s="125">
        <x:f t="shared" si="0"/>
        <x:v>500000</x:v>
      </x:c>
      <x:c r="N31" s="126"/>
      <x:c r="O31" s="75"/>
      <x:c r="P31" s="75"/>
      <x:c r="Q31" s="75"/>
      <x:c r="R31" s="75"/>
      <x:c r="S31" s="75"/>
      <x:c r="T31" s="75"/>
      <x:c r="U31" s="75"/>
      <x:c r="V31" s="75"/>
      <x:c r="W31" s="75"/>
      <x:c r="X31" s="75"/>
      <x:c r="Y31" s="75"/>
      <x:c r="Z31" s="75"/>
    </x:row>
    <x:row r="32" spans="1:26" ht="24" customHeight="1">
      <x:c r="A32" s="94" t="s">
        <x:v>193</x:v>
      </x:c>
      <x:c r="B32" s="110"/>
      <x:c r="C32" s="110" t="s">
        <x:v>197</x:v>
      </x:c>
      <x:c r="D32" s="109"/>
      <x:c r="E32" s="110"/>
      <x:c r="F32" s="109"/>
      <x:c r="G32" s="109"/>
      <x:c r="H32" s="109"/>
      <x:c r="I32" s="109"/>
      <x:c r="J32" s="127">
        <x:v>2500000</x:v>
      </x:c>
      <x:c r="K32" s="101">
        <x:v>2500000</x:v>
      </x:c>
      <x:c r="L32" s="101">
        <x:v>3500000</x:v>
      </x:c>
      <x:c r="M32" s="125">
        <x:f t="shared" si="0"/>
        <x:v>2500000</x:v>
      </x:c>
      <x:c r="N32" s="126"/>
      <x:c r="O32" s="75"/>
      <x:c r="P32" s="75"/>
      <x:c r="Q32" s="75"/>
      <x:c r="R32" s="75"/>
      <x:c r="S32" s="75"/>
      <x:c r="T32" s="75"/>
      <x:c r="U32" s="75"/>
      <x:c r="V32" s="75"/>
      <x:c r="W32" s="75"/>
      <x:c r="X32" s="75"/>
      <x:c r="Y32" s="75"/>
      <x:c r="Z32" s="75"/>
    </x:row>
    <x:row r="33" spans="1:26" ht="24" customHeight="1">
      <x:c r="A33" s="94" t="s">
        <x:v>195</x:v>
      </x:c>
      <x:c r="B33" s="110"/>
      <x:c r="C33" s="110" t="s">
        <x:v>197</x:v>
      </x:c>
      <x:c r="D33" s="109"/>
      <x:c r="E33" s="110"/>
      <x:c r="F33" s="109"/>
      <x:c r="G33" s="109"/>
      <x:c r="H33" s="109"/>
      <x:c r="I33" s="109"/>
      <x:c r="J33" s="127">
        <x:v>15000000</x:v>
      </x:c>
      <x:c r="K33" s="101">
        <x:v>20000000</x:v>
      </x:c>
      <x:c r="L33" s="101">
        <x:v>22000000</x:v>
      </x:c>
      <x:c r="M33" s="125">
        <x:f t="shared" si="0"/>
        <x:v>15000000</x:v>
      </x:c>
      <x:c r="N33" s="126"/>
      <x:c r="O33" s="75"/>
      <x:c r="P33" s="75"/>
      <x:c r="Q33" s="75"/>
      <x:c r="R33" s="75"/>
      <x:c r="S33" s="75"/>
      <x:c r="T33" s="75"/>
      <x:c r="U33" s="75"/>
      <x:c r="V33" s="75"/>
      <x:c r="W33" s="75"/>
      <x:c r="X33" s="75"/>
      <x:c r="Y33" s="75"/>
      <x:c r="Z33" s="75"/>
    </x:row>
    <x:row r="34" spans="1:26" ht="24" customHeight="1">
      <x:c r="A34" s="94" t="s">
        <x:v>424</x:v>
      </x:c>
      <x:c r="B34" s="110"/>
      <x:c r="C34" s="110" t="s">
        <x:v>197</x:v>
      </x:c>
      <x:c r="D34" s="109"/>
      <x:c r="E34" s="110"/>
      <x:c r="F34" s="109"/>
      <x:c r="G34" s="109"/>
      <x:c r="H34" s="109"/>
      <x:c r="I34" s="109"/>
      <x:c r="J34" s="127">
        <x:v>1700000</x:v>
      </x:c>
      <x:c r="K34" s="70"/>
      <x:c r="L34" s="70"/>
      <x:c r="M34" s="125">
        <x:f t="shared" si="0"/>
        <x:v>1700000</x:v>
      </x:c>
      <x:c r="N34" s="126"/>
      <x:c r="O34" s="75"/>
      <x:c r="P34" s="75"/>
      <x:c r="Q34" s="75"/>
      <x:c r="R34" s="75"/>
      <x:c r="S34" s="75"/>
      <x:c r="T34" s="75"/>
      <x:c r="U34" s="75"/>
      <x:c r="V34" s="75"/>
      <x:c r="W34" s="75"/>
      <x:c r="X34" s="75"/>
      <x:c r="Y34" s="75"/>
      <x:c r="Z34" s="75"/>
    </x:row>
    <x:row r="35" spans="1:26" ht="24" customHeight="1">
      <x:c r="A35" s="94" t="s">
        <x:v>427</x:v>
      </x:c>
      <x:c r="B35" s="110" t="s">
        <x:v>428</x:v>
      </x:c>
      <x:c r="C35" s="110" t="s">
        <x:v>197</x:v>
      </x:c>
      <x:c r="D35" s="109"/>
      <x:c r="E35" s="110"/>
      <x:c r="F35" s="109"/>
      <x:c r="G35" s="109"/>
      <x:c r="H35" s="109"/>
      <x:c r="I35" s="109"/>
      <x:c r="J35" s="127">
        <x:v>2700000</x:v>
      </x:c>
      <x:c r="K35" s="70"/>
      <x:c r="L35" s="101">
        <x:v>4000000</x:v>
      </x:c>
      <x:c r="M35" s="125">
        <x:f t="shared" si="0"/>
        <x:v>2700000</x:v>
      </x:c>
      <x:c r="N35" s="126"/>
      <x:c r="O35" s="75"/>
      <x:c r="P35" s="75"/>
      <x:c r="Q35" s="75"/>
      <x:c r="R35" s="75"/>
      <x:c r="S35" s="75"/>
      <x:c r="T35" s="75"/>
      <x:c r="U35" s="75"/>
      <x:c r="V35" s="75"/>
      <x:c r="W35" s="75"/>
      <x:c r="X35" s="75"/>
      <x:c r="Y35" s="75"/>
      <x:c r="Z35" s="75"/>
    </x:row>
    <x:row r="36" spans="1:26" ht="24" customHeight="1">
      <x:c r="A36" s="94" t="s">
        <x:v>263</x:v>
      </x:c>
      <x:c r="B36" s="110"/>
      <x:c r="C36" s="110" t="s">
        <x:v>197</x:v>
      </x:c>
      <x:c r="D36" s="109"/>
      <x:c r="E36" s="110"/>
      <x:c r="F36" s="109"/>
      <x:c r="G36" s="109"/>
      <x:c r="H36" s="109"/>
      <x:c r="I36" s="109"/>
      <x:c r="J36" s="127">
        <x:v>3500000</x:v>
      </x:c>
      <x:c r="K36" s="70"/>
      <x:c r="L36" s="101">
        <x:v>4000000</x:v>
      </x:c>
      <x:c r="M36" s="125">
        <x:f t="shared" si="0"/>
        <x:v>3500000</x:v>
      </x:c>
      <x:c r="N36" s="126"/>
      <x:c r="O36" s="75"/>
      <x:c r="P36" s="75"/>
      <x:c r="Q36" s="75"/>
      <x:c r="R36" s="75"/>
      <x:c r="S36" s="75"/>
      <x:c r="T36" s="75"/>
      <x:c r="U36" s="75"/>
      <x:c r="V36" s="75"/>
      <x:c r="W36" s="75"/>
      <x:c r="X36" s="75"/>
      <x:c r="Y36" s="75"/>
      <x:c r="Z36" s="75"/>
    </x:row>
    <x:row r="37" spans="1:26" ht="24" customHeight="1">
      <x:c r="A37" s="94" t="s">
        <x:v>304</x:v>
      </x:c>
      <x:c r="B37" s="110" t="s">
        <x:v>405</x:v>
      </x:c>
      <x:c r="C37" s="110" t="s">
        <x:v>197</x:v>
      </x:c>
      <x:c r="D37" s="109"/>
      <x:c r="E37" s="110"/>
      <x:c r="F37" s="109"/>
      <x:c r="G37" s="109"/>
      <x:c r="H37" s="109"/>
      <x:c r="I37" s="109"/>
      <x:c r="J37" s="127">
        <x:v>1500000</x:v>
      </x:c>
      <x:c r="K37" s="109"/>
      <x:c r="L37" s="101">
        <x:v>3000000</x:v>
      </x:c>
      <x:c r="M37" s="125">
        <x:f t="shared" si="0"/>
        <x:v>1500000</x:v>
      </x:c>
      <x:c r="N37" s="126"/>
      <x:c r="O37" s="75"/>
      <x:c r="P37" s="75"/>
      <x:c r="Q37" s="75"/>
      <x:c r="R37" s="75"/>
      <x:c r="S37" s="75"/>
      <x:c r="T37" s="75"/>
      <x:c r="U37" s="75"/>
      <x:c r="V37" s="75"/>
      <x:c r="W37" s="75"/>
      <x:c r="X37" s="75"/>
      <x:c r="Y37" s="75"/>
      <x:c r="Z37" s="75"/>
    </x:row>
    <x:row r="38" spans="1:26" ht="24" customHeight="1">
      <x:c r="A38" s="94" t="s">
        <x:v>404</x:v>
      </x:c>
      <x:c r="B38" s="110" t="s">
        <x:v>305</x:v>
      </x:c>
      <x:c r="C38" s="110" t="s">
        <x:v>191</x:v>
      </x:c>
      <x:c r="D38" s="109"/>
      <x:c r="E38" s="110"/>
      <x:c r="F38" s="109"/>
      <x:c r="G38" s="109"/>
      <x:c r="H38" s="109"/>
      <x:c r="I38" s="109"/>
      <x:c r="J38" s="100">
        <x:v>150000</x:v>
      </x:c>
      <x:c r="K38" s="101">
        <x:v>10100000</x:v>
      </x:c>
      <x:c r="L38" s="101"/>
      <x:c r="M38" s="125">
        <x:f t="shared" si="0"/>
        <x:v>150000</x:v>
      </x:c>
      <x:c r="N38" s="126"/>
      <x:c r="O38" s="75"/>
      <x:c r="P38" s="75"/>
      <x:c r="Q38" s="75"/>
      <x:c r="R38" s="75"/>
      <x:c r="S38" s="75"/>
      <x:c r="T38" s="75"/>
      <x:c r="U38" s="75"/>
      <x:c r="V38" s="75"/>
      <x:c r="W38" s="75"/>
      <x:c r="X38" s="75"/>
      <x:c r="Y38" s="75"/>
      <x:c r="Z38" s="75"/>
    </x:row>
    <x:row r="39" spans="1:26" ht="24" customHeight="1">
      <x:c r="A39" s="94" t="s">
        <x:v>510</x:v>
      </x:c>
      <x:c r="B39" s="110" t="s">
        <x:v>302</x:v>
      </x:c>
      <x:c r="C39" s="110" t="s">
        <x:v>178</x:v>
      </x:c>
      <x:c r="D39" s="109"/>
      <x:c r="E39" s="110"/>
      <x:c r="F39" s="109"/>
      <x:c r="G39" s="109"/>
      <x:c r="H39" s="109"/>
      <x:c r="I39" s="109"/>
      <x:c r="J39" s="100">
        <x:v>300000</x:v>
      </x:c>
      <x:c r="K39" s="109"/>
      <x:c r="L39" s="109"/>
      <x:c r="M39" s="125">
        <x:f t="shared" si="0"/>
        <x:v>300000</x:v>
      </x:c>
      <x:c r="N39" s="126"/>
      <x:c r="O39" s="75"/>
      <x:c r="P39" s="75"/>
      <x:c r="Q39" s="75"/>
      <x:c r="R39" s="75"/>
      <x:c r="S39" s="75"/>
      <x:c r="T39" s="75"/>
      <x:c r="U39" s="75"/>
      <x:c r="V39" s="75"/>
      <x:c r="W39" s="75"/>
      <x:c r="X39" s="75"/>
      <x:c r="Y39" s="75"/>
      <x:c r="Z39" s="75"/>
    </x:row>
    <x:row r="40" spans="1:26" ht="24" customHeight="1">
      <x:c r="A40" s="94" t="s">
        <x:v>57</x:v>
      </x:c>
      <x:c r="B40" s="110" t="s">
        <x:v>305</x:v>
      </x:c>
      <x:c r="C40" s="110" t="s">
        <x:v>178</x:v>
      </x:c>
      <x:c r="D40" s="109"/>
      <x:c r="E40" s="110"/>
      <x:c r="F40" s="109"/>
      <x:c r="G40" s="109"/>
      <x:c r="H40" s="109"/>
      <x:c r="I40" s="109"/>
      <x:c r="J40" s="100">
        <x:v>16000</x:v>
      </x:c>
      <x:c r="K40" s="109"/>
      <x:c r="L40" s="109"/>
      <x:c r="M40" s="125">
        <x:f t="shared" si="0"/>
        <x:v>16000</x:v>
      </x:c>
      <x:c r="N40" s="126"/>
      <x:c r="O40" s="75"/>
      <x:c r="P40" s="75"/>
      <x:c r="Q40" s="75"/>
      <x:c r="R40" s="75"/>
      <x:c r="S40" s="75"/>
      <x:c r="T40" s="75"/>
      <x:c r="U40" s="75"/>
      <x:c r="V40" s="75"/>
      <x:c r="W40" s="75"/>
      <x:c r="X40" s="75"/>
      <x:c r="Y40" s="75"/>
      <x:c r="Z40" s="75"/>
    </x:row>
    <x:row r="41" spans="1:26" ht="24" customHeight="1">
      <x:c r="A41" s="94" t="s">
        <x:v>35</x:v>
      </x:c>
      <x:c r="B41" s="110" t="s">
        <x:v>305</x:v>
      </x:c>
      <x:c r="C41" s="110" t="s">
        <x:v>178</x:v>
      </x:c>
      <x:c r="D41" s="109"/>
      <x:c r="E41" s="110"/>
      <x:c r="F41" s="109"/>
      <x:c r="G41" s="109"/>
      <x:c r="H41" s="109"/>
      <x:c r="I41" s="109"/>
      <x:c r="J41" s="100">
        <x:v>15000</x:v>
      </x:c>
      <x:c r="K41" s="109"/>
      <x:c r="L41" s="109"/>
      <x:c r="M41" s="125">
        <x:f t="shared" si="0"/>
        <x:v>15000</x:v>
      </x:c>
      <x:c r="N41" s="126"/>
      <x:c r="O41" s="75"/>
      <x:c r="P41" s="75"/>
      <x:c r="Q41" s="75"/>
      <x:c r="R41" s="75"/>
      <x:c r="S41" s="75"/>
      <x:c r="T41" s="75"/>
      <x:c r="U41" s="75"/>
      <x:c r="V41" s="75"/>
      <x:c r="W41" s="75"/>
      <x:c r="X41" s="75"/>
      <x:c r="Y41" s="75"/>
      <x:c r="Z41" s="75"/>
    </x:row>
    <x:row r="42" spans="1:26" ht="24" customHeight="1">
      <x:c r="A42" s="94" t="s">
        <x:v>37</x:v>
      </x:c>
      <x:c r="B42" s="110" t="s">
        <x:v>302</x:v>
      </x:c>
      <x:c r="C42" s="110" t="s">
        <x:v>178</x:v>
      </x:c>
      <x:c r="D42" s="109"/>
      <x:c r="E42" s="110"/>
      <x:c r="F42" s="109"/>
      <x:c r="G42" s="109"/>
      <x:c r="H42" s="109"/>
      <x:c r="I42" s="109"/>
      <x:c r="J42" s="100">
        <x:v>24000</x:v>
      </x:c>
      <x:c r="K42" s="109"/>
      <x:c r="L42" s="109"/>
      <x:c r="M42" s="125">
        <x:f t="shared" si="0"/>
        <x:v>24000</x:v>
      </x:c>
      <x:c r="N42" s="126"/>
      <x:c r="O42" s="75"/>
      <x:c r="P42" s="75"/>
      <x:c r="Q42" s="75"/>
      <x:c r="R42" s="75"/>
      <x:c r="S42" s="75"/>
      <x:c r="T42" s="75"/>
      <x:c r="U42" s="75"/>
      <x:c r="V42" s="75"/>
      <x:c r="W42" s="75"/>
      <x:c r="X42" s="75"/>
      <x:c r="Y42" s="75"/>
      <x:c r="Z42" s="75"/>
    </x:row>
    <x:row r="43" spans="1:26" ht="24" customHeight="1">
      <x:c r="A43" s="94" t="s">
        <x:v>418</x:v>
      </x:c>
      <x:c r="B43" s="110" t="s">
        <x:v>185</x:v>
      </x:c>
      <x:c r="C43" s="110" t="s">
        <x:v>178</x:v>
      </x:c>
      <x:c r="D43" s="109"/>
      <x:c r="E43" s="110"/>
      <x:c r="F43" s="109"/>
      <x:c r="G43" s="109"/>
      <x:c r="H43" s="109"/>
      <x:c r="I43" s="109"/>
      <x:c r="J43" s="100">
        <x:v>2000</x:v>
      </x:c>
      <x:c r="K43" s="109"/>
      <x:c r="L43" s="109"/>
      <x:c r="M43" s="125">
        <x:f t="shared" si="0"/>
        <x:v>2000</x:v>
      </x:c>
      <x:c r="N43" s="126"/>
      <x:c r="O43" s="75"/>
      <x:c r="P43" s="75"/>
      <x:c r="Q43" s="75"/>
      <x:c r="R43" s="75"/>
      <x:c r="S43" s="75"/>
      <x:c r="T43" s="75"/>
      <x:c r="U43" s="75"/>
      <x:c r="V43" s="75"/>
      <x:c r="W43" s="75"/>
      <x:c r="X43" s="75"/>
      <x:c r="Y43" s="75"/>
      <x:c r="Z43" s="75"/>
    </x:row>
    <x:row r="44" spans="1:26" ht="24" customHeight="1">
      <x:c r="A44" s="94" t="s">
        <x:v>44</x:v>
      </x:c>
      <x:c r="B44" s="110" t="s">
        <x:v>423</x:v>
      </x:c>
      <x:c r="C44" s="110" t="s">
        <x:v>178</x:v>
      </x:c>
      <x:c r="D44" s="109"/>
      <x:c r="E44" s="110"/>
      <x:c r="F44" s="109"/>
      <x:c r="G44" s="109"/>
      <x:c r="H44" s="109"/>
      <x:c r="I44" s="109"/>
      <x:c r="J44" s="100">
        <x:v>90000</x:v>
      </x:c>
      <x:c r="K44" s="109"/>
      <x:c r="L44" s="109"/>
      <x:c r="M44" s="125">
        <x:f t="shared" si="0"/>
        <x:v>90000</x:v>
      </x:c>
      <x:c r="N44" s="126"/>
      <x:c r="O44" s="75"/>
      <x:c r="P44" s="75"/>
      <x:c r="Q44" s="75"/>
      <x:c r="R44" s="75"/>
      <x:c r="S44" s="75"/>
      <x:c r="T44" s="75"/>
      <x:c r="U44" s="75"/>
      <x:c r="V44" s="75"/>
      <x:c r="W44" s="75"/>
      <x:c r="X44" s="75"/>
      <x:c r="Y44" s="75"/>
      <x:c r="Z44" s="75"/>
    </x:row>
    <x:row r="45" spans="1:26" ht="24" customHeight="1">
      <x:c r="A45" s="94" t="s">
        <x:v>45</x:v>
      </x:c>
      <x:c r="B45" s="110" t="s">
        <x:v>172</x:v>
      </x:c>
      <x:c r="C45" s="110" t="s">
        <x:v>197</x:v>
      </x:c>
      <x:c r="D45" s="109"/>
      <x:c r="E45" s="110"/>
      <x:c r="F45" s="109"/>
      <x:c r="G45" s="109"/>
      <x:c r="H45" s="109"/>
      <x:c r="I45" s="109"/>
      <x:c r="J45" s="100">
        <x:v>80000</x:v>
      </x:c>
      <x:c r="K45" s="109"/>
      <x:c r="L45" s="109"/>
      <x:c r="M45" s="125">
        <x:f t="shared" si="0"/>
        <x:v>80000</x:v>
      </x:c>
      <x:c r="N45" s="126"/>
      <x:c r="O45" s="75"/>
      <x:c r="P45" s="75"/>
      <x:c r="Q45" s="75"/>
      <x:c r="R45" s="75"/>
      <x:c r="S45" s="75"/>
      <x:c r="T45" s="75"/>
      <x:c r="U45" s="75"/>
      <x:c r="V45" s="75"/>
      <x:c r="W45" s="75"/>
      <x:c r="X45" s="75"/>
      <x:c r="Y45" s="75"/>
      <x:c r="Z45" s="75"/>
    </x:row>
    <x:row r="46" spans="1:26" ht="24" customHeight="1">
      <x:c r="A46" s="94" t="s">
        <x:v>499</x:v>
      </x:c>
      <x:c r="B46" s="110" t="s">
        <x:v>194</x:v>
      </x:c>
      <x:c r="C46" s="110" t="s">
        <x:v>171</x:v>
      </x:c>
      <x:c r="D46" s="109"/>
      <x:c r="E46" s="110"/>
      <x:c r="F46" s="109"/>
      <x:c r="G46" s="109"/>
      <x:c r="H46" s="109"/>
      <x:c r="I46" s="109"/>
      <x:c r="J46" s="100">
        <x:v>80000</x:v>
      </x:c>
      <x:c r="K46" s="109"/>
      <x:c r="L46" s="109"/>
      <x:c r="M46" s="125">
        <x:f t="shared" si="0"/>
        <x:v>80000</x:v>
      </x:c>
      <x:c r="N46" s="126"/>
      <x:c r="O46" s="75"/>
      <x:c r="P46" s="75"/>
      <x:c r="Q46" s="75"/>
      <x:c r="R46" s="75"/>
      <x:c r="S46" s="75"/>
      <x:c r="T46" s="75"/>
      <x:c r="U46" s="75"/>
      <x:c r="V46" s="75"/>
      <x:c r="W46" s="75"/>
      <x:c r="X46" s="75"/>
      <x:c r="Y46" s="75"/>
      <x:c r="Z46" s="75"/>
    </x:row>
    <x:row r="47" spans="1:26" ht="24" customHeight="1">
      <x:c r="A47" s="94" t="s">
        <x:v>38</x:v>
      </x:c>
      <x:c r="B47" s="110" t="s">
        <x:v>186</x:v>
      </x:c>
      <x:c r="C47" s="110" t="s">
        <x:v>162</x:v>
      </x:c>
      <x:c r="D47" s="100">
        <x:v>14000</x:v>
      </x:c>
      <x:c r="E47" s="110">
        <x:v>1009</x:v>
      </x:c>
      <x:c r="F47" s="109"/>
      <x:c r="G47" s="109"/>
      <x:c r="H47" s="109"/>
      <x:c r="I47" s="109"/>
      <x:c r="J47" s="100">
        <x:v>7000</x:v>
      </x:c>
      <x:c r="K47" s="101">
        <x:v>9000000</x:v>
      </x:c>
      <x:c r="L47" s="101">
        <x:v>5000000</x:v>
      </x:c>
      <x:c r="M47" s="125">
        <x:f t="shared" si="0"/>
        <x:v>7000</x:v>
      </x:c>
      <x:c r="N47" s="126"/>
      <x:c r="O47" s="75"/>
      <x:c r="P47" s="75"/>
      <x:c r="Q47" s="75"/>
      <x:c r="R47" s="75"/>
      <x:c r="S47" s="75"/>
      <x:c r="T47" s="75"/>
      <x:c r="U47" s="75"/>
      <x:c r="V47" s="75"/>
      <x:c r="W47" s="75"/>
      <x:c r="X47" s="75"/>
      <x:c r="Y47" s="75"/>
      <x:c r="Z47" s="75"/>
    </x:row>
    <x:row r="48" spans="1:26" ht="24" customHeight="1">
      <x:c r="A48" s="94" t="s">
        <x:v>25</x:v>
      </x:c>
      <x:c r="B48" s="110"/>
      <x:c r="C48" s="110" t="s">
        <x:v>171</x:v>
      </x:c>
      <x:c r="D48" s="109"/>
      <x:c r="E48" s="110"/>
      <x:c r="F48" s="109"/>
      <x:c r="G48" s="109"/>
      <x:c r="H48" s="109"/>
      <x:c r="I48" s="109"/>
      <x:c r="J48" s="100">
        <x:v>3000000</x:v>
      </x:c>
      <x:c r="K48" s="101">
        <x:v>5000000</x:v>
      </x:c>
      <x:c r="L48" s="101">
        <x:v>2500000</x:v>
      </x:c>
      <x:c r="M48" s="125">
        <x:f t="shared" si="0"/>
        <x:v>3000000</x:v>
      </x:c>
      <x:c r="N48" s="126"/>
      <x:c r="O48" s="75"/>
      <x:c r="P48" s="75"/>
      <x:c r="Q48" s="75"/>
      <x:c r="R48" s="75"/>
      <x:c r="S48" s="75"/>
      <x:c r="T48" s="75"/>
      <x:c r="U48" s="75"/>
      <x:c r="V48" s="75"/>
      <x:c r="W48" s="75"/>
      <x:c r="X48" s="75"/>
      <x:c r="Y48" s="75"/>
      <x:c r="Z48" s="75"/>
    </x:row>
    <x:row r="49" spans="1:26" ht="24" customHeight="1">
      <x:c r="A49" s="94" t="s">
        <x:v>329</x:v>
      </x:c>
      <x:c r="B49" s="128"/>
      <x:c r="C49" s="110" t="s">
        <x:v>197</x:v>
      </x:c>
      <x:c r="D49" s="109"/>
      <x:c r="E49" s="110"/>
      <x:c r="F49" s="109"/>
      <x:c r="G49" s="109"/>
      <x:c r="H49" s="109"/>
      <x:c r="I49" s="109"/>
      <x:c r="J49" s="100">
        <x:v>1200000</x:v>
      </x:c>
      <x:c r="K49" s="101"/>
      <x:c r="L49" s="101"/>
      <x:c r="M49" s="125">
        <x:f t="shared" si="0"/>
        <x:v>1200000</x:v>
      </x:c>
      <x:c r="N49" s="126"/>
      <x:c r="O49" s="75"/>
      <x:c r="P49" s="75"/>
      <x:c r="Q49" s="75"/>
      <x:c r="R49" s="75"/>
      <x:c r="S49" s="75"/>
      <x:c r="T49" s="75"/>
      <x:c r="U49" s="75"/>
      <x:c r="V49" s="75"/>
      <x:c r="W49" s="75"/>
      <x:c r="X49" s="75"/>
      <x:c r="Y49" s="75"/>
      <x:c r="Z49" s="75"/>
    </x:row>
    <x:row r="50" spans="1:26" ht="24" customHeight="1">
      <x:c r="A50" s="94" t="s">
        <x:v>421</x:v>
      </x:c>
      <x:c r="B50" s="110" t="s">
        <x:v>196</x:v>
      </x:c>
      <x:c r="C50" s="110" t="s">
        <x:v>197</x:v>
      </x:c>
      <x:c r="D50" s="109"/>
      <x:c r="E50" s="110"/>
      <x:c r="F50" s="109"/>
      <x:c r="G50" s="109"/>
      <x:c r="H50" s="109"/>
      <x:c r="I50" s="109"/>
      <x:c r="J50" s="100">
        <x:v>800000</x:v>
      </x:c>
      <x:c r="K50" s="109"/>
      <x:c r="L50" s="101">
        <x:v>4000000</x:v>
      </x:c>
      <x:c r="M50" s="125">
        <x:f t="shared" si="0"/>
        <x:v>800000</x:v>
      </x:c>
      <x:c r="N50" s="126"/>
      <x:c r="O50" s="75"/>
      <x:c r="P50" s="75"/>
      <x:c r="Q50" s="75"/>
      <x:c r="R50" s="75"/>
      <x:c r="S50" s="75"/>
      <x:c r="T50" s="75"/>
      <x:c r="U50" s="75"/>
      <x:c r="V50" s="75"/>
      <x:c r="W50" s="75"/>
      <x:c r="X50" s="75"/>
      <x:c r="Y50" s="75"/>
      <x:c r="Z50" s="75"/>
    </x:row>
    <x:row r="51" spans="1:26" ht="24" customHeight="1">
      <x:c r="A51" s="94" t="s">
        <x:v>425</x:v>
      </x:c>
      <x:c r="B51" s="110"/>
      <x:c r="C51" s="110" t="s">
        <x:v>197</x:v>
      </x:c>
      <x:c r="D51" s="109"/>
      <x:c r="E51" s="110"/>
      <x:c r="F51" s="109"/>
      <x:c r="G51" s="109"/>
      <x:c r="H51" s="109"/>
      <x:c r="I51" s="109"/>
      <x:c r="J51" s="100">
        <x:v>1200000</x:v>
      </x:c>
      <x:c r="K51" s="109"/>
      <x:c r="L51" s="101">
        <x:v>4500000</x:v>
      </x:c>
      <x:c r="M51" s="125">
        <x:f t="shared" si="0"/>
        <x:v>1200000</x:v>
      </x:c>
      <x:c r="N51" s="126"/>
      <x:c r="O51" s="75"/>
      <x:c r="P51" s="75"/>
      <x:c r="Q51" s="75"/>
      <x:c r="R51" s="75"/>
      <x:c r="S51" s="75"/>
      <x:c r="T51" s="75"/>
      <x:c r="U51" s="75"/>
      <x:c r="V51" s="75"/>
      <x:c r="W51" s="75"/>
      <x:c r="X51" s="75"/>
      <x:c r="Y51" s="75"/>
      <x:c r="Z51" s="75"/>
    </x:row>
    <x:row r="52" spans="1:26" ht="24" customHeight="1">
      <x:c r="A52" s="94" t="s">
        <x:v>296</x:v>
      </x:c>
      <x:c r="B52" s="110" t="s">
        <x:v>337</x:v>
      </x:c>
      <x:c r="C52" s="110" t="s">
        <x:v>197</x:v>
      </x:c>
      <x:c r="D52" s="109"/>
      <x:c r="E52" s="110"/>
      <x:c r="F52" s="109"/>
      <x:c r="G52" s="109"/>
      <x:c r="H52" s="109"/>
      <x:c r="I52" s="109"/>
      <x:c r="J52" s="100">
        <x:v>3000000</x:v>
      </x:c>
      <x:c r="K52" s="109"/>
      <x:c r="L52" s="101"/>
      <x:c r="M52" s="125">
        <x:f t="shared" si="0"/>
        <x:v>3000000</x:v>
      </x:c>
      <x:c r="N52" s="126"/>
      <x:c r="O52" s="75"/>
      <x:c r="P52" s="75"/>
      <x:c r="Q52" s="75"/>
      <x:c r="R52" s="75"/>
      <x:c r="S52" s="75"/>
      <x:c r="T52" s="75"/>
      <x:c r="U52" s="75"/>
      <x:c r="V52" s="75"/>
      <x:c r="W52" s="75"/>
      <x:c r="X52" s="75"/>
      <x:c r="Y52" s="75"/>
      <x:c r="Z52" s="75"/>
    </x:row>
    <x:row r="53" spans="1:26" ht="24" customHeight="1">
      <x:c r="A53" s="94" t="s">
        <x:v>143</x:v>
      </x:c>
      <x:c r="B53" s="110"/>
      <x:c r="C53" s="110" t="s">
        <x:v>197</x:v>
      </x:c>
      <x:c r="D53" s="109"/>
      <x:c r="E53" s="110"/>
      <x:c r="F53" s="109"/>
      <x:c r="G53" s="109"/>
      <x:c r="H53" s="109"/>
      <x:c r="I53" s="109"/>
      <x:c r="J53" s="100">
        <x:v>1200000</x:v>
      </x:c>
      <x:c r="K53" s="101">
        <x:v>4500000</x:v>
      </x:c>
      <x:c r="L53" s="101">
        <x:v>2000000</x:v>
      </x:c>
      <x:c r="M53" s="125">
        <x:f t="shared" si="0"/>
        <x:v>1200000</x:v>
      </x:c>
      <x:c r="N53" s="126"/>
      <x:c r="O53" s="75"/>
      <x:c r="P53" s="75"/>
      <x:c r="Q53" s="75"/>
      <x:c r="R53" s="75"/>
      <x:c r="S53" s="75"/>
      <x:c r="T53" s="75"/>
      <x:c r="U53" s="75"/>
      <x:c r="V53" s="75"/>
      <x:c r="W53" s="75"/>
      <x:c r="X53" s="75"/>
      <x:c r="Y53" s="75"/>
      <x:c r="Z53" s="75"/>
    </x:row>
    <x:row r="54" spans="1:26" ht="24" customHeight="1">
      <x:c r="A54" s="94" t="s">
        <x:v>317</x:v>
      </x:c>
      <x:c r="B54" s="110"/>
      <x:c r="C54" s="110" t="s">
        <x:v>197</x:v>
      </x:c>
      <x:c r="D54" s="109"/>
      <x:c r="E54" s="110"/>
      <x:c r="F54" s="109"/>
      <x:c r="G54" s="109"/>
      <x:c r="H54" s="109"/>
      <x:c r="I54" s="109"/>
      <x:c r="J54" s="100">
        <x:v>3000000</x:v>
      </x:c>
      <x:c r="K54" s="109"/>
      <x:c r="L54" s="101">
        <x:v>2000000</x:v>
      </x:c>
      <x:c r="M54" s="125">
        <x:f t="shared" si="0"/>
        <x:v>3000000</x:v>
      </x:c>
      <x:c r="N54" s="126"/>
      <x:c r="O54" s="75"/>
      <x:c r="P54" s="75"/>
      <x:c r="Q54" s="75"/>
      <x:c r="R54" s="75"/>
      <x:c r="S54" s="75"/>
      <x:c r="T54" s="75"/>
      <x:c r="U54" s="75"/>
      <x:c r="V54" s="75"/>
      <x:c r="W54" s="75"/>
      <x:c r="X54" s="75"/>
      <x:c r="Y54" s="75"/>
      <x:c r="Z54" s="75"/>
    </x:row>
    <x:row r="55" spans="1:26" ht="24" customHeight="1">
      <x:c r="A55" s="55" t="s">
        <x:v>166</x:v>
      </x:c>
      <x:c r="B55" s="126"/>
      <x:c r="C55" s="92" t="s">
        <x:v>179</x:v>
      </x:c>
      <x:c r="D55" s="109"/>
      <x:c r="E55" s="110"/>
      <x:c r="F55" s="109"/>
      <x:c r="G55" s="109"/>
      <x:c r="H55" s="109"/>
      <x:c r="I55" s="109"/>
      <x:c r="J55" s="109"/>
      <x:c r="K55" s="109"/>
      <x:c r="L55" s="109"/>
      <x:c r="M55" s="125">
        <x:v>247897</x:v>
      </x:c>
      <x:c r="N55" s="291" t="s">
        <x:v>5</x:v>
      </x:c>
      <x:c r="O55" s="75"/>
      <x:c r="P55" s="75"/>
      <x:c r="Q55" s="75"/>
      <x:c r="R55" s="75"/>
      <x:c r="S55" s="75"/>
      <x:c r="T55" s="75"/>
      <x:c r="U55" s="75"/>
      <x:c r="V55" s="75"/>
      <x:c r="W55" s="75"/>
      <x:c r="X55" s="75"/>
      <x:c r="Y55" s="75"/>
      <x:c r="Z55" s="75"/>
    </x:row>
    <x:row r="56" spans="1:26" ht="24" customHeight="1">
      <x:c r="A56" s="55" t="s">
        <x:v>308</x:v>
      </x:c>
      <x:c r="B56" s="126"/>
      <x:c r="C56" s="92" t="s">
        <x:v>179</x:v>
      </x:c>
      <x:c r="D56" s="109"/>
      <x:c r="E56" s="110"/>
      <x:c r="F56" s="109"/>
      <x:c r="G56" s="109"/>
      <x:c r="H56" s="109"/>
      <x:c r="I56" s="109"/>
      <x:c r="J56" s="109"/>
      <x:c r="K56" s="109"/>
      <x:c r="L56" s="109"/>
      <x:c r="M56" s="125">
        <x:v>172068</x:v>
      </x:c>
      <x:c r="N56" s="274"/>
      <x:c r="O56" s="75"/>
      <x:c r="P56" s="75"/>
      <x:c r="Q56" s="75"/>
      <x:c r="R56" s="75"/>
      <x:c r="S56" s="75"/>
      <x:c r="T56" s="75"/>
      <x:c r="U56" s="75"/>
      <x:c r="V56" s="75"/>
      <x:c r="W56" s="75"/>
      <x:c r="X56" s="75"/>
      <x:c r="Y56" s="75"/>
      <x:c r="Z56" s="75"/>
    </x:row>
    <x:row r="57" spans="1:26" ht="24" customHeight="1">
      <x:c r="A57" s="126" t="s">
        <x:v>295</x:v>
      </x:c>
      <x:c r="B57" s="126"/>
      <x:c r="C57" s="92" t="s">
        <x:v>179</x:v>
      </x:c>
      <x:c r="D57" s="109"/>
      <x:c r="E57" s="110"/>
      <x:c r="F57" s="109"/>
      <x:c r="G57" s="109"/>
      <x:c r="H57" s="109"/>
      <x:c r="I57" s="109"/>
      <x:c r="J57" s="109"/>
      <x:c r="K57" s="109"/>
      <x:c r="L57" s="109"/>
      <x:c r="M57" s="100">
        <x:v>241698</x:v>
      </x:c>
      <x:c r="N57" s="274"/>
      <x:c r="O57" s="75"/>
      <x:c r="P57" s="75"/>
      <x:c r="Q57" s="75"/>
      <x:c r="R57" s="75"/>
      <x:c r="S57" s="75"/>
      <x:c r="T57" s="75"/>
      <x:c r="U57" s="75"/>
      <x:c r="V57" s="75"/>
      <x:c r="W57" s="75"/>
      <x:c r="X57" s="75"/>
      <x:c r="Y57" s="75"/>
      <x:c r="Z57" s="75"/>
    </x:row>
    <x:row r="58" spans="1:26" ht="24" customHeight="1">
      <x:c r="A58" s="55" t="s">
        <x:v>332</x:v>
      </x:c>
      <x:c r="B58" s="126"/>
      <x:c r="C58" s="92" t="s">
        <x:v>179</x:v>
      </x:c>
      <x:c r="D58" s="109"/>
      <x:c r="E58" s="110"/>
      <x:c r="F58" s="109"/>
      <x:c r="G58" s="109"/>
      <x:c r="H58" s="109"/>
      <x:c r="I58" s="109"/>
      <x:c r="J58" s="109"/>
      <x:c r="K58" s="109"/>
      <x:c r="L58" s="109"/>
      <x:c r="M58" s="100">
        <x:v>275790</x:v>
      </x:c>
      <x:c r="N58" s="274"/>
      <x:c r="O58" s="75"/>
      <x:c r="P58" s="75"/>
      <x:c r="Q58" s="75"/>
      <x:c r="R58" s="75"/>
      <x:c r="S58" s="75"/>
      <x:c r="T58" s="75"/>
      <x:c r="U58" s="75"/>
      <x:c r="V58" s="75"/>
      <x:c r="W58" s="75"/>
      <x:c r="X58" s="75"/>
      <x:c r="Y58" s="75"/>
      <x:c r="Z58" s="75"/>
    </x:row>
    <x:row r="59" spans="1:26" ht="24" customHeight="1">
      <x:c r="A59" s="55" t="s">
        <x:v>429</x:v>
      </x:c>
      <x:c r="B59" s="126"/>
      <x:c r="C59" s="92" t="s">
        <x:v>179</x:v>
      </x:c>
      <x:c r="D59" s="109"/>
      <x:c r="E59" s="110"/>
      <x:c r="F59" s="109"/>
      <x:c r="G59" s="109"/>
      <x:c r="H59" s="109"/>
      <x:c r="I59" s="109"/>
      <x:c r="J59" s="109"/>
      <x:c r="K59" s="109"/>
      <x:c r="L59" s="109"/>
      <x:c r="M59" s="100">
        <x:v>230376</x:v>
      </x:c>
      <x:c r="N59" s="274"/>
      <x:c r="O59" s="75"/>
      <x:c r="P59" s="75"/>
      <x:c r="Q59" s="75"/>
      <x:c r="R59" s="75"/>
      <x:c r="S59" s="75"/>
      <x:c r="T59" s="75"/>
      <x:c r="U59" s="75"/>
      <x:c r="V59" s="75"/>
      <x:c r="W59" s="75"/>
      <x:c r="X59" s="75"/>
      <x:c r="Y59" s="75"/>
      <x:c r="Z59" s="75"/>
    </x:row>
    <x:row r="60" spans="1:26" ht="24" customHeight="1">
      <x:c r="A60" s="55" t="s">
        <x:v>181</x:v>
      </x:c>
      <x:c r="B60" s="126"/>
      <x:c r="C60" s="92" t="s">
        <x:v>179</x:v>
      </x:c>
      <x:c r="D60" s="109"/>
      <x:c r="E60" s="110"/>
      <x:c r="F60" s="109"/>
      <x:c r="G60" s="109"/>
      <x:c r="H60" s="109"/>
      <x:c r="I60" s="109"/>
      <x:c r="J60" s="109"/>
      <x:c r="K60" s="109"/>
      <x:c r="L60" s="109"/>
      <x:c r="M60" s="100">
        <x:v>281939</x:v>
      </x:c>
      <x:c r="N60" s="274"/>
      <x:c r="O60" s="75"/>
      <x:c r="P60" s="75"/>
      <x:c r="Q60" s="75"/>
      <x:c r="R60" s="75"/>
      <x:c r="S60" s="75"/>
      <x:c r="T60" s="75"/>
      <x:c r="U60" s="75"/>
      <x:c r="V60" s="75"/>
      <x:c r="W60" s="75"/>
      <x:c r="X60" s="75"/>
      <x:c r="Y60" s="75"/>
      <x:c r="Z60" s="75"/>
    </x:row>
    <x:row r="61" spans="1:26" ht="24" customHeight="1">
      <x:c r="A61" s="55" t="s">
        <x:v>333</x:v>
      </x:c>
      <x:c r="B61" s="126"/>
      <x:c r="C61" s="92" t="s">
        <x:v>179</x:v>
      </x:c>
      <x:c r="D61" s="109"/>
      <x:c r="E61" s="110"/>
      <x:c r="F61" s="109"/>
      <x:c r="G61" s="109"/>
      <x:c r="H61" s="109"/>
      <x:c r="I61" s="109"/>
      <x:c r="J61" s="109"/>
      <x:c r="K61" s="109"/>
      <x:c r="L61" s="109"/>
      <x:c r="M61" s="100">
        <x:v>283297</x:v>
      </x:c>
      <x:c r="N61" s="274"/>
      <x:c r="O61" s="75"/>
      <x:c r="P61" s="75"/>
      <x:c r="Q61" s="75"/>
      <x:c r="R61" s="75"/>
      <x:c r="S61" s="75"/>
      <x:c r="T61" s="75"/>
      <x:c r="U61" s="75"/>
      <x:c r="V61" s="75"/>
      <x:c r="W61" s="75"/>
      <x:c r="X61" s="75"/>
      <x:c r="Y61" s="75"/>
      <x:c r="Z61" s="75"/>
    </x:row>
    <x:row r="62" spans="1:26" ht="24" customHeight="1">
      <x:c r="A62" s="55" t="s">
        <x:v>323</x:v>
      </x:c>
      <x:c r="B62" s="126"/>
      <x:c r="C62" s="92" t="s">
        <x:v>179</x:v>
      </x:c>
      <x:c r="D62" s="109"/>
      <x:c r="E62" s="110"/>
      <x:c r="F62" s="109"/>
      <x:c r="G62" s="109"/>
      <x:c r="H62" s="109"/>
      <x:c r="I62" s="109"/>
      <x:c r="J62" s="109"/>
      <x:c r="K62" s="109"/>
      <x:c r="L62" s="109"/>
      <x:c r="M62" s="100">
        <x:v>226122</x:v>
      </x:c>
      <x:c r="N62" s="274"/>
      <x:c r="O62" s="75"/>
      <x:c r="P62" s="75"/>
      <x:c r="Q62" s="75"/>
      <x:c r="R62" s="75"/>
      <x:c r="S62" s="75"/>
      <x:c r="T62" s="75"/>
      <x:c r="U62" s="75"/>
      <x:c r="V62" s="75"/>
      <x:c r="W62" s="75"/>
      <x:c r="X62" s="75"/>
      <x:c r="Y62" s="75"/>
      <x:c r="Z62" s="75"/>
    </x:row>
    <x:row r="63" spans="1:26" ht="24" customHeight="1">
      <x:c r="A63" s="55" t="s">
        <x:v>187</x:v>
      </x:c>
      <x:c r="B63" s="126"/>
      <x:c r="C63" s="92" t="s">
        <x:v>179</x:v>
      </x:c>
      <x:c r="D63" s="109"/>
      <x:c r="E63" s="110"/>
      <x:c r="F63" s="109"/>
      <x:c r="G63" s="109"/>
      <x:c r="H63" s="109"/>
      <x:c r="I63" s="109"/>
      <x:c r="J63" s="109"/>
      <x:c r="K63" s="109"/>
      <x:c r="L63" s="109"/>
      <x:c r="M63" s="100">
        <x:v>217012</x:v>
      </x:c>
      <x:c r="N63" s="271"/>
      <x:c r="O63" s="75"/>
      <x:c r="P63" s="75"/>
      <x:c r="Q63" s="75"/>
      <x:c r="R63" s="75"/>
      <x:c r="S63" s="75"/>
      <x:c r="T63" s="75"/>
      <x:c r="U63" s="75"/>
      <x:c r="V63" s="75"/>
      <x:c r="W63" s="75"/>
      <x:c r="X63" s="75"/>
      <x:c r="Y63" s="75"/>
      <x:c r="Z63" s="75"/>
    </x:row>
    <x:row r="64" spans="1:26" ht="13.5" customHeight="1">
      <x:c r="A64" s="29"/>
      <x:c r="B64" s="29"/>
      <x:c r="C64" s="129"/>
      <x:c r="D64" s="87"/>
      <x:c r="E64" s="13"/>
      <x:c r="F64" s="87"/>
      <x:c r="G64" s="87"/>
      <x:c r="H64" s="87"/>
      <x:c r="I64" s="87"/>
      <x:c r="J64" s="87"/>
      <x:c r="K64" s="87"/>
      <x:c r="L64" s="87"/>
      <x:c r="M64" s="87"/>
      <x:c r="N64" s="29"/>
      <x:c r="O64" s="10"/>
      <x:c r="P64" s="10"/>
      <x:c r="Q64" s="10"/>
      <x:c r="R64" s="10"/>
      <x:c r="S64" s="10"/>
      <x:c r="T64" s="10"/>
      <x:c r="U64" s="10"/>
      <x:c r="V64" s="10"/>
      <x:c r="W64" s="10"/>
      <x:c r="X64" s="10"/>
      <x:c r="Y64" s="10"/>
      <x:c r="Z64" s="10"/>
    </x:row>
    <x:row r="65" spans="1:26" ht="13.5" customHeight="1">
      <x:c r="A65" s="29"/>
      <x:c r="B65" s="29"/>
      <x:c r="C65" s="129"/>
      <x:c r="D65" s="87"/>
      <x:c r="E65" s="13"/>
      <x:c r="F65" s="87"/>
      <x:c r="G65" s="87"/>
      <x:c r="H65" s="87"/>
      <x:c r="I65" s="87"/>
      <x:c r="J65" s="87"/>
      <x:c r="K65" s="87"/>
      <x:c r="L65" s="87"/>
      <x:c r="M65" s="87"/>
      <x:c r="N65" s="29"/>
      <x:c r="O65" s="10"/>
      <x:c r="P65" s="10"/>
      <x:c r="Q65" s="10"/>
      <x:c r="R65" s="10"/>
      <x:c r="S65" s="10"/>
      <x:c r="T65" s="10"/>
      <x:c r="U65" s="10"/>
      <x:c r="V65" s="10"/>
      <x:c r="W65" s="10"/>
      <x:c r="X65" s="10"/>
      <x:c r="Y65" s="10"/>
      <x:c r="Z65" s="10"/>
    </x:row>
    <x:row r="66" spans="1:26" ht="13.5" customHeight="1">
      <x:c r="A66" s="29"/>
      <x:c r="B66" s="29"/>
      <x:c r="C66" s="129"/>
      <x:c r="D66" s="87"/>
      <x:c r="E66" s="13"/>
      <x:c r="F66" s="87"/>
      <x:c r="G66" s="87"/>
      <x:c r="H66" s="87"/>
      <x:c r="I66" s="87"/>
      <x:c r="J66" s="87"/>
      <x:c r="K66" s="87"/>
      <x:c r="L66" s="87"/>
      <x:c r="M66" s="87"/>
      <x:c r="N66" s="29"/>
      <x:c r="O66" s="10"/>
      <x:c r="P66" s="10"/>
      <x:c r="Q66" s="10"/>
      <x:c r="R66" s="10"/>
      <x:c r="S66" s="10"/>
      <x:c r="T66" s="10"/>
      <x:c r="U66" s="10"/>
      <x:c r="V66" s="10"/>
      <x:c r="W66" s="10"/>
      <x:c r="X66" s="10"/>
      <x:c r="Y66" s="10"/>
      <x:c r="Z66" s="10"/>
    </x:row>
    <x:row r="67" spans="1:26" ht="13.5" customHeight="1">
      <x:c r="A67" s="29"/>
      <x:c r="B67" s="29"/>
      <x:c r="C67" s="129"/>
      <x:c r="D67" s="87"/>
      <x:c r="E67" s="13"/>
      <x:c r="F67" s="87"/>
      <x:c r="G67" s="87"/>
      <x:c r="H67" s="87"/>
      <x:c r="I67" s="87"/>
      <x:c r="J67" s="87"/>
      <x:c r="K67" s="87"/>
      <x:c r="L67" s="87"/>
      <x:c r="M67" s="87"/>
      <x:c r="N67" s="29"/>
      <x:c r="O67" s="10"/>
      <x:c r="P67" s="10"/>
      <x:c r="Q67" s="10"/>
      <x:c r="R67" s="10"/>
      <x:c r="S67" s="10"/>
      <x:c r="T67" s="10"/>
      <x:c r="U67" s="10"/>
      <x:c r="V67" s="10"/>
      <x:c r="W67" s="10"/>
      <x:c r="X67" s="10"/>
      <x:c r="Y67" s="10"/>
      <x:c r="Z67" s="10"/>
    </x:row>
    <x:row r="68" spans="1:26" ht="13.5" customHeight="1">
      <x:c r="A68" s="29"/>
      <x:c r="B68" s="29"/>
      <x:c r="C68" s="129"/>
      <x:c r="D68" s="87"/>
      <x:c r="E68" s="13"/>
      <x:c r="F68" s="87"/>
      <x:c r="G68" s="87"/>
      <x:c r="H68" s="87"/>
      <x:c r="I68" s="87"/>
      <x:c r="J68" s="87"/>
      <x:c r="K68" s="87"/>
      <x:c r="L68" s="87"/>
      <x:c r="M68" s="87"/>
      <x:c r="N68" s="29"/>
      <x:c r="O68" s="10"/>
      <x:c r="P68" s="10"/>
      <x:c r="Q68" s="10"/>
      <x:c r="R68" s="10"/>
      <x:c r="S68" s="10"/>
      <x:c r="T68" s="10"/>
      <x:c r="U68" s="10"/>
      <x:c r="V68" s="10"/>
      <x:c r="W68" s="10"/>
      <x:c r="X68" s="10"/>
      <x:c r="Y68" s="10"/>
      <x:c r="Z68" s="10"/>
    </x:row>
    <x:row r="69" spans="1:26" ht="13.5" customHeight="1">
      <x:c r="A69" s="29"/>
      <x:c r="B69" s="29"/>
      <x:c r="C69" s="129"/>
      <x:c r="D69" s="87"/>
      <x:c r="E69" s="13"/>
      <x:c r="F69" s="87"/>
      <x:c r="G69" s="87"/>
      <x:c r="H69" s="87"/>
      <x:c r="I69" s="87"/>
      <x:c r="J69" s="87"/>
      <x:c r="K69" s="87"/>
      <x:c r="L69" s="87"/>
      <x:c r="M69" s="87"/>
      <x:c r="N69" s="29"/>
      <x:c r="O69" s="10"/>
      <x:c r="P69" s="10"/>
      <x:c r="Q69" s="10"/>
      <x:c r="R69" s="10"/>
      <x:c r="S69" s="10"/>
      <x:c r="T69" s="10"/>
      <x:c r="U69" s="10"/>
      <x:c r="V69" s="10"/>
      <x:c r="W69" s="10"/>
      <x:c r="X69" s="10"/>
      <x:c r="Y69" s="10"/>
      <x:c r="Z69" s="10"/>
    </x:row>
    <x:row r="70" spans="1:26" ht="13.5" customHeight="1">
      <x:c r="A70" s="29"/>
      <x:c r="B70" s="29"/>
      <x:c r="C70" s="129"/>
      <x:c r="D70" s="87"/>
      <x:c r="E70" s="13"/>
      <x:c r="F70" s="87"/>
      <x:c r="G70" s="87"/>
      <x:c r="H70" s="87"/>
      <x:c r="I70" s="87"/>
      <x:c r="J70" s="87"/>
      <x:c r="K70" s="87"/>
      <x:c r="L70" s="87"/>
      <x:c r="M70" s="87"/>
      <x:c r="N70" s="29"/>
      <x:c r="O70" s="10"/>
      <x:c r="P70" s="10"/>
      <x:c r="Q70" s="10"/>
      <x:c r="R70" s="10"/>
      <x:c r="S70" s="10"/>
      <x:c r="T70" s="10"/>
      <x:c r="U70" s="10"/>
      <x:c r="V70" s="10"/>
      <x:c r="W70" s="10"/>
      <x:c r="X70" s="10"/>
      <x:c r="Y70" s="10"/>
      <x:c r="Z70" s="10"/>
    </x:row>
    <x:row r="71" spans="1:26" ht="13.5" customHeight="1">
      <x:c r="A71" s="29"/>
      <x:c r="B71" s="29"/>
      <x:c r="C71" s="129"/>
      <x:c r="D71" s="87"/>
      <x:c r="E71" s="13"/>
      <x:c r="F71" s="87"/>
      <x:c r="G71" s="87"/>
      <x:c r="H71" s="87"/>
      <x:c r="I71" s="87"/>
      <x:c r="J71" s="87"/>
      <x:c r="K71" s="87"/>
      <x:c r="L71" s="87"/>
      <x:c r="M71" s="87"/>
      <x:c r="N71" s="29"/>
      <x:c r="O71" s="10"/>
      <x:c r="P71" s="10"/>
      <x:c r="Q71" s="10"/>
      <x:c r="R71" s="10"/>
      <x:c r="S71" s="10"/>
      <x:c r="T71" s="10"/>
      <x:c r="U71" s="10"/>
      <x:c r="V71" s="10"/>
      <x:c r="W71" s="10"/>
      <x:c r="X71" s="10"/>
      <x:c r="Y71" s="10"/>
      <x:c r="Z71" s="10"/>
    </x:row>
    <x:row r="72" spans="1:26" ht="13.5" customHeight="1">
      <x:c r="A72" s="29"/>
      <x:c r="B72" s="29"/>
      <x:c r="C72" s="129"/>
      <x:c r="D72" s="87"/>
      <x:c r="E72" s="13"/>
      <x:c r="F72" s="87"/>
      <x:c r="G72" s="87"/>
      <x:c r="H72" s="87"/>
      <x:c r="I72" s="87"/>
      <x:c r="J72" s="87"/>
      <x:c r="K72" s="87"/>
      <x:c r="L72" s="87"/>
      <x:c r="M72" s="87"/>
      <x:c r="N72" s="29"/>
      <x:c r="O72" s="10"/>
      <x:c r="P72" s="10"/>
      <x:c r="Q72" s="10"/>
      <x:c r="R72" s="10"/>
      <x:c r="S72" s="10"/>
      <x:c r="T72" s="10"/>
      <x:c r="U72" s="10"/>
      <x:c r="V72" s="10"/>
      <x:c r="W72" s="10"/>
      <x:c r="X72" s="10"/>
      <x:c r="Y72" s="10"/>
      <x:c r="Z72" s="10"/>
    </x:row>
    <x:row r="73" spans="1:26" ht="13.5" customHeight="1">
      <x:c r="A73" s="29"/>
      <x:c r="B73" s="29"/>
      <x:c r="C73" s="129"/>
      <x:c r="D73" s="87"/>
      <x:c r="E73" s="13"/>
      <x:c r="F73" s="87"/>
      <x:c r="G73" s="87"/>
      <x:c r="H73" s="87"/>
      <x:c r="I73" s="87"/>
      <x:c r="J73" s="87"/>
      <x:c r="K73" s="87"/>
      <x:c r="L73" s="87"/>
      <x:c r="M73" s="87"/>
      <x:c r="N73" s="29"/>
      <x:c r="O73" s="10"/>
      <x:c r="P73" s="10"/>
      <x:c r="Q73" s="10"/>
      <x:c r="R73" s="10"/>
      <x:c r="S73" s="10"/>
      <x:c r="T73" s="10"/>
      <x:c r="U73" s="10"/>
      <x:c r="V73" s="10"/>
      <x:c r="W73" s="10"/>
      <x:c r="X73" s="10"/>
      <x:c r="Y73" s="10"/>
      <x:c r="Z73" s="10"/>
    </x:row>
    <x:row r="74" spans="1:26" ht="13.5" customHeight="1">
      <x:c r="A74" s="29"/>
      <x:c r="B74" s="29"/>
      <x:c r="C74" s="129"/>
      <x:c r="D74" s="87"/>
      <x:c r="E74" s="13"/>
      <x:c r="F74" s="87"/>
      <x:c r="G74" s="87"/>
      <x:c r="H74" s="87"/>
      <x:c r="I74" s="87"/>
      <x:c r="J74" s="87"/>
      <x:c r="K74" s="87"/>
      <x:c r="L74" s="87"/>
      <x:c r="M74" s="87"/>
      <x:c r="N74" s="29"/>
      <x:c r="O74" s="10"/>
      <x:c r="P74" s="10"/>
      <x:c r="Q74" s="10"/>
      <x:c r="R74" s="10"/>
      <x:c r="S74" s="10"/>
      <x:c r="T74" s="10"/>
      <x:c r="U74" s="10"/>
      <x:c r="V74" s="10"/>
      <x:c r="W74" s="10"/>
      <x:c r="X74" s="10"/>
      <x:c r="Y74" s="10"/>
      <x:c r="Z74" s="10"/>
    </x:row>
    <x:row r="75" spans="1:26" ht="13.5" customHeight="1">
      <x:c r="A75" s="29"/>
      <x:c r="B75" s="29"/>
      <x:c r="C75" s="129"/>
      <x:c r="D75" s="87"/>
      <x:c r="E75" s="13"/>
      <x:c r="F75" s="87"/>
      <x:c r="G75" s="87"/>
      <x:c r="H75" s="87"/>
      <x:c r="I75" s="87"/>
      <x:c r="J75" s="87"/>
      <x:c r="K75" s="87"/>
      <x:c r="L75" s="87"/>
      <x:c r="M75" s="87"/>
      <x:c r="N75" s="29"/>
      <x:c r="O75" s="10"/>
      <x:c r="P75" s="10"/>
      <x:c r="Q75" s="10"/>
      <x:c r="R75" s="10"/>
      <x:c r="S75" s="10"/>
      <x:c r="T75" s="10"/>
      <x:c r="U75" s="10"/>
      <x:c r="V75" s="10"/>
      <x:c r="W75" s="10"/>
      <x:c r="X75" s="10"/>
      <x:c r="Y75" s="10"/>
      <x:c r="Z75" s="10"/>
    </x:row>
    <x:row r="76" spans="1:26" ht="13.5" customHeight="1">
      <x:c r="A76" s="29"/>
      <x:c r="B76" s="29"/>
      <x:c r="C76" s="129"/>
      <x:c r="D76" s="87"/>
      <x:c r="E76" s="13"/>
      <x:c r="F76" s="87"/>
      <x:c r="G76" s="87"/>
      <x:c r="H76" s="87"/>
      <x:c r="I76" s="87"/>
      <x:c r="J76" s="87"/>
      <x:c r="K76" s="87"/>
      <x:c r="L76" s="87"/>
      <x:c r="M76" s="87"/>
      <x:c r="N76" s="29"/>
      <x:c r="O76" s="10"/>
      <x:c r="P76" s="10"/>
      <x:c r="Q76" s="10"/>
      <x:c r="R76" s="10"/>
      <x:c r="S76" s="10"/>
      <x:c r="T76" s="10"/>
      <x:c r="U76" s="10"/>
      <x:c r="V76" s="10"/>
      <x:c r="W76" s="10"/>
      <x:c r="X76" s="10"/>
      <x:c r="Y76" s="10"/>
      <x:c r="Z76" s="10"/>
    </x:row>
    <x:row r="77" spans="1:26" ht="13.5" customHeight="1">
      <x:c r="A77" s="29"/>
      <x:c r="B77" s="29"/>
      <x:c r="C77" s="129"/>
      <x:c r="D77" s="87"/>
      <x:c r="E77" s="13"/>
      <x:c r="F77" s="87"/>
      <x:c r="G77" s="87"/>
      <x:c r="H77" s="87"/>
      <x:c r="I77" s="87"/>
      <x:c r="J77" s="87"/>
      <x:c r="K77" s="87"/>
      <x:c r="L77" s="87"/>
      <x:c r="M77" s="87"/>
      <x:c r="N77" s="29"/>
      <x:c r="O77" s="10"/>
      <x:c r="P77" s="10"/>
      <x:c r="Q77" s="10"/>
      <x:c r="R77" s="10"/>
      <x:c r="S77" s="10"/>
      <x:c r="T77" s="10"/>
      <x:c r="U77" s="10"/>
      <x:c r="V77" s="10"/>
      <x:c r="W77" s="10"/>
      <x:c r="X77" s="10"/>
      <x:c r="Y77" s="10"/>
      <x:c r="Z77" s="10"/>
    </x:row>
    <x:row r="78" spans="1:26" ht="13.5" customHeight="1">
      <x:c r="A78" s="29"/>
      <x:c r="B78" s="29"/>
      <x:c r="C78" s="129"/>
      <x:c r="D78" s="87"/>
      <x:c r="E78" s="13"/>
      <x:c r="F78" s="87"/>
      <x:c r="G78" s="87"/>
      <x:c r="H78" s="87"/>
      <x:c r="I78" s="87"/>
      <x:c r="J78" s="87"/>
      <x:c r="K78" s="87"/>
      <x:c r="L78" s="87"/>
      <x:c r="M78" s="87"/>
      <x:c r="N78" s="29"/>
      <x:c r="O78" s="10"/>
      <x:c r="P78" s="10"/>
      <x:c r="Q78" s="10"/>
      <x:c r="R78" s="10"/>
      <x:c r="S78" s="10"/>
      <x:c r="T78" s="10"/>
      <x:c r="U78" s="10"/>
      <x:c r="V78" s="10"/>
      <x:c r="W78" s="10"/>
      <x:c r="X78" s="10"/>
      <x:c r="Y78" s="10"/>
      <x:c r="Z78" s="10"/>
    </x:row>
    <x:row r="79" spans="1:26" ht="13.5" customHeight="1">
      <x:c r="A79" s="29"/>
      <x:c r="B79" s="29"/>
      <x:c r="C79" s="129"/>
      <x:c r="D79" s="87"/>
      <x:c r="E79" s="13"/>
      <x:c r="F79" s="87"/>
      <x:c r="G79" s="87"/>
      <x:c r="H79" s="87"/>
      <x:c r="I79" s="87"/>
      <x:c r="J79" s="87"/>
      <x:c r="K79" s="87"/>
      <x:c r="L79" s="87"/>
      <x:c r="M79" s="87"/>
      <x:c r="N79" s="29"/>
      <x:c r="O79" s="10"/>
      <x:c r="P79" s="10"/>
      <x:c r="Q79" s="10"/>
      <x:c r="R79" s="10"/>
      <x:c r="S79" s="10"/>
      <x:c r="T79" s="10"/>
      <x:c r="U79" s="10"/>
      <x:c r="V79" s="10"/>
      <x:c r="W79" s="10"/>
      <x:c r="X79" s="10"/>
      <x:c r="Y79" s="10"/>
      <x:c r="Z79" s="10"/>
    </x:row>
    <x:row r="80" spans="1:26" ht="13.5" customHeight="1">
      <x:c r="A80" s="29"/>
      <x:c r="B80" s="29"/>
      <x:c r="C80" s="129"/>
      <x:c r="D80" s="87"/>
      <x:c r="E80" s="13"/>
      <x:c r="F80" s="87"/>
      <x:c r="G80" s="87"/>
      <x:c r="H80" s="87"/>
      <x:c r="I80" s="87"/>
      <x:c r="J80" s="87"/>
      <x:c r="K80" s="87"/>
      <x:c r="L80" s="87"/>
      <x:c r="M80" s="87"/>
      <x:c r="N80" s="29"/>
      <x:c r="O80" s="10"/>
      <x:c r="P80" s="10"/>
      <x:c r="Q80" s="10"/>
      <x:c r="R80" s="10"/>
      <x:c r="S80" s="10"/>
      <x:c r="T80" s="10"/>
      <x:c r="U80" s="10"/>
      <x:c r="V80" s="10"/>
      <x:c r="W80" s="10"/>
      <x:c r="X80" s="10"/>
      <x:c r="Y80" s="10"/>
      <x:c r="Z80" s="10"/>
    </x:row>
    <x:row r="81" spans="1:26" ht="13.5" customHeight="1">
      <x:c r="A81" s="29"/>
      <x:c r="B81" s="29"/>
      <x:c r="C81" s="129"/>
      <x:c r="D81" s="87"/>
      <x:c r="E81" s="13"/>
      <x:c r="F81" s="87"/>
      <x:c r="G81" s="87"/>
      <x:c r="H81" s="87"/>
      <x:c r="I81" s="87"/>
      <x:c r="J81" s="87"/>
      <x:c r="K81" s="87"/>
      <x:c r="L81" s="87"/>
      <x:c r="M81" s="87"/>
      <x:c r="N81" s="29"/>
      <x:c r="O81" s="10"/>
      <x:c r="P81" s="10"/>
      <x:c r="Q81" s="10"/>
      <x:c r="R81" s="10"/>
      <x:c r="S81" s="10"/>
      <x:c r="T81" s="10"/>
      <x:c r="U81" s="10"/>
      <x:c r="V81" s="10"/>
      <x:c r="W81" s="10"/>
      <x:c r="X81" s="10"/>
      <x:c r="Y81" s="10"/>
      <x:c r="Z81" s="10"/>
    </x:row>
    <x:row r="82" spans="1:26" ht="13.5" customHeight="1">
      <x:c r="A82" s="29"/>
      <x:c r="B82" s="29"/>
      <x:c r="C82" s="129"/>
      <x:c r="D82" s="87"/>
      <x:c r="E82" s="13"/>
      <x:c r="F82" s="87"/>
      <x:c r="G82" s="87"/>
      <x:c r="H82" s="87"/>
      <x:c r="I82" s="87"/>
      <x:c r="J82" s="87"/>
      <x:c r="K82" s="87"/>
      <x:c r="L82" s="87"/>
      <x:c r="M82" s="87"/>
      <x:c r="N82" s="29"/>
      <x:c r="O82" s="10"/>
      <x:c r="P82" s="10"/>
      <x:c r="Q82" s="10"/>
      <x:c r="R82" s="10"/>
      <x:c r="S82" s="10"/>
      <x:c r="T82" s="10"/>
      <x:c r="U82" s="10"/>
      <x:c r="V82" s="10"/>
      <x:c r="W82" s="10"/>
      <x:c r="X82" s="10"/>
      <x:c r="Y82" s="10"/>
      <x:c r="Z82" s="10"/>
    </x:row>
    <x:row r="83" spans="1:26" ht="13.5" customHeight="1">
      <x:c r="A83" s="29"/>
      <x:c r="B83" s="29"/>
      <x:c r="C83" s="129"/>
      <x:c r="D83" s="87"/>
      <x:c r="E83" s="13"/>
      <x:c r="F83" s="87"/>
      <x:c r="G83" s="87"/>
      <x:c r="H83" s="87"/>
      <x:c r="I83" s="87"/>
      <x:c r="J83" s="87"/>
      <x:c r="K83" s="87"/>
      <x:c r="L83" s="87"/>
      <x:c r="M83" s="87"/>
      <x:c r="N83" s="29"/>
      <x:c r="O83" s="10"/>
      <x:c r="P83" s="10"/>
      <x:c r="Q83" s="10"/>
      <x:c r="R83" s="10"/>
      <x:c r="S83" s="10"/>
      <x:c r="T83" s="10"/>
      <x:c r="U83" s="10"/>
      <x:c r="V83" s="10"/>
      <x:c r="W83" s="10"/>
      <x:c r="X83" s="10"/>
      <x:c r="Y83" s="10"/>
      <x:c r="Z83" s="10"/>
    </x:row>
    <x:row r="84" spans="1:26" ht="13.5" customHeight="1">
      <x:c r="A84" s="29"/>
      <x:c r="B84" s="29"/>
      <x:c r="C84" s="129"/>
      <x:c r="D84" s="87"/>
      <x:c r="E84" s="13"/>
      <x:c r="F84" s="87"/>
      <x:c r="G84" s="87"/>
      <x:c r="H84" s="87"/>
      <x:c r="I84" s="87"/>
      <x:c r="J84" s="87"/>
      <x:c r="K84" s="87"/>
      <x:c r="L84" s="87"/>
      <x:c r="M84" s="87"/>
      <x:c r="N84" s="29"/>
      <x:c r="O84" s="10"/>
      <x:c r="P84" s="10"/>
      <x:c r="Q84" s="10"/>
      <x:c r="R84" s="10"/>
      <x:c r="S84" s="10"/>
      <x:c r="T84" s="10"/>
      <x:c r="U84" s="10"/>
      <x:c r="V84" s="10"/>
      <x:c r="W84" s="10"/>
      <x:c r="X84" s="10"/>
      <x:c r="Y84" s="10"/>
      <x:c r="Z84" s="10"/>
    </x:row>
    <x:row r="85" spans="1:26" ht="13.5" customHeight="1">
      <x:c r="A85" s="29"/>
      <x:c r="B85" s="29"/>
      <x:c r="C85" s="129"/>
      <x:c r="D85" s="87"/>
      <x:c r="E85" s="13"/>
      <x:c r="F85" s="87"/>
      <x:c r="G85" s="87"/>
      <x:c r="H85" s="87"/>
      <x:c r="I85" s="87"/>
      <x:c r="J85" s="87"/>
      <x:c r="K85" s="87"/>
      <x:c r="L85" s="87"/>
      <x:c r="M85" s="87"/>
      <x:c r="N85" s="29"/>
      <x:c r="O85" s="10"/>
      <x:c r="P85" s="10"/>
      <x:c r="Q85" s="10"/>
      <x:c r="R85" s="10"/>
      <x:c r="S85" s="10"/>
      <x:c r="T85" s="10"/>
      <x:c r="U85" s="10"/>
      <x:c r="V85" s="10"/>
      <x:c r="W85" s="10"/>
      <x:c r="X85" s="10"/>
      <x:c r="Y85" s="10"/>
      <x:c r="Z85" s="10"/>
    </x:row>
    <x:row r="86" spans="1:26" ht="13.5" customHeight="1">
      <x:c r="A86" s="29"/>
      <x:c r="B86" s="29"/>
      <x:c r="C86" s="129"/>
      <x:c r="D86" s="87"/>
      <x:c r="E86" s="13"/>
      <x:c r="F86" s="87"/>
      <x:c r="G86" s="87"/>
      <x:c r="H86" s="87"/>
      <x:c r="I86" s="87"/>
      <x:c r="J86" s="87"/>
      <x:c r="K86" s="87"/>
      <x:c r="L86" s="87"/>
      <x:c r="M86" s="87"/>
      <x:c r="N86" s="29"/>
      <x:c r="O86" s="10"/>
      <x:c r="P86" s="10"/>
      <x:c r="Q86" s="10"/>
      <x:c r="R86" s="10"/>
      <x:c r="S86" s="10"/>
      <x:c r="T86" s="10"/>
      <x:c r="U86" s="10"/>
      <x:c r="V86" s="10"/>
      <x:c r="W86" s="10"/>
      <x:c r="X86" s="10"/>
      <x:c r="Y86" s="10"/>
      <x:c r="Z86" s="10"/>
    </x:row>
    <x:row r="87" spans="1:26" ht="13.5" customHeight="1">
      <x:c r="A87" s="29"/>
      <x:c r="B87" s="29"/>
      <x:c r="C87" s="129"/>
      <x:c r="D87" s="87"/>
      <x:c r="E87" s="13"/>
      <x:c r="F87" s="87"/>
      <x:c r="G87" s="87"/>
      <x:c r="H87" s="87"/>
      <x:c r="I87" s="87"/>
      <x:c r="J87" s="87"/>
      <x:c r="K87" s="87"/>
      <x:c r="L87" s="87"/>
      <x:c r="M87" s="87"/>
      <x:c r="N87" s="29"/>
      <x:c r="O87" s="10"/>
      <x:c r="P87" s="10"/>
      <x:c r="Q87" s="10"/>
      <x:c r="R87" s="10"/>
      <x:c r="S87" s="10"/>
      <x:c r="T87" s="10"/>
      <x:c r="U87" s="10"/>
      <x:c r="V87" s="10"/>
      <x:c r="W87" s="10"/>
      <x:c r="X87" s="10"/>
      <x:c r="Y87" s="10"/>
      <x:c r="Z87" s="10"/>
    </x:row>
    <x:row r="88" spans="1:26" ht="13.5" customHeight="1">
      <x:c r="A88" s="29"/>
      <x:c r="B88" s="29"/>
      <x:c r="C88" s="129"/>
      <x:c r="D88" s="87"/>
      <x:c r="E88" s="13"/>
      <x:c r="F88" s="87"/>
      <x:c r="G88" s="87"/>
      <x:c r="H88" s="87"/>
      <x:c r="I88" s="87"/>
      <x:c r="J88" s="87"/>
      <x:c r="K88" s="87"/>
      <x:c r="L88" s="87"/>
      <x:c r="M88" s="87"/>
      <x:c r="N88" s="29"/>
      <x:c r="O88" s="10"/>
      <x:c r="P88" s="10"/>
      <x:c r="Q88" s="10"/>
      <x:c r="R88" s="10"/>
      <x:c r="S88" s="10"/>
      <x:c r="T88" s="10"/>
      <x:c r="U88" s="10"/>
      <x:c r="V88" s="10"/>
      <x:c r="W88" s="10"/>
      <x:c r="X88" s="10"/>
      <x:c r="Y88" s="10"/>
      <x:c r="Z88" s="10"/>
    </x:row>
    <x:row r="89" spans="1:26" ht="13.5" customHeight="1">
      <x:c r="A89" s="29"/>
      <x:c r="B89" s="29"/>
      <x:c r="C89" s="129"/>
      <x:c r="D89" s="87"/>
      <x:c r="E89" s="13"/>
      <x:c r="F89" s="87"/>
      <x:c r="G89" s="87"/>
      <x:c r="H89" s="87"/>
      <x:c r="I89" s="87"/>
      <x:c r="J89" s="87"/>
      <x:c r="K89" s="87"/>
      <x:c r="L89" s="87"/>
      <x:c r="M89" s="87"/>
      <x:c r="N89" s="29"/>
      <x:c r="O89" s="10"/>
      <x:c r="P89" s="10"/>
      <x:c r="Q89" s="10"/>
      <x:c r="R89" s="10"/>
      <x:c r="S89" s="10"/>
      <x:c r="T89" s="10"/>
      <x:c r="U89" s="10"/>
      <x:c r="V89" s="10"/>
      <x:c r="W89" s="10"/>
      <x:c r="X89" s="10"/>
      <x:c r="Y89" s="10"/>
      <x:c r="Z89" s="10"/>
    </x:row>
    <x:row r="90" spans="1:26" ht="13.5" customHeight="1">
      <x:c r="A90" s="29"/>
      <x:c r="B90" s="29"/>
      <x:c r="C90" s="129"/>
      <x:c r="D90" s="87"/>
      <x:c r="E90" s="13"/>
      <x:c r="F90" s="87"/>
      <x:c r="G90" s="87"/>
      <x:c r="H90" s="87"/>
      <x:c r="I90" s="87"/>
      <x:c r="J90" s="87"/>
      <x:c r="K90" s="87"/>
      <x:c r="L90" s="87"/>
      <x:c r="M90" s="87"/>
      <x:c r="N90" s="29"/>
      <x:c r="O90" s="10"/>
      <x:c r="P90" s="10"/>
      <x:c r="Q90" s="10"/>
      <x:c r="R90" s="10"/>
      <x:c r="S90" s="10"/>
      <x:c r="T90" s="10"/>
      <x:c r="U90" s="10"/>
      <x:c r="V90" s="10"/>
      <x:c r="W90" s="10"/>
      <x:c r="X90" s="10"/>
      <x:c r="Y90" s="10"/>
      <x:c r="Z90" s="10"/>
    </x:row>
    <x:row r="91" spans="1:26" ht="13.5" customHeight="1">
      <x:c r="A91" s="29"/>
      <x:c r="B91" s="29"/>
      <x:c r="C91" s="129"/>
      <x:c r="D91" s="87"/>
      <x:c r="E91" s="13"/>
      <x:c r="F91" s="87"/>
      <x:c r="G91" s="87"/>
      <x:c r="H91" s="87"/>
      <x:c r="I91" s="87"/>
      <x:c r="J91" s="87"/>
      <x:c r="K91" s="87"/>
      <x:c r="L91" s="87"/>
      <x:c r="M91" s="87"/>
      <x:c r="N91" s="29"/>
      <x:c r="O91" s="10"/>
      <x:c r="P91" s="10"/>
      <x:c r="Q91" s="10"/>
      <x:c r="R91" s="10"/>
      <x:c r="S91" s="10"/>
      <x:c r="T91" s="10"/>
      <x:c r="U91" s="10"/>
      <x:c r="V91" s="10"/>
      <x:c r="W91" s="10"/>
      <x:c r="X91" s="10"/>
      <x:c r="Y91" s="10"/>
      <x:c r="Z91" s="10"/>
    </x:row>
    <x:row r="92" spans="1:26" ht="13.5" customHeight="1">
      <x:c r="A92" s="29"/>
      <x:c r="B92" s="29"/>
      <x:c r="C92" s="129"/>
      <x:c r="D92" s="87"/>
      <x:c r="E92" s="13"/>
      <x:c r="F92" s="87"/>
      <x:c r="G92" s="87"/>
      <x:c r="H92" s="87"/>
      <x:c r="I92" s="87"/>
      <x:c r="J92" s="87"/>
      <x:c r="K92" s="87"/>
      <x:c r="L92" s="87"/>
      <x:c r="M92" s="87"/>
      <x:c r="N92" s="29"/>
      <x:c r="O92" s="10"/>
      <x:c r="P92" s="10"/>
      <x:c r="Q92" s="10"/>
      <x:c r="R92" s="10"/>
      <x:c r="S92" s="10"/>
      <x:c r="T92" s="10"/>
      <x:c r="U92" s="10"/>
      <x:c r="V92" s="10"/>
      <x:c r="W92" s="10"/>
      <x:c r="X92" s="10"/>
      <x:c r="Y92" s="10"/>
      <x:c r="Z92" s="10"/>
    </x:row>
    <x:row r="93" spans="1:26" ht="13.5" customHeight="1">
      <x:c r="A93" s="29"/>
      <x:c r="B93" s="29"/>
      <x:c r="C93" s="129"/>
      <x:c r="D93" s="87"/>
      <x:c r="E93" s="13"/>
      <x:c r="F93" s="87"/>
      <x:c r="G93" s="87"/>
      <x:c r="H93" s="87"/>
      <x:c r="I93" s="87"/>
      <x:c r="J93" s="87"/>
      <x:c r="K93" s="87"/>
      <x:c r="L93" s="87"/>
      <x:c r="M93" s="87"/>
      <x:c r="N93" s="29"/>
      <x:c r="O93" s="10"/>
      <x:c r="P93" s="10"/>
      <x:c r="Q93" s="10"/>
      <x:c r="R93" s="10"/>
      <x:c r="S93" s="10"/>
      <x:c r="T93" s="10"/>
      <x:c r="U93" s="10"/>
      <x:c r="V93" s="10"/>
      <x:c r="W93" s="10"/>
      <x:c r="X93" s="10"/>
      <x:c r="Y93" s="10"/>
      <x:c r="Z93" s="10"/>
    </x:row>
    <x:row r="94" spans="1:26" ht="13.5" customHeight="1">
      <x:c r="A94" s="29"/>
      <x:c r="B94" s="29"/>
      <x:c r="C94" s="129"/>
      <x:c r="D94" s="87"/>
      <x:c r="E94" s="13"/>
      <x:c r="F94" s="87"/>
      <x:c r="G94" s="87"/>
      <x:c r="H94" s="87"/>
      <x:c r="I94" s="87"/>
      <x:c r="J94" s="87"/>
      <x:c r="K94" s="87"/>
      <x:c r="L94" s="87"/>
      <x:c r="M94" s="87"/>
      <x:c r="N94" s="29"/>
      <x:c r="O94" s="10"/>
      <x:c r="P94" s="10"/>
      <x:c r="Q94" s="10"/>
      <x:c r="R94" s="10"/>
      <x:c r="S94" s="10"/>
      <x:c r="T94" s="10"/>
      <x:c r="U94" s="10"/>
      <x:c r="V94" s="10"/>
      <x:c r="W94" s="10"/>
      <x:c r="X94" s="10"/>
      <x:c r="Y94" s="10"/>
      <x:c r="Z94" s="10"/>
    </x:row>
    <x:row r="95" spans="1:26" ht="13.5" customHeight="1">
      <x:c r="A95" s="29"/>
      <x:c r="B95" s="29"/>
      <x:c r="C95" s="129"/>
      <x:c r="D95" s="87"/>
      <x:c r="E95" s="13"/>
      <x:c r="F95" s="87"/>
      <x:c r="G95" s="87"/>
      <x:c r="H95" s="87"/>
      <x:c r="I95" s="87"/>
      <x:c r="J95" s="87"/>
      <x:c r="K95" s="87"/>
      <x:c r="L95" s="87"/>
      <x:c r="M95" s="87"/>
      <x:c r="N95" s="29"/>
      <x:c r="O95" s="10"/>
      <x:c r="P95" s="10"/>
      <x:c r="Q95" s="10"/>
      <x:c r="R95" s="10"/>
      <x:c r="S95" s="10"/>
      <x:c r="T95" s="10"/>
      <x:c r="U95" s="10"/>
      <x:c r="V95" s="10"/>
      <x:c r="W95" s="10"/>
      <x:c r="X95" s="10"/>
      <x:c r="Y95" s="10"/>
      <x:c r="Z95" s="10"/>
    </x:row>
    <x:row r="96" spans="1:26" ht="13.5" customHeight="1">
      <x:c r="A96" s="29"/>
      <x:c r="B96" s="29"/>
      <x:c r="C96" s="129"/>
      <x:c r="D96" s="87"/>
      <x:c r="E96" s="13"/>
      <x:c r="F96" s="87"/>
      <x:c r="G96" s="87"/>
      <x:c r="H96" s="87"/>
      <x:c r="I96" s="87"/>
      <x:c r="J96" s="87"/>
      <x:c r="K96" s="87"/>
      <x:c r="L96" s="87"/>
      <x:c r="M96" s="87"/>
      <x:c r="N96" s="29"/>
      <x:c r="O96" s="10"/>
      <x:c r="P96" s="10"/>
      <x:c r="Q96" s="10"/>
      <x:c r="R96" s="10"/>
      <x:c r="S96" s="10"/>
      <x:c r="T96" s="10"/>
      <x:c r="U96" s="10"/>
      <x:c r="V96" s="10"/>
      <x:c r="W96" s="10"/>
      <x:c r="X96" s="10"/>
      <x:c r="Y96" s="10"/>
      <x:c r="Z96" s="10"/>
    </x:row>
    <x:row r="97" spans="1:26" ht="13.5" customHeight="1">
      <x:c r="A97" s="29"/>
      <x:c r="B97" s="29"/>
      <x:c r="C97" s="129"/>
      <x:c r="D97" s="87"/>
      <x:c r="E97" s="13"/>
      <x:c r="F97" s="87"/>
      <x:c r="G97" s="87"/>
      <x:c r="H97" s="87"/>
      <x:c r="I97" s="87"/>
      <x:c r="J97" s="87"/>
      <x:c r="K97" s="87"/>
      <x:c r="L97" s="87"/>
      <x:c r="M97" s="87"/>
      <x:c r="N97" s="29"/>
      <x:c r="O97" s="10"/>
      <x:c r="P97" s="10"/>
      <x:c r="Q97" s="10"/>
      <x:c r="R97" s="10"/>
      <x:c r="S97" s="10"/>
      <x:c r="T97" s="10"/>
      <x:c r="U97" s="10"/>
      <x:c r="V97" s="10"/>
      <x:c r="W97" s="10"/>
      <x:c r="X97" s="10"/>
      <x:c r="Y97" s="10"/>
      <x:c r="Z97" s="10"/>
    </x:row>
    <x:row r="98" spans="1:26" ht="13.5" customHeight="1">
      <x:c r="A98" s="29"/>
      <x:c r="B98" s="29"/>
      <x:c r="C98" s="129"/>
      <x:c r="D98" s="87"/>
      <x:c r="E98" s="13"/>
      <x:c r="F98" s="87"/>
      <x:c r="G98" s="87"/>
      <x:c r="H98" s="87"/>
      <x:c r="I98" s="87"/>
      <x:c r="J98" s="87"/>
      <x:c r="K98" s="87"/>
      <x:c r="L98" s="87"/>
      <x:c r="M98" s="87"/>
      <x:c r="N98" s="29"/>
      <x:c r="O98" s="10"/>
      <x:c r="P98" s="10"/>
      <x:c r="Q98" s="10"/>
      <x:c r="R98" s="10"/>
      <x:c r="S98" s="10"/>
      <x:c r="T98" s="10"/>
      <x:c r="U98" s="10"/>
      <x:c r="V98" s="10"/>
      <x:c r="W98" s="10"/>
      <x:c r="X98" s="10"/>
      <x:c r="Y98" s="10"/>
      <x:c r="Z98" s="10"/>
    </x:row>
    <x:row r="99" spans="1:26" ht="13.5" customHeight="1">
      <x:c r="A99" s="29"/>
      <x:c r="B99" s="29"/>
      <x:c r="C99" s="129"/>
      <x:c r="D99" s="87"/>
      <x:c r="E99" s="13"/>
      <x:c r="F99" s="87"/>
      <x:c r="G99" s="87"/>
      <x:c r="H99" s="87"/>
      <x:c r="I99" s="87"/>
      <x:c r="J99" s="87"/>
      <x:c r="K99" s="87"/>
      <x:c r="L99" s="87"/>
      <x:c r="M99" s="87"/>
      <x:c r="N99" s="29"/>
      <x:c r="O99" s="10"/>
      <x:c r="P99" s="10"/>
      <x:c r="Q99" s="10"/>
      <x:c r="R99" s="10"/>
      <x:c r="S99" s="10"/>
      <x:c r="T99" s="10"/>
      <x:c r="U99" s="10"/>
      <x:c r="V99" s="10"/>
      <x:c r="W99" s="10"/>
      <x:c r="X99" s="10"/>
      <x:c r="Y99" s="10"/>
      <x:c r="Z99" s="10"/>
    </x:row>
    <x:row r="100" spans="1:26" ht="13.5" customHeight="1">
      <x:c r="A100" s="29"/>
      <x:c r="B100" s="29"/>
      <x:c r="C100" s="129"/>
      <x:c r="D100" s="87"/>
      <x:c r="E100" s="13"/>
      <x:c r="F100" s="87"/>
      <x:c r="G100" s="87"/>
      <x:c r="H100" s="87"/>
      <x:c r="I100" s="87"/>
      <x:c r="J100" s="87"/>
      <x:c r="K100" s="87"/>
      <x:c r="L100" s="87"/>
      <x:c r="M100" s="87"/>
      <x:c r="N100" s="29"/>
      <x:c r="O100" s="10"/>
      <x:c r="P100" s="10"/>
      <x:c r="Q100" s="10"/>
      <x:c r="R100" s="10"/>
      <x:c r="S100" s="10"/>
      <x:c r="T100" s="10"/>
      <x:c r="U100" s="10"/>
      <x:c r="V100" s="10"/>
      <x:c r="W100" s="10"/>
      <x:c r="X100" s="10"/>
      <x:c r="Y100" s="10"/>
      <x:c r="Z100" s="10"/>
    </x:row>
    <x:row r="101" spans="1:26" ht="13.5" customHeight="1">
      <x:c r="A101" s="29"/>
      <x:c r="B101" s="29"/>
      <x:c r="C101" s="129"/>
      <x:c r="D101" s="87"/>
      <x:c r="E101" s="13"/>
      <x:c r="F101" s="87"/>
      <x:c r="G101" s="87"/>
      <x:c r="H101" s="87"/>
      <x:c r="I101" s="87"/>
      <x:c r="J101" s="87"/>
      <x:c r="K101" s="87"/>
      <x:c r="L101" s="87"/>
      <x:c r="M101" s="87"/>
      <x:c r="N101" s="29"/>
      <x:c r="O101" s="10"/>
      <x:c r="P101" s="10"/>
      <x:c r="Q101" s="10"/>
      <x:c r="R101" s="10"/>
      <x:c r="S101" s="10"/>
      <x:c r="T101" s="10"/>
      <x:c r="U101" s="10"/>
      <x:c r="V101" s="10"/>
      <x:c r="W101" s="10"/>
      <x:c r="X101" s="10"/>
      <x:c r="Y101" s="10"/>
      <x:c r="Z101" s="10"/>
    </x:row>
    <x:row r="102" spans="1:26" ht="13.5" customHeight="1">
      <x:c r="A102" s="29"/>
      <x:c r="B102" s="29"/>
      <x:c r="C102" s="129"/>
      <x:c r="D102" s="87"/>
      <x:c r="E102" s="13"/>
      <x:c r="F102" s="87"/>
      <x:c r="G102" s="87"/>
      <x:c r="H102" s="87"/>
      <x:c r="I102" s="87"/>
      <x:c r="J102" s="87"/>
      <x:c r="K102" s="87"/>
      <x:c r="L102" s="87"/>
      <x:c r="M102" s="87"/>
      <x:c r="N102" s="29"/>
      <x:c r="O102" s="10"/>
      <x:c r="P102" s="10"/>
      <x:c r="Q102" s="10"/>
      <x:c r="R102" s="10"/>
      <x:c r="S102" s="10"/>
      <x:c r="T102" s="10"/>
      <x:c r="U102" s="10"/>
      <x:c r="V102" s="10"/>
      <x:c r="W102" s="10"/>
      <x:c r="X102" s="10"/>
      <x:c r="Y102" s="10"/>
      <x:c r="Z102" s="10"/>
    </x:row>
    <x:row r="103" spans="1:26" ht="13.5" customHeight="1">
      <x:c r="A103" s="29"/>
      <x:c r="B103" s="29"/>
      <x:c r="C103" s="129"/>
      <x:c r="D103" s="87"/>
      <x:c r="E103" s="13"/>
      <x:c r="F103" s="87"/>
      <x:c r="G103" s="87"/>
      <x:c r="H103" s="87"/>
      <x:c r="I103" s="87"/>
      <x:c r="J103" s="87"/>
      <x:c r="K103" s="87"/>
      <x:c r="L103" s="87"/>
      <x:c r="M103" s="87"/>
      <x:c r="N103" s="29"/>
      <x:c r="O103" s="10"/>
      <x:c r="P103" s="10"/>
      <x:c r="Q103" s="10"/>
      <x:c r="R103" s="10"/>
      <x:c r="S103" s="10"/>
      <x:c r="T103" s="10"/>
      <x:c r="U103" s="10"/>
      <x:c r="V103" s="10"/>
      <x:c r="W103" s="10"/>
      <x:c r="X103" s="10"/>
      <x:c r="Y103" s="10"/>
      <x:c r="Z103" s="10"/>
    </x:row>
    <x:row r="104" spans="1:26" ht="13.5" customHeight="1">
      <x:c r="A104" s="29"/>
      <x:c r="B104" s="29"/>
      <x:c r="C104" s="129"/>
      <x:c r="D104" s="87"/>
      <x:c r="E104" s="13"/>
      <x:c r="F104" s="87"/>
      <x:c r="G104" s="87"/>
      <x:c r="H104" s="87"/>
      <x:c r="I104" s="87"/>
      <x:c r="J104" s="87"/>
      <x:c r="K104" s="87"/>
      <x:c r="L104" s="87"/>
      <x:c r="M104" s="87"/>
      <x:c r="N104" s="29"/>
      <x:c r="O104" s="10"/>
      <x:c r="P104" s="10"/>
      <x:c r="Q104" s="10"/>
      <x:c r="R104" s="10"/>
      <x:c r="S104" s="10"/>
      <x:c r="T104" s="10"/>
      <x:c r="U104" s="10"/>
      <x:c r="V104" s="10"/>
      <x:c r="W104" s="10"/>
      <x:c r="X104" s="10"/>
      <x:c r="Y104" s="10"/>
      <x:c r="Z104" s="10"/>
    </x:row>
    <x:row r="105" spans="1:26" ht="13.5" customHeight="1">
      <x:c r="A105" s="29"/>
      <x:c r="B105" s="29"/>
      <x:c r="C105" s="129"/>
      <x:c r="D105" s="87"/>
      <x:c r="E105" s="13"/>
      <x:c r="F105" s="87"/>
      <x:c r="G105" s="87"/>
      <x:c r="H105" s="87"/>
      <x:c r="I105" s="87"/>
      <x:c r="J105" s="87"/>
      <x:c r="K105" s="87"/>
      <x:c r="L105" s="87"/>
      <x:c r="M105" s="87"/>
      <x:c r="N105" s="29"/>
      <x:c r="O105" s="10"/>
      <x:c r="P105" s="10"/>
      <x:c r="Q105" s="10"/>
      <x:c r="R105" s="10"/>
      <x:c r="S105" s="10"/>
      <x:c r="T105" s="10"/>
      <x:c r="U105" s="10"/>
      <x:c r="V105" s="10"/>
      <x:c r="W105" s="10"/>
      <x:c r="X105" s="10"/>
      <x:c r="Y105" s="10"/>
      <x:c r="Z105" s="10"/>
    </x:row>
    <x:row r="106" spans="1:26" ht="13.5" customHeight="1">
      <x:c r="A106" s="29"/>
      <x:c r="B106" s="29"/>
      <x:c r="C106" s="129"/>
      <x:c r="D106" s="87"/>
      <x:c r="E106" s="13"/>
      <x:c r="F106" s="87"/>
      <x:c r="G106" s="87"/>
      <x:c r="H106" s="87"/>
      <x:c r="I106" s="87"/>
      <x:c r="J106" s="87"/>
      <x:c r="K106" s="87"/>
      <x:c r="L106" s="87"/>
      <x:c r="M106" s="87"/>
      <x:c r="N106" s="29"/>
      <x:c r="O106" s="10"/>
      <x:c r="P106" s="10"/>
      <x:c r="Q106" s="10"/>
      <x:c r="R106" s="10"/>
      <x:c r="S106" s="10"/>
      <x:c r="T106" s="10"/>
      <x:c r="U106" s="10"/>
      <x:c r="V106" s="10"/>
      <x:c r="W106" s="10"/>
      <x:c r="X106" s="10"/>
      <x:c r="Y106" s="10"/>
      <x:c r="Z106" s="10"/>
    </x:row>
    <x:row r="107" spans="1:26" ht="13.5" customHeight="1">
      <x:c r="A107" s="29"/>
      <x:c r="B107" s="29"/>
      <x:c r="C107" s="129"/>
      <x:c r="D107" s="87"/>
      <x:c r="E107" s="13"/>
      <x:c r="F107" s="87"/>
      <x:c r="G107" s="87"/>
      <x:c r="H107" s="87"/>
      <x:c r="I107" s="87"/>
      <x:c r="J107" s="87"/>
      <x:c r="K107" s="87"/>
      <x:c r="L107" s="87"/>
      <x:c r="M107" s="87"/>
      <x:c r="N107" s="29"/>
      <x:c r="O107" s="10"/>
      <x:c r="P107" s="10"/>
      <x:c r="Q107" s="10"/>
      <x:c r="R107" s="10"/>
      <x:c r="S107" s="10"/>
      <x:c r="T107" s="10"/>
      <x:c r="U107" s="10"/>
      <x:c r="V107" s="10"/>
      <x:c r="W107" s="10"/>
      <x:c r="X107" s="10"/>
      <x:c r="Y107" s="10"/>
      <x:c r="Z107" s="10"/>
    </x:row>
    <x:row r="108" spans="1:26" ht="13.5" customHeight="1">
      <x:c r="A108" s="29"/>
      <x:c r="B108" s="29"/>
      <x:c r="C108" s="129"/>
      <x:c r="D108" s="87"/>
      <x:c r="E108" s="13"/>
      <x:c r="F108" s="87"/>
      <x:c r="G108" s="87"/>
      <x:c r="H108" s="87"/>
      <x:c r="I108" s="87"/>
      <x:c r="J108" s="87"/>
      <x:c r="K108" s="87"/>
      <x:c r="L108" s="87"/>
      <x:c r="M108" s="87"/>
      <x:c r="N108" s="29"/>
      <x:c r="O108" s="10"/>
      <x:c r="P108" s="10"/>
      <x:c r="Q108" s="10"/>
      <x:c r="R108" s="10"/>
      <x:c r="S108" s="10"/>
      <x:c r="T108" s="10"/>
      <x:c r="U108" s="10"/>
      <x:c r="V108" s="10"/>
      <x:c r="W108" s="10"/>
      <x:c r="X108" s="10"/>
      <x:c r="Y108" s="10"/>
      <x:c r="Z108" s="10"/>
    </x:row>
    <x:row r="109" spans="1:26" ht="13.5" customHeight="1">
      <x:c r="A109" s="29"/>
      <x:c r="B109" s="29"/>
      <x:c r="C109" s="129"/>
      <x:c r="D109" s="87"/>
      <x:c r="E109" s="13"/>
      <x:c r="F109" s="87"/>
      <x:c r="G109" s="87"/>
      <x:c r="H109" s="87"/>
      <x:c r="I109" s="87"/>
      <x:c r="J109" s="87"/>
      <x:c r="K109" s="87"/>
      <x:c r="L109" s="87"/>
      <x:c r="M109" s="87"/>
      <x:c r="N109" s="29"/>
      <x:c r="O109" s="10"/>
      <x:c r="P109" s="10"/>
      <x:c r="Q109" s="10"/>
      <x:c r="R109" s="10"/>
      <x:c r="S109" s="10"/>
      <x:c r="T109" s="10"/>
      <x:c r="U109" s="10"/>
      <x:c r="V109" s="10"/>
      <x:c r="W109" s="10"/>
      <x:c r="X109" s="10"/>
      <x:c r="Y109" s="10"/>
      <x:c r="Z109" s="10"/>
    </x:row>
    <x:row r="110" spans="1:26" ht="13.5" customHeight="1">
      <x:c r="A110" s="29"/>
      <x:c r="B110" s="29"/>
      <x:c r="C110" s="129"/>
      <x:c r="D110" s="87"/>
      <x:c r="E110" s="13"/>
      <x:c r="F110" s="87"/>
      <x:c r="G110" s="87"/>
      <x:c r="H110" s="87"/>
      <x:c r="I110" s="87"/>
      <x:c r="J110" s="87"/>
      <x:c r="K110" s="87"/>
      <x:c r="L110" s="87"/>
      <x:c r="M110" s="87"/>
      <x:c r="N110" s="29"/>
      <x:c r="O110" s="10"/>
      <x:c r="P110" s="10"/>
      <x:c r="Q110" s="10"/>
      <x:c r="R110" s="10"/>
      <x:c r="S110" s="10"/>
      <x:c r="T110" s="10"/>
      <x:c r="U110" s="10"/>
      <x:c r="V110" s="10"/>
      <x:c r="W110" s="10"/>
      <x:c r="X110" s="10"/>
      <x:c r="Y110" s="10"/>
      <x:c r="Z110" s="10"/>
    </x:row>
    <x:row r="111" spans="1:26" ht="13.5" customHeight="1">
      <x:c r="A111" s="29"/>
      <x:c r="B111" s="29"/>
      <x:c r="C111" s="129"/>
      <x:c r="D111" s="87"/>
      <x:c r="E111" s="13"/>
      <x:c r="F111" s="87"/>
      <x:c r="G111" s="87"/>
      <x:c r="H111" s="87"/>
      <x:c r="I111" s="87"/>
      <x:c r="J111" s="87"/>
      <x:c r="K111" s="87"/>
      <x:c r="L111" s="87"/>
      <x:c r="M111" s="87"/>
      <x:c r="N111" s="29"/>
      <x:c r="O111" s="10"/>
      <x:c r="P111" s="10"/>
      <x:c r="Q111" s="10"/>
      <x:c r="R111" s="10"/>
      <x:c r="S111" s="10"/>
      <x:c r="T111" s="10"/>
      <x:c r="U111" s="10"/>
      <x:c r="V111" s="10"/>
      <x:c r="W111" s="10"/>
      <x:c r="X111" s="10"/>
      <x:c r="Y111" s="10"/>
      <x:c r="Z111" s="10"/>
    </x:row>
    <x:row r="112" spans="1:26" ht="13.5" customHeight="1">
      <x:c r="A112" s="29"/>
      <x:c r="B112" s="29"/>
      <x:c r="C112" s="129"/>
      <x:c r="D112" s="87"/>
      <x:c r="E112" s="13"/>
      <x:c r="F112" s="87"/>
      <x:c r="G112" s="87"/>
      <x:c r="H112" s="87"/>
      <x:c r="I112" s="87"/>
      <x:c r="J112" s="87"/>
      <x:c r="K112" s="87"/>
      <x:c r="L112" s="87"/>
      <x:c r="M112" s="87"/>
      <x:c r="N112" s="29"/>
      <x:c r="O112" s="10"/>
      <x:c r="P112" s="10"/>
      <x:c r="Q112" s="10"/>
      <x:c r="R112" s="10"/>
      <x:c r="S112" s="10"/>
      <x:c r="T112" s="10"/>
      <x:c r="U112" s="10"/>
      <x:c r="V112" s="10"/>
      <x:c r="W112" s="10"/>
      <x:c r="X112" s="10"/>
      <x:c r="Y112" s="10"/>
      <x:c r="Z112" s="10"/>
    </x:row>
    <x:row r="113" spans="1:26" ht="13.5" customHeight="1">
      <x:c r="A113" s="29"/>
      <x:c r="B113" s="29"/>
      <x:c r="C113" s="129"/>
      <x:c r="D113" s="87"/>
      <x:c r="E113" s="13"/>
      <x:c r="F113" s="87"/>
      <x:c r="G113" s="87"/>
      <x:c r="H113" s="87"/>
      <x:c r="I113" s="87"/>
      <x:c r="J113" s="87"/>
      <x:c r="K113" s="87"/>
      <x:c r="L113" s="87"/>
      <x:c r="M113" s="87"/>
      <x:c r="N113" s="29"/>
      <x:c r="O113" s="10"/>
      <x:c r="P113" s="10"/>
      <x:c r="Q113" s="10"/>
      <x:c r="R113" s="10"/>
      <x:c r="S113" s="10"/>
      <x:c r="T113" s="10"/>
      <x:c r="U113" s="10"/>
      <x:c r="V113" s="10"/>
      <x:c r="W113" s="10"/>
      <x:c r="X113" s="10"/>
      <x:c r="Y113" s="10"/>
      <x:c r="Z113" s="10"/>
    </x:row>
    <x:row r="114" spans="1:26" ht="13.5" customHeight="1">
      <x:c r="A114" s="29"/>
      <x:c r="B114" s="29"/>
      <x:c r="C114" s="129"/>
      <x:c r="D114" s="87"/>
      <x:c r="E114" s="13"/>
      <x:c r="F114" s="87"/>
      <x:c r="G114" s="87"/>
      <x:c r="H114" s="87"/>
      <x:c r="I114" s="87"/>
      <x:c r="J114" s="87"/>
      <x:c r="K114" s="87"/>
      <x:c r="L114" s="87"/>
      <x:c r="M114" s="87"/>
      <x:c r="N114" s="29"/>
      <x:c r="O114" s="10"/>
      <x:c r="P114" s="10"/>
      <x:c r="Q114" s="10"/>
      <x:c r="R114" s="10"/>
      <x:c r="S114" s="10"/>
      <x:c r="T114" s="10"/>
      <x:c r="U114" s="10"/>
      <x:c r="V114" s="10"/>
      <x:c r="W114" s="10"/>
      <x:c r="X114" s="10"/>
      <x:c r="Y114" s="10"/>
      <x:c r="Z114" s="10"/>
    </x:row>
    <x:row r="115" spans="1:26" ht="13.5" customHeight="1">
      <x:c r="A115" s="29"/>
      <x:c r="B115" s="29"/>
      <x:c r="C115" s="129"/>
      <x:c r="D115" s="87"/>
      <x:c r="E115" s="13"/>
      <x:c r="F115" s="87"/>
      <x:c r="G115" s="87"/>
      <x:c r="H115" s="87"/>
      <x:c r="I115" s="87"/>
      <x:c r="J115" s="87"/>
      <x:c r="K115" s="87"/>
      <x:c r="L115" s="87"/>
      <x:c r="M115" s="87"/>
      <x:c r="N115" s="29"/>
      <x:c r="O115" s="10"/>
      <x:c r="P115" s="10"/>
      <x:c r="Q115" s="10"/>
      <x:c r="R115" s="10"/>
      <x:c r="S115" s="10"/>
      <x:c r="T115" s="10"/>
      <x:c r="U115" s="10"/>
      <x:c r="V115" s="10"/>
      <x:c r="W115" s="10"/>
      <x:c r="X115" s="10"/>
      <x:c r="Y115" s="10"/>
      <x:c r="Z115" s="10"/>
    </x:row>
    <x:row r="116" spans="1:26" ht="13.5" customHeight="1">
      <x:c r="A116" s="29"/>
      <x:c r="B116" s="29"/>
      <x:c r="C116" s="129"/>
      <x:c r="D116" s="87"/>
      <x:c r="E116" s="13"/>
      <x:c r="F116" s="87"/>
      <x:c r="G116" s="87"/>
      <x:c r="H116" s="87"/>
      <x:c r="I116" s="87"/>
      <x:c r="J116" s="87"/>
      <x:c r="K116" s="87"/>
      <x:c r="L116" s="87"/>
      <x:c r="M116" s="87"/>
      <x:c r="N116" s="29"/>
      <x:c r="O116" s="10"/>
      <x:c r="P116" s="10"/>
      <x:c r="Q116" s="10"/>
      <x:c r="R116" s="10"/>
      <x:c r="S116" s="10"/>
      <x:c r="T116" s="10"/>
      <x:c r="U116" s="10"/>
      <x:c r="V116" s="10"/>
      <x:c r="W116" s="10"/>
      <x:c r="X116" s="10"/>
      <x:c r="Y116" s="10"/>
      <x:c r="Z116" s="10"/>
    </x:row>
    <x:row r="117" spans="1:26" ht="13.5" customHeight="1">
      <x:c r="A117" s="29"/>
      <x:c r="B117" s="29"/>
      <x:c r="C117" s="129"/>
      <x:c r="D117" s="87"/>
      <x:c r="E117" s="13"/>
      <x:c r="F117" s="87"/>
      <x:c r="G117" s="87"/>
      <x:c r="H117" s="87"/>
      <x:c r="I117" s="87"/>
      <x:c r="J117" s="87"/>
      <x:c r="K117" s="87"/>
      <x:c r="L117" s="87"/>
      <x:c r="M117" s="87"/>
      <x:c r="N117" s="29"/>
      <x:c r="O117" s="10"/>
      <x:c r="P117" s="10"/>
      <x:c r="Q117" s="10"/>
      <x:c r="R117" s="10"/>
      <x:c r="S117" s="10"/>
      <x:c r="T117" s="10"/>
      <x:c r="U117" s="10"/>
      <x:c r="V117" s="10"/>
      <x:c r="W117" s="10"/>
      <x:c r="X117" s="10"/>
      <x:c r="Y117" s="10"/>
      <x:c r="Z117" s="10"/>
    </x:row>
    <x:row r="118" spans="1:26" ht="13.5" customHeight="1">
      <x:c r="A118" s="29"/>
      <x:c r="B118" s="29"/>
      <x:c r="C118" s="129"/>
      <x:c r="D118" s="87"/>
      <x:c r="E118" s="13"/>
      <x:c r="F118" s="87"/>
      <x:c r="G118" s="87"/>
      <x:c r="H118" s="87"/>
      <x:c r="I118" s="87"/>
      <x:c r="J118" s="87"/>
      <x:c r="K118" s="87"/>
      <x:c r="L118" s="87"/>
      <x:c r="M118" s="87"/>
      <x:c r="N118" s="29"/>
      <x:c r="O118" s="10"/>
      <x:c r="P118" s="10"/>
      <x:c r="Q118" s="10"/>
      <x:c r="R118" s="10"/>
      <x:c r="S118" s="10"/>
      <x:c r="T118" s="10"/>
      <x:c r="U118" s="10"/>
      <x:c r="V118" s="10"/>
      <x:c r="W118" s="10"/>
      <x:c r="X118" s="10"/>
      <x:c r="Y118" s="10"/>
      <x:c r="Z118" s="10"/>
    </x:row>
    <x:row r="119" spans="1:26" ht="13.5" customHeight="1">
      <x:c r="A119" s="29"/>
      <x:c r="B119" s="29"/>
      <x:c r="C119" s="129"/>
      <x:c r="D119" s="87"/>
      <x:c r="E119" s="13"/>
      <x:c r="F119" s="87"/>
      <x:c r="G119" s="87"/>
      <x:c r="H119" s="87"/>
      <x:c r="I119" s="87"/>
      <x:c r="J119" s="87"/>
      <x:c r="K119" s="87"/>
      <x:c r="L119" s="87"/>
      <x:c r="M119" s="87"/>
      <x:c r="N119" s="29"/>
      <x:c r="O119" s="10"/>
      <x:c r="P119" s="10"/>
      <x:c r="Q119" s="10"/>
      <x:c r="R119" s="10"/>
      <x:c r="S119" s="10"/>
      <x:c r="T119" s="10"/>
      <x:c r="U119" s="10"/>
      <x:c r="V119" s="10"/>
      <x:c r="W119" s="10"/>
      <x:c r="X119" s="10"/>
      <x:c r="Y119" s="10"/>
      <x:c r="Z119" s="10"/>
    </x:row>
    <x:row r="120" spans="1:26" ht="13.5" customHeight="1">
      <x:c r="A120" s="29"/>
      <x:c r="B120" s="29"/>
      <x:c r="C120" s="129"/>
      <x:c r="D120" s="87"/>
      <x:c r="E120" s="13"/>
      <x:c r="F120" s="87"/>
      <x:c r="G120" s="87"/>
      <x:c r="H120" s="87"/>
      <x:c r="I120" s="87"/>
      <x:c r="J120" s="87"/>
      <x:c r="K120" s="87"/>
      <x:c r="L120" s="87"/>
      <x:c r="M120" s="87"/>
      <x:c r="N120" s="29"/>
      <x:c r="O120" s="10"/>
      <x:c r="P120" s="10"/>
      <x:c r="Q120" s="10"/>
      <x:c r="R120" s="10"/>
      <x:c r="S120" s="10"/>
      <x:c r="T120" s="10"/>
      <x:c r="U120" s="10"/>
      <x:c r="V120" s="10"/>
      <x:c r="W120" s="10"/>
      <x:c r="X120" s="10"/>
      <x:c r="Y120" s="10"/>
      <x:c r="Z120" s="10"/>
    </x:row>
    <x:row r="121" spans="1:26" ht="13.5" customHeight="1">
      <x:c r="A121" s="29"/>
      <x:c r="B121" s="29"/>
      <x:c r="C121" s="129"/>
      <x:c r="D121" s="87"/>
      <x:c r="E121" s="13"/>
      <x:c r="F121" s="87"/>
      <x:c r="G121" s="87"/>
      <x:c r="H121" s="87"/>
      <x:c r="I121" s="87"/>
      <x:c r="J121" s="87"/>
      <x:c r="K121" s="87"/>
      <x:c r="L121" s="87"/>
      <x:c r="M121" s="87"/>
      <x:c r="N121" s="29"/>
      <x:c r="O121" s="10"/>
      <x:c r="P121" s="10"/>
      <x:c r="Q121" s="10"/>
      <x:c r="R121" s="10"/>
      <x:c r="S121" s="10"/>
      <x:c r="T121" s="10"/>
      <x:c r="U121" s="10"/>
      <x:c r="V121" s="10"/>
      <x:c r="W121" s="10"/>
      <x:c r="X121" s="10"/>
      <x:c r="Y121" s="10"/>
      <x:c r="Z121" s="10"/>
    </x:row>
    <x:row r="122" spans="1:26" ht="13.5" customHeight="1">
      <x:c r="A122" s="29"/>
      <x:c r="B122" s="29"/>
      <x:c r="C122" s="129"/>
      <x:c r="D122" s="87"/>
      <x:c r="E122" s="13"/>
      <x:c r="F122" s="87"/>
      <x:c r="G122" s="87"/>
      <x:c r="H122" s="87"/>
      <x:c r="I122" s="87"/>
      <x:c r="J122" s="87"/>
      <x:c r="K122" s="87"/>
      <x:c r="L122" s="87"/>
      <x:c r="M122" s="87"/>
      <x:c r="N122" s="29"/>
      <x:c r="O122" s="10"/>
      <x:c r="P122" s="10"/>
      <x:c r="Q122" s="10"/>
      <x:c r="R122" s="10"/>
      <x:c r="S122" s="10"/>
      <x:c r="T122" s="10"/>
      <x:c r="U122" s="10"/>
      <x:c r="V122" s="10"/>
      <x:c r="W122" s="10"/>
      <x:c r="X122" s="10"/>
      <x:c r="Y122" s="10"/>
      <x:c r="Z122" s="10"/>
    </x:row>
    <x:row r="123" spans="1:26" ht="13.5" customHeight="1">
      <x:c r="A123" s="29"/>
      <x:c r="B123" s="29"/>
      <x:c r="C123" s="129"/>
      <x:c r="D123" s="87"/>
      <x:c r="E123" s="13"/>
      <x:c r="F123" s="87"/>
      <x:c r="G123" s="87"/>
      <x:c r="H123" s="87"/>
      <x:c r="I123" s="87"/>
      <x:c r="J123" s="87"/>
      <x:c r="K123" s="87"/>
      <x:c r="L123" s="87"/>
      <x:c r="M123" s="87"/>
      <x:c r="N123" s="29"/>
      <x:c r="O123" s="10"/>
      <x:c r="P123" s="10"/>
      <x:c r="Q123" s="10"/>
      <x:c r="R123" s="10"/>
      <x:c r="S123" s="10"/>
      <x:c r="T123" s="10"/>
      <x:c r="U123" s="10"/>
      <x:c r="V123" s="10"/>
      <x:c r="W123" s="10"/>
      <x:c r="X123" s="10"/>
      <x:c r="Y123" s="10"/>
      <x:c r="Z123" s="10"/>
    </x:row>
    <x:row r="124" spans="1:26" ht="13.5" customHeight="1">
      <x:c r="A124" s="29"/>
      <x:c r="B124" s="29"/>
      <x:c r="C124" s="129"/>
      <x:c r="D124" s="87"/>
      <x:c r="E124" s="13"/>
      <x:c r="F124" s="87"/>
      <x:c r="G124" s="87"/>
      <x:c r="H124" s="87"/>
      <x:c r="I124" s="87"/>
      <x:c r="J124" s="87"/>
      <x:c r="K124" s="87"/>
      <x:c r="L124" s="87"/>
      <x:c r="M124" s="87"/>
      <x:c r="N124" s="29"/>
      <x:c r="O124" s="10"/>
      <x:c r="P124" s="10"/>
      <x:c r="Q124" s="10"/>
      <x:c r="R124" s="10"/>
      <x:c r="S124" s="10"/>
      <x:c r="T124" s="10"/>
      <x:c r="U124" s="10"/>
      <x:c r="V124" s="10"/>
      <x:c r="W124" s="10"/>
      <x:c r="X124" s="10"/>
      <x:c r="Y124" s="10"/>
      <x:c r="Z124" s="10"/>
    </x:row>
    <x:row r="125" spans="1:26" ht="13.5" customHeight="1">
      <x:c r="A125" s="29"/>
      <x:c r="B125" s="29"/>
      <x:c r="C125" s="129"/>
      <x:c r="D125" s="87"/>
      <x:c r="E125" s="13"/>
      <x:c r="F125" s="87"/>
      <x:c r="G125" s="87"/>
      <x:c r="H125" s="87"/>
      <x:c r="I125" s="87"/>
      <x:c r="J125" s="87"/>
      <x:c r="K125" s="87"/>
      <x:c r="L125" s="87"/>
      <x:c r="M125" s="87"/>
      <x:c r="N125" s="29"/>
      <x:c r="O125" s="10"/>
      <x:c r="P125" s="10"/>
      <x:c r="Q125" s="10"/>
      <x:c r="R125" s="10"/>
      <x:c r="S125" s="10"/>
      <x:c r="T125" s="10"/>
      <x:c r="U125" s="10"/>
      <x:c r="V125" s="10"/>
      <x:c r="W125" s="10"/>
      <x:c r="X125" s="10"/>
      <x:c r="Y125" s="10"/>
      <x:c r="Z125" s="10"/>
    </x:row>
    <x:row r="126" spans="1:26" ht="13.5" customHeight="1">
      <x:c r="A126" s="29"/>
      <x:c r="B126" s="29"/>
      <x:c r="C126" s="129"/>
      <x:c r="D126" s="87"/>
      <x:c r="E126" s="13"/>
      <x:c r="F126" s="87"/>
      <x:c r="G126" s="87"/>
      <x:c r="H126" s="87"/>
      <x:c r="I126" s="87"/>
      <x:c r="J126" s="87"/>
      <x:c r="K126" s="87"/>
      <x:c r="L126" s="87"/>
      <x:c r="M126" s="87"/>
      <x:c r="N126" s="29"/>
      <x:c r="O126" s="10"/>
      <x:c r="P126" s="10"/>
      <x:c r="Q126" s="10"/>
      <x:c r="R126" s="10"/>
      <x:c r="S126" s="10"/>
      <x:c r="T126" s="10"/>
      <x:c r="U126" s="10"/>
      <x:c r="V126" s="10"/>
      <x:c r="W126" s="10"/>
      <x:c r="X126" s="10"/>
      <x:c r="Y126" s="10"/>
      <x:c r="Z126" s="10"/>
    </x:row>
    <x:row r="127" spans="1:26" ht="13.5" customHeight="1">
      <x:c r="A127" s="29"/>
      <x:c r="B127" s="29"/>
      <x:c r="C127" s="129"/>
      <x:c r="D127" s="87"/>
      <x:c r="E127" s="13"/>
      <x:c r="F127" s="87"/>
      <x:c r="G127" s="87"/>
      <x:c r="H127" s="87"/>
      <x:c r="I127" s="87"/>
      <x:c r="J127" s="87"/>
      <x:c r="K127" s="87"/>
      <x:c r="L127" s="87"/>
      <x:c r="M127" s="87"/>
      <x:c r="N127" s="29"/>
      <x:c r="O127" s="10"/>
      <x:c r="P127" s="10"/>
      <x:c r="Q127" s="10"/>
      <x:c r="R127" s="10"/>
      <x:c r="S127" s="10"/>
      <x:c r="T127" s="10"/>
      <x:c r="U127" s="10"/>
      <x:c r="V127" s="10"/>
      <x:c r="W127" s="10"/>
      <x:c r="X127" s="10"/>
      <x:c r="Y127" s="10"/>
      <x:c r="Z127" s="10"/>
    </x:row>
    <x:row r="128" spans="1:26" ht="13.5" customHeight="1">
      <x:c r="A128" s="29"/>
      <x:c r="B128" s="29"/>
      <x:c r="C128" s="129"/>
      <x:c r="D128" s="87"/>
      <x:c r="E128" s="13"/>
      <x:c r="F128" s="87"/>
      <x:c r="G128" s="87"/>
      <x:c r="H128" s="87"/>
      <x:c r="I128" s="87"/>
      <x:c r="J128" s="87"/>
      <x:c r="K128" s="87"/>
      <x:c r="L128" s="87"/>
      <x:c r="M128" s="87"/>
      <x:c r="N128" s="29"/>
      <x:c r="O128" s="10"/>
      <x:c r="P128" s="10"/>
      <x:c r="Q128" s="10"/>
      <x:c r="R128" s="10"/>
      <x:c r="S128" s="10"/>
      <x:c r="T128" s="10"/>
      <x:c r="U128" s="10"/>
      <x:c r="V128" s="10"/>
      <x:c r="W128" s="10"/>
      <x:c r="X128" s="10"/>
      <x:c r="Y128" s="10"/>
      <x:c r="Z128" s="10"/>
    </x:row>
    <x:row r="129" spans="1:26" ht="13.5" customHeight="1">
      <x:c r="A129" s="29"/>
      <x:c r="B129" s="29"/>
      <x:c r="C129" s="129"/>
      <x:c r="D129" s="87"/>
      <x:c r="E129" s="13"/>
      <x:c r="F129" s="87"/>
      <x:c r="G129" s="87"/>
      <x:c r="H129" s="87"/>
      <x:c r="I129" s="87"/>
      <x:c r="J129" s="87"/>
      <x:c r="K129" s="87"/>
      <x:c r="L129" s="87"/>
      <x:c r="M129" s="87"/>
      <x:c r="N129" s="29"/>
      <x:c r="O129" s="10"/>
      <x:c r="P129" s="10"/>
      <x:c r="Q129" s="10"/>
      <x:c r="R129" s="10"/>
      <x:c r="S129" s="10"/>
      <x:c r="T129" s="10"/>
      <x:c r="U129" s="10"/>
      <x:c r="V129" s="10"/>
      <x:c r="W129" s="10"/>
      <x:c r="X129" s="10"/>
      <x:c r="Y129" s="10"/>
      <x:c r="Z129" s="10"/>
    </x:row>
    <x:row r="130" spans="1:26" ht="13.5" customHeight="1">
      <x:c r="A130" s="29"/>
      <x:c r="B130" s="29"/>
      <x:c r="C130" s="129"/>
      <x:c r="D130" s="87"/>
      <x:c r="E130" s="13"/>
      <x:c r="F130" s="87"/>
      <x:c r="G130" s="87"/>
      <x:c r="H130" s="87"/>
      <x:c r="I130" s="87"/>
      <x:c r="J130" s="87"/>
      <x:c r="K130" s="87"/>
      <x:c r="L130" s="87"/>
      <x:c r="M130" s="87"/>
      <x:c r="N130" s="29"/>
      <x:c r="O130" s="10"/>
      <x:c r="P130" s="10"/>
      <x:c r="Q130" s="10"/>
      <x:c r="R130" s="10"/>
      <x:c r="S130" s="10"/>
      <x:c r="T130" s="10"/>
      <x:c r="U130" s="10"/>
      <x:c r="V130" s="10"/>
      <x:c r="W130" s="10"/>
      <x:c r="X130" s="10"/>
      <x:c r="Y130" s="10"/>
      <x:c r="Z130" s="10"/>
    </x:row>
    <x:row r="131" spans="1:26" ht="13.5" customHeight="1">
      <x:c r="A131" s="29"/>
      <x:c r="B131" s="29"/>
      <x:c r="C131" s="129"/>
      <x:c r="D131" s="87"/>
      <x:c r="E131" s="13"/>
      <x:c r="F131" s="87"/>
      <x:c r="G131" s="87"/>
      <x:c r="H131" s="87"/>
      <x:c r="I131" s="87"/>
      <x:c r="J131" s="87"/>
      <x:c r="K131" s="87"/>
      <x:c r="L131" s="87"/>
      <x:c r="M131" s="87"/>
      <x:c r="N131" s="29"/>
      <x:c r="O131" s="10"/>
      <x:c r="P131" s="10"/>
      <x:c r="Q131" s="10"/>
      <x:c r="R131" s="10"/>
      <x:c r="S131" s="10"/>
      <x:c r="T131" s="10"/>
      <x:c r="U131" s="10"/>
      <x:c r="V131" s="10"/>
      <x:c r="W131" s="10"/>
      <x:c r="X131" s="10"/>
      <x:c r="Y131" s="10"/>
      <x:c r="Z131" s="10"/>
    </x:row>
    <x:row r="132" spans="1:26" ht="13.5" customHeight="1">
      <x:c r="A132" s="29"/>
      <x:c r="B132" s="29"/>
      <x:c r="C132" s="129"/>
      <x:c r="D132" s="87"/>
      <x:c r="E132" s="13"/>
      <x:c r="F132" s="87"/>
      <x:c r="G132" s="87"/>
      <x:c r="H132" s="87"/>
      <x:c r="I132" s="87"/>
      <x:c r="J132" s="87"/>
      <x:c r="K132" s="87"/>
      <x:c r="L132" s="87"/>
      <x:c r="M132" s="87"/>
      <x:c r="N132" s="29"/>
      <x:c r="O132" s="10"/>
      <x:c r="P132" s="10"/>
      <x:c r="Q132" s="10"/>
      <x:c r="R132" s="10"/>
      <x:c r="S132" s="10"/>
      <x:c r="T132" s="10"/>
      <x:c r="U132" s="10"/>
      <x:c r="V132" s="10"/>
      <x:c r="W132" s="10"/>
      <x:c r="X132" s="10"/>
      <x:c r="Y132" s="10"/>
      <x:c r="Z132" s="10"/>
    </x:row>
    <x:row r="133" spans="1:26" ht="13.5" customHeight="1">
      <x:c r="A133" s="29"/>
      <x:c r="B133" s="29"/>
      <x:c r="C133" s="129"/>
      <x:c r="D133" s="87"/>
      <x:c r="E133" s="13"/>
      <x:c r="F133" s="87"/>
      <x:c r="G133" s="87"/>
      <x:c r="H133" s="87"/>
      <x:c r="I133" s="87"/>
      <x:c r="J133" s="87"/>
      <x:c r="K133" s="87"/>
      <x:c r="L133" s="87"/>
      <x:c r="M133" s="87"/>
      <x:c r="N133" s="29"/>
      <x:c r="O133" s="10"/>
      <x:c r="P133" s="10"/>
      <x:c r="Q133" s="10"/>
      <x:c r="R133" s="10"/>
      <x:c r="S133" s="10"/>
      <x:c r="T133" s="10"/>
      <x:c r="U133" s="10"/>
      <x:c r="V133" s="10"/>
      <x:c r="W133" s="10"/>
      <x:c r="X133" s="10"/>
      <x:c r="Y133" s="10"/>
      <x:c r="Z133" s="10"/>
    </x:row>
    <x:row r="134" spans="1:26" ht="13.5" customHeight="1">
      <x:c r="A134" s="29"/>
      <x:c r="B134" s="29"/>
      <x:c r="C134" s="129"/>
      <x:c r="D134" s="87"/>
      <x:c r="E134" s="13"/>
      <x:c r="F134" s="87"/>
      <x:c r="G134" s="87"/>
      <x:c r="H134" s="87"/>
      <x:c r="I134" s="87"/>
      <x:c r="J134" s="87"/>
      <x:c r="K134" s="87"/>
      <x:c r="L134" s="87"/>
      <x:c r="M134" s="87"/>
      <x:c r="N134" s="29"/>
      <x:c r="O134" s="10"/>
      <x:c r="P134" s="10"/>
      <x:c r="Q134" s="10"/>
      <x:c r="R134" s="10"/>
      <x:c r="S134" s="10"/>
      <x:c r="T134" s="10"/>
      <x:c r="U134" s="10"/>
      <x:c r="V134" s="10"/>
      <x:c r="W134" s="10"/>
      <x:c r="X134" s="10"/>
      <x:c r="Y134" s="10"/>
      <x:c r="Z134" s="10"/>
    </x:row>
    <x:row r="135" spans="1:26" ht="13.5" customHeight="1">
      <x:c r="A135" s="29"/>
      <x:c r="B135" s="29"/>
      <x:c r="C135" s="129"/>
      <x:c r="D135" s="87"/>
      <x:c r="E135" s="13"/>
      <x:c r="F135" s="87"/>
      <x:c r="G135" s="87"/>
      <x:c r="H135" s="87"/>
      <x:c r="I135" s="87"/>
      <x:c r="J135" s="87"/>
      <x:c r="K135" s="87"/>
      <x:c r="L135" s="87"/>
      <x:c r="M135" s="87"/>
      <x:c r="N135" s="29"/>
      <x:c r="O135" s="10"/>
      <x:c r="P135" s="10"/>
      <x:c r="Q135" s="10"/>
      <x:c r="R135" s="10"/>
      <x:c r="S135" s="10"/>
      <x:c r="T135" s="10"/>
      <x:c r="U135" s="10"/>
      <x:c r="V135" s="10"/>
      <x:c r="W135" s="10"/>
      <x:c r="X135" s="10"/>
      <x:c r="Y135" s="10"/>
      <x:c r="Z135" s="10"/>
    </x:row>
    <x:row r="136" spans="1:26" ht="13.5" customHeight="1">
      <x:c r="A136" s="29"/>
      <x:c r="B136" s="29"/>
      <x:c r="C136" s="129"/>
      <x:c r="D136" s="87"/>
      <x:c r="E136" s="13"/>
      <x:c r="F136" s="87"/>
      <x:c r="G136" s="87"/>
      <x:c r="H136" s="87"/>
      <x:c r="I136" s="87"/>
      <x:c r="J136" s="87"/>
      <x:c r="K136" s="87"/>
      <x:c r="L136" s="87"/>
      <x:c r="M136" s="87"/>
      <x:c r="N136" s="29"/>
      <x:c r="O136" s="10"/>
      <x:c r="P136" s="10"/>
      <x:c r="Q136" s="10"/>
      <x:c r="R136" s="10"/>
      <x:c r="S136" s="10"/>
      <x:c r="T136" s="10"/>
      <x:c r="U136" s="10"/>
      <x:c r="V136" s="10"/>
      <x:c r="W136" s="10"/>
      <x:c r="X136" s="10"/>
      <x:c r="Y136" s="10"/>
      <x:c r="Z136" s="10"/>
    </x:row>
    <x:row r="137" spans="1:26" ht="13.5" customHeight="1">
      <x:c r="A137" s="29"/>
      <x:c r="B137" s="29"/>
      <x:c r="C137" s="129"/>
      <x:c r="D137" s="87"/>
      <x:c r="E137" s="13"/>
      <x:c r="F137" s="87"/>
      <x:c r="G137" s="87"/>
      <x:c r="H137" s="87"/>
      <x:c r="I137" s="87"/>
      <x:c r="J137" s="87"/>
      <x:c r="K137" s="87"/>
      <x:c r="L137" s="87"/>
      <x:c r="M137" s="87"/>
      <x:c r="N137" s="29"/>
      <x:c r="O137" s="10"/>
      <x:c r="P137" s="10"/>
      <x:c r="Q137" s="10"/>
      <x:c r="R137" s="10"/>
      <x:c r="S137" s="10"/>
      <x:c r="T137" s="10"/>
      <x:c r="U137" s="10"/>
      <x:c r="V137" s="10"/>
      <x:c r="W137" s="10"/>
      <x:c r="X137" s="10"/>
      <x:c r="Y137" s="10"/>
      <x:c r="Z137" s="10"/>
    </x:row>
    <x:row r="138" spans="1:26" ht="13.5" customHeight="1">
      <x:c r="A138" s="29"/>
      <x:c r="B138" s="29"/>
      <x:c r="C138" s="129"/>
      <x:c r="D138" s="87"/>
      <x:c r="E138" s="13"/>
      <x:c r="F138" s="87"/>
      <x:c r="G138" s="87"/>
      <x:c r="H138" s="87"/>
      <x:c r="I138" s="87"/>
      <x:c r="J138" s="87"/>
      <x:c r="K138" s="87"/>
      <x:c r="L138" s="87"/>
      <x:c r="M138" s="87"/>
      <x:c r="N138" s="29"/>
      <x:c r="O138" s="10"/>
      <x:c r="P138" s="10"/>
      <x:c r="Q138" s="10"/>
      <x:c r="R138" s="10"/>
      <x:c r="S138" s="10"/>
      <x:c r="T138" s="10"/>
      <x:c r="U138" s="10"/>
      <x:c r="V138" s="10"/>
      <x:c r="W138" s="10"/>
      <x:c r="X138" s="10"/>
      <x:c r="Y138" s="10"/>
      <x:c r="Z138" s="10"/>
    </x:row>
    <x:row r="139" spans="1:26" ht="13.5" customHeight="1">
      <x:c r="A139" s="29"/>
      <x:c r="B139" s="29"/>
      <x:c r="C139" s="129"/>
      <x:c r="D139" s="87"/>
      <x:c r="E139" s="13"/>
      <x:c r="F139" s="87"/>
      <x:c r="G139" s="87"/>
      <x:c r="H139" s="87"/>
      <x:c r="I139" s="87"/>
      <x:c r="J139" s="87"/>
      <x:c r="K139" s="87"/>
      <x:c r="L139" s="87"/>
      <x:c r="M139" s="87"/>
      <x:c r="N139" s="29"/>
      <x:c r="O139" s="10"/>
      <x:c r="P139" s="10"/>
      <x:c r="Q139" s="10"/>
      <x:c r="R139" s="10"/>
      <x:c r="S139" s="10"/>
      <x:c r="T139" s="10"/>
      <x:c r="U139" s="10"/>
      <x:c r="V139" s="10"/>
      <x:c r="W139" s="10"/>
      <x:c r="X139" s="10"/>
      <x:c r="Y139" s="10"/>
      <x:c r="Z139" s="10"/>
    </x:row>
    <x:row r="140" spans="1:26" ht="13.5" customHeight="1">
      <x:c r="A140" s="29"/>
      <x:c r="B140" s="29"/>
      <x:c r="C140" s="129"/>
      <x:c r="D140" s="87"/>
      <x:c r="E140" s="13"/>
      <x:c r="F140" s="87"/>
      <x:c r="G140" s="87"/>
      <x:c r="H140" s="87"/>
      <x:c r="I140" s="87"/>
      <x:c r="J140" s="87"/>
      <x:c r="K140" s="87"/>
      <x:c r="L140" s="87"/>
      <x:c r="M140" s="87"/>
      <x:c r="N140" s="29"/>
      <x:c r="O140" s="10"/>
      <x:c r="P140" s="10"/>
      <x:c r="Q140" s="10"/>
      <x:c r="R140" s="10"/>
      <x:c r="S140" s="10"/>
      <x:c r="T140" s="10"/>
      <x:c r="U140" s="10"/>
      <x:c r="V140" s="10"/>
      <x:c r="W140" s="10"/>
      <x:c r="X140" s="10"/>
      <x:c r="Y140" s="10"/>
      <x:c r="Z140" s="10"/>
    </x:row>
    <x:row r="141" spans="1:26" ht="13.5" customHeight="1">
      <x:c r="A141" s="29"/>
      <x:c r="B141" s="29"/>
      <x:c r="C141" s="129"/>
      <x:c r="D141" s="87"/>
      <x:c r="E141" s="13"/>
      <x:c r="F141" s="87"/>
      <x:c r="G141" s="87"/>
      <x:c r="H141" s="87"/>
      <x:c r="I141" s="87"/>
      <x:c r="J141" s="87"/>
      <x:c r="K141" s="87"/>
      <x:c r="L141" s="87"/>
      <x:c r="M141" s="87"/>
      <x:c r="N141" s="29"/>
      <x:c r="O141" s="10"/>
      <x:c r="P141" s="10"/>
      <x:c r="Q141" s="10"/>
      <x:c r="R141" s="10"/>
      <x:c r="S141" s="10"/>
      <x:c r="T141" s="10"/>
      <x:c r="U141" s="10"/>
      <x:c r="V141" s="10"/>
      <x:c r="W141" s="10"/>
      <x:c r="X141" s="10"/>
      <x:c r="Y141" s="10"/>
      <x:c r="Z141" s="10"/>
    </x:row>
    <x:row r="142" spans="1:26" ht="13.5" customHeight="1">
      <x:c r="A142" s="29"/>
      <x:c r="B142" s="29"/>
      <x:c r="C142" s="129"/>
      <x:c r="D142" s="87"/>
      <x:c r="E142" s="13"/>
      <x:c r="F142" s="87"/>
      <x:c r="G142" s="87"/>
      <x:c r="H142" s="87"/>
      <x:c r="I142" s="87"/>
      <x:c r="J142" s="87"/>
      <x:c r="K142" s="87"/>
      <x:c r="L142" s="87"/>
      <x:c r="M142" s="87"/>
      <x:c r="N142" s="29"/>
      <x:c r="O142" s="10"/>
      <x:c r="P142" s="10"/>
      <x:c r="Q142" s="10"/>
      <x:c r="R142" s="10"/>
      <x:c r="S142" s="10"/>
      <x:c r="T142" s="10"/>
      <x:c r="U142" s="10"/>
      <x:c r="V142" s="10"/>
      <x:c r="W142" s="10"/>
      <x:c r="X142" s="10"/>
      <x:c r="Y142" s="10"/>
      <x:c r="Z142" s="10"/>
    </x:row>
    <x:row r="143" spans="1:26" ht="13.5" customHeight="1">
      <x:c r="A143" s="29"/>
      <x:c r="B143" s="29"/>
      <x:c r="C143" s="129"/>
      <x:c r="D143" s="87"/>
      <x:c r="E143" s="13"/>
      <x:c r="F143" s="87"/>
      <x:c r="G143" s="87"/>
      <x:c r="H143" s="87"/>
      <x:c r="I143" s="87"/>
      <x:c r="J143" s="87"/>
      <x:c r="K143" s="87"/>
      <x:c r="L143" s="87"/>
      <x:c r="M143" s="87"/>
      <x:c r="N143" s="29"/>
      <x:c r="O143" s="10"/>
      <x:c r="P143" s="10"/>
      <x:c r="Q143" s="10"/>
      <x:c r="R143" s="10"/>
      <x:c r="S143" s="10"/>
      <x:c r="T143" s="10"/>
      <x:c r="U143" s="10"/>
      <x:c r="V143" s="10"/>
      <x:c r="W143" s="10"/>
      <x:c r="X143" s="10"/>
      <x:c r="Y143" s="10"/>
      <x:c r="Z143" s="10"/>
    </x:row>
    <x:row r="144" spans="1:26" ht="13.5" customHeight="1">
      <x:c r="A144" s="29"/>
      <x:c r="B144" s="29"/>
      <x:c r="C144" s="129"/>
      <x:c r="D144" s="87"/>
      <x:c r="E144" s="13"/>
      <x:c r="F144" s="87"/>
      <x:c r="G144" s="87"/>
      <x:c r="H144" s="87"/>
      <x:c r="I144" s="87"/>
      <x:c r="J144" s="87"/>
      <x:c r="K144" s="87"/>
      <x:c r="L144" s="87"/>
      <x:c r="M144" s="87"/>
      <x:c r="N144" s="29"/>
      <x:c r="O144" s="10"/>
      <x:c r="P144" s="10"/>
      <x:c r="Q144" s="10"/>
      <x:c r="R144" s="10"/>
      <x:c r="S144" s="10"/>
      <x:c r="T144" s="10"/>
      <x:c r="U144" s="10"/>
      <x:c r="V144" s="10"/>
      <x:c r="W144" s="10"/>
      <x:c r="X144" s="10"/>
      <x:c r="Y144" s="10"/>
      <x:c r="Z144" s="10"/>
    </x:row>
    <x:row r="145" spans="1:26" ht="13.5" customHeight="1">
      <x:c r="A145" s="29"/>
      <x:c r="B145" s="29"/>
      <x:c r="C145" s="129"/>
      <x:c r="D145" s="87"/>
      <x:c r="E145" s="13"/>
      <x:c r="F145" s="87"/>
      <x:c r="G145" s="87"/>
      <x:c r="H145" s="87"/>
      <x:c r="I145" s="87"/>
      <x:c r="J145" s="87"/>
      <x:c r="K145" s="87"/>
      <x:c r="L145" s="87"/>
      <x:c r="M145" s="87"/>
      <x:c r="N145" s="29"/>
      <x:c r="O145" s="10"/>
      <x:c r="P145" s="10"/>
      <x:c r="Q145" s="10"/>
      <x:c r="R145" s="10"/>
      <x:c r="S145" s="10"/>
      <x:c r="T145" s="10"/>
      <x:c r="U145" s="10"/>
      <x:c r="V145" s="10"/>
      <x:c r="W145" s="10"/>
      <x:c r="X145" s="10"/>
      <x:c r="Y145" s="10"/>
      <x:c r="Z145" s="10"/>
    </x:row>
    <x:row r="146" spans="1:26" ht="13.5" customHeight="1">
      <x:c r="A146" s="29"/>
      <x:c r="B146" s="29"/>
      <x:c r="C146" s="129"/>
      <x:c r="D146" s="87"/>
      <x:c r="E146" s="13"/>
      <x:c r="F146" s="87"/>
      <x:c r="G146" s="87"/>
      <x:c r="H146" s="87"/>
      <x:c r="I146" s="87"/>
      <x:c r="J146" s="87"/>
      <x:c r="K146" s="87"/>
      <x:c r="L146" s="87"/>
      <x:c r="M146" s="87"/>
      <x:c r="N146" s="29"/>
      <x:c r="O146" s="10"/>
      <x:c r="P146" s="10"/>
      <x:c r="Q146" s="10"/>
      <x:c r="R146" s="10"/>
      <x:c r="S146" s="10"/>
      <x:c r="T146" s="10"/>
      <x:c r="U146" s="10"/>
      <x:c r="V146" s="10"/>
      <x:c r="W146" s="10"/>
      <x:c r="X146" s="10"/>
      <x:c r="Y146" s="10"/>
      <x:c r="Z146" s="10"/>
    </x:row>
    <x:row r="147" spans="1:26" ht="13.5" customHeight="1">
      <x:c r="A147" s="29"/>
      <x:c r="B147" s="29"/>
      <x:c r="C147" s="129"/>
      <x:c r="D147" s="87"/>
      <x:c r="E147" s="13"/>
      <x:c r="F147" s="87"/>
      <x:c r="G147" s="87"/>
      <x:c r="H147" s="87"/>
      <x:c r="I147" s="87"/>
      <x:c r="J147" s="87"/>
      <x:c r="K147" s="87"/>
      <x:c r="L147" s="87"/>
      <x:c r="M147" s="87"/>
      <x:c r="N147" s="29"/>
      <x:c r="O147" s="10"/>
      <x:c r="P147" s="10"/>
      <x:c r="Q147" s="10"/>
      <x:c r="R147" s="10"/>
      <x:c r="S147" s="10"/>
      <x:c r="T147" s="10"/>
      <x:c r="U147" s="10"/>
      <x:c r="V147" s="10"/>
      <x:c r="W147" s="10"/>
      <x:c r="X147" s="10"/>
      <x:c r="Y147" s="10"/>
      <x:c r="Z147" s="10"/>
    </x:row>
    <x:row r="148" spans="1:26" ht="13.5" customHeight="1">
      <x:c r="A148" s="29"/>
      <x:c r="B148" s="29"/>
      <x:c r="C148" s="129"/>
      <x:c r="D148" s="87"/>
      <x:c r="E148" s="13"/>
      <x:c r="F148" s="87"/>
      <x:c r="G148" s="87"/>
      <x:c r="H148" s="87"/>
      <x:c r="I148" s="87"/>
      <x:c r="J148" s="87"/>
      <x:c r="K148" s="87"/>
      <x:c r="L148" s="87"/>
      <x:c r="M148" s="87"/>
      <x:c r="N148" s="29"/>
      <x:c r="O148" s="10"/>
      <x:c r="P148" s="10"/>
      <x:c r="Q148" s="10"/>
      <x:c r="R148" s="10"/>
      <x:c r="S148" s="10"/>
      <x:c r="T148" s="10"/>
      <x:c r="U148" s="10"/>
      <x:c r="V148" s="10"/>
      <x:c r="W148" s="10"/>
      <x:c r="X148" s="10"/>
      <x:c r="Y148" s="10"/>
      <x:c r="Z148" s="10"/>
    </x:row>
    <x:row r="149" spans="1:26" ht="13.5" customHeight="1">
      <x:c r="A149" s="29"/>
      <x:c r="B149" s="29"/>
      <x:c r="C149" s="129"/>
      <x:c r="D149" s="87"/>
      <x:c r="E149" s="13"/>
      <x:c r="F149" s="87"/>
      <x:c r="G149" s="87"/>
      <x:c r="H149" s="87"/>
      <x:c r="I149" s="87"/>
      <x:c r="J149" s="87"/>
      <x:c r="K149" s="87"/>
      <x:c r="L149" s="87"/>
      <x:c r="M149" s="87"/>
      <x:c r="N149" s="29"/>
      <x:c r="O149" s="10"/>
      <x:c r="P149" s="10"/>
      <x:c r="Q149" s="10"/>
      <x:c r="R149" s="10"/>
      <x:c r="S149" s="10"/>
      <x:c r="T149" s="10"/>
      <x:c r="U149" s="10"/>
      <x:c r="V149" s="10"/>
      <x:c r="W149" s="10"/>
      <x:c r="X149" s="10"/>
      <x:c r="Y149" s="10"/>
      <x:c r="Z149" s="10"/>
    </x:row>
    <x:row r="150" spans="1:26" ht="13.5" customHeight="1">
      <x:c r="A150" s="29"/>
      <x:c r="B150" s="29"/>
      <x:c r="C150" s="129"/>
      <x:c r="D150" s="87"/>
      <x:c r="E150" s="13"/>
      <x:c r="F150" s="87"/>
      <x:c r="G150" s="87"/>
      <x:c r="H150" s="87"/>
      <x:c r="I150" s="87"/>
      <x:c r="J150" s="87"/>
      <x:c r="K150" s="87"/>
      <x:c r="L150" s="87"/>
      <x:c r="M150" s="87"/>
      <x:c r="N150" s="29"/>
      <x:c r="O150" s="10"/>
      <x:c r="P150" s="10"/>
      <x:c r="Q150" s="10"/>
      <x:c r="R150" s="10"/>
      <x:c r="S150" s="10"/>
      <x:c r="T150" s="10"/>
      <x:c r="U150" s="10"/>
      <x:c r="V150" s="10"/>
      <x:c r="W150" s="10"/>
      <x:c r="X150" s="10"/>
      <x:c r="Y150" s="10"/>
      <x:c r="Z150" s="10"/>
    </x:row>
    <x:row r="151" spans="1:26" ht="13.5" customHeight="1">
      <x:c r="A151" s="29"/>
      <x:c r="B151" s="29"/>
      <x:c r="C151" s="129"/>
      <x:c r="D151" s="87"/>
      <x:c r="E151" s="13"/>
      <x:c r="F151" s="87"/>
      <x:c r="G151" s="87"/>
      <x:c r="H151" s="87"/>
      <x:c r="I151" s="87"/>
      <x:c r="J151" s="87"/>
      <x:c r="K151" s="87"/>
      <x:c r="L151" s="87"/>
      <x:c r="M151" s="87"/>
      <x:c r="N151" s="29"/>
      <x:c r="O151" s="10"/>
      <x:c r="P151" s="10"/>
      <x:c r="Q151" s="10"/>
      <x:c r="R151" s="10"/>
      <x:c r="S151" s="10"/>
      <x:c r="T151" s="10"/>
      <x:c r="U151" s="10"/>
      <x:c r="V151" s="10"/>
      <x:c r="W151" s="10"/>
      <x:c r="X151" s="10"/>
      <x:c r="Y151" s="10"/>
      <x:c r="Z151" s="10"/>
    </x:row>
    <x:row r="152" spans="1:26" ht="13.5" customHeight="1">
      <x:c r="A152" s="29"/>
      <x:c r="B152" s="29"/>
      <x:c r="C152" s="129"/>
      <x:c r="D152" s="87"/>
      <x:c r="E152" s="13"/>
      <x:c r="F152" s="87"/>
      <x:c r="G152" s="87"/>
      <x:c r="H152" s="87"/>
      <x:c r="I152" s="87"/>
      <x:c r="J152" s="87"/>
      <x:c r="K152" s="87"/>
      <x:c r="L152" s="87"/>
      <x:c r="M152" s="87"/>
      <x:c r="N152" s="29"/>
      <x:c r="O152" s="10"/>
      <x:c r="P152" s="10"/>
      <x:c r="Q152" s="10"/>
      <x:c r="R152" s="10"/>
      <x:c r="S152" s="10"/>
      <x:c r="T152" s="10"/>
      <x:c r="U152" s="10"/>
      <x:c r="V152" s="10"/>
      <x:c r="W152" s="10"/>
      <x:c r="X152" s="10"/>
      <x:c r="Y152" s="10"/>
      <x:c r="Z152" s="10"/>
    </x:row>
    <x:row r="153" spans="1:26" ht="13.5" customHeight="1">
      <x:c r="A153" s="29"/>
      <x:c r="B153" s="29"/>
      <x:c r="C153" s="129"/>
      <x:c r="D153" s="87"/>
      <x:c r="E153" s="13"/>
      <x:c r="F153" s="87"/>
      <x:c r="G153" s="87"/>
      <x:c r="H153" s="87"/>
      <x:c r="I153" s="87"/>
      <x:c r="J153" s="87"/>
      <x:c r="K153" s="87"/>
      <x:c r="L153" s="87"/>
      <x:c r="M153" s="87"/>
      <x:c r="N153" s="29"/>
      <x:c r="O153" s="10"/>
      <x:c r="P153" s="10"/>
      <x:c r="Q153" s="10"/>
      <x:c r="R153" s="10"/>
      <x:c r="S153" s="10"/>
      <x:c r="T153" s="10"/>
      <x:c r="U153" s="10"/>
      <x:c r="V153" s="10"/>
      <x:c r="W153" s="10"/>
      <x:c r="X153" s="10"/>
      <x:c r="Y153" s="10"/>
      <x:c r="Z153" s="10"/>
    </x:row>
    <x:row r="154" spans="1:26" ht="13.5" customHeight="1">
      <x:c r="A154" s="29"/>
      <x:c r="B154" s="29"/>
      <x:c r="C154" s="129"/>
      <x:c r="D154" s="87"/>
      <x:c r="E154" s="13"/>
      <x:c r="F154" s="87"/>
      <x:c r="G154" s="87"/>
      <x:c r="H154" s="87"/>
      <x:c r="I154" s="87"/>
      <x:c r="J154" s="87"/>
      <x:c r="K154" s="87"/>
      <x:c r="L154" s="87"/>
      <x:c r="M154" s="87"/>
      <x:c r="N154" s="29"/>
      <x:c r="O154" s="10"/>
      <x:c r="P154" s="10"/>
      <x:c r="Q154" s="10"/>
      <x:c r="R154" s="10"/>
      <x:c r="S154" s="10"/>
      <x:c r="T154" s="10"/>
      <x:c r="U154" s="10"/>
      <x:c r="V154" s="10"/>
      <x:c r="W154" s="10"/>
      <x:c r="X154" s="10"/>
      <x:c r="Y154" s="10"/>
      <x:c r="Z154" s="10"/>
    </x:row>
    <x:row r="155" spans="1:26" ht="13.5" customHeight="1">
      <x:c r="A155" s="29"/>
      <x:c r="B155" s="29"/>
      <x:c r="C155" s="129"/>
      <x:c r="D155" s="87"/>
      <x:c r="E155" s="13"/>
      <x:c r="F155" s="87"/>
      <x:c r="G155" s="87"/>
      <x:c r="H155" s="87"/>
      <x:c r="I155" s="87"/>
      <x:c r="J155" s="87"/>
      <x:c r="K155" s="87"/>
      <x:c r="L155" s="87"/>
      <x:c r="M155" s="87"/>
      <x:c r="N155" s="29"/>
      <x:c r="O155" s="10"/>
      <x:c r="P155" s="10"/>
      <x:c r="Q155" s="10"/>
      <x:c r="R155" s="10"/>
      <x:c r="S155" s="10"/>
      <x:c r="T155" s="10"/>
      <x:c r="U155" s="10"/>
      <x:c r="V155" s="10"/>
      <x:c r="W155" s="10"/>
      <x:c r="X155" s="10"/>
      <x:c r="Y155" s="10"/>
      <x:c r="Z155" s="10"/>
    </x:row>
    <x:row r="156" spans="1:26" ht="13.5" customHeight="1">
      <x:c r="A156" s="29"/>
      <x:c r="B156" s="29"/>
      <x:c r="C156" s="129"/>
      <x:c r="D156" s="87"/>
      <x:c r="E156" s="13"/>
      <x:c r="F156" s="87"/>
      <x:c r="G156" s="87"/>
      <x:c r="H156" s="87"/>
      <x:c r="I156" s="87"/>
      <x:c r="J156" s="87"/>
      <x:c r="K156" s="87"/>
      <x:c r="L156" s="87"/>
      <x:c r="M156" s="87"/>
      <x:c r="N156" s="29"/>
      <x:c r="O156" s="10"/>
      <x:c r="P156" s="10"/>
      <x:c r="Q156" s="10"/>
      <x:c r="R156" s="10"/>
      <x:c r="S156" s="10"/>
      <x:c r="T156" s="10"/>
      <x:c r="U156" s="10"/>
      <x:c r="V156" s="10"/>
      <x:c r="W156" s="10"/>
      <x:c r="X156" s="10"/>
      <x:c r="Y156" s="10"/>
      <x:c r="Z156" s="10"/>
    </x:row>
    <x:row r="157" spans="1:26" ht="13.5" customHeight="1">
      <x:c r="A157" s="29"/>
      <x:c r="B157" s="29"/>
      <x:c r="C157" s="129"/>
      <x:c r="D157" s="87"/>
      <x:c r="E157" s="13"/>
      <x:c r="F157" s="87"/>
      <x:c r="G157" s="87"/>
      <x:c r="H157" s="87"/>
      <x:c r="I157" s="87"/>
      <x:c r="J157" s="87"/>
      <x:c r="K157" s="87"/>
      <x:c r="L157" s="87"/>
      <x:c r="M157" s="87"/>
      <x:c r="N157" s="29"/>
      <x:c r="O157" s="10"/>
      <x:c r="P157" s="10"/>
      <x:c r="Q157" s="10"/>
      <x:c r="R157" s="10"/>
      <x:c r="S157" s="10"/>
      <x:c r="T157" s="10"/>
      <x:c r="U157" s="10"/>
      <x:c r="V157" s="10"/>
      <x:c r="W157" s="10"/>
      <x:c r="X157" s="10"/>
      <x:c r="Y157" s="10"/>
      <x:c r="Z157" s="10"/>
    </x:row>
    <x:row r="158" spans="1:26" ht="13.5" customHeight="1">
      <x:c r="A158" s="29"/>
      <x:c r="B158" s="29"/>
      <x:c r="C158" s="129"/>
      <x:c r="D158" s="87"/>
      <x:c r="E158" s="13"/>
      <x:c r="F158" s="87"/>
      <x:c r="G158" s="87"/>
      <x:c r="H158" s="87"/>
      <x:c r="I158" s="87"/>
      <x:c r="J158" s="87"/>
      <x:c r="K158" s="87"/>
      <x:c r="L158" s="87"/>
      <x:c r="M158" s="87"/>
      <x:c r="N158" s="29"/>
      <x:c r="O158" s="10"/>
      <x:c r="P158" s="10"/>
      <x:c r="Q158" s="10"/>
      <x:c r="R158" s="10"/>
      <x:c r="S158" s="10"/>
      <x:c r="T158" s="10"/>
      <x:c r="U158" s="10"/>
      <x:c r="V158" s="10"/>
      <x:c r="W158" s="10"/>
      <x:c r="X158" s="10"/>
      <x:c r="Y158" s="10"/>
      <x:c r="Z158" s="10"/>
    </x:row>
    <x:row r="159" spans="1:26" ht="13.5" customHeight="1">
      <x:c r="A159" s="29"/>
      <x:c r="B159" s="29"/>
      <x:c r="C159" s="129"/>
      <x:c r="D159" s="87"/>
      <x:c r="E159" s="13"/>
      <x:c r="F159" s="87"/>
      <x:c r="G159" s="87"/>
      <x:c r="H159" s="87"/>
      <x:c r="I159" s="87"/>
      <x:c r="J159" s="87"/>
      <x:c r="K159" s="87"/>
      <x:c r="L159" s="87"/>
      <x:c r="M159" s="87"/>
      <x:c r="N159" s="29"/>
      <x:c r="O159" s="10"/>
      <x:c r="P159" s="10"/>
      <x:c r="Q159" s="10"/>
      <x:c r="R159" s="10"/>
      <x:c r="S159" s="10"/>
      <x:c r="T159" s="10"/>
      <x:c r="U159" s="10"/>
      <x:c r="V159" s="10"/>
      <x:c r="W159" s="10"/>
      <x:c r="X159" s="10"/>
      <x:c r="Y159" s="10"/>
      <x:c r="Z159" s="10"/>
    </x:row>
    <x:row r="160" spans="1:26" ht="13.5" customHeight="1">
      <x:c r="A160" s="29"/>
      <x:c r="B160" s="29"/>
      <x:c r="C160" s="129"/>
      <x:c r="D160" s="87"/>
      <x:c r="E160" s="13"/>
      <x:c r="F160" s="87"/>
      <x:c r="G160" s="87"/>
      <x:c r="H160" s="87"/>
      <x:c r="I160" s="87"/>
      <x:c r="J160" s="87"/>
      <x:c r="K160" s="87"/>
      <x:c r="L160" s="87"/>
      <x:c r="M160" s="87"/>
      <x:c r="N160" s="29"/>
      <x:c r="O160" s="10"/>
      <x:c r="P160" s="10"/>
      <x:c r="Q160" s="10"/>
      <x:c r="R160" s="10"/>
      <x:c r="S160" s="10"/>
      <x:c r="T160" s="10"/>
      <x:c r="U160" s="10"/>
      <x:c r="V160" s="10"/>
      <x:c r="W160" s="10"/>
      <x:c r="X160" s="10"/>
      <x:c r="Y160" s="10"/>
      <x:c r="Z160" s="10"/>
    </x:row>
    <x:row r="161" spans="1:26" ht="13.5" customHeight="1">
      <x:c r="A161" s="29"/>
      <x:c r="B161" s="29"/>
      <x:c r="C161" s="129"/>
      <x:c r="D161" s="87"/>
      <x:c r="E161" s="13"/>
      <x:c r="F161" s="87"/>
      <x:c r="G161" s="87"/>
      <x:c r="H161" s="87"/>
      <x:c r="I161" s="87"/>
      <x:c r="J161" s="87"/>
      <x:c r="K161" s="87"/>
      <x:c r="L161" s="87"/>
      <x:c r="M161" s="87"/>
      <x:c r="N161" s="29"/>
      <x:c r="O161" s="10"/>
      <x:c r="P161" s="10"/>
      <x:c r="Q161" s="10"/>
      <x:c r="R161" s="10"/>
      <x:c r="S161" s="10"/>
      <x:c r="T161" s="10"/>
      <x:c r="U161" s="10"/>
      <x:c r="V161" s="10"/>
      <x:c r="W161" s="10"/>
      <x:c r="X161" s="10"/>
      <x:c r="Y161" s="10"/>
      <x:c r="Z161" s="10"/>
    </x:row>
    <x:row r="162" spans="1:26" ht="13.5" customHeight="1">
      <x:c r="A162" s="29"/>
      <x:c r="B162" s="29"/>
      <x:c r="C162" s="129"/>
      <x:c r="D162" s="87"/>
      <x:c r="E162" s="13"/>
      <x:c r="F162" s="87"/>
      <x:c r="G162" s="87"/>
      <x:c r="H162" s="87"/>
      <x:c r="I162" s="87"/>
      <x:c r="J162" s="87"/>
      <x:c r="K162" s="87"/>
      <x:c r="L162" s="87"/>
      <x:c r="M162" s="87"/>
      <x:c r="N162" s="29"/>
      <x:c r="O162" s="10"/>
      <x:c r="P162" s="10"/>
      <x:c r="Q162" s="10"/>
      <x:c r="R162" s="10"/>
      <x:c r="S162" s="10"/>
      <x:c r="T162" s="10"/>
      <x:c r="U162" s="10"/>
      <x:c r="V162" s="10"/>
      <x:c r="W162" s="10"/>
      <x:c r="X162" s="10"/>
      <x:c r="Y162" s="10"/>
      <x:c r="Z162" s="10"/>
    </x:row>
    <x:row r="163" spans="1:26" ht="13.5" customHeight="1">
      <x:c r="A163" s="29"/>
      <x:c r="B163" s="29"/>
      <x:c r="C163" s="129"/>
      <x:c r="D163" s="87"/>
      <x:c r="E163" s="13"/>
      <x:c r="F163" s="87"/>
      <x:c r="G163" s="87"/>
      <x:c r="H163" s="87"/>
      <x:c r="I163" s="87"/>
      <x:c r="J163" s="87"/>
      <x:c r="K163" s="87"/>
      <x:c r="L163" s="87"/>
      <x:c r="M163" s="87"/>
      <x:c r="N163" s="29"/>
      <x:c r="O163" s="10"/>
      <x:c r="P163" s="10"/>
      <x:c r="Q163" s="10"/>
      <x:c r="R163" s="10"/>
      <x:c r="S163" s="10"/>
      <x:c r="T163" s="10"/>
      <x:c r="U163" s="10"/>
      <x:c r="V163" s="10"/>
      <x:c r="W163" s="10"/>
      <x:c r="X163" s="10"/>
      <x:c r="Y163" s="10"/>
      <x:c r="Z163" s="10"/>
    </x:row>
    <x:row r="164" spans="1:26" ht="13.5" customHeight="1">
      <x:c r="A164" s="29"/>
      <x:c r="B164" s="29"/>
      <x:c r="C164" s="129"/>
      <x:c r="D164" s="87"/>
      <x:c r="E164" s="13"/>
      <x:c r="F164" s="87"/>
      <x:c r="G164" s="87"/>
      <x:c r="H164" s="87"/>
      <x:c r="I164" s="87"/>
      <x:c r="J164" s="87"/>
      <x:c r="K164" s="87"/>
      <x:c r="L164" s="87"/>
      <x:c r="M164" s="87"/>
      <x:c r="N164" s="29"/>
      <x:c r="O164" s="10"/>
      <x:c r="P164" s="10"/>
      <x:c r="Q164" s="10"/>
      <x:c r="R164" s="10"/>
      <x:c r="S164" s="10"/>
      <x:c r="T164" s="10"/>
      <x:c r="U164" s="10"/>
      <x:c r="V164" s="10"/>
      <x:c r="W164" s="10"/>
      <x:c r="X164" s="10"/>
      <x:c r="Y164" s="10"/>
      <x:c r="Z164" s="10"/>
    </x:row>
    <x:row r="165" spans="1:26" ht="13.5" customHeight="1">
      <x:c r="A165" s="29"/>
      <x:c r="B165" s="29"/>
      <x:c r="C165" s="129"/>
      <x:c r="D165" s="87"/>
      <x:c r="E165" s="13"/>
      <x:c r="F165" s="87"/>
      <x:c r="G165" s="87"/>
      <x:c r="H165" s="87"/>
      <x:c r="I165" s="87"/>
      <x:c r="J165" s="87"/>
      <x:c r="K165" s="87"/>
      <x:c r="L165" s="87"/>
      <x:c r="M165" s="87"/>
      <x:c r="N165" s="29"/>
      <x:c r="O165" s="10"/>
      <x:c r="P165" s="10"/>
      <x:c r="Q165" s="10"/>
      <x:c r="R165" s="10"/>
      <x:c r="S165" s="10"/>
      <x:c r="T165" s="10"/>
      <x:c r="U165" s="10"/>
      <x:c r="V165" s="10"/>
      <x:c r="W165" s="10"/>
      <x:c r="X165" s="10"/>
      <x:c r="Y165" s="10"/>
      <x:c r="Z165" s="10"/>
    </x:row>
    <x:row r="166" spans="1:26" ht="13.5" customHeight="1">
      <x:c r="A166" s="29"/>
      <x:c r="B166" s="29"/>
      <x:c r="C166" s="129"/>
      <x:c r="D166" s="87"/>
      <x:c r="E166" s="13"/>
      <x:c r="F166" s="87"/>
      <x:c r="G166" s="87"/>
      <x:c r="H166" s="87"/>
      <x:c r="I166" s="87"/>
      <x:c r="J166" s="87"/>
      <x:c r="K166" s="87"/>
      <x:c r="L166" s="87"/>
      <x:c r="M166" s="87"/>
      <x:c r="N166" s="29"/>
      <x:c r="O166" s="10"/>
      <x:c r="P166" s="10"/>
      <x:c r="Q166" s="10"/>
      <x:c r="R166" s="10"/>
      <x:c r="S166" s="10"/>
      <x:c r="T166" s="10"/>
      <x:c r="U166" s="10"/>
      <x:c r="V166" s="10"/>
      <x:c r="W166" s="10"/>
      <x:c r="X166" s="10"/>
      <x:c r="Y166" s="10"/>
      <x:c r="Z166" s="10"/>
    </x:row>
    <x:row r="167" spans="1:26" ht="13.5" customHeight="1">
      <x:c r="A167" s="29"/>
      <x:c r="B167" s="29"/>
      <x:c r="C167" s="129"/>
      <x:c r="D167" s="87"/>
      <x:c r="E167" s="13"/>
      <x:c r="F167" s="87"/>
      <x:c r="G167" s="87"/>
      <x:c r="H167" s="87"/>
      <x:c r="I167" s="87"/>
      <x:c r="J167" s="87"/>
      <x:c r="K167" s="87"/>
      <x:c r="L167" s="87"/>
      <x:c r="M167" s="87"/>
      <x:c r="N167" s="29"/>
      <x:c r="O167" s="10"/>
      <x:c r="P167" s="10"/>
      <x:c r="Q167" s="10"/>
      <x:c r="R167" s="10"/>
      <x:c r="S167" s="10"/>
      <x:c r="T167" s="10"/>
      <x:c r="U167" s="10"/>
      <x:c r="V167" s="10"/>
      <x:c r="W167" s="10"/>
      <x:c r="X167" s="10"/>
      <x:c r="Y167" s="10"/>
      <x:c r="Z167" s="10"/>
    </x:row>
    <x:row r="168" spans="1:26" ht="13.5" customHeight="1">
      <x:c r="A168" s="29"/>
      <x:c r="B168" s="29"/>
      <x:c r="C168" s="129"/>
      <x:c r="D168" s="87"/>
      <x:c r="E168" s="13"/>
      <x:c r="F168" s="87"/>
      <x:c r="G168" s="87"/>
      <x:c r="H168" s="87"/>
      <x:c r="I168" s="87"/>
      <x:c r="J168" s="87"/>
      <x:c r="K168" s="87"/>
      <x:c r="L168" s="87"/>
      <x:c r="M168" s="87"/>
      <x:c r="N168" s="29"/>
      <x:c r="O168" s="10"/>
      <x:c r="P168" s="10"/>
      <x:c r="Q168" s="10"/>
      <x:c r="R168" s="10"/>
      <x:c r="S168" s="10"/>
      <x:c r="T168" s="10"/>
      <x:c r="U168" s="10"/>
      <x:c r="V168" s="10"/>
      <x:c r="W168" s="10"/>
      <x:c r="X168" s="10"/>
      <x:c r="Y168" s="10"/>
      <x:c r="Z168" s="10"/>
    </x:row>
    <x:row r="169" spans="1:26" ht="13.5" customHeight="1">
      <x:c r="A169" s="29"/>
      <x:c r="B169" s="29"/>
      <x:c r="C169" s="129"/>
      <x:c r="D169" s="87"/>
      <x:c r="E169" s="13"/>
      <x:c r="F169" s="87"/>
      <x:c r="G169" s="87"/>
      <x:c r="H169" s="87"/>
      <x:c r="I169" s="87"/>
      <x:c r="J169" s="87"/>
      <x:c r="K169" s="87"/>
      <x:c r="L169" s="87"/>
      <x:c r="M169" s="87"/>
      <x:c r="N169" s="29"/>
      <x:c r="O169" s="10"/>
      <x:c r="P169" s="10"/>
      <x:c r="Q169" s="10"/>
      <x:c r="R169" s="10"/>
      <x:c r="S169" s="10"/>
      <x:c r="T169" s="10"/>
      <x:c r="U169" s="10"/>
      <x:c r="V169" s="10"/>
      <x:c r="W169" s="10"/>
      <x:c r="X169" s="10"/>
      <x:c r="Y169" s="10"/>
      <x:c r="Z169" s="10"/>
    </x:row>
    <x:row r="170" spans="1:26" ht="13.5" customHeight="1">
      <x:c r="A170" s="29"/>
      <x:c r="B170" s="29"/>
      <x:c r="C170" s="129"/>
      <x:c r="D170" s="87"/>
      <x:c r="E170" s="13"/>
      <x:c r="F170" s="87"/>
      <x:c r="G170" s="87"/>
      <x:c r="H170" s="87"/>
      <x:c r="I170" s="87"/>
      <x:c r="J170" s="87"/>
      <x:c r="K170" s="87"/>
      <x:c r="L170" s="87"/>
      <x:c r="M170" s="87"/>
      <x:c r="N170" s="29"/>
      <x:c r="O170" s="10"/>
      <x:c r="P170" s="10"/>
      <x:c r="Q170" s="10"/>
      <x:c r="R170" s="10"/>
      <x:c r="S170" s="10"/>
      <x:c r="T170" s="10"/>
      <x:c r="U170" s="10"/>
      <x:c r="V170" s="10"/>
      <x:c r="W170" s="10"/>
      <x:c r="X170" s="10"/>
      <x:c r="Y170" s="10"/>
      <x:c r="Z170" s="10"/>
    </x:row>
    <x:row r="171" spans="1:26" ht="13.5" customHeight="1">
      <x:c r="A171" s="29"/>
      <x:c r="B171" s="29"/>
      <x:c r="C171" s="129"/>
      <x:c r="D171" s="87"/>
      <x:c r="E171" s="13"/>
      <x:c r="F171" s="87"/>
      <x:c r="G171" s="87"/>
      <x:c r="H171" s="87"/>
      <x:c r="I171" s="87"/>
      <x:c r="J171" s="87"/>
      <x:c r="K171" s="87"/>
      <x:c r="L171" s="87"/>
      <x:c r="M171" s="87"/>
      <x:c r="N171" s="29"/>
      <x:c r="O171" s="10"/>
      <x:c r="P171" s="10"/>
      <x:c r="Q171" s="10"/>
      <x:c r="R171" s="10"/>
      <x:c r="S171" s="10"/>
      <x:c r="T171" s="10"/>
      <x:c r="U171" s="10"/>
      <x:c r="V171" s="10"/>
      <x:c r="W171" s="10"/>
      <x:c r="X171" s="10"/>
      <x:c r="Y171" s="10"/>
      <x:c r="Z171" s="10"/>
    </x:row>
    <x:row r="172" spans="1:26" ht="13.5" customHeight="1">
      <x:c r="A172" s="29"/>
      <x:c r="B172" s="29"/>
      <x:c r="C172" s="129"/>
      <x:c r="D172" s="87"/>
      <x:c r="E172" s="13"/>
      <x:c r="F172" s="87"/>
      <x:c r="G172" s="87"/>
      <x:c r="H172" s="87"/>
      <x:c r="I172" s="87"/>
      <x:c r="J172" s="87"/>
      <x:c r="K172" s="87"/>
      <x:c r="L172" s="87"/>
      <x:c r="M172" s="87"/>
      <x:c r="N172" s="29"/>
      <x:c r="O172" s="10"/>
      <x:c r="P172" s="10"/>
      <x:c r="Q172" s="10"/>
      <x:c r="R172" s="10"/>
      <x:c r="S172" s="10"/>
      <x:c r="T172" s="10"/>
      <x:c r="U172" s="10"/>
      <x:c r="V172" s="10"/>
      <x:c r="W172" s="10"/>
      <x:c r="X172" s="10"/>
      <x:c r="Y172" s="10"/>
      <x:c r="Z172" s="10"/>
    </x:row>
    <x:row r="173" spans="1:26" ht="13.5" customHeight="1">
      <x:c r="A173" s="29"/>
      <x:c r="B173" s="29"/>
      <x:c r="C173" s="129"/>
      <x:c r="D173" s="87"/>
      <x:c r="E173" s="13"/>
      <x:c r="F173" s="87"/>
      <x:c r="G173" s="87"/>
      <x:c r="H173" s="87"/>
      <x:c r="I173" s="87"/>
      <x:c r="J173" s="87"/>
      <x:c r="K173" s="87"/>
      <x:c r="L173" s="87"/>
      <x:c r="M173" s="87"/>
      <x:c r="N173" s="29"/>
      <x:c r="O173" s="10"/>
      <x:c r="P173" s="10"/>
      <x:c r="Q173" s="10"/>
      <x:c r="R173" s="10"/>
      <x:c r="S173" s="10"/>
      <x:c r="T173" s="10"/>
      <x:c r="U173" s="10"/>
      <x:c r="V173" s="10"/>
      <x:c r="W173" s="10"/>
      <x:c r="X173" s="10"/>
      <x:c r="Y173" s="10"/>
      <x:c r="Z173" s="10"/>
    </x:row>
    <x:row r="174" spans="1:26" ht="13.5" customHeight="1">
      <x:c r="A174" s="29"/>
      <x:c r="B174" s="29"/>
      <x:c r="C174" s="129"/>
      <x:c r="D174" s="87"/>
      <x:c r="E174" s="13"/>
      <x:c r="F174" s="87"/>
      <x:c r="G174" s="87"/>
      <x:c r="H174" s="87"/>
      <x:c r="I174" s="87"/>
      <x:c r="J174" s="87"/>
      <x:c r="K174" s="87"/>
      <x:c r="L174" s="87"/>
      <x:c r="M174" s="87"/>
      <x:c r="N174" s="29"/>
      <x:c r="O174" s="10"/>
      <x:c r="P174" s="10"/>
      <x:c r="Q174" s="10"/>
      <x:c r="R174" s="10"/>
      <x:c r="S174" s="10"/>
      <x:c r="T174" s="10"/>
      <x:c r="U174" s="10"/>
      <x:c r="V174" s="10"/>
      <x:c r="W174" s="10"/>
      <x:c r="X174" s="10"/>
      <x:c r="Y174" s="10"/>
      <x:c r="Z174" s="10"/>
    </x:row>
    <x:row r="175" spans="1:26" ht="13.5" customHeight="1">
      <x:c r="A175" s="29"/>
      <x:c r="B175" s="29"/>
      <x:c r="C175" s="129"/>
      <x:c r="D175" s="87"/>
      <x:c r="E175" s="13"/>
      <x:c r="F175" s="87"/>
      <x:c r="G175" s="87"/>
      <x:c r="H175" s="87"/>
      <x:c r="I175" s="87"/>
      <x:c r="J175" s="87"/>
      <x:c r="K175" s="87"/>
      <x:c r="L175" s="87"/>
      <x:c r="M175" s="87"/>
      <x:c r="N175" s="29"/>
      <x:c r="O175" s="10"/>
      <x:c r="P175" s="10"/>
      <x:c r="Q175" s="10"/>
      <x:c r="R175" s="10"/>
      <x:c r="S175" s="10"/>
      <x:c r="T175" s="10"/>
      <x:c r="U175" s="10"/>
      <x:c r="V175" s="10"/>
      <x:c r="W175" s="10"/>
      <x:c r="X175" s="10"/>
      <x:c r="Y175" s="10"/>
      <x:c r="Z175" s="10"/>
    </x:row>
    <x:row r="176" spans="1:26" ht="13.5" customHeight="1">
      <x:c r="A176" s="29"/>
      <x:c r="B176" s="29"/>
      <x:c r="C176" s="129"/>
      <x:c r="D176" s="87"/>
      <x:c r="E176" s="13"/>
      <x:c r="F176" s="87"/>
      <x:c r="G176" s="87"/>
      <x:c r="H176" s="87"/>
      <x:c r="I176" s="87"/>
      <x:c r="J176" s="87"/>
      <x:c r="K176" s="87"/>
      <x:c r="L176" s="87"/>
      <x:c r="M176" s="87"/>
      <x:c r="N176" s="29"/>
      <x:c r="O176" s="10"/>
      <x:c r="P176" s="10"/>
      <x:c r="Q176" s="10"/>
      <x:c r="R176" s="10"/>
      <x:c r="S176" s="10"/>
      <x:c r="T176" s="10"/>
      <x:c r="U176" s="10"/>
      <x:c r="V176" s="10"/>
      <x:c r="W176" s="10"/>
      <x:c r="X176" s="10"/>
      <x:c r="Y176" s="10"/>
      <x:c r="Z176" s="10"/>
    </x:row>
    <x:row r="177" spans="1:26" ht="13.5" customHeight="1">
      <x:c r="A177" s="29"/>
      <x:c r="B177" s="29"/>
      <x:c r="C177" s="129"/>
      <x:c r="D177" s="87"/>
      <x:c r="E177" s="13"/>
      <x:c r="F177" s="87"/>
      <x:c r="G177" s="87"/>
      <x:c r="H177" s="87"/>
      <x:c r="I177" s="87"/>
      <x:c r="J177" s="87"/>
      <x:c r="K177" s="87"/>
      <x:c r="L177" s="87"/>
      <x:c r="M177" s="87"/>
      <x:c r="N177" s="29"/>
      <x:c r="O177" s="10"/>
      <x:c r="P177" s="10"/>
      <x:c r="Q177" s="10"/>
      <x:c r="R177" s="10"/>
      <x:c r="S177" s="10"/>
      <x:c r="T177" s="10"/>
      <x:c r="U177" s="10"/>
      <x:c r="V177" s="10"/>
      <x:c r="W177" s="10"/>
      <x:c r="X177" s="10"/>
      <x:c r="Y177" s="10"/>
      <x:c r="Z177" s="10"/>
    </x:row>
    <x:row r="178" spans="1:26" ht="13.5" customHeight="1">
      <x:c r="A178" s="29"/>
      <x:c r="B178" s="29"/>
      <x:c r="C178" s="129"/>
      <x:c r="D178" s="87"/>
      <x:c r="E178" s="13"/>
      <x:c r="F178" s="87"/>
      <x:c r="G178" s="87"/>
      <x:c r="H178" s="87"/>
      <x:c r="I178" s="87"/>
      <x:c r="J178" s="87"/>
      <x:c r="K178" s="87"/>
      <x:c r="L178" s="87"/>
      <x:c r="M178" s="87"/>
      <x:c r="N178" s="29"/>
      <x:c r="O178" s="10"/>
      <x:c r="P178" s="10"/>
      <x:c r="Q178" s="10"/>
      <x:c r="R178" s="10"/>
      <x:c r="S178" s="10"/>
      <x:c r="T178" s="10"/>
      <x:c r="U178" s="10"/>
      <x:c r="V178" s="10"/>
      <x:c r="W178" s="10"/>
      <x:c r="X178" s="10"/>
      <x:c r="Y178" s="10"/>
      <x:c r="Z178" s="10"/>
    </x:row>
    <x:row r="179" spans="1:26" ht="13.5" customHeight="1">
      <x:c r="A179" s="29"/>
      <x:c r="B179" s="29"/>
      <x:c r="C179" s="129"/>
      <x:c r="D179" s="87"/>
      <x:c r="E179" s="13"/>
      <x:c r="F179" s="87"/>
      <x:c r="G179" s="87"/>
      <x:c r="H179" s="87"/>
      <x:c r="I179" s="87"/>
      <x:c r="J179" s="87"/>
      <x:c r="K179" s="87"/>
      <x:c r="L179" s="87"/>
      <x:c r="M179" s="87"/>
      <x:c r="N179" s="29"/>
      <x:c r="O179" s="10"/>
      <x:c r="P179" s="10"/>
      <x:c r="Q179" s="10"/>
      <x:c r="R179" s="10"/>
      <x:c r="S179" s="10"/>
      <x:c r="T179" s="10"/>
      <x:c r="U179" s="10"/>
      <x:c r="V179" s="10"/>
      <x:c r="W179" s="10"/>
      <x:c r="X179" s="10"/>
      <x:c r="Y179" s="10"/>
      <x:c r="Z179" s="10"/>
    </x:row>
    <x:row r="180" spans="1:26" ht="13.5" customHeight="1">
      <x:c r="A180" s="29"/>
      <x:c r="B180" s="29"/>
      <x:c r="C180" s="129"/>
      <x:c r="D180" s="87"/>
      <x:c r="E180" s="13"/>
      <x:c r="F180" s="87"/>
      <x:c r="G180" s="87"/>
      <x:c r="H180" s="87"/>
      <x:c r="I180" s="87"/>
      <x:c r="J180" s="87"/>
      <x:c r="K180" s="87"/>
      <x:c r="L180" s="87"/>
      <x:c r="M180" s="87"/>
      <x:c r="N180" s="29"/>
      <x:c r="O180" s="10"/>
      <x:c r="P180" s="10"/>
      <x:c r="Q180" s="10"/>
      <x:c r="R180" s="10"/>
      <x:c r="S180" s="10"/>
      <x:c r="T180" s="10"/>
      <x:c r="U180" s="10"/>
      <x:c r="V180" s="10"/>
      <x:c r="W180" s="10"/>
      <x:c r="X180" s="10"/>
      <x:c r="Y180" s="10"/>
      <x:c r="Z180" s="10"/>
    </x:row>
    <x:row r="181" spans="1:26" ht="13.5" customHeight="1">
      <x:c r="A181" s="29"/>
      <x:c r="B181" s="29"/>
      <x:c r="C181" s="129"/>
      <x:c r="D181" s="87"/>
      <x:c r="E181" s="13"/>
      <x:c r="F181" s="87"/>
      <x:c r="G181" s="87"/>
      <x:c r="H181" s="87"/>
      <x:c r="I181" s="87"/>
      <x:c r="J181" s="87"/>
      <x:c r="K181" s="87"/>
      <x:c r="L181" s="87"/>
      <x:c r="M181" s="87"/>
      <x:c r="N181" s="29"/>
      <x:c r="O181" s="10"/>
      <x:c r="P181" s="10"/>
      <x:c r="Q181" s="10"/>
      <x:c r="R181" s="10"/>
      <x:c r="S181" s="10"/>
      <x:c r="T181" s="10"/>
      <x:c r="U181" s="10"/>
      <x:c r="V181" s="10"/>
      <x:c r="W181" s="10"/>
      <x:c r="X181" s="10"/>
      <x:c r="Y181" s="10"/>
      <x:c r="Z181" s="10"/>
    </x:row>
    <x:row r="182" spans="1:26" ht="13.5" customHeight="1">
      <x:c r="A182" s="29"/>
      <x:c r="B182" s="29"/>
      <x:c r="C182" s="129"/>
      <x:c r="D182" s="87"/>
      <x:c r="E182" s="13"/>
      <x:c r="F182" s="87"/>
      <x:c r="G182" s="87"/>
      <x:c r="H182" s="87"/>
      <x:c r="I182" s="87"/>
      <x:c r="J182" s="87"/>
      <x:c r="K182" s="87"/>
      <x:c r="L182" s="87"/>
      <x:c r="M182" s="87"/>
      <x:c r="N182" s="29"/>
      <x:c r="O182" s="10"/>
      <x:c r="P182" s="10"/>
      <x:c r="Q182" s="10"/>
      <x:c r="R182" s="10"/>
      <x:c r="S182" s="10"/>
      <x:c r="T182" s="10"/>
      <x:c r="U182" s="10"/>
      <x:c r="V182" s="10"/>
      <x:c r="W182" s="10"/>
      <x:c r="X182" s="10"/>
      <x:c r="Y182" s="10"/>
      <x:c r="Z182" s="10"/>
    </x:row>
    <x:row r="183" spans="1:26" ht="13.5" customHeight="1">
      <x:c r="A183" s="29"/>
      <x:c r="B183" s="29"/>
      <x:c r="C183" s="129"/>
      <x:c r="D183" s="87"/>
      <x:c r="E183" s="13"/>
      <x:c r="F183" s="87"/>
      <x:c r="G183" s="87"/>
      <x:c r="H183" s="87"/>
      <x:c r="I183" s="87"/>
      <x:c r="J183" s="87"/>
      <x:c r="K183" s="87"/>
      <x:c r="L183" s="87"/>
      <x:c r="M183" s="87"/>
      <x:c r="N183" s="29"/>
      <x:c r="O183" s="10"/>
      <x:c r="P183" s="10"/>
      <x:c r="Q183" s="10"/>
      <x:c r="R183" s="10"/>
      <x:c r="S183" s="10"/>
      <x:c r="T183" s="10"/>
      <x:c r="U183" s="10"/>
      <x:c r="V183" s="10"/>
      <x:c r="W183" s="10"/>
      <x:c r="X183" s="10"/>
      <x:c r="Y183" s="10"/>
      <x:c r="Z183" s="10"/>
    </x:row>
    <x:row r="184" spans="1:26" ht="13.5" customHeight="1">
      <x:c r="A184" s="29"/>
      <x:c r="B184" s="29"/>
      <x:c r="C184" s="129"/>
      <x:c r="D184" s="87"/>
      <x:c r="E184" s="13"/>
      <x:c r="F184" s="87"/>
      <x:c r="G184" s="87"/>
      <x:c r="H184" s="87"/>
      <x:c r="I184" s="87"/>
      <x:c r="J184" s="87"/>
      <x:c r="K184" s="87"/>
      <x:c r="L184" s="87"/>
      <x:c r="M184" s="87"/>
      <x:c r="N184" s="29"/>
      <x:c r="O184" s="10"/>
      <x:c r="P184" s="10"/>
      <x:c r="Q184" s="10"/>
      <x:c r="R184" s="10"/>
      <x:c r="S184" s="10"/>
      <x:c r="T184" s="10"/>
      <x:c r="U184" s="10"/>
      <x:c r="V184" s="10"/>
      <x:c r="W184" s="10"/>
      <x:c r="X184" s="10"/>
      <x:c r="Y184" s="10"/>
      <x:c r="Z184" s="10"/>
    </x:row>
    <x:row r="185" spans="1:26" ht="13.5" customHeight="1">
      <x:c r="A185" s="29"/>
      <x:c r="B185" s="29"/>
      <x:c r="C185" s="129"/>
      <x:c r="D185" s="87"/>
      <x:c r="E185" s="13"/>
      <x:c r="F185" s="87"/>
      <x:c r="G185" s="87"/>
      <x:c r="H185" s="87"/>
      <x:c r="I185" s="87"/>
      <x:c r="J185" s="87"/>
      <x:c r="K185" s="87"/>
      <x:c r="L185" s="87"/>
      <x:c r="M185" s="87"/>
      <x:c r="N185" s="29"/>
      <x:c r="O185" s="10"/>
      <x:c r="P185" s="10"/>
      <x:c r="Q185" s="10"/>
      <x:c r="R185" s="10"/>
      <x:c r="S185" s="10"/>
      <x:c r="T185" s="10"/>
      <x:c r="U185" s="10"/>
      <x:c r="V185" s="10"/>
      <x:c r="W185" s="10"/>
      <x:c r="X185" s="10"/>
      <x:c r="Y185" s="10"/>
      <x:c r="Z185" s="10"/>
    </x:row>
    <x:row r="186" spans="1:26" ht="13.5" customHeight="1">
      <x:c r="A186" s="29"/>
      <x:c r="B186" s="29"/>
      <x:c r="C186" s="129"/>
      <x:c r="D186" s="87"/>
      <x:c r="E186" s="13"/>
      <x:c r="F186" s="87"/>
      <x:c r="G186" s="87"/>
      <x:c r="H186" s="87"/>
      <x:c r="I186" s="87"/>
      <x:c r="J186" s="87"/>
      <x:c r="K186" s="87"/>
      <x:c r="L186" s="87"/>
      <x:c r="M186" s="87"/>
      <x:c r="N186" s="29"/>
      <x:c r="O186" s="10"/>
      <x:c r="P186" s="10"/>
      <x:c r="Q186" s="10"/>
      <x:c r="R186" s="10"/>
      <x:c r="S186" s="10"/>
      <x:c r="T186" s="10"/>
      <x:c r="U186" s="10"/>
      <x:c r="V186" s="10"/>
      <x:c r="W186" s="10"/>
      <x:c r="X186" s="10"/>
      <x:c r="Y186" s="10"/>
      <x:c r="Z186" s="10"/>
    </x:row>
    <x:row r="187" spans="1:26" ht="13.5" customHeight="1">
      <x:c r="A187" s="29"/>
      <x:c r="B187" s="29"/>
      <x:c r="C187" s="129"/>
      <x:c r="D187" s="87"/>
      <x:c r="E187" s="13"/>
      <x:c r="F187" s="87"/>
      <x:c r="G187" s="87"/>
      <x:c r="H187" s="87"/>
      <x:c r="I187" s="87"/>
      <x:c r="J187" s="87"/>
      <x:c r="K187" s="87"/>
      <x:c r="L187" s="87"/>
      <x:c r="M187" s="87"/>
      <x:c r="N187" s="29"/>
      <x:c r="O187" s="10"/>
      <x:c r="P187" s="10"/>
      <x:c r="Q187" s="10"/>
      <x:c r="R187" s="10"/>
      <x:c r="S187" s="10"/>
      <x:c r="T187" s="10"/>
      <x:c r="U187" s="10"/>
      <x:c r="V187" s="10"/>
      <x:c r="W187" s="10"/>
      <x:c r="X187" s="10"/>
      <x:c r="Y187" s="10"/>
      <x:c r="Z187" s="10"/>
    </x:row>
    <x:row r="188" spans="1:26" ht="13.5" customHeight="1">
      <x:c r="A188" s="29"/>
      <x:c r="B188" s="29"/>
      <x:c r="C188" s="129"/>
      <x:c r="D188" s="87"/>
      <x:c r="E188" s="13"/>
      <x:c r="F188" s="87"/>
      <x:c r="G188" s="87"/>
      <x:c r="H188" s="87"/>
      <x:c r="I188" s="87"/>
      <x:c r="J188" s="87"/>
      <x:c r="K188" s="87"/>
      <x:c r="L188" s="87"/>
      <x:c r="M188" s="87"/>
      <x:c r="N188" s="29"/>
      <x:c r="O188" s="10"/>
      <x:c r="P188" s="10"/>
      <x:c r="Q188" s="10"/>
      <x:c r="R188" s="10"/>
      <x:c r="S188" s="10"/>
      <x:c r="T188" s="10"/>
      <x:c r="U188" s="10"/>
      <x:c r="V188" s="10"/>
      <x:c r="W188" s="10"/>
      <x:c r="X188" s="10"/>
      <x:c r="Y188" s="10"/>
      <x:c r="Z188" s="10"/>
    </x:row>
    <x:row r="189" spans="1:26" ht="13.5" customHeight="1">
      <x:c r="A189" s="29"/>
      <x:c r="B189" s="29"/>
      <x:c r="C189" s="129"/>
      <x:c r="D189" s="87"/>
      <x:c r="E189" s="13"/>
      <x:c r="F189" s="87"/>
      <x:c r="G189" s="87"/>
      <x:c r="H189" s="87"/>
      <x:c r="I189" s="87"/>
      <x:c r="J189" s="87"/>
      <x:c r="K189" s="87"/>
      <x:c r="L189" s="87"/>
      <x:c r="M189" s="87"/>
      <x:c r="N189" s="29"/>
      <x:c r="O189" s="10"/>
      <x:c r="P189" s="10"/>
      <x:c r="Q189" s="10"/>
      <x:c r="R189" s="10"/>
      <x:c r="S189" s="10"/>
      <x:c r="T189" s="10"/>
      <x:c r="U189" s="10"/>
      <x:c r="V189" s="10"/>
      <x:c r="W189" s="10"/>
      <x:c r="X189" s="10"/>
      <x:c r="Y189" s="10"/>
      <x:c r="Z189" s="10"/>
    </x:row>
    <x:row r="190" spans="1:26" ht="13.5" customHeight="1">
      <x:c r="A190" s="29"/>
      <x:c r="B190" s="29"/>
      <x:c r="C190" s="129"/>
      <x:c r="D190" s="87"/>
      <x:c r="E190" s="13"/>
      <x:c r="F190" s="87"/>
      <x:c r="G190" s="87"/>
      <x:c r="H190" s="87"/>
      <x:c r="I190" s="87"/>
      <x:c r="J190" s="87"/>
      <x:c r="K190" s="87"/>
      <x:c r="L190" s="87"/>
      <x:c r="M190" s="87"/>
      <x:c r="N190" s="29"/>
      <x:c r="O190" s="10"/>
      <x:c r="P190" s="10"/>
      <x:c r="Q190" s="10"/>
      <x:c r="R190" s="10"/>
      <x:c r="S190" s="10"/>
      <x:c r="T190" s="10"/>
      <x:c r="U190" s="10"/>
      <x:c r="V190" s="10"/>
      <x:c r="W190" s="10"/>
      <x:c r="X190" s="10"/>
      <x:c r="Y190" s="10"/>
      <x:c r="Z190" s="10"/>
    </x:row>
    <x:row r="191" spans="1:26" ht="13.5" customHeight="1">
      <x:c r="A191" s="29"/>
      <x:c r="B191" s="29"/>
      <x:c r="C191" s="129"/>
      <x:c r="D191" s="87"/>
      <x:c r="E191" s="13"/>
      <x:c r="F191" s="87"/>
      <x:c r="G191" s="87"/>
      <x:c r="H191" s="87"/>
      <x:c r="I191" s="87"/>
      <x:c r="J191" s="87"/>
      <x:c r="K191" s="87"/>
      <x:c r="L191" s="87"/>
      <x:c r="M191" s="87"/>
      <x:c r="N191" s="29"/>
      <x:c r="O191" s="10"/>
      <x:c r="P191" s="10"/>
      <x:c r="Q191" s="10"/>
      <x:c r="R191" s="10"/>
      <x:c r="S191" s="10"/>
      <x:c r="T191" s="10"/>
      <x:c r="U191" s="10"/>
      <x:c r="V191" s="10"/>
      <x:c r="W191" s="10"/>
      <x:c r="X191" s="10"/>
      <x:c r="Y191" s="10"/>
      <x:c r="Z191" s="10"/>
    </x:row>
    <x:row r="192" spans="1:26" ht="13.5" customHeight="1">
      <x:c r="A192" s="29"/>
      <x:c r="B192" s="29"/>
      <x:c r="C192" s="129"/>
      <x:c r="D192" s="87"/>
      <x:c r="E192" s="13"/>
      <x:c r="F192" s="87"/>
      <x:c r="G192" s="87"/>
      <x:c r="H192" s="87"/>
      <x:c r="I192" s="87"/>
      <x:c r="J192" s="87"/>
      <x:c r="K192" s="87"/>
      <x:c r="L192" s="87"/>
      <x:c r="M192" s="87"/>
      <x:c r="N192" s="29"/>
      <x:c r="O192" s="10"/>
      <x:c r="P192" s="10"/>
      <x:c r="Q192" s="10"/>
      <x:c r="R192" s="10"/>
      <x:c r="S192" s="10"/>
      <x:c r="T192" s="10"/>
      <x:c r="U192" s="10"/>
      <x:c r="V192" s="10"/>
      <x:c r="W192" s="10"/>
      <x:c r="X192" s="10"/>
      <x:c r="Y192" s="10"/>
      <x:c r="Z192" s="10"/>
    </x:row>
    <x:row r="193" spans="1:26" ht="13.5" customHeight="1">
      <x:c r="A193" s="29"/>
      <x:c r="B193" s="29"/>
      <x:c r="C193" s="129"/>
      <x:c r="D193" s="87"/>
      <x:c r="E193" s="13"/>
      <x:c r="F193" s="87"/>
      <x:c r="G193" s="87"/>
      <x:c r="H193" s="87"/>
      <x:c r="I193" s="87"/>
      <x:c r="J193" s="87"/>
      <x:c r="K193" s="87"/>
      <x:c r="L193" s="87"/>
      <x:c r="M193" s="87"/>
      <x:c r="N193" s="29"/>
      <x:c r="O193" s="10"/>
      <x:c r="P193" s="10"/>
      <x:c r="Q193" s="10"/>
      <x:c r="R193" s="10"/>
      <x:c r="S193" s="10"/>
      <x:c r="T193" s="10"/>
      <x:c r="U193" s="10"/>
      <x:c r="V193" s="10"/>
      <x:c r="W193" s="10"/>
      <x:c r="X193" s="10"/>
      <x:c r="Y193" s="10"/>
      <x:c r="Z193" s="10"/>
    </x:row>
    <x:row r="194" spans="1:26" ht="13.5" customHeight="1">
      <x:c r="A194" s="29"/>
      <x:c r="B194" s="29"/>
      <x:c r="C194" s="129"/>
      <x:c r="D194" s="87"/>
      <x:c r="E194" s="13"/>
      <x:c r="F194" s="87"/>
      <x:c r="G194" s="87"/>
      <x:c r="H194" s="87"/>
      <x:c r="I194" s="87"/>
      <x:c r="J194" s="87"/>
      <x:c r="K194" s="87"/>
      <x:c r="L194" s="87"/>
      <x:c r="M194" s="87"/>
      <x:c r="N194" s="29"/>
      <x:c r="O194" s="10"/>
      <x:c r="P194" s="10"/>
      <x:c r="Q194" s="10"/>
      <x:c r="R194" s="10"/>
      <x:c r="S194" s="10"/>
      <x:c r="T194" s="10"/>
      <x:c r="U194" s="10"/>
      <x:c r="V194" s="10"/>
      <x:c r="W194" s="10"/>
      <x:c r="X194" s="10"/>
      <x:c r="Y194" s="10"/>
      <x:c r="Z194" s="10"/>
    </x:row>
    <x:row r="195" spans="1:26" ht="13.5" customHeight="1">
      <x:c r="A195" s="29"/>
      <x:c r="B195" s="29"/>
      <x:c r="C195" s="129"/>
      <x:c r="D195" s="87"/>
      <x:c r="E195" s="13"/>
      <x:c r="F195" s="87"/>
      <x:c r="G195" s="87"/>
      <x:c r="H195" s="87"/>
      <x:c r="I195" s="87"/>
      <x:c r="J195" s="87"/>
      <x:c r="K195" s="87"/>
      <x:c r="L195" s="87"/>
      <x:c r="M195" s="87"/>
      <x:c r="N195" s="29"/>
      <x:c r="O195" s="10"/>
      <x:c r="P195" s="10"/>
      <x:c r="Q195" s="10"/>
      <x:c r="R195" s="10"/>
      <x:c r="S195" s="10"/>
      <x:c r="T195" s="10"/>
      <x:c r="U195" s="10"/>
      <x:c r="V195" s="10"/>
      <x:c r="W195" s="10"/>
      <x:c r="X195" s="10"/>
      <x:c r="Y195" s="10"/>
      <x:c r="Z195" s="10"/>
    </x:row>
    <x:row r="196" spans="1:26" ht="13.5" customHeight="1">
      <x:c r="A196" s="29"/>
      <x:c r="B196" s="29"/>
      <x:c r="C196" s="129"/>
      <x:c r="D196" s="87"/>
      <x:c r="E196" s="13"/>
      <x:c r="F196" s="87"/>
      <x:c r="G196" s="87"/>
      <x:c r="H196" s="87"/>
      <x:c r="I196" s="87"/>
      <x:c r="J196" s="87"/>
      <x:c r="K196" s="87"/>
      <x:c r="L196" s="87"/>
      <x:c r="M196" s="87"/>
      <x:c r="N196" s="29"/>
      <x:c r="O196" s="10"/>
      <x:c r="P196" s="10"/>
      <x:c r="Q196" s="10"/>
      <x:c r="R196" s="10"/>
      <x:c r="S196" s="10"/>
      <x:c r="T196" s="10"/>
      <x:c r="U196" s="10"/>
      <x:c r="V196" s="10"/>
      <x:c r="W196" s="10"/>
      <x:c r="X196" s="10"/>
      <x:c r="Y196" s="10"/>
      <x:c r="Z196" s="10"/>
    </x:row>
    <x:row r="197" spans="1:26" ht="13.5" customHeight="1">
      <x:c r="A197" s="29"/>
      <x:c r="B197" s="29"/>
      <x:c r="C197" s="129"/>
      <x:c r="D197" s="87"/>
      <x:c r="E197" s="13"/>
      <x:c r="F197" s="87"/>
      <x:c r="G197" s="87"/>
      <x:c r="H197" s="87"/>
      <x:c r="I197" s="87"/>
      <x:c r="J197" s="87"/>
      <x:c r="K197" s="87"/>
      <x:c r="L197" s="87"/>
      <x:c r="M197" s="87"/>
      <x:c r="N197" s="29"/>
      <x:c r="O197" s="10"/>
      <x:c r="P197" s="10"/>
      <x:c r="Q197" s="10"/>
      <x:c r="R197" s="10"/>
      <x:c r="S197" s="10"/>
      <x:c r="T197" s="10"/>
      <x:c r="U197" s="10"/>
      <x:c r="V197" s="10"/>
      <x:c r="W197" s="10"/>
      <x:c r="X197" s="10"/>
      <x:c r="Y197" s="10"/>
      <x:c r="Z197" s="10"/>
    </x:row>
    <x:row r="198" spans="1:26" ht="13.5" customHeight="1">
      <x:c r="A198" s="29"/>
      <x:c r="B198" s="29"/>
      <x:c r="C198" s="129"/>
      <x:c r="D198" s="87"/>
      <x:c r="E198" s="13"/>
      <x:c r="F198" s="87"/>
      <x:c r="G198" s="87"/>
      <x:c r="H198" s="87"/>
      <x:c r="I198" s="87"/>
      <x:c r="J198" s="87"/>
      <x:c r="K198" s="87"/>
      <x:c r="L198" s="87"/>
      <x:c r="M198" s="87"/>
      <x:c r="N198" s="29"/>
      <x:c r="O198" s="10"/>
      <x:c r="P198" s="10"/>
      <x:c r="Q198" s="10"/>
      <x:c r="R198" s="10"/>
      <x:c r="S198" s="10"/>
      <x:c r="T198" s="10"/>
      <x:c r="U198" s="10"/>
      <x:c r="V198" s="10"/>
      <x:c r="W198" s="10"/>
      <x:c r="X198" s="10"/>
      <x:c r="Y198" s="10"/>
      <x:c r="Z198" s="10"/>
    </x:row>
    <x:row r="199" spans="1:26" ht="13.5" customHeight="1">
      <x:c r="A199" s="29"/>
      <x:c r="B199" s="29"/>
      <x:c r="C199" s="129"/>
      <x:c r="D199" s="87"/>
      <x:c r="E199" s="13"/>
      <x:c r="F199" s="87"/>
      <x:c r="G199" s="87"/>
      <x:c r="H199" s="87"/>
      <x:c r="I199" s="87"/>
      <x:c r="J199" s="87"/>
      <x:c r="K199" s="87"/>
      <x:c r="L199" s="87"/>
      <x:c r="M199" s="87"/>
      <x:c r="N199" s="29"/>
      <x:c r="O199" s="10"/>
      <x:c r="P199" s="10"/>
      <x:c r="Q199" s="10"/>
      <x:c r="R199" s="10"/>
      <x:c r="S199" s="10"/>
      <x:c r="T199" s="10"/>
      <x:c r="U199" s="10"/>
      <x:c r="V199" s="10"/>
      <x:c r="W199" s="10"/>
      <x:c r="X199" s="10"/>
      <x:c r="Y199" s="10"/>
      <x:c r="Z199" s="10"/>
    </x:row>
    <x:row r="200" spans="1:26" ht="13.5" customHeight="1">
      <x:c r="A200" s="29"/>
      <x:c r="B200" s="29"/>
      <x:c r="C200" s="129"/>
      <x:c r="D200" s="87"/>
      <x:c r="E200" s="13"/>
      <x:c r="F200" s="87"/>
      <x:c r="G200" s="87"/>
      <x:c r="H200" s="87"/>
      <x:c r="I200" s="87"/>
      <x:c r="J200" s="87"/>
      <x:c r="K200" s="87"/>
      <x:c r="L200" s="87"/>
      <x:c r="M200" s="87"/>
      <x:c r="N200" s="29"/>
      <x:c r="O200" s="10"/>
      <x:c r="P200" s="10"/>
      <x:c r="Q200" s="10"/>
      <x:c r="R200" s="10"/>
      <x:c r="S200" s="10"/>
      <x:c r="T200" s="10"/>
      <x:c r="U200" s="10"/>
      <x:c r="V200" s="10"/>
      <x:c r="W200" s="10"/>
      <x:c r="X200" s="10"/>
      <x:c r="Y200" s="10"/>
      <x:c r="Z200" s="10"/>
    </x:row>
    <x:row r="201" spans="1:26" ht="13.5" customHeight="1">
      <x:c r="A201" s="29"/>
      <x:c r="B201" s="29"/>
      <x:c r="C201" s="129"/>
      <x:c r="D201" s="87"/>
      <x:c r="E201" s="13"/>
      <x:c r="F201" s="87"/>
      <x:c r="G201" s="87"/>
      <x:c r="H201" s="87"/>
      <x:c r="I201" s="87"/>
      <x:c r="J201" s="87"/>
      <x:c r="K201" s="87"/>
      <x:c r="L201" s="87"/>
      <x:c r="M201" s="87"/>
      <x:c r="N201" s="29"/>
      <x:c r="O201" s="10"/>
      <x:c r="P201" s="10"/>
      <x:c r="Q201" s="10"/>
      <x:c r="R201" s="10"/>
      <x:c r="S201" s="10"/>
      <x:c r="T201" s="10"/>
      <x:c r="U201" s="10"/>
      <x:c r="V201" s="10"/>
      <x:c r="W201" s="10"/>
      <x:c r="X201" s="10"/>
      <x:c r="Y201" s="10"/>
      <x:c r="Z201" s="10"/>
    </x:row>
    <x:row r="202" spans="1:26" ht="13.5" customHeight="1">
      <x:c r="A202" s="29"/>
      <x:c r="B202" s="29"/>
      <x:c r="C202" s="129"/>
      <x:c r="D202" s="87"/>
      <x:c r="E202" s="13"/>
      <x:c r="F202" s="87"/>
      <x:c r="G202" s="87"/>
      <x:c r="H202" s="87"/>
      <x:c r="I202" s="87"/>
      <x:c r="J202" s="87"/>
      <x:c r="K202" s="87"/>
      <x:c r="L202" s="87"/>
      <x:c r="M202" s="87"/>
      <x:c r="N202" s="29"/>
      <x:c r="O202" s="10"/>
      <x:c r="P202" s="10"/>
      <x:c r="Q202" s="10"/>
      <x:c r="R202" s="10"/>
      <x:c r="S202" s="10"/>
      <x:c r="T202" s="10"/>
      <x:c r="U202" s="10"/>
      <x:c r="V202" s="10"/>
      <x:c r="W202" s="10"/>
      <x:c r="X202" s="10"/>
      <x:c r="Y202" s="10"/>
      <x:c r="Z202" s="10"/>
    </x:row>
    <x:row r="203" spans="1:26" ht="13.5" customHeight="1">
      <x:c r="A203" s="29"/>
      <x:c r="B203" s="29"/>
      <x:c r="C203" s="129"/>
      <x:c r="D203" s="87"/>
      <x:c r="E203" s="13"/>
      <x:c r="F203" s="87"/>
      <x:c r="G203" s="87"/>
      <x:c r="H203" s="87"/>
      <x:c r="I203" s="87"/>
      <x:c r="J203" s="87"/>
      <x:c r="K203" s="87"/>
      <x:c r="L203" s="87"/>
      <x:c r="M203" s="87"/>
      <x:c r="N203" s="29"/>
      <x:c r="O203" s="10"/>
      <x:c r="P203" s="10"/>
      <x:c r="Q203" s="10"/>
      <x:c r="R203" s="10"/>
      <x:c r="S203" s="10"/>
      <x:c r="T203" s="10"/>
      <x:c r="U203" s="10"/>
      <x:c r="V203" s="10"/>
      <x:c r="W203" s="10"/>
      <x:c r="X203" s="10"/>
      <x:c r="Y203" s="10"/>
      <x:c r="Z203" s="10"/>
    </x:row>
    <x:row r="204" spans="1:26" ht="13.5" customHeight="1">
      <x:c r="A204" s="29"/>
      <x:c r="B204" s="29"/>
      <x:c r="C204" s="129"/>
      <x:c r="D204" s="87"/>
      <x:c r="E204" s="13"/>
      <x:c r="F204" s="87"/>
      <x:c r="G204" s="87"/>
      <x:c r="H204" s="87"/>
      <x:c r="I204" s="87"/>
      <x:c r="J204" s="87"/>
      <x:c r="K204" s="87"/>
      <x:c r="L204" s="87"/>
      <x:c r="M204" s="87"/>
      <x:c r="N204" s="29"/>
      <x:c r="O204" s="10"/>
      <x:c r="P204" s="10"/>
      <x:c r="Q204" s="10"/>
      <x:c r="R204" s="10"/>
      <x:c r="S204" s="10"/>
      <x:c r="T204" s="10"/>
      <x:c r="U204" s="10"/>
      <x:c r="V204" s="10"/>
      <x:c r="W204" s="10"/>
      <x:c r="X204" s="10"/>
      <x:c r="Y204" s="10"/>
      <x:c r="Z204" s="10"/>
    </x:row>
    <x:row r="205" spans="1:26" ht="13.5" customHeight="1">
      <x:c r="A205" s="29"/>
      <x:c r="B205" s="29"/>
      <x:c r="C205" s="129"/>
      <x:c r="D205" s="87"/>
      <x:c r="E205" s="13"/>
      <x:c r="F205" s="87"/>
      <x:c r="G205" s="87"/>
      <x:c r="H205" s="87"/>
      <x:c r="I205" s="87"/>
      <x:c r="J205" s="87"/>
      <x:c r="K205" s="87"/>
      <x:c r="L205" s="87"/>
      <x:c r="M205" s="87"/>
      <x:c r="N205" s="29"/>
      <x:c r="O205" s="10"/>
      <x:c r="P205" s="10"/>
      <x:c r="Q205" s="10"/>
      <x:c r="R205" s="10"/>
      <x:c r="S205" s="10"/>
      <x:c r="T205" s="10"/>
      <x:c r="U205" s="10"/>
      <x:c r="V205" s="10"/>
      <x:c r="W205" s="10"/>
      <x:c r="X205" s="10"/>
      <x:c r="Y205" s="10"/>
      <x:c r="Z205" s="10"/>
    </x:row>
    <x:row r="206" spans="1:26" ht="13.5" customHeight="1">
      <x:c r="A206" s="29"/>
      <x:c r="B206" s="29"/>
      <x:c r="C206" s="129"/>
      <x:c r="D206" s="87"/>
      <x:c r="E206" s="13"/>
      <x:c r="F206" s="87"/>
      <x:c r="G206" s="87"/>
      <x:c r="H206" s="87"/>
      <x:c r="I206" s="87"/>
      <x:c r="J206" s="87"/>
      <x:c r="K206" s="87"/>
      <x:c r="L206" s="87"/>
      <x:c r="M206" s="87"/>
      <x:c r="N206" s="29"/>
      <x:c r="O206" s="10"/>
      <x:c r="P206" s="10"/>
      <x:c r="Q206" s="10"/>
      <x:c r="R206" s="10"/>
      <x:c r="S206" s="10"/>
      <x:c r="T206" s="10"/>
      <x:c r="U206" s="10"/>
      <x:c r="V206" s="10"/>
      <x:c r="W206" s="10"/>
      <x:c r="X206" s="10"/>
      <x:c r="Y206" s="10"/>
      <x:c r="Z206" s="10"/>
    </x:row>
    <x:row r="207" spans="1:26" ht="13.5" customHeight="1">
      <x:c r="A207" s="29"/>
      <x:c r="B207" s="29"/>
      <x:c r="C207" s="129"/>
      <x:c r="D207" s="87"/>
      <x:c r="E207" s="13"/>
      <x:c r="F207" s="87"/>
      <x:c r="G207" s="87"/>
      <x:c r="H207" s="87"/>
      <x:c r="I207" s="87"/>
      <x:c r="J207" s="87"/>
      <x:c r="K207" s="87"/>
      <x:c r="L207" s="87"/>
      <x:c r="M207" s="87"/>
      <x:c r="N207" s="29"/>
      <x:c r="O207" s="10"/>
      <x:c r="P207" s="10"/>
      <x:c r="Q207" s="10"/>
      <x:c r="R207" s="10"/>
      <x:c r="S207" s="10"/>
      <x:c r="T207" s="10"/>
      <x:c r="U207" s="10"/>
      <x:c r="V207" s="10"/>
      <x:c r="W207" s="10"/>
      <x:c r="X207" s="10"/>
      <x:c r="Y207" s="10"/>
      <x:c r="Z207" s="10"/>
    </x:row>
    <x:row r="208" spans="1:26" ht="13.5" customHeight="1">
      <x:c r="A208" s="29"/>
      <x:c r="B208" s="29"/>
      <x:c r="C208" s="129"/>
      <x:c r="D208" s="87"/>
      <x:c r="E208" s="13"/>
      <x:c r="F208" s="87"/>
      <x:c r="G208" s="87"/>
      <x:c r="H208" s="87"/>
      <x:c r="I208" s="87"/>
      <x:c r="J208" s="87"/>
      <x:c r="K208" s="87"/>
      <x:c r="L208" s="87"/>
      <x:c r="M208" s="87"/>
      <x:c r="N208" s="29"/>
      <x:c r="O208" s="10"/>
      <x:c r="P208" s="10"/>
      <x:c r="Q208" s="10"/>
      <x:c r="R208" s="10"/>
      <x:c r="S208" s="10"/>
      <x:c r="T208" s="10"/>
      <x:c r="U208" s="10"/>
      <x:c r="V208" s="10"/>
      <x:c r="W208" s="10"/>
      <x:c r="X208" s="10"/>
      <x:c r="Y208" s="10"/>
      <x:c r="Z208" s="10"/>
    </x:row>
    <x:row r="209" spans="1:26" ht="13.5" customHeight="1">
      <x:c r="A209" s="29"/>
      <x:c r="B209" s="29"/>
      <x:c r="C209" s="129"/>
      <x:c r="D209" s="87"/>
      <x:c r="E209" s="13"/>
      <x:c r="F209" s="87"/>
      <x:c r="G209" s="87"/>
      <x:c r="H209" s="87"/>
      <x:c r="I209" s="87"/>
      <x:c r="J209" s="87"/>
      <x:c r="K209" s="87"/>
      <x:c r="L209" s="87"/>
      <x:c r="M209" s="87"/>
      <x:c r="N209" s="29"/>
      <x:c r="O209" s="10"/>
      <x:c r="P209" s="10"/>
      <x:c r="Q209" s="10"/>
      <x:c r="R209" s="10"/>
      <x:c r="S209" s="10"/>
      <x:c r="T209" s="10"/>
      <x:c r="U209" s="10"/>
      <x:c r="V209" s="10"/>
      <x:c r="W209" s="10"/>
      <x:c r="X209" s="10"/>
      <x:c r="Y209" s="10"/>
      <x:c r="Z209" s="10"/>
    </x:row>
    <x:row r="210" spans="1:26" ht="13.5" customHeight="1">
      <x:c r="A210" s="29"/>
      <x:c r="B210" s="29"/>
      <x:c r="C210" s="129"/>
      <x:c r="D210" s="87"/>
      <x:c r="E210" s="13"/>
      <x:c r="F210" s="87"/>
      <x:c r="G210" s="87"/>
      <x:c r="H210" s="87"/>
      <x:c r="I210" s="87"/>
      <x:c r="J210" s="87"/>
      <x:c r="K210" s="87"/>
      <x:c r="L210" s="87"/>
      <x:c r="M210" s="87"/>
      <x:c r="N210" s="29"/>
      <x:c r="O210" s="10"/>
      <x:c r="P210" s="10"/>
      <x:c r="Q210" s="10"/>
      <x:c r="R210" s="10"/>
      <x:c r="S210" s="10"/>
      <x:c r="T210" s="10"/>
      <x:c r="U210" s="10"/>
      <x:c r="V210" s="10"/>
      <x:c r="W210" s="10"/>
      <x:c r="X210" s="10"/>
      <x:c r="Y210" s="10"/>
      <x:c r="Z210" s="10"/>
    </x:row>
    <x:row r="211" spans="1:26" ht="13.5" customHeight="1">
      <x:c r="A211" s="29"/>
      <x:c r="B211" s="29"/>
      <x:c r="C211" s="129"/>
      <x:c r="D211" s="87"/>
      <x:c r="E211" s="13"/>
      <x:c r="F211" s="87"/>
      <x:c r="G211" s="87"/>
      <x:c r="H211" s="87"/>
      <x:c r="I211" s="87"/>
      <x:c r="J211" s="87"/>
      <x:c r="K211" s="87"/>
      <x:c r="L211" s="87"/>
      <x:c r="M211" s="87"/>
      <x:c r="N211" s="29"/>
      <x:c r="O211" s="10"/>
      <x:c r="P211" s="10"/>
      <x:c r="Q211" s="10"/>
      <x:c r="R211" s="10"/>
      <x:c r="S211" s="10"/>
      <x:c r="T211" s="10"/>
      <x:c r="U211" s="10"/>
      <x:c r="V211" s="10"/>
      <x:c r="W211" s="10"/>
      <x:c r="X211" s="10"/>
      <x:c r="Y211" s="10"/>
      <x:c r="Z211" s="10"/>
    </x:row>
    <x:row r="212" spans="1:26" ht="13.5" customHeight="1">
      <x:c r="A212" s="29"/>
      <x:c r="B212" s="29"/>
      <x:c r="C212" s="129"/>
      <x:c r="D212" s="87"/>
      <x:c r="E212" s="13"/>
      <x:c r="F212" s="87"/>
      <x:c r="G212" s="87"/>
      <x:c r="H212" s="87"/>
      <x:c r="I212" s="87"/>
      <x:c r="J212" s="87"/>
      <x:c r="K212" s="87"/>
      <x:c r="L212" s="87"/>
      <x:c r="M212" s="87"/>
      <x:c r="N212" s="29"/>
      <x:c r="O212" s="10"/>
      <x:c r="P212" s="10"/>
      <x:c r="Q212" s="10"/>
      <x:c r="R212" s="10"/>
      <x:c r="S212" s="10"/>
      <x:c r="T212" s="10"/>
      <x:c r="U212" s="10"/>
      <x:c r="V212" s="10"/>
      <x:c r="W212" s="10"/>
      <x:c r="X212" s="10"/>
      <x:c r="Y212" s="10"/>
      <x:c r="Z212" s="10"/>
    </x:row>
    <x:row r="213" spans="1:26" ht="13.5" customHeight="1">
      <x:c r="A213" s="29"/>
      <x:c r="B213" s="29"/>
      <x:c r="C213" s="129"/>
      <x:c r="D213" s="87"/>
      <x:c r="E213" s="13"/>
      <x:c r="F213" s="87"/>
      <x:c r="G213" s="87"/>
      <x:c r="H213" s="87"/>
      <x:c r="I213" s="87"/>
      <x:c r="J213" s="87"/>
      <x:c r="K213" s="87"/>
      <x:c r="L213" s="87"/>
      <x:c r="M213" s="87"/>
      <x:c r="N213" s="29"/>
      <x:c r="O213" s="10"/>
      <x:c r="P213" s="10"/>
      <x:c r="Q213" s="10"/>
      <x:c r="R213" s="10"/>
      <x:c r="S213" s="10"/>
      <x:c r="T213" s="10"/>
      <x:c r="U213" s="10"/>
      <x:c r="V213" s="10"/>
      <x:c r="W213" s="10"/>
      <x:c r="X213" s="10"/>
      <x:c r="Y213" s="10"/>
      <x:c r="Z213" s="10"/>
    </x:row>
    <x:row r="214" spans="1:26" ht="13.5" customHeight="1">
      <x:c r="A214" s="29"/>
      <x:c r="B214" s="29"/>
      <x:c r="C214" s="129"/>
      <x:c r="D214" s="87"/>
      <x:c r="E214" s="13"/>
      <x:c r="F214" s="87"/>
      <x:c r="G214" s="87"/>
      <x:c r="H214" s="87"/>
      <x:c r="I214" s="87"/>
      <x:c r="J214" s="87"/>
      <x:c r="K214" s="87"/>
      <x:c r="L214" s="87"/>
      <x:c r="M214" s="87"/>
      <x:c r="N214" s="29"/>
      <x:c r="O214" s="10"/>
      <x:c r="P214" s="10"/>
      <x:c r="Q214" s="10"/>
      <x:c r="R214" s="10"/>
      <x:c r="S214" s="10"/>
      <x:c r="T214" s="10"/>
      <x:c r="U214" s="10"/>
      <x:c r="V214" s="10"/>
      <x:c r="W214" s="10"/>
      <x:c r="X214" s="10"/>
      <x:c r="Y214" s="10"/>
      <x:c r="Z214" s="10"/>
    </x:row>
    <x:row r="215" spans="1:26" ht="13.5" customHeight="1">
      <x:c r="A215" s="29"/>
      <x:c r="B215" s="29"/>
      <x:c r="C215" s="129"/>
      <x:c r="D215" s="87"/>
      <x:c r="E215" s="13"/>
      <x:c r="F215" s="87"/>
      <x:c r="G215" s="87"/>
      <x:c r="H215" s="87"/>
      <x:c r="I215" s="87"/>
      <x:c r="J215" s="87"/>
      <x:c r="K215" s="87"/>
      <x:c r="L215" s="87"/>
      <x:c r="M215" s="87"/>
      <x:c r="N215" s="29"/>
      <x:c r="O215" s="10"/>
      <x:c r="P215" s="10"/>
      <x:c r="Q215" s="10"/>
      <x:c r="R215" s="10"/>
      <x:c r="S215" s="10"/>
      <x:c r="T215" s="10"/>
      <x:c r="U215" s="10"/>
      <x:c r="V215" s="10"/>
      <x:c r="W215" s="10"/>
      <x:c r="X215" s="10"/>
      <x:c r="Y215" s="10"/>
      <x:c r="Z215" s="10"/>
    </x:row>
    <x:row r="216" spans="1:26" ht="13.5" customHeight="1">
      <x:c r="A216" s="29"/>
      <x:c r="B216" s="29"/>
      <x:c r="C216" s="129"/>
      <x:c r="D216" s="87"/>
      <x:c r="E216" s="13"/>
      <x:c r="F216" s="87"/>
      <x:c r="G216" s="87"/>
      <x:c r="H216" s="87"/>
      <x:c r="I216" s="87"/>
      <x:c r="J216" s="87"/>
      <x:c r="K216" s="87"/>
      <x:c r="L216" s="87"/>
      <x:c r="M216" s="87"/>
      <x:c r="N216" s="29"/>
      <x:c r="O216" s="10"/>
      <x:c r="P216" s="10"/>
      <x:c r="Q216" s="10"/>
      <x:c r="R216" s="10"/>
      <x:c r="S216" s="10"/>
      <x:c r="T216" s="10"/>
      <x:c r="U216" s="10"/>
      <x:c r="V216" s="10"/>
      <x:c r="W216" s="10"/>
      <x:c r="X216" s="10"/>
      <x:c r="Y216" s="10"/>
      <x:c r="Z216" s="10"/>
    </x:row>
    <x:row r="217" spans="1:26" ht="13.5" customHeight="1">
      <x:c r="A217" s="29"/>
      <x:c r="B217" s="29"/>
      <x:c r="C217" s="129"/>
      <x:c r="D217" s="87"/>
      <x:c r="E217" s="13"/>
      <x:c r="F217" s="87"/>
      <x:c r="G217" s="87"/>
      <x:c r="H217" s="87"/>
      <x:c r="I217" s="87"/>
      <x:c r="J217" s="87"/>
      <x:c r="K217" s="87"/>
      <x:c r="L217" s="87"/>
      <x:c r="M217" s="87"/>
      <x:c r="N217" s="29"/>
      <x:c r="O217" s="10"/>
      <x:c r="P217" s="10"/>
      <x:c r="Q217" s="10"/>
      <x:c r="R217" s="10"/>
      <x:c r="S217" s="10"/>
      <x:c r="T217" s="10"/>
      <x:c r="U217" s="10"/>
      <x:c r="V217" s="10"/>
      <x:c r="W217" s="10"/>
      <x:c r="X217" s="10"/>
      <x:c r="Y217" s="10"/>
      <x:c r="Z217" s="10"/>
    </x:row>
    <x:row r="218" spans="1:26" ht="13.5" customHeight="1">
      <x:c r="A218" s="29"/>
      <x:c r="B218" s="29"/>
      <x:c r="C218" s="129"/>
      <x:c r="D218" s="87"/>
      <x:c r="E218" s="13"/>
      <x:c r="F218" s="87"/>
      <x:c r="G218" s="87"/>
      <x:c r="H218" s="87"/>
      <x:c r="I218" s="87"/>
      <x:c r="J218" s="87"/>
      <x:c r="K218" s="87"/>
      <x:c r="L218" s="87"/>
      <x:c r="M218" s="87"/>
      <x:c r="N218" s="29"/>
      <x:c r="O218" s="10"/>
      <x:c r="P218" s="10"/>
      <x:c r="Q218" s="10"/>
      <x:c r="R218" s="10"/>
      <x:c r="S218" s="10"/>
      <x:c r="T218" s="10"/>
      <x:c r="U218" s="10"/>
      <x:c r="V218" s="10"/>
      <x:c r="W218" s="10"/>
      <x:c r="X218" s="10"/>
      <x:c r="Y218" s="10"/>
      <x:c r="Z218" s="10"/>
    </x:row>
    <x:row r="219" spans="1:26" ht="13.5" customHeight="1">
      <x:c r="A219" s="29"/>
      <x:c r="B219" s="29"/>
      <x:c r="C219" s="129"/>
      <x:c r="D219" s="87"/>
      <x:c r="E219" s="13"/>
      <x:c r="F219" s="87"/>
      <x:c r="G219" s="87"/>
      <x:c r="H219" s="87"/>
      <x:c r="I219" s="87"/>
      <x:c r="J219" s="87"/>
      <x:c r="K219" s="87"/>
      <x:c r="L219" s="87"/>
      <x:c r="M219" s="87"/>
      <x:c r="N219" s="29"/>
      <x:c r="O219" s="10"/>
      <x:c r="P219" s="10"/>
      <x:c r="Q219" s="10"/>
      <x:c r="R219" s="10"/>
      <x:c r="S219" s="10"/>
      <x:c r="T219" s="10"/>
      <x:c r="U219" s="10"/>
      <x:c r="V219" s="10"/>
      <x:c r="W219" s="10"/>
      <x:c r="X219" s="10"/>
      <x:c r="Y219" s="10"/>
      <x:c r="Z219" s="10"/>
    </x:row>
    <x:row r="220" spans="1:26" ht="13.5" customHeight="1">
      <x:c r="A220" s="29"/>
      <x:c r="B220" s="29"/>
      <x:c r="C220" s="129"/>
      <x:c r="D220" s="87"/>
      <x:c r="E220" s="13"/>
      <x:c r="F220" s="87"/>
      <x:c r="G220" s="87"/>
      <x:c r="H220" s="87"/>
      <x:c r="I220" s="87"/>
      <x:c r="J220" s="87"/>
      <x:c r="K220" s="87"/>
      <x:c r="L220" s="87"/>
      <x:c r="M220" s="87"/>
      <x:c r="N220" s="29"/>
      <x:c r="O220" s="10"/>
      <x:c r="P220" s="10"/>
      <x:c r="Q220" s="10"/>
      <x:c r="R220" s="10"/>
      <x:c r="S220" s="10"/>
      <x:c r="T220" s="10"/>
      <x:c r="U220" s="10"/>
      <x:c r="V220" s="10"/>
      <x:c r="W220" s="10"/>
      <x:c r="X220" s="10"/>
      <x:c r="Y220" s="10"/>
      <x:c r="Z220" s="10"/>
    </x:row>
    <x:row r="221" spans="1:26" ht="13.5" customHeight="1">
      <x:c r="A221" s="29"/>
      <x:c r="B221" s="29"/>
      <x:c r="C221" s="129"/>
      <x:c r="D221" s="87"/>
      <x:c r="E221" s="13"/>
      <x:c r="F221" s="87"/>
      <x:c r="G221" s="87"/>
      <x:c r="H221" s="87"/>
      <x:c r="I221" s="87"/>
      <x:c r="J221" s="87"/>
      <x:c r="K221" s="87"/>
      <x:c r="L221" s="87"/>
      <x:c r="M221" s="87"/>
      <x:c r="N221" s="29"/>
      <x:c r="O221" s="10"/>
      <x:c r="P221" s="10"/>
      <x:c r="Q221" s="10"/>
      <x:c r="R221" s="10"/>
      <x:c r="S221" s="10"/>
      <x:c r="T221" s="10"/>
      <x:c r="U221" s="10"/>
      <x:c r="V221" s="10"/>
      <x:c r="W221" s="10"/>
      <x:c r="X221" s="10"/>
      <x:c r="Y221" s="10"/>
      <x:c r="Z221" s="10"/>
    </x:row>
    <x:row r="222" spans="1:26" ht="13.5" customHeight="1">
      <x:c r="A222" s="29"/>
      <x:c r="B222" s="29"/>
      <x:c r="C222" s="129"/>
      <x:c r="D222" s="87"/>
      <x:c r="E222" s="13"/>
      <x:c r="F222" s="87"/>
      <x:c r="G222" s="87"/>
      <x:c r="H222" s="87"/>
      <x:c r="I222" s="87"/>
      <x:c r="J222" s="87"/>
      <x:c r="K222" s="87"/>
      <x:c r="L222" s="87"/>
      <x:c r="M222" s="87"/>
      <x:c r="N222" s="29"/>
      <x:c r="O222" s="10"/>
      <x:c r="P222" s="10"/>
      <x:c r="Q222" s="10"/>
      <x:c r="R222" s="10"/>
      <x:c r="S222" s="10"/>
      <x:c r="T222" s="10"/>
      <x:c r="U222" s="10"/>
      <x:c r="V222" s="10"/>
      <x:c r="W222" s="10"/>
      <x:c r="X222" s="10"/>
      <x:c r="Y222" s="10"/>
      <x:c r="Z222" s="10"/>
    </x:row>
    <x:row r="223" spans="1:26" ht="13.5" customHeight="1">
      <x:c r="A223" s="29"/>
      <x:c r="B223" s="29"/>
      <x:c r="C223" s="129"/>
      <x:c r="D223" s="87"/>
      <x:c r="E223" s="13"/>
      <x:c r="F223" s="87"/>
      <x:c r="G223" s="87"/>
      <x:c r="H223" s="87"/>
      <x:c r="I223" s="87"/>
      <x:c r="J223" s="87"/>
      <x:c r="K223" s="87"/>
      <x:c r="L223" s="87"/>
      <x:c r="M223" s="87"/>
      <x:c r="N223" s="29"/>
      <x:c r="O223" s="10"/>
      <x:c r="P223" s="10"/>
      <x:c r="Q223" s="10"/>
      <x:c r="R223" s="10"/>
      <x:c r="S223" s="10"/>
      <x:c r="T223" s="10"/>
      <x:c r="U223" s="10"/>
      <x:c r="V223" s="10"/>
      <x:c r="W223" s="10"/>
      <x:c r="X223" s="10"/>
      <x:c r="Y223" s="10"/>
      <x:c r="Z223" s="10"/>
    </x:row>
    <x:row r="224" spans="1:26" ht="13.5" customHeight="1">
      <x:c r="A224" s="29"/>
      <x:c r="B224" s="29"/>
      <x:c r="C224" s="129"/>
      <x:c r="D224" s="87"/>
      <x:c r="E224" s="13"/>
      <x:c r="F224" s="87"/>
      <x:c r="G224" s="87"/>
      <x:c r="H224" s="87"/>
      <x:c r="I224" s="87"/>
      <x:c r="J224" s="87"/>
      <x:c r="K224" s="87"/>
      <x:c r="L224" s="87"/>
      <x:c r="M224" s="87"/>
      <x:c r="N224" s="29"/>
      <x:c r="O224" s="10"/>
      <x:c r="P224" s="10"/>
      <x:c r="Q224" s="10"/>
      <x:c r="R224" s="10"/>
      <x:c r="S224" s="10"/>
      <x:c r="T224" s="10"/>
      <x:c r="U224" s="10"/>
      <x:c r="V224" s="10"/>
      <x:c r="W224" s="10"/>
      <x:c r="X224" s="10"/>
      <x:c r="Y224" s="10"/>
      <x:c r="Z224" s="10"/>
    </x:row>
    <x:row r="225" spans="1:26" ht="13.5" customHeight="1">
      <x:c r="A225" s="29"/>
      <x:c r="B225" s="29"/>
      <x:c r="C225" s="129"/>
      <x:c r="D225" s="87"/>
      <x:c r="E225" s="13"/>
      <x:c r="F225" s="87"/>
      <x:c r="G225" s="87"/>
      <x:c r="H225" s="87"/>
      <x:c r="I225" s="87"/>
      <x:c r="J225" s="87"/>
      <x:c r="K225" s="87"/>
      <x:c r="L225" s="87"/>
      <x:c r="M225" s="87"/>
      <x:c r="N225" s="29"/>
      <x:c r="O225" s="10"/>
      <x:c r="P225" s="10"/>
      <x:c r="Q225" s="10"/>
      <x:c r="R225" s="10"/>
      <x:c r="S225" s="10"/>
      <x:c r="T225" s="10"/>
      <x:c r="U225" s="10"/>
      <x:c r="V225" s="10"/>
      <x:c r="W225" s="10"/>
      <x:c r="X225" s="10"/>
      <x:c r="Y225" s="10"/>
      <x:c r="Z225" s="10"/>
    </x:row>
    <x:row r="226" spans="1:26" ht="13.5" customHeight="1">
      <x:c r="A226" s="29"/>
      <x:c r="B226" s="29"/>
      <x:c r="C226" s="129"/>
      <x:c r="D226" s="87"/>
      <x:c r="E226" s="13"/>
      <x:c r="F226" s="87"/>
      <x:c r="G226" s="87"/>
      <x:c r="H226" s="87"/>
      <x:c r="I226" s="87"/>
      <x:c r="J226" s="87"/>
      <x:c r="K226" s="87"/>
      <x:c r="L226" s="87"/>
      <x:c r="M226" s="87"/>
      <x:c r="N226" s="29"/>
      <x:c r="O226" s="10"/>
      <x:c r="P226" s="10"/>
      <x:c r="Q226" s="10"/>
      <x:c r="R226" s="10"/>
      <x:c r="S226" s="10"/>
      <x:c r="T226" s="10"/>
      <x:c r="U226" s="10"/>
      <x:c r="V226" s="10"/>
      <x:c r="W226" s="10"/>
      <x:c r="X226" s="10"/>
      <x:c r="Y226" s="10"/>
      <x:c r="Z226" s="10"/>
    </x:row>
    <x:row r="227" spans="1:26" ht="13.5" customHeight="1">
      <x:c r="A227" s="29"/>
      <x:c r="B227" s="29"/>
      <x:c r="C227" s="129"/>
      <x:c r="D227" s="87"/>
      <x:c r="E227" s="13"/>
      <x:c r="F227" s="87"/>
      <x:c r="G227" s="87"/>
      <x:c r="H227" s="87"/>
      <x:c r="I227" s="87"/>
      <x:c r="J227" s="87"/>
      <x:c r="K227" s="87"/>
      <x:c r="L227" s="87"/>
      <x:c r="M227" s="87"/>
      <x:c r="N227" s="29"/>
      <x:c r="O227" s="10"/>
      <x:c r="P227" s="10"/>
      <x:c r="Q227" s="10"/>
      <x:c r="R227" s="10"/>
      <x:c r="S227" s="10"/>
      <x:c r="T227" s="10"/>
      <x:c r="U227" s="10"/>
      <x:c r="V227" s="10"/>
      <x:c r="W227" s="10"/>
      <x:c r="X227" s="10"/>
      <x:c r="Y227" s="10"/>
      <x:c r="Z227" s="10"/>
    </x:row>
    <x:row r="228" spans="1:26" ht="13.5" customHeight="1">
      <x:c r="A228" s="29"/>
      <x:c r="B228" s="29"/>
      <x:c r="C228" s="129"/>
      <x:c r="D228" s="87"/>
      <x:c r="E228" s="13"/>
      <x:c r="F228" s="87"/>
      <x:c r="G228" s="87"/>
      <x:c r="H228" s="87"/>
      <x:c r="I228" s="87"/>
      <x:c r="J228" s="87"/>
      <x:c r="K228" s="87"/>
      <x:c r="L228" s="87"/>
      <x:c r="M228" s="87"/>
      <x:c r="N228" s="29"/>
      <x:c r="O228" s="10"/>
      <x:c r="P228" s="10"/>
      <x:c r="Q228" s="10"/>
      <x:c r="R228" s="10"/>
      <x:c r="S228" s="10"/>
      <x:c r="T228" s="10"/>
      <x:c r="U228" s="10"/>
      <x:c r="V228" s="10"/>
      <x:c r="W228" s="10"/>
      <x:c r="X228" s="10"/>
      <x:c r="Y228" s="10"/>
      <x:c r="Z228" s="10"/>
    </x:row>
    <x:row r="229" spans="1:26" ht="13.5" customHeight="1">
      <x:c r="A229" s="29"/>
      <x:c r="B229" s="29"/>
      <x:c r="C229" s="129"/>
      <x:c r="D229" s="87"/>
      <x:c r="E229" s="13"/>
      <x:c r="F229" s="87"/>
      <x:c r="G229" s="87"/>
      <x:c r="H229" s="87"/>
      <x:c r="I229" s="87"/>
      <x:c r="J229" s="87"/>
      <x:c r="K229" s="87"/>
      <x:c r="L229" s="87"/>
      <x:c r="M229" s="87"/>
      <x:c r="N229" s="29"/>
      <x:c r="O229" s="10"/>
      <x:c r="P229" s="10"/>
      <x:c r="Q229" s="10"/>
      <x:c r="R229" s="10"/>
      <x:c r="S229" s="10"/>
      <x:c r="T229" s="10"/>
      <x:c r="U229" s="10"/>
      <x:c r="V229" s="10"/>
      <x:c r="W229" s="10"/>
      <x:c r="X229" s="10"/>
      <x:c r="Y229" s="10"/>
      <x:c r="Z229" s="10"/>
    </x:row>
    <x:row r="230" spans="1:26" ht="13.5" customHeight="1">
      <x:c r="A230" s="29"/>
      <x:c r="B230" s="29"/>
      <x:c r="C230" s="129"/>
      <x:c r="D230" s="87"/>
      <x:c r="E230" s="13"/>
      <x:c r="F230" s="87"/>
      <x:c r="G230" s="87"/>
      <x:c r="H230" s="87"/>
      <x:c r="I230" s="87"/>
      <x:c r="J230" s="87"/>
      <x:c r="K230" s="87"/>
      <x:c r="L230" s="87"/>
      <x:c r="M230" s="87"/>
      <x:c r="N230" s="29"/>
      <x:c r="O230" s="10"/>
      <x:c r="P230" s="10"/>
      <x:c r="Q230" s="10"/>
      <x:c r="R230" s="10"/>
      <x:c r="S230" s="10"/>
      <x:c r="T230" s="10"/>
      <x:c r="U230" s="10"/>
      <x:c r="V230" s="10"/>
      <x:c r="W230" s="10"/>
      <x:c r="X230" s="10"/>
      <x:c r="Y230" s="10"/>
      <x:c r="Z230" s="10"/>
    </x:row>
    <x:row r="231" spans="1:26" ht="13.5" customHeight="1">
      <x:c r="A231" s="29"/>
      <x:c r="B231" s="29"/>
      <x:c r="C231" s="129"/>
      <x:c r="D231" s="87"/>
      <x:c r="E231" s="13"/>
      <x:c r="F231" s="87"/>
      <x:c r="G231" s="87"/>
      <x:c r="H231" s="87"/>
      <x:c r="I231" s="87"/>
      <x:c r="J231" s="87"/>
      <x:c r="K231" s="87"/>
      <x:c r="L231" s="87"/>
      <x:c r="M231" s="87"/>
      <x:c r="N231" s="29"/>
      <x:c r="O231" s="10"/>
      <x:c r="P231" s="10"/>
      <x:c r="Q231" s="10"/>
      <x:c r="R231" s="10"/>
      <x:c r="S231" s="10"/>
      <x:c r="T231" s="10"/>
      <x:c r="U231" s="10"/>
      <x:c r="V231" s="10"/>
      <x:c r="W231" s="10"/>
      <x:c r="X231" s="10"/>
      <x:c r="Y231" s="10"/>
      <x:c r="Z231" s="10"/>
    </x:row>
    <x:row r="232" spans="1:26" ht="13.5" customHeight="1">
      <x:c r="A232" s="29"/>
      <x:c r="B232" s="29"/>
      <x:c r="C232" s="129"/>
      <x:c r="D232" s="87"/>
      <x:c r="E232" s="13"/>
      <x:c r="F232" s="87"/>
      <x:c r="G232" s="87"/>
      <x:c r="H232" s="87"/>
      <x:c r="I232" s="87"/>
      <x:c r="J232" s="87"/>
      <x:c r="K232" s="87"/>
      <x:c r="L232" s="87"/>
      <x:c r="M232" s="87"/>
      <x:c r="N232" s="29"/>
      <x:c r="O232" s="10"/>
      <x:c r="P232" s="10"/>
      <x:c r="Q232" s="10"/>
      <x:c r="R232" s="10"/>
      <x:c r="S232" s="10"/>
      <x:c r="T232" s="10"/>
      <x:c r="U232" s="10"/>
      <x:c r="V232" s="10"/>
      <x:c r="W232" s="10"/>
      <x:c r="X232" s="10"/>
      <x:c r="Y232" s="10"/>
      <x:c r="Z232" s="10"/>
    </x:row>
    <x:row r="233" spans="1:26" ht="13.5" customHeight="1">
      <x:c r="A233" s="29"/>
      <x:c r="B233" s="29"/>
      <x:c r="C233" s="129"/>
      <x:c r="D233" s="87"/>
      <x:c r="E233" s="13"/>
      <x:c r="F233" s="87"/>
      <x:c r="G233" s="87"/>
      <x:c r="H233" s="87"/>
      <x:c r="I233" s="87"/>
      <x:c r="J233" s="87"/>
      <x:c r="K233" s="87"/>
      <x:c r="L233" s="87"/>
      <x:c r="M233" s="87"/>
      <x:c r="N233" s="29"/>
      <x:c r="O233" s="10"/>
      <x:c r="P233" s="10"/>
      <x:c r="Q233" s="10"/>
      <x:c r="R233" s="10"/>
      <x:c r="S233" s="10"/>
      <x:c r="T233" s="10"/>
      <x:c r="U233" s="10"/>
      <x:c r="V233" s="10"/>
      <x:c r="W233" s="10"/>
      <x:c r="X233" s="10"/>
      <x:c r="Y233" s="10"/>
      <x:c r="Z233" s="10"/>
    </x:row>
    <x:row r="234" spans="1:26" ht="13.5" customHeight="1">
      <x:c r="A234" s="29"/>
      <x:c r="B234" s="29"/>
      <x:c r="C234" s="129"/>
      <x:c r="D234" s="87"/>
      <x:c r="E234" s="13"/>
      <x:c r="F234" s="87"/>
      <x:c r="G234" s="87"/>
      <x:c r="H234" s="87"/>
      <x:c r="I234" s="87"/>
      <x:c r="J234" s="87"/>
      <x:c r="K234" s="87"/>
      <x:c r="L234" s="87"/>
      <x:c r="M234" s="87"/>
      <x:c r="N234" s="29"/>
      <x:c r="O234" s="10"/>
      <x:c r="P234" s="10"/>
      <x:c r="Q234" s="10"/>
      <x:c r="R234" s="10"/>
      <x:c r="S234" s="10"/>
      <x:c r="T234" s="10"/>
      <x:c r="U234" s="10"/>
      <x:c r="V234" s="10"/>
      <x:c r="W234" s="10"/>
      <x:c r="X234" s="10"/>
      <x:c r="Y234" s="10"/>
      <x:c r="Z234" s="10"/>
    </x:row>
    <x:row r="235" spans="1:26" ht="13.5" customHeight="1">
      <x:c r="A235" s="29"/>
      <x:c r="B235" s="29"/>
      <x:c r="C235" s="129"/>
      <x:c r="D235" s="87"/>
      <x:c r="E235" s="13"/>
      <x:c r="F235" s="87"/>
      <x:c r="G235" s="87"/>
      <x:c r="H235" s="87"/>
      <x:c r="I235" s="87"/>
      <x:c r="J235" s="87"/>
      <x:c r="K235" s="87"/>
      <x:c r="L235" s="87"/>
      <x:c r="M235" s="87"/>
      <x:c r="N235" s="29"/>
      <x:c r="O235" s="10"/>
      <x:c r="P235" s="10"/>
      <x:c r="Q235" s="10"/>
      <x:c r="R235" s="10"/>
      <x:c r="S235" s="10"/>
      <x:c r="T235" s="10"/>
      <x:c r="U235" s="10"/>
      <x:c r="V235" s="10"/>
      <x:c r="W235" s="10"/>
      <x:c r="X235" s="10"/>
      <x:c r="Y235" s="10"/>
      <x:c r="Z235" s="10"/>
    </x:row>
    <x:row r="236" spans="1:26" ht="13.5" customHeight="1">
      <x:c r="A236" s="29"/>
      <x:c r="B236" s="29"/>
      <x:c r="C236" s="129"/>
      <x:c r="D236" s="87"/>
      <x:c r="E236" s="13"/>
      <x:c r="F236" s="87"/>
      <x:c r="G236" s="87"/>
      <x:c r="H236" s="87"/>
      <x:c r="I236" s="87"/>
      <x:c r="J236" s="87"/>
      <x:c r="K236" s="87"/>
      <x:c r="L236" s="87"/>
      <x:c r="M236" s="87"/>
      <x:c r="N236" s="29"/>
      <x:c r="O236" s="10"/>
      <x:c r="P236" s="10"/>
      <x:c r="Q236" s="10"/>
      <x:c r="R236" s="10"/>
      <x:c r="S236" s="10"/>
      <x:c r="T236" s="10"/>
      <x:c r="U236" s="10"/>
      <x:c r="V236" s="10"/>
      <x:c r="W236" s="10"/>
      <x:c r="X236" s="10"/>
      <x:c r="Y236" s="10"/>
      <x:c r="Z236" s="10"/>
    </x:row>
    <x:row r="237" spans="1:26" ht="13.5" customHeight="1">
      <x:c r="A237" s="29"/>
      <x:c r="B237" s="29"/>
      <x:c r="C237" s="129"/>
      <x:c r="D237" s="87"/>
      <x:c r="E237" s="13"/>
      <x:c r="F237" s="87"/>
      <x:c r="G237" s="87"/>
      <x:c r="H237" s="87"/>
      <x:c r="I237" s="87"/>
      <x:c r="J237" s="87"/>
      <x:c r="K237" s="87"/>
      <x:c r="L237" s="87"/>
      <x:c r="M237" s="87"/>
      <x:c r="N237" s="29"/>
      <x:c r="O237" s="10"/>
      <x:c r="P237" s="10"/>
      <x:c r="Q237" s="10"/>
      <x:c r="R237" s="10"/>
      <x:c r="S237" s="10"/>
      <x:c r="T237" s="10"/>
      <x:c r="U237" s="10"/>
      <x:c r="V237" s="10"/>
      <x:c r="W237" s="10"/>
      <x:c r="X237" s="10"/>
      <x:c r="Y237" s="10"/>
      <x:c r="Z237" s="10"/>
    </x:row>
    <x:row r="238" spans="1:26" ht="13.5" customHeight="1">
      <x:c r="A238" s="29"/>
      <x:c r="B238" s="29"/>
      <x:c r="C238" s="129"/>
      <x:c r="D238" s="87"/>
      <x:c r="E238" s="13"/>
      <x:c r="F238" s="87"/>
      <x:c r="G238" s="87"/>
      <x:c r="H238" s="87"/>
      <x:c r="I238" s="87"/>
      <x:c r="J238" s="87"/>
      <x:c r="K238" s="87"/>
      <x:c r="L238" s="87"/>
      <x:c r="M238" s="87"/>
      <x:c r="N238" s="29"/>
      <x:c r="O238" s="10"/>
      <x:c r="P238" s="10"/>
      <x:c r="Q238" s="10"/>
      <x:c r="R238" s="10"/>
      <x:c r="S238" s="10"/>
      <x:c r="T238" s="10"/>
      <x:c r="U238" s="10"/>
      <x:c r="V238" s="10"/>
      <x:c r="W238" s="10"/>
      <x:c r="X238" s="10"/>
      <x:c r="Y238" s="10"/>
      <x:c r="Z238" s="10"/>
    </x:row>
    <x:row r="239" spans="1:26" ht="13.5" customHeight="1">
      <x:c r="A239" s="29"/>
      <x:c r="B239" s="29"/>
      <x:c r="C239" s="129"/>
      <x:c r="D239" s="87"/>
      <x:c r="E239" s="13"/>
      <x:c r="F239" s="87"/>
      <x:c r="G239" s="87"/>
      <x:c r="H239" s="87"/>
      <x:c r="I239" s="87"/>
      <x:c r="J239" s="87"/>
      <x:c r="K239" s="87"/>
      <x:c r="L239" s="87"/>
      <x:c r="M239" s="87"/>
      <x:c r="N239" s="29"/>
      <x:c r="O239" s="10"/>
      <x:c r="P239" s="10"/>
      <x:c r="Q239" s="10"/>
      <x:c r="R239" s="10"/>
      <x:c r="S239" s="10"/>
      <x:c r="T239" s="10"/>
      <x:c r="U239" s="10"/>
      <x:c r="V239" s="10"/>
      <x:c r="W239" s="10"/>
      <x:c r="X239" s="10"/>
      <x:c r="Y239" s="10"/>
      <x:c r="Z239" s="10"/>
    </x:row>
    <x:row r="240" spans="1:26" ht="13.5" customHeight="1">
      <x:c r="A240" s="29"/>
      <x:c r="B240" s="29"/>
      <x:c r="C240" s="129"/>
      <x:c r="D240" s="87"/>
      <x:c r="E240" s="13"/>
      <x:c r="F240" s="87"/>
      <x:c r="G240" s="87"/>
      <x:c r="H240" s="87"/>
      <x:c r="I240" s="87"/>
      <x:c r="J240" s="87"/>
      <x:c r="K240" s="87"/>
      <x:c r="L240" s="87"/>
      <x:c r="M240" s="87"/>
      <x:c r="N240" s="29"/>
      <x:c r="O240" s="10"/>
      <x:c r="P240" s="10"/>
      <x:c r="Q240" s="10"/>
      <x:c r="R240" s="10"/>
      <x:c r="S240" s="10"/>
      <x:c r="T240" s="10"/>
      <x:c r="U240" s="10"/>
      <x:c r="V240" s="10"/>
      <x:c r="W240" s="10"/>
      <x:c r="X240" s="10"/>
      <x:c r="Y240" s="10"/>
      <x:c r="Z240" s="10"/>
    </x:row>
    <x:row r="241" spans="1:26" ht="13.5" customHeight="1">
      <x:c r="A241" s="29"/>
      <x:c r="B241" s="29"/>
      <x:c r="C241" s="129"/>
      <x:c r="D241" s="87"/>
      <x:c r="E241" s="13"/>
      <x:c r="F241" s="87"/>
      <x:c r="G241" s="87"/>
      <x:c r="H241" s="87"/>
      <x:c r="I241" s="87"/>
      <x:c r="J241" s="87"/>
      <x:c r="K241" s="87"/>
      <x:c r="L241" s="87"/>
      <x:c r="M241" s="87"/>
      <x:c r="N241" s="29"/>
      <x:c r="O241" s="10"/>
      <x:c r="P241" s="10"/>
      <x:c r="Q241" s="10"/>
      <x:c r="R241" s="10"/>
      <x:c r="S241" s="10"/>
      <x:c r="T241" s="10"/>
      <x:c r="U241" s="10"/>
      <x:c r="V241" s="10"/>
      <x:c r="W241" s="10"/>
      <x:c r="X241" s="10"/>
      <x:c r="Y241" s="10"/>
      <x:c r="Z241" s="10"/>
    </x:row>
    <x:row r="242" spans="1:26" ht="13.5" customHeight="1">
      <x:c r="A242" s="29"/>
      <x:c r="B242" s="29"/>
      <x:c r="C242" s="129"/>
      <x:c r="D242" s="87"/>
      <x:c r="E242" s="13"/>
      <x:c r="F242" s="87"/>
      <x:c r="G242" s="87"/>
      <x:c r="H242" s="87"/>
      <x:c r="I242" s="87"/>
      <x:c r="J242" s="87"/>
      <x:c r="K242" s="87"/>
      <x:c r="L242" s="87"/>
      <x:c r="M242" s="87"/>
      <x:c r="N242" s="29"/>
      <x:c r="O242" s="10"/>
      <x:c r="P242" s="10"/>
      <x:c r="Q242" s="10"/>
      <x:c r="R242" s="10"/>
      <x:c r="S242" s="10"/>
      <x:c r="T242" s="10"/>
      <x:c r="U242" s="10"/>
      <x:c r="V242" s="10"/>
      <x:c r="W242" s="10"/>
      <x:c r="X242" s="10"/>
      <x:c r="Y242" s="10"/>
      <x:c r="Z242" s="10"/>
    </x:row>
    <x:row r="243" spans="1:26" ht="13.5" customHeight="1">
      <x:c r="A243" s="29"/>
      <x:c r="B243" s="29"/>
      <x:c r="C243" s="129"/>
      <x:c r="D243" s="87"/>
      <x:c r="E243" s="13"/>
      <x:c r="F243" s="87"/>
      <x:c r="G243" s="87"/>
      <x:c r="H243" s="87"/>
      <x:c r="I243" s="87"/>
      <x:c r="J243" s="87"/>
      <x:c r="K243" s="87"/>
      <x:c r="L243" s="87"/>
      <x:c r="M243" s="87"/>
      <x:c r="N243" s="29"/>
      <x:c r="O243" s="10"/>
      <x:c r="P243" s="10"/>
      <x:c r="Q243" s="10"/>
      <x:c r="R243" s="10"/>
      <x:c r="S243" s="10"/>
      <x:c r="T243" s="10"/>
      <x:c r="U243" s="10"/>
      <x:c r="V243" s="10"/>
      <x:c r="W243" s="10"/>
      <x:c r="X243" s="10"/>
      <x:c r="Y243" s="10"/>
      <x:c r="Z243" s="10"/>
    </x:row>
    <x:row r="244" spans="1:26" ht="13.5" customHeight="1">
      <x:c r="A244" s="29"/>
      <x:c r="B244" s="29"/>
      <x:c r="C244" s="129"/>
      <x:c r="D244" s="87"/>
      <x:c r="E244" s="13"/>
      <x:c r="F244" s="87"/>
      <x:c r="G244" s="87"/>
      <x:c r="H244" s="87"/>
      <x:c r="I244" s="87"/>
      <x:c r="J244" s="87"/>
      <x:c r="K244" s="87"/>
      <x:c r="L244" s="87"/>
      <x:c r="M244" s="87"/>
      <x:c r="N244" s="29"/>
      <x:c r="O244" s="10"/>
      <x:c r="P244" s="10"/>
      <x:c r="Q244" s="10"/>
      <x:c r="R244" s="10"/>
      <x:c r="S244" s="10"/>
      <x:c r="T244" s="10"/>
      <x:c r="U244" s="10"/>
      <x:c r="V244" s="10"/>
      <x:c r="W244" s="10"/>
      <x:c r="X244" s="10"/>
      <x:c r="Y244" s="10"/>
      <x:c r="Z244" s="10"/>
    </x:row>
    <x:row r="245" spans="1:26" ht="13.5" customHeight="1">
      <x:c r="A245" s="29"/>
      <x:c r="B245" s="29"/>
      <x:c r="C245" s="129"/>
      <x:c r="D245" s="87"/>
      <x:c r="E245" s="13"/>
      <x:c r="F245" s="87"/>
      <x:c r="G245" s="87"/>
      <x:c r="H245" s="87"/>
      <x:c r="I245" s="87"/>
      <x:c r="J245" s="87"/>
      <x:c r="K245" s="87"/>
      <x:c r="L245" s="87"/>
      <x:c r="M245" s="87"/>
      <x:c r="N245" s="29"/>
      <x:c r="O245" s="10"/>
      <x:c r="P245" s="10"/>
      <x:c r="Q245" s="10"/>
      <x:c r="R245" s="10"/>
      <x:c r="S245" s="10"/>
      <x:c r="T245" s="10"/>
      <x:c r="U245" s="10"/>
      <x:c r="V245" s="10"/>
      <x:c r="W245" s="10"/>
      <x:c r="X245" s="10"/>
      <x:c r="Y245" s="10"/>
      <x:c r="Z245" s="10"/>
    </x:row>
    <x:row r="246" spans="1:26" ht="13.5" customHeight="1">
      <x:c r="A246" s="29"/>
      <x:c r="B246" s="29"/>
      <x:c r="C246" s="129"/>
      <x:c r="D246" s="87"/>
      <x:c r="E246" s="13"/>
      <x:c r="F246" s="87"/>
      <x:c r="G246" s="87"/>
      <x:c r="H246" s="87"/>
      <x:c r="I246" s="87"/>
      <x:c r="J246" s="87"/>
      <x:c r="K246" s="87"/>
      <x:c r="L246" s="87"/>
      <x:c r="M246" s="87"/>
      <x:c r="N246" s="29"/>
      <x:c r="O246" s="10"/>
      <x:c r="P246" s="10"/>
      <x:c r="Q246" s="10"/>
      <x:c r="R246" s="10"/>
      <x:c r="S246" s="10"/>
      <x:c r="T246" s="10"/>
      <x:c r="U246" s="10"/>
      <x:c r="V246" s="10"/>
      <x:c r="W246" s="10"/>
      <x:c r="X246" s="10"/>
      <x:c r="Y246" s="10"/>
      <x:c r="Z246" s="10"/>
    </x:row>
    <x:row r="247" spans="1:26" ht="13.5" customHeight="1">
      <x:c r="A247" s="29"/>
      <x:c r="B247" s="29"/>
      <x:c r="C247" s="129"/>
      <x:c r="D247" s="87"/>
      <x:c r="E247" s="13"/>
      <x:c r="F247" s="87"/>
      <x:c r="G247" s="87"/>
      <x:c r="H247" s="87"/>
      <x:c r="I247" s="87"/>
      <x:c r="J247" s="87"/>
      <x:c r="K247" s="87"/>
      <x:c r="L247" s="87"/>
      <x:c r="M247" s="87"/>
      <x:c r="N247" s="29"/>
      <x:c r="O247" s="10"/>
      <x:c r="P247" s="10"/>
      <x:c r="Q247" s="10"/>
      <x:c r="R247" s="10"/>
      <x:c r="S247" s="10"/>
      <x:c r="T247" s="10"/>
      <x:c r="U247" s="10"/>
      <x:c r="V247" s="10"/>
      <x:c r="W247" s="10"/>
      <x:c r="X247" s="10"/>
      <x:c r="Y247" s="10"/>
      <x:c r="Z247" s="10"/>
    </x:row>
    <x:row r="248" spans="1:26" ht="13.5" customHeight="1">
      <x:c r="A248" s="29"/>
      <x:c r="B248" s="29"/>
      <x:c r="C248" s="129"/>
      <x:c r="D248" s="87"/>
      <x:c r="E248" s="13"/>
      <x:c r="F248" s="87"/>
      <x:c r="G248" s="87"/>
      <x:c r="H248" s="87"/>
      <x:c r="I248" s="87"/>
      <x:c r="J248" s="87"/>
      <x:c r="K248" s="87"/>
      <x:c r="L248" s="87"/>
      <x:c r="M248" s="87"/>
      <x:c r="N248" s="29"/>
      <x:c r="O248" s="10"/>
      <x:c r="P248" s="10"/>
      <x:c r="Q248" s="10"/>
      <x:c r="R248" s="10"/>
      <x:c r="S248" s="10"/>
      <x:c r="T248" s="10"/>
      <x:c r="U248" s="10"/>
      <x:c r="V248" s="10"/>
      <x:c r="W248" s="10"/>
      <x:c r="X248" s="10"/>
      <x:c r="Y248" s="10"/>
      <x:c r="Z248" s="10"/>
    </x:row>
    <x:row r="249" spans="1:26" ht="13.5" customHeight="1">
      <x:c r="A249" s="29"/>
      <x:c r="B249" s="29"/>
      <x:c r="C249" s="129"/>
      <x:c r="D249" s="87"/>
      <x:c r="E249" s="13"/>
      <x:c r="F249" s="87"/>
      <x:c r="G249" s="87"/>
      <x:c r="H249" s="87"/>
      <x:c r="I249" s="87"/>
      <x:c r="J249" s="87"/>
      <x:c r="K249" s="87"/>
      <x:c r="L249" s="87"/>
      <x:c r="M249" s="87"/>
      <x:c r="N249" s="29"/>
      <x:c r="O249" s="10"/>
      <x:c r="P249" s="10"/>
      <x:c r="Q249" s="10"/>
      <x:c r="R249" s="10"/>
      <x:c r="S249" s="10"/>
      <x:c r="T249" s="10"/>
      <x:c r="U249" s="10"/>
      <x:c r="V249" s="10"/>
      <x:c r="W249" s="10"/>
      <x:c r="X249" s="10"/>
      <x:c r="Y249" s="10"/>
      <x:c r="Z249" s="10"/>
    </x:row>
    <x:row r="250" spans="1:26" ht="13.5" customHeight="1">
      <x:c r="A250" s="29"/>
      <x:c r="B250" s="29"/>
      <x:c r="C250" s="129"/>
      <x:c r="D250" s="87"/>
      <x:c r="E250" s="13"/>
      <x:c r="F250" s="87"/>
      <x:c r="G250" s="87"/>
      <x:c r="H250" s="87"/>
      <x:c r="I250" s="87"/>
      <x:c r="J250" s="87"/>
      <x:c r="K250" s="87"/>
      <x:c r="L250" s="87"/>
      <x:c r="M250" s="87"/>
      <x:c r="N250" s="29"/>
      <x:c r="O250" s="10"/>
      <x:c r="P250" s="10"/>
      <x:c r="Q250" s="10"/>
      <x:c r="R250" s="10"/>
      <x:c r="S250" s="10"/>
      <x:c r="T250" s="10"/>
      <x:c r="U250" s="10"/>
      <x:c r="V250" s="10"/>
      <x:c r="W250" s="10"/>
      <x:c r="X250" s="10"/>
      <x:c r="Y250" s="10"/>
      <x:c r="Z250" s="10"/>
    </x:row>
    <x:row r="251" spans="1:26" ht="13.5" customHeight="1">
      <x:c r="A251" s="29"/>
      <x:c r="B251" s="29"/>
      <x:c r="C251" s="129"/>
      <x:c r="D251" s="87"/>
      <x:c r="E251" s="13"/>
      <x:c r="F251" s="87"/>
      <x:c r="G251" s="87"/>
      <x:c r="H251" s="87"/>
      <x:c r="I251" s="87"/>
      <x:c r="J251" s="87"/>
      <x:c r="K251" s="87"/>
      <x:c r="L251" s="87"/>
      <x:c r="M251" s="87"/>
      <x:c r="N251" s="29"/>
      <x:c r="O251" s="10"/>
      <x:c r="P251" s="10"/>
      <x:c r="Q251" s="10"/>
      <x:c r="R251" s="10"/>
      <x:c r="S251" s="10"/>
      <x:c r="T251" s="10"/>
      <x:c r="U251" s="10"/>
      <x:c r="V251" s="10"/>
      <x:c r="W251" s="10"/>
      <x:c r="X251" s="10"/>
      <x:c r="Y251" s="10"/>
      <x:c r="Z251" s="10"/>
    </x:row>
    <x:row r="252" spans="1:26" ht="13.5" customHeight="1">
      <x:c r="A252" s="29"/>
      <x:c r="B252" s="29"/>
      <x:c r="C252" s="129"/>
      <x:c r="D252" s="87"/>
      <x:c r="E252" s="13"/>
      <x:c r="F252" s="87"/>
      <x:c r="G252" s="87"/>
      <x:c r="H252" s="87"/>
      <x:c r="I252" s="87"/>
      <x:c r="J252" s="87"/>
      <x:c r="K252" s="87"/>
      <x:c r="L252" s="87"/>
      <x:c r="M252" s="87"/>
      <x:c r="N252" s="29"/>
      <x:c r="O252" s="10"/>
      <x:c r="P252" s="10"/>
      <x:c r="Q252" s="10"/>
      <x:c r="R252" s="10"/>
      <x:c r="S252" s="10"/>
      <x:c r="T252" s="10"/>
      <x:c r="U252" s="10"/>
      <x:c r="V252" s="10"/>
      <x:c r="W252" s="10"/>
      <x:c r="X252" s="10"/>
      <x:c r="Y252" s="10"/>
      <x:c r="Z252" s="10"/>
    </x:row>
    <x:row r="253" spans="1:26" ht="13.5" customHeight="1">
      <x:c r="A253" s="29"/>
      <x:c r="B253" s="29"/>
      <x:c r="C253" s="129"/>
      <x:c r="D253" s="87"/>
      <x:c r="E253" s="13"/>
      <x:c r="F253" s="87"/>
      <x:c r="G253" s="87"/>
      <x:c r="H253" s="87"/>
      <x:c r="I253" s="87"/>
      <x:c r="J253" s="87"/>
      <x:c r="K253" s="87"/>
      <x:c r="L253" s="87"/>
      <x:c r="M253" s="87"/>
      <x:c r="N253" s="29"/>
      <x:c r="O253" s="10"/>
      <x:c r="P253" s="10"/>
      <x:c r="Q253" s="10"/>
      <x:c r="R253" s="10"/>
      <x:c r="S253" s="10"/>
      <x:c r="T253" s="10"/>
      <x:c r="U253" s="10"/>
      <x:c r="V253" s="10"/>
      <x:c r="W253" s="10"/>
      <x:c r="X253" s="10"/>
      <x:c r="Y253" s="10"/>
      <x:c r="Z253" s="10"/>
    </x:row>
    <x:row r="254" spans="1:26" ht="13.5" customHeight="1">
      <x:c r="A254" s="29"/>
      <x:c r="B254" s="29"/>
      <x:c r="C254" s="129"/>
      <x:c r="D254" s="87"/>
      <x:c r="E254" s="13"/>
      <x:c r="F254" s="87"/>
      <x:c r="G254" s="87"/>
      <x:c r="H254" s="87"/>
      <x:c r="I254" s="87"/>
      <x:c r="J254" s="87"/>
      <x:c r="K254" s="87"/>
      <x:c r="L254" s="87"/>
      <x:c r="M254" s="87"/>
      <x:c r="N254" s="29"/>
      <x:c r="O254" s="10"/>
      <x:c r="P254" s="10"/>
      <x:c r="Q254" s="10"/>
      <x:c r="R254" s="10"/>
      <x:c r="S254" s="10"/>
      <x:c r="T254" s="10"/>
      <x:c r="U254" s="10"/>
      <x:c r="V254" s="10"/>
      <x:c r="W254" s="10"/>
      <x:c r="X254" s="10"/>
      <x:c r="Y254" s="10"/>
      <x:c r="Z254" s="10"/>
    </x:row>
    <x:row r="255" spans="1:26" ht="13.5" customHeight="1">
      <x:c r="A255" s="29"/>
      <x:c r="B255" s="29"/>
      <x:c r="C255" s="129"/>
      <x:c r="D255" s="87"/>
      <x:c r="E255" s="13"/>
      <x:c r="F255" s="87"/>
      <x:c r="G255" s="87"/>
      <x:c r="H255" s="87"/>
      <x:c r="I255" s="87"/>
      <x:c r="J255" s="87"/>
      <x:c r="K255" s="87"/>
      <x:c r="L255" s="87"/>
      <x:c r="M255" s="87"/>
      <x:c r="N255" s="29"/>
      <x:c r="O255" s="10"/>
      <x:c r="P255" s="10"/>
      <x:c r="Q255" s="10"/>
      <x:c r="R255" s="10"/>
      <x:c r="S255" s="10"/>
      <x:c r="T255" s="10"/>
      <x:c r="U255" s="10"/>
      <x:c r="V255" s="10"/>
      <x:c r="W255" s="10"/>
      <x:c r="X255" s="10"/>
      <x:c r="Y255" s="10"/>
      <x:c r="Z255" s="10"/>
    </x:row>
    <x:row r="256" spans="1:26" ht="13.5" customHeight="1">
      <x:c r="A256" s="29"/>
      <x:c r="B256" s="29"/>
      <x:c r="C256" s="129"/>
      <x:c r="D256" s="87"/>
      <x:c r="E256" s="13"/>
      <x:c r="F256" s="87"/>
      <x:c r="G256" s="87"/>
      <x:c r="H256" s="87"/>
      <x:c r="I256" s="87"/>
      <x:c r="J256" s="87"/>
      <x:c r="K256" s="87"/>
      <x:c r="L256" s="87"/>
      <x:c r="M256" s="87"/>
      <x:c r="N256" s="29"/>
      <x:c r="O256" s="10"/>
      <x:c r="P256" s="10"/>
      <x:c r="Q256" s="10"/>
      <x:c r="R256" s="10"/>
      <x:c r="S256" s="10"/>
      <x:c r="T256" s="10"/>
      <x:c r="U256" s="10"/>
      <x:c r="V256" s="10"/>
      <x:c r="W256" s="10"/>
      <x:c r="X256" s="10"/>
      <x:c r="Y256" s="10"/>
      <x:c r="Z256" s="10"/>
    </x:row>
    <x:row r="257" spans="1:26" ht="13.5" customHeight="1">
      <x:c r="A257" s="29"/>
      <x:c r="B257" s="29"/>
      <x:c r="C257" s="129"/>
      <x:c r="D257" s="87"/>
      <x:c r="E257" s="13"/>
      <x:c r="F257" s="87"/>
      <x:c r="G257" s="87"/>
      <x:c r="H257" s="87"/>
      <x:c r="I257" s="87"/>
      <x:c r="J257" s="87"/>
      <x:c r="K257" s="87"/>
      <x:c r="L257" s="87"/>
      <x:c r="M257" s="87"/>
      <x:c r="N257" s="29"/>
      <x:c r="O257" s="10"/>
      <x:c r="P257" s="10"/>
      <x:c r="Q257" s="10"/>
      <x:c r="R257" s="10"/>
      <x:c r="S257" s="10"/>
      <x:c r="T257" s="10"/>
      <x:c r="U257" s="10"/>
      <x:c r="V257" s="10"/>
      <x:c r="W257" s="10"/>
      <x:c r="X257" s="10"/>
      <x:c r="Y257" s="10"/>
      <x:c r="Z257" s="10"/>
    </x:row>
    <x:row r="258" spans="1:26" ht="13.5" customHeight="1">
      <x:c r="A258" s="29"/>
      <x:c r="B258" s="29"/>
      <x:c r="C258" s="129"/>
      <x:c r="D258" s="87"/>
      <x:c r="E258" s="13"/>
      <x:c r="F258" s="87"/>
      <x:c r="G258" s="87"/>
      <x:c r="H258" s="87"/>
      <x:c r="I258" s="87"/>
      <x:c r="J258" s="87"/>
      <x:c r="K258" s="87"/>
      <x:c r="L258" s="87"/>
      <x:c r="M258" s="87"/>
      <x:c r="N258" s="29"/>
      <x:c r="O258" s="10"/>
      <x:c r="P258" s="10"/>
      <x:c r="Q258" s="10"/>
      <x:c r="R258" s="10"/>
      <x:c r="S258" s="10"/>
      <x:c r="T258" s="10"/>
      <x:c r="U258" s="10"/>
      <x:c r="V258" s="10"/>
      <x:c r="W258" s="10"/>
      <x:c r="X258" s="10"/>
      <x:c r="Y258" s="10"/>
      <x:c r="Z258" s="10"/>
    </x:row>
    <x:row r="259" spans="1:26" ht="13.5" customHeight="1">
      <x:c r="A259" s="29"/>
      <x:c r="B259" s="29"/>
      <x:c r="C259" s="129"/>
      <x:c r="D259" s="87"/>
      <x:c r="E259" s="13"/>
      <x:c r="F259" s="87"/>
      <x:c r="G259" s="87"/>
      <x:c r="H259" s="87"/>
      <x:c r="I259" s="87"/>
      <x:c r="J259" s="87"/>
      <x:c r="K259" s="87"/>
      <x:c r="L259" s="87"/>
      <x:c r="M259" s="87"/>
      <x:c r="N259" s="29"/>
      <x:c r="O259" s="10"/>
      <x:c r="P259" s="10"/>
      <x:c r="Q259" s="10"/>
      <x:c r="R259" s="10"/>
      <x:c r="S259" s="10"/>
      <x:c r="T259" s="10"/>
      <x:c r="U259" s="10"/>
      <x:c r="V259" s="10"/>
      <x:c r="W259" s="10"/>
      <x:c r="X259" s="10"/>
      <x:c r="Y259" s="10"/>
      <x:c r="Z259" s="10"/>
    </x:row>
    <x:row r="260" spans="1:26" ht="13.5" customHeight="1">
      <x:c r="A260" s="29"/>
      <x:c r="B260" s="29"/>
      <x:c r="C260" s="129"/>
      <x:c r="D260" s="87"/>
      <x:c r="E260" s="13"/>
      <x:c r="F260" s="87"/>
      <x:c r="G260" s="87"/>
      <x:c r="H260" s="87"/>
      <x:c r="I260" s="87"/>
      <x:c r="J260" s="87"/>
      <x:c r="K260" s="87"/>
      <x:c r="L260" s="87"/>
      <x:c r="M260" s="87"/>
      <x:c r="N260" s="29"/>
      <x:c r="O260" s="10"/>
      <x:c r="P260" s="10"/>
      <x:c r="Q260" s="10"/>
      <x:c r="R260" s="10"/>
      <x:c r="S260" s="10"/>
      <x:c r="T260" s="10"/>
      <x:c r="U260" s="10"/>
      <x:c r="V260" s="10"/>
      <x:c r="W260" s="10"/>
      <x:c r="X260" s="10"/>
      <x:c r="Y260" s="10"/>
      <x:c r="Z260" s="10"/>
    </x:row>
    <x:row r="261" spans="1:26" ht="13.5" customHeight="1">
      <x:c r="A261" s="29"/>
      <x:c r="B261" s="29"/>
      <x:c r="C261" s="129"/>
      <x:c r="D261" s="87"/>
      <x:c r="E261" s="13"/>
      <x:c r="F261" s="87"/>
      <x:c r="G261" s="87"/>
      <x:c r="H261" s="87"/>
      <x:c r="I261" s="87"/>
      <x:c r="J261" s="87"/>
      <x:c r="K261" s="87"/>
      <x:c r="L261" s="87"/>
      <x:c r="M261" s="87"/>
      <x:c r="N261" s="29"/>
      <x:c r="O261" s="10"/>
      <x:c r="P261" s="10"/>
      <x:c r="Q261" s="10"/>
      <x:c r="R261" s="10"/>
      <x:c r="S261" s="10"/>
      <x:c r="T261" s="10"/>
      <x:c r="U261" s="10"/>
      <x:c r="V261" s="10"/>
      <x:c r="W261" s="10"/>
      <x:c r="X261" s="10"/>
      <x:c r="Y261" s="10"/>
      <x:c r="Z261" s="10"/>
    </x:row>
    <x:row r="262" spans="1:26" ht="13.5" customHeight="1">
      <x:c r="A262" s="29"/>
      <x:c r="B262" s="29"/>
      <x:c r="C262" s="129"/>
      <x:c r="D262" s="87"/>
      <x:c r="E262" s="13"/>
      <x:c r="F262" s="87"/>
      <x:c r="G262" s="87"/>
      <x:c r="H262" s="87"/>
      <x:c r="I262" s="87"/>
      <x:c r="J262" s="87"/>
      <x:c r="K262" s="87"/>
      <x:c r="L262" s="87"/>
      <x:c r="M262" s="87"/>
      <x:c r="N262" s="29"/>
      <x:c r="O262" s="10"/>
      <x:c r="P262" s="10"/>
      <x:c r="Q262" s="10"/>
      <x:c r="R262" s="10"/>
      <x:c r="S262" s="10"/>
      <x:c r="T262" s="10"/>
      <x:c r="U262" s="10"/>
      <x:c r="V262" s="10"/>
      <x:c r="W262" s="10"/>
      <x:c r="X262" s="10"/>
      <x:c r="Y262" s="10"/>
      <x:c r="Z262" s="10"/>
    </x:row>
    <x:row r="263" spans="1:26" ht="13.5" customHeight="1">
      <x:c r="A263" s="29"/>
      <x:c r="B263" s="29"/>
      <x:c r="C263" s="129"/>
      <x:c r="D263" s="87"/>
      <x:c r="E263" s="13"/>
      <x:c r="F263" s="87"/>
      <x:c r="G263" s="87"/>
      <x:c r="H263" s="87"/>
      <x:c r="I263" s="87"/>
      <x:c r="J263" s="87"/>
      <x:c r="K263" s="87"/>
      <x:c r="L263" s="87"/>
      <x:c r="M263" s="87"/>
      <x:c r="N263" s="29"/>
      <x:c r="O263" s="10"/>
      <x:c r="P263" s="10"/>
      <x:c r="Q263" s="10"/>
      <x:c r="R263" s="10"/>
      <x:c r="S263" s="10"/>
      <x:c r="T263" s="10"/>
      <x:c r="U263" s="10"/>
      <x:c r="V263" s="10"/>
      <x:c r="W263" s="10"/>
      <x:c r="X263" s="10"/>
      <x:c r="Y263" s="10"/>
      <x:c r="Z263" s="10"/>
    </x:row>
    <x:row r="264" spans="1:26" ht="13.5" customHeight="1">
      <x:c r="A264" s="29"/>
      <x:c r="B264" s="29"/>
      <x:c r="C264" s="129"/>
      <x:c r="D264" s="87"/>
      <x:c r="E264" s="13"/>
      <x:c r="F264" s="87"/>
      <x:c r="G264" s="87"/>
      <x:c r="H264" s="87"/>
      <x:c r="I264" s="87"/>
      <x:c r="J264" s="87"/>
      <x:c r="K264" s="87"/>
      <x:c r="L264" s="87"/>
      <x:c r="M264" s="87"/>
      <x:c r="N264" s="29"/>
      <x:c r="O264" s="10"/>
      <x:c r="P264" s="10"/>
      <x:c r="Q264" s="10"/>
      <x:c r="R264" s="10"/>
      <x:c r="S264" s="10"/>
      <x:c r="T264" s="10"/>
      <x:c r="U264" s="10"/>
      <x:c r="V264" s="10"/>
      <x:c r="W264" s="10"/>
      <x:c r="X264" s="10"/>
      <x:c r="Y264" s="10"/>
      <x:c r="Z264" s="10"/>
    </x:row>
    <x:row r="265" spans="1:26" ht="13.5" customHeight="1">
      <x:c r="A265" s="29"/>
      <x:c r="B265" s="29"/>
      <x:c r="C265" s="129"/>
      <x:c r="D265" s="87"/>
      <x:c r="E265" s="13"/>
      <x:c r="F265" s="87"/>
      <x:c r="G265" s="87"/>
      <x:c r="H265" s="87"/>
      <x:c r="I265" s="87"/>
      <x:c r="J265" s="87"/>
      <x:c r="K265" s="87"/>
      <x:c r="L265" s="87"/>
      <x:c r="M265" s="87"/>
      <x:c r="N265" s="29"/>
      <x:c r="O265" s="10"/>
      <x:c r="P265" s="10"/>
      <x:c r="Q265" s="10"/>
      <x:c r="R265" s="10"/>
      <x:c r="S265" s="10"/>
      <x:c r="T265" s="10"/>
      <x:c r="U265" s="10"/>
      <x:c r="V265" s="10"/>
      <x:c r="W265" s="10"/>
      <x:c r="X265" s="10"/>
      <x:c r="Y265" s="10"/>
      <x:c r="Z265" s="10"/>
    </x:row>
    <x:row r="266" spans="1:26" ht="13.5" customHeight="1">
      <x:c r="A266" s="29"/>
      <x:c r="B266" s="29"/>
      <x:c r="C266" s="129"/>
      <x:c r="D266" s="87"/>
      <x:c r="E266" s="13"/>
      <x:c r="F266" s="87"/>
      <x:c r="G266" s="87"/>
      <x:c r="H266" s="87"/>
      <x:c r="I266" s="87"/>
      <x:c r="J266" s="87"/>
      <x:c r="K266" s="87"/>
      <x:c r="L266" s="87"/>
      <x:c r="M266" s="87"/>
      <x:c r="N266" s="29"/>
      <x:c r="O266" s="10"/>
      <x:c r="P266" s="10"/>
      <x:c r="Q266" s="10"/>
      <x:c r="R266" s="10"/>
      <x:c r="S266" s="10"/>
      <x:c r="T266" s="10"/>
      <x:c r="U266" s="10"/>
      <x:c r="V266" s="10"/>
      <x:c r="W266" s="10"/>
      <x:c r="X266" s="10"/>
      <x:c r="Y266" s="10"/>
      <x:c r="Z266" s="10"/>
    </x:row>
    <x:row r="267" spans="1:26" ht="13.5" customHeight="1">
      <x:c r="A267" s="29"/>
      <x:c r="B267" s="29"/>
      <x:c r="C267" s="129"/>
      <x:c r="D267" s="87"/>
      <x:c r="E267" s="13"/>
      <x:c r="F267" s="87"/>
      <x:c r="G267" s="87"/>
      <x:c r="H267" s="87"/>
      <x:c r="I267" s="87"/>
      <x:c r="J267" s="87"/>
      <x:c r="K267" s="87"/>
      <x:c r="L267" s="87"/>
      <x:c r="M267" s="87"/>
      <x:c r="N267" s="29"/>
      <x:c r="O267" s="10"/>
      <x:c r="P267" s="10"/>
      <x:c r="Q267" s="10"/>
      <x:c r="R267" s="10"/>
      <x:c r="S267" s="10"/>
      <x:c r="T267" s="10"/>
      <x:c r="U267" s="10"/>
      <x:c r="V267" s="10"/>
      <x:c r="W267" s="10"/>
      <x:c r="X267" s="10"/>
      <x:c r="Y267" s="10"/>
      <x:c r="Z267" s="10"/>
    </x:row>
    <x:row r="268" spans="1:26" ht="13.5" customHeight="1">
      <x:c r="A268" s="29"/>
      <x:c r="B268" s="29"/>
      <x:c r="C268" s="129"/>
      <x:c r="D268" s="87"/>
      <x:c r="E268" s="13"/>
      <x:c r="F268" s="87"/>
      <x:c r="G268" s="87"/>
      <x:c r="H268" s="87"/>
      <x:c r="I268" s="87"/>
      <x:c r="J268" s="87"/>
      <x:c r="K268" s="87"/>
      <x:c r="L268" s="87"/>
      <x:c r="M268" s="87"/>
      <x:c r="N268" s="29"/>
      <x:c r="O268" s="10"/>
      <x:c r="P268" s="10"/>
      <x:c r="Q268" s="10"/>
      <x:c r="R268" s="10"/>
      <x:c r="S268" s="10"/>
      <x:c r="T268" s="10"/>
      <x:c r="U268" s="10"/>
      <x:c r="V268" s="10"/>
      <x:c r="W268" s="10"/>
      <x:c r="X268" s="10"/>
      <x:c r="Y268" s="10"/>
      <x:c r="Z268" s="10"/>
    </x:row>
    <x:row r="269" spans="1:26" ht="13.5" customHeight="1">
      <x:c r="A269" s="29"/>
      <x:c r="B269" s="29"/>
      <x:c r="C269" s="129"/>
      <x:c r="D269" s="87"/>
      <x:c r="E269" s="13"/>
      <x:c r="F269" s="87"/>
      <x:c r="G269" s="87"/>
      <x:c r="H269" s="87"/>
      <x:c r="I269" s="87"/>
      <x:c r="J269" s="87"/>
      <x:c r="K269" s="87"/>
      <x:c r="L269" s="87"/>
      <x:c r="M269" s="87"/>
      <x:c r="N269" s="29"/>
      <x:c r="O269" s="10"/>
      <x:c r="P269" s="10"/>
      <x:c r="Q269" s="10"/>
      <x:c r="R269" s="10"/>
      <x:c r="S269" s="10"/>
      <x:c r="T269" s="10"/>
      <x:c r="U269" s="10"/>
      <x:c r="V269" s="10"/>
      <x:c r="W269" s="10"/>
      <x:c r="X269" s="10"/>
      <x:c r="Y269" s="10"/>
      <x:c r="Z269" s="10"/>
    </x:row>
    <x:row r="270" spans="1:26" ht="13.5" customHeight="1">
      <x:c r="A270" s="29"/>
      <x:c r="B270" s="29"/>
      <x:c r="C270" s="129"/>
      <x:c r="D270" s="87"/>
      <x:c r="E270" s="13"/>
      <x:c r="F270" s="87"/>
      <x:c r="G270" s="87"/>
      <x:c r="H270" s="87"/>
      <x:c r="I270" s="87"/>
      <x:c r="J270" s="87"/>
      <x:c r="K270" s="87"/>
      <x:c r="L270" s="87"/>
      <x:c r="M270" s="87"/>
      <x:c r="N270" s="29"/>
      <x:c r="O270" s="10"/>
      <x:c r="P270" s="10"/>
      <x:c r="Q270" s="10"/>
      <x:c r="R270" s="10"/>
      <x:c r="S270" s="10"/>
      <x:c r="T270" s="10"/>
      <x:c r="U270" s="10"/>
      <x:c r="V270" s="10"/>
      <x:c r="W270" s="10"/>
      <x:c r="X270" s="10"/>
      <x:c r="Y270" s="10"/>
      <x:c r="Z270" s="10"/>
    </x:row>
    <x:row r="271" spans="1:26" ht="13.5" customHeight="1">
      <x:c r="A271" s="29"/>
      <x:c r="B271" s="29"/>
      <x:c r="C271" s="129"/>
      <x:c r="D271" s="87"/>
      <x:c r="E271" s="13"/>
      <x:c r="F271" s="87"/>
      <x:c r="G271" s="87"/>
      <x:c r="H271" s="87"/>
      <x:c r="I271" s="87"/>
      <x:c r="J271" s="87"/>
      <x:c r="K271" s="87"/>
      <x:c r="L271" s="87"/>
      <x:c r="M271" s="87"/>
      <x:c r="N271" s="29"/>
      <x:c r="O271" s="10"/>
      <x:c r="P271" s="10"/>
      <x:c r="Q271" s="10"/>
      <x:c r="R271" s="10"/>
      <x:c r="S271" s="10"/>
      <x:c r="T271" s="10"/>
      <x:c r="U271" s="10"/>
      <x:c r="V271" s="10"/>
      <x:c r="W271" s="10"/>
      <x:c r="X271" s="10"/>
      <x:c r="Y271" s="10"/>
      <x:c r="Z271" s="10"/>
    </x:row>
    <x:row r="272" spans="1:26" ht="13.5" customHeight="1">
      <x:c r="A272" s="29"/>
      <x:c r="B272" s="29"/>
      <x:c r="C272" s="129"/>
      <x:c r="D272" s="87"/>
      <x:c r="E272" s="13"/>
      <x:c r="F272" s="87"/>
      <x:c r="G272" s="87"/>
      <x:c r="H272" s="87"/>
      <x:c r="I272" s="87"/>
      <x:c r="J272" s="87"/>
      <x:c r="K272" s="87"/>
      <x:c r="L272" s="87"/>
      <x:c r="M272" s="87"/>
      <x:c r="N272" s="29"/>
      <x:c r="O272" s="10"/>
      <x:c r="P272" s="10"/>
      <x:c r="Q272" s="10"/>
      <x:c r="R272" s="10"/>
      <x:c r="S272" s="10"/>
      <x:c r="T272" s="10"/>
      <x:c r="U272" s="10"/>
      <x:c r="V272" s="10"/>
      <x:c r="W272" s="10"/>
      <x:c r="X272" s="10"/>
      <x:c r="Y272" s="10"/>
      <x:c r="Z272" s="10"/>
    </x:row>
    <x:row r="273" spans="1:26" ht="13.5" customHeight="1">
      <x:c r="A273" s="29"/>
      <x:c r="B273" s="29"/>
      <x:c r="C273" s="129"/>
      <x:c r="D273" s="87"/>
      <x:c r="E273" s="13"/>
      <x:c r="F273" s="87"/>
      <x:c r="G273" s="87"/>
      <x:c r="H273" s="87"/>
      <x:c r="I273" s="87"/>
      <x:c r="J273" s="87"/>
      <x:c r="K273" s="87"/>
      <x:c r="L273" s="87"/>
      <x:c r="M273" s="87"/>
      <x:c r="N273" s="29"/>
      <x:c r="O273" s="10"/>
      <x:c r="P273" s="10"/>
      <x:c r="Q273" s="10"/>
      <x:c r="R273" s="10"/>
      <x:c r="S273" s="10"/>
      <x:c r="T273" s="10"/>
      <x:c r="U273" s="10"/>
      <x:c r="V273" s="10"/>
      <x:c r="W273" s="10"/>
      <x:c r="X273" s="10"/>
      <x:c r="Y273" s="10"/>
      <x:c r="Z273" s="10"/>
    </x:row>
    <x:row r="274" spans="1:26" ht="13.5" customHeight="1">
      <x:c r="A274" s="29"/>
      <x:c r="B274" s="29"/>
      <x:c r="C274" s="129"/>
      <x:c r="D274" s="87"/>
      <x:c r="E274" s="13"/>
      <x:c r="F274" s="87"/>
      <x:c r="G274" s="87"/>
      <x:c r="H274" s="87"/>
      <x:c r="I274" s="87"/>
      <x:c r="J274" s="87"/>
      <x:c r="K274" s="87"/>
      <x:c r="L274" s="87"/>
      <x:c r="M274" s="87"/>
      <x:c r="N274" s="29"/>
      <x:c r="O274" s="10"/>
      <x:c r="P274" s="10"/>
      <x:c r="Q274" s="10"/>
      <x:c r="R274" s="10"/>
      <x:c r="S274" s="10"/>
      <x:c r="T274" s="10"/>
      <x:c r="U274" s="10"/>
      <x:c r="V274" s="10"/>
      <x:c r="W274" s="10"/>
      <x:c r="X274" s="10"/>
      <x:c r="Y274" s="10"/>
      <x:c r="Z274" s="10"/>
    </x:row>
    <x:row r="275" spans="1:26" ht="13.5" customHeight="1">
      <x:c r="A275" s="29"/>
      <x:c r="B275" s="29"/>
      <x:c r="C275" s="129"/>
      <x:c r="D275" s="87"/>
      <x:c r="E275" s="13"/>
      <x:c r="F275" s="87"/>
      <x:c r="G275" s="87"/>
      <x:c r="H275" s="87"/>
      <x:c r="I275" s="87"/>
      <x:c r="J275" s="87"/>
      <x:c r="K275" s="87"/>
      <x:c r="L275" s="87"/>
      <x:c r="M275" s="87"/>
      <x:c r="N275" s="29"/>
      <x:c r="O275" s="10"/>
      <x:c r="P275" s="10"/>
      <x:c r="Q275" s="10"/>
      <x:c r="R275" s="10"/>
      <x:c r="S275" s="10"/>
      <x:c r="T275" s="10"/>
      <x:c r="U275" s="10"/>
      <x:c r="V275" s="10"/>
      <x:c r="W275" s="10"/>
      <x:c r="X275" s="10"/>
      <x:c r="Y275" s="10"/>
      <x:c r="Z275" s="10"/>
    </x:row>
    <x:row r="276" spans="1:26" ht="13.5" customHeight="1">
      <x:c r="A276" s="29"/>
      <x:c r="B276" s="29"/>
      <x:c r="C276" s="129"/>
      <x:c r="D276" s="87"/>
      <x:c r="E276" s="13"/>
      <x:c r="F276" s="87"/>
      <x:c r="G276" s="87"/>
      <x:c r="H276" s="87"/>
      <x:c r="I276" s="87"/>
      <x:c r="J276" s="87"/>
      <x:c r="K276" s="87"/>
      <x:c r="L276" s="87"/>
      <x:c r="M276" s="87"/>
      <x:c r="N276" s="29"/>
      <x:c r="O276" s="10"/>
      <x:c r="P276" s="10"/>
      <x:c r="Q276" s="10"/>
      <x:c r="R276" s="10"/>
      <x:c r="S276" s="10"/>
      <x:c r="T276" s="10"/>
      <x:c r="U276" s="10"/>
      <x:c r="V276" s="10"/>
      <x:c r="W276" s="10"/>
      <x:c r="X276" s="10"/>
      <x:c r="Y276" s="10"/>
      <x:c r="Z276" s="10"/>
    </x:row>
    <x:row r="277" spans="1:26" ht="13.5" customHeight="1">
      <x:c r="A277" s="29"/>
      <x:c r="B277" s="29"/>
      <x:c r="C277" s="129"/>
      <x:c r="D277" s="87"/>
      <x:c r="E277" s="13"/>
      <x:c r="F277" s="87"/>
      <x:c r="G277" s="87"/>
      <x:c r="H277" s="87"/>
      <x:c r="I277" s="87"/>
      <x:c r="J277" s="87"/>
      <x:c r="K277" s="87"/>
      <x:c r="L277" s="87"/>
      <x:c r="M277" s="87"/>
      <x:c r="N277" s="29"/>
      <x:c r="O277" s="10"/>
      <x:c r="P277" s="10"/>
      <x:c r="Q277" s="10"/>
      <x:c r="R277" s="10"/>
      <x:c r="S277" s="10"/>
      <x:c r="T277" s="10"/>
      <x:c r="U277" s="10"/>
      <x:c r="V277" s="10"/>
      <x:c r="W277" s="10"/>
      <x:c r="X277" s="10"/>
      <x:c r="Y277" s="10"/>
      <x:c r="Z277" s="10"/>
    </x:row>
    <x:row r="278" spans="1:26" ht="13.5" customHeight="1">
      <x:c r="A278" s="29"/>
      <x:c r="B278" s="29"/>
      <x:c r="C278" s="129"/>
      <x:c r="D278" s="87"/>
      <x:c r="E278" s="13"/>
      <x:c r="F278" s="87"/>
      <x:c r="G278" s="87"/>
      <x:c r="H278" s="87"/>
      <x:c r="I278" s="87"/>
      <x:c r="J278" s="87"/>
      <x:c r="K278" s="87"/>
      <x:c r="L278" s="87"/>
      <x:c r="M278" s="87"/>
      <x:c r="N278" s="29"/>
      <x:c r="O278" s="10"/>
      <x:c r="P278" s="10"/>
      <x:c r="Q278" s="10"/>
      <x:c r="R278" s="10"/>
      <x:c r="S278" s="10"/>
      <x:c r="T278" s="10"/>
      <x:c r="U278" s="10"/>
      <x:c r="V278" s="10"/>
      <x:c r="W278" s="10"/>
      <x:c r="X278" s="10"/>
      <x:c r="Y278" s="10"/>
      <x:c r="Z278" s="10"/>
    </x:row>
    <x:row r="279" spans="1:26" ht="13.5" customHeight="1">
      <x:c r="A279" s="29"/>
      <x:c r="B279" s="29"/>
      <x:c r="C279" s="129"/>
      <x:c r="D279" s="87"/>
      <x:c r="E279" s="13"/>
      <x:c r="F279" s="87"/>
      <x:c r="G279" s="87"/>
      <x:c r="H279" s="87"/>
      <x:c r="I279" s="87"/>
      <x:c r="J279" s="87"/>
      <x:c r="K279" s="87"/>
      <x:c r="L279" s="87"/>
      <x:c r="M279" s="87"/>
      <x:c r="N279" s="29"/>
      <x:c r="O279" s="10"/>
      <x:c r="P279" s="10"/>
      <x:c r="Q279" s="10"/>
      <x:c r="R279" s="10"/>
      <x:c r="S279" s="10"/>
      <x:c r="T279" s="10"/>
      <x:c r="U279" s="10"/>
      <x:c r="V279" s="10"/>
      <x:c r="W279" s="10"/>
      <x:c r="X279" s="10"/>
      <x:c r="Y279" s="10"/>
      <x:c r="Z279" s="10"/>
    </x:row>
    <x:row r="280" spans="1:26" ht="13.5" customHeight="1">
      <x:c r="A280" s="29"/>
      <x:c r="B280" s="29"/>
      <x:c r="C280" s="129"/>
      <x:c r="D280" s="87"/>
      <x:c r="E280" s="13"/>
      <x:c r="F280" s="87"/>
      <x:c r="G280" s="87"/>
      <x:c r="H280" s="87"/>
      <x:c r="I280" s="87"/>
      <x:c r="J280" s="87"/>
      <x:c r="K280" s="87"/>
      <x:c r="L280" s="87"/>
      <x:c r="M280" s="87"/>
      <x:c r="N280" s="29"/>
      <x:c r="O280" s="10"/>
      <x:c r="P280" s="10"/>
      <x:c r="Q280" s="10"/>
      <x:c r="R280" s="10"/>
      <x:c r="S280" s="10"/>
      <x:c r="T280" s="10"/>
      <x:c r="U280" s="10"/>
      <x:c r="V280" s="10"/>
      <x:c r="W280" s="10"/>
      <x:c r="X280" s="10"/>
      <x:c r="Y280" s="10"/>
      <x:c r="Z280" s="10"/>
    </x:row>
    <x:row r="281" spans="1:26" ht="13.5" customHeight="1">
      <x:c r="A281" s="29"/>
      <x:c r="B281" s="29"/>
      <x:c r="C281" s="129"/>
      <x:c r="D281" s="87"/>
      <x:c r="E281" s="13"/>
      <x:c r="F281" s="87"/>
      <x:c r="G281" s="87"/>
      <x:c r="H281" s="87"/>
      <x:c r="I281" s="87"/>
      <x:c r="J281" s="87"/>
      <x:c r="K281" s="87"/>
      <x:c r="L281" s="87"/>
      <x:c r="M281" s="87"/>
      <x:c r="N281" s="29"/>
      <x:c r="O281" s="10"/>
      <x:c r="P281" s="10"/>
      <x:c r="Q281" s="10"/>
      <x:c r="R281" s="10"/>
      <x:c r="S281" s="10"/>
      <x:c r="T281" s="10"/>
      <x:c r="U281" s="10"/>
      <x:c r="V281" s="10"/>
      <x:c r="W281" s="10"/>
      <x:c r="X281" s="10"/>
      <x:c r="Y281" s="10"/>
      <x:c r="Z281" s="10"/>
    </x:row>
    <x:row r="282" spans="1:26" ht="13.5" customHeight="1">
      <x:c r="A282" s="29"/>
      <x:c r="B282" s="29"/>
      <x:c r="C282" s="129"/>
      <x:c r="D282" s="87"/>
      <x:c r="E282" s="13"/>
      <x:c r="F282" s="87"/>
      <x:c r="G282" s="87"/>
      <x:c r="H282" s="87"/>
      <x:c r="I282" s="87"/>
      <x:c r="J282" s="87"/>
      <x:c r="K282" s="87"/>
      <x:c r="L282" s="87"/>
      <x:c r="M282" s="87"/>
      <x:c r="N282" s="29"/>
      <x:c r="O282" s="10"/>
      <x:c r="P282" s="10"/>
      <x:c r="Q282" s="10"/>
      <x:c r="R282" s="10"/>
      <x:c r="S282" s="10"/>
      <x:c r="T282" s="10"/>
      <x:c r="U282" s="10"/>
      <x:c r="V282" s="10"/>
      <x:c r="W282" s="10"/>
      <x:c r="X282" s="10"/>
      <x:c r="Y282" s="10"/>
      <x:c r="Z282" s="10"/>
    </x:row>
    <x:row r="283" spans="1:26" ht="13.5" customHeight="1">
      <x:c r="A283" s="29"/>
      <x:c r="B283" s="29"/>
      <x:c r="C283" s="129"/>
      <x:c r="D283" s="87"/>
      <x:c r="E283" s="13"/>
      <x:c r="F283" s="87"/>
      <x:c r="G283" s="87"/>
      <x:c r="H283" s="87"/>
      <x:c r="I283" s="87"/>
      <x:c r="J283" s="87"/>
      <x:c r="K283" s="87"/>
      <x:c r="L283" s="87"/>
      <x:c r="M283" s="87"/>
      <x:c r="N283" s="29"/>
      <x:c r="O283" s="10"/>
      <x:c r="P283" s="10"/>
      <x:c r="Q283" s="10"/>
      <x:c r="R283" s="10"/>
      <x:c r="S283" s="10"/>
      <x:c r="T283" s="10"/>
      <x:c r="U283" s="10"/>
      <x:c r="V283" s="10"/>
      <x:c r="W283" s="10"/>
      <x:c r="X283" s="10"/>
      <x:c r="Y283" s="10"/>
      <x:c r="Z283" s="10"/>
    </x:row>
    <x:row r="284" spans="1:26" ht="13.5" customHeight="1">
      <x:c r="A284" s="29"/>
      <x:c r="B284" s="29"/>
      <x:c r="C284" s="129"/>
      <x:c r="D284" s="87"/>
      <x:c r="E284" s="13"/>
      <x:c r="F284" s="87"/>
      <x:c r="G284" s="87"/>
      <x:c r="H284" s="87"/>
      <x:c r="I284" s="87"/>
      <x:c r="J284" s="87"/>
      <x:c r="K284" s="87"/>
      <x:c r="L284" s="87"/>
      <x:c r="M284" s="87"/>
      <x:c r="N284" s="29"/>
      <x:c r="O284" s="10"/>
      <x:c r="P284" s="10"/>
      <x:c r="Q284" s="10"/>
      <x:c r="R284" s="10"/>
      <x:c r="S284" s="10"/>
      <x:c r="T284" s="10"/>
      <x:c r="U284" s="10"/>
      <x:c r="V284" s="10"/>
      <x:c r="W284" s="10"/>
      <x:c r="X284" s="10"/>
      <x:c r="Y284" s="10"/>
      <x:c r="Z284" s="10"/>
    </x:row>
    <x:row r="285" spans="1:26" ht="13.5" customHeight="1">
      <x:c r="A285" s="29"/>
      <x:c r="B285" s="29"/>
      <x:c r="C285" s="129"/>
      <x:c r="D285" s="87"/>
      <x:c r="E285" s="13"/>
      <x:c r="F285" s="87"/>
      <x:c r="G285" s="87"/>
      <x:c r="H285" s="87"/>
      <x:c r="I285" s="87"/>
      <x:c r="J285" s="87"/>
      <x:c r="K285" s="87"/>
      <x:c r="L285" s="87"/>
      <x:c r="M285" s="87"/>
      <x:c r="N285" s="29"/>
      <x:c r="O285" s="10"/>
      <x:c r="P285" s="10"/>
      <x:c r="Q285" s="10"/>
      <x:c r="R285" s="10"/>
      <x:c r="S285" s="10"/>
      <x:c r="T285" s="10"/>
      <x:c r="U285" s="10"/>
      <x:c r="V285" s="10"/>
      <x:c r="W285" s="10"/>
      <x:c r="X285" s="10"/>
      <x:c r="Y285" s="10"/>
      <x:c r="Z285" s="10"/>
    </x:row>
    <x:row r="286" spans="1:26" ht="13.5" customHeight="1">
      <x:c r="A286" s="29"/>
      <x:c r="B286" s="29"/>
      <x:c r="C286" s="129"/>
      <x:c r="D286" s="87"/>
      <x:c r="E286" s="13"/>
      <x:c r="F286" s="87"/>
      <x:c r="G286" s="87"/>
      <x:c r="H286" s="87"/>
      <x:c r="I286" s="87"/>
      <x:c r="J286" s="87"/>
      <x:c r="K286" s="87"/>
      <x:c r="L286" s="87"/>
      <x:c r="M286" s="87"/>
      <x:c r="N286" s="29"/>
      <x:c r="O286" s="10"/>
      <x:c r="P286" s="10"/>
      <x:c r="Q286" s="10"/>
      <x:c r="R286" s="10"/>
      <x:c r="S286" s="10"/>
      <x:c r="T286" s="10"/>
      <x:c r="U286" s="10"/>
      <x:c r="V286" s="10"/>
      <x:c r="W286" s="10"/>
      <x:c r="X286" s="10"/>
      <x:c r="Y286" s="10"/>
      <x:c r="Z286" s="10"/>
    </x:row>
    <x:row r="287" spans="1:26" ht="13.5" customHeight="1">
      <x:c r="A287" s="29"/>
      <x:c r="B287" s="29"/>
      <x:c r="C287" s="129"/>
      <x:c r="D287" s="87"/>
      <x:c r="E287" s="13"/>
      <x:c r="F287" s="87"/>
      <x:c r="G287" s="87"/>
      <x:c r="H287" s="87"/>
      <x:c r="I287" s="87"/>
      <x:c r="J287" s="87"/>
      <x:c r="K287" s="87"/>
      <x:c r="L287" s="87"/>
      <x:c r="M287" s="87"/>
      <x:c r="N287" s="29"/>
      <x:c r="O287" s="10"/>
      <x:c r="P287" s="10"/>
      <x:c r="Q287" s="10"/>
      <x:c r="R287" s="10"/>
      <x:c r="S287" s="10"/>
      <x:c r="T287" s="10"/>
      <x:c r="U287" s="10"/>
      <x:c r="V287" s="10"/>
      <x:c r="W287" s="10"/>
      <x:c r="X287" s="10"/>
      <x:c r="Y287" s="10"/>
      <x:c r="Z287" s="10"/>
    </x:row>
    <x:row r="288" spans="1:26" ht="13.5" customHeight="1">
      <x:c r="A288" s="29"/>
      <x:c r="B288" s="29"/>
      <x:c r="C288" s="129"/>
      <x:c r="D288" s="87"/>
      <x:c r="E288" s="13"/>
      <x:c r="F288" s="87"/>
      <x:c r="G288" s="87"/>
      <x:c r="H288" s="87"/>
      <x:c r="I288" s="87"/>
      <x:c r="J288" s="87"/>
      <x:c r="K288" s="87"/>
      <x:c r="L288" s="87"/>
      <x:c r="M288" s="87"/>
      <x:c r="N288" s="29"/>
      <x:c r="O288" s="10"/>
      <x:c r="P288" s="10"/>
      <x:c r="Q288" s="10"/>
      <x:c r="R288" s="10"/>
      <x:c r="S288" s="10"/>
      <x:c r="T288" s="10"/>
      <x:c r="U288" s="10"/>
      <x:c r="V288" s="10"/>
      <x:c r="W288" s="10"/>
      <x:c r="X288" s="10"/>
      <x:c r="Y288" s="10"/>
      <x:c r="Z288" s="10"/>
    </x:row>
    <x:row r="289" spans="1:26" ht="13.5" customHeight="1">
      <x:c r="A289" s="29"/>
      <x:c r="B289" s="29"/>
      <x:c r="C289" s="129"/>
      <x:c r="D289" s="87"/>
      <x:c r="E289" s="13"/>
      <x:c r="F289" s="87"/>
      <x:c r="G289" s="87"/>
      <x:c r="H289" s="87"/>
      <x:c r="I289" s="87"/>
      <x:c r="J289" s="87"/>
      <x:c r="K289" s="87"/>
      <x:c r="L289" s="87"/>
      <x:c r="M289" s="87"/>
      <x:c r="N289" s="29"/>
      <x:c r="O289" s="10"/>
      <x:c r="P289" s="10"/>
      <x:c r="Q289" s="10"/>
      <x:c r="R289" s="10"/>
      <x:c r="S289" s="10"/>
      <x:c r="T289" s="10"/>
      <x:c r="U289" s="10"/>
      <x:c r="V289" s="10"/>
      <x:c r="W289" s="10"/>
      <x:c r="X289" s="10"/>
      <x:c r="Y289" s="10"/>
      <x:c r="Z289" s="10"/>
    </x:row>
    <x:row r="290" spans="1:26" ht="13.5" customHeight="1">
      <x:c r="A290" s="29"/>
      <x:c r="B290" s="29"/>
      <x:c r="C290" s="129"/>
      <x:c r="D290" s="87"/>
      <x:c r="E290" s="13"/>
      <x:c r="F290" s="87"/>
      <x:c r="G290" s="87"/>
      <x:c r="H290" s="87"/>
      <x:c r="I290" s="87"/>
      <x:c r="J290" s="87"/>
      <x:c r="K290" s="87"/>
      <x:c r="L290" s="87"/>
      <x:c r="M290" s="87"/>
      <x:c r="N290" s="29"/>
      <x:c r="O290" s="10"/>
      <x:c r="P290" s="10"/>
      <x:c r="Q290" s="10"/>
      <x:c r="R290" s="10"/>
      <x:c r="S290" s="10"/>
      <x:c r="T290" s="10"/>
      <x:c r="U290" s="10"/>
      <x:c r="V290" s="10"/>
      <x:c r="W290" s="10"/>
      <x:c r="X290" s="10"/>
      <x:c r="Y290" s="10"/>
      <x:c r="Z290" s="10"/>
    </x:row>
    <x:row r="291" spans="1:26" ht="13.5" customHeight="1">
      <x:c r="A291" s="29"/>
      <x:c r="B291" s="29"/>
      <x:c r="C291" s="129"/>
      <x:c r="D291" s="87"/>
      <x:c r="E291" s="13"/>
      <x:c r="F291" s="87"/>
      <x:c r="G291" s="87"/>
      <x:c r="H291" s="87"/>
      <x:c r="I291" s="87"/>
      <x:c r="J291" s="87"/>
      <x:c r="K291" s="87"/>
      <x:c r="L291" s="87"/>
      <x:c r="M291" s="87"/>
      <x:c r="N291" s="29"/>
      <x:c r="O291" s="10"/>
      <x:c r="P291" s="10"/>
      <x:c r="Q291" s="10"/>
      <x:c r="R291" s="10"/>
      <x:c r="S291" s="10"/>
      <x:c r="T291" s="10"/>
      <x:c r="U291" s="10"/>
      <x:c r="V291" s="10"/>
      <x:c r="W291" s="10"/>
      <x:c r="X291" s="10"/>
      <x:c r="Y291" s="10"/>
      <x:c r="Z291" s="10"/>
    </x:row>
    <x:row r="292" spans="1:26" ht="13.5" customHeight="1">
      <x:c r="A292" s="29"/>
      <x:c r="B292" s="29"/>
      <x:c r="C292" s="129"/>
      <x:c r="D292" s="87"/>
      <x:c r="E292" s="13"/>
      <x:c r="F292" s="87"/>
      <x:c r="G292" s="87"/>
      <x:c r="H292" s="87"/>
      <x:c r="I292" s="87"/>
      <x:c r="J292" s="87"/>
      <x:c r="K292" s="87"/>
      <x:c r="L292" s="87"/>
      <x:c r="M292" s="87"/>
      <x:c r="N292" s="29"/>
      <x:c r="O292" s="10"/>
      <x:c r="P292" s="10"/>
      <x:c r="Q292" s="10"/>
      <x:c r="R292" s="10"/>
      <x:c r="S292" s="10"/>
      <x:c r="T292" s="10"/>
      <x:c r="U292" s="10"/>
      <x:c r="V292" s="10"/>
      <x:c r="W292" s="10"/>
      <x:c r="X292" s="10"/>
      <x:c r="Y292" s="10"/>
      <x:c r="Z292" s="10"/>
    </x:row>
    <x:row r="293" spans="1:26" ht="13.5" customHeight="1">
      <x:c r="A293" s="29"/>
      <x:c r="B293" s="29"/>
      <x:c r="C293" s="129"/>
      <x:c r="D293" s="87"/>
      <x:c r="E293" s="13"/>
      <x:c r="F293" s="87"/>
      <x:c r="G293" s="87"/>
      <x:c r="H293" s="87"/>
      <x:c r="I293" s="87"/>
      <x:c r="J293" s="87"/>
      <x:c r="K293" s="87"/>
      <x:c r="L293" s="87"/>
      <x:c r="M293" s="87"/>
      <x:c r="N293" s="29"/>
      <x:c r="O293" s="10"/>
      <x:c r="P293" s="10"/>
      <x:c r="Q293" s="10"/>
      <x:c r="R293" s="10"/>
      <x:c r="S293" s="10"/>
      <x:c r="T293" s="10"/>
      <x:c r="U293" s="10"/>
      <x:c r="V293" s="10"/>
      <x:c r="W293" s="10"/>
      <x:c r="X293" s="10"/>
      <x:c r="Y293" s="10"/>
      <x:c r="Z293" s="10"/>
    </x:row>
    <x:row r="294" spans="1:26" ht="13.5" customHeight="1">
      <x:c r="A294" s="29"/>
      <x:c r="B294" s="29"/>
      <x:c r="C294" s="129"/>
      <x:c r="D294" s="87"/>
      <x:c r="E294" s="13"/>
      <x:c r="F294" s="87"/>
      <x:c r="G294" s="87"/>
      <x:c r="H294" s="87"/>
      <x:c r="I294" s="87"/>
      <x:c r="J294" s="87"/>
      <x:c r="K294" s="87"/>
      <x:c r="L294" s="87"/>
      <x:c r="M294" s="87"/>
      <x:c r="N294" s="29"/>
      <x:c r="O294" s="10"/>
      <x:c r="P294" s="10"/>
      <x:c r="Q294" s="10"/>
      <x:c r="R294" s="10"/>
      <x:c r="S294" s="10"/>
      <x:c r="T294" s="10"/>
      <x:c r="U294" s="10"/>
      <x:c r="V294" s="10"/>
      <x:c r="W294" s="10"/>
      <x:c r="X294" s="10"/>
      <x:c r="Y294" s="10"/>
      <x:c r="Z294" s="10"/>
    </x:row>
    <x:row r="295" spans="1:26" ht="13.5" customHeight="1">
      <x:c r="A295" s="29"/>
      <x:c r="B295" s="29"/>
      <x:c r="C295" s="129"/>
      <x:c r="D295" s="87"/>
      <x:c r="E295" s="13"/>
      <x:c r="F295" s="87"/>
      <x:c r="G295" s="87"/>
      <x:c r="H295" s="87"/>
      <x:c r="I295" s="87"/>
      <x:c r="J295" s="87"/>
      <x:c r="K295" s="87"/>
      <x:c r="L295" s="87"/>
      <x:c r="M295" s="87"/>
      <x:c r="N295" s="29"/>
      <x:c r="O295" s="10"/>
      <x:c r="P295" s="10"/>
      <x:c r="Q295" s="10"/>
      <x:c r="R295" s="10"/>
      <x:c r="S295" s="10"/>
      <x:c r="T295" s="10"/>
      <x:c r="U295" s="10"/>
      <x:c r="V295" s="10"/>
      <x:c r="W295" s="10"/>
      <x:c r="X295" s="10"/>
      <x:c r="Y295" s="10"/>
      <x:c r="Z295" s="10"/>
    </x:row>
    <x:row r="296" spans="1:26" ht="13.5" customHeight="1">
      <x:c r="A296" s="29"/>
      <x:c r="B296" s="29"/>
      <x:c r="C296" s="129"/>
      <x:c r="D296" s="87"/>
      <x:c r="E296" s="13"/>
      <x:c r="F296" s="87"/>
      <x:c r="G296" s="87"/>
      <x:c r="H296" s="87"/>
      <x:c r="I296" s="87"/>
      <x:c r="J296" s="87"/>
      <x:c r="K296" s="87"/>
      <x:c r="L296" s="87"/>
      <x:c r="M296" s="87"/>
      <x:c r="N296" s="29"/>
      <x:c r="O296" s="10"/>
      <x:c r="P296" s="10"/>
      <x:c r="Q296" s="10"/>
      <x:c r="R296" s="10"/>
      <x:c r="S296" s="10"/>
      <x:c r="T296" s="10"/>
      <x:c r="U296" s="10"/>
      <x:c r="V296" s="10"/>
      <x:c r="W296" s="10"/>
      <x:c r="X296" s="10"/>
      <x:c r="Y296" s="10"/>
      <x:c r="Z296" s="10"/>
    </x:row>
    <x:row r="297" spans="1:26" ht="13.5" customHeight="1">
      <x:c r="A297" s="29"/>
      <x:c r="B297" s="29"/>
      <x:c r="C297" s="129"/>
      <x:c r="D297" s="87"/>
      <x:c r="E297" s="13"/>
      <x:c r="F297" s="87"/>
      <x:c r="G297" s="87"/>
      <x:c r="H297" s="87"/>
      <x:c r="I297" s="87"/>
      <x:c r="J297" s="87"/>
      <x:c r="K297" s="87"/>
      <x:c r="L297" s="87"/>
      <x:c r="M297" s="87"/>
      <x:c r="N297" s="29"/>
      <x:c r="O297" s="10"/>
      <x:c r="P297" s="10"/>
      <x:c r="Q297" s="10"/>
      <x:c r="R297" s="10"/>
      <x:c r="S297" s="10"/>
      <x:c r="T297" s="10"/>
      <x:c r="U297" s="10"/>
      <x:c r="V297" s="10"/>
      <x:c r="W297" s="10"/>
      <x:c r="X297" s="10"/>
      <x:c r="Y297" s="10"/>
      <x:c r="Z297" s="10"/>
    </x:row>
    <x:row r="298" spans="1:26" ht="13.5" customHeight="1">
      <x:c r="A298" s="29"/>
      <x:c r="B298" s="29"/>
      <x:c r="C298" s="129"/>
      <x:c r="D298" s="87"/>
      <x:c r="E298" s="13"/>
      <x:c r="F298" s="87"/>
      <x:c r="G298" s="87"/>
      <x:c r="H298" s="87"/>
      <x:c r="I298" s="87"/>
      <x:c r="J298" s="87"/>
      <x:c r="K298" s="87"/>
      <x:c r="L298" s="87"/>
      <x:c r="M298" s="87"/>
      <x:c r="N298" s="29"/>
      <x:c r="O298" s="10"/>
      <x:c r="P298" s="10"/>
      <x:c r="Q298" s="10"/>
      <x:c r="R298" s="10"/>
      <x:c r="S298" s="10"/>
      <x:c r="T298" s="10"/>
      <x:c r="U298" s="10"/>
      <x:c r="V298" s="10"/>
      <x:c r="W298" s="10"/>
      <x:c r="X298" s="10"/>
      <x:c r="Y298" s="10"/>
      <x:c r="Z298" s="10"/>
    </x:row>
    <x:row r="299" spans="1:26" ht="13.5" customHeight="1">
      <x:c r="A299" s="29"/>
      <x:c r="B299" s="29"/>
      <x:c r="C299" s="129"/>
      <x:c r="D299" s="87"/>
      <x:c r="E299" s="13"/>
      <x:c r="F299" s="87"/>
      <x:c r="G299" s="87"/>
      <x:c r="H299" s="87"/>
      <x:c r="I299" s="87"/>
      <x:c r="J299" s="87"/>
      <x:c r="K299" s="87"/>
      <x:c r="L299" s="87"/>
      <x:c r="M299" s="87"/>
      <x:c r="N299" s="29"/>
      <x:c r="O299" s="10"/>
      <x:c r="P299" s="10"/>
      <x:c r="Q299" s="10"/>
      <x:c r="R299" s="10"/>
      <x:c r="S299" s="10"/>
      <x:c r="T299" s="10"/>
      <x:c r="U299" s="10"/>
      <x:c r="V299" s="10"/>
      <x:c r="W299" s="10"/>
      <x:c r="X299" s="10"/>
      <x:c r="Y299" s="10"/>
      <x:c r="Z299" s="10"/>
    </x:row>
    <x:row r="300" spans="1:26" ht="13.5" customHeight="1">
      <x:c r="A300" s="29"/>
      <x:c r="B300" s="29"/>
      <x:c r="C300" s="129"/>
      <x:c r="D300" s="87"/>
      <x:c r="E300" s="13"/>
      <x:c r="F300" s="87"/>
      <x:c r="G300" s="87"/>
      <x:c r="H300" s="87"/>
      <x:c r="I300" s="87"/>
      <x:c r="J300" s="87"/>
      <x:c r="K300" s="87"/>
      <x:c r="L300" s="87"/>
      <x:c r="M300" s="87"/>
      <x:c r="N300" s="29"/>
      <x:c r="O300" s="10"/>
      <x:c r="P300" s="10"/>
      <x:c r="Q300" s="10"/>
      <x:c r="R300" s="10"/>
      <x:c r="S300" s="10"/>
      <x:c r="T300" s="10"/>
      <x:c r="U300" s="10"/>
      <x:c r="V300" s="10"/>
      <x:c r="W300" s="10"/>
      <x:c r="X300" s="10"/>
      <x:c r="Y300" s="10"/>
      <x:c r="Z300" s="10"/>
    </x:row>
    <x:row r="301" spans="1:26" ht="13.5" customHeight="1">
      <x:c r="A301" s="29"/>
      <x:c r="B301" s="29"/>
      <x:c r="C301" s="129"/>
      <x:c r="D301" s="87"/>
      <x:c r="E301" s="13"/>
      <x:c r="F301" s="87"/>
      <x:c r="G301" s="87"/>
      <x:c r="H301" s="87"/>
      <x:c r="I301" s="87"/>
      <x:c r="J301" s="87"/>
      <x:c r="K301" s="87"/>
      <x:c r="L301" s="87"/>
      <x:c r="M301" s="87"/>
      <x:c r="N301" s="29"/>
      <x:c r="O301" s="10"/>
      <x:c r="P301" s="10"/>
      <x:c r="Q301" s="10"/>
      <x:c r="R301" s="10"/>
      <x:c r="S301" s="10"/>
      <x:c r="T301" s="10"/>
      <x:c r="U301" s="10"/>
      <x:c r="V301" s="10"/>
      <x:c r="W301" s="10"/>
      <x:c r="X301" s="10"/>
      <x:c r="Y301" s="10"/>
      <x:c r="Z301" s="10"/>
    </x:row>
    <x:row r="302" spans="1:26" ht="13.5" customHeight="1">
      <x:c r="A302" s="29"/>
      <x:c r="B302" s="29"/>
      <x:c r="C302" s="129"/>
      <x:c r="D302" s="87"/>
      <x:c r="E302" s="13"/>
      <x:c r="F302" s="87"/>
      <x:c r="G302" s="87"/>
      <x:c r="H302" s="87"/>
      <x:c r="I302" s="87"/>
      <x:c r="J302" s="87"/>
      <x:c r="K302" s="87"/>
      <x:c r="L302" s="87"/>
      <x:c r="M302" s="87"/>
      <x:c r="N302" s="29"/>
      <x:c r="O302" s="10"/>
      <x:c r="P302" s="10"/>
      <x:c r="Q302" s="10"/>
      <x:c r="R302" s="10"/>
      <x:c r="S302" s="10"/>
      <x:c r="T302" s="10"/>
      <x:c r="U302" s="10"/>
      <x:c r="V302" s="10"/>
      <x:c r="W302" s="10"/>
      <x:c r="X302" s="10"/>
      <x:c r="Y302" s="10"/>
      <x:c r="Z302" s="10"/>
    </x:row>
    <x:row r="303" spans="1:26" ht="13.5" customHeight="1">
      <x:c r="A303" s="29"/>
      <x:c r="B303" s="29"/>
      <x:c r="C303" s="129"/>
      <x:c r="D303" s="87"/>
      <x:c r="E303" s="13"/>
      <x:c r="F303" s="87"/>
      <x:c r="G303" s="87"/>
      <x:c r="H303" s="87"/>
      <x:c r="I303" s="87"/>
      <x:c r="J303" s="87"/>
      <x:c r="K303" s="87"/>
      <x:c r="L303" s="87"/>
      <x:c r="M303" s="87"/>
      <x:c r="N303" s="29"/>
      <x:c r="O303" s="10"/>
      <x:c r="P303" s="10"/>
      <x:c r="Q303" s="10"/>
      <x:c r="R303" s="10"/>
      <x:c r="S303" s="10"/>
      <x:c r="T303" s="10"/>
      <x:c r="U303" s="10"/>
      <x:c r="V303" s="10"/>
      <x:c r="W303" s="10"/>
      <x:c r="X303" s="10"/>
      <x:c r="Y303" s="10"/>
      <x:c r="Z303" s="10"/>
    </x:row>
    <x:row r="304" spans="1:26" ht="13.5" customHeight="1">
      <x:c r="A304" s="29"/>
      <x:c r="B304" s="29"/>
      <x:c r="C304" s="129"/>
      <x:c r="D304" s="87"/>
      <x:c r="E304" s="13"/>
      <x:c r="F304" s="87"/>
      <x:c r="G304" s="87"/>
      <x:c r="H304" s="87"/>
      <x:c r="I304" s="87"/>
      <x:c r="J304" s="87"/>
      <x:c r="K304" s="87"/>
      <x:c r="L304" s="87"/>
      <x:c r="M304" s="87"/>
      <x:c r="N304" s="29"/>
      <x:c r="O304" s="10"/>
      <x:c r="P304" s="10"/>
      <x:c r="Q304" s="10"/>
      <x:c r="R304" s="10"/>
      <x:c r="S304" s="10"/>
      <x:c r="T304" s="10"/>
      <x:c r="U304" s="10"/>
      <x:c r="V304" s="10"/>
      <x:c r="W304" s="10"/>
      <x:c r="X304" s="10"/>
      <x:c r="Y304" s="10"/>
      <x:c r="Z304" s="10"/>
    </x:row>
    <x:row r="305" spans="1:26" ht="13.5" customHeight="1">
      <x:c r="A305" s="29"/>
      <x:c r="B305" s="29"/>
      <x:c r="C305" s="129"/>
      <x:c r="D305" s="87"/>
      <x:c r="E305" s="13"/>
      <x:c r="F305" s="87"/>
      <x:c r="G305" s="87"/>
      <x:c r="H305" s="87"/>
      <x:c r="I305" s="87"/>
      <x:c r="J305" s="87"/>
      <x:c r="K305" s="87"/>
      <x:c r="L305" s="87"/>
      <x:c r="M305" s="87"/>
      <x:c r="N305" s="29"/>
      <x:c r="O305" s="10"/>
      <x:c r="P305" s="10"/>
      <x:c r="Q305" s="10"/>
      <x:c r="R305" s="10"/>
      <x:c r="S305" s="10"/>
      <x:c r="T305" s="10"/>
      <x:c r="U305" s="10"/>
      <x:c r="V305" s="10"/>
      <x:c r="W305" s="10"/>
      <x:c r="X305" s="10"/>
      <x:c r="Y305" s="10"/>
      <x:c r="Z305" s="10"/>
    </x:row>
    <x:row r="306" spans="1:26" ht="13.5" customHeight="1">
      <x:c r="A306" s="29"/>
      <x:c r="B306" s="29"/>
      <x:c r="C306" s="129"/>
      <x:c r="D306" s="87"/>
      <x:c r="E306" s="13"/>
      <x:c r="F306" s="87"/>
      <x:c r="G306" s="87"/>
      <x:c r="H306" s="87"/>
      <x:c r="I306" s="87"/>
      <x:c r="J306" s="87"/>
      <x:c r="K306" s="87"/>
      <x:c r="L306" s="87"/>
      <x:c r="M306" s="87"/>
      <x:c r="N306" s="29"/>
      <x:c r="O306" s="10"/>
      <x:c r="P306" s="10"/>
      <x:c r="Q306" s="10"/>
      <x:c r="R306" s="10"/>
      <x:c r="S306" s="10"/>
      <x:c r="T306" s="10"/>
      <x:c r="U306" s="10"/>
      <x:c r="V306" s="10"/>
      <x:c r="W306" s="10"/>
      <x:c r="X306" s="10"/>
      <x:c r="Y306" s="10"/>
      <x:c r="Z306" s="10"/>
    </x:row>
    <x:row r="307" spans="1:26" ht="13.5" customHeight="1">
      <x:c r="A307" s="29"/>
      <x:c r="B307" s="29"/>
      <x:c r="C307" s="129"/>
      <x:c r="D307" s="87"/>
      <x:c r="E307" s="13"/>
      <x:c r="F307" s="87"/>
      <x:c r="G307" s="87"/>
      <x:c r="H307" s="87"/>
      <x:c r="I307" s="87"/>
      <x:c r="J307" s="87"/>
      <x:c r="K307" s="87"/>
      <x:c r="L307" s="87"/>
      <x:c r="M307" s="87"/>
      <x:c r="N307" s="29"/>
      <x:c r="O307" s="10"/>
      <x:c r="P307" s="10"/>
      <x:c r="Q307" s="10"/>
      <x:c r="R307" s="10"/>
      <x:c r="S307" s="10"/>
      <x:c r="T307" s="10"/>
      <x:c r="U307" s="10"/>
      <x:c r="V307" s="10"/>
      <x:c r="W307" s="10"/>
      <x:c r="X307" s="10"/>
      <x:c r="Y307" s="10"/>
      <x:c r="Z307" s="10"/>
    </x:row>
    <x:row r="308" spans="1:26" ht="13.5" customHeight="1">
      <x:c r="A308" s="29"/>
      <x:c r="B308" s="29"/>
      <x:c r="C308" s="129"/>
      <x:c r="D308" s="87"/>
      <x:c r="E308" s="13"/>
      <x:c r="F308" s="87"/>
      <x:c r="G308" s="87"/>
      <x:c r="H308" s="87"/>
      <x:c r="I308" s="87"/>
      <x:c r="J308" s="87"/>
      <x:c r="K308" s="87"/>
      <x:c r="L308" s="87"/>
      <x:c r="M308" s="87"/>
      <x:c r="N308" s="29"/>
      <x:c r="O308" s="10"/>
      <x:c r="P308" s="10"/>
      <x:c r="Q308" s="10"/>
      <x:c r="R308" s="10"/>
      <x:c r="S308" s="10"/>
      <x:c r="T308" s="10"/>
      <x:c r="U308" s="10"/>
      <x:c r="V308" s="10"/>
      <x:c r="W308" s="10"/>
      <x:c r="X308" s="10"/>
      <x:c r="Y308" s="10"/>
      <x:c r="Z308" s="10"/>
    </x:row>
    <x:row r="309" spans="1:26" ht="13.5" customHeight="1">
      <x:c r="A309" s="29"/>
      <x:c r="B309" s="29"/>
      <x:c r="C309" s="129"/>
      <x:c r="D309" s="87"/>
      <x:c r="E309" s="13"/>
      <x:c r="F309" s="87"/>
      <x:c r="G309" s="87"/>
      <x:c r="H309" s="87"/>
      <x:c r="I309" s="87"/>
      <x:c r="J309" s="87"/>
      <x:c r="K309" s="87"/>
      <x:c r="L309" s="87"/>
      <x:c r="M309" s="87"/>
      <x:c r="N309" s="29"/>
      <x:c r="O309" s="10"/>
      <x:c r="P309" s="10"/>
      <x:c r="Q309" s="10"/>
      <x:c r="R309" s="10"/>
      <x:c r="S309" s="10"/>
      <x:c r="T309" s="10"/>
      <x:c r="U309" s="10"/>
      <x:c r="V309" s="10"/>
      <x:c r="W309" s="10"/>
      <x:c r="X309" s="10"/>
      <x:c r="Y309" s="10"/>
      <x:c r="Z309" s="10"/>
    </x:row>
    <x:row r="310" spans="1:26" ht="13.5" customHeight="1">
      <x:c r="A310" s="29"/>
      <x:c r="B310" s="29"/>
      <x:c r="C310" s="129"/>
      <x:c r="D310" s="87"/>
      <x:c r="E310" s="13"/>
      <x:c r="F310" s="87"/>
      <x:c r="G310" s="87"/>
      <x:c r="H310" s="87"/>
      <x:c r="I310" s="87"/>
      <x:c r="J310" s="87"/>
      <x:c r="K310" s="87"/>
      <x:c r="L310" s="87"/>
      <x:c r="M310" s="87"/>
      <x:c r="N310" s="29"/>
      <x:c r="O310" s="10"/>
      <x:c r="P310" s="10"/>
      <x:c r="Q310" s="10"/>
      <x:c r="R310" s="10"/>
      <x:c r="S310" s="10"/>
      <x:c r="T310" s="10"/>
      <x:c r="U310" s="10"/>
      <x:c r="V310" s="10"/>
      <x:c r="W310" s="10"/>
      <x:c r="X310" s="10"/>
      <x:c r="Y310" s="10"/>
      <x:c r="Z310" s="10"/>
    </x:row>
    <x:row r="311" spans="1:26" ht="13.5" customHeight="1">
      <x:c r="A311" s="29"/>
      <x:c r="B311" s="29"/>
      <x:c r="C311" s="129"/>
      <x:c r="D311" s="87"/>
      <x:c r="E311" s="13"/>
      <x:c r="F311" s="87"/>
      <x:c r="G311" s="87"/>
      <x:c r="H311" s="87"/>
      <x:c r="I311" s="87"/>
      <x:c r="J311" s="87"/>
      <x:c r="K311" s="87"/>
      <x:c r="L311" s="87"/>
      <x:c r="M311" s="87"/>
      <x:c r="N311" s="29"/>
      <x:c r="O311" s="10"/>
      <x:c r="P311" s="10"/>
      <x:c r="Q311" s="10"/>
      <x:c r="R311" s="10"/>
      <x:c r="S311" s="10"/>
      <x:c r="T311" s="10"/>
      <x:c r="U311" s="10"/>
      <x:c r="V311" s="10"/>
      <x:c r="W311" s="10"/>
      <x:c r="X311" s="10"/>
      <x:c r="Y311" s="10"/>
      <x:c r="Z311" s="10"/>
    </x:row>
    <x:row r="312" spans="1:26" ht="13.5" customHeight="1">
      <x:c r="A312" s="29"/>
      <x:c r="B312" s="29"/>
      <x:c r="C312" s="129"/>
      <x:c r="D312" s="87"/>
      <x:c r="E312" s="13"/>
      <x:c r="F312" s="87"/>
      <x:c r="G312" s="87"/>
      <x:c r="H312" s="87"/>
      <x:c r="I312" s="87"/>
      <x:c r="J312" s="87"/>
      <x:c r="K312" s="87"/>
      <x:c r="L312" s="87"/>
      <x:c r="M312" s="87"/>
      <x:c r="N312" s="29"/>
      <x:c r="O312" s="10"/>
      <x:c r="P312" s="10"/>
      <x:c r="Q312" s="10"/>
      <x:c r="R312" s="10"/>
      <x:c r="S312" s="10"/>
      <x:c r="T312" s="10"/>
      <x:c r="U312" s="10"/>
      <x:c r="V312" s="10"/>
      <x:c r="W312" s="10"/>
      <x:c r="X312" s="10"/>
      <x:c r="Y312" s="10"/>
      <x:c r="Z312" s="10"/>
    </x:row>
    <x:row r="313" spans="1:26" ht="13.5" customHeight="1">
      <x:c r="A313" s="29"/>
      <x:c r="B313" s="29"/>
      <x:c r="C313" s="129"/>
      <x:c r="D313" s="87"/>
      <x:c r="E313" s="13"/>
      <x:c r="F313" s="87"/>
      <x:c r="G313" s="87"/>
      <x:c r="H313" s="87"/>
      <x:c r="I313" s="87"/>
      <x:c r="J313" s="87"/>
      <x:c r="K313" s="87"/>
      <x:c r="L313" s="87"/>
      <x:c r="M313" s="87"/>
      <x:c r="N313" s="29"/>
      <x:c r="O313" s="10"/>
      <x:c r="P313" s="10"/>
      <x:c r="Q313" s="10"/>
      <x:c r="R313" s="10"/>
      <x:c r="S313" s="10"/>
      <x:c r="T313" s="10"/>
      <x:c r="U313" s="10"/>
      <x:c r="V313" s="10"/>
      <x:c r="W313" s="10"/>
      <x:c r="X313" s="10"/>
      <x:c r="Y313" s="10"/>
      <x:c r="Z313" s="10"/>
    </x:row>
    <x:row r="314" spans="1:26" ht="13.5" customHeight="1">
      <x:c r="A314" s="29"/>
      <x:c r="B314" s="29"/>
      <x:c r="C314" s="129"/>
      <x:c r="D314" s="87"/>
      <x:c r="E314" s="13"/>
      <x:c r="F314" s="87"/>
      <x:c r="G314" s="87"/>
      <x:c r="H314" s="87"/>
      <x:c r="I314" s="87"/>
      <x:c r="J314" s="87"/>
      <x:c r="K314" s="87"/>
      <x:c r="L314" s="87"/>
      <x:c r="M314" s="87"/>
      <x:c r="N314" s="29"/>
      <x:c r="O314" s="10"/>
      <x:c r="P314" s="10"/>
      <x:c r="Q314" s="10"/>
      <x:c r="R314" s="10"/>
      <x:c r="S314" s="10"/>
      <x:c r="T314" s="10"/>
      <x:c r="U314" s="10"/>
      <x:c r="V314" s="10"/>
      <x:c r="W314" s="10"/>
      <x:c r="X314" s="10"/>
      <x:c r="Y314" s="10"/>
      <x:c r="Z314" s="10"/>
    </x:row>
    <x:row r="315" spans="1:26" ht="13.5" customHeight="1">
      <x:c r="A315" s="29"/>
      <x:c r="B315" s="29"/>
      <x:c r="C315" s="129"/>
      <x:c r="D315" s="87"/>
      <x:c r="E315" s="13"/>
      <x:c r="F315" s="87"/>
      <x:c r="G315" s="87"/>
      <x:c r="H315" s="87"/>
      <x:c r="I315" s="87"/>
      <x:c r="J315" s="87"/>
      <x:c r="K315" s="87"/>
      <x:c r="L315" s="87"/>
      <x:c r="M315" s="87"/>
      <x:c r="N315" s="29"/>
      <x:c r="O315" s="10"/>
      <x:c r="P315" s="10"/>
      <x:c r="Q315" s="10"/>
      <x:c r="R315" s="10"/>
      <x:c r="S315" s="10"/>
      <x:c r="T315" s="10"/>
      <x:c r="U315" s="10"/>
      <x:c r="V315" s="10"/>
      <x:c r="W315" s="10"/>
      <x:c r="X315" s="10"/>
      <x:c r="Y315" s="10"/>
      <x:c r="Z315" s="10"/>
    </x:row>
    <x:row r="316" spans="1:26" ht="13.5" customHeight="1">
      <x:c r="A316" s="29"/>
      <x:c r="B316" s="29"/>
      <x:c r="C316" s="129"/>
      <x:c r="D316" s="87"/>
      <x:c r="E316" s="13"/>
      <x:c r="F316" s="87"/>
      <x:c r="G316" s="87"/>
      <x:c r="H316" s="87"/>
      <x:c r="I316" s="87"/>
      <x:c r="J316" s="87"/>
      <x:c r="K316" s="87"/>
      <x:c r="L316" s="87"/>
      <x:c r="M316" s="87"/>
      <x:c r="N316" s="29"/>
      <x:c r="O316" s="10"/>
      <x:c r="P316" s="10"/>
      <x:c r="Q316" s="10"/>
      <x:c r="R316" s="10"/>
      <x:c r="S316" s="10"/>
      <x:c r="T316" s="10"/>
      <x:c r="U316" s="10"/>
      <x:c r="V316" s="10"/>
      <x:c r="W316" s="10"/>
      <x:c r="X316" s="10"/>
      <x:c r="Y316" s="10"/>
      <x:c r="Z316" s="10"/>
    </x:row>
    <x:row r="317" spans="1:26" ht="13.5" customHeight="1">
      <x:c r="A317" s="29"/>
      <x:c r="B317" s="29"/>
      <x:c r="C317" s="129"/>
      <x:c r="D317" s="87"/>
      <x:c r="E317" s="13"/>
      <x:c r="F317" s="87"/>
      <x:c r="G317" s="87"/>
      <x:c r="H317" s="87"/>
      <x:c r="I317" s="87"/>
      <x:c r="J317" s="87"/>
      <x:c r="K317" s="87"/>
      <x:c r="L317" s="87"/>
      <x:c r="M317" s="87"/>
      <x:c r="N317" s="29"/>
      <x:c r="O317" s="10"/>
      <x:c r="P317" s="10"/>
      <x:c r="Q317" s="10"/>
      <x:c r="R317" s="10"/>
      <x:c r="S317" s="10"/>
      <x:c r="T317" s="10"/>
      <x:c r="U317" s="10"/>
      <x:c r="V317" s="10"/>
      <x:c r="W317" s="10"/>
      <x:c r="X317" s="10"/>
      <x:c r="Y317" s="10"/>
      <x:c r="Z317" s="10"/>
    </x:row>
    <x:row r="318" spans="1:26" ht="13.5" customHeight="1">
      <x:c r="A318" s="29"/>
      <x:c r="B318" s="29"/>
      <x:c r="C318" s="129"/>
      <x:c r="D318" s="87"/>
      <x:c r="E318" s="13"/>
      <x:c r="F318" s="87"/>
      <x:c r="G318" s="87"/>
      <x:c r="H318" s="87"/>
      <x:c r="I318" s="87"/>
      <x:c r="J318" s="87"/>
      <x:c r="K318" s="87"/>
      <x:c r="L318" s="87"/>
      <x:c r="M318" s="87"/>
      <x:c r="N318" s="29"/>
      <x:c r="O318" s="10"/>
      <x:c r="P318" s="10"/>
      <x:c r="Q318" s="10"/>
      <x:c r="R318" s="10"/>
      <x:c r="S318" s="10"/>
      <x:c r="T318" s="10"/>
      <x:c r="U318" s="10"/>
      <x:c r="V318" s="10"/>
      <x:c r="W318" s="10"/>
      <x:c r="X318" s="10"/>
      <x:c r="Y318" s="10"/>
      <x:c r="Z318" s="10"/>
    </x:row>
    <x:row r="319" spans="1:26" ht="13.5" customHeight="1">
      <x:c r="A319" s="29"/>
      <x:c r="B319" s="29"/>
      <x:c r="C319" s="129"/>
      <x:c r="D319" s="87"/>
      <x:c r="E319" s="13"/>
      <x:c r="F319" s="87"/>
      <x:c r="G319" s="87"/>
      <x:c r="H319" s="87"/>
      <x:c r="I319" s="87"/>
      <x:c r="J319" s="87"/>
      <x:c r="K319" s="87"/>
      <x:c r="L319" s="87"/>
      <x:c r="M319" s="87"/>
      <x:c r="N319" s="29"/>
      <x:c r="O319" s="10"/>
      <x:c r="P319" s="10"/>
      <x:c r="Q319" s="10"/>
      <x:c r="R319" s="10"/>
      <x:c r="S319" s="10"/>
      <x:c r="T319" s="10"/>
      <x:c r="U319" s="10"/>
      <x:c r="V319" s="10"/>
      <x:c r="W319" s="10"/>
      <x:c r="X319" s="10"/>
      <x:c r="Y319" s="10"/>
      <x:c r="Z319" s="10"/>
    </x:row>
    <x:row r="320" spans="1:26" ht="13.5" customHeight="1">
      <x:c r="A320" s="29"/>
      <x:c r="B320" s="29"/>
      <x:c r="C320" s="129"/>
      <x:c r="D320" s="87"/>
      <x:c r="E320" s="13"/>
      <x:c r="F320" s="87"/>
      <x:c r="G320" s="87"/>
      <x:c r="H320" s="87"/>
      <x:c r="I320" s="87"/>
      <x:c r="J320" s="87"/>
      <x:c r="K320" s="87"/>
      <x:c r="L320" s="87"/>
      <x:c r="M320" s="87"/>
      <x:c r="N320" s="29"/>
      <x:c r="O320" s="10"/>
      <x:c r="P320" s="10"/>
      <x:c r="Q320" s="10"/>
      <x:c r="R320" s="10"/>
      <x:c r="S320" s="10"/>
      <x:c r="T320" s="10"/>
      <x:c r="U320" s="10"/>
      <x:c r="V320" s="10"/>
      <x:c r="W320" s="10"/>
      <x:c r="X320" s="10"/>
      <x:c r="Y320" s="10"/>
      <x:c r="Z320" s="10"/>
    </x:row>
    <x:row r="321" spans="1:26" ht="13.5" customHeight="1">
      <x:c r="A321" s="29"/>
      <x:c r="B321" s="29"/>
      <x:c r="C321" s="129"/>
      <x:c r="D321" s="87"/>
      <x:c r="E321" s="13"/>
      <x:c r="F321" s="87"/>
      <x:c r="G321" s="87"/>
      <x:c r="H321" s="87"/>
      <x:c r="I321" s="87"/>
      <x:c r="J321" s="87"/>
      <x:c r="K321" s="87"/>
      <x:c r="L321" s="87"/>
      <x:c r="M321" s="87"/>
      <x:c r="N321" s="29"/>
      <x:c r="O321" s="10"/>
      <x:c r="P321" s="10"/>
      <x:c r="Q321" s="10"/>
      <x:c r="R321" s="10"/>
      <x:c r="S321" s="10"/>
      <x:c r="T321" s="10"/>
      <x:c r="U321" s="10"/>
      <x:c r="V321" s="10"/>
      <x:c r="W321" s="10"/>
      <x:c r="X321" s="10"/>
      <x:c r="Y321" s="10"/>
      <x:c r="Z321" s="10"/>
    </x:row>
    <x:row r="322" spans="1:26" ht="13.5" customHeight="1">
      <x:c r="A322" s="29"/>
      <x:c r="B322" s="29"/>
      <x:c r="C322" s="129"/>
      <x:c r="D322" s="87"/>
      <x:c r="E322" s="13"/>
      <x:c r="F322" s="87"/>
      <x:c r="G322" s="87"/>
      <x:c r="H322" s="87"/>
      <x:c r="I322" s="87"/>
      <x:c r="J322" s="87"/>
      <x:c r="K322" s="87"/>
      <x:c r="L322" s="87"/>
      <x:c r="M322" s="87"/>
      <x:c r="N322" s="29"/>
      <x:c r="O322" s="10"/>
      <x:c r="P322" s="10"/>
      <x:c r="Q322" s="10"/>
      <x:c r="R322" s="10"/>
      <x:c r="S322" s="10"/>
      <x:c r="T322" s="10"/>
      <x:c r="U322" s="10"/>
      <x:c r="V322" s="10"/>
      <x:c r="W322" s="10"/>
      <x:c r="X322" s="10"/>
      <x:c r="Y322" s="10"/>
      <x:c r="Z322" s="10"/>
    </x:row>
    <x:row r="323" spans="1:26" ht="13.5" customHeight="1">
      <x:c r="A323" s="29"/>
      <x:c r="B323" s="29"/>
      <x:c r="C323" s="129"/>
      <x:c r="D323" s="87"/>
      <x:c r="E323" s="13"/>
      <x:c r="F323" s="87"/>
      <x:c r="G323" s="87"/>
      <x:c r="H323" s="87"/>
      <x:c r="I323" s="87"/>
      <x:c r="J323" s="87"/>
      <x:c r="K323" s="87"/>
      <x:c r="L323" s="87"/>
      <x:c r="M323" s="87"/>
      <x:c r="N323" s="29"/>
      <x:c r="O323" s="10"/>
      <x:c r="P323" s="10"/>
      <x:c r="Q323" s="10"/>
      <x:c r="R323" s="10"/>
      <x:c r="S323" s="10"/>
      <x:c r="T323" s="10"/>
      <x:c r="U323" s="10"/>
      <x:c r="V323" s="10"/>
      <x:c r="W323" s="10"/>
      <x:c r="X323" s="10"/>
      <x:c r="Y323" s="10"/>
      <x:c r="Z323" s="10"/>
    </x:row>
    <x:row r="324" spans="1:26" ht="13.5" customHeight="1">
      <x:c r="A324" s="29"/>
      <x:c r="B324" s="29"/>
      <x:c r="C324" s="129"/>
      <x:c r="D324" s="87"/>
      <x:c r="E324" s="13"/>
      <x:c r="F324" s="87"/>
      <x:c r="G324" s="87"/>
      <x:c r="H324" s="87"/>
      <x:c r="I324" s="87"/>
      <x:c r="J324" s="87"/>
      <x:c r="K324" s="87"/>
      <x:c r="L324" s="87"/>
      <x:c r="M324" s="87"/>
      <x:c r="N324" s="29"/>
      <x:c r="O324" s="10"/>
      <x:c r="P324" s="10"/>
      <x:c r="Q324" s="10"/>
      <x:c r="R324" s="10"/>
      <x:c r="S324" s="10"/>
      <x:c r="T324" s="10"/>
      <x:c r="U324" s="10"/>
      <x:c r="V324" s="10"/>
      <x:c r="W324" s="10"/>
      <x:c r="X324" s="10"/>
      <x:c r="Y324" s="10"/>
      <x:c r="Z324" s="10"/>
    </x:row>
    <x:row r="325" spans="1:26" ht="13.5" customHeight="1">
      <x:c r="A325" s="29"/>
      <x:c r="B325" s="29"/>
      <x:c r="C325" s="129"/>
      <x:c r="D325" s="87"/>
      <x:c r="E325" s="13"/>
      <x:c r="F325" s="87"/>
      <x:c r="G325" s="87"/>
      <x:c r="H325" s="87"/>
      <x:c r="I325" s="87"/>
      <x:c r="J325" s="87"/>
      <x:c r="K325" s="87"/>
      <x:c r="L325" s="87"/>
      <x:c r="M325" s="87"/>
      <x:c r="N325" s="29"/>
      <x:c r="O325" s="10"/>
      <x:c r="P325" s="10"/>
      <x:c r="Q325" s="10"/>
      <x:c r="R325" s="10"/>
      <x:c r="S325" s="10"/>
      <x:c r="T325" s="10"/>
      <x:c r="U325" s="10"/>
      <x:c r="V325" s="10"/>
      <x:c r="W325" s="10"/>
      <x:c r="X325" s="10"/>
      <x:c r="Y325" s="10"/>
      <x:c r="Z325" s="10"/>
    </x:row>
    <x:row r="326" spans="1:26" ht="13.5" customHeight="1">
      <x:c r="A326" s="29"/>
      <x:c r="B326" s="29"/>
      <x:c r="C326" s="129"/>
      <x:c r="D326" s="87"/>
      <x:c r="E326" s="13"/>
      <x:c r="F326" s="87"/>
      <x:c r="G326" s="87"/>
      <x:c r="H326" s="87"/>
      <x:c r="I326" s="87"/>
      <x:c r="J326" s="87"/>
      <x:c r="K326" s="87"/>
      <x:c r="L326" s="87"/>
      <x:c r="M326" s="87"/>
      <x:c r="N326" s="29"/>
      <x:c r="O326" s="10"/>
      <x:c r="P326" s="10"/>
      <x:c r="Q326" s="10"/>
      <x:c r="R326" s="10"/>
      <x:c r="S326" s="10"/>
      <x:c r="T326" s="10"/>
      <x:c r="U326" s="10"/>
      <x:c r="V326" s="10"/>
      <x:c r="W326" s="10"/>
      <x:c r="X326" s="10"/>
      <x:c r="Y326" s="10"/>
      <x:c r="Z326" s="10"/>
    </x:row>
    <x:row r="327" spans="1:26" ht="13.5" customHeight="1">
      <x:c r="A327" s="29"/>
      <x:c r="B327" s="29"/>
      <x:c r="C327" s="129"/>
      <x:c r="D327" s="87"/>
      <x:c r="E327" s="13"/>
      <x:c r="F327" s="87"/>
      <x:c r="G327" s="87"/>
      <x:c r="H327" s="87"/>
      <x:c r="I327" s="87"/>
      <x:c r="J327" s="87"/>
      <x:c r="K327" s="87"/>
      <x:c r="L327" s="87"/>
      <x:c r="M327" s="87"/>
      <x:c r="N327" s="29"/>
      <x:c r="O327" s="10"/>
      <x:c r="P327" s="10"/>
      <x:c r="Q327" s="10"/>
      <x:c r="R327" s="10"/>
      <x:c r="S327" s="10"/>
      <x:c r="T327" s="10"/>
      <x:c r="U327" s="10"/>
      <x:c r="V327" s="10"/>
      <x:c r="W327" s="10"/>
      <x:c r="X327" s="10"/>
      <x:c r="Y327" s="10"/>
      <x:c r="Z327" s="10"/>
    </x:row>
    <x:row r="328" spans="1:26" ht="13.5" customHeight="1">
      <x:c r="A328" s="29"/>
      <x:c r="B328" s="29"/>
      <x:c r="C328" s="129"/>
      <x:c r="D328" s="87"/>
      <x:c r="E328" s="13"/>
      <x:c r="F328" s="87"/>
      <x:c r="G328" s="87"/>
      <x:c r="H328" s="87"/>
      <x:c r="I328" s="87"/>
      <x:c r="J328" s="87"/>
      <x:c r="K328" s="87"/>
      <x:c r="L328" s="87"/>
      <x:c r="M328" s="87"/>
      <x:c r="N328" s="29"/>
      <x:c r="O328" s="10"/>
      <x:c r="P328" s="10"/>
      <x:c r="Q328" s="10"/>
      <x:c r="R328" s="10"/>
      <x:c r="S328" s="10"/>
      <x:c r="T328" s="10"/>
      <x:c r="U328" s="10"/>
      <x:c r="V328" s="10"/>
      <x:c r="W328" s="10"/>
      <x:c r="X328" s="10"/>
      <x:c r="Y328" s="10"/>
      <x:c r="Z328" s="10"/>
    </x:row>
    <x:row r="329" spans="1:26" ht="13.5" customHeight="1">
      <x:c r="A329" s="29"/>
      <x:c r="B329" s="29"/>
      <x:c r="C329" s="129"/>
      <x:c r="D329" s="87"/>
      <x:c r="E329" s="13"/>
      <x:c r="F329" s="87"/>
      <x:c r="G329" s="87"/>
      <x:c r="H329" s="87"/>
      <x:c r="I329" s="87"/>
      <x:c r="J329" s="87"/>
      <x:c r="K329" s="87"/>
      <x:c r="L329" s="87"/>
      <x:c r="M329" s="87"/>
      <x:c r="N329" s="29"/>
      <x:c r="O329" s="10"/>
      <x:c r="P329" s="10"/>
      <x:c r="Q329" s="10"/>
      <x:c r="R329" s="10"/>
      <x:c r="S329" s="10"/>
      <x:c r="T329" s="10"/>
      <x:c r="U329" s="10"/>
      <x:c r="V329" s="10"/>
      <x:c r="W329" s="10"/>
      <x:c r="X329" s="10"/>
      <x:c r="Y329" s="10"/>
      <x:c r="Z329" s="10"/>
    </x:row>
    <x:row r="330" spans="1:26" ht="13.5" customHeight="1">
      <x:c r="A330" s="29"/>
      <x:c r="B330" s="29"/>
      <x:c r="C330" s="129"/>
      <x:c r="D330" s="87"/>
      <x:c r="E330" s="13"/>
      <x:c r="F330" s="87"/>
      <x:c r="G330" s="87"/>
      <x:c r="H330" s="87"/>
      <x:c r="I330" s="87"/>
      <x:c r="J330" s="87"/>
      <x:c r="K330" s="87"/>
      <x:c r="L330" s="87"/>
      <x:c r="M330" s="87"/>
      <x:c r="N330" s="29"/>
      <x:c r="O330" s="10"/>
      <x:c r="P330" s="10"/>
      <x:c r="Q330" s="10"/>
      <x:c r="R330" s="10"/>
      <x:c r="S330" s="10"/>
      <x:c r="T330" s="10"/>
      <x:c r="U330" s="10"/>
      <x:c r="V330" s="10"/>
      <x:c r="W330" s="10"/>
      <x:c r="X330" s="10"/>
      <x:c r="Y330" s="10"/>
      <x:c r="Z330" s="10"/>
    </x:row>
    <x:row r="331" spans="1:26" ht="13.5" customHeight="1">
      <x:c r="A331" s="29"/>
      <x:c r="B331" s="29"/>
      <x:c r="C331" s="129"/>
      <x:c r="D331" s="87"/>
      <x:c r="E331" s="13"/>
      <x:c r="F331" s="87"/>
      <x:c r="G331" s="87"/>
      <x:c r="H331" s="87"/>
      <x:c r="I331" s="87"/>
      <x:c r="J331" s="87"/>
      <x:c r="K331" s="87"/>
      <x:c r="L331" s="87"/>
      <x:c r="M331" s="87"/>
      <x:c r="N331" s="29"/>
      <x:c r="O331" s="10"/>
      <x:c r="P331" s="10"/>
      <x:c r="Q331" s="10"/>
      <x:c r="R331" s="10"/>
      <x:c r="S331" s="10"/>
      <x:c r="T331" s="10"/>
      <x:c r="U331" s="10"/>
      <x:c r="V331" s="10"/>
      <x:c r="W331" s="10"/>
      <x:c r="X331" s="10"/>
      <x:c r="Y331" s="10"/>
      <x:c r="Z331" s="10"/>
    </x:row>
    <x:row r="332" spans="1:26" ht="13.5" customHeight="1">
      <x:c r="A332" s="29"/>
      <x:c r="B332" s="29"/>
      <x:c r="C332" s="129"/>
      <x:c r="D332" s="87"/>
      <x:c r="E332" s="13"/>
      <x:c r="F332" s="87"/>
      <x:c r="G332" s="87"/>
      <x:c r="H332" s="87"/>
      <x:c r="I332" s="87"/>
      <x:c r="J332" s="87"/>
      <x:c r="K332" s="87"/>
      <x:c r="L332" s="87"/>
      <x:c r="M332" s="87"/>
      <x:c r="N332" s="29"/>
      <x:c r="O332" s="10"/>
      <x:c r="P332" s="10"/>
      <x:c r="Q332" s="10"/>
      <x:c r="R332" s="10"/>
      <x:c r="S332" s="10"/>
      <x:c r="T332" s="10"/>
      <x:c r="U332" s="10"/>
      <x:c r="V332" s="10"/>
      <x:c r="W332" s="10"/>
      <x:c r="X332" s="10"/>
      <x:c r="Y332" s="10"/>
      <x:c r="Z332" s="10"/>
    </x:row>
    <x:row r="333" spans="1:26" ht="13.5" customHeight="1">
      <x:c r="A333" s="29"/>
      <x:c r="B333" s="29"/>
      <x:c r="C333" s="129"/>
      <x:c r="D333" s="87"/>
      <x:c r="E333" s="13"/>
      <x:c r="F333" s="87"/>
      <x:c r="G333" s="87"/>
      <x:c r="H333" s="87"/>
      <x:c r="I333" s="87"/>
      <x:c r="J333" s="87"/>
      <x:c r="K333" s="87"/>
      <x:c r="L333" s="87"/>
      <x:c r="M333" s="87"/>
      <x:c r="N333" s="29"/>
      <x:c r="O333" s="10"/>
      <x:c r="P333" s="10"/>
      <x:c r="Q333" s="10"/>
      <x:c r="R333" s="10"/>
      <x:c r="S333" s="10"/>
      <x:c r="T333" s="10"/>
      <x:c r="U333" s="10"/>
      <x:c r="V333" s="10"/>
      <x:c r="W333" s="10"/>
      <x:c r="X333" s="10"/>
      <x:c r="Y333" s="10"/>
      <x:c r="Z333" s="10"/>
    </x:row>
    <x:row r="334" spans="1:26" ht="13.5" customHeight="1">
      <x:c r="A334" s="29"/>
      <x:c r="B334" s="29"/>
      <x:c r="C334" s="129"/>
      <x:c r="D334" s="87"/>
      <x:c r="E334" s="13"/>
      <x:c r="F334" s="87"/>
      <x:c r="G334" s="87"/>
      <x:c r="H334" s="87"/>
      <x:c r="I334" s="87"/>
      <x:c r="J334" s="87"/>
      <x:c r="K334" s="87"/>
      <x:c r="L334" s="87"/>
      <x:c r="M334" s="87"/>
      <x:c r="N334" s="29"/>
      <x:c r="O334" s="10"/>
      <x:c r="P334" s="10"/>
      <x:c r="Q334" s="10"/>
      <x:c r="R334" s="10"/>
      <x:c r="S334" s="10"/>
      <x:c r="T334" s="10"/>
      <x:c r="U334" s="10"/>
      <x:c r="V334" s="10"/>
      <x:c r="W334" s="10"/>
      <x:c r="X334" s="10"/>
      <x:c r="Y334" s="10"/>
      <x:c r="Z334" s="10"/>
    </x:row>
    <x:row r="335" spans="1:26" ht="13.5" customHeight="1">
      <x:c r="A335" s="29"/>
      <x:c r="B335" s="29"/>
      <x:c r="C335" s="129"/>
      <x:c r="D335" s="87"/>
      <x:c r="E335" s="13"/>
      <x:c r="F335" s="87"/>
      <x:c r="G335" s="87"/>
      <x:c r="H335" s="87"/>
      <x:c r="I335" s="87"/>
      <x:c r="J335" s="87"/>
      <x:c r="K335" s="87"/>
      <x:c r="L335" s="87"/>
      <x:c r="M335" s="87"/>
      <x:c r="N335" s="29"/>
      <x:c r="O335" s="10"/>
      <x:c r="P335" s="10"/>
      <x:c r="Q335" s="10"/>
      <x:c r="R335" s="10"/>
      <x:c r="S335" s="10"/>
      <x:c r="T335" s="10"/>
      <x:c r="U335" s="10"/>
      <x:c r="V335" s="10"/>
      <x:c r="W335" s="10"/>
      <x:c r="X335" s="10"/>
      <x:c r="Y335" s="10"/>
      <x:c r="Z335" s="10"/>
    </x:row>
    <x:row r="336" spans="1:26" ht="13.5" customHeight="1">
      <x:c r="A336" s="29"/>
      <x:c r="B336" s="29"/>
      <x:c r="C336" s="129"/>
      <x:c r="D336" s="87"/>
      <x:c r="E336" s="13"/>
      <x:c r="F336" s="87"/>
      <x:c r="G336" s="87"/>
      <x:c r="H336" s="87"/>
      <x:c r="I336" s="87"/>
      <x:c r="J336" s="87"/>
      <x:c r="K336" s="87"/>
      <x:c r="L336" s="87"/>
      <x:c r="M336" s="87"/>
      <x:c r="N336" s="29"/>
      <x:c r="O336" s="10"/>
      <x:c r="P336" s="10"/>
      <x:c r="Q336" s="10"/>
      <x:c r="R336" s="10"/>
      <x:c r="S336" s="10"/>
      <x:c r="T336" s="10"/>
      <x:c r="U336" s="10"/>
      <x:c r="V336" s="10"/>
      <x:c r="W336" s="10"/>
      <x:c r="X336" s="10"/>
      <x:c r="Y336" s="10"/>
      <x:c r="Z336" s="10"/>
    </x:row>
    <x:row r="337" spans="1:26" ht="13.5" customHeight="1">
      <x:c r="A337" s="29"/>
      <x:c r="B337" s="29"/>
      <x:c r="C337" s="129"/>
      <x:c r="D337" s="87"/>
      <x:c r="E337" s="13"/>
      <x:c r="F337" s="87"/>
      <x:c r="G337" s="87"/>
      <x:c r="H337" s="87"/>
      <x:c r="I337" s="87"/>
      <x:c r="J337" s="87"/>
      <x:c r="K337" s="87"/>
      <x:c r="L337" s="87"/>
      <x:c r="M337" s="87"/>
      <x:c r="N337" s="29"/>
      <x:c r="O337" s="10"/>
      <x:c r="P337" s="10"/>
      <x:c r="Q337" s="10"/>
      <x:c r="R337" s="10"/>
      <x:c r="S337" s="10"/>
      <x:c r="T337" s="10"/>
      <x:c r="U337" s="10"/>
      <x:c r="V337" s="10"/>
      <x:c r="W337" s="10"/>
      <x:c r="X337" s="10"/>
      <x:c r="Y337" s="10"/>
      <x:c r="Z337" s="10"/>
    </x:row>
    <x:row r="338" spans="1:26" ht="13.5" customHeight="1">
      <x:c r="A338" s="29"/>
      <x:c r="B338" s="29"/>
      <x:c r="C338" s="129"/>
      <x:c r="D338" s="87"/>
      <x:c r="E338" s="13"/>
      <x:c r="F338" s="87"/>
      <x:c r="G338" s="87"/>
      <x:c r="H338" s="87"/>
      <x:c r="I338" s="87"/>
      <x:c r="J338" s="87"/>
      <x:c r="K338" s="87"/>
      <x:c r="L338" s="87"/>
      <x:c r="M338" s="87"/>
      <x:c r="N338" s="29"/>
      <x:c r="O338" s="10"/>
      <x:c r="P338" s="10"/>
      <x:c r="Q338" s="10"/>
      <x:c r="R338" s="10"/>
      <x:c r="S338" s="10"/>
      <x:c r="T338" s="10"/>
      <x:c r="U338" s="10"/>
      <x:c r="V338" s="10"/>
      <x:c r="W338" s="10"/>
      <x:c r="X338" s="10"/>
      <x:c r="Y338" s="10"/>
      <x:c r="Z338" s="10"/>
    </x:row>
    <x:row r="339" spans="1:26" ht="13.5" customHeight="1">
      <x:c r="A339" s="29"/>
      <x:c r="B339" s="29"/>
      <x:c r="C339" s="129"/>
      <x:c r="D339" s="87"/>
      <x:c r="E339" s="13"/>
      <x:c r="F339" s="87"/>
      <x:c r="G339" s="87"/>
      <x:c r="H339" s="87"/>
      <x:c r="I339" s="87"/>
      <x:c r="J339" s="87"/>
      <x:c r="K339" s="87"/>
      <x:c r="L339" s="87"/>
      <x:c r="M339" s="87"/>
      <x:c r="N339" s="29"/>
      <x:c r="O339" s="10"/>
      <x:c r="P339" s="10"/>
      <x:c r="Q339" s="10"/>
      <x:c r="R339" s="10"/>
      <x:c r="S339" s="10"/>
      <x:c r="T339" s="10"/>
      <x:c r="U339" s="10"/>
      <x:c r="V339" s="10"/>
      <x:c r="W339" s="10"/>
      <x:c r="X339" s="10"/>
      <x:c r="Y339" s="10"/>
      <x:c r="Z339" s="10"/>
    </x:row>
    <x:row r="340" spans="1:26" ht="13.5" customHeight="1">
      <x:c r="A340" s="29"/>
      <x:c r="B340" s="29"/>
      <x:c r="C340" s="129"/>
      <x:c r="D340" s="87"/>
      <x:c r="E340" s="13"/>
      <x:c r="F340" s="87"/>
      <x:c r="G340" s="87"/>
      <x:c r="H340" s="87"/>
      <x:c r="I340" s="87"/>
      <x:c r="J340" s="87"/>
      <x:c r="K340" s="87"/>
      <x:c r="L340" s="87"/>
      <x:c r="M340" s="87"/>
      <x:c r="N340" s="29"/>
      <x:c r="O340" s="10"/>
      <x:c r="P340" s="10"/>
      <x:c r="Q340" s="10"/>
      <x:c r="R340" s="10"/>
      <x:c r="S340" s="10"/>
      <x:c r="T340" s="10"/>
      <x:c r="U340" s="10"/>
      <x:c r="V340" s="10"/>
      <x:c r="W340" s="10"/>
      <x:c r="X340" s="10"/>
      <x:c r="Y340" s="10"/>
      <x:c r="Z340" s="10"/>
    </x:row>
    <x:row r="341" spans="1:26" ht="13.5" customHeight="1">
      <x:c r="A341" s="29"/>
      <x:c r="B341" s="29"/>
      <x:c r="C341" s="129"/>
      <x:c r="D341" s="87"/>
      <x:c r="E341" s="13"/>
      <x:c r="F341" s="87"/>
      <x:c r="G341" s="87"/>
      <x:c r="H341" s="87"/>
      <x:c r="I341" s="87"/>
      <x:c r="J341" s="87"/>
      <x:c r="K341" s="87"/>
      <x:c r="L341" s="87"/>
      <x:c r="M341" s="87"/>
      <x:c r="N341" s="29"/>
      <x:c r="O341" s="10"/>
      <x:c r="P341" s="10"/>
      <x:c r="Q341" s="10"/>
      <x:c r="R341" s="10"/>
      <x:c r="S341" s="10"/>
      <x:c r="T341" s="10"/>
      <x:c r="U341" s="10"/>
      <x:c r="V341" s="10"/>
      <x:c r="W341" s="10"/>
      <x:c r="X341" s="10"/>
      <x:c r="Y341" s="10"/>
      <x:c r="Z341" s="10"/>
    </x:row>
    <x:row r="342" spans="1:26" ht="13.5" customHeight="1">
      <x:c r="A342" s="29"/>
      <x:c r="B342" s="29"/>
      <x:c r="C342" s="129"/>
      <x:c r="D342" s="87"/>
      <x:c r="E342" s="13"/>
      <x:c r="F342" s="87"/>
      <x:c r="G342" s="87"/>
      <x:c r="H342" s="87"/>
      <x:c r="I342" s="87"/>
      <x:c r="J342" s="87"/>
      <x:c r="K342" s="87"/>
      <x:c r="L342" s="87"/>
      <x:c r="M342" s="87"/>
      <x:c r="N342" s="29"/>
      <x:c r="O342" s="10"/>
      <x:c r="P342" s="10"/>
      <x:c r="Q342" s="10"/>
      <x:c r="R342" s="10"/>
      <x:c r="S342" s="10"/>
      <x:c r="T342" s="10"/>
      <x:c r="U342" s="10"/>
      <x:c r="V342" s="10"/>
      <x:c r="W342" s="10"/>
      <x:c r="X342" s="10"/>
      <x:c r="Y342" s="10"/>
      <x:c r="Z342" s="10"/>
    </x:row>
    <x:row r="343" spans="1:26" ht="13.5" customHeight="1">
      <x:c r="A343" s="29"/>
      <x:c r="B343" s="29"/>
      <x:c r="C343" s="129"/>
      <x:c r="D343" s="87"/>
      <x:c r="E343" s="13"/>
      <x:c r="F343" s="87"/>
      <x:c r="G343" s="87"/>
      <x:c r="H343" s="87"/>
      <x:c r="I343" s="87"/>
      <x:c r="J343" s="87"/>
      <x:c r="K343" s="87"/>
      <x:c r="L343" s="87"/>
      <x:c r="M343" s="87"/>
      <x:c r="N343" s="29"/>
      <x:c r="O343" s="10"/>
      <x:c r="P343" s="10"/>
      <x:c r="Q343" s="10"/>
      <x:c r="R343" s="10"/>
      <x:c r="S343" s="10"/>
      <x:c r="T343" s="10"/>
      <x:c r="U343" s="10"/>
      <x:c r="V343" s="10"/>
      <x:c r="W343" s="10"/>
      <x:c r="X343" s="10"/>
      <x:c r="Y343" s="10"/>
      <x:c r="Z343" s="10"/>
    </x:row>
    <x:row r="344" spans="1:26" ht="13.5" customHeight="1">
      <x:c r="A344" s="29"/>
      <x:c r="B344" s="29"/>
      <x:c r="C344" s="129"/>
      <x:c r="D344" s="87"/>
      <x:c r="E344" s="13"/>
      <x:c r="F344" s="87"/>
      <x:c r="G344" s="87"/>
      <x:c r="H344" s="87"/>
      <x:c r="I344" s="87"/>
      <x:c r="J344" s="87"/>
      <x:c r="K344" s="87"/>
      <x:c r="L344" s="87"/>
      <x:c r="M344" s="87"/>
      <x:c r="N344" s="29"/>
      <x:c r="O344" s="10"/>
      <x:c r="P344" s="10"/>
      <x:c r="Q344" s="10"/>
      <x:c r="R344" s="10"/>
      <x:c r="S344" s="10"/>
      <x:c r="T344" s="10"/>
      <x:c r="U344" s="10"/>
      <x:c r="V344" s="10"/>
      <x:c r="W344" s="10"/>
      <x:c r="X344" s="10"/>
      <x:c r="Y344" s="10"/>
      <x:c r="Z344" s="10"/>
    </x:row>
    <x:row r="345" spans="1:26" ht="13.5" customHeight="1">
      <x:c r="A345" s="29"/>
      <x:c r="B345" s="29"/>
      <x:c r="C345" s="129"/>
      <x:c r="D345" s="87"/>
      <x:c r="E345" s="13"/>
      <x:c r="F345" s="87"/>
      <x:c r="G345" s="87"/>
      <x:c r="H345" s="87"/>
      <x:c r="I345" s="87"/>
      <x:c r="J345" s="87"/>
      <x:c r="K345" s="87"/>
      <x:c r="L345" s="87"/>
      <x:c r="M345" s="87"/>
      <x:c r="N345" s="29"/>
      <x:c r="O345" s="10"/>
      <x:c r="P345" s="10"/>
      <x:c r="Q345" s="10"/>
      <x:c r="R345" s="10"/>
      <x:c r="S345" s="10"/>
      <x:c r="T345" s="10"/>
      <x:c r="U345" s="10"/>
      <x:c r="V345" s="10"/>
      <x:c r="W345" s="10"/>
      <x:c r="X345" s="10"/>
      <x:c r="Y345" s="10"/>
      <x:c r="Z345" s="10"/>
    </x:row>
    <x:row r="346" spans="1:26" ht="13.5" customHeight="1">
      <x:c r="A346" s="29"/>
      <x:c r="B346" s="29"/>
      <x:c r="C346" s="129"/>
      <x:c r="D346" s="87"/>
      <x:c r="E346" s="13"/>
      <x:c r="F346" s="87"/>
      <x:c r="G346" s="87"/>
      <x:c r="H346" s="87"/>
      <x:c r="I346" s="87"/>
      <x:c r="J346" s="87"/>
      <x:c r="K346" s="87"/>
      <x:c r="L346" s="87"/>
      <x:c r="M346" s="87"/>
      <x:c r="N346" s="29"/>
      <x:c r="O346" s="10"/>
      <x:c r="P346" s="10"/>
      <x:c r="Q346" s="10"/>
      <x:c r="R346" s="10"/>
      <x:c r="S346" s="10"/>
      <x:c r="T346" s="10"/>
      <x:c r="U346" s="10"/>
      <x:c r="V346" s="10"/>
      <x:c r="W346" s="10"/>
      <x:c r="X346" s="10"/>
      <x:c r="Y346" s="10"/>
      <x:c r="Z346" s="10"/>
    </x:row>
    <x:row r="347" spans="1:26" ht="13.5" customHeight="1">
      <x:c r="A347" s="29"/>
      <x:c r="B347" s="29"/>
      <x:c r="C347" s="129"/>
      <x:c r="D347" s="87"/>
      <x:c r="E347" s="13"/>
      <x:c r="F347" s="87"/>
      <x:c r="G347" s="87"/>
      <x:c r="H347" s="87"/>
      <x:c r="I347" s="87"/>
      <x:c r="J347" s="87"/>
      <x:c r="K347" s="87"/>
      <x:c r="L347" s="87"/>
      <x:c r="M347" s="87"/>
      <x:c r="N347" s="29"/>
      <x:c r="O347" s="10"/>
      <x:c r="P347" s="10"/>
      <x:c r="Q347" s="10"/>
      <x:c r="R347" s="10"/>
      <x:c r="S347" s="10"/>
      <x:c r="T347" s="10"/>
      <x:c r="U347" s="10"/>
      <x:c r="V347" s="10"/>
      <x:c r="W347" s="10"/>
      <x:c r="X347" s="10"/>
      <x:c r="Y347" s="10"/>
      <x:c r="Z347" s="10"/>
    </x:row>
    <x:row r="348" spans="1:26" ht="13.5" customHeight="1">
      <x:c r="A348" s="29"/>
      <x:c r="B348" s="29"/>
      <x:c r="C348" s="129"/>
      <x:c r="D348" s="87"/>
      <x:c r="E348" s="13"/>
      <x:c r="F348" s="87"/>
      <x:c r="G348" s="87"/>
      <x:c r="H348" s="87"/>
      <x:c r="I348" s="87"/>
      <x:c r="J348" s="87"/>
      <x:c r="K348" s="87"/>
      <x:c r="L348" s="87"/>
      <x:c r="M348" s="87"/>
      <x:c r="N348" s="29"/>
      <x:c r="O348" s="10"/>
      <x:c r="P348" s="10"/>
      <x:c r="Q348" s="10"/>
      <x:c r="R348" s="10"/>
      <x:c r="S348" s="10"/>
      <x:c r="T348" s="10"/>
      <x:c r="U348" s="10"/>
      <x:c r="V348" s="10"/>
      <x:c r="W348" s="10"/>
      <x:c r="X348" s="10"/>
      <x:c r="Y348" s="10"/>
      <x:c r="Z348" s="10"/>
    </x:row>
    <x:row r="349" spans="1:26" ht="13.5" customHeight="1">
      <x:c r="A349" s="29"/>
      <x:c r="B349" s="29"/>
      <x:c r="C349" s="129"/>
      <x:c r="D349" s="87"/>
      <x:c r="E349" s="13"/>
      <x:c r="F349" s="87"/>
      <x:c r="G349" s="87"/>
      <x:c r="H349" s="87"/>
      <x:c r="I349" s="87"/>
      <x:c r="J349" s="87"/>
      <x:c r="K349" s="87"/>
      <x:c r="L349" s="87"/>
      <x:c r="M349" s="87"/>
      <x:c r="N349" s="29"/>
      <x:c r="O349" s="10"/>
      <x:c r="P349" s="10"/>
      <x:c r="Q349" s="10"/>
      <x:c r="R349" s="10"/>
      <x:c r="S349" s="10"/>
      <x:c r="T349" s="10"/>
      <x:c r="U349" s="10"/>
      <x:c r="V349" s="10"/>
      <x:c r="W349" s="10"/>
      <x:c r="X349" s="10"/>
      <x:c r="Y349" s="10"/>
      <x:c r="Z349" s="10"/>
    </x:row>
    <x:row r="350" spans="1:26" ht="13.5" customHeight="1">
      <x:c r="A350" s="29"/>
      <x:c r="B350" s="29"/>
      <x:c r="C350" s="129"/>
      <x:c r="D350" s="87"/>
      <x:c r="E350" s="13"/>
      <x:c r="F350" s="87"/>
      <x:c r="G350" s="87"/>
      <x:c r="H350" s="87"/>
      <x:c r="I350" s="87"/>
      <x:c r="J350" s="87"/>
      <x:c r="K350" s="87"/>
      <x:c r="L350" s="87"/>
      <x:c r="M350" s="87"/>
      <x:c r="N350" s="29"/>
      <x:c r="O350" s="10"/>
      <x:c r="P350" s="10"/>
      <x:c r="Q350" s="10"/>
      <x:c r="R350" s="10"/>
      <x:c r="S350" s="10"/>
      <x:c r="T350" s="10"/>
      <x:c r="U350" s="10"/>
      <x:c r="V350" s="10"/>
      <x:c r="W350" s="10"/>
      <x:c r="X350" s="10"/>
      <x:c r="Y350" s="10"/>
      <x:c r="Z350" s="10"/>
    </x:row>
    <x:row r="351" spans="1:26" ht="13.5" customHeight="1">
      <x:c r="A351" s="29"/>
      <x:c r="B351" s="29"/>
      <x:c r="C351" s="129"/>
      <x:c r="D351" s="87"/>
      <x:c r="E351" s="13"/>
      <x:c r="F351" s="87"/>
      <x:c r="G351" s="87"/>
      <x:c r="H351" s="87"/>
      <x:c r="I351" s="87"/>
      <x:c r="J351" s="87"/>
      <x:c r="K351" s="87"/>
      <x:c r="L351" s="87"/>
      <x:c r="M351" s="87"/>
      <x:c r="N351" s="29"/>
      <x:c r="O351" s="10"/>
      <x:c r="P351" s="10"/>
      <x:c r="Q351" s="10"/>
      <x:c r="R351" s="10"/>
      <x:c r="S351" s="10"/>
      <x:c r="T351" s="10"/>
      <x:c r="U351" s="10"/>
      <x:c r="V351" s="10"/>
      <x:c r="W351" s="10"/>
      <x:c r="X351" s="10"/>
      <x:c r="Y351" s="10"/>
      <x:c r="Z351" s="10"/>
    </x:row>
    <x:row r="352" spans="1:26" ht="13.5" customHeight="1">
      <x:c r="A352" s="29"/>
      <x:c r="B352" s="29"/>
      <x:c r="C352" s="129"/>
      <x:c r="D352" s="87"/>
      <x:c r="E352" s="13"/>
      <x:c r="F352" s="87"/>
      <x:c r="G352" s="87"/>
      <x:c r="H352" s="87"/>
      <x:c r="I352" s="87"/>
      <x:c r="J352" s="87"/>
      <x:c r="K352" s="87"/>
      <x:c r="L352" s="87"/>
      <x:c r="M352" s="87"/>
      <x:c r="N352" s="29"/>
      <x:c r="O352" s="10"/>
      <x:c r="P352" s="10"/>
      <x:c r="Q352" s="10"/>
      <x:c r="R352" s="10"/>
      <x:c r="S352" s="10"/>
      <x:c r="T352" s="10"/>
      <x:c r="U352" s="10"/>
      <x:c r="V352" s="10"/>
      <x:c r="W352" s="10"/>
      <x:c r="X352" s="10"/>
      <x:c r="Y352" s="10"/>
      <x:c r="Z352" s="10"/>
    </x:row>
    <x:row r="353" spans="1:26" ht="13.5" customHeight="1">
      <x:c r="A353" s="29"/>
      <x:c r="B353" s="29"/>
      <x:c r="C353" s="129"/>
      <x:c r="D353" s="87"/>
      <x:c r="E353" s="13"/>
      <x:c r="F353" s="87"/>
      <x:c r="G353" s="87"/>
      <x:c r="H353" s="87"/>
      <x:c r="I353" s="87"/>
      <x:c r="J353" s="87"/>
      <x:c r="K353" s="87"/>
      <x:c r="L353" s="87"/>
      <x:c r="M353" s="87"/>
      <x:c r="N353" s="29"/>
      <x:c r="O353" s="10"/>
      <x:c r="P353" s="10"/>
      <x:c r="Q353" s="10"/>
      <x:c r="R353" s="10"/>
      <x:c r="S353" s="10"/>
      <x:c r="T353" s="10"/>
      <x:c r="U353" s="10"/>
      <x:c r="V353" s="10"/>
      <x:c r="W353" s="10"/>
      <x:c r="X353" s="10"/>
      <x:c r="Y353" s="10"/>
      <x:c r="Z353" s="10"/>
    </x:row>
    <x:row r="354" spans="1:26" ht="13.5" customHeight="1">
      <x:c r="A354" s="29"/>
      <x:c r="B354" s="29"/>
      <x:c r="C354" s="129"/>
      <x:c r="D354" s="87"/>
      <x:c r="E354" s="13"/>
      <x:c r="F354" s="87"/>
      <x:c r="G354" s="87"/>
      <x:c r="H354" s="87"/>
      <x:c r="I354" s="87"/>
      <x:c r="J354" s="87"/>
      <x:c r="K354" s="87"/>
      <x:c r="L354" s="87"/>
      <x:c r="M354" s="87"/>
      <x:c r="N354" s="29"/>
      <x:c r="O354" s="10"/>
      <x:c r="P354" s="10"/>
      <x:c r="Q354" s="10"/>
      <x:c r="R354" s="10"/>
      <x:c r="S354" s="10"/>
      <x:c r="T354" s="10"/>
      <x:c r="U354" s="10"/>
      <x:c r="V354" s="10"/>
      <x:c r="W354" s="10"/>
      <x:c r="X354" s="10"/>
      <x:c r="Y354" s="10"/>
      <x:c r="Z354" s="10"/>
    </x:row>
    <x:row r="355" spans="1:26" ht="13.5" customHeight="1">
      <x:c r="A355" s="29"/>
      <x:c r="B355" s="29"/>
      <x:c r="C355" s="129"/>
      <x:c r="D355" s="87"/>
      <x:c r="E355" s="13"/>
      <x:c r="F355" s="87"/>
      <x:c r="G355" s="87"/>
      <x:c r="H355" s="87"/>
      <x:c r="I355" s="87"/>
      <x:c r="J355" s="87"/>
      <x:c r="K355" s="87"/>
      <x:c r="L355" s="87"/>
      <x:c r="M355" s="87"/>
      <x:c r="N355" s="29"/>
      <x:c r="O355" s="10"/>
      <x:c r="P355" s="10"/>
      <x:c r="Q355" s="10"/>
      <x:c r="R355" s="10"/>
      <x:c r="S355" s="10"/>
      <x:c r="T355" s="10"/>
      <x:c r="U355" s="10"/>
      <x:c r="V355" s="10"/>
      <x:c r="W355" s="10"/>
      <x:c r="X355" s="10"/>
      <x:c r="Y355" s="10"/>
      <x:c r="Z355" s="10"/>
    </x:row>
    <x:row r="356" spans="1:26" ht="13.5" customHeight="1">
      <x:c r="A356" s="29"/>
      <x:c r="B356" s="29"/>
      <x:c r="C356" s="129"/>
      <x:c r="D356" s="87"/>
      <x:c r="E356" s="13"/>
      <x:c r="F356" s="87"/>
      <x:c r="G356" s="87"/>
      <x:c r="H356" s="87"/>
      <x:c r="I356" s="87"/>
      <x:c r="J356" s="87"/>
      <x:c r="K356" s="87"/>
      <x:c r="L356" s="87"/>
      <x:c r="M356" s="87"/>
      <x:c r="N356" s="29"/>
      <x:c r="O356" s="10"/>
      <x:c r="P356" s="10"/>
      <x:c r="Q356" s="10"/>
      <x:c r="R356" s="10"/>
      <x:c r="S356" s="10"/>
      <x:c r="T356" s="10"/>
      <x:c r="U356" s="10"/>
      <x:c r="V356" s="10"/>
      <x:c r="W356" s="10"/>
      <x:c r="X356" s="10"/>
      <x:c r="Y356" s="10"/>
      <x:c r="Z356" s="10"/>
    </x:row>
    <x:row r="357" spans="1:26" ht="13.5" customHeight="1">
      <x:c r="A357" s="29"/>
      <x:c r="B357" s="29"/>
      <x:c r="C357" s="129"/>
      <x:c r="D357" s="87"/>
      <x:c r="E357" s="13"/>
      <x:c r="F357" s="87"/>
      <x:c r="G357" s="87"/>
      <x:c r="H357" s="87"/>
      <x:c r="I357" s="87"/>
      <x:c r="J357" s="87"/>
      <x:c r="K357" s="87"/>
      <x:c r="L357" s="87"/>
      <x:c r="M357" s="87"/>
      <x:c r="N357" s="29"/>
      <x:c r="O357" s="10"/>
      <x:c r="P357" s="10"/>
      <x:c r="Q357" s="10"/>
      <x:c r="R357" s="10"/>
      <x:c r="S357" s="10"/>
      <x:c r="T357" s="10"/>
      <x:c r="U357" s="10"/>
      <x:c r="V357" s="10"/>
      <x:c r="W357" s="10"/>
      <x:c r="X357" s="10"/>
      <x:c r="Y357" s="10"/>
      <x:c r="Z357" s="10"/>
    </x:row>
    <x:row r="358" spans="1:26" ht="13.5" customHeight="1">
      <x:c r="A358" s="29"/>
      <x:c r="B358" s="29"/>
      <x:c r="C358" s="129"/>
      <x:c r="D358" s="87"/>
      <x:c r="E358" s="13"/>
      <x:c r="F358" s="87"/>
      <x:c r="G358" s="87"/>
      <x:c r="H358" s="87"/>
      <x:c r="I358" s="87"/>
      <x:c r="J358" s="87"/>
      <x:c r="K358" s="87"/>
      <x:c r="L358" s="87"/>
      <x:c r="M358" s="87"/>
      <x:c r="N358" s="29"/>
      <x:c r="O358" s="10"/>
      <x:c r="P358" s="10"/>
      <x:c r="Q358" s="10"/>
      <x:c r="R358" s="10"/>
      <x:c r="S358" s="10"/>
      <x:c r="T358" s="10"/>
      <x:c r="U358" s="10"/>
      <x:c r="V358" s="10"/>
      <x:c r="W358" s="10"/>
      <x:c r="X358" s="10"/>
      <x:c r="Y358" s="10"/>
      <x:c r="Z358" s="10"/>
    </x:row>
    <x:row r="359" spans="1:26" ht="13.5" customHeight="1">
      <x:c r="A359" s="29"/>
      <x:c r="B359" s="29"/>
      <x:c r="C359" s="129"/>
      <x:c r="D359" s="87"/>
      <x:c r="E359" s="13"/>
      <x:c r="F359" s="87"/>
      <x:c r="G359" s="87"/>
      <x:c r="H359" s="87"/>
      <x:c r="I359" s="87"/>
      <x:c r="J359" s="87"/>
      <x:c r="K359" s="87"/>
      <x:c r="L359" s="87"/>
      <x:c r="M359" s="87"/>
      <x:c r="N359" s="29"/>
      <x:c r="O359" s="10"/>
      <x:c r="P359" s="10"/>
      <x:c r="Q359" s="10"/>
      <x:c r="R359" s="10"/>
      <x:c r="S359" s="10"/>
      <x:c r="T359" s="10"/>
      <x:c r="U359" s="10"/>
      <x:c r="V359" s="10"/>
      <x:c r="W359" s="10"/>
      <x:c r="X359" s="10"/>
      <x:c r="Y359" s="10"/>
      <x:c r="Z359" s="10"/>
    </x:row>
    <x:row r="360" spans="1:26" ht="13.5" customHeight="1">
      <x:c r="A360" s="29"/>
      <x:c r="B360" s="29"/>
      <x:c r="C360" s="129"/>
      <x:c r="D360" s="87"/>
      <x:c r="E360" s="13"/>
      <x:c r="F360" s="87"/>
      <x:c r="G360" s="87"/>
      <x:c r="H360" s="87"/>
      <x:c r="I360" s="87"/>
      <x:c r="J360" s="87"/>
      <x:c r="K360" s="87"/>
      <x:c r="L360" s="87"/>
      <x:c r="M360" s="87"/>
      <x:c r="N360" s="29"/>
      <x:c r="O360" s="10"/>
      <x:c r="P360" s="10"/>
      <x:c r="Q360" s="10"/>
      <x:c r="R360" s="10"/>
      <x:c r="S360" s="10"/>
      <x:c r="T360" s="10"/>
      <x:c r="U360" s="10"/>
      <x:c r="V360" s="10"/>
      <x:c r="W360" s="10"/>
      <x:c r="X360" s="10"/>
      <x:c r="Y360" s="10"/>
      <x:c r="Z360" s="10"/>
    </x:row>
    <x:row r="361" spans="1:26" ht="13.5" customHeight="1">
      <x:c r="A361" s="29"/>
      <x:c r="B361" s="29"/>
      <x:c r="C361" s="129"/>
      <x:c r="D361" s="87"/>
      <x:c r="E361" s="13"/>
      <x:c r="F361" s="87"/>
      <x:c r="G361" s="87"/>
      <x:c r="H361" s="87"/>
      <x:c r="I361" s="87"/>
      <x:c r="J361" s="87"/>
      <x:c r="K361" s="87"/>
      <x:c r="L361" s="87"/>
      <x:c r="M361" s="87"/>
      <x:c r="N361" s="29"/>
      <x:c r="O361" s="10"/>
      <x:c r="P361" s="10"/>
      <x:c r="Q361" s="10"/>
      <x:c r="R361" s="10"/>
      <x:c r="S361" s="10"/>
      <x:c r="T361" s="10"/>
      <x:c r="U361" s="10"/>
      <x:c r="V361" s="10"/>
      <x:c r="W361" s="10"/>
      <x:c r="X361" s="10"/>
      <x:c r="Y361" s="10"/>
      <x:c r="Z361" s="10"/>
    </x:row>
    <x:row r="362" spans="1:26" ht="13.5" customHeight="1">
      <x:c r="A362" s="29"/>
      <x:c r="B362" s="29"/>
      <x:c r="C362" s="129"/>
      <x:c r="D362" s="87"/>
      <x:c r="E362" s="13"/>
      <x:c r="F362" s="87"/>
      <x:c r="G362" s="87"/>
      <x:c r="H362" s="87"/>
      <x:c r="I362" s="87"/>
      <x:c r="J362" s="87"/>
      <x:c r="K362" s="87"/>
      <x:c r="L362" s="87"/>
      <x:c r="M362" s="87"/>
      <x:c r="N362" s="29"/>
      <x:c r="O362" s="10"/>
      <x:c r="P362" s="10"/>
      <x:c r="Q362" s="10"/>
      <x:c r="R362" s="10"/>
      <x:c r="S362" s="10"/>
      <x:c r="T362" s="10"/>
      <x:c r="U362" s="10"/>
      <x:c r="V362" s="10"/>
      <x:c r="W362" s="10"/>
      <x:c r="X362" s="10"/>
      <x:c r="Y362" s="10"/>
      <x:c r="Z362" s="10"/>
    </x:row>
    <x:row r="363" spans="1:26" ht="13.5" customHeight="1">
      <x:c r="A363" s="29"/>
      <x:c r="B363" s="29"/>
      <x:c r="C363" s="129"/>
      <x:c r="D363" s="87"/>
      <x:c r="E363" s="13"/>
      <x:c r="F363" s="87"/>
      <x:c r="G363" s="87"/>
      <x:c r="H363" s="87"/>
      <x:c r="I363" s="87"/>
      <x:c r="J363" s="87"/>
      <x:c r="K363" s="87"/>
      <x:c r="L363" s="87"/>
      <x:c r="M363" s="87"/>
      <x:c r="N363" s="29"/>
      <x:c r="O363" s="10"/>
      <x:c r="P363" s="10"/>
      <x:c r="Q363" s="10"/>
      <x:c r="R363" s="10"/>
      <x:c r="S363" s="10"/>
      <x:c r="T363" s="10"/>
      <x:c r="U363" s="10"/>
      <x:c r="V363" s="10"/>
      <x:c r="W363" s="10"/>
      <x:c r="X363" s="10"/>
      <x:c r="Y363" s="10"/>
      <x:c r="Z363" s="10"/>
    </x:row>
    <x:row r="364" spans="1:26" ht="13.5" customHeight="1">
      <x:c r="A364" s="29"/>
      <x:c r="B364" s="29"/>
      <x:c r="C364" s="129"/>
      <x:c r="D364" s="87"/>
      <x:c r="E364" s="13"/>
      <x:c r="F364" s="87"/>
      <x:c r="G364" s="87"/>
      <x:c r="H364" s="87"/>
      <x:c r="I364" s="87"/>
      <x:c r="J364" s="87"/>
      <x:c r="K364" s="87"/>
      <x:c r="L364" s="87"/>
      <x:c r="M364" s="87"/>
      <x:c r="N364" s="29"/>
      <x:c r="O364" s="10"/>
      <x:c r="P364" s="10"/>
      <x:c r="Q364" s="10"/>
      <x:c r="R364" s="10"/>
      <x:c r="S364" s="10"/>
      <x:c r="T364" s="10"/>
      <x:c r="U364" s="10"/>
      <x:c r="V364" s="10"/>
      <x:c r="W364" s="10"/>
      <x:c r="X364" s="10"/>
      <x:c r="Y364" s="10"/>
      <x:c r="Z364" s="10"/>
    </x:row>
    <x:row r="365" spans="1:26" ht="13.5" customHeight="1">
      <x:c r="A365" s="29"/>
      <x:c r="B365" s="29"/>
      <x:c r="C365" s="129"/>
      <x:c r="D365" s="87"/>
      <x:c r="E365" s="13"/>
      <x:c r="F365" s="87"/>
      <x:c r="G365" s="87"/>
      <x:c r="H365" s="87"/>
      <x:c r="I365" s="87"/>
      <x:c r="J365" s="87"/>
      <x:c r="K365" s="87"/>
      <x:c r="L365" s="87"/>
      <x:c r="M365" s="87"/>
      <x:c r="N365" s="29"/>
      <x:c r="O365" s="10"/>
      <x:c r="P365" s="10"/>
      <x:c r="Q365" s="10"/>
      <x:c r="R365" s="10"/>
      <x:c r="S365" s="10"/>
      <x:c r="T365" s="10"/>
      <x:c r="U365" s="10"/>
      <x:c r="V365" s="10"/>
      <x:c r="W365" s="10"/>
      <x:c r="X365" s="10"/>
      <x:c r="Y365" s="10"/>
      <x:c r="Z365" s="10"/>
    </x:row>
    <x:row r="366" spans="1:26" ht="13.5" customHeight="1">
      <x:c r="A366" s="29"/>
      <x:c r="B366" s="29"/>
      <x:c r="C366" s="129"/>
      <x:c r="D366" s="87"/>
      <x:c r="E366" s="13"/>
      <x:c r="F366" s="87"/>
      <x:c r="G366" s="87"/>
      <x:c r="H366" s="87"/>
      <x:c r="I366" s="87"/>
      <x:c r="J366" s="87"/>
      <x:c r="K366" s="87"/>
      <x:c r="L366" s="87"/>
      <x:c r="M366" s="87"/>
      <x:c r="N366" s="29"/>
      <x:c r="O366" s="10"/>
      <x:c r="P366" s="10"/>
      <x:c r="Q366" s="10"/>
      <x:c r="R366" s="10"/>
      <x:c r="S366" s="10"/>
      <x:c r="T366" s="10"/>
      <x:c r="U366" s="10"/>
      <x:c r="V366" s="10"/>
      <x:c r="W366" s="10"/>
      <x:c r="X366" s="10"/>
      <x:c r="Y366" s="10"/>
      <x:c r="Z366" s="10"/>
    </x:row>
    <x:row r="367" spans="1:26" ht="13.5" customHeight="1">
      <x:c r="A367" s="29"/>
      <x:c r="B367" s="29"/>
      <x:c r="C367" s="129"/>
      <x:c r="D367" s="87"/>
      <x:c r="E367" s="13"/>
      <x:c r="F367" s="87"/>
      <x:c r="G367" s="87"/>
      <x:c r="H367" s="87"/>
      <x:c r="I367" s="87"/>
      <x:c r="J367" s="87"/>
      <x:c r="K367" s="87"/>
      <x:c r="L367" s="87"/>
      <x:c r="M367" s="87"/>
      <x:c r="N367" s="29"/>
      <x:c r="O367" s="10"/>
      <x:c r="P367" s="10"/>
      <x:c r="Q367" s="10"/>
      <x:c r="R367" s="10"/>
      <x:c r="S367" s="10"/>
      <x:c r="T367" s="10"/>
      <x:c r="U367" s="10"/>
      <x:c r="V367" s="10"/>
      <x:c r="W367" s="10"/>
      <x:c r="X367" s="10"/>
      <x:c r="Y367" s="10"/>
      <x:c r="Z367" s="10"/>
    </x:row>
    <x:row r="368" spans="1:26" ht="13.5" customHeight="1">
      <x:c r="A368" s="29"/>
      <x:c r="B368" s="29"/>
      <x:c r="C368" s="129"/>
      <x:c r="D368" s="87"/>
      <x:c r="E368" s="13"/>
      <x:c r="F368" s="87"/>
      <x:c r="G368" s="87"/>
      <x:c r="H368" s="87"/>
      <x:c r="I368" s="87"/>
      <x:c r="J368" s="87"/>
      <x:c r="K368" s="87"/>
      <x:c r="L368" s="87"/>
      <x:c r="M368" s="87"/>
      <x:c r="N368" s="29"/>
      <x:c r="O368" s="10"/>
      <x:c r="P368" s="10"/>
      <x:c r="Q368" s="10"/>
      <x:c r="R368" s="10"/>
      <x:c r="S368" s="10"/>
      <x:c r="T368" s="10"/>
      <x:c r="U368" s="10"/>
      <x:c r="V368" s="10"/>
      <x:c r="W368" s="10"/>
      <x:c r="X368" s="10"/>
      <x:c r="Y368" s="10"/>
      <x:c r="Z368" s="10"/>
    </x:row>
    <x:row r="369" spans="1:26" ht="13.5" customHeight="1">
      <x:c r="A369" s="29"/>
      <x:c r="B369" s="29"/>
      <x:c r="C369" s="129"/>
      <x:c r="D369" s="87"/>
      <x:c r="E369" s="13"/>
      <x:c r="F369" s="87"/>
      <x:c r="G369" s="87"/>
      <x:c r="H369" s="87"/>
      <x:c r="I369" s="87"/>
      <x:c r="J369" s="87"/>
      <x:c r="K369" s="87"/>
      <x:c r="L369" s="87"/>
      <x:c r="M369" s="87"/>
      <x:c r="N369" s="29"/>
      <x:c r="O369" s="10"/>
      <x:c r="P369" s="10"/>
      <x:c r="Q369" s="10"/>
      <x:c r="R369" s="10"/>
      <x:c r="S369" s="10"/>
      <x:c r="T369" s="10"/>
      <x:c r="U369" s="10"/>
      <x:c r="V369" s="10"/>
      <x:c r="W369" s="10"/>
      <x:c r="X369" s="10"/>
      <x:c r="Y369" s="10"/>
      <x:c r="Z369" s="10"/>
    </x:row>
    <x:row r="370" spans="1:26" ht="13.5" customHeight="1">
      <x:c r="A370" s="29"/>
      <x:c r="B370" s="29"/>
      <x:c r="C370" s="129"/>
      <x:c r="D370" s="87"/>
      <x:c r="E370" s="13"/>
      <x:c r="F370" s="87"/>
      <x:c r="G370" s="87"/>
      <x:c r="H370" s="87"/>
      <x:c r="I370" s="87"/>
      <x:c r="J370" s="87"/>
      <x:c r="K370" s="87"/>
      <x:c r="L370" s="87"/>
      <x:c r="M370" s="87"/>
      <x:c r="N370" s="29"/>
      <x:c r="O370" s="10"/>
      <x:c r="P370" s="10"/>
      <x:c r="Q370" s="10"/>
      <x:c r="R370" s="10"/>
      <x:c r="S370" s="10"/>
      <x:c r="T370" s="10"/>
      <x:c r="U370" s="10"/>
      <x:c r="V370" s="10"/>
      <x:c r="W370" s="10"/>
      <x:c r="X370" s="10"/>
      <x:c r="Y370" s="10"/>
      <x:c r="Z370" s="10"/>
    </x:row>
    <x:row r="371" spans="1:26" ht="13.5" customHeight="1">
      <x:c r="A371" s="29"/>
      <x:c r="B371" s="29"/>
      <x:c r="C371" s="129"/>
      <x:c r="D371" s="87"/>
      <x:c r="E371" s="13"/>
      <x:c r="F371" s="87"/>
      <x:c r="G371" s="87"/>
      <x:c r="H371" s="87"/>
      <x:c r="I371" s="87"/>
      <x:c r="J371" s="87"/>
      <x:c r="K371" s="87"/>
      <x:c r="L371" s="87"/>
      <x:c r="M371" s="87"/>
      <x:c r="N371" s="29"/>
      <x:c r="O371" s="10"/>
      <x:c r="P371" s="10"/>
      <x:c r="Q371" s="10"/>
      <x:c r="R371" s="10"/>
      <x:c r="S371" s="10"/>
      <x:c r="T371" s="10"/>
      <x:c r="U371" s="10"/>
      <x:c r="V371" s="10"/>
      <x:c r="W371" s="10"/>
      <x:c r="X371" s="10"/>
      <x:c r="Y371" s="10"/>
      <x:c r="Z371" s="10"/>
    </x:row>
    <x:row r="372" spans="1:26" ht="13.5" customHeight="1">
      <x:c r="A372" s="29"/>
      <x:c r="B372" s="29"/>
      <x:c r="C372" s="129"/>
      <x:c r="D372" s="87"/>
      <x:c r="E372" s="13"/>
      <x:c r="F372" s="87"/>
      <x:c r="G372" s="87"/>
      <x:c r="H372" s="87"/>
      <x:c r="I372" s="87"/>
      <x:c r="J372" s="87"/>
      <x:c r="K372" s="87"/>
      <x:c r="L372" s="87"/>
      <x:c r="M372" s="87"/>
      <x:c r="N372" s="29"/>
      <x:c r="O372" s="10"/>
      <x:c r="P372" s="10"/>
      <x:c r="Q372" s="10"/>
      <x:c r="R372" s="10"/>
      <x:c r="S372" s="10"/>
      <x:c r="T372" s="10"/>
      <x:c r="U372" s="10"/>
      <x:c r="V372" s="10"/>
      <x:c r="W372" s="10"/>
      <x:c r="X372" s="10"/>
      <x:c r="Y372" s="10"/>
      <x:c r="Z372" s="10"/>
    </x:row>
    <x:row r="373" spans="1:26" ht="13.5" customHeight="1">
      <x:c r="A373" s="29"/>
      <x:c r="B373" s="29"/>
      <x:c r="C373" s="129"/>
      <x:c r="D373" s="87"/>
      <x:c r="E373" s="13"/>
      <x:c r="F373" s="87"/>
      <x:c r="G373" s="87"/>
      <x:c r="H373" s="87"/>
      <x:c r="I373" s="87"/>
      <x:c r="J373" s="87"/>
      <x:c r="K373" s="87"/>
      <x:c r="L373" s="87"/>
      <x:c r="M373" s="87"/>
      <x:c r="N373" s="29"/>
      <x:c r="O373" s="10"/>
      <x:c r="P373" s="10"/>
      <x:c r="Q373" s="10"/>
      <x:c r="R373" s="10"/>
      <x:c r="S373" s="10"/>
      <x:c r="T373" s="10"/>
      <x:c r="U373" s="10"/>
      <x:c r="V373" s="10"/>
      <x:c r="W373" s="10"/>
      <x:c r="X373" s="10"/>
      <x:c r="Y373" s="10"/>
      <x:c r="Z373" s="10"/>
    </x:row>
    <x:row r="374" spans="1:26" ht="13.5" customHeight="1">
      <x:c r="A374" s="29"/>
      <x:c r="B374" s="29"/>
      <x:c r="C374" s="129"/>
      <x:c r="D374" s="87"/>
      <x:c r="E374" s="13"/>
      <x:c r="F374" s="87"/>
      <x:c r="G374" s="87"/>
      <x:c r="H374" s="87"/>
      <x:c r="I374" s="87"/>
      <x:c r="J374" s="87"/>
      <x:c r="K374" s="87"/>
      <x:c r="L374" s="87"/>
      <x:c r="M374" s="87"/>
      <x:c r="N374" s="29"/>
      <x:c r="O374" s="10"/>
      <x:c r="P374" s="10"/>
      <x:c r="Q374" s="10"/>
      <x:c r="R374" s="10"/>
      <x:c r="S374" s="10"/>
      <x:c r="T374" s="10"/>
      <x:c r="U374" s="10"/>
      <x:c r="V374" s="10"/>
      <x:c r="W374" s="10"/>
      <x:c r="X374" s="10"/>
      <x:c r="Y374" s="10"/>
      <x:c r="Z374" s="10"/>
    </x:row>
    <x:row r="375" spans="1:26" ht="13.5" customHeight="1">
      <x:c r="A375" s="29"/>
      <x:c r="B375" s="29"/>
      <x:c r="C375" s="129"/>
      <x:c r="D375" s="87"/>
      <x:c r="E375" s="13"/>
      <x:c r="F375" s="87"/>
      <x:c r="G375" s="87"/>
      <x:c r="H375" s="87"/>
      <x:c r="I375" s="87"/>
      <x:c r="J375" s="87"/>
      <x:c r="K375" s="87"/>
      <x:c r="L375" s="87"/>
      <x:c r="M375" s="87"/>
      <x:c r="N375" s="29"/>
      <x:c r="O375" s="10"/>
      <x:c r="P375" s="10"/>
      <x:c r="Q375" s="10"/>
      <x:c r="R375" s="10"/>
      <x:c r="S375" s="10"/>
      <x:c r="T375" s="10"/>
      <x:c r="U375" s="10"/>
      <x:c r="V375" s="10"/>
      <x:c r="W375" s="10"/>
      <x:c r="X375" s="10"/>
      <x:c r="Y375" s="10"/>
      <x:c r="Z375" s="10"/>
    </x:row>
    <x:row r="376" spans="1:26" ht="13.5" customHeight="1">
      <x:c r="A376" s="29"/>
      <x:c r="B376" s="29"/>
      <x:c r="C376" s="129"/>
      <x:c r="D376" s="87"/>
      <x:c r="E376" s="13"/>
      <x:c r="F376" s="87"/>
      <x:c r="G376" s="87"/>
      <x:c r="H376" s="87"/>
      <x:c r="I376" s="87"/>
      <x:c r="J376" s="87"/>
      <x:c r="K376" s="87"/>
      <x:c r="L376" s="87"/>
      <x:c r="M376" s="87"/>
      <x:c r="N376" s="29"/>
      <x:c r="O376" s="10"/>
      <x:c r="P376" s="10"/>
      <x:c r="Q376" s="10"/>
      <x:c r="R376" s="10"/>
      <x:c r="S376" s="10"/>
      <x:c r="T376" s="10"/>
      <x:c r="U376" s="10"/>
      <x:c r="V376" s="10"/>
      <x:c r="W376" s="10"/>
      <x:c r="X376" s="10"/>
      <x:c r="Y376" s="10"/>
      <x:c r="Z376" s="10"/>
    </x:row>
    <x:row r="377" spans="1:26" ht="13.5" customHeight="1">
      <x:c r="A377" s="29"/>
      <x:c r="B377" s="29"/>
      <x:c r="C377" s="129"/>
      <x:c r="D377" s="87"/>
      <x:c r="E377" s="13"/>
      <x:c r="F377" s="87"/>
      <x:c r="G377" s="87"/>
      <x:c r="H377" s="87"/>
      <x:c r="I377" s="87"/>
      <x:c r="J377" s="87"/>
      <x:c r="K377" s="87"/>
      <x:c r="L377" s="87"/>
      <x:c r="M377" s="87"/>
      <x:c r="N377" s="29"/>
      <x:c r="O377" s="10"/>
      <x:c r="P377" s="10"/>
      <x:c r="Q377" s="10"/>
      <x:c r="R377" s="10"/>
      <x:c r="S377" s="10"/>
      <x:c r="T377" s="10"/>
      <x:c r="U377" s="10"/>
      <x:c r="V377" s="10"/>
      <x:c r="W377" s="10"/>
      <x:c r="X377" s="10"/>
      <x:c r="Y377" s="10"/>
      <x:c r="Z377" s="10"/>
    </x:row>
    <x:row r="378" spans="1:26" ht="13.5" customHeight="1">
      <x:c r="A378" s="29"/>
      <x:c r="B378" s="29"/>
      <x:c r="C378" s="129"/>
      <x:c r="D378" s="87"/>
      <x:c r="E378" s="13"/>
      <x:c r="F378" s="87"/>
      <x:c r="G378" s="87"/>
      <x:c r="H378" s="87"/>
      <x:c r="I378" s="87"/>
      <x:c r="J378" s="87"/>
      <x:c r="K378" s="87"/>
      <x:c r="L378" s="87"/>
      <x:c r="M378" s="87"/>
      <x:c r="N378" s="29"/>
      <x:c r="O378" s="10"/>
      <x:c r="P378" s="10"/>
      <x:c r="Q378" s="10"/>
      <x:c r="R378" s="10"/>
      <x:c r="S378" s="10"/>
      <x:c r="T378" s="10"/>
      <x:c r="U378" s="10"/>
      <x:c r="V378" s="10"/>
      <x:c r="W378" s="10"/>
      <x:c r="X378" s="10"/>
      <x:c r="Y378" s="10"/>
      <x:c r="Z378" s="10"/>
    </x:row>
    <x:row r="379" spans="1:26" ht="13.5" customHeight="1">
      <x:c r="A379" s="29"/>
      <x:c r="B379" s="29"/>
      <x:c r="C379" s="129"/>
      <x:c r="D379" s="87"/>
      <x:c r="E379" s="13"/>
      <x:c r="F379" s="87"/>
      <x:c r="G379" s="87"/>
      <x:c r="H379" s="87"/>
      <x:c r="I379" s="87"/>
      <x:c r="J379" s="87"/>
      <x:c r="K379" s="87"/>
      <x:c r="L379" s="87"/>
      <x:c r="M379" s="87"/>
      <x:c r="N379" s="29"/>
      <x:c r="O379" s="10"/>
      <x:c r="P379" s="10"/>
      <x:c r="Q379" s="10"/>
      <x:c r="R379" s="10"/>
      <x:c r="S379" s="10"/>
      <x:c r="T379" s="10"/>
      <x:c r="U379" s="10"/>
      <x:c r="V379" s="10"/>
      <x:c r="W379" s="10"/>
      <x:c r="X379" s="10"/>
      <x:c r="Y379" s="10"/>
      <x:c r="Z379" s="10"/>
    </x:row>
    <x:row r="380" spans="1:26" ht="13.5" customHeight="1">
      <x:c r="A380" s="29"/>
      <x:c r="B380" s="29"/>
      <x:c r="C380" s="129"/>
      <x:c r="D380" s="87"/>
      <x:c r="E380" s="13"/>
      <x:c r="F380" s="87"/>
      <x:c r="G380" s="87"/>
      <x:c r="H380" s="87"/>
      <x:c r="I380" s="87"/>
      <x:c r="J380" s="87"/>
      <x:c r="K380" s="87"/>
      <x:c r="L380" s="87"/>
      <x:c r="M380" s="87"/>
      <x:c r="N380" s="29"/>
      <x:c r="O380" s="10"/>
      <x:c r="P380" s="10"/>
      <x:c r="Q380" s="10"/>
      <x:c r="R380" s="10"/>
      <x:c r="S380" s="10"/>
      <x:c r="T380" s="10"/>
      <x:c r="U380" s="10"/>
      <x:c r="V380" s="10"/>
      <x:c r="W380" s="10"/>
      <x:c r="X380" s="10"/>
      <x:c r="Y380" s="10"/>
      <x:c r="Z380" s="10"/>
    </x:row>
    <x:row r="381" spans="1:26" ht="13.5" customHeight="1">
      <x:c r="A381" s="29"/>
      <x:c r="B381" s="29"/>
      <x:c r="C381" s="129"/>
      <x:c r="D381" s="87"/>
      <x:c r="E381" s="13"/>
      <x:c r="F381" s="87"/>
      <x:c r="G381" s="87"/>
      <x:c r="H381" s="87"/>
      <x:c r="I381" s="87"/>
      <x:c r="J381" s="87"/>
      <x:c r="K381" s="87"/>
      <x:c r="L381" s="87"/>
      <x:c r="M381" s="87"/>
      <x:c r="N381" s="29"/>
      <x:c r="O381" s="10"/>
      <x:c r="P381" s="10"/>
      <x:c r="Q381" s="10"/>
      <x:c r="R381" s="10"/>
      <x:c r="S381" s="10"/>
      <x:c r="T381" s="10"/>
      <x:c r="U381" s="10"/>
      <x:c r="V381" s="10"/>
      <x:c r="W381" s="10"/>
      <x:c r="X381" s="10"/>
      <x:c r="Y381" s="10"/>
      <x:c r="Z381" s="10"/>
    </x:row>
    <x:row r="382" spans="1:26" ht="13.5" customHeight="1">
      <x:c r="A382" s="29"/>
      <x:c r="B382" s="29"/>
      <x:c r="C382" s="129"/>
      <x:c r="D382" s="87"/>
      <x:c r="E382" s="13"/>
      <x:c r="F382" s="87"/>
      <x:c r="G382" s="87"/>
      <x:c r="H382" s="87"/>
      <x:c r="I382" s="87"/>
      <x:c r="J382" s="87"/>
      <x:c r="K382" s="87"/>
      <x:c r="L382" s="87"/>
      <x:c r="M382" s="87"/>
      <x:c r="N382" s="29"/>
      <x:c r="O382" s="10"/>
      <x:c r="P382" s="10"/>
      <x:c r="Q382" s="10"/>
      <x:c r="R382" s="10"/>
      <x:c r="S382" s="10"/>
      <x:c r="T382" s="10"/>
      <x:c r="U382" s="10"/>
      <x:c r="V382" s="10"/>
      <x:c r="W382" s="10"/>
      <x:c r="X382" s="10"/>
      <x:c r="Y382" s="10"/>
      <x:c r="Z382" s="10"/>
    </x:row>
    <x:row r="383" spans="1:26" ht="13.5" customHeight="1">
      <x:c r="A383" s="29"/>
      <x:c r="B383" s="29"/>
      <x:c r="C383" s="129"/>
      <x:c r="D383" s="87"/>
      <x:c r="E383" s="13"/>
      <x:c r="F383" s="87"/>
      <x:c r="G383" s="87"/>
      <x:c r="H383" s="87"/>
      <x:c r="I383" s="87"/>
      <x:c r="J383" s="87"/>
      <x:c r="K383" s="87"/>
      <x:c r="L383" s="87"/>
      <x:c r="M383" s="87"/>
      <x:c r="N383" s="29"/>
      <x:c r="O383" s="10"/>
      <x:c r="P383" s="10"/>
      <x:c r="Q383" s="10"/>
      <x:c r="R383" s="10"/>
      <x:c r="S383" s="10"/>
      <x:c r="T383" s="10"/>
      <x:c r="U383" s="10"/>
      <x:c r="V383" s="10"/>
      <x:c r="W383" s="10"/>
      <x:c r="X383" s="10"/>
      <x:c r="Y383" s="10"/>
      <x:c r="Z383" s="10"/>
    </x:row>
    <x:row r="384" spans="1:26" ht="13.5" customHeight="1">
      <x:c r="A384" s="29"/>
      <x:c r="B384" s="29"/>
      <x:c r="C384" s="129"/>
      <x:c r="D384" s="87"/>
      <x:c r="E384" s="13"/>
      <x:c r="F384" s="87"/>
      <x:c r="G384" s="87"/>
      <x:c r="H384" s="87"/>
      <x:c r="I384" s="87"/>
      <x:c r="J384" s="87"/>
      <x:c r="K384" s="87"/>
      <x:c r="L384" s="87"/>
      <x:c r="M384" s="87"/>
      <x:c r="N384" s="29"/>
      <x:c r="O384" s="10"/>
      <x:c r="P384" s="10"/>
      <x:c r="Q384" s="10"/>
      <x:c r="R384" s="10"/>
      <x:c r="S384" s="10"/>
      <x:c r="T384" s="10"/>
      <x:c r="U384" s="10"/>
      <x:c r="V384" s="10"/>
      <x:c r="W384" s="10"/>
      <x:c r="X384" s="10"/>
      <x:c r="Y384" s="10"/>
      <x:c r="Z384" s="10"/>
    </x:row>
    <x:row r="385" spans="1:26" ht="13.5" customHeight="1">
      <x:c r="A385" s="29"/>
      <x:c r="B385" s="29"/>
      <x:c r="C385" s="129"/>
      <x:c r="D385" s="87"/>
      <x:c r="E385" s="13"/>
      <x:c r="F385" s="87"/>
      <x:c r="G385" s="87"/>
      <x:c r="H385" s="87"/>
      <x:c r="I385" s="87"/>
      <x:c r="J385" s="87"/>
      <x:c r="K385" s="87"/>
      <x:c r="L385" s="87"/>
      <x:c r="M385" s="87"/>
      <x:c r="N385" s="29"/>
      <x:c r="O385" s="10"/>
      <x:c r="P385" s="10"/>
      <x:c r="Q385" s="10"/>
      <x:c r="R385" s="10"/>
      <x:c r="S385" s="10"/>
      <x:c r="T385" s="10"/>
      <x:c r="U385" s="10"/>
      <x:c r="V385" s="10"/>
      <x:c r="W385" s="10"/>
      <x:c r="X385" s="10"/>
      <x:c r="Y385" s="10"/>
      <x:c r="Z385" s="10"/>
    </x:row>
    <x:row r="386" spans="1:26" ht="13.5" customHeight="1">
      <x:c r="A386" s="29"/>
      <x:c r="B386" s="29"/>
      <x:c r="C386" s="129"/>
      <x:c r="D386" s="87"/>
      <x:c r="E386" s="13"/>
      <x:c r="F386" s="87"/>
      <x:c r="G386" s="87"/>
      <x:c r="H386" s="87"/>
      <x:c r="I386" s="87"/>
      <x:c r="J386" s="87"/>
      <x:c r="K386" s="87"/>
      <x:c r="L386" s="87"/>
      <x:c r="M386" s="87"/>
      <x:c r="N386" s="29"/>
      <x:c r="O386" s="10"/>
      <x:c r="P386" s="10"/>
      <x:c r="Q386" s="10"/>
      <x:c r="R386" s="10"/>
      <x:c r="S386" s="10"/>
      <x:c r="T386" s="10"/>
      <x:c r="U386" s="10"/>
      <x:c r="V386" s="10"/>
      <x:c r="W386" s="10"/>
      <x:c r="X386" s="10"/>
      <x:c r="Y386" s="10"/>
      <x:c r="Z386" s="10"/>
    </x:row>
    <x:row r="387" spans="1:26" ht="13.5" customHeight="1">
      <x:c r="A387" s="29"/>
      <x:c r="B387" s="29"/>
      <x:c r="C387" s="129"/>
      <x:c r="D387" s="87"/>
      <x:c r="E387" s="13"/>
      <x:c r="F387" s="87"/>
      <x:c r="G387" s="87"/>
      <x:c r="H387" s="87"/>
      <x:c r="I387" s="87"/>
      <x:c r="J387" s="87"/>
      <x:c r="K387" s="87"/>
      <x:c r="L387" s="87"/>
      <x:c r="M387" s="87"/>
      <x:c r="N387" s="29"/>
      <x:c r="O387" s="10"/>
      <x:c r="P387" s="10"/>
      <x:c r="Q387" s="10"/>
      <x:c r="R387" s="10"/>
      <x:c r="S387" s="10"/>
      <x:c r="T387" s="10"/>
      <x:c r="U387" s="10"/>
      <x:c r="V387" s="10"/>
      <x:c r="W387" s="10"/>
      <x:c r="X387" s="10"/>
      <x:c r="Y387" s="10"/>
      <x:c r="Z387" s="10"/>
    </x:row>
    <x:row r="388" spans="1:26" ht="13.5" customHeight="1">
      <x:c r="A388" s="29"/>
      <x:c r="B388" s="29"/>
      <x:c r="C388" s="129"/>
      <x:c r="D388" s="87"/>
      <x:c r="E388" s="13"/>
      <x:c r="F388" s="87"/>
      <x:c r="G388" s="87"/>
      <x:c r="H388" s="87"/>
      <x:c r="I388" s="87"/>
      <x:c r="J388" s="87"/>
      <x:c r="K388" s="87"/>
      <x:c r="L388" s="87"/>
      <x:c r="M388" s="87"/>
      <x:c r="N388" s="29"/>
      <x:c r="O388" s="10"/>
      <x:c r="P388" s="10"/>
      <x:c r="Q388" s="10"/>
      <x:c r="R388" s="10"/>
      <x:c r="S388" s="10"/>
      <x:c r="T388" s="10"/>
      <x:c r="U388" s="10"/>
      <x:c r="V388" s="10"/>
      <x:c r="W388" s="10"/>
      <x:c r="X388" s="10"/>
      <x:c r="Y388" s="10"/>
      <x:c r="Z388" s="10"/>
    </x:row>
    <x:row r="389" spans="1:26" ht="13.5" customHeight="1">
      <x:c r="A389" s="29"/>
      <x:c r="B389" s="29"/>
      <x:c r="C389" s="129"/>
      <x:c r="D389" s="87"/>
      <x:c r="E389" s="13"/>
      <x:c r="F389" s="87"/>
      <x:c r="G389" s="87"/>
      <x:c r="H389" s="87"/>
      <x:c r="I389" s="87"/>
      <x:c r="J389" s="87"/>
      <x:c r="K389" s="87"/>
      <x:c r="L389" s="87"/>
      <x:c r="M389" s="87"/>
      <x:c r="N389" s="29"/>
      <x:c r="O389" s="10"/>
      <x:c r="P389" s="10"/>
      <x:c r="Q389" s="10"/>
      <x:c r="R389" s="10"/>
      <x:c r="S389" s="10"/>
      <x:c r="T389" s="10"/>
      <x:c r="U389" s="10"/>
      <x:c r="V389" s="10"/>
      <x:c r="W389" s="10"/>
      <x:c r="X389" s="10"/>
      <x:c r="Y389" s="10"/>
      <x:c r="Z389" s="10"/>
    </x:row>
    <x:row r="390" spans="1:26" ht="13.5" customHeight="1">
      <x:c r="A390" s="29"/>
      <x:c r="B390" s="29"/>
      <x:c r="C390" s="129"/>
      <x:c r="D390" s="87"/>
      <x:c r="E390" s="13"/>
      <x:c r="F390" s="87"/>
      <x:c r="G390" s="87"/>
      <x:c r="H390" s="87"/>
      <x:c r="I390" s="87"/>
      <x:c r="J390" s="87"/>
      <x:c r="K390" s="87"/>
      <x:c r="L390" s="87"/>
      <x:c r="M390" s="87"/>
      <x:c r="N390" s="29"/>
      <x:c r="O390" s="10"/>
      <x:c r="P390" s="10"/>
      <x:c r="Q390" s="10"/>
      <x:c r="R390" s="10"/>
      <x:c r="S390" s="10"/>
      <x:c r="T390" s="10"/>
      <x:c r="U390" s="10"/>
      <x:c r="V390" s="10"/>
      <x:c r="W390" s="10"/>
      <x:c r="X390" s="10"/>
      <x:c r="Y390" s="10"/>
      <x:c r="Z390" s="10"/>
    </x:row>
    <x:row r="391" spans="1:26" ht="13.5" customHeight="1">
      <x:c r="A391" s="29"/>
      <x:c r="B391" s="29"/>
      <x:c r="C391" s="129"/>
      <x:c r="D391" s="87"/>
      <x:c r="E391" s="13"/>
      <x:c r="F391" s="87"/>
      <x:c r="G391" s="87"/>
      <x:c r="H391" s="87"/>
      <x:c r="I391" s="87"/>
      <x:c r="J391" s="87"/>
      <x:c r="K391" s="87"/>
      <x:c r="L391" s="87"/>
      <x:c r="M391" s="87"/>
      <x:c r="N391" s="29"/>
      <x:c r="O391" s="10"/>
      <x:c r="P391" s="10"/>
      <x:c r="Q391" s="10"/>
      <x:c r="R391" s="10"/>
      <x:c r="S391" s="10"/>
      <x:c r="T391" s="10"/>
      <x:c r="U391" s="10"/>
      <x:c r="V391" s="10"/>
      <x:c r="W391" s="10"/>
      <x:c r="X391" s="10"/>
      <x:c r="Y391" s="10"/>
      <x:c r="Z391" s="10"/>
    </x:row>
    <x:row r="392" spans="1:26" ht="13.5" customHeight="1">
      <x:c r="A392" s="29"/>
      <x:c r="B392" s="29"/>
      <x:c r="C392" s="129"/>
      <x:c r="D392" s="87"/>
      <x:c r="E392" s="13"/>
      <x:c r="F392" s="87"/>
      <x:c r="G392" s="87"/>
      <x:c r="H392" s="87"/>
      <x:c r="I392" s="87"/>
      <x:c r="J392" s="87"/>
      <x:c r="K392" s="87"/>
      <x:c r="L392" s="87"/>
      <x:c r="M392" s="87"/>
      <x:c r="N392" s="29"/>
      <x:c r="O392" s="10"/>
      <x:c r="P392" s="10"/>
      <x:c r="Q392" s="10"/>
      <x:c r="R392" s="10"/>
      <x:c r="S392" s="10"/>
      <x:c r="T392" s="10"/>
      <x:c r="U392" s="10"/>
      <x:c r="V392" s="10"/>
      <x:c r="W392" s="10"/>
      <x:c r="X392" s="10"/>
      <x:c r="Y392" s="10"/>
      <x:c r="Z392" s="10"/>
    </x:row>
    <x:row r="393" spans="1:26" ht="13.5" customHeight="1">
      <x:c r="A393" s="29"/>
      <x:c r="B393" s="29"/>
      <x:c r="C393" s="129"/>
      <x:c r="D393" s="87"/>
      <x:c r="E393" s="13"/>
      <x:c r="F393" s="87"/>
      <x:c r="G393" s="87"/>
      <x:c r="H393" s="87"/>
      <x:c r="I393" s="87"/>
      <x:c r="J393" s="87"/>
      <x:c r="K393" s="87"/>
      <x:c r="L393" s="87"/>
      <x:c r="M393" s="87"/>
      <x:c r="N393" s="29"/>
      <x:c r="O393" s="10"/>
      <x:c r="P393" s="10"/>
      <x:c r="Q393" s="10"/>
      <x:c r="R393" s="10"/>
      <x:c r="S393" s="10"/>
      <x:c r="T393" s="10"/>
      <x:c r="U393" s="10"/>
      <x:c r="V393" s="10"/>
      <x:c r="W393" s="10"/>
      <x:c r="X393" s="10"/>
      <x:c r="Y393" s="10"/>
      <x:c r="Z393" s="10"/>
    </x:row>
    <x:row r="394" spans="1:26" ht="13.5" customHeight="1">
      <x:c r="A394" s="29"/>
      <x:c r="B394" s="29"/>
      <x:c r="C394" s="129"/>
      <x:c r="D394" s="87"/>
      <x:c r="E394" s="13"/>
      <x:c r="F394" s="87"/>
      <x:c r="G394" s="87"/>
      <x:c r="H394" s="87"/>
      <x:c r="I394" s="87"/>
      <x:c r="J394" s="87"/>
      <x:c r="K394" s="87"/>
      <x:c r="L394" s="87"/>
      <x:c r="M394" s="87"/>
      <x:c r="N394" s="29"/>
      <x:c r="O394" s="10"/>
      <x:c r="P394" s="10"/>
      <x:c r="Q394" s="10"/>
      <x:c r="R394" s="10"/>
      <x:c r="S394" s="10"/>
      <x:c r="T394" s="10"/>
      <x:c r="U394" s="10"/>
      <x:c r="V394" s="10"/>
      <x:c r="W394" s="10"/>
      <x:c r="X394" s="10"/>
      <x:c r="Y394" s="10"/>
      <x:c r="Z394" s="10"/>
    </x:row>
    <x:row r="395" spans="1:26" ht="13.5" customHeight="1">
      <x:c r="A395" s="29"/>
      <x:c r="B395" s="29"/>
      <x:c r="C395" s="129"/>
      <x:c r="D395" s="87"/>
      <x:c r="E395" s="13"/>
      <x:c r="F395" s="87"/>
      <x:c r="G395" s="87"/>
      <x:c r="H395" s="87"/>
      <x:c r="I395" s="87"/>
      <x:c r="J395" s="87"/>
      <x:c r="K395" s="87"/>
      <x:c r="L395" s="87"/>
      <x:c r="M395" s="87"/>
      <x:c r="N395" s="29"/>
      <x:c r="O395" s="10"/>
      <x:c r="P395" s="10"/>
      <x:c r="Q395" s="10"/>
      <x:c r="R395" s="10"/>
      <x:c r="S395" s="10"/>
      <x:c r="T395" s="10"/>
      <x:c r="U395" s="10"/>
      <x:c r="V395" s="10"/>
      <x:c r="W395" s="10"/>
      <x:c r="X395" s="10"/>
      <x:c r="Y395" s="10"/>
      <x:c r="Z395" s="10"/>
    </x:row>
    <x:row r="396" spans="1:26" ht="13.5" customHeight="1">
      <x:c r="A396" s="29"/>
      <x:c r="B396" s="29"/>
      <x:c r="C396" s="129"/>
      <x:c r="D396" s="87"/>
      <x:c r="E396" s="13"/>
      <x:c r="F396" s="87"/>
      <x:c r="G396" s="87"/>
      <x:c r="H396" s="87"/>
      <x:c r="I396" s="87"/>
      <x:c r="J396" s="87"/>
      <x:c r="K396" s="87"/>
      <x:c r="L396" s="87"/>
      <x:c r="M396" s="87"/>
      <x:c r="N396" s="29"/>
      <x:c r="O396" s="10"/>
      <x:c r="P396" s="10"/>
      <x:c r="Q396" s="10"/>
      <x:c r="R396" s="10"/>
      <x:c r="S396" s="10"/>
      <x:c r="T396" s="10"/>
      <x:c r="U396" s="10"/>
      <x:c r="V396" s="10"/>
      <x:c r="W396" s="10"/>
      <x:c r="X396" s="10"/>
      <x:c r="Y396" s="10"/>
      <x:c r="Z396" s="10"/>
    </x:row>
    <x:row r="397" spans="1:26" ht="13.5" customHeight="1">
      <x:c r="A397" s="29"/>
      <x:c r="B397" s="29"/>
      <x:c r="C397" s="129"/>
      <x:c r="D397" s="87"/>
      <x:c r="E397" s="13"/>
      <x:c r="F397" s="87"/>
      <x:c r="G397" s="87"/>
      <x:c r="H397" s="87"/>
      <x:c r="I397" s="87"/>
      <x:c r="J397" s="87"/>
      <x:c r="K397" s="87"/>
      <x:c r="L397" s="87"/>
      <x:c r="M397" s="87"/>
      <x:c r="N397" s="29"/>
      <x:c r="O397" s="10"/>
      <x:c r="P397" s="10"/>
      <x:c r="Q397" s="10"/>
      <x:c r="R397" s="10"/>
      <x:c r="S397" s="10"/>
      <x:c r="T397" s="10"/>
      <x:c r="U397" s="10"/>
      <x:c r="V397" s="10"/>
      <x:c r="W397" s="10"/>
      <x:c r="X397" s="10"/>
      <x:c r="Y397" s="10"/>
      <x:c r="Z397" s="10"/>
    </x:row>
    <x:row r="398" spans="1:26" ht="13.5" customHeight="1">
      <x:c r="A398" s="29"/>
      <x:c r="B398" s="29"/>
      <x:c r="C398" s="129"/>
      <x:c r="D398" s="87"/>
      <x:c r="E398" s="13"/>
      <x:c r="F398" s="87"/>
      <x:c r="G398" s="87"/>
      <x:c r="H398" s="87"/>
      <x:c r="I398" s="87"/>
      <x:c r="J398" s="87"/>
      <x:c r="K398" s="87"/>
      <x:c r="L398" s="87"/>
      <x:c r="M398" s="87"/>
      <x:c r="N398" s="29"/>
      <x:c r="O398" s="10"/>
      <x:c r="P398" s="10"/>
      <x:c r="Q398" s="10"/>
      <x:c r="R398" s="10"/>
      <x:c r="S398" s="10"/>
      <x:c r="T398" s="10"/>
      <x:c r="U398" s="10"/>
      <x:c r="V398" s="10"/>
      <x:c r="W398" s="10"/>
      <x:c r="X398" s="10"/>
      <x:c r="Y398" s="10"/>
      <x:c r="Z398" s="10"/>
    </x:row>
    <x:row r="399" spans="1:26" ht="13.5" customHeight="1">
      <x:c r="A399" s="29"/>
      <x:c r="B399" s="29"/>
      <x:c r="C399" s="129"/>
      <x:c r="D399" s="87"/>
      <x:c r="E399" s="13"/>
      <x:c r="F399" s="87"/>
      <x:c r="G399" s="87"/>
      <x:c r="H399" s="87"/>
      <x:c r="I399" s="87"/>
      <x:c r="J399" s="87"/>
      <x:c r="K399" s="87"/>
      <x:c r="L399" s="87"/>
      <x:c r="M399" s="87"/>
      <x:c r="N399" s="29"/>
      <x:c r="O399" s="10"/>
      <x:c r="P399" s="10"/>
      <x:c r="Q399" s="10"/>
      <x:c r="R399" s="10"/>
      <x:c r="S399" s="10"/>
      <x:c r="T399" s="10"/>
      <x:c r="U399" s="10"/>
      <x:c r="V399" s="10"/>
      <x:c r="W399" s="10"/>
      <x:c r="X399" s="10"/>
      <x:c r="Y399" s="10"/>
      <x:c r="Z399" s="10"/>
    </x:row>
    <x:row r="400" spans="1:26" ht="13.5" customHeight="1">
      <x:c r="A400" s="29"/>
      <x:c r="B400" s="29"/>
      <x:c r="C400" s="129"/>
      <x:c r="D400" s="87"/>
      <x:c r="E400" s="13"/>
      <x:c r="F400" s="87"/>
      <x:c r="G400" s="87"/>
      <x:c r="H400" s="87"/>
      <x:c r="I400" s="87"/>
      <x:c r="J400" s="87"/>
      <x:c r="K400" s="87"/>
      <x:c r="L400" s="87"/>
      <x:c r="M400" s="87"/>
      <x:c r="N400" s="29"/>
      <x:c r="O400" s="10"/>
      <x:c r="P400" s="10"/>
      <x:c r="Q400" s="10"/>
      <x:c r="R400" s="10"/>
      <x:c r="S400" s="10"/>
      <x:c r="T400" s="10"/>
      <x:c r="U400" s="10"/>
      <x:c r="V400" s="10"/>
      <x:c r="W400" s="10"/>
      <x:c r="X400" s="10"/>
      <x:c r="Y400" s="10"/>
      <x:c r="Z400" s="10"/>
    </x:row>
    <x:row r="401" spans="1:26" ht="13.5" customHeight="1">
      <x:c r="A401" s="29"/>
      <x:c r="B401" s="29"/>
      <x:c r="C401" s="129"/>
      <x:c r="D401" s="87"/>
      <x:c r="E401" s="13"/>
      <x:c r="F401" s="87"/>
      <x:c r="G401" s="87"/>
      <x:c r="H401" s="87"/>
      <x:c r="I401" s="87"/>
      <x:c r="J401" s="87"/>
      <x:c r="K401" s="87"/>
      <x:c r="L401" s="87"/>
      <x:c r="M401" s="87"/>
      <x:c r="N401" s="29"/>
      <x:c r="O401" s="10"/>
      <x:c r="P401" s="10"/>
      <x:c r="Q401" s="10"/>
      <x:c r="R401" s="10"/>
      <x:c r="S401" s="10"/>
      <x:c r="T401" s="10"/>
      <x:c r="U401" s="10"/>
      <x:c r="V401" s="10"/>
      <x:c r="W401" s="10"/>
      <x:c r="X401" s="10"/>
      <x:c r="Y401" s="10"/>
      <x:c r="Z401" s="10"/>
    </x:row>
    <x:row r="402" spans="1:26" ht="13.5" customHeight="1">
      <x:c r="A402" s="29"/>
      <x:c r="B402" s="29"/>
      <x:c r="C402" s="129"/>
      <x:c r="D402" s="87"/>
      <x:c r="E402" s="13"/>
      <x:c r="F402" s="87"/>
      <x:c r="G402" s="87"/>
      <x:c r="H402" s="87"/>
      <x:c r="I402" s="87"/>
      <x:c r="J402" s="87"/>
      <x:c r="K402" s="87"/>
      <x:c r="L402" s="87"/>
      <x:c r="M402" s="87"/>
      <x:c r="N402" s="29"/>
      <x:c r="O402" s="10"/>
      <x:c r="P402" s="10"/>
      <x:c r="Q402" s="10"/>
      <x:c r="R402" s="10"/>
      <x:c r="S402" s="10"/>
      <x:c r="T402" s="10"/>
      <x:c r="U402" s="10"/>
      <x:c r="V402" s="10"/>
      <x:c r="W402" s="10"/>
      <x:c r="X402" s="10"/>
      <x:c r="Y402" s="10"/>
      <x:c r="Z402" s="10"/>
    </x:row>
    <x:row r="403" spans="1:26" ht="13.5" customHeight="1">
      <x:c r="A403" s="29"/>
      <x:c r="B403" s="29"/>
      <x:c r="C403" s="129"/>
      <x:c r="D403" s="87"/>
      <x:c r="E403" s="13"/>
      <x:c r="F403" s="87"/>
      <x:c r="G403" s="87"/>
      <x:c r="H403" s="87"/>
      <x:c r="I403" s="87"/>
      <x:c r="J403" s="87"/>
      <x:c r="K403" s="87"/>
      <x:c r="L403" s="87"/>
      <x:c r="M403" s="87"/>
      <x:c r="N403" s="29"/>
      <x:c r="O403" s="10"/>
      <x:c r="P403" s="10"/>
      <x:c r="Q403" s="10"/>
      <x:c r="R403" s="10"/>
      <x:c r="S403" s="10"/>
      <x:c r="T403" s="10"/>
      <x:c r="U403" s="10"/>
      <x:c r="V403" s="10"/>
      <x:c r="W403" s="10"/>
      <x:c r="X403" s="10"/>
      <x:c r="Y403" s="10"/>
      <x:c r="Z403" s="10"/>
    </x:row>
    <x:row r="404" spans="1:26" ht="13.5" customHeight="1">
      <x:c r="A404" s="29"/>
      <x:c r="B404" s="29"/>
      <x:c r="C404" s="129"/>
      <x:c r="D404" s="87"/>
      <x:c r="E404" s="13"/>
      <x:c r="F404" s="87"/>
      <x:c r="G404" s="87"/>
      <x:c r="H404" s="87"/>
      <x:c r="I404" s="87"/>
      <x:c r="J404" s="87"/>
      <x:c r="K404" s="87"/>
      <x:c r="L404" s="87"/>
      <x:c r="M404" s="87"/>
      <x:c r="N404" s="29"/>
      <x:c r="O404" s="10"/>
      <x:c r="P404" s="10"/>
      <x:c r="Q404" s="10"/>
      <x:c r="R404" s="10"/>
      <x:c r="S404" s="10"/>
      <x:c r="T404" s="10"/>
      <x:c r="U404" s="10"/>
      <x:c r="V404" s="10"/>
      <x:c r="W404" s="10"/>
      <x:c r="X404" s="10"/>
      <x:c r="Y404" s="10"/>
      <x:c r="Z404" s="10"/>
    </x:row>
    <x:row r="405" spans="1:26" ht="13.5" customHeight="1">
      <x:c r="A405" s="29"/>
      <x:c r="B405" s="29"/>
      <x:c r="C405" s="129"/>
      <x:c r="D405" s="87"/>
      <x:c r="E405" s="13"/>
      <x:c r="F405" s="87"/>
      <x:c r="G405" s="87"/>
      <x:c r="H405" s="87"/>
      <x:c r="I405" s="87"/>
      <x:c r="J405" s="87"/>
      <x:c r="K405" s="87"/>
      <x:c r="L405" s="87"/>
      <x:c r="M405" s="87"/>
      <x:c r="N405" s="29"/>
      <x:c r="O405" s="10"/>
      <x:c r="P405" s="10"/>
      <x:c r="Q405" s="10"/>
      <x:c r="R405" s="10"/>
      <x:c r="S405" s="10"/>
      <x:c r="T405" s="10"/>
      <x:c r="U405" s="10"/>
      <x:c r="V405" s="10"/>
      <x:c r="W405" s="10"/>
      <x:c r="X405" s="10"/>
      <x:c r="Y405" s="10"/>
      <x:c r="Z405" s="10"/>
    </x:row>
    <x:row r="406" spans="1:26" ht="13.5" customHeight="1">
      <x:c r="A406" s="29"/>
      <x:c r="B406" s="29"/>
      <x:c r="C406" s="129"/>
      <x:c r="D406" s="87"/>
      <x:c r="E406" s="13"/>
      <x:c r="F406" s="87"/>
      <x:c r="G406" s="87"/>
      <x:c r="H406" s="87"/>
      <x:c r="I406" s="87"/>
      <x:c r="J406" s="87"/>
      <x:c r="K406" s="87"/>
      <x:c r="L406" s="87"/>
      <x:c r="M406" s="87"/>
      <x:c r="N406" s="29"/>
      <x:c r="O406" s="10"/>
      <x:c r="P406" s="10"/>
      <x:c r="Q406" s="10"/>
      <x:c r="R406" s="10"/>
      <x:c r="S406" s="10"/>
      <x:c r="T406" s="10"/>
      <x:c r="U406" s="10"/>
      <x:c r="V406" s="10"/>
      <x:c r="W406" s="10"/>
      <x:c r="X406" s="10"/>
      <x:c r="Y406" s="10"/>
      <x:c r="Z406" s="10"/>
    </x:row>
    <x:row r="407" spans="1:26" ht="13.5" customHeight="1">
      <x:c r="A407" s="29"/>
      <x:c r="B407" s="29"/>
      <x:c r="C407" s="129"/>
      <x:c r="D407" s="87"/>
      <x:c r="E407" s="13"/>
      <x:c r="F407" s="87"/>
      <x:c r="G407" s="87"/>
      <x:c r="H407" s="87"/>
      <x:c r="I407" s="87"/>
      <x:c r="J407" s="87"/>
      <x:c r="K407" s="87"/>
      <x:c r="L407" s="87"/>
      <x:c r="M407" s="87"/>
      <x:c r="N407" s="29"/>
      <x:c r="O407" s="10"/>
      <x:c r="P407" s="10"/>
      <x:c r="Q407" s="10"/>
      <x:c r="R407" s="10"/>
      <x:c r="S407" s="10"/>
      <x:c r="T407" s="10"/>
      <x:c r="U407" s="10"/>
      <x:c r="V407" s="10"/>
      <x:c r="W407" s="10"/>
      <x:c r="X407" s="10"/>
      <x:c r="Y407" s="10"/>
      <x:c r="Z407" s="10"/>
    </x:row>
    <x:row r="408" spans="1:26" ht="13.5" customHeight="1">
      <x:c r="A408" s="29"/>
      <x:c r="B408" s="29"/>
      <x:c r="C408" s="129"/>
      <x:c r="D408" s="87"/>
      <x:c r="E408" s="13"/>
      <x:c r="F408" s="87"/>
      <x:c r="G408" s="87"/>
      <x:c r="H408" s="87"/>
      <x:c r="I408" s="87"/>
      <x:c r="J408" s="87"/>
      <x:c r="K408" s="87"/>
      <x:c r="L408" s="87"/>
      <x:c r="M408" s="87"/>
      <x:c r="N408" s="29"/>
      <x:c r="O408" s="10"/>
      <x:c r="P408" s="10"/>
      <x:c r="Q408" s="10"/>
      <x:c r="R408" s="10"/>
      <x:c r="S408" s="10"/>
      <x:c r="T408" s="10"/>
      <x:c r="U408" s="10"/>
      <x:c r="V408" s="10"/>
      <x:c r="W408" s="10"/>
      <x:c r="X408" s="10"/>
      <x:c r="Y408" s="10"/>
      <x:c r="Z408" s="10"/>
    </x:row>
    <x:row r="409" spans="1:26" ht="13.5" customHeight="1">
      <x:c r="A409" s="29"/>
      <x:c r="B409" s="29"/>
      <x:c r="C409" s="129"/>
      <x:c r="D409" s="87"/>
      <x:c r="E409" s="13"/>
      <x:c r="F409" s="87"/>
      <x:c r="G409" s="87"/>
      <x:c r="H409" s="87"/>
      <x:c r="I409" s="87"/>
      <x:c r="J409" s="87"/>
      <x:c r="K409" s="87"/>
      <x:c r="L409" s="87"/>
      <x:c r="M409" s="87"/>
      <x:c r="N409" s="29"/>
      <x:c r="O409" s="10"/>
      <x:c r="P409" s="10"/>
      <x:c r="Q409" s="10"/>
      <x:c r="R409" s="10"/>
      <x:c r="S409" s="10"/>
      <x:c r="T409" s="10"/>
      <x:c r="U409" s="10"/>
      <x:c r="V409" s="10"/>
      <x:c r="W409" s="10"/>
      <x:c r="X409" s="10"/>
      <x:c r="Y409" s="10"/>
      <x:c r="Z409" s="10"/>
    </x:row>
    <x:row r="410" spans="1:26" ht="13.5" customHeight="1">
      <x:c r="A410" s="29"/>
      <x:c r="B410" s="29"/>
      <x:c r="C410" s="129"/>
      <x:c r="D410" s="87"/>
      <x:c r="E410" s="13"/>
      <x:c r="F410" s="87"/>
      <x:c r="G410" s="87"/>
      <x:c r="H410" s="87"/>
      <x:c r="I410" s="87"/>
      <x:c r="J410" s="87"/>
      <x:c r="K410" s="87"/>
      <x:c r="L410" s="87"/>
      <x:c r="M410" s="87"/>
      <x:c r="N410" s="29"/>
      <x:c r="O410" s="10"/>
      <x:c r="P410" s="10"/>
      <x:c r="Q410" s="10"/>
      <x:c r="R410" s="10"/>
      <x:c r="S410" s="10"/>
      <x:c r="T410" s="10"/>
      <x:c r="U410" s="10"/>
      <x:c r="V410" s="10"/>
      <x:c r="W410" s="10"/>
      <x:c r="X410" s="10"/>
      <x:c r="Y410" s="10"/>
      <x:c r="Z410" s="10"/>
    </x:row>
    <x:row r="411" spans="1:26" ht="13.5" customHeight="1">
      <x:c r="A411" s="29"/>
      <x:c r="B411" s="29"/>
      <x:c r="C411" s="129"/>
      <x:c r="D411" s="87"/>
      <x:c r="E411" s="13"/>
      <x:c r="F411" s="87"/>
      <x:c r="G411" s="87"/>
      <x:c r="H411" s="87"/>
      <x:c r="I411" s="87"/>
      <x:c r="J411" s="87"/>
      <x:c r="K411" s="87"/>
      <x:c r="L411" s="87"/>
      <x:c r="M411" s="87"/>
      <x:c r="N411" s="29"/>
      <x:c r="O411" s="10"/>
      <x:c r="P411" s="10"/>
      <x:c r="Q411" s="10"/>
      <x:c r="R411" s="10"/>
      <x:c r="S411" s="10"/>
      <x:c r="T411" s="10"/>
      <x:c r="U411" s="10"/>
      <x:c r="V411" s="10"/>
      <x:c r="W411" s="10"/>
      <x:c r="X411" s="10"/>
      <x:c r="Y411" s="10"/>
      <x:c r="Z411" s="10"/>
    </x:row>
    <x:row r="412" spans="1:26" ht="13.5" customHeight="1">
      <x:c r="A412" s="29"/>
      <x:c r="B412" s="29"/>
      <x:c r="C412" s="129"/>
      <x:c r="D412" s="87"/>
      <x:c r="E412" s="13"/>
      <x:c r="F412" s="87"/>
      <x:c r="G412" s="87"/>
      <x:c r="H412" s="87"/>
      <x:c r="I412" s="87"/>
      <x:c r="J412" s="87"/>
      <x:c r="K412" s="87"/>
      <x:c r="L412" s="87"/>
      <x:c r="M412" s="87"/>
      <x:c r="N412" s="29"/>
      <x:c r="O412" s="10"/>
      <x:c r="P412" s="10"/>
      <x:c r="Q412" s="10"/>
      <x:c r="R412" s="10"/>
      <x:c r="S412" s="10"/>
      <x:c r="T412" s="10"/>
      <x:c r="U412" s="10"/>
      <x:c r="V412" s="10"/>
      <x:c r="W412" s="10"/>
      <x:c r="X412" s="10"/>
      <x:c r="Y412" s="10"/>
      <x:c r="Z412" s="10"/>
    </x:row>
    <x:row r="413" spans="1:26" ht="13.5" customHeight="1">
      <x:c r="A413" s="29"/>
      <x:c r="B413" s="29"/>
      <x:c r="C413" s="129"/>
      <x:c r="D413" s="87"/>
      <x:c r="E413" s="13"/>
      <x:c r="F413" s="87"/>
      <x:c r="G413" s="87"/>
      <x:c r="H413" s="87"/>
      <x:c r="I413" s="87"/>
      <x:c r="J413" s="87"/>
      <x:c r="K413" s="87"/>
      <x:c r="L413" s="87"/>
      <x:c r="M413" s="87"/>
      <x:c r="N413" s="29"/>
      <x:c r="O413" s="10"/>
      <x:c r="P413" s="10"/>
      <x:c r="Q413" s="10"/>
      <x:c r="R413" s="10"/>
      <x:c r="S413" s="10"/>
      <x:c r="T413" s="10"/>
      <x:c r="U413" s="10"/>
      <x:c r="V413" s="10"/>
      <x:c r="W413" s="10"/>
      <x:c r="X413" s="10"/>
      <x:c r="Y413" s="10"/>
      <x:c r="Z413" s="10"/>
    </x:row>
    <x:row r="414" spans="1:26" ht="13.5" customHeight="1">
      <x:c r="A414" s="29"/>
      <x:c r="B414" s="29"/>
      <x:c r="C414" s="129"/>
      <x:c r="D414" s="87"/>
      <x:c r="E414" s="13"/>
      <x:c r="F414" s="87"/>
      <x:c r="G414" s="87"/>
      <x:c r="H414" s="87"/>
      <x:c r="I414" s="87"/>
      <x:c r="J414" s="87"/>
      <x:c r="K414" s="87"/>
      <x:c r="L414" s="87"/>
      <x:c r="M414" s="87"/>
      <x:c r="N414" s="29"/>
      <x:c r="O414" s="10"/>
      <x:c r="P414" s="10"/>
      <x:c r="Q414" s="10"/>
      <x:c r="R414" s="10"/>
      <x:c r="S414" s="10"/>
      <x:c r="T414" s="10"/>
      <x:c r="U414" s="10"/>
      <x:c r="V414" s="10"/>
      <x:c r="W414" s="10"/>
      <x:c r="X414" s="10"/>
      <x:c r="Y414" s="10"/>
      <x:c r="Z414" s="10"/>
    </x:row>
    <x:row r="415" spans="1:26" ht="13.5" customHeight="1">
      <x:c r="A415" s="29"/>
      <x:c r="B415" s="29"/>
      <x:c r="C415" s="129"/>
      <x:c r="D415" s="87"/>
      <x:c r="E415" s="13"/>
      <x:c r="F415" s="87"/>
      <x:c r="G415" s="87"/>
      <x:c r="H415" s="87"/>
      <x:c r="I415" s="87"/>
      <x:c r="J415" s="87"/>
      <x:c r="K415" s="87"/>
      <x:c r="L415" s="87"/>
      <x:c r="M415" s="87"/>
      <x:c r="N415" s="29"/>
      <x:c r="O415" s="10"/>
      <x:c r="P415" s="10"/>
      <x:c r="Q415" s="10"/>
      <x:c r="R415" s="10"/>
      <x:c r="S415" s="10"/>
      <x:c r="T415" s="10"/>
      <x:c r="U415" s="10"/>
      <x:c r="V415" s="10"/>
      <x:c r="W415" s="10"/>
      <x:c r="X415" s="10"/>
      <x:c r="Y415" s="10"/>
      <x:c r="Z415" s="10"/>
    </x:row>
    <x:row r="416" spans="1:26" ht="13.5" customHeight="1">
      <x:c r="A416" s="29"/>
      <x:c r="B416" s="29"/>
      <x:c r="C416" s="129"/>
      <x:c r="D416" s="87"/>
      <x:c r="E416" s="13"/>
      <x:c r="F416" s="87"/>
      <x:c r="G416" s="87"/>
      <x:c r="H416" s="87"/>
      <x:c r="I416" s="87"/>
      <x:c r="J416" s="87"/>
      <x:c r="K416" s="87"/>
      <x:c r="L416" s="87"/>
      <x:c r="M416" s="87"/>
      <x:c r="N416" s="29"/>
      <x:c r="O416" s="10"/>
      <x:c r="P416" s="10"/>
      <x:c r="Q416" s="10"/>
      <x:c r="R416" s="10"/>
      <x:c r="S416" s="10"/>
      <x:c r="T416" s="10"/>
      <x:c r="U416" s="10"/>
      <x:c r="V416" s="10"/>
      <x:c r="W416" s="10"/>
      <x:c r="X416" s="10"/>
      <x:c r="Y416" s="10"/>
      <x:c r="Z416" s="10"/>
    </x:row>
    <x:row r="417" spans="1:26" ht="13.5" customHeight="1">
      <x:c r="A417" s="29"/>
      <x:c r="B417" s="29"/>
      <x:c r="C417" s="129"/>
      <x:c r="D417" s="87"/>
      <x:c r="E417" s="13"/>
      <x:c r="F417" s="87"/>
      <x:c r="G417" s="87"/>
      <x:c r="H417" s="87"/>
      <x:c r="I417" s="87"/>
      <x:c r="J417" s="87"/>
      <x:c r="K417" s="87"/>
      <x:c r="L417" s="87"/>
      <x:c r="M417" s="87"/>
      <x:c r="N417" s="29"/>
      <x:c r="O417" s="10"/>
      <x:c r="P417" s="10"/>
      <x:c r="Q417" s="10"/>
      <x:c r="R417" s="10"/>
      <x:c r="S417" s="10"/>
      <x:c r="T417" s="10"/>
      <x:c r="U417" s="10"/>
      <x:c r="V417" s="10"/>
      <x:c r="W417" s="10"/>
      <x:c r="X417" s="10"/>
      <x:c r="Y417" s="10"/>
      <x:c r="Z417" s="10"/>
    </x:row>
    <x:row r="418" spans="1:26" ht="13.5" customHeight="1">
      <x:c r="A418" s="29"/>
      <x:c r="B418" s="29"/>
      <x:c r="C418" s="129"/>
      <x:c r="D418" s="87"/>
      <x:c r="E418" s="13"/>
      <x:c r="F418" s="87"/>
      <x:c r="G418" s="87"/>
      <x:c r="H418" s="87"/>
      <x:c r="I418" s="87"/>
      <x:c r="J418" s="87"/>
      <x:c r="K418" s="87"/>
      <x:c r="L418" s="87"/>
      <x:c r="M418" s="87"/>
      <x:c r="N418" s="29"/>
      <x:c r="O418" s="10"/>
      <x:c r="P418" s="10"/>
      <x:c r="Q418" s="10"/>
      <x:c r="R418" s="10"/>
      <x:c r="S418" s="10"/>
      <x:c r="T418" s="10"/>
      <x:c r="U418" s="10"/>
      <x:c r="V418" s="10"/>
      <x:c r="W418" s="10"/>
      <x:c r="X418" s="10"/>
      <x:c r="Y418" s="10"/>
      <x:c r="Z418" s="10"/>
    </x:row>
    <x:row r="419" spans="1:26" ht="13.5" customHeight="1">
      <x:c r="A419" s="29"/>
      <x:c r="B419" s="29"/>
      <x:c r="C419" s="129"/>
      <x:c r="D419" s="87"/>
      <x:c r="E419" s="13"/>
      <x:c r="F419" s="87"/>
      <x:c r="G419" s="87"/>
      <x:c r="H419" s="87"/>
      <x:c r="I419" s="87"/>
      <x:c r="J419" s="87"/>
      <x:c r="K419" s="87"/>
      <x:c r="L419" s="87"/>
      <x:c r="M419" s="87"/>
      <x:c r="N419" s="29"/>
      <x:c r="O419" s="10"/>
      <x:c r="P419" s="10"/>
      <x:c r="Q419" s="10"/>
      <x:c r="R419" s="10"/>
      <x:c r="S419" s="10"/>
      <x:c r="T419" s="10"/>
      <x:c r="U419" s="10"/>
      <x:c r="V419" s="10"/>
      <x:c r="W419" s="10"/>
      <x:c r="X419" s="10"/>
      <x:c r="Y419" s="10"/>
      <x:c r="Z419" s="10"/>
    </x:row>
    <x:row r="420" spans="1:26" ht="13.5" customHeight="1">
      <x:c r="A420" s="29"/>
      <x:c r="B420" s="29"/>
      <x:c r="C420" s="129"/>
      <x:c r="D420" s="87"/>
      <x:c r="E420" s="13"/>
      <x:c r="F420" s="87"/>
      <x:c r="G420" s="87"/>
      <x:c r="H420" s="87"/>
      <x:c r="I420" s="87"/>
      <x:c r="J420" s="87"/>
      <x:c r="K420" s="87"/>
      <x:c r="L420" s="87"/>
      <x:c r="M420" s="87"/>
      <x:c r="N420" s="29"/>
      <x:c r="O420" s="10"/>
      <x:c r="P420" s="10"/>
      <x:c r="Q420" s="10"/>
      <x:c r="R420" s="10"/>
      <x:c r="S420" s="10"/>
      <x:c r="T420" s="10"/>
      <x:c r="U420" s="10"/>
      <x:c r="V420" s="10"/>
      <x:c r="W420" s="10"/>
      <x:c r="X420" s="10"/>
      <x:c r="Y420" s="10"/>
      <x:c r="Z420" s="10"/>
    </x:row>
    <x:row r="421" spans="1:26" ht="13.5" customHeight="1">
      <x:c r="A421" s="29"/>
      <x:c r="B421" s="29"/>
      <x:c r="C421" s="129"/>
      <x:c r="D421" s="87"/>
      <x:c r="E421" s="13"/>
      <x:c r="F421" s="87"/>
      <x:c r="G421" s="87"/>
      <x:c r="H421" s="87"/>
      <x:c r="I421" s="87"/>
      <x:c r="J421" s="87"/>
      <x:c r="K421" s="87"/>
      <x:c r="L421" s="87"/>
      <x:c r="M421" s="87"/>
      <x:c r="N421" s="29"/>
      <x:c r="O421" s="10"/>
      <x:c r="P421" s="10"/>
      <x:c r="Q421" s="10"/>
      <x:c r="R421" s="10"/>
      <x:c r="S421" s="10"/>
      <x:c r="T421" s="10"/>
      <x:c r="U421" s="10"/>
      <x:c r="V421" s="10"/>
      <x:c r="W421" s="10"/>
      <x:c r="X421" s="10"/>
      <x:c r="Y421" s="10"/>
      <x:c r="Z421" s="10"/>
    </x:row>
    <x:row r="422" spans="1:26" ht="13.5" customHeight="1">
      <x:c r="A422" s="29"/>
      <x:c r="B422" s="29"/>
      <x:c r="C422" s="129"/>
      <x:c r="D422" s="87"/>
      <x:c r="E422" s="13"/>
      <x:c r="F422" s="87"/>
      <x:c r="G422" s="87"/>
      <x:c r="H422" s="87"/>
      <x:c r="I422" s="87"/>
      <x:c r="J422" s="87"/>
      <x:c r="K422" s="87"/>
      <x:c r="L422" s="87"/>
      <x:c r="M422" s="87"/>
      <x:c r="N422" s="29"/>
      <x:c r="O422" s="10"/>
      <x:c r="P422" s="10"/>
      <x:c r="Q422" s="10"/>
      <x:c r="R422" s="10"/>
      <x:c r="S422" s="10"/>
      <x:c r="T422" s="10"/>
      <x:c r="U422" s="10"/>
      <x:c r="V422" s="10"/>
      <x:c r="W422" s="10"/>
      <x:c r="X422" s="10"/>
      <x:c r="Y422" s="10"/>
      <x:c r="Z422" s="10"/>
    </x:row>
    <x:row r="423" spans="1:26" ht="13.5" customHeight="1">
      <x:c r="A423" s="29"/>
      <x:c r="B423" s="29"/>
      <x:c r="C423" s="129"/>
      <x:c r="D423" s="87"/>
      <x:c r="E423" s="13"/>
      <x:c r="F423" s="87"/>
      <x:c r="G423" s="87"/>
      <x:c r="H423" s="87"/>
      <x:c r="I423" s="87"/>
      <x:c r="J423" s="87"/>
      <x:c r="K423" s="87"/>
      <x:c r="L423" s="87"/>
      <x:c r="M423" s="87"/>
      <x:c r="N423" s="29"/>
      <x:c r="O423" s="10"/>
      <x:c r="P423" s="10"/>
      <x:c r="Q423" s="10"/>
      <x:c r="R423" s="10"/>
      <x:c r="S423" s="10"/>
      <x:c r="T423" s="10"/>
      <x:c r="U423" s="10"/>
      <x:c r="V423" s="10"/>
      <x:c r="W423" s="10"/>
      <x:c r="X423" s="10"/>
      <x:c r="Y423" s="10"/>
      <x:c r="Z423" s="10"/>
    </x:row>
    <x:row r="424" spans="1:26" ht="13.5" customHeight="1">
      <x:c r="A424" s="29"/>
      <x:c r="B424" s="29"/>
      <x:c r="C424" s="129"/>
      <x:c r="D424" s="87"/>
      <x:c r="E424" s="13"/>
      <x:c r="F424" s="87"/>
      <x:c r="G424" s="87"/>
      <x:c r="H424" s="87"/>
      <x:c r="I424" s="87"/>
      <x:c r="J424" s="87"/>
      <x:c r="K424" s="87"/>
      <x:c r="L424" s="87"/>
      <x:c r="M424" s="87"/>
      <x:c r="N424" s="29"/>
      <x:c r="O424" s="10"/>
      <x:c r="P424" s="10"/>
      <x:c r="Q424" s="10"/>
      <x:c r="R424" s="10"/>
      <x:c r="S424" s="10"/>
      <x:c r="T424" s="10"/>
      <x:c r="U424" s="10"/>
      <x:c r="V424" s="10"/>
      <x:c r="W424" s="10"/>
      <x:c r="X424" s="10"/>
      <x:c r="Y424" s="10"/>
      <x:c r="Z424" s="10"/>
    </x:row>
    <x:row r="425" spans="1:26" ht="13.5" customHeight="1">
      <x:c r="A425" s="29"/>
      <x:c r="B425" s="29"/>
      <x:c r="C425" s="129"/>
      <x:c r="D425" s="87"/>
      <x:c r="E425" s="13"/>
      <x:c r="F425" s="87"/>
      <x:c r="G425" s="87"/>
      <x:c r="H425" s="87"/>
      <x:c r="I425" s="87"/>
      <x:c r="J425" s="87"/>
      <x:c r="K425" s="87"/>
      <x:c r="L425" s="87"/>
      <x:c r="M425" s="87"/>
      <x:c r="N425" s="29"/>
      <x:c r="O425" s="10"/>
      <x:c r="P425" s="10"/>
      <x:c r="Q425" s="10"/>
      <x:c r="R425" s="10"/>
      <x:c r="S425" s="10"/>
      <x:c r="T425" s="10"/>
      <x:c r="U425" s="10"/>
      <x:c r="V425" s="10"/>
      <x:c r="W425" s="10"/>
      <x:c r="X425" s="10"/>
      <x:c r="Y425" s="10"/>
      <x:c r="Z425" s="10"/>
    </x:row>
    <x:row r="426" spans="1:26" ht="13.5" customHeight="1">
      <x:c r="A426" s="29"/>
      <x:c r="B426" s="29"/>
      <x:c r="C426" s="129"/>
      <x:c r="D426" s="87"/>
      <x:c r="E426" s="13"/>
      <x:c r="F426" s="87"/>
      <x:c r="G426" s="87"/>
      <x:c r="H426" s="87"/>
      <x:c r="I426" s="87"/>
      <x:c r="J426" s="87"/>
      <x:c r="K426" s="87"/>
      <x:c r="L426" s="87"/>
      <x:c r="M426" s="87"/>
      <x:c r="N426" s="29"/>
      <x:c r="O426" s="10"/>
      <x:c r="P426" s="10"/>
      <x:c r="Q426" s="10"/>
      <x:c r="R426" s="10"/>
      <x:c r="S426" s="10"/>
      <x:c r="T426" s="10"/>
      <x:c r="U426" s="10"/>
      <x:c r="V426" s="10"/>
      <x:c r="W426" s="10"/>
      <x:c r="X426" s="10"/>
      <x:c r="Y426" s="10"/>
      <x:c r="Z426" s="10"/>
    </x:row>
    <x:row r="427" spans="1:26" ht="13.5" customHeight="1">
      <x:c r="A427" s="29"/>
      <x:c r="B427" s="29"/>
      <x:c r="C427" s="129"/>
      <x:c r="D427" s="87"/>
      <x:c r="E427" s="13"/>
      <x:c r="F427" s="87"/>
      <x:c r="G427" s="87"/>
      <x:c r="H427" s="87"/>
      <x:c r="I427" s="87"/>
      <x:c r="J427" s="87"/>
      <x:c r="K427" s="87"/>
      <x:c r="L427" s="87"/>
      <x:c r="M427" s="87"/>
      <x:c r="N427" s="29"/>
      <x:c r="O427" s="10"/>
      <x:c r="P427" s="10"/>
      <x:c r="Q427" s="10"/>
      <x:c r="R427" s="10"/>
      <x:c r="S427" s="10"/>
      <x:c r="T427" s="10"/>
      <x:c r="U427" s="10"/>
      <x:c r="V427" s="10"/>
      <x:c r="W427" s="10"/>
      <x:c r="X427" s="10"/>
      <x:c r="Y427" s="10"/>
      <x:c r="Z427" s="10"/>
    </x:row>
    <x:row r="428" spans="1:26" ht="13.5" customHeight="1">
      <x:c r="A428" s="29"/>
      <x:c r="B428" s="29"/>
      <x:c r="C428" s="129"/>
      <x:c r="D428" s="87"/>
      <x:c r="E428" s="13"/>
      <x:c r="F428" s="87"/>
      <x:c r="G428" s="87"/>
      <x:c r="H428" s="87"/>
      <x:c r="I428" s="87"/>
      <x:c r="J428" s="87"/>
      <x:c r="K428" s="87"/>
      <x:c r="L428" s="87"/>
      <x:c r="M428" s="87"/>
      <x:c r="N428" s="29"/>
      <x:c r="O428" s="10"/>
      <x:c r="P428" s="10"/>
      <x:c r="Q428" s="10"/>
      <x:c r="R428" s="10"/>
      <x:c r="S428" s="10"/>
      <x:c r="T428" s="10"/>
      <x:c r="U428" s="10"/>
      <x:c r="V428" s="10"/>
      <x:c r="W428" s="10"/>
      <x:c r="X428" s="10"/>
      <x:c r="Y428" s="10"/>
      <x:c r="Z428" s="10"/>
    </x:row>
    <x:row r="429" spans="1:26" ht="13.5" customHeight="1">
      <x:c r="A429" s="29"/>
      <x:c r="B429" s="29"/>
      <x:c r="C429" s="129"/>
      <x:c r="D429" s="87"/>
      <x:c r="E429" s="13"/>
      <x:c r="F429" s="87"/>
      <x:c r="G429" s="87"/>
      <x:c r="H429" s="87"/>
      <x:c r="I429" s="87"/>
      <x:c r="J429" s="87"/>
      <x:c r="K429" s="87"/>
      <x:c r="L429" s="87"/>
      <x:c r="M429" s="87"/>
      <x:c r="N429" s="29"/>
      <x:c r="O429" s="10"/>
      <x:c r="P429" s="10"/>
      <x:c r="Q429" s="10"/>
      <x:c r="R429" s="10"/>
      <x:c r="S429" s="10"/>
      <x:c r="T429" s="10"/>
      <x:c r="U429" s="10"/>
      <x:c r="V429" s="10"/>
      <x:c r="W429" s="10"/>
      <x:c r="X429" s="10"/>
      <x:c r="Y429" s="10"/>
      <x:c r="Z429" s="10"/>
    </x:row>
    <x:row r="430" spans="1:26" ht="13.5" customHeight="1">
      <x:c r="A430" s="29"/>
      <x:c r="B430" s="29"/>
      <x:c r="C430" s="129"/>
      <x:c r="D430" s="87"/>
      <x:c r="E430" s="13"/>
      <x:c r="F430" s="87"/>
      <x:c r="G430" s="87"/>
      <x:c r="H430" s="87"/>
      <x:c r="I430" s="87"/>
      <x:c r="J430" s="87"/>
      <x:c r="K430" s="87"/>
      <x:c r="L430" s="87"/>
      <x:c r="M430" s="87"/>
      <x:c r="N430" s="29"/>
      <x:c r="O430" s="10"/>
      <x:c r="P430" s="10"/>
      <x:c r="Q430" s="10"/>
      <x:c r="R430" s="10"/>
      <x:c r="S430" s="10"/>
      <x:c r="T430" s="10"/>
      <x:c r="U430" s="10"/>
      <x:c r="V430" s="10"/>
      <x:c r="W430" s="10"/>
      <x:c r="X430" s="10"/>
      <x:c r="Y430" s="10"/>
      <x:c r="Z430" s="10"/>
    </x:row>
    <x:row r="431" spans="1:26" ht="13.5" customHeight="1">
      <x:c r="A431" s="29"/>
      <x:c r="B431" s="29"/>
      <x:c r="C431" s="129"/>
      <x:c r="D431" s="87"/>
      <x:c r="E431" s="13"/>
      <x:c r="F431" s="87"/>
      <x:c r="G431" s="87"/>
      <x:c r="H431" s="87"/>
      <x:c r="I431" s="87"/>
      <x:c r="J431" s="87"/>
      <x:c r="K431" s="87"/>
      <x:c r="L431" s="87"/>
      <x:c r="M431" s="87"/>
      <x:c r="N431" s="29"/>
      <x:c r="O431" s="10"/>
      <x:c r="P431" s="10"/>
      <x:c r="Q431" s="10"/>
      <x:c r="R431" s="10"/>
      <x:c r="S431" s="10"/>
      <x:c r="T431" s="10"/>
      <x:c r="U431" s="10"/>
      <x:c r="V431" s="10"/>
      <x:c r="W431" s="10"/>
      <x:c r="X431" s="10"/>
      <x:c r="Y431" s="10"/>
      <x:c r="Z431" s="10"/>
    </x:row>
    <x:row r="432" spans="1:26" ht="13.5" customHeight="1">
      <x:c r="A432" s="29"/>
      <x:c r="B432" s="29"/>
      <x:c r="C432" s="129"/>
      <x:c r="D432" s="87"/>
      <x:c r="E432" s="13"/>
      <x:c r="F432" s="87"/>
      <x:c r="G432" s="87"/>
      <x:c r="H432" s="87"/>
      <x:c r="I432" s="87"/>
      <x:c r="J432" s="87"/>
      <x:c r="K432" s="87"/>
      <x:c r="L432" s="87"/>
      <x:c r="M432" s="87"/>
      <x:c r="N432" s="29"/>
      <x:c r="O432" s="10"/>
      <x:c r="P432" s="10"/>
      <x:c r="Q432" s="10"/>
      <x:c r="R432" s="10"/>
      <x:c r="S432" s="10"/>
      <x:c r="T432" s="10"/>
      <x:c r="U432" s="10"/>
      <x:c r="V432" s="10"/>
      <x:c r="W432" s="10"/>
      <x:c r="X432" s="10"/>
      <x:c r="Y432" s="10"/>
      <x:c r="Z432" s="10"/>
    </x:row>
    <x:row r="433" spans="1:26" ht="13.5" customHeight="1">
      <x:c r="A433" s="29"/>
      <x:c r="B433" s="29"/>
      <x:c r="C433" s="129"/>
      <x:c r="D433" s="87"/>
      <x:c r="E433" s="13"/>
      <x:c r="F433" s="87"/>
      <x:c r="G433" s="87"/>
      <x:c r="H433" s="87"/>
      <x:c r="I433" s="87"/>
      <x:c r="J433" s="87"/>
      <x:c r="K433" s="87"/>
      <x:c r="L433" s="87"/>
      <x:c r="M433" s="87"/>
      <x:c r="N433" s="29"/>
      <x:c r="O433" s="10"/>
      <x:c r="P433" s="10"/>
      <x:c r="Q433" s="10"/>
      <x:c r="R433" s="10"/>
      <x:c r="S433" s="10"/>
      <x:c r="T433" s="10"/>
      <x:c r="U433" s="10"/>
      <x:c r="V433" s="10"/>
      <x:c r="W433" s="10"/>
      <x:c r="X433" s="10"/>
      <x:c r="Y433" s="10"/>
      <x:c r="Z433" s="10"/>
    </x:row>
    <x:row r="434" spans="1:26" ht="13.5" customHeight="1">
      <x:c r="A434" s="29"/>
      <x:c r="B434" s="29"/>
      <x:c r="C434" s="129"/>
      <x:c r="D434" s="87"/>
      <x:c r="E434" s="13"/>
      <x:c r="F434" s="87"/>
      <x:c r="G434" s="87"/>
      <x:c r="H434" s="87"/>
      <x:c r="I434" s="87"/>
      <x:c r="J434" s="87"/>
      <x:c r="K434" s="87"/>
      <x:c r="L434" s="87"/>
      <x:c r="M434" s="87"/>
      <x:c r="N434" s="29"/>
      <x:c r="O434" s="10"/>
      <x:c r="P434" s="10"/>
      <x:c r="Q434" s="10"/>
      <x:c r="R434" s="10"/>
      <x:c r="S434" s="10"/>
      <x:c r="T434" s="10"/>
      <x:c r="U434" s="10"/>
      <x:c r="V434" s="10"/>
      <x:c r="W434" s="10"/>
      <x:c r="X434" s="10"/>
      <x:c r="Y434" s="10"/>
      <x:c r="Z434" s="10"/>
    </x:row>
    <x:row r="435" spans="1:26" ht="13.5" customHeight="1">
      <x:c r="A435" s="29"/>
      <x:c r="B435" s="29"/>
      <x:c r="C435" s="129"/>
      <x:c r="D435" s="87"/>
      <x:c r="E435" s="13"/>
      <x:c r="F435" s="87"/>
      <x:c r="G435" s="87"/>
      <x:c r="H435" s="87"/>
      <x:c r="I435" s="87"/>
      <x:c r="J435" s="87"/>
      <x:c r="K435" s="87"/>
      <x:c r="L435" s="87"/>
      <x:c r="M435" s="87"/>
      <x:c r="N435" s="29"/>
      <x:c r="O435" s="10"/>
      <x:c r="P435" s="10"/>
      <x:c r="Q435" s="10"/>
      <x:c r="R435" s="10"/>
      <x:c r="S435" s="10"/>
      <x:c r="T435" s="10"/>
      <x:c r="U435" s="10"/>
      <x:c r="V435" s="10"/>
      <x:c r="W435" s="10"/>
      <x:c r="X435" s="10"/>
      <x:c r="Y435" s="10"/>
      <x:c r="Z435" s="10"/>
    </x:row>
    <x:row r="436" spans="1:26" ht="13.5" customHeight="1">
      <x:c r="A436" s="29"/>
      <x:c r="B436" s="29"/>
      <x:c r="C436" s="129"/>
      <x:c r="D436" s="87"/>
      <x:c r="E436" s="13"/>
      <x:c r="F436" s="87"/>
      <x:c r="G436" s="87"/>
      <x:c r="H436" s="87"/>
      <x:c r="I436" s="87"/>
      <x:c r="J436" s="87"/>
      <x:c r="K436" s="87"/>
      <x:c r="L436" s="87"/>
      <x:c r="M436" s="87"/>
      <x:c r="N436" s="29"/>
      <x:c r="O436" s="10"/>
      <x:c r="P436" s="10"/>
      <x:c r="Q436" s="10"/>
      <x:c r="R436" s="10"/>
      <x:c r="S436" s="10"/>
      <x:c r="T436" s="10"/>
      <x:c r="U436" s="10"/>
      <x:c r="V436" s="10"/>
      <x:c r="W436" s="10"/>
      <x:c r="X436" s="10"/>
      <x:c r="Y436" s="10"/>
      <x:c r="Z436" s="10"/>
    </x:row>
    <x:row r="437" spans="1:26" ht="13.5" customHeight="1">
      <x:c r="A437" s="29"/>
      <x:c r="B437" s="29"/>
      <x:c r="C437" s="129"/>
      <x:c r="D437" s="87"/>
      <x:c r="E437" s="13"/>
      <x:c r="F437" s="87"/>
      <x:c r="G437" s="87"/>
      <x:c r="H437" s="87"/>
      <x:c r="I437" s="87"/>
      <x:c r="J437" s="87"/>
      <x:c r="K437" s="87"/>
      <x:c r="L437" s="87"/>
      <x:c r="M437" s="87"/>
      <x:c r="N437" s="29"/>
      <x:c r="O437" s="10"/>
      <x:c r="P437" s="10"/>
      <x:c r="Q437" s="10"/>
      <x:c r="R437" s="10"/>
      <x:c r="S437" s="10"/>
      <x:c r="T437" s="10"/>
      <x:c r="U437" s="10"/>
      <x:c r="V437" s="10"/>
      <x:c r="W437" s="10"/>
      <x:c r="X437" s="10"/>
      <x:c r="Y437" s="10"/>
      <x:c r="Z437" s="10"/>
    </x:row>
    <x:row r="438" spans="1:26" ht="13.5" customHeight="1">
      <x:c r="A438" s="29"/>
      <x:c r="B438" s="29"/>
      <x:c r="C438" s="129"/>
      <x:c r="D438" s="87"/>
      <x:c r="E438" s="13"/>
      <x:c r="F438" s="87"/>
      <x:c r="G438" s="87"/>
      <x:c r="H438" s="87"/>
      <x:c r="I438" s="87"/>
      <x:c r="J438" s="87"/>
      <x:c r="K438" s="87"/>
      <x:c r="L438" s="87"/>
      <x:c r="M438" s="87"/>
      <x:c r="N438" s="29"/>
      <x:c r="O438" s="10"/>
      <x:c r="P438" s="10"/>
      <x:c r="Q438" s="10"/>
      <x:c r="R438" s="10"/>
      <x:c r="S438" s="10"/>
      <x:c r="T438" s="10"/>
      <x:c r="U438" s="10"/>
      <x:c r="V438" s="10"/>
      <x:c r="W438" s="10"/>
      <x:c r="X438" s="10"/>
      <x:c r="Y438" s="10"/>
      <x:c r="Z438" s="10"/>
    </x:row>
    <x:row r="439" spans="1:26" ht="13.5" customHeight="1">
      <x:c r="A439" s="29"/>
      <x:c r="B439" s="29"/>
      <x:c r="C439" s="129"/>
      <x:c r="D439" s="87"/>
      <x:c r="E439" s="13"/>
      <x:c r="F439" s="87"/>
      <x:c r="G439" s="87"/>
      <x:c r="H439" s="87"/>
      <x:c r="I439" s="87"/>
      <x:c r="J439" s="87"/>
      <x:c r="K439" s="87"/>
      <x:c r="L439" s="87"/>
      <x:c r="M439" s="87"/>
      <x:c r="N439" s="29"/>
      <x:c r="O439" s="10"/>
      <x:c r="P439" s="10"/>
      <x:c r="Q439" s="10"/>
      <x:c r="R439" s="10"/>
      <x:c r="S439" s="10"/>
      <x:c r="T439" s="10"/>
      <x:c r="U439" s="10"/>
      <x:c r="V439" s="10"/>
      <x:c r="W439" s="10"/>
      <x:c r="X439" s="10"/>
      <x:c r="Y439" s="10"/>
      <x:c r="Z439" s="10"/>
    </x:row>
    <x:row r="440" spans="1:26" ht="13.5" customHeight="1">
      <x:c r="A440" s="29"/>
      <x:c r="B440" s="29"/>
      <x:c r="C440" s="129"/>
      <x:c r="D440" s="87"/>
      <x:c r="E440" s="13"/>
      <x:c r="F440" s="87"/>
      <x:c r="G440" s="87"/>
      <x:c r="H440" s="87"/>
      <x:c r="I440" s="87"/>
      <x:c r="J440" s="87"/>
      <x:c r="K440" s="87"/>
      <x:c r="L440" s="87"/>
      <x:c r="M440" s="87"/>
      <x:c r="N440" s="29"/>
      <x:c r="O440" s="10"/>
      <x:c r="P440" s="10"/>
      <x:c r="Q440" s="10"/>
      <x:c r="R440" s="10"/>
      <x:c r="S440" s="10"/>
      <x:c r="T440" s="10"/>
      <x:c r="U440" s="10"/>
      <x:c r="V440" s="10"/>
      <x:c r="W440" s="10"/>
      <x:c r="X440" s="10"/>
      <x:c r="Y440" s="10"/>
      <x:c r="Z440" s="10"/>
    </x:row>
    <x:row r="441" spans="1:26" ht="13.5" customHeight="1">
      <x:c r="A441" s="29"/>
      <x:c r="B441" s="29"/>
      <x:c r="C441" s="129"/>
      <x:c r="D441" s="87"/>
      <x:c r="E441" s="13"/>
      <x:c r="F441" s="87"/>
      <x:c r="G441" s="87"/>
      <x:c r="H441" s="87"/>
      <x:c r="I441" s="87"/>
      <x:c r="J441" s="87"/>
      <x:c r="K441" s="87"/>
      <x:c r="L441" s="87"/>
      <x:c r="M441" s="87"/>
      <x:c r="N441" s="29"/>
      <x:c r="O441" s="10"/>
      <x:c r="P441" s="10"/>
      <x:c r="Q441" s="10"/>
      <x:c r="R441" s="10"/>
      <x:c r="S441" s="10"/>
      <x:c r="T441" s="10"/>
      <x:c r="U441" s="10"/>
      <x:c r="V441" s="10"/>
      <x:c r="W441" s="10"/>
      <x:c r="X441" s="10"/>
      <x:c r="Y441" s="10"/>
      <x:c r="Z441" s="10"/>
    </x:row>
    <x:row r="442" spans="1:26" ht="13.5" customHeight="1">
      <x:c r="A442" s="29"/>
      <x:c r="B442" s="29"/>
      <x:c r="C442" s="129"/>
      <x:c r="D442" s="87"/>
      <x:c r="E442" s="13"/>
      <x:c r="F442" s="87"/>
      <x:c r="G442" s="87"/>
      <x:c r="H442" s="87"/>
      <x:c r="I442" s="87"/>
      <x:c r="J442" s="87"/>
      <x:c r="K442" s="87"/>
      <x:c r="L442" s="87"/>
      <x:c r="M442" s="87"/>
      <x:c r="N442" s="29"/>
      <x:c r="O442" s="10"/>
      <x:c r="P442" s="10"/>
      <x:c r="Q442" s="10"/>
      <x:c r="R442" s="10"/>
      <x:c r="S442" s="10"/>
      <x:c r="T442" s="10"/>
      <x:c r="U442" s="10"/>
      <x:c r="V442" s="10"/>
      <x:c r="W442" s="10"/>
      <x:c r="X442" s="10"/>
      <x:c r="Y442" s="10"/>
      <x:c r="Z442" s="10"/>
    </x:row>
    <x:row r="443" spans="1:26" ht="13.5" customHeight="1">
      <x:c r="A443" s="29"/>
      <x:c r="B443" s="29"/>
      <x:c r="C443" s="129"/>
      <x:c r="D443" s="87"/>
      <x:c r="E443" s="13"/>
      <x:c r="F443" s="87"/>
      <x:c r="G443" s="87"/>
      <x:c r="H443" s="87"/>
      <x:c r="I443" s="87"/>
      <x:c r="J443" s="87"/>
      <x:c r="K443" s="87"/>
      <x:c r="L443" s="87"/>
      <x:c r="M443" s="87"/>
      <x:c r="N443" s="29"/>
      <x:c r="O443" s="10"/>
      <x:c r="P443" s="10"/>
      <x:c r="Q443" s="10"/>
      <x:c r="R443" s="10"/>
      <x:c r="S443" s="10"/>
      <x:c r="T443" s="10"/>
      <x:c r="U443" s="10"/>
      <x:c r="V443" s="10"/>
      <x:c r="W443" s="10"/>
      <x:c r="X443" s="10"/>
      <x:c r="Y443" s="10"/>
      <x:c r="Z443" s="10"/>
    </x:row>
    <x:row r="444" spans="1:26" ht="13.5" customHeight="1">
      <x:c r="A444" s="29"/>
      <x:c r="B444" s="29"/>
      <x:c r="C444" s="129"/>
      <x:c r="D444" s="87"/>
      <x:c r="E444" s="13"/>
      <x:c r="F444" s="87"/>
      <x:c r="G444" s="87"/>
      <x:c r="H444" s="87"/>
      <x:c r="I444" s="87"/>
      <x:c r="J444" s="87"/>
      <x:c r="K444" s="87"/>
      <x:c r="L444" s="87"/>
      <x:c r="M444" s="87"/>
      <x:c r="N444" s="29"/>
      <x:c r="O444" s="10"/>
      <x:c r="P444" s="10"/>
      <x:c r="Q444" s="10"/>
      <x:c r="R444" s="10"/>
      <x:c r="S444" s="10"/>
      <x:c r="T444" s="10"/>
      <x:c r="U444" s="10"/>
      <x:c r="V444" s="10"/>
      <x:c r="W444" s="10"/>
      <x:c r="X444" s="10"/>
      <x:c r="Y444" s="10"/>
      <x:c r="Z444" s="10"/>
    </x:row>
    <x:row r="445" spans="1:26" ht="13.5" customHeight="1">
      <x:c r="A445" s="29"/>
      <x:c r="B445" s="29"/>
      <x:c r="C445" s="129"/>
      <x:c r="D445" s="87"/>
      <x:c r="E445" s="13"/>
      <x:c r="F445" s="87"/>
      <x:c r="G445" s="87"/>
      <x:c r="H445" s="87"/>
      <x:c r="I445" s="87"/>
      <x:c r="J445" s="87"/>
      <x:c r="K445" s="87"/>
      <x:c r="L445" s="87"/>
      <x:c r="M445" s="87"/>
      <x:c r="N445" s="29"/>
      <x:c r="O445" s="10"/>
      <x:c r="P445" s="10"/>
      <x:c r="Q445" s="10"/>
      <x:c r="R445" s="10"/>
      <x:c r="S445" s="10"/>
      <x:c r="T445" s="10"/>
      <x:c r="U445" s="10"/>
      <x:c r="V445" s="10"/>
      <x:c r="W445" s="10"/>
      <x:c r="X445" s="10"/>
      <x:c r="Y445" s="10"/>
      <x:c r="Z445" s="10"/>
    </x:row>
    <x:row r="446" spans="1:26" ht="13.5" customHeight="1">
      <x:c r="A446" s="29"/>
      <x:c r="B446" s="29"/>
      <x:c r="C446" s="129"/>
      <x:c r="D446" s="87"/>
      <x:c r="E446" s="13"/>
      <x:c r="F446" s="87"/>
      <x:c r="G446" s="87"/>
      <x:c r="H446" s="87"/>
      <x:c r="I446" s="87"/>
      <x:c r="J446" s="87"/>
      <x:c r="K446" s="87"/>
      <x:c r="L446" s="87"/>
      <x:c r="M446" s="87"/>
      <x:c r="N446" s="29"/>
      <x:c r="O446" s="10"/>
      <x:c r="P446" s="10"/>
      <x:c r="Q446" s="10"/>
      <x:c r="R446" s="10"/>
      <x:c r="S446" s="10"/>
      <x:c r="T446" s="10"/>
      <x:c r="U446" s="10"/>
      <x:c r="V446" s="10"/>
      <x:c r="W446" s="10"/>
      <x:c r="X446" s="10"/>
      <x:c r="Y446" s="10"/>
      <x:c r="Z446" s="10"/>
    </x:row>
    <x:row r="447" spans="1:26" ht="13.5" customHeight="1">
      <x:c r="A447" s="29"/>
      <x:c r="B447" s="29"/>
      <x:c r="C447" s="129"/>
      <x:c r="D447" s="87"/>
      <x:c r="E447" s="13"/>
      <x:c r="F447" s="87"/>
      <x:c r="G447" s="87"/>
      <x:c r="H447" s="87"/>
      <x:c r="I447" s="87"/>
      <x:c r="J447" s="87"/>
      <x:c r="K447" s="87"/>
      <x:c r="L447" s="87"/>
      <x:c r="M447" s="87"/>
      <x:c r="N447" s="29"/>
      <x:c r="O447" s="10"/>
      <x:c r="P447" s="10"/>
      <x:c r="Q447" s="10"/>
      <x:c r="R447" s="10"/>
      <x:c r="S447" s="10"/>
      <x:c r="T447" s="10"/>
      <x:c r="U447" s="10"/>
      <x:c r="V447" s="10"/>
      <x:c r="W447" s="10"/>
      <x:c r="X447" s="10"/>
      <x:c r="Y447" s="10"/>
      <x:c r="Z447" s="10"/>
    </x:row>
    <x:row r="448" spans="1:26" ht="13.5" customHeight="1">
      <x:c r="A448" s="29"/>
      <x:c r="B448" s="29"/>
      <x:c r="C448" s="129"/>
      <x:c r="D448" s="87"/>
      <x:c r="E448" s="13"/>
      <x:c r="F448" s="87"/>
      <x:c r="G448" s="87"/>
      <x:c r="H448" s="87"/>
      <x:c r="I448" s="87"/>
      <x:c r="J448" s="87"/>
      <x:c r="K448" s="87"/>
      <x:c r="L448" s="87"/>
      <x:c r="M448" s="87"/>
      <x:c r="N448" s="29"/>
      <x:c r="O448" s="10"/>
      <x:c r="P448" s="10"/>
      <x:c r="Q448" s="10"/>
      <x:c r="R448" s="10"/>
      <x:c r="S448" s="10"/>
      <x:c r="T448" s="10"/>
      <x:c r="U448" s="10"/>
      <x:c r="V448" s="10"/>
      <x:c r="W448" s="10"/>
      <x:c r="X448" s="10"/>
      <x:c r="Y448" s="10"/>
      <x:c r="Z448" s="10"/>
    </x:row>
    <x:row r="449" spans="1:26" ht="13.5" customHeight="1">
      <x:c r="A449" s="29"/>
      <x:c r="B449" s="29"/>
      <x:c r="C449" s="129"/>
      <x:c r="D449" s="87"/>
      <x:c r="E449" s="13"/>
      <x:c r="F449" s="87"/>
      <x:c r="G449" s="87"/>
      <x:c r="H449" s="87"/>
      <x:c r="I449" s="87"/>
      <x:c r="J449" s="87"/>
      <x:c r="K449" s="87"/>
      <x:c r="L449" s="87"/>
      <x:c r="M449" s="87"/>
      <x:c r="N449" s="29"/>
      <x:c r="O449" s="10"/>
      <x:c r="P449" s="10"/>
      <x:c r="Q449" s="10"/>
      <x:c r="R449" s="10"/>
      <x:c r="S449" s="10"/>
      <x:c r="T449" s="10"/>
      <x:c r="U449" s="10"/>
      <x:c r="V449" s="10"/>
      <x:c r="W449" s="10"/>
      <x:c r="X449" s="10"/>
      <x:c r="Y449" s="10"/>
      <x:c r="Z449" s="10"/>
    </x:row>
    <x:row r="450" spans="1:26" ht="13.5" customHeight="1">
      <x:c r="A450" s="29"/>
      <x:c r="B450" s="29"/>
      <x:c r="C450" s="129"/>
      <x:c r="D450" s="87"/>
      <x:c r="E450" s="13"/>
      <x:c r="F450" s="87"/>
      <x:c r="G450" s="87"/>
      <x:c r="H450" s="87"/>
      <x:c r="I450" s="87"/>
      <x:c r="J450" s="87"/>
      <x:c r="K450" s="87"/>
      <x:c r="L450" s="87"/>
      <x:c r="M450" s="87"/>
      <x:c r="N450" s="29"/>
      <x:c r="O450" s="10"/>
      <x:c r="P450" s="10"/>
      <x:c r="Q450" s="10"/>
      <x:c r="R450" s="10"/>
      <x:c r="S450" s="10"/>
      <x:c r="T450" s="10"/>
      <x:c r="U450" s="10"/>
      <x:c r="V450" s="10"/>
      <x:c r="W450" s="10"/>
      <x:c r="X450" s="10"/>
      <x:c r="Y450" s="10"/>
      <x:c r="Z450" s="10"/>
    </x:row>
    <x:row r="451" spans="1:26" ht="13.5" customHeight="1">
      <x:c r="A451" s="29"/>
      <x:c r="B451" s="29"/>
      <x:c r="C451" s="129"/>
      <x:c r="D451" s="87"/>
      <x:c r="E451" s="13"/>
      <x:c r="F451" s="87"/>
      <x:c r="G451" s="87"/>
      <x:c r="H451" s="87"/>
      <x:c r="I451" s="87"/>
      <x:c r="J451" s="87"/>
      <x:c r="K451" s="87"/>
      <x:c r="L451" s="87"/>
      <x:c r="M451" s="87"/>
      <x:c r="N451" s="29"/>
      <x:c r="O451" s="10"/>
      <x:c r="P451" s="10"/>
      <x:c r="Q451" s="10"/>
      <x:c r="R451" s="10"/>
      <x:c r="S451" s="10"/>
      <x:c r="T451" s="10"/>
      <x:c r="U451" s="10"/>
      <x:c r="V451" s="10"/>
      <x:c r="W451" s="10"/>
      <x:c r="X451" s="10"/>
      <x:c r="Y451" s="10"/>
      <x:c r="Z451" s="10"/>
    </x:row>
    <x:row r="452" spans="1:26" ht="13.5" customHeight="1">
      <x:c r="A452" s="29"/>
      <x:c r="B452" s="29"/>
      <x:c r="C452" s="129"/>
      <x:c r="D452" s="87"/>
      <x:c r="E452" s="13"/>
      <x:c r="F452" s="87"/>
      <x:c r="G452" s="87"/>
      <x:c r="H452" s="87"/>
      <x:c r="I452" s="87"/>
      <x:c r="J452" s="87"/>
      <x:c r="K452" s="87"/>
      <x:c r="L452" s="87"/>
      <x:c r="M452" s="87"/>
      <x:c r="N452" s="29"/>
      <x:c r="O452" s="10"/>
      <x:c r="P452" s="10"/>
      <x:c r="Q452" s="10"/>
      <x:c r="R452" s="10"/>
      <x:c r="S452" s="10"/>
      <x:c r="T452" s="10"/>
      <x:c r="U452" s="10"/>
      <x:c r="V452" s="10"/>
      <x:c r="W452" s="10"/>
      <x:c r="X452" s="10"/>
      <x:c r="Y452" s="10"/>
      <x:c r="Z452" s="10"/>
    </x:row>
    <x:row r="453" spans="1:26" ht="13.5" customHeight="1">
      <x:c r="A453" s="29"/>
      <x:c r="B453" s="29"/>
      <x:c r="C453" s="129"/>
      <x:c r="D453" s="87"/>
      <x:c r="E453" s="13"/>
      <x:c r="F453" s="87"/>
      <x:c r="G453" s="87"/>
      <x:c r="H453" s="87"/>
      <x:c r="I453" s="87"/>
      <x:c r="J453" s="87"/>
      <x:c r="K453" s="87"/>
      <x:c r="L453" s="87"/>
      <x:c r="M453" s="87"/>
      <x:c r="N453" s="29"/>
      <x:c r="O453" s="10"/>
      <x:c r="P453" s="10"/>
      <x:c r="Q453" s="10"/>
      <x:c r="R453" s="10"/>
      <x:c r="S453" s="10"/>
      <x:c r="T453" s="10"/>
      <x:c r="U453" s="10"/>
      <x:c r="V453" s="10"/>
      <x:c r="W453" s="10"/>
      <x:c r="X453" s="10"/>
      <x:c r="Y453" s="10"/>
      <x:c r="Z453" s="10"/>
    </x:row>
    <x:row r="454" spans="1:26" ht="13.5" customHeight="1">
      <x:c r="A454" s="29"/>
      <x:c r="B454" s="29"/>
      <x:c r="C454" s="129"/>
      <x:c r="D454" s="87"/>
      <x:c r="E454" s="13"/>
      <x:c r="F454" s="87"/>
      <x:c r="G454" s="87"/>
      <x:c r="H454" s="87"/>
      <x:c r="I454" s="87"/>
      <x:c r="J454" s="87"/>
      <x:c r="K454" s="87"/>
      <x:c r="L454" s="87"/>
      <x:c r="M454" s="87"/>
      <x:c r="N454" s="29"/>
      <x:c r="O454" s="10"/>
      <x:c r="P454" s="10"/>
      <x:c r="Q454" s="10"/>
      <x:c r="R454" s="10"/>
      <x:c r="S454" s="10"/>
      <x:c r="T454" s="10"/>
      <x:c r="U454" s="10"/>
      <x:c r="V454" s="10"/>
      <x:c r="W454" s="10"/>
      <x:c r="X454" s="10"/>
      <x:c r="Y454" s="10"/>
      <x:c r="Z454" s="10"/>
    </x:row>
    <x:row r="455" spans="1:26" ht="13.5" customHeight="1">
      <x:c r="A455" s="29"/>
      <x:c r="B455" s="29"/>
      <x:c r="C455" s="129"/>
      <x:c r="D455" s="87"/>
      <x:c r="E455" s="13"/>
      <x:c r="F455" s="87"/>
      <x:c r="G455" s="87"/>
      <x:c r="H455" s="87"/>
      <x:c r="I455" s="87"/>
      <x:c r="J455" s="87"/>
      <x:c r="K455" s="87"/>
      <x:c r="L455" s="87"/>
      <x:c r="M455" s="87"/>
      <x:c r="N455" s="29"/>
      <x:c r="O455" s="10"/>
      <x:c r="P455" s="10"/>
      <x:c r="Q455" s="10"/>
      <x:c r="R455" s="10"/>
      <x:c r="S455" s="10"/>
      <x:c r="T455" s="10"/>
      <x:c r="U455" s="10"/>
      <x:c r="V455" s="10"/>
      <x:c r="W455" s="10"/>
      <x:c r="X455" s="10"/>
      <x:c r="Y455" s="10"/>
      <x:c r="Z455" s="10"/>
    </x:row>
    <x:row r="456" spans="1:26" ht="13.5" customHeight="1">
      <x:c r="A456" s="29"/>
      <x:c r="B456" s="29"/>
      <x:c r="C456" s="129"/>
      <x:c r="D456" s="87"/>
      <x:c r="E456" s="13"/>
      <x:c r="F456" s="87"/>
      <x:c r="G456" s="87"/>
      <x:c r="H456" s="87"/>
      <x:c r="I456" s="87"/>
      <x:c r="J456" s="87"/>
      <x:c r="K456" s="87"/>
      <x:c r="L456" s="87"/>
      <x:c r="M456" s="87"/>
      <x:c r="N456" s="29"/>
      <x:c r="O456" s="10"/>
      <x:c r="P456" s="10"/>
      <x:c r="Q456" s="10"/>
      <x:c r="R456" s="10"/>
      <x:c r="S456" s="10"/>
      <x:c r="T456" s="10"/>
      <x:c r="U456" s="10"/>
      <x:c r="V456" s="10"/>
      <x:c r="W456" s="10"/>
      <x:c r="X456" s="10"/>
      <x:c r="Y456" s="10"/>
      <x:c r="Z456" s="10"/>
    </x:row>
    <x:row r="457" spans="1:26" ht="13.5" customHeight="1">
      <x:c r="A457" s="29"/>
      <x:c r="B457" s="29"/>
      <x:c r="C457" s="129"/>
      <x:c r="D457" s="87"/>
      <x:c r="E457" s="13"/>
      <x:c r="F457" s="87"/>
      <x:c r="G457" s="87"/>
      <x:c r="H457" s="87"/>
      <x:c r="I457" s="87"/>
      <x:c r="J457" s="87"/>
      <x:c r="K457" s="87"/>
      <x:c r="L457" s="87"/>
      <x:c r="M457" s="87"/>
      <x:c r="N457" s="29"/>
      <x:c r="O457" s="10"/>
      <x:c r="P457" s="10"/>
      <x:c r="Q457" s="10"/>
      <x:c r="R457" s="10"/>
      <x:c r="S457" s="10"/>
      <x:c r="T457" s="10"/>
      <x:c r="U457" s="10"/>
      <x:c r="V457" s="10"/>
      <x:c r="W457" s="10"/>
      <x:c r="X457" s="10"/>
      <x:c r="Y457" s="10"/>
      <x:c r="Z457" s="10"/>
    </x:row>
    <x:row r="458" spans="1:26" ht="13.5" customHeight="1">
      <x:c r="A458" s="29"/>
      <x:c r="B458" s="29"/>
      <x:c r="C458" s="129"/>
      <x:c r="D458" s="87"/>
      <x:c r="E458" s="13"/>
      <x:c r="F458" s="87"/>
      <x:c r="G458" s="87"/>
      <x:c r="H458" s="87"/>
      <x:c r="I458" s="87"/>
      <x:c r="J458" s="87"/>
      <x:c r="K458" s="87"/>
      <x:c r="L458" s="87"/>
      <x:c r="M458" s="87"/>
      <x:c r="N458" s="29"/>
      <x:c r="O458" s="10"/>
      <x:c r="P458" s="10"/>
      <x:c r="Q458" s="10"/>
      <x:c r="R458" s="10"/>
      <x:c r="S458" s="10"/>
      <x:c r="T458" s="10"/>
      <x:c r="U458" s="10"/>
      <x:c r="V458" s="10"/>
      <x:c r="W458" s="10"/>
      <x:c r="X458" s="10"/>
      <x:c r="Y458" s="10"/>
      <x:c r="Z458" s="10"/>
    </x:row>
    <x:row r="459" spans="1:26" ht="13.5" customHeight="1">
      <x:c r="A459" s="29"/>
      <x:c r="B459" s="29"/>
      <x:c r="C459" s="129"/>
      <x:c r="D459" s="87"/>
      <x:c r="E459" s="13"/>
      <x:c r="F459" s="87"/>
      <x:c r="G459" s="87"/>
      <x:c r="H459" s="87"/>
      <x:c r="I459" s="87"/>
      <x:c r="J459" s="87"/>
      <x:c r="K459" s="87"/>
      <x:c r="L459" s="87"/>
      <x:c r="M459" s="87"/>
      <x:c r="N459" s="29"/>
      <x:c r="O459" s="10"/>
      <x:c r="P459" s="10"/>
      <x:c r="Q459" s="10"/>
      <x:c r="R459" s="10"/>
      <x:c r="S459" s="10"/>
      <x:c r="T459" s="10"/>
      <x:c r="U459" s="10"/>
      <x:c r="V459" s="10"/>
      <x:c r="W459" s="10"/>
      <x:c r="X459" s="10"/>
      <x:c r="Y459" s="10"/>
      <x:c r="Z459" s="10"/>
    </x:row>
    <x:row r="460" spans="1:26" ht="13.5" customHeight="1">
      <x:c r="A460" s="29"/>
      <x:c r="B460" s="29"/>
      <x:c r="C460" s="129"/>
      <x:c r="D460" s="87"/>
      <x:c r="E460" s="13"/>
      <x:c r="F460" s="87"/>
      <x:c r="G460" s="87"/>
      <x:c r="H460" s="87"/>
      <x:c r="I460" s="87"/>
      <x:c r="J460" s="87"/>
      <x:c r="K460" s="87"/>
      <x:c r="L460" s="87"/>
      <x:c r="M460" s="87"/>
      <x:c r="N460" s="29"/>
      <x:c r="O460" s="10"/>
      <x:c r="P460" s="10"/>
      <x:c r="Q460" s="10"/>
      <x:c r="R460" s="10"/>
      <x:c r="S460" s="10"/>
      <x:c r="T460" s="10"/>
      <x:c r="U460" s="10"/>
      <x:c r="V460" s="10"/>
      <x:c r="W460" s="10"/>
      <x:c r="X460" s="10"/>
      <x:c r="Y460" s="10"/>
      <x:c r="Z460" s="10"/>
    </x:row>
    <x:row r="461" spans="1:26" ht="13.5" customHeight="1">
      <x:c r="A461" s="29"/>
      <x:c r="B461" s="29"/>
      <x:c r="C461" s="129"/>
      <x:c r="D461" s="87"/>
      <x:c r="E461" s="13"/>
      <x:c r="F461" s="87"/>
      <x:c r="G461" s="87"/>
      <x:c r="H461" s="87"/>
      <x:c r="I461" s="87"/>
      <x:c r="J461" s="87"/>
      <x:c r="K461" s="87"/>
      <x:c r="L461" s="87"/>
      <x:c r="M461" s="87"/>
      <x:c r="N461" s="29"/>
      <x:c r="O461" s="10"/>
      <x:c r="P461" s="10"/>
      <x:c r="Q461" s="10"/>
      <x:c r="R461" s="10"/>
      <x:c r="S461" s="10"/>
      <x:c r="T461" s="10"/>
      <x:c r="U461" s="10"/>
      <x:c r="V461" s="10"/>
      <x:c r="W461" s="10"/>
      <x:c r="X461" s="10"/>
      <x:c r="Y461" s="10"/>
      <x:c r="Z461" s="10"/>
    </x:row>
    <x:row r="462" spans="1:26" ht="13.5" customHeight="1">
      <x:c r="A462" s="29"/>
      <x:c r="B462" s="29"/>
      <x:c r="C462" s="129"/>
      <x:c r="D462" s="87"/>
      <x:c r="E462" s="13"/>
      <x:c r="F462" s="87"/>
      <x:c r="G462" s="87"/>
      <x:c r="H462" s="87"/>
      <x:c r="I462" s="87"/>
      <x:c r="J462" s="87"/>
      <x:c r="K462" s="87"/>
      <x:c r="L462" s="87"/>
      <x:c r="M462" s="87"/>
      <x:c r="N462" s="29"/>
      <x:c r="O462" s="10"/>
      <x:c r="P462" s="10"/>
      <x:c r="Q462" s="10"/>
      <x:c r="R462" s="10"/>
      <x:c r="S462" s="10"/>
      <x:c r="T462" s="10"/>
      <x:c r="U462" s="10"/>
      <x:c r="V462" s="10"/>
      <x:c r="W462" s="10"/>
      <x:c r="X462" s="10"/>
      <x:c r="Y462" s="10"/>
      <x:c r="Z462" s="10"/>
    </x:row>
    <x:row r="463" spans="1:26" ht="13.5" customHeight="1">
      <x:c r="A463" s="29"/>
      <x:c r="B463" s="29"/>
      <x:c r="C463" s="129"/>
      <x:c r="D463" s="87"/>
      <x:c r="E463" s="13"/>
      <x:c r="F463" s="87"/>
      <x:c r="G463" s="87"/>
      <x:c r="H463" s="87"/>
      <x:c r="I463" s="87"/>
      <x:c r="J463" s="87"/>
      <x:c r="K463" s="87"/>
      <x:c r="L463" s="87"/>
      <x:c r="M463" s="87"/>
      <x:c r="N463" s="29"/>
      <x:c r="O463" s="10"/>
      <x:c r="P463" s="10"/>
      <x:c r="Q463" s="10"/>
      <x:c r="R463" s="10"/>
      <x:c r="S463" s="10"/>
      <x:c r="T463" s="10"/>
      <x:c r="U463" s="10"/>
      <x:c r="V463" s="10"/>
      <x:c r="W463" s="10"/>
      <x:c r="X463" s="10"/>
      <x:c r="Y463" s="10"/>
      <x:c r="Z463" s="10"/>
    </x:row>
    <x:row r="464" spans="1:26" ht="13.5" customHeight="1">
      <x:c r="A464" s="29"/>
      <x:c r="B464" s="29"/>
      <x:c r="C464" s="129"/>
      <x:c r="D464" s="87"/>
      <x:c r="E464" s="13"/>
      <x:c r="F464" s="87"/>
      <x:c r="G464" s="87"/>
      <x:c r="H464" s="87"/>
      <x:c r="I464" s="87"/>
      <x:c r="J464" s="87"/>
      <x:c r="K464" s="87"/>
      <x:c r="L464" s="87"/>
      <x:c r="M464" s="87"/>
      <x:c r="N464" s="29"/>
      <x:c r="O464" s="10"/>
      <x:c r="P464" s="10"/>
      <x:c r="Q464" s="10"/>
      <x:c r="R464" s="10"/>
      <x:c r="S464" s="10"/>
      <x:c r="T464" s="10"/>
      <x:c r="U464" s="10"/>
      <x:c r="V464" s="10"/>
      <x:c r="W464" s="10"/>
      <x:c r="X464" s="10"/>
      <x:c r="Y464" s="10"/>
      <x:c r="Z464" s="10"/>
    </x:row>
    <x:row r="465" spans="1:26" ht="13.5" customHeight="1">
      <x:c r="A465" s="29"/>
      <x:c r="B465" s="29"/>
      <x:c r="C465" s="129"/>
      <x:c r="D465" s="87"/>
      <x:c r="E465" s="13"/>
      <x:c r="F465" s="87"/>
      <x:c r="G465" s="87"/>
      <x:c r="H465" s="87"/>
      <x:c r="I465" s="87"/>
      <x:c r="J465" s="87"/>
      <x:c r="K465" s="87"/>
      <x:c r="L465" s="87"/>
      <x:c r="M465" s="87"/>
      <x:c r="N465" s="29"/>
      <x:c r="O465" s="10"/>
      <x:c r="P465" s="10"/>
      <x:c r="Q465" s="10"/>
      <x:c r="R465" s="10"/>
      <x:c r="S465" s="10"/>
      <x:c r="T465" s="10"/>
      <x:c r="U465" s="10"/>
      <x:c r="V465" s="10"/>
      <x:c r="W465" s="10"/>
      <x:c r="X465" s="10"/>
      <x:c r="Y465" s="10"/>
      <x:c r="Z465" s="10"/>
    </x:row>
    <x:row r="466" spans="1:26" ht="13.5" customHeight="1">
      <x:c r="A466" s="29"/>
      <x:c r="B466" s="29"/>
      <x:c r="C466" s="129"/>
      <x:c r="D466" s="87"/>
      <x:c r="E466" s="13"/>
      <x:c r="F466" s="87"/>
      <x:c r="G466" s="87"/>
      <x:c r="H466" s="87"/>
      <x:c r="I466" s="87"/>
      <x:c r="J466" s="87"/>
      <x:c r="K466" s="87"/>
      <x:c r="L466" s="87"/>
      <x:c r="M466" s="87"/>
      <x:c r="N466" s="29"/>
      <x:c r="O466" s="10"/>
      <x:c r="P466" s="10"/>
      <x:c r="Q466" s="10"/>
      <x:c r="R466" s="10"/>
      <x:c r="S466" s="10"/>
      <x:c r="T466" s="10"/>
      <x:c r="U466" s="10"/>
      <x:c r="V466" s="10"/>
      <x:c r="W466" s="10"/>
      <x:c r="X466" s="10"/>
      <x:c r="Y466" s="10"/>
      <x:c r="Z466" s="10"/>
    </x:row>
    <x:row r="467" spans="1:26" ht="13.5" customHeight="1">
      <x:c r="A467" s="29"/>
      <x:c r="B467" s="29"/>
      <x:c r="C467" s="129"/>
      <x:c r="D467" s="87"/>
      <x:c r="E467" s="13"/>
      <x:c r="F467" s="87"/>
      <x:c r="G467" s="87"/>
      <x:c r="H467" s="87"/>
      <x:c r="I467" s="87"/>
      <x:c r="J467" s="87"/>
      <x:c r="K467" s="87"/>
      <x:c r="L467" s="87"/>
      <x:c r="M467" s="87"/>
      <x:c r="N467" s="29"/>
      <x:c r="O467" s="10"/>
      <x:c r="P467" s="10"/>
      <x:c r="Q467" s="10"/>
      <x:c r="R467" s="10"/>
      <x:c r="S467" s="10"/>
      <x:c r="T467" s="10"/>
      <x:c r="U467" s="10"/>
      <x:c r="V467" s="10"/>
      <x:c r="W467" s="10"/>
      <x:c r="X467" s="10"/>
      <x:c r="Y467" s="10"/>
      <x:c r="Z467" s="10"/>
    </x:row>
    <x:row r="468" spans="1:26" ht="13.5" customHeight="1">
      <x:c r="A468" s="29"/>
      <x:c r="B468" s="29"/>
      <x:c r="C468" s="129"/>
      <x:c r="D468" s="87"/>
      <x:c r="E468" s="13"/>
      <x:c r="F468" s="87"/>
      <x:c r="G468" s="87"/>
      <x:c r="H468" s="87"/>
      <x:c r="I468" s="87"/>
      <x:c r="J468" s="87"/>
      <x:c r="K468" s="87"/>
      <x:c r="L468" s="87"/>
      <x:c r="M468" s="87"/>
      <x:c r="N468" s="29"/>
      <x:c r="O468" s="10"/>
      <x:c r="P468" s="10"/>
      <x:c r="Q468" s="10"/>
      <x:c r="R468" s="10"/>
      <x:c r="S468" s="10"/>
      <x:c r="T468" s="10"/>
      <x:c r="U468" s="10"/>
      <x:c r="V468" s="10"/>
      <x:c r="W468" s="10"/>
      <x:c r="X468" s="10"/>
      <x:c r="Y468" s="10"/>
      <x:c r="Z468" s="10"/>
    </x:row>
    <x:row r="469" spans="1:26" ht="13.5" customHeight="1">
      <x:c r="A469" s="29"/>
      <x:c r="B469" s="29"/>
      <x:c r="C469" s="129"/>
      <x:c r="D469" s="87"/>
      <x:c r="E469" s="13"/>
      <x:c r="F469" s="87"/>
      <x:c r="G469" s="87"/>
      <x:c r="H469" s="87"/>
      <x:c r="I469" s="87"/>
      <x:c r="J469" s="87"/>
      <x:c r="K469" s="87"/>
      <x:c r="L469" s="87"/>
      <x:c r="M469" s="87"/>
      <x:c r="N469" s="29"/>
      <x:c r="O469" s="10"/>
      <x:c r="P469" s="10"/>
      <x:c r="Q469" s="10"/>
      <x:c r="R469" s="10"/>
      <x:c r="S469" s="10"/>
      <x:c r="T469" s="10"/>
      <x:c r="U469" s="10"/>
      <x:c r="V469" s="10"/>
      <x:c r="W469" s="10"/>
      <x:c r="X469" s="10"/>
      <x:c r="Y469" s="10"/>
      <x:c r="Z469" s="10"/>
    </x:row>
    <x:row r="470" spans="1:26" ht="13.5" customHeight="1">
      <x:c r="A470" s="29"/>
      <x:c r="B470" s="29"/>
      <x:c r="C470" s="129"/>
      <x:c r="D470" s="87"/>
      <x:c r="E470" s="13"/>
      <x:c r="F470" s="87"/>
      <x:c r="G470" s="87"/>
      <x:c r="H470" s="87"/>
      <x:c r="I470" s="87"/>
      <x:c r="J470" s="87"/>
      <x:c r="K470" s="87"/>
      <x:c r="L470" s="87"/>
      <x:c r="M470" s="87"/>
      <x:c r="N470" s="29"/>
      <x:c r="O470" s="10"/>
      <x:c r="P470" s="10"/>
      <x:c r="Q470" s="10"/>
      <x:c r="R470" s="10"/>
      <x:c r="S470" s="10"/>
      <x:c r="T470" s="10"/>
      <x:c r="U470" s="10"/>
      <x:c r="V470" s="10"/>
      <x:c r="W470" s="10"/>
      <x:c r="X470" s="10"/>
      <x:c r="Y470" s="10"/>
      <x:c r="Z470" s="10"/>
    </x:row>
    <x:row r="471" spans="1:26" ht="13.5" customHeight="1">
      <x:c r="A471" s="29"/>
      <x:c r="B471" s="29"/>
      <x:c r="C471" s="129"/>
      <x:c r="D471" s="87"/>
      <x:c r="E471" s="13"/>
      <x:c r="F471" s="87"/>
      <x:c r="G471" s="87"/>
      <x:c r="H471" s="87"/>
      <x:c r="I471" s="87"/>
      <x:c r="J471" s="87"/>
      <x:c r="K471" s="87"/>
      <x:c r="L471" s="87"/>
      <x:c r="M471" s="87"/>
      <x:c r="N471" s="29"/>
      <x:c r="O471" s="10"/>
      <x:c r="P471" s="10"/>
      <x:c r="Q471" s="10"/>
      <x:c r="R471" s="10"/>
      <x:c r="S471" s="10"/>
      <x:c r="T471" s="10"/>
      <x:c r="U471" s="10"/>
      <x:c r="V471" s="10"/>
      <x:c r="W471" s="10"/>
      <x:c r="X471" s="10"/>
      <x:c r="Y471" s="10"/>
      <x:c r="Z471" s="10"/>
    </x:row>
    <x:row r="472" spans="1:26" ht="13.5" customHeight="1">
      <x:c r="A472" s="29"/>
      <x:c r="B472" s="29"/>
      <x:c r="C472" s="129"/>
      <x:c r="D472" s="87"/>
      <x:c r="E472" s="13"/>
      <x:c r="F472" s="87"/>
      <x:c r="G472" s="87"/>
      <x:c r="H472" s="87"/>
      <x:c r="I472" s="87"/>
      <x:c r="J472" s="87"/>
      <x:c r="K472" s="87"/>
      <x:c r="L472" s="87"/>
      <x:c r="M472" s="87"/>
      <x:c r="N472" s="29"/>
      <x:c r="O472" s="10"/>
      <x:c r="P472" s="10"/>
      <x:c r="Q472" s="10"/>
      <x:c r="R472" s="10"/>
      <x:c r="S472" s="10"/>
      <x:c r="T472" s="10"/>
      <x:c r="U472" s="10"/>
      <x:c r="V472" s="10"/>
      <x:c r="W472" s="10"/>
      <x:c r="X472" s="10"/>
      <x:c r="Y472" s="10"/>
      <x:c r="Z472" s="10"/>
    </x:row>
    <x:row r="473" spans="1:26" ht="13.5" customHeight="1">
      <x:c r="A473" s="29"/>
      <x:c r="B473" s="29"/>
      <x:c r="C473" s="129"/>
      <x:c r="D473" s="87"/>
      <x:c r="E473" s="13"/>
      <x:c r="F473" s="87"/>
      <x:c r="G473" s="87"/>
      <x:c r="H473" s="87"/>
      <x:c r="I473" s="87"/>
      <x:c r="J473" s="87"/>
      <x:c r="K473" s="87"/>
      <x:c r="L473" s="87"/>
      <x:c r="M473" s="87"/>
      <x:c r="N473" s="29"/>
      <x:c r="O473" s="10"/>
      <x:c r="P473" s="10"/>
      <x:c r="Q473" s="10"/>
      <x:c r="R473" s="10"/>
      <x:c r="S473" s="10"/>
      <x:c r="T473" s="10"/>
      <x:c r="U473" s="10"/>
      <x:c r="V473" s="10"/>
      <x:c r="W473" s="10"/>
      <x:c r="X473" s="10"/>
      <x:c r="Y473" s="10"/>
      <x:c r="Z473" s="10"/>
    </x:row>
    <x:row r="474" spans="1:26" ht="13.5" customHeight="1">
      <x:c r="A474" s="29"/>
      <x:c r="B474" s="29"/>
      <x:c r="C474" s="129"/>
      <x:c r="D474" s="87"/>
      <x:c r="E474" s="13"/>
      <x:c r="F474" s="87"/>
      <x:c r="G474" s="87"/>
      <x:c r="H474" s="87"/>
      <x:c r="I474" s="87"/>
      <x:c r="J474" s="87"/>
      <x:c r="K474" s="87"/>
      <x:c r="L474" s="87"/>
      <x:c r="M474" s="87"/>
      <x:c r="N474" s="29"/>
      <x:c r="O474" s="10"/>
      <x:c r="P474" s="10"/>
      <x:c r="Q474" s="10"/>
      <x:c r="R474" s="10"/>
      <x:c r="S474" s="10"/>
      <x:c r="T474" s="10"/>
      <x:c r="U474" s="10"/>
      <x:c r="V474" s="10"/>
      <x:c r="W474" s="10"/>
      <x:c r="X474" s="10"/>
      <x:c r="Y474" s="10"/>
      <x:c r="Z474" s="10"/>
    </x:row>
    <x:row r="475" spans="1:26" ht="13.5" customHeight="1">
      <x:c r="A475" s="29"/>
      <x:c r="B475" s="29"/>
      <x:c r="C475" s="129"/>
      <x:c r="D475" s="87"/>
      <x:c r="E475" s="13"/>
      <x:c r="F475" s="87"/>
      <x:c r="G475" s="87"/>
      <x:c r="H475" s="87"/>
      <x:c r="I475" s="87"/>
      <x:c r="J475" s="87"/>
      <x:c r="K475" s="87"/>
      <x:c r="L475" s="87"/>
      <x:c r="M475" s="87"/>
      <x:c r="N475" s="29"/>
      <x:c r="O475" s="10"/>
      <x:c r="P475" s="10"/>
      <x:c r="Q475" s="10"/>
      <x:c r="R475" s="10"/>
      <x:c r="S475" s="10"/>
      <x:c r="T475" s="10"/>
      <x:c r="U475" s="10"/>
      <x:c r="V475" s="10"/>
      <x:c r="W475" s="10"/>
      <x:c r="X475" s="10"/>
      <x:c r="Y475" s="10"/>
      <x:c r="Z475" s="10"/>
    </x:row>
    <x:row r="476" spans="1:26" ht="13.5" customHeight="1">
      <x:c r="A476" s="29"/>
      <x:c r="B476" s="29"/>
      <x:c r="C476" s="129"/>
      <x:c r="D476" s="87"/>
      <x:c r="E476" s="13"/>
      <x:c r="F476" s="87"/>
      <x:c r="G476" s="87"/>
      <x:c r="H476" s="87"/>
      <x:c r="I476" s="87"/>
      <x:c r="J476" s="87"/>
      <x:c r="K476" s="87"/>
      <x:c r="L476" s="87"/>
      <x:c r="M476" s="87"/>
      <x:c r="N476" s="29"/>
      <x:c r="O476" s="10"/>
      <x:c r="P476" s="10"/>
      <x:c r="Q476" s="10"/>
      <x:c r="R476" s="10"/>
      <x:c r="S476" s="10"/>
      <x:c r="T476" s="10"/>
      <x:c r="U476" s="10"/>
      <x:c r="V476" s="10"/>
      <x:c r="W476" s="10"/>
      <x:c r="X476" s="10"/>
      <x:c r="Y476" s="10"/>
      <x:c r="Z476" s="10"/>
    </x:row>
    <x:row r="477" spans="1:26" ht="13.5" customHeight="1">
      <x:c r="A477" s="29"/>
      <x:c r="B477" s="29"/>
      <x:c r="C477" s="129"/>
      <x:c r="D477" s="87"/>
      <x:c r="E477" s="13"/>
      <x:c r="F477" s="87"/>
      <x:c r="G477" s="87"/>
      <x:c r="H477" s="87"/>
      <x:c r="I477" s="87"/>
      <x:c r="J477" s="87"/>
      <x:c r="K477" s="87"/>
      <x:c r="L477" s="87"/>
      <x:c r="M477" s="87"/>
      <x:c r="N477" s="29"/>
      <x:c r="O477" s="10"/>
      <x:c r="P477" s="10"/>
      <x:c r="Q477" s="10"/>
      <x:c r="R477" s="10"/>
      <x:c r="S477" s="10"/>
      <x:c r="T477" s="10"/>
      <x:c r="U477" s="10"/>
      <x:c r="V477" s="10"/>
      <x:c r="W477" s="10"/>
      <x:c r="X477" s="10"/>
      <x:c r="Y477" s="10"/>
      <x:c r="Z477" s="10"/>
    </x:row>
    <x:row r="478" spans="1:26" ht="13.5" customHeight="1">
      <x:c r="A478" s="29"/>
      <x:c r="B478" s="29"/>
      <x:c r="C478" s="129"/>
      <x:c r="D478" s="87"/>
      <x:c r="E478" s="13"/>
      <x:c r="F478" s="87"/>
      <x:c r="G478" s="87"/>
      <x:c r="H478" s="87"/>
      <x:c r="I478" s="87"/>
      <x:c r="J478" s="87"/>
      <x:c r="K478" s="87"/>
      <x:c r="L478" s="87"/>
      <x:c r="M478" s="87"/>
      <x:c r="N478" s="29"/>
      <x:c r="O478" s="10"/>
      <x:c r="P478" s="10"/>
      <x:c r="Q478" s="10"/>
      <x:c r="R478" s="10"/>
      <x:c r="S478" s="10"/>
      <x:c r="T478" s="10"/>
      <x:c r="U478" s="10"/>
      <x:c r="V478" s="10"/>
      <x:c r="W478" s="10"/>
      <x:c r="X478" s="10"/>
      <x:c r="Y478" s="10"/>
      <x:c r="Z478" s="10"/>
    </x:row>
    <x:row r="479" spans="1:26" ht="13.5" customHeight="1">
      <x:c r="A479" s="29"/>
      <x:c r="B479" s="29"/>
      <x:c r="C479" s="129"/>
      <x:c r="D479" s="87"/>
      <x:c r="E479" s="13"/>
      <x:c r="F479" s="87"/>
      <x:c r="G479" s="87"/>
      <x:c r="H479" s="87"/>
      <x:c r="I479" s="87"/>
      <x:c r="J479" s="87"/>
      <x:c r="K479" s="87"/>
      <x:c r="L479" s="87"/>
      <x:c r="M479" s="87"/>
      <x:c r="N479" s="29"/>
      <x:c r="O479" s="10"/>
      <x:c r="P479" s="10"/>
      <x:c r="Q479" s="10"/>
      <x:c r="R479" s="10"/>
      <x:c r="S479" s="10"/>
      <x:c r="T479" s="10"/>
      <x:c r="U479" s="10"/>
      <x:c r="V479" s="10"/>
      <x:c r="W479" s="10"/>
      <x:c r="X479" s="10"/>
      <x:c r="Y479" s="10"/>
      <x:c r="Z479" s="10"/>
    </x:row>
    <x:row r="480" spans="1:26" ht="13.5" customHeight="1">
      <x:c r="A480" s="29"/>
      <x:c r="B480" s="29"/>
      <x:c r="C480" s="129"/>
      <x:c r="D480" s="87"/>
      <x:c r="E480" s="13"/>
      <x:c r="F480" s="87"/>
      <x:c r="G480" s="87"/>
      <x:c r="H480" s="87"/>
      <x:c r="I480" s="87"/>
      <x:c r="J480" s="87"/>
      <x:c r="K480" s="87"/>
      <x:c r="L480" s="87"/>
      <x:c r="M480" s="87"/>
      <x:c r="N480" s="29"/>
      <x:c r="O480" s="10"/>
      <x:c r="P480" s="10"/>
      <x:c r="Q480" s="10"/>
      <x:c r="R480" s="10"/>
      <x:c r="S480" s="10"/>
      <x:c r="T480" s="10"/>
      <x:c r="U480" s="10"/>
      <x:c r="V480" s="10"/>
      <x:c r="W480" s="10"/>
      <x:c r="X480" s="10"/>
      <x:c r="Y480" s="10"/>
      <x:c r="Z480" s="10"/>
    </x:row>
    <x:row r="481" spans="1:26" ht="13.5" customHeight="1">
      <x:c r="A481" s="29"/>
      <x:c r="B481" s="29"/>
      <x:c r="C481" s="129"/>
      <x:c r="D481" s="87"/>
      <x:c r="E481" s="13"/>
      <x:c r="F481" s="87"/>
      <x:c r="G481" s="87"/>
      <x:c r="H481" s="87"/>
      <x:c r="I481" s="87"/>
      <x:c r="J481" s="87"/>
      <x:c r="K481" s="87"/>
      <x:c r="L481" s="87"/>
      <x:c r="M481" s="87"/>
      <x:c r="N481" s="29"/>
      <x:c r="O481" s="10"/>
      <x:c r="P481" s="10"/>
      <x:c r="Q481" s="10"/>
      <x:c r="R481" s="10"/>
      <x:c r="S481" s="10"/>
      <x:c r="T481" s="10"/>
      <x:c r="U481" s="10"/>
      <x:c r="V481" s="10"/>
      <x:c r="W481" s="10"/>
      <x:c r="X481" s="10"/>
      <x:c r="Y481" s="10"/>
      <x:c r="Z481" s="10"/>
    </x:row>
    <x:row r="482" spans="1:26" ht="13.5" customHeight="1">
      <x:c r="A482" s="29"/>
      <x:c r="B482" s="29"/>
      <x:c r="C482" s="129"/>
      <x:c r="D482" s="87"/>
      <x:c r="E482" s="13"/>
      <x:c r="F482" s="87"/>
      <x:c r="G482" s="87"/>
      <x:c r="H482" s="87"/>
      <x:c r="I482" s="87"/>
      <x:c r="J482" s="87"/>
      <x:c r="K482" s="87"/>
      <x:c r="L482" s="87"/>
      <x:c r="M482" s="87"/>
      <x:c r="N482" s="29"/>
      <x:c r="O482" s="10"/>
      <x:c r="P482" s="10"/>
      <x:c r="Q482" s="10"/>
      <x:c r="R482" s="10"/>
      <x:c r="S482" s="10"/>
      <x:c r="T482" s="10"/>
      <x:c r="U482" s="10"/>
      <x:c r="V482" s="10"/>
      <x:c r="W482" s="10"/>
      <x:c r="X482" s="10"/>
      <x:c r="Y482" s="10"/>
      <x:c r="Z482" s="10"/>
    </x:row>
    <x:row r="483" spans="1:26" ht="13.5" customHeight="1">
      <x:c r="A483" s="29"/>
      <x:c r="B483" s="29"/>
      <x:c r="C483" s="129"/>
      <x:c r="D483" s="87"/>
      <x:c r="E483" s="13"/>
      <x:c r="F483" s="87"/>
      <x:c r="G483" s="87"/>
      <x:c r="H483" s="87"/>
      <x:c r="I483" s="87"/>
      <x:c r="J483" s="87"/>
      <x:c r="K483" s="87"/>
      <x:c r="L483" s="87"/>
      <x:c r="M483" s="87"/>
      <x:c r="N483" s="29"/>
      <x:c r="O483" s="10"/>
      <x:c r="P483" s="10"/>
      <x:c r="Q483" s="10"/>
      <x:c r="R483" s="10"/>
      <x:c r="S483" s="10"/>
      <x:c r="T483" s="10"/>
      <x:c r="U483" s="10"/>
      <x:c r="V483" s="10"/>
      <x:c r="W483" s="10"/>
      <x:c r="X483" s="10"/>
      <x:c r="Y483" s="10"/>
      <x:c r="Z483" s="10"/>
    </x:row>
    <x:row r="484" spans="1:26" ht="13.5" customHeight="1">
      <x:c r="A484" s="29"/>
      <x:c r="B484" s="29"/>
      <x:c r="C484" s="129"/>
      <x:c r="D484" s="87"/>
      <x:c r="E484" s="13"/>
      <x:c r="F484" s="87"/>
      <x:c r="G484" s="87"/>
      <x:c r="H484" s="87"/>
      <x:c r="I484" s="87"/>
      <x:c r="J484" s="87"/>
      <x:c r="K484" s="87"/>
      <x:c r="L484" s="87"/>
      <x:c r="M484" s="87"/>
      <x:c r="N484" s="29"/>
      <x:c r="O484" s="10"/>
      <x:c r="P484" s="10"/>
      <x:c r="Q484" s="10"/>
      <x:c r="R484" s="10"/>
      <x:c r="S484" s="10"/>
      <x:c r="T484" s="10"/>
      <x:c r="U484" s="10"/>
      <x:c r="V484" s="10"/>
      <x:c r="W484" s="10"/>
      <x:c r="X484" s="10"/>
      <x:c r="Y484" s="10"/>
      <x:c r="Z484" s="10"/>
    </x:row>
    <x:row r="485" spans="1:26" ht="13.5" customHeight="1">
      <x:c r="A485" s="29"/>
      <x:c r="B485" s="29"/>
      <x:c r="C485" s="129"/>
      <x:c r="D485" s="87"/>
      <x:c r="E485" s="13"/>
      <x:c r="F485" s="87"/>
      <x:c r="G485" s="87"/>
      <x:c r="H485" s="87"/>
      <x:c r="I485" s="87"/>
      <x:c r="J485" s="87"/>
      <x:c r="K485" s="87"/>
      <x:c r="L485" s="87"/>
      <x:c r="M485" s="87"/>
      <x:c r="N485" s="29"/>
      <x:c r="O485" s="10"/>
      <x:c r="P485" s="10"/>
      <x:c r="Q485" s="10"/>
      <x:c r="R485" s="10"/>
      <x:c r="S485" s="10"/>
      <x:c r="T485" s="10"/>
      <x:c r="U485" s="10"/>
      <x:c r="V485" s="10"/>
      <x:c r="W485" s="10"/>
      <x:c r="X485" s="10"/>
      <x:c r="Y485" s="10"/>
      <x:c r="Z485" s="10"/>
    </x:row>
    <x:row r="486" spans="1:26" ht="13.5" customHeight="1">
      <x:c r="A486" s="29"/>
      <x:c r="B486" s="29"/>
      <x:c r="C486" s="129"/>
      <x:c r="D486" s="87"/>
      <x:c r="E486" s="13"/>
      <x:c r="F486" s="87"/>
      <x:c r="G486" s="87"/>
      <x:c r="H486" s="87"/>
      <x:c r="I486" s="87"/>
      <x:c r="J486" s="87"/>
      <x:c r="K486" s="87"/>
      <x:c r="L486" s="87"/>
      <x:c r="M486" s="87"/>
      <x:c r="N486" s="29"/>
      <x:c r="O486" s="10"/>
      <x:c r="P486" s="10"/>
      <x:c r="Q486" s="10"/>
      <x:c r="R486" s="10"/>
      <x:c r="S486" s="10"/>
      <x:c r="T486" s="10"/>
      <x:c r="U486" s="10"/>
      <x:c r="V486" s="10"/>
      <x:c r="W486" s="10"/>
      <x:c r="X486" s="10"/>
      <x:c r="Y486" s="10"/>
      <x:c r="Z486" s="10"/>
    </x:row>
    <x:row r="487" spans="1:26" ht="13.5" customHeight="1">
      <x:c r="A487" s="29"/>
      <x:c r="B487" s="29"/>
      <x:c r="C487" s="129"/>
      <x:c r="D487" s="87"/>
      <x:c r="E487" s="13"/>
      <x:c r="F487" s="87"/>
      <x:c r="G487" s="87"/>
      <x:c r="H487" s="87"/>
      <x:c r="I487" s="87"/>
      <x:c r="J487" s="87"/>
      <x:c r="K487" s="87"/>
      <x:c r="L487" s="87"/>
      <x:c r="M487" s="87"/>
      <x:c r="N487" s="29"/>
      <x:c r="O487" s="10"/>
      <x:c r="P487" s="10"/>
      <x:c r="Q487" s="10"/>
      <x:c r="R487" s="10"/>
      <x:c r="S487" s="10"/>
      <x:c r="T487" s="10"/>
      <x:c r="U487" s="10"/>
      <x:c r="V487" s="10"/>
      <x:c r="W487" s="10"/>
      <x:c r="X487" s="10"/>
      <x:c r="Y487" s="10"/>
      <x:c r="Z487" s="10"/>
    </x:row>
    <x:row r="488" spans="1:26" ht="13.5" customHeight="1">
      <x:c r="A488" s="29"/>
      <x:c r="B488" s="29"/>
      <x:c r="C488" s="129"/>
      <x:c r="D488" s="87"/>
      <x:c r="E488" s="13"/>
      <x:c r="F488" s="87"/>
      <x:c r="G488" s="87"/>
      <x:c r="H488" s="87"/>
      <x:c r="I488" s="87"/>
      <x:c r="J488" s="87"/>
      <x:c r="K488" s="87"/>
      <x:c r="L488" s="87"/>
      <x:c r="M488" s="87"/>
      <x:c r="N488" s="29"/>
      <x:c r="O488" s="10"/>
      <x:c r="P488" s="10"/>
      <x:c r="Q488" s="10"/>
      <x:c r="R488" s="10"/>
      <x:c r="S488" s="10"/>
      <x:c r="T488" s="10"/>
      <x:c r="U488" s="10"/>
      <x:c r="V488" s="10"/>
      <x:c r="W488" s="10"/>
      <x:c r="X488" s="10"/>
      <x:c r="Y488" s="10"/>
      <x:c r="Z488" s="10"/>
    </x:row>
    <x:row r="489" spans="1:26" ht="13.5" customHeight="1">
      <x:c r="A489" s="29"/>
      <x:c r="B489" s="29"/>
      <x:c r="C489" s="129"/>
      <x:c r="D489" s="87"/>
      <x:c r="E489" s="13"/>
      <x:c r="F489" s="87"/>
      <x:c r="G489" s="87"/>
      <x:c r="H489" s="87"/>
      <x:c r="I489" s="87"/>
      <x:c r="J489" s="87"/>
      <x:c r="K489" s="87"/>
      <x:c r="L489" s="87"/>
      <x:c r="M489" s="87"/>
      <x:c r="N489" s="29"/>
      <x:c r="O489" s="10"/>
      <x:c r="P489" s="10"/>
      <x:c r="Q489" s="10"/>
      <x:c r="R489" s="10"/>
      <x:c r="S489" s="10"/>
      <x:c r="T489" s="10"/>
      <x:c r="U489" s="10"/>
      <x:c r="V489" s="10"/>
      <x:c r="W489" s="10"/>
      <x:c r="X489" s="10"/>
      <x:c r="Y489" s="10"/>
      <x:c r="Z489" s="10"/>
    </x:row>
    <x:row r="490" spans="1:26" ht="13.5" customHeight="1">
      <x:c r="A490" s="29"/>
      <x:c r="B490" s="29"/>
      <x:c r="C490" s="129"/>
      <x:c r="D490" s="87"/>
      <x:c r="E490" s="13"/>
      <x:c r="F490" s="87"/>
      <x:c r="G490" s="87"/>
      <x:c r="H490" s="87"/>
      <x:c r="I490" s="87"/>
      <x:c r="J490" s="87"/>
      <x:c r="K490" s="87"/>
      <x:c r="L490" s="87"/>
      <x:c r="M490" s="87"/>
      <x:c r="N490" s="29"/>
      <x:c r="O490" s="10"/>
      <x:c r="P490" s="10"/>
      <x:c r="Q490" s="10"/>
      <x:c r="R490" s="10"/>
      <x:c r="S490" s="10"/>
      <x:c r="T490" s="10"/>
      <x:c r="U490" s="10"/>
      <x:c r="V490" s="10"/>
      <x:c r="W490" s="10"/>
      <x:c r="X490" s="10"/>
      <x:c r="Y490" s="10"/>
      <x:c r="Z490" s="10"/>
    </x:row>
    <x:row r="491" spans="1:26" ht="13.5" customHeight="1">
      <x:c r="A491" s="29"/>
      <x:c r="B491" s="29"/>
      <x:c r="C491" s="129"/>
      <x:c r="D491" s="87"/>
      <x:c r="E491" s="13"/>
      <x:c r="F491" s="87"/>
      <x:c r="G491" s="87"/>
      <x:c r="H491" s="87"/>
      <x:c r="I491" s="87"/>
      <x:c r="J491" s="87"/>
      <x:c r="K491" s="87"/>
      <x:c r="L491" s="87"/>
      <x:c r="M491" s="87"/>
      <x:c r="N491" s="29"/>
      <x:c r="O491" s="10"/>
      <x:c r="P491" s="10"/>
      <x:c r="Q491" s="10"/>
      <x:c r="R491" s="10"/>
      <x:c r="S491" s="10"/>
      <x:c r="T491" s="10"/>
      <x:c r="U491" s="10"/>
      <x:c r="V491" s="10"/>
      <x:c r="W491" s="10"/>
      <x:c r="X491" s="10"/>
      <x:c r="Y491" s="10"/>
      <x:c r="Z491" s="10"/>
    </x:row>
    <x:row r="492" spans="1:26" ht="13.5" customHeight="1">
      <x:c r="A492" s="29"/>
      <x:c r="B492" s="29"/>
      <x:c r="C492" s="129"/>
      <x:c r="D492" s="87"/>
      <x:c r="E492" s="13"/>
      <x:c r="F492" s="87"/>
      <x:c r="G492" s="87"/>
      <x:c r="H492" s="87"/>
      <x:c r="I492" s="87"/>
      <x:c r="J492" s="87"/>
      <x:c r="K492" s="87"/>
      <x:c r="L492" s="87"/>
      <x:c r="M492" s="87"/>
      <x:c r="N492" s="29"/>
      <x:c r="O492" s="10"/>
      <x:c r="P492" s="10"/>
      <x:c r="Q492" s="10"/>
      <x:c r="R492" s="10"/>
      <x:c r="S492" s="10"/>
      <x:c r="T492" s="10"/>
      <x:c r="U492" s="10"/>
      <x:c r="V492" s="10"/>
      <x:c r="W492" s="10"/>
      <x:c r="X492" s="10"/>
      <x:c r="Y492" s="10"/>
      <x:c r="Z492" s="10"/>
    </x:row>
    <x:row r="493" spans="1:26" ht="13.5" customHeight="1">
      <x:c r="A493" s="29"/>
      <x:c r="B493" s="29"/>
      <x:c r="C493" s="129"/>
      <x:c r="D493" s="87"/>
      <x:c r="E493" s="13"/>
      <x:c r="F493" s="87"/>
      <x:c r="G493" s="87"/>
      <x:c r="H493" s="87"/>
      <x:c r="I493" s="87"/>
      <x:c r="J493" s="87"/>
      <x:c r="K493" s="87"/>
      <x:c r="L493" s="87"/>
      <x:c r="M493" s="87"/>
      <x:c r="N493" s="29"/>
      <x:c r="O493" s="10"/>
      <x:c r="P493" s="10"/>
      <x:c r="Q493" s="10"/>
      <x:c r="R493" s="10"/>
      <x:c r="S493" s="10"/>
      <x:c r="T493" s="10"/>
      <x:c r="U493" s="10"/>
      <x:c r="V493" s="10"/>
      <x:c r="W493" s="10"/>
      <x:c r="X493" s="10"/>
      <x:c r="Y493" s="10"/>
      <x:c r="Z493" s="10"/>
    </x:row>
    <x:row r="494" spans="1:26" ht="13.5" customHeight="1">
      <x:c r="A494" s="29"/>
      <x:c r="B494" s="29"/>
      <x:c r="C494" s="129"/>
      <x:c r="D494" s="87"/>
      <x:c r="E494" s="13"/>
      <x:c r="F494" s="87"/>
      <x:c r="G494" s="87"/>
      <x:c r="H494" s="87"/>
      <x:c r="I494" s="87"/>
      <x:c r="J494" s="87"/>
      <x:c r="K494" s="87"/>
      <x:c r="L494" s="87"/>
      <x:c r="M494" s="87"/>
      <x:c r="N494" s="29"/>
      <x:c r="O494" s="10"/>
      <x:c r="P494" s="10"/>
      <x:c r="Q494" s="10"/>
      <x:c r="R494" s="10"/>
      <x:c r="S494" s="10"/>
      <x:c r="T494" s="10"/>
      <x:c r="U494" s="10"/>
      <x:c r="V494" s="10"/>
      <x:c r="W494" s="10"/>
      <x:c r="X494" s="10"/>
      <x:c r="Y494" s="10"/>
      <x:c r="Z494" s="10"/>
    </x:row>
    <x:row r="495" spans="1:26" ht="13.5" customHeight="1">
      <x:c r="A495" s="29"/>
      <x:c r="B495" s="29"/>
      <x:c r="C495" s="129"/>
      <x:c r="D495" s="87"/>
      <x:c r="E495" s="13"/>
      <x:c r="F495" s="87"/>
      <x:c r="G495" s="87"/>
      <x:c r="H495" s="87"/>
      <x:c r="I495" s="87"/>
      <x:c r="J495" s="87"/>
      <x:c r="K495" s="87"/>
      <x:c r="L495" s="87"/>
      <x:c r="M495" s="87"/>
      <x:c r="N495" s="29"/>
      <x:c r="O495" s="10"/>
      <x:c r="P495" s="10"/>
      <x:c r="Q495" s="10"/>
      <x:c r="R495" s="10"/>
      <x:c r="S495" s="10"/>
      <x:c r="T495" s="10"/>
      <x:c r="U495" s="10"/>
      <x:c r="V495" s="10"/>
      <x:c r="W495" s="10"/>
      <x:c r="X495" s="10"/>
      <x:c r="Y495" s="10"/>
      <x:c r="Z495" s="10"/>
    </x:row>
    <x:row r="496" spans="1:26" ht="13.5" customHeight="1">
      <x:c r="A496" s="29"/>
      <x:c r="B496" s="29"/>
      <x:c r="C496" s="129"/>
      <x:c r="D496" s="87"/>
      <x:c r="E496" s="13"/>
      <x:c r="F496" s="87"/>
      <x:c r="G496" s="87"/>
      <x:c r="H496" s="87"/>
      <x:c r="I496" s="87"/>
      <x:c r="J496" s="87"/>
      <x:c r="K496" s="87"/>
      <x:c r="L496" s="87"/>
      <x:c r="M496" s="87"/>
      <x:c r="N496" s="29"/>
      <x:c r="O496" s="10"/>
      <x:c r="P496" s="10"/>
      <x:c r="Q496" s="10"/>
      <x:c r="R496" s="10"/>
      <x:c r="S496" s="10"/>
      <x:c r="T496" s="10"/>
      <x:c r="U496" s="10"/>
      <x:c r="V496" s="10"/>
      <x:c r="W496" s="10"/>
      <x:c r="X496" s="10"/>
      <x:c r="Y496" s="10"/>
      <x:c r="Z496" s="10"/>
    </x:row>
    <x:row r="497" spans="1:26" ht="13.5" customHeight="1">
      <x:c r="A497" s="29"/>
      <x:c r="B497" s="29"/>
      <x:c r="C497" s="129"/>
      <x:c r="D497" s="87"/>
      <x:c r="E497" s="13"/>
      <x:c r="F497" s="87"/>
      <x:c r="G497" s="87"/>
      <x:c r="H497" s="87"/>
      <x:c r="I497" s="87"/>
      <x:c r="J497" s="87"/>
      <x:c r="K497" s="87"/>
      <x:c r="L497" s="87"/>
      <x:c r="M497" s="87"/>
      <x:c r="N497" s="29"/>
      <x:c r="O497" s="10"/>
      <x:c r="P497" s="10"/>
      <x:c r="Q497" s="10"/>
      <x:c r="R497" s="10"/>
      <x:c r="S497" s="10"/>
      <x:c r="T497" s="10"/>
      <x:c r="U497" s="10"/>
      <x:c r="V497" s="10"/>
      <x:c r="W497" s="10"/>
      <x:c r="X497" s="10"/>
      <x:c r="Y497" s="10"/>
      <x:c r="Z497" s="10"/>
    </x:row>
    <x:row r="498" spans="1:26" ht="13.5" customHeight="1">
      <x:c r="A498" s="29"/>
      <x:c r="B498" s="29"/>
      <x:c r="C498" s="129"/>
      <x:c r="D498" s="87"/>
      <x:c r="E498" s="13"/>
      <x:c r="F498" s="87"/>
      <x:c r="G498" s="87"/>
      <x:c r="H498" s="87"/>
      <x:c r="I498" s="87"/>
      <x:c r="J498" s="87"/>
      <x:c r="K498" s="87"/>
      <x:c r="L498" s="87"/>
      <x:c r="M498" s="87"/>
      <x:c r="N498" s="29"/>
      <x:c r="O498" s="10"/>
      <x:c r="P498" s="10"/>
      <x:c r="Q498" s="10"/>
      <x:c r="R498" s="10"/>
      <x:c r="S498" s="10"/>
      <x:c r="T498" s="10"/>
      <x:c r="U498" s="10"/>
      <x:c r="V498" s="10"/>
      <x:c r="W498" s="10"/>
      <x:c r="X498" s="10"/>
      <x:c r="Y498" s="10"/>
      <x:c r="Z498" s="10"/>
    </x:row>
    <x:row r="499" spans="1:26" ht="13.5" customHeight="1">
      <x:c r="A499" s="29"/>
      <x:c r="B499" s="29"/>
      <x:c r="C499" s="129"/>
      <x:c r="D499" s="87"/>
      <x:c r="E499" s="13"/>
      <x:c r="F499" s="87"/>
      <x:c r="G499" s="87"/>
      <x:c r="H499" s="87"/>
      <x:c r="I499" s="87"/>
      <x:c r="J499" s="87"/>
      <x:c r="K499" s="87"/>
      <x:c r="L499" s="87"/>
      <x:c r="M499" s="87"/>
      <x:c r="N499" s="29"/>
      <x:c r="O499" s="10"/>
      <x:c r="P499" s="10"/>
      <x:c r="Q499" s="10"/>
      <x:c r="R499" s="10"/>
      <x:c r="S499" s="10"/>
      <x:c r="T499" s="10"/>
      <x:c r="U499" s="10"/>
      <x:c r="V499" s="10"/>
      <x:c r="W499" s="10"/>
      <x:c r="X499" s="10"/>
      <x:c r="Y499" s="10"/>
      <x:c r="Z499" s="10"/>
    </x:row>
    <x:row r="500" spans="1:26" ht="13.5" customHeight="1">
      <x:c r="A500" s="29"/>
      <x:c r="B500" s="29"/>
      <x:c r="C500" s="129"/>
      <x:c r="D500" s="87"/>
      <x:c r="E500" s="13"/>
      <x:c r="F500" s="87"/>
      <x:c r="G500" s="87"/>
      <x:c r="H500" s="87"/>
      <x:c r="I500" s="87"/>
      <x:c r="J500" s="87"/>
      <x:c r="K500" s="87"/>
      <x:c r="L500" s="87"/>
      <x:c r="M500" s="87"/>
      <x:c r="N500" s="29"/>
      <x:c r="O500" s="10"/>
      <x:c r="P500" s="10"/>
      <x:c r="Q500" s="10"/>
      <x:c r="R500" s="10"/>
      <x:c r="S500" s="10"/>
      <x:c r="T500" s="10"/>
      <x:c r="U500" s="10"/>
      <x:c r="V500" s="10"/>
      <x:c r="W500" s="10"/>
      <x:c r="X500" s="10"/>
      <x:c r="Y500" s="10"/>
      <x:c r="Z500" s="10"/>
    </x:row>
    <x:row r="501" spans="1:26" ht="13.5" customHeight="1">
      <x:c r="A501" s="29"/>
      <x:c r="B501" s="29"/>
      <x:c r="C501" s="129"/>
      <x:c r="D501" s="87"/>
      <x:c r="E501" s="13"/>
      <x:c r="F501" s="87"/>
      <x:c r="G501" s="87"/>
      <x:c r="H501" s="87"/>
      <x:c r="I501" s="87"/>
      <x:c r="J501" s="87"/>
      <x:c r="K501" s="87"/>
      <x:c r="L501" s="87"/>
      <x:c r="M501" s="87"/>
      <x:c r="N501" s="29"/>
      <x:c r="O501" s="10"/>
      <x:c r="P501" s="10"/>
      <x:c r="Q501" s="10"/>
      <x:c r="R501" s="10"/>
      <x:c r="S501" s="10"/>
      <x:c r="T501" s="10"/>
      <x:c r="U501" s="10"/>
      <x:c r="V501" s="10"/>
      <x:c r="W501" s="10"/>
      <x:c r="X501" s="10"/>
      <x:c r="Y501" s="10"/>
      <x:c r="Z501" s="10"/>
    </x:row>
    <x:row r="502" spans="1:26" ht="13.5" customHeight="1">
      <x:c r="A502" s="29"/>
      <x:c r="B502" s="29"/>
      <x:c r="C502" s="129"/>
      <x:c r="D502" s="87"/>
      <x:c r="E502" s="13"/>
      <x:c r="F502" s="87"/>
      <x:c r="G502" s="87"/>
      <x:c r="H502" s="87"/>
      <x:c r="I502" s="87"/>
      <x:c r="J502" s="87"/>
      <x:c r="K502" s="87"/>
      <x:c r="L502" s="87"/>
      <x:c r="M502" s="87"/>
      <x:c r="N502" s="29"/>
      <x:c r="O502" s="10"/>
      <x:c r="P502" s="10"/>
      <x:c r="Q502" s="10"/>
      <x:c r="R502" s="10"/>
      <x:c r="S502" s="10"/>
      <x:c r="T502" s="10"/>
      <x:c r="U502" s="10"/>
      <x:c r="V502" s="10"/>
      <x:c r="W502" s="10"/>
      <x:c r="X502" s="10"/>
      <x:c r="Y502" s="10"/>
      <x:c r="Z502" s="10"/>
    </x:row>
    <x:row r="503" spans="1:26" ht="13.5" customHeight="1">
      <x:c r="A503" s="29"/>
      <x:c r="B503" s="29"/>
      <x:c r="C503" s="129"/>
      <x:c r="D503" s="87"/>
      <x:c r="E503" s="13"/>
      <x:c r="F503" s="87"/>
      <x:c r="G503" s="87"/>
      <x:c r="H503" s="87"/>
      <x:c r="I503" s="87"/>
      <x:c r="J503" s="87"/>
      <x:c r="K503" s="87"/>
      <x:c r="L503" s="87"/>
      <x:c r="M503" s="87"/>
      <x:c r="N503" s="29"/>
      <x:c r="O503" s="10"/>
      <x:c r="P503" s="10"/>
      <x:c r="Q503" s="10"/>
      <x:c r="R503" s="10"/>
      <x:c r="S503" s="10"/>
      <x:c r="T503" s="10"/>
      <x:c r="U503" s="10"/>
      <x:c r="V503" s="10"/>
      <x:c r="W503" s="10"/>
      <x:c r="X503" s="10"/>
      <x:c r="Y503" s="10"/>
      <x:c r="Z503" s="10"/>
    </x:row>
    <x:row r="504" spans="1:26" ht="13.5" customHeight="1">
      <x:c r="A504" s="29"/>
      <x:c r="B504" s="29"/>
      <x:c r="C504" s="129"/>
      <x:c r="D504" s="87"/>
      <x:c r="E504" s="13"/>
      <x:c r="F504" s="87"/>
      <x:c r="G504" s="87"/>
      <x:c r="H504" s="87"/>
      <x:c r="I504" s="87"/>
      <x:c r="J504" s="87"/>
      <x:c r="K504" s="87"/>
      <x:c r="L504" s="87"/>
      <x:c r="M504" s="87"/>
      <x:c r="N504" s="29"/>
      <x:c r="O504" s="10"/>
      <x:c r="P504" s="10"/>
      <x:c r="Q504" s="10"/>
      <x:c r="R504" s="10"/>
      <x:c r="S504" s="10"/>
      <x:c r="T504" s="10"/>
      <x:c r="U504" s="10"/>
      <x:c r="V504" s="10"/>
      <x:c r="W504" s="10"/>
      <x:c r="X504" s="10"/>
      <x:c r="Y504" s="10"/>
      <x:c r="Z504" s="10"/>
    </x:row>
    <x:row r="505" spans="1:26" ht="13.5" customHeight="1">
      <x:c r="A505" s="29"/>
      <x:c r="B505" s="29"/>
      <x:c r="C505" s="129"/>
      <x:c r="D505" s="87"/>
      <x:c r="E505" s="13"/>
      <x:c r="F505" s="87"/>
      <x:c r="G505" s="87"/>
      <x:c r="H505" s="87"/>
      <x:c r="I505" s="87"/>
      <x:c r="J505" s="87"/>
      <x:c r="K505" s="87"/>
      <x:c r="L505" s="87"/>
      <x:c r="M505" s="87"/>
      <x:c r="N505" s="29"/>
      <x:c r="O505" s="10"/>
      <x:c r="P505" s="10"/>
      <x:c r="Q505" s="10"/>
      <x:c r="R505" s="10"/>
      <x:c r="S505" s="10"/>
      <x:c r="T505" s="10"/>
      <x:c r="U505" s="10"/>
      <x:c r="V505" s="10"/>
      <x:c r="W505" s="10"/>
      <x:c r="X505" s="10"/>
      <x:c r="Y505" s="10"/>
      <x:c r="Z505" s="10"/>
    </x:row>
    <x:row r="506" spans="1:26" ht="13.5" customHeight="1">
      <x:c r="A506" s="29"/>
      <x:c r="B506" s="29"/>
      <x:c r="C506" s="129"/>
      <x:c r="D506" s="87"/>
      <x:c r="E506" s="13"/>
      <x:c r="F506" s="87"/>
      <x:c r="G506" s="87"/>
      <x:c r="H506" s="87"/>
      <x:c r="I506" s="87"/>
      <x:c r="J506" s="87"/>
      <x:c r="K506" s="87"/>
      <x:c r="L506" s="87"/>
      <x:c r="M506" s="87"/>
      <x:c r="N506" s="29"/>
      <x:c r="O506" s="10"/>
      <x:c r="P506" s="10"/>
      <x:c r="Q506" s="10"/>
      <x:c r="R506" s="10"/>
      <x:c r="S506" s="10"/>
      <x:c r="T506" s="10"/>
      <x:c r="U506" s="10"/>
      <x:c r="V506" s="10"/>
      <x:c r="W506" s="10"/>
      <x:c r="X506" s="10"/>
      <x:c r="Y506" s="10"/>
      <x:c r="Z506" s="10"/>
    </x:row>
    <x:row r="507" spans="1:26" ht="13.5" customHeight="1">
      <x:c r="A507" s="29"/>
      <x:c r="B507" s="29"/>
      <x:c r="C507" s="129"/>
      <x:c r="D507" s="87"/>
      <x:c r="E507" s="13"/>
      <x:c r="F507" s="87"/>
      <x:c r="G507" s="87"/>
      <x:c r="H507" s="87"/>
      <x:c r="I507" s="87"/>
      <x:c r="J507" s="87"/>
      <x:c r="K507" s="87"/>
      <x:c r="L507" s="87"/>
      <x:c r="M507" s="87"/>
      <x:c r="N507" s="29"/>
      <x:c r="O507" s="10"/>
      <x:c r="P507" s="10"/>
      <x:c r="Q507" s="10"/>
      <x:c r="R507" s="10"/>
      <x:c r="S507" s="10"/>
      <x:c r="T507" s="10"/>
      <x:c r="U507" s="10"/>
      <x:c r="V507" s="10"/>
      <x:c r="W507" s="10"/>
      <x:c r="X507" s="10"/>
      <x:c r="Y507" s="10"/>
      <x:c r="Z507" s="10"/>
    </x:row>
    <x:row r="508" spans="1:26" ht="13.5" customHeight="1">
      <x:c r="A508" s="29"/>
      <x:c r="B508" s="29"/>
      <x:c r="C508" s="129"/>
      <x:c r="D508" s="87"/>
      <x:c r="E508" s="13"/>
      <x:c r="F508" s="87"/>
      <x:c r="G508" s="87"/>
      <x:c r="H508" s="87"/>
      <x:c r="I508" s="87"/>
      <x:c r="J508" s="87"/>
      <x:c r="K508" s="87"/>
      <x:c r="L508" s="87"/>
      <x:c r="M508" s="87"/>
      <x:c r="N508" s="29"/>
      <x:c r="O508" s="10"/>
      <x:c r="P508" s="10"/>
      <x:c r="Q508" s="10"/>
      <x:c r="R508" s="10"/>
      <x:c r="S508" s="10"/>
      <x:c r="T508" s="10"/>
      <x:c r="U508" s="10"/>
      <x:c r="V508" s="10"/>
      <x:c r="W508" s="10"/>
      <x:c r="X508" s="10"/>
      <x:c r="Y508" s="10"/>
      <x:c r="Z508" s="10"/>
    </x:row>
    <x:row r="509" spans="1:26" ht="13.5" customHeight="1">
      <x:c r="A509" s="29"/>
      <x:c r="B509" s="29"/>
      <x:c r="C509" s="129"/>
      <x:c r="D509" s="87"/>
      <x:c r="E509" s="13"/>
      <x:c r="F509" s="87"/>
      <x:c r="G509" s="87"/>
      <x:c r="H509" s="87"/>
      <x:c r="I509" s="87"/>
      <x:c r="J509" s="87"/>
      <x:c r="K509" s="87"/>
      <x:c r="L509" s="87"/>
      <x:c r="M509" s="87"/>
      <x:c r="N509" s="29"/>
      <x:c r="O509" s="10"/>
      <x:c r="P509" s="10"/>
      <x:c r="Q509" s="10"/>
      <x:c r="R509" s="10"/>
      <x:c r="S509" s="10"/>
      <x:c r="T509" s="10"/>
      <x:c r="U509" s="10"/>
      <x:c r="V509" s="10"/>
      <x:c r="W509" s="10"/>
      <x:c r="X509" s="10"/>
      <x:c r="Y509" s="10"/>
      <x:c r="Z509" s="10"/>
    </x:row>
    <x:row r="510" spans="1:26" ht="13.5" customHeight="1">
      <x:c r="A510" s="29"/>
      <x:c r="B510" s="29"/>
      <x:c r="C510" s="129"/>
      <x:c r="D510" s="87"/>
      <x:c r="E510" s="13"/>
      <x:c r="F510" s="87"/>
      <x:c r="G510" s="87"/>
      <x:c r="H510" s="87"/>
      <x:c r="I510" s="87"/>
      <x:c r="J510" s="87"/>
      <x:c r="K510" s="87"/>
      <x:c r="L510" s="87"/>
      <x:c r="M510" s="87"/>
      <x:c r="N510" s="29"/>
      <x:c r="O510" s="10"/>
      <x:c r="P510" s="10"/>
      <x:c r="Q510" s="10"/>
      <x:c r="R510" s="10"/>
      <x:c r="S510" s="10"/>
      <x:c r="T510" s="10"/>
      <x:c r="U510" s="10"/>
      <x:c r="V510" s="10"/>
      <x:c r="W510" s="10"/>
      <x:c r="X510" s="10"/>
      <x:c r="Y510" s="10"/>
      <x:c r="Z510" s="10"/>
    </x:row>
    <x:row r="511" spans="1:26" ht="13.5" customHeight="1">
      <x:c r="A511" s="29"/>
      <x:c r="B511" s="29"/>
      <x:c r="C511" s="129"/>
      <x:c r="D511" s="87"/>
      <x:c r="E511" s="13"/>
      <x:c r="F511" s="87"/>
      <x:c r="G511" s="87"/>
      <x:c r="H511" s="87"/>
      <x:c r="I511" s="87"/>
      <x:c r="J511" s="87"/>
      <x:c r="K511" s="87"/>
      <x:c r="L511" s="87"/>
      <x:c r="M511" s="87"/>
      <x:c r="N511" s="29"/>
      <x:c r="O511" s="10"/>
      <x:c r="P511" s="10"/>
      <x:c r="Q511" s="10"/>
      <x:c r="R511" s="10"/>
      <x:c r="S511" s="10"/>
      <x:c r="T511" s="10"/>
      <x:c r="U511" s="10"/>
      <x:c r="V511" s="10"/>
      <x:c r="W511" s="10"/>
      <x:c r="X511" s="10"/>
      <x:c r="Y511" s="10"/>
      <x:c r="Z511" s="10"/>
    </x:row>
    <x:row r="512" spans="1:26" ht="13.5" customHeight="1">
      <x:c r="A512" s="29"/>
      <x:c r="B512" s="29"/>
      <x:c r="C512" s="129"/>
      <x:c r="D512" s="87"/>
      <x:c r="E512" s="13"/>
      <x:c r="F512" s="87"/>
      <x:c r="G512" s="87"/>
      <x:c r="H512" s="87"/>
      <x:c r="I512" s="87"/>
      <x:c r="J512" s="87"/>
      <x:c r="K512" s="87"/>
      <x:c r="L512" s="87"/>
      <x:c r="M512" s="87"/>
      <x:c r="N512" s="29"/>
      <x:c r="O512" s="10"/>
      <x:c r="P512" s="10"/>
      <x:c r="Q512" s="10"/>
      <x:c r="R512" s="10"/>
      <x:c r="S512" s="10"/>
      <x:c r="T512" s="10"/>
      <x:c r="U512" s="10"/>
      <x:c r="V512" s="10"/>
      <x:c r="W512" s="10"/>
      <x:c r="X512" s="10"/>
      <x:c r="Y512" s="10"/>
      <x:c r="Z512" s="10"/>
    </x:row>
    <x:row r="513" spans="1:26" ht="13.5" customHeight="1">
      <x:c r="A513" s="29"/>
      <x:c r="B513" s="29"/>
      <x:c r="C513" s="129"/>
      <x:c r="D513" s="87"/>
      <x:c r="E513" s="13"/>
      <x:c r="F513" s="87"/>
      <x:c r="G513" s="87"/>
      <x:c r="H513" s="87"/>
      <x:c r="I513" s="87"/>
      <x:c r="J513" s="87"/>
      <x:c r="K513" s="87"/>
      <x:c r="L513" s="87"/>
      <x:c r="M513" s="87"/>
      <x:c r="N513" s="29"/>
      <x:c r="O513" s="10"/>
      <x:c r="P513" s="10"/>
      <x:c r="Q513" s="10"/>
      <x:c r="R513" s="10"/>
      <x:c r="S513" s="10"/>
      <x:c r="T513" s="10"/>
      <x:c r="U513" s="10"/>
      <x:c r="V513" s="10"/>
      <x:c r="W513" s="10"/>
      <x:c r="X513" s="10"/>
      <x:c r="Y513" s="10"/>
      <x:c r="Z513" s="10"/>
    </x:row>
    <x:row r="514" spans="1:26" ht="13.5" customHeight="1">
      <x:c r="A514" s="29"/>
      <x:c r="B514" s="29"/>
      <x:c r="C514" s="129"/>
      <x:c r="D514" s="87"/>
      <x:c r="E514" s="13"/>
      <x:c r="F514" s="87"/>
      <x:c r="G514" s="87"/>
      <x:c r="H514" s="87"/>
      <x:c r="I514" s="87"/>
      <x:c r="J514" s="87"/>
      <x:c r="K514" s="87"/>
      <x:c r="L514" s="87"/>
      <x:c r="M514" s="87"/>
      <x:c r="N514" s="29"/>
      <x:c r="O514" s="10"/>
      <x:c r="P514" s="10"/>
      <x:c r="Q514" s="10"/>
      <x:c r="R514" s="10"/>
      <x:c r="S514" s="10"/>
      <x:c r="T514" s="10"/>
      <x:c r="U514" s="10"/>
      <x:c r="V514" s="10"/>
      <x:c r="W514" s="10"/>
      <x:c r="X514" s="10"/>
      <x:c r="Y514" s="10"/>
      <x:c r="Z514" s="10"/>
    </x:row>
    <x:row r="515" spans="1:26" ht="13.5" customHeight="1">
      <x:c r="A515" s="29"/>
      <x:c r="B515" s="29"/>
      <x:c r="C515" s="129"/>
      <x:c r="D515" s="87"/>
      <x:c r="E515" s="13"/>
      <x:c r="F515" s="87"/>
      <x:c r="G515" s="87"/>
      <x:c r="H515" s="87"/>
      <x:c r="I515" s="87"/>
      <x:c r="J515" s="87"/>
      <x:c r="K515" s="87"/>
      <x:c r="L515" s="87"/>
      <x:c r="M515" s="87"/>
      <x:c r="N515" s="29"/>
      <x:c r="O515" s="10"/>
      <x:c r="P515" s="10"/>
      <x:c r="Q515" s="10"/>
      <x:c r="R515" s="10"/>
      <x:c r="S515" s="10"/>
      <x:c r="T515" s="10"/>
      <x:c r="U515" s="10"/>
      <x:c r="V515" s="10"/>
      <x:c r="W515" s="10"/>
      <x:c r="X515" s="10"/>
      <x:c r="Y515" s="10"/>
      <x:c r="Z515" s="10"/>
    </x:row>
    <x:row r="516" spans="1:26" ht="13.5" customHeight="1">
      <x:c r="A516" s="29"/>
      <x:c r="B516" s="29"/>
      <x:c r="C516" s="129"/>
      <x:c r="D516" s="87"/>
      <x:c r="E516" s="13"/>
      <x:c r="F516" s="87"/>
      <x:c r="G516" s="87"/>
      <x:c r="H516" s="87"/>
      <x:c r="I516" s="87"/>
      <x:c r="J516" s="87"/>
      <x:c r="K516" s="87"/>
      <x:c r="L516" s="87"/>
      <x:c r="M516" s="87"/>
      <x:c r="N516" s="29"/>
      <x:c r="O516" s="10"/>
      <x:c r="P516" s="10"/>
      <x:c r="Q516" s="10"/>
      <x:c r="R516" s="10"/>
      <x:c r="S516" s="10"/>
      <x:c r="T516" s="10"/>
      <x:c r="U516" s="10"/>
      <x:c r="V516" s="10"/>
      <x:c r="W516" s="10"/>
      <x:c r="X516" s="10"/>
      <x:c r="Y516" s="10"/>
      <x:c r="Z516" s="10"/>
    </x:row>
    <x:row r="517" spans="1:26" ht="13.5" customHeight="1">
      <x:c r="A517" s="29"/>
      <x:c r="B517" s="29"/>
      <x:c r="C517" s="129"/>
      <x:c r="D517" s="87"/>
      <x:c r="E517" s="13"/>
      <x:c r="F517" s="87"/>
      <x:c r="G517" s="87"/>
      <x:c r="H517" s="87"/>
      <x:c r="I517" s="87"/>
      <x:c r="J517" s="87"/>
      <x:c r="K517" s="87"/>
      <x:c r="L517" s="87"/>
      <x:c r="M517" s="87"/>
      <x:c r="N517" s="29"/>
      <x:c r="O517" s="10"/>
      <x:c r="P517" s="10"/>
      <x:c r="Q517" s="10"/>
      <x:c r="R517" s="10"/>
      <x:c r="S517" s="10"/>
      <x:c r="T517" s="10"/>
      <x:c r="U517" s="10"/>
      <x:c r="V517" s="10"/>
      <x:c r="W517" s="10"/>
      <x:c r="X517" s="10"/>
      <x:c r="Y517" s="10"/>
      <x:c r="Z517" s="10"/>
    </x:row>
    <x:row r="518" spans="1:26" ht="13.5" customHeight="1">
      <x:c r="A518" s="29"/>
      <x:c r="B518" s="29"/>
      <x:c r="C518" s="129"/>
      <x:c r="D518" s="87"/>
      <x:c r="E518" s="13"/>
      <x:c r="F518" s="87"/>
      <x:c r="G518" s="87"/>
      <x:c r="H518" s="87"/>
      <x:c r="I518" s="87"/>
      <x:c r="J518" s="87"/>
      <x:c r="K518" s="87"/>
      <x:c r="L518" s="87"/>
      <x:c r="M518" s="87"/>
      <x:c r="N518" s="29"/>
      <x:c r="O518" s="10"/>
      <x:c r="P518" s="10"/>
      <x:c r="Q518" s="10"/>
      <x:c r="R518" s="10"/>
      <x:c r="S518" s="10"/>
      <x:c r="T518" s="10"/>
      <x:c r="U518" s="10"/>
      <x:c r="V518" s="10"/>
      <x:c r="W518" s="10"/>
      <x:c r="X518" s="10"/>
      <x:c r="Y518" s="10"/>
      <x:c r="Z518" s="10"/>
    </x:row>
    <x:row r="519" spans="1:26" ht="13.5" customHeight="1">
      <x:c r="A519" s="29"/>
      <x:c r="B519" s="29"/>
      <x:c r="C519" s="129"/>
      <x:c r="D519" s="87"/>
      <x:c r="E519" s="13"/>
      <x:c r="F519" s="87"/>
      <x:c r="G519" s="87"/>
      <x:c r="H519" s="87"/>
      <x:c r="I519" s="87"/>
      <x:c r="J519" s="87"/>
      <x:c r="K519" s="87"/>
      <x:c r="L519" s="87"/>
      <x:c r="M519" s="87"/>
      <x:c r="N519" s="29"/>
      <x:c r="O519" s="10"/>
      <x:c r="P519" s="10"/>
      <x:c r="Q519" s="10"/>
      <x:c r="R519" s="10"/>
      <x:c r="S519" s="10"/>
      <x:c r="T519" s="10"/>
      <x:c r="U519" s="10"/>
      <x:c r="V519" s="10"/>
      <x:c r="W519" s="10"/>
      <x:c r="X519" s="10"/>
      <x:c r="Y519" s="10"/>
      <x:c r="Z519" s="10"/>
    </x:row>
    <x:row r="520" spans="1:26" ht="13.5" customHeight="1">
      <x:c r="A520" s="29"/>
      <x:c r="B520" s="29"/>
      <x:c r="C520" s="129"/>
      <x:c r="D520" s="87"/>
      <x:c r="E520" s="13"/>
      <x:c r="F520" s="87"/>
      <x:c r="G520" s="87"/>
      <x:c r="H520" s="87"/>
      <x:c r="I520" s="87"/>
      <x:c r="J520" s="87"/>
      <x:c r="K520" s="87"/>
      <x:c r="L520" s="87"/>
      <x:c r="M520" s="87"/>
      <x:c r="N520" s="29"/>
      <x:c r="O520" s="10"/>
      <x:c r="P520" s="10"/>
      <x:c r="Q520" s="10"/>
      <x:c r="R520" s="10"/>
      <x:c r="S520" s="10"/>
      <x:c r="T520" s="10"/>
      <x:c r="U520" s="10"/>
      <x:c r="V520" s="10"/>
      <x:c r="W520" s="10"/>
      <x:c r="X520" s="10"/>
      <x:c r="Y520" s="10"/>
      <x:c r="Z520" s="10"/>
    </x:row>
    <x:row r="521" spans="1:26" ht="13.5" customHeight="1">
      <x:c r="A521" s="29"/>
      <x:c r="B521" s="29"/>
      <x:c r="C521" s="129"/>
      <x:c r="D521" s="87"/>
      <x:c r="E521" s="13"/>
      <x:c r="F521" s="87"/>
      <x:c r="G521" s="87"/>
      <x:c r="H521" s="87"/>
      <x:c r="I521" s="87"/>
      <x:c r="J521" s="87"/>
      <x:c r="K521" s="87"/>
      <x:c r="L521" s="87"/>
      <x:c r="M521" s="87"/>
      <x:c r="N521" s="29"/>
      <x:c r="O521" s="10"/>
      <x:c r="P521" s="10"/>
      <x:c r="Q521" s="10"/>
      <x:c r="R521" s="10"/>
      <x:c r="S521" s="10"/>
      <x:c r="T521" s="10"/>
      <x:c r="U521" s="10"/>
      <x:c r="V521" s="10"/>
      <x:c r="W521" s="10"/>
      <x:c r="X521" s="10"/>
      <x:c r="Y521" s="10"/>
      <x:c r="Z521" s="10"/>
    </x:row>
    <x:row r="522" spans="1:26" ht="13.5" customHeight="1">
      <x:c r="A522" s="29"/>
      <x:c r="B522" s="29"/>
      <x:c r="C522" s="129"/>
      <x:c r="D522" s="87"/>
      <x:c r="E522" s="13"/>
      <x:c r="F522" s="87"/>
      <x:c r="G522" s="87"/>
      <x:c r="H522" s="87"/>
      <x:c r="I522" s="87"/>
      <x:c r="J522" s="87"/>
      <x:c r="K522" s="87"/>
      <x:c r="L522" s="87"/>
      <x:c r="M522" s="87"/>
      <x:c r="N522" s="29"/>
      <x:c r="O522" s="10"/>
      <x:c r="P522" s="10"/>
      <x:c r="Q522" s="10"/>
      <x:c r="R522" s="10"/>
      <x:c r="S522" s="10"/>
      <x:c r="T522" s="10"/>
      <x:c r="U522" s="10"/>
      <x:c r="V522" s="10"/>
      <x:c r="W522" s="10"/>
      <x:c r="X522" s="10"/>
      <x:c r="Y522" s="10"/>
      <x:c r="Z522" s="10"/>
    </x:row>
    <x:row r="523" spans="1:26" ht="13.5" customHeight="1">
      <x:c r="A523" s="29"/>
      <x:c r="B523" s="29"/>
      <x:c r="C523" s="129"/>
      <x:c r="D523" s="87"/>
      <x:c r="E523" s="13"/>
      <x:c r="F523" s="87"/>
      <x:c r="G523" s="87"/>
      <x:c r="H523" s="87"/>
      <x:c r="I523" s="87"/>
      <x:c r="J523" s="87"/>
      <x:c r="K523" s="87"/>
      <x:c r="L523" s="87"/>
      <x:c r="M523" s="87"/>
      <x:c r="N523" s="29"/>
      <x:c r="O523" s="10"/>
      <x:c r="P523" s="10"/>
      <x:c r="Q523" s="10"/>
      <x:c r="R523" s="10"/>
      <x:c r="S523" s="10"/>
      <x:c r="T523" s="10"/>
      <x:c r="U523" s="10"/>
      <x:c r="V523" s="10"/>
      <x:c r="W523" s="10"/>
      <x:c r="X523" s="10"/>
      <x:c r="Y523" s="10"/>
      <x:c r="Z523" s="10"/>
    </x:row>
    <x:row r="524" spans="1:26" ht="13.5" customHeight="1">
      <x:c r="A524" s="29"/>
      <x:c r="B524" s="29"/>
      <x:c r="C524" s="129"/>
      <x:c r="D524" s="87"/>
      <x:c r="E524" s="13"/>
      <x:c r="F524" s="87"/>
      <x:c r="G524" s="87"/>
      <x:c r="H524" s="87"/>
      <x:c r="I524" s="87"/>
      <x:c r="J524" s="87"/>
      <x:c r="K524" s="87"/>
      <x:c r="L524" s="87"/>
      <x:c r="M524" s="87"/>
      <x:c r="N524" s="29"/>
      <x:c r="O524" s="10"/>
      <x:c r="P524" s="10"/>
      <x:c r="Q524" s="10"/>
      <x:c r="R524" s="10"/>
      <x:c r="S524" s="10"/>
      <x:c r="T524" s="10"/>
      <x:c r="U524" s="10"/>
      <x:c r="V524" s="10"/>
      <x:c r="W524" s="10"/>
      <x:c r="X524" s="10"/>
      <x:c r="Y524" s="10"/>
      <x:c r="Z524" s="10"/>
    </x:row>
    <x:row r="525" spans="1:26" ht="13.5" customHeight="1">
      <x:c r="A525" s="29"/>
      <x:c r="B525" s="29"/>
      <x:c r="C525" s="129"/>
      <x:c r="D525" s="87"/>
      <x:c r="E525" s="13"/>
      <x:c r="F525" s="87"/>
      <x:c r="G525" s="87"/>
      <x:c r="H525" s="87"/>
      <x:c r="I525" s="87"/>
      <x:c r="J525" s="87"/>
      <x:c r="K525" s="87"/>
      <x:c r="L525" s="87"/>
      <x:c r="M525" s="87"/>
      <x:c r="N525" s="29"/>
      <x:c r="O525" s="10"/>
      <x:c r="P525" s="10"/>
      <x:c r="Q525" s="10"/>
      <x:c r="R525" s="10"/>
      <x:c r="S525" s="10"/>
      <x:c r="T525" s="10"/>
      <x:c r="U525" s="10"/>
      <x:c r="V525" s="10"/>
      <x:c r="W525" s="10"/>
      <x:c r="X525" s="10"/>
      <x:c r="Y525" s="10"/>
      <x:c r="Z525" s="10"/>
    </x:row>
    <x:row r="526" spans="1:26" ht="13.5" customHeight="1">
      <x:c r="A526" s="29"/>
      <x:c r="B526" s="29"/>
      <x:c r="C526" s="129"/>
      <x:c r="D526" s="87"/>
      <x:c r="E526" s="13"/>
      <x:c r="F526" s="87"/>
      <x:c r="G526" s="87"/>
      <x:c r="H526" s="87"/>
      <x:c r="I526" s="87"/>
      <x:c r="J526" s="87"/>
      <x:c r="K526" s="87"/>
      <x:c r="L526" s="87"/>
      <x:c r="M526" s="87"/>
      <x:c r="N526" s="29"/>
      <x:c r="O526" s="10"/>
      <x:c r="P526" s="10"/>
      <x:c r="Q526" s="10"/>
      <x:c r="R526" s="10"/>
      <x:c r="S526" s="10"/>
      <x:c r="T526" s="10"/>
      <x:c r="U526" s="10"/>
      <x:c r="V526" s="10"/>
      <x:c r="W526" s="10"/>
      <x:c r="X526" s="10"/>
      <x:c r="Y526" s="10"/>
      <x:c r="Z526" s="10"/>
    </x:row>
    <x:row r="527" spans="1:26" ht="13.5" customHeight="1">
      <x:c r="A527" s="29"/>
      <x:c r="B527" s="29"/>
      <x:c r="C527" s="129"/>
      <x:c r="D527" s="87"/>
      <x:c r="E527" s="13"/>
      <x:c r="F527" s="87"/>
      <x:c r="G527" s="87"/>
      <x:c r="H527" s="87"/>
      <x:c r="I527" s="87"/>
      <x:c r="J527" s="87"/>
      <x:c r="K527" s="87"/>
      <x:c r="L527" s="87"/>
      <x:c r="M527" s="87"/>
      <x:c r="N527" s="29"/>
      <x:c r="O527" s="10"/>
      <x:c r="P527" s="10"/>
      <x:c r="Q527" s="10"/>
      <x:c r="R527" s="10"/>
      <x:c r="S527" s="10"/>
      <x:c r="T527" s="10"/>
      <x:c r="U527" s="10"/>
      <x:c r="V527" s="10"/>
      <x:c r="W527" s="10"/>
      <x:c r="X527" s="10"/>
      <x:c r="Y527" s="10"/>
      <x:c r="Z527" s="10"/>
    </x:row>
    <x:row r="528" spans="1:26" ht="13.5" customHeight="1">
      <x:c r="A528" s="29"/>
      <x:c r="B528" s="29"/>
      <x:c r="C528" s="129"/>
      <x:c r="D528" s="87"/>
      <x:c r="E528" s="13"/>
      <x:c r="F528" s="87"/>
      <x:c r="G528" s="87"/>
      <x:c r="H528" s="87"/>
      <x:c r="I528" s="87"/>
      <x:c r="J528" s="87"/>
      <x:c r="K528" s="87"/>
      <x:c r="L528" s="87"/>
      <x:c r="M528" s="87"/>
      <x:c r="N528" s="29"/>
      <x:c r="O528" s="10"/>
      <x:c r="P528" s="10"/>
      <x:c r="Q528" s="10"/>
      <x:c r="R528" s="10"/>
      <x:c r="S528" s="10"/>
      <x:c r="T528" s="10"/>
      <x:c r="U528" s="10"/>
      <x:c r="V528" s="10"/>
      <x:c r="W528" s="10"/>
      <x:c r="X528" s="10"/>
      <x:c r="Y528" s="10"/>
      <x:c r="Z528" s="10"/>
    </x:row>
    <x:row r="529" spans="1:26" ht="13.5" customHeight="1">
      <x:c r="A529" s="29"/>
      <x:c r="B529" s="29"/>
      <x:c r="C529" s="129"/>
      <x:c r="D529" s="87"/>
      <x:c r="E529" s="13"/>
      <x:c r="F529" s="87"/>
      <x:c r="G529" s="87"/>
      <x:c r="H529" s="87"/>
      <x:c r="I529" s="87"/>
      <x:c r="J529" s="87"/>
      <x:c r="K529" s="87"/>
      <x:c r="L529" s="87"/>
      <x:c r="M529" s="87"/>
      <x:c r="N529" s="29"/>
      <x:c r="O529" s="10"/>
      <x:c r="P529" s="10"/>
      <x:c r="Q529" s="10"/>
      <x:c r="R529" s="10"/>
      <x:c r="S529" s="10"/>
      <x:c r="T529" s="10"/>
      <x:c r="U529" s="10"/>
      <x:c r="V529" s="10"/>
      <x:c r="W529" s="10"/>
      <x:c r="X529" s="10"/>
      <x:c r="Y529" s="10"/>
      <x:c r="Z529" s="10"/>
    </x:row>
    <x:row r="530" spans="1:26" ht="13.5" customHeight="1">
      <x:c r="A530" s="29"/>
      <x:c r="B530" s="29"/>
      <x:c r="C530" s="129"/>
      <x:c r="D530" s="87"/>
      <x:c r="E530" s="13"/>
      <x:c r="F530" s="87"/>
      <x:c r="G530" s="87"/>
      <x:c r="H530" s="87"/>
      <x:c r="I530" s="87"/>
      <x:c r="J530" s="87"/>
      <x:c r="K530" s="87"/>
      <x:c r="L530" s="87"/>
      <x:c r="M530" s="87"/>
      <x:c r="N530" s="29"/>
      <x:c r="O530" s="10"/>
      <x:c r="P530" s="10"/>
      <x:c r="Q530" s="10"/>
      <x:c r="R530" s="10"/>
      <x:c r="S530" s="10"/>
      <x:c r="T530" s="10"/>
      <x:c r="U530" s="10"/>
      <x:c r="V530" s="10"/>
      <x:c r="W530" s="10"/>
      <x:c r="X530" s="10"/>
      <x:c r="Y530" s="10"/>
      <x:c r="Z530" s="10"/>
    </x:row>
    <x:row r="531" spans="1:26" ht="13.5" customHeight="1">
      <x:c r="A531" s="29"/>
      <x:c r="B531" s="29"/>
      <x:c r="C531" s="129"/>
      <x:c r="D531" s="87"/>
      <x:c r="E531" s="13"/>
      <x:c r="F531" s="87"/>
      <x:c r="G531" s="87"/>
      <x:c r="H531" s="87"/>
      <x:c r="I531" s="87"/>
      <x:c r="J531" s="87"/>
      <x:c r="K531" s="87"/>
      <x:c r="L531" s="87"/>
      <x:c r="M531" s="87"/>
      <x:c r="N531" s="29"/>
      <x:c r="O531" s="10"/>
      <x:c r="P531" s="10"/>
      <x:c r="Q531" s="10"/>
      <x:c r="R531" s="10"/>
      <x:c r="S531" s="10"/>
      <x:c r="T531" s="10"/>
      <x:c r="U531" s="10"/>
      <x:c r="V531" s="10"/>
      <x:c r="W531" s="10"/>
      <x:c r="X531" s="10"/>
      <x:c r="Y531" s="10"/>
      <x:c r="Z531" s="10"/>
    </x:row>
    <x:row r="532" spans="1:26" ht="13.5" customHeight="1">
      <x:c r="A532" s="29"/>
      <x:c r="B532" s="29"/>
      <x:c r="C532" s="129"/>
      <x:c r="D532" s="87"/>
      <x:c r="E532" s="13"/>
      <x:c r="F532" s="87"/>
      <x:c r="G532" s="87"/>
      <x:c r="H532" s="87"/>
      <x:c r="I532" s="87"/>
      <x:c r="J532" s="87"/>
      <x:c r="K532" s="87"/>
      <x:c r="L532" s="87"/>
      <x:c r="M532" s="87"/>
      <x:c r="N532" s="29"/>
      <x:c r="O532" s="10"/>
      <x:c r="P532" s="10"/>
      <x:c r="Q532" s="10"/>
      <x:c r="R532" s="10"/>
      <x:c r="S532" s="10"/>
      <x:c r="T532" s="10"/>
      <x:c r="U532" s="10"/>
      <x:c r="V532" s="10"/>
      <x:c r="W532" s="10"/>
      <x:c r="X532" s="10"/>
      <x:c r="Y532" s="10"/>
      <x:c r="Z532" s="10"/>
    </x:row>
    <x:row r="533" spans="1:26" ht="13.5" customHeight="1">
      <x:c r="A533" s="29"/>
      <x:c r="B533" s="29"/>
      <x:c r="C533" s="129"/>
      <x:c r="D533" s="87"/>
      <x:c r="E533" s="13"/>
      <x:c r="F533" s="87"/>
      <x:c r="G533" s="87"/>
      <x:c r="H533" s="87"/>
      <x:c r="I533" s="87"/>
      <x:c r="J533" s="87"/>
      <x:c r="K533" s="87"/>
      <x:c r="L533" s="87"/>
      <x:c r="M533" s="87"/>
      <x:c r="N533" s="29"/>
      <x:c r="O533" s="10"/>
      <x:c r="P533" s="10"/>
      <x:c r="Q533" s="10"/>
      <x:c r="R533" s="10"/>
      <x:c r="S533" s="10"/>
      <x:c r="T533" s="10"/>
      <x:c r="U533" s="10"/>
      <x:c r="V533" s="10"/>
      <x:c r="W533" s="10"/>
      <x:c r="X533" s="10"/>
      <x:c r="Y533" s="10"/>
      <x:c r="Z533" s="10"/>
    </x:row>
    <x:row r="534" spans="1:26" ht="13.5" customHeight="1">
      <x:c r="A534" s="29"/>
      <x:c r="B534" s="29"/>
      <x:c r="C534" s="129"/>
      <x:c r="D534" s="87"/>
      <x:c r="E534" s="13"/>
      <x:c r="F534" s="87"/>
      <x:c r="G534" s="87"/>
      <x:c r="H534" s="87"/>
      <x:c r="I534" s="87"/>
      <x:c r="J534" s="87"/>
      <x:c r="K534" s="87"/>
      <x:c r="L534" s="87"/>
      <x:c r="M534" s="87"/>
      <x:c r="N534" s="29"/>
      <x:c r="O534" s="10"/>
      <x:c r="P534" s="10"/>
      <x:c r="Q534" s="10"/>
      <x:c r="R534" s="10"/>
      <x:c r="S534" s="10"/>
      <x:c r="T534" s="10"/>
      <x:c r="U534" s="10"/>
      <x:c r="V534" s="10"/>
      <x:c r="W534" s="10"/>
      <x:c r="X534" s="10"/>
      <x:c r="Y534" s="10"/>
      <x:c r="Z534" s="10"/>
    </x:row>
    <x:row r="535" spans="1:26" ht="13.5" customHeight="1">
      <x:c r="A535" s="29"/>
      <x:c r="B535" s="29"/>
      <x:c r="C535" s="129"/>
      <x:c r="D535" s="87"/>
      <x:c r="E535" s="13"/>
      <x:c r="F535" s="87"/>
      <x:c r="G535" s="87"/>
      <x:c r="H535" s="87"/>
      <x:c r="I535" s="87"/>
      <x:c r="J535" s="87"/>
      <x:c r="K535" s="87"/>
      <x:c r="L535" s="87"/>
      <x:c r="M535" s="87"/>
      <x:c r="N535" s="29"/>
      <x:c r="O535" s="10"/>
      <x:c r="P535" s="10"/>
      <x:c r="Q535" s="10"/>
      <x:c r="R535" s="10"/>
      <x:c r="S535" s="10"/>
      <x:c r="T535" s="10"/>
      <x:c r="U535" s="10"/>
      <x:c r="V535" s="10"/>
      <x:c r="W535" s="10"/>
      <x:c r="X535" s="10"/>
      <x:c r="Y535" s="10"/>
      <x:c r="Z535" s="10"/>
    </x:row>
    <x:row r="536" spans="1:26" ht="13.5" customHeight="1">
      <x:c r="A536" s="29"/>
      <x:c r="B536" s="29"/>
      <x:c r="C536" s="129"/>
      <x:c r="D536" s="87"/>
      <x:c r="E536" s="13"/>
      <x:c r="F536" s="87"/>
      <x:c r="G536" s="87"/>
      <x:c r="H536" s="87"/>
      <x:c r="I536" s="87"/>
      <x:c r="J536" s="87"/>
      <x:c r="K536" s="87"/>
      <x:c r="L536" s="87"/>
      <x:c r="M536" s="87"/>
      <x:c r="N536" s="29"/>
      <x:c r="O536" s="10"/>
      <x:c r="P536" s="10"/>
      <x:c r="Q536" s="10"/>
      <x:c r="R536" s="10"/>
      <x:c r="S536" s="10"/>
      <x:c r="T536" s="10"/>
      <x:c r="U536" s="10"/>
      <x:c r="V536" s="10"/>
      <x:c r="W536" s="10"/>
      <x:c r="X536" s="10"/>
      <x:c r="Y536" s="10"/>
      <x:c r="Z536" s="10"/>
    </x:row>
    <x:row r="537" spans="1:26" ht="13.5" customHeight="1">
      <x:c r="A537" s="29"/>
      <x:c r="B537" s="29"/>
      <x:c r="C537" s="129"/>
      <x:c r="D537" s="87"/>
      <x:c r="E537" s="13"/>
      <x:c r="F537" s="87"/>
      <x:c r="G537" s="87"/>
      <x:c r="H537" s="87"/>
      <x:c r="I537" s="87"/>
      <x:c r="J537" s="87"/>
      <x:c r="K537" s="87"/>
      <x:c r="L537" s="87"/>
      <x:c r="M537" s="87"/>
      <x:c r="N537" s="29"/>
      <x:c r="O537" s="10"/>
      <x:c r="P537" s="10"/>
      <x:c r="Q537" s="10"/>
      <x:c r="R537" s="10"/>
      <x:c r="S537" s="10"/>
      <x:c r="T537" s="10"/>
      <x:c r="U537" s="10"/>
      <x:c r="V537" s="10"/>
      <x:c r="W537" s="10"/>
      <x:c r="X537" s="10"/>
      <x:c r="Y537" s="10"/>
      <x:c r="Z537" s="10"/>
    </x:row>
    <x:row r="538" spans="1:26" ht="13.5" customHeight="1">
      <x:c r="A538" s="29"/>
      <x:c r="B538" s="29"/>
      <x:c r="C538" s="129"/>
      <x:c r="D538" s="87"/>
      <x:c r="E538" s="13"/>
      <x:c r="F538" s="87"/>
      <x:c r="G538" s="87"/>
      <x:c r="H538" s="87"/>
      <x:c r="I538" s="87"/>
      <x:c r="J538" s="87"/>
      <x:c r="K538" s="87"/>
      <x:c r="L538" s="87"/>
      <x:c r="M538" s="87"/>
      <x:c r="N538" s="29"/>
      <x:c r="O538" s="10"/>
      <x:c r="P538" s="10"/>
      <x:c r="Q538" s="10"/>
      <x:c r="R538" s="10"/>
      <x:c r="S538" s="10"/>
      <x:c r="T538" s="10"/>
      <x:c r="U538" s="10"/>
      <x:c r="V538" s="10"/>
      <x:c r="W538" s="10"/>
      <x:c r="X538" s="10"/>
      <x:c r="Y538" s="10"/>
      <x:c r="Z538" s="10"/>
    </x:row>
    <x:row r="539" spans="1:26" ht="13.5" customHeight="1">
      <x:c r="A539" s="29"/>
      <x:c r="B539" s="29"/>
      <x:c r="C539" s="129"/>
      <x:c r="D539" s="87"/>
      <x:c r="E539" s="13"/>
      <x:c r="F539" s="87"/>
      <x:c r="G539" s="87"/>
      <x:c r="H539" s="87"/>
      <x:c r="I539" s="87"/>
      <x:c r="J539" s="87"/>
      <x:c r="K539" s="87"/>
      <x:c r="L539" s="87"/>
      <x:c r="M539" s="87"/>
      <x:c r="N539" s="29"/>
      <x:c r="O539" s="10"/>
      <x:c r="P539" s="10"/>
      <x:c r="Q539" s="10"/>
      <x:c r="R539" s="10"/>
      <x:c r="S539" s="10"/>
      <x:c r="T539" s="10"/>
      <x:c r="U539" s="10"/>
      <x:c r="V539" s="10"/>
      <x:c r="W539" s="10"/>
      <x:c r="X539" s="10"/>
      <x:c r="Y539" s="10"/>
      <x:c r="Z539" s="10"/>
    </x:row>
    <x:row r="540" spans="1:26" ht="13.5" customHeight="1">
      <x:c r="A540" s="29"/>
      <x:c r="B540" s="29"/>
      <x:c r="C540" s="129"/>
      <x:c r="D540" s="87"/>
      <x:c r="E540" s="13"/>
      <x:c r="F540" s="87"/>
      <x:c r="G540" s="87"/>
      <x:c r="H540" s="87"/>
      <x:c r="I540" s="87"/>
      <x:c r="J540" s="87"/>
      <x:c r="K540" s="87"/>
      <x:c r="L540" s="87"/>
      <x:c r="M540" s="87"/>
      <x:c r="N540" s="29"/>
      <x:c r="O540" s="10"/>
      <x:c r="P540" s="10"/>
      <x:c r="Q540" s="10"/>
      <x:c r="R540" s="10"/>
      <x:c r="S540" s="10"/>
      <x:c r="T540" s="10"/>
      <x:c r="U540" s="10"/>
      <x:c r="V540" s="10"/>
      <x:c r="W540" s="10"/>
      <x:c r="X540" s="10"/>
      <x:c r="Y540" s="10"/>
      <x:c r="Z540" s="10"/>
    </x:row>
    <x:row r="541" spans="1:26" ht="13.5" customHeight="1">
      <x:c r="A541" s="29"/>
      <x:c r="B541" s="29"/>
      <x:c r="C541" s="129"/>
      <x:c r="D541" s="87"/>
      <x:c r="E541" s="13"/>
      <x:c r="F541" s="87"/>
      <x:c r="G541" s="87"/>
      <x:c r="H541" s="87"/>
      <x:c r="I541" s="87"/>
      <x:c r="J541" s="87"/>
      <x:c r="K541" s="87"/>
      <x:c r="L541" s="87"/>
      <x:c r="M541" s="87"/>
      <x:c r="N541" s="29"/>
      <x:c r="O541" s="10"/>
      <x:c r="P541" s="10"/>
      <x:c r="Q541" s="10"/>
      <x:c r="R541" s="10"/>
      <x:c r="S541" s="10"/>
      <x:c r="T541" s="10"/>
      <x:c r="U541" s="10"/>
      <x:c r="V541" s="10"/>
      <x:c r="W541" s="10"/>
      <x:c r="X541" s="10"/>
      <x:c r="Y541" s="10"/>
      <x:c r="Z541" s="10"/>
    </x:row>
    <x:row r="542" spans="1:26" ht="13.5" customHeight="1">
      <x:c r="A542" s="29"/>
      <x:c r="B542" s="29"/>
      <x:c r="C542" s="129"/>
      <x:c r="D542" s="87"/>
      <x:c r="E542" s="13"/>
      <x:c r="F542" s="87"/>
      <x:c r="G542" s="87"/>
      <x:c r="H542" s="87"/>
      <x:c r="I542" s="87"/>
      <x:c r="J542" s="87"/>
      <x:c r="K542" s="87"/>
      <x:c r="L542" s="87"/>
      <x:c r="M542" s="87"/>
      <x:c r="N542" s="29"/>
      <x:c r="O542" s="10"/>
      <x:c r="P542" s="10"/>
      <x:c r="Q542" s="10"/>
      <x:c r="R542" s="10"/>
      <x:c r="S542" s="10"/>
      <x:c r="T542" s="10"/>
      <x:c r="U542" s="10"/>
      <x:c r="V542" s="10"/>
      <x:c r="W542" s="10"/>
      <x:c r="X542" s="10"/>
      <x:c r="Y542" s="10"/>
      <x:c r="Z542" s="10"/>
    </x:row>
    <x:row r="543" spans="1:26" ht="13.5" customHeight="1">
      <x:c r="A543" s="29"/>
      <x:c r="B543" s="29"/>
      <x:c r="C543" s="129"/>
      <x:c r="D543" s="87"/>
      <x:c r="E543" s="13"/>
      <x:c r="F543" s="87"/>
      <x:c r="G543" s="87"/>
      <x:c r="H543" s="87"/>
      <x:c r="I543" s="87"/>
      <x:c r="J543" s="87"/>
      <x:c r="K543" s="87"/>
      <x:c r="L543" s="87"/>
      <x:c r="M543" s="87"/>
      <x:c r="N543" s="29"/>
      <x:c r="O543" s="10"/>
      <x:c r="P543" s="10"/>
      <x:c r="Q543" s="10"/>
      <x:c r="R543" s="10"/>
      <x:c r="S543" s="10"/>
      <x:c r="T543" s="10"/>
      <x:c r="U543" s="10"/>
      <x:c r="V543" s="10"/>
      <x:c r="W543" s="10"/>
      <x:c r="X543" s="10"/>
      <x:c r="Y543" s="10"/>
      <x:c r="Z543" s="10"/>
    </x:row>
    <x:row r="544" spans="1:26" ht="13.5" customHeight="1">
      <x:c r="A544" s="29"/>
      <x:c r="B544" s="29"/>
      <x:c r="C544" s="129"/>
      <x:c r="D544" s="87"/>
      <x:c r="E544" s="13"/>
      <x:c r="F544" s="87"/>
      <x:c r="G544" s="87"/>
      <x:c r="H544" s="87"/>
      <x:c r="I544" s="87"/>
      <x:c r="J544" s="87"/>
      <x:c r="K544" s="87"/>
      <x:c r="L544" s="87"/>
      <x:c r="M544" s="87"/>
      <x:c r="N544" s="29"/>
      <x:c r="O544" s="10"/>
      <x:c r="P544" s="10"/>
      <x:c r="Q544" s="10"/>
      <x:c r="R544" s="10"/>
      <x:c r="S544" s="10"/>
      <x:c r="T544" s="10"/>
      <x:c r="U544" s="10"/>
      <x:c r="V544" s="10"/>
      <x:c r="W544" s="10"/>
      <x:c r="X544" s="10"/>
      <x:c r="Y544" s="10"/>
      <x:c r="Z544" s="10"/>
    </x:row>
    <x:row r="545" spans="1:26" ht="13.5" customHeight="1">
      <x:c r="A545" s="29"/>
      <x:c r="B545" s="29"/>
      <x:c r="C545" s="129"/>
      <x:c r="D545" s="87"/>
      <x:c r="E545" s="13"/>
      <x:c r="F545" s="87"/>
      <x:c r="G545" s="87"/>
      <x:c r="H545" s="87"/>
      <x:c r="I545" s="87"/>
      <x:c r="J545" s="87"/>
      <x:c r="K545" s="87"/>
      <x:c r="L545" s="87"/>
      <x:c r="M545" s="87"/>
      <x:c r="N545" s="29"/>
      <x:c r="O545" s="10"/>
      <x:c r="P545" s="10"/>
      <x:c r="Q545" s="10"/>
      <x:c r="R545" s="10"/>
      <x:c r="S545" s="10"/>
      <x:c r="T545" s="10"/>
      <x:c r="U545" s="10"/>
      <x:c r="V545" s="10"/>
      <x:c r="W545" s="10"/>
      <x:c r="X545" s="10"/>
      <x:c r="Y545" s="10"/>
      <x:c r="Z545" s="10"/>
    </x:row>
    <x:row r="546" spans="1:26" ht="13.5" customHeight="1">
      <x:c r="A546" s="29"/>
      <x:c r="B546" s="29"/>
      <x:c r="C546" s="129"/>
      <x:c r="D546" s="87"/>
      <x:c r="E546" s="13"/>
      <x:c r="F546" s="87"/>
      <x:c r="G546" s="87"/>
      <x:c r="H546" s="87"/>
      <x:c r="I546" s="87"/>
      <x:c r="J546" s="87"/>
      <x:c r="K546" s="87"/>
      <x:c r="L546" s="87"/>
      <x:c r="M546" s="87"/>
      <x:c r="N546" s="29"/>
      <x:c r="O546" s="10"/>
      <x:c r="P546" s="10"/>
      <x:c r="Q546" s="10"/>
      <x:c r="R546" s="10"/>
      <x:c r="S546" s="10"/>
      <x:c r="T546" s="10"/>
      <x:c r="U546" s="10"/>
      <x:c r="V546" s="10"/>
      <x:c r="W546" s="10"/>
      <x:c r="X546" s="10"/>
      <x:c r="Y546" s="10"/>
      <x:c r="Z546" s="10"/>
    </x:row>
    <x:row r="547" spans="1:26" ht="13.5" customHeight="1">
      <x:c r="A547" s="29"/>
      <x:c r="B547" s="29"/>
      <x:c r="C547" s="129"/>
      <x:c r="D547" s="87"/>
      <x:c r="E547" s="13"/>
      <x:c r="F547" s="87"/>
      <x:c r="G547" s="87"/>
      <x:c r="H547" s="87"/>
      <x:c r="I547" s="87"/>
      <x:c r="J547" s="87"/>
      <x:c r="K547" s="87"/>
      <x:c r="L547" s="87"/>
      <x:c r="M547" s="87"/>
      <x:c r="N547" s="29"/>
      <x:c r="O547" s="10"/>
      <x:c r="P547" s="10"/>
      <x:c r="Q547" s="10"/>
      <x:c r="R547" s="10"/>
      <x:c r="S547" s="10"/>
      <x:c r="T547" s="10"/>
      <x:c r="U547" s="10"/>
      <x:c r="V547" s="10"/>
      <x:c r="W547" s="10"/>
      <x:c r="X547" s="10"/>
      <x:c r="Y547" s="10"/>
      <x:c r="Z547" s="10"/>
    </x:row>
    <x:row r="548" spans="1:26" ht="13.5" customHeight="1">
      <x:c r="A548" s="29"/>
      <x:c r="B548" s="29"/>
      <x:c r="C548" s="129"/>
      <x:c r="D548" s="87"/>
      <x:c r="E548" s="13"/>
      <x:c r="F548" s="87"/>
      <x:c r="G548" s="87"/>
      <x:c r="H548" s="87"/>
      <x:c r="I548" s="87"/>
      <x:c r="J548" s="87"/>
      <x:c r="K548" s="87"/>
      <x:c r="L548" s="87"/>
      <x:c r="M548" s="87"/>
      <x:c r="N548" s="29"/>
      <x:c r="O548" s="10"/>
      <x:c r="P548" s="10"/>
      <x:c r="Q548" s="10"/>
      <x:c r="R548" s="10"/>
      <x:c r="S548" s="10"/>
      <x:c r="T548" s="10"/>
      <x:c r="U548" s="10"/>
      <x:c r="V548" s="10"/>
      <x:c r="W548" s="10"/>
      <x:c r="X548" s="10"/>
      <x:c r="Y548" s="10"/>
      <x:c r="Z548" s="10"/>
    </x:row>
    <x:row r="549" spans="1:26" ht="13.5" customHeight="1">
      <x:c r="A549" s="29"/>
      <x:c r="B549" s="29"/>
      <x:c r="C549" s="129"/>
      <x:c r="D549" s="87"/>
      <x:c r="E549" s="13"/>
      <x:c r="F549" s="87"/>
      <x:c r="G549" s="87"/>
      <x:c r="H549" s="87"/>
      <x:c r="I549" s="87"/>
      <x:c r="J549" s="87"/>
      <x:c r="K549" s="87"/>
      <x:c r="L549" s="87"/>
      <x:c r="M549" s="87"/>
      <x:c r="N549" s="29"/>
      <x:c r="O549" s="10"/>
      <x:c r="P549" s="10"/>
      <x:c r="Q549" s="10"/>
      <x:c r="R549" s="10"/>
      <x:c r="S549" s="10"/>
      <x:c r="T549" s="10"/>
      <x:c r="U549" s="10"/>
      <x:c r="V549" s="10"/>
      <x:c r="W549" s="10"/>
      <x:c r="X549" s="10"/>
      <x:c r="Y549" s="10"/>
      <x:c r="Z549" s="10"/>
    </x:row>
    <x:row r="550" spans="1:26" ht="13.5" customHeight="1">
      <x:c r="A550" s="29"/>
      <x:c r="B550" s="29"/>
      <x:c r="C550" s="129"/>
      <x:c r="D550" s="87"/>
      <x:c r="E550" s="13"/>
      <x:c r="F550" s="87"/>
      <x:c r="G550" s="87"/>
      <x:c r="H550" s="87"/>
      <x:c r="I550" s="87"/>
      <x:c r="J550" s="87"/>
      <x:c r="K550" s="87"/>
      <x:c r="L550" s="87"/>
      <x:c r="M550" s="87"/>
      <x:c r="N550" s="29"/>
      <x:c r="O550" s="10"/>
      <x:c r="P550" s="10"/>
      <x:c r="Q550" s="10"/>
      <x:c r="R550" s="10"/>
      <x:c r="S550" s="10"/>
      <x:c r="T550" s="10"/>
      <x:c r="U550" s="10"/>
      <x:c r="V550" s="10"/>
      <x:c r="W550" s="10"/>
      <x:c r="X550" s="10"/>
      <x:c r="Y550" s="10"/>
      <x:c r="Z550" s="10"/>
    </x:row>
    <x:row r="551" spans="1:26" ht="13.5" customHeight="1">
      <x:c r="A551" s="29"/>
      <x:c r="B551" s="29"/>
      <x:c r="C551" s="129"/>
      <x:c r="D551" s="87"/>
      <x:c r="E551" s="13"/>
      <x:c r="F551" s="87"/>
      <x:c r="G551" s="87"/>
      <x:c r="H551" s="87"/>
      <x:c r="I551" s="87"/>
      <x:c r="J551" s="87"/>
      <x:c r="K551" s="87"/>
      <x:c r="L551" s="87"/>
      <x:c r="M551" s="87"/>
      <x:c r="N551" s="29"/>
      <x:c r="O551" s="10"/>
      <x:c r="P551" s="10"/>
      <x:c r="Q551" s="10"/>
      <x:c r="R551" s="10"/>
      <x:c r="S551" s="10"/>
      <x:c r="T551" s="10"/>
      <x:c r="U551" s="10"/>
      <x:c r="V551" s="10"/>
      <x:c r="W551" s="10"/>
      <x:c r="X551" s="10"/>
      <x:c r="Y551" s="10"/>
      <x:c r="Z551" s="10"/>
    </x:row>
    <x:row r="552" spans="1:26" ht="13.5" customHeight="1">
      <x:c r="A552" s="29"/>
      <x:c r="B552" s="29"/>
      <x:c r="C552" s="129"/>
      <x:c r="D552" s="87"/>
      <x:c r="E552" s="13"/>
      <x:c r="F552" s="87"/>
      <x:c r="G552" s="87"/>
      <x:c r="H552" s="87"/>
      <x:c r="I552" s="87"/>
      <x:c r="J552" s="87"/>
      <x:c r="K552" s="87"/>
      <x:c r="L552" s="87"/>
      <x:c r="M552" s="87"/>
      <x:c r="N552" s="29"/>
      <x:c r="O552" s="10"/>
      <x:c r="P552" s="10"/>
      <x:c r="Q552" s="10"/>
      <x:c r="R552" s="10"/>
      <x:c r="S552" s="10"/>
      <x:c r="T552" s="10"/>
      <x:c r="U552" s="10"/>
      <x:c r="V552" s="10"/>
      <x:c r="W552" s="10"/>
      <x:c r="X552" s="10"/>
      <x:c r="Y552" s="10"/>
      <x:c r="Z552" s="10"/>
    </x:row>
    <x:row r="553" spans="1:26" ht="13.5" customHeight="1">
      <x:c r="A553" s="29"/>
      <x:c r="B553" s="29"/>
      <x:c r="C553" s="129"/>
      <x:c r="D553" s="87"/>
      <x:c r="E553" s="13"/>
      <x:c r="F553" s="87"/>
      <x:c r="G553" s="87"/>
      <x:c r="H553" s="87"/>
      <x:c r="I553" s="87"/>
      <x:c r="J553" s="87"/>
      <x:c r="K553" s="87"/>
      <x:c r="L553" s="87"/>
      <x:c r="M553" s="87"/>
      <x:c r="N553" s="29"/>
      <x:c r="O553" s="10"/>
      <x:c r="P553" s="10"/>
      <x:c r="Q553" s="10"/>
      <x:c r="R553" s="10"/>
      <x:c r="S553" s="10"/>
      <x:c r="T553" s="10"/>
      <x:c r="U553" s="10"/>
      <x:c r="V553" s="10"/>
      <x:c r="W553" s="10"/>
      <x:c r="X553" s="10"/>
      <x:c r="Y553" s="10"/>
      <x:c r="Z553" s="10"/>
    </x:row>
    <x:row r="554" spans="1:26" ht="13.5" customHeight="1">
      <x:c r="A554" s="29"/>
      <x:c r="B554" s="29"/>
      <x:c r="C554" s="129"/>
      <x:c r="D554" s="87"/>
      <x:c r="E554" s="13"/>
      <x:c r="F554" s="87"/>
      <x:c r="G554" s="87"/>
      <x:c r="H554" s="87"/>
      <x:c r="I554" s="87"/>
      <x:c r="J554" s="87"/>
      <x:c r="K554" s="87"/>
      <x:c r="L554" s="87"/>
      <x:c r="M554" s="87"/>
      <x:c r="N554" s="29"/>
      <x:c r="O554" s="10"/>
      <x:c r="P554" s="10"/>
      <x:c r="Q554" s="10"/>
      <x:c r="R554" s="10"/>
      <x:c r="S554" s="10"/>
      <x:c r="T554" s="10"/>
      <x:c r="U554" s="10"/>
      <x:c r="V554" s="10"/>
      <x:c r="W554" s="10"/>
      <x:c r="X554" s="10"/>
      <x:c r="Y554" s="10"/>
      <x:c r="Z554" s="10"/>
    </x:row>
    <x:row r="555" spans="1:26" ht="13.5" customHeight="1">
      <x:c r="A555" s="29"/>
      <x:c r="B555" s="29"/>
      <x:c r="C555" s="129"/>
      <x:c r="D555" s="87"/>
      <x:c r="E555" s="13"/>
      <x:c r="F555" s="87"/>
      <x:c r="G555" s="87"/>
      <x:c r="H555" s="87"/>
      <x:c r="I555" s="87"/>
      <x:c r="J555" s="87"/>
      <x:c r="K555" s="87"/>
      <x:c r="L555" s="87"/>
      <x:c r="M555" s="87"/>
      <x:c r="N555" s="29"/>
      <x:c r="O555" s="10"/>
      <x:c r="P555" s="10"/>
      <x:c r="Q555" s="10"/>
      <x:c r="R555" s="10"/>
      <x:c r="S555" s="10"/>
      <x:c r="T555" s="10"/>
      <x:c r="U555" s="10"/>
      <x:c r="V555" s="10"/>
      <x:c r="W555" s="10"/>
      <x:c r="X555" s="10"/>
      <x:c r="Y555" s="10"/>
      <x:c r="Z555" s="10"/>
    </x:row>
    <x:row r="556" spans="1:26" ht="13.5" customHeight="1">
      <x:c r="A556" s="29"/>
      <x:c r="B556" s="29"/>
      <x:c r="C556" s="129"/>
      <x:c r="D556" s="87"/>
      <x:c r="E556" s="13"/>
      <x:c r="F556" s="87"/>
      <x:c r="G556" s="87"/>
      <x:c r="H556" s="87"/>
      <x:c r="I556" s="87"/>
      <x:c r="J556" s="87"/>
      <x:c r="K556" s="87"/>
      <x:c r="L556" s="87"/>
      <x:c r="M556" s="87"/>
      <x:c r="N556" s="29"/>
      <x:c r="O556" s="10"/>
      <x:c r="P556" s="10"/>
      <x:c r="Q556" s="10"/>
      <x:c r="R556" s="10"/>
      <x:c r="S556" s="10"/>
      <x:c r="T556" s="10"/>
      <x:c r="U556" s="10"/>
      <x:c r="V556" s="10"/>
      <x:c r="W556" s="10"/>
      <x:c r="X556" s="10"/>
      <x:c r="Y556" s="10"/>
      <x:c r="Z556" s="10"/>
    </x:row>
    <x:row r="557" spans="1:26" ht="13.5" customHeight="1">
      <x:c r="A557" s="29"/>
      <x:c r="B557" s="29"/>
      <x:c r="C557" s="129"/>
      <x:c r="D557" s="87"/>
      <x:c r="E557" s="13"/>
      <x:c r="F557" s="87"/>
      <x:c r="G557" s="87"/>
      <x:c r="H557" s="87"/>
      <x:c r="I557" s="87"/>
      <x:c r="J557" s="87"/>
      <x:c r="K557" s="87"/>
      <x:c r="L557" s="87"/>
      <x:c r="M557" s="87"/>
      <x:c r="N557" s="29"/>
      <x:c r="O557" s="10"/>
      <x:c r="P557" s="10"/>
      <x:c r="Q557" s="10"/>
      <x:c r="R557" s="10"/>
      <x:c r="S557" s="10"/>
      <x:c r="T557" s="10"/>
      <x:c r="U557" s="10"/>
      <x:c r="V557" s="10"/>
      <x:c r="W557" s="10"/>
      <x:c r="X557" s="10"/>
      <x:c r="Y557" s="10"/>
      <x:c r="Z557" s="10"/>
    </x:row>
    <x:row r="558" spans="1:26" ht="13.5" customHeight="1">
      <x:c r="A558" s="29"/>
      <x:c r="B558" s="29"/>
      <x:c r="C558" s="129"/>
      <x:c r="D558" s="87"/>
      <x:c r="E558" s="13"/>
      <x:c r="F558" s="87"/>
      <x:c r="G558" s="87"/>
      <x:c r="H558" s="87"/>
      <x:c r="I558" s="87"/>
      <x:c r="J558" s="87"/>
      <x:c r="K558" s="87"/>
      <x:c r="L558" s="87"/>
      <x:c r="M558" s="87"/>
      <x:c r="N558" s="29"/>
      <x:c r="O558" s="10"/>
      <x:c r="P558" s="10"/>
      <x:c r="Q558" s="10"/>
      <x:c r="R558" s="10"/>
      <x:c r="S558" s="10"/>
      <x:c r="T558" s="10"/>
      <x:c r="U558" s="10"/>
      <x:c r="V558" s="10"/>
      <x:c r="W558" s="10"/>
      <x:c r="X558" s="10"/>
      <x:c r="Y558" s="10"/>
      <x:c r="Z558" s="10"/>
    </x:row>
    <x:row r="559" spans="1:26" ht="13.5" customHeight="1">
      <x:c r="A559" s="29"/>
      <x:c r="B559" s="29"/>
      <x:c r="C559" s="129"/>
      <x:c r="D559" s="87"/>
      <x:c r="E559" s="13"/>
      <x:c r="F559" s="87"/>
      <x:c r="G559" s="87"/>
      <x:c r="H559" s="87"/>
      <x:c r="I559" s="87"/>
      <x:c r="J559" s="87"/>
      <x:c r="K559" s="87"/>
      <x:c r="L559" s="87"/>
      <x:c r="M559" s="87"/>
      <x:c r="N559" s="29"/>
      <x:c r="O559" s="10"/>
      <x:c r="P559" s="10"/>
      <x:c r="Q559" s="10"/>
      <x:c r="R559" s="10"/>
      <x:c r="S559" s="10"/>
      <x:c r="T559" s="10"/>
      <x:c r="U559" s="10"/>
      <x:c r="V559" s="10"/>
      <x:c r="W559" s="10"/>
      <x:c r="X559" s="10"/>
      <x:c r="Y559" s="10"/>
      <x:c r="Z559" s="10"/>
    </x:row>
    <x:row r="560" spans="1:26" ht="13.5" customHeight="1">
      <x:c r="A560" s="29"/>
      <x:c r="B560" s="29"/>
      <x:c r="C560" s="129"/>
      <x:c r="D560" s="87"/>
      <x:c r="E560" s="13"/>
      <x:c r="F560" s="87"/>
      <x:c r="G560" s="87"/>
      <x:c r="H560" s="87"/>
      <x:c r="I560" s="87"/>
      <x:c r="J560" s="87"/>
      <x:c r="K560" s="87"/>
      <x:c r="L560" s="87"/>
      <x:c r="M560" s="87"/>
      <x:c r="N560" s="29"/>
      <x:c r="O560" s="10"/>
      <x:c r="P560" s="10"/>
      <x:c r="Q560" s="10"/>
      <x:c r="R560" s="10"/>
      <x:c r="S560" s="10"/>
      <x:c r="T560" s="10"/>
      <x:c r="U560" s="10"/>
      <x:c r="V560" s="10"/>
      <x:c r="W560" s="10"/>
      <x:c r="X560" s="10"/>
      <x:c r="Y560" s="10"/>
      <x:c r="Z560" s="10"/>
    </x:row>
    <x:row r="561" spans="1:26" ht="13.5" customHeight="1">
      <x:c r="A561" s="29"/>
      <x:c r="B561" s="29"/>
      <x:c r="C561" s="129"/>
      <x:c r="D561" s="87"/>
      <x:c r="E561" s="13"/>
      <x:c r="F561" s="87"/>
      <x:c r="G561" s="87"/>
      <x:c r="H561" s="87"/>
      <x:c r="I561" s="87"/>
      <x:c r="J561" s="87"/>
      <x:c r="K561" s="87"/>
      <x:c r="L561" s="87"/>
      <x:c r="M561" s="87"/>
      <x:c r="N561" s="29"/>
      <x:c r="O561" s="10"/>
      <x:c r="P561" s="10"/>
      <x:c r="Q561" s="10"/>
      <x:c r="R561" s="10"/>
      <x:c r="S561" s="10"/>
      <x:c r="T561" s="10"/>
      <x:c r="U561" s="10"/>
      <x:c r="V561" s="10"/>
      <x:c r="W561" s="10"/>
      <x:c r="X561" s="10"/>
      <x:c r="Y561" s="10"/>
      <x:c r="Z561" s="10"/>
    </x:row>
    <x:row r="562" spans="1:26" ht="13.5" customHeight="1">
      <x:c r="A562" s="29"/>
      <x:c r="B562" s="29"/>
      <x:c r="C562" s="129"/>
      <x:c r="D562" s="87"/>
      <x:c r="E562" s="13"/>
      <x:c r="F562" s="87"/>
      <x:c r="G562" s="87"/>
      <x:c r="H562" s="87"/>
      <x:c r="I562" s="87"/>
      <x:c r="J562" s="87"/>
      <x:c r="K562" s="87"/>
      <x:c r="L562" s="87"/>
      <x:c r="M562" s="87"/>
      <x:c r="N562" s="29"/>
      <x:c r="O562" s="10"/>
      <x:c r="P562" s="10"/>
      <x:c r="Q562" s="10"/>
      <x:c r="R562" s="10"/>
      <x:c r="S562" s="10"/>
      <x:c r="T562" s="10"/>
      <x:c r="U562" s="10"/>
      <x:c r="V562" s="10"/>
      <x:c r="W562" s="10"/>
      <x:c r="X562" s="10"/>
      <x:c r="Y562" s="10"/>
      <x:c r="Z562" s="10"/>
    </x:row>
    <x:row r="563" spans="1:26" ht="13.5" customHeight="1">
      <x:c r="A563" s="29"/>
      <x:c r="B563" s="29"/>
      <x:c r="C563" s="129"/>
      <x:c r="D563" s="87"/>
      <x:c r="E563" s="13"/>
      <x:c r="F563" s="87"/>
      <x:c r="G563" s="87"/>
      <x:c r="H563" s="87"/>
      <x:c r="I563" s="87"/>
      <x:c r="J563" s="87"/>
      <x:c r="K563" s="87"/>
      <x:c r="L563" s="87"/>
      <x:c r="M563" s="87"/>
      <x:c r="N563" s="29"/>
      <x:c r="O563" s="10"/>
      <x:c r="P563" s="10"/>
      <x:c r="Q563" s="10"/>
      <x:c r="R563" s="10"/>
      <x:c r="S563" s="10"/>
      <x:c r="T563" s="10"/>
      <x:c r="U563" s="10"/>
      <x:c r="V563" s="10"/>
      <x:c r="W563" s="10"/>
      <x:c r="X563" s="10"/>
      <x:c r="Y563" s="10"/>
      <x:c r="Z563" s="10"/>
    </x:row>
    <x:row r="564" spans="1:26" ht="13.5" customHeight="1">
      <x:c r="A564" s="29"/>
      <x:c r="B564" s="29"/>
      <x:c r="C564" s="129"/>
      <x:c r="D564" s="87"/>
      <x:c r="E564" s="13"/>
      <x:c r="F564" s="87"/>
      <x:c r="G564" s="87"/>
      <x:c r="H564" s="87"/>
      <x:c r="I564" s="87"/>
      <x:c r="J564" s="87"/>
      <x:c r="K564" s="87"/>
      <x:c r="L564" s="87"/>
      <x:c r="M564" s="87"/>
      <x:c r="N564" s="29"/>
      <x:c r="O564" s="10"/>
      <x:c r="P564" s="10"/>
      <x:c r="Q564" s="10"/>
      <x:c r="R564" s="10"/>
      <x:c r="S564" s="10"/>
      <x:c r="T564" s="10"/>
      <x:c r="U564" s="10"/>
      <x:c r="V564" s="10"/>
      <x:c r="W564" s="10"/>
      <x:c r="X564" s="10"/>
      <x:c r="Y564" s="10"/>
      <x:c r="Z564" s="10"/>
    </x:row>
    <x:row r="565" spans="1:26" ht="13.5" customHeight="1">
      <x:c r="A565" s="29"/>
      <x:c r="B565" s="29"/>
      <x:c r="C565" s="129"/>
      <x:c r="D565" s="87"/>
      <x:c r="E565" s="13"/>
      <x:c r="F565" s="87"/>
      <x:c r="G565" s="87"/>
      <x:c r="H565" s="87"/>
      <x:c r="I565" s="87"/>
      <x:c r="J565" s="87"/>
      <x:c r="K565" s="87"/>
      <x:c r="L565" s="87"/>
      <x:c r="M565" s="87"/>
      <x:c r="N565" s="29"/>
      <x:c r="O565" s="10"/>
      <x:c r="P565" s="10"/>
      <x:c r="Q565" s="10"/>
      <x:c r="R565" s="10"/>
      <x:c r="S565" s="10"/>
      <x:c r="T565" s="10"/>
      <x:c r="U565" s="10"/>
      <x:c r="V565" s="10"/>
      <x:c r="W565" s="10"/>
      <x:c r="X565" s="10"/>
      <x:c r="Y565" s="10"/>
      <x:c r="Z565" s="10"/>
    </x:row>
    <x:row r="566" spans="1:26" ht="13.5" customHeight="1">
      <x:c r="A566" s="29"/>
      <x:c r="B566" s="29"/>
      <x:c r="C566" s="129"/>
      <x:c r="D566" s="87"/>
      <x:c r="E566" s="13"/>
      <x:c r="F566" s="87"/>
      <x:c r="G566" s="87"/>
      <x:c r="H566" s="87"/>
      <x:c r="I566" s="87"/>
      <x:c r="J566" s="87"/>
      <x:c r="K566" s="87"/>
      <x:c r="L566" s="87"/>
      <x:c r="M566" s="87"/>
      <x:c r="N566" s="29"/>
      <x:c r="O566" s="10"/>
      <x:c r="P566" s="10"/>
      <x:c r="Q566" s="10"/>
      <x:c r="R566" s="10"/>
      <x:c r="S566" s="10"/>
      <x:c r="T566" s="10"/>
      <x:c r="U566" s="10"/>
      <x:c r="V566" s="10"/>
      <x:c r="W566" s="10"/>
      <x:c r="X566" s="10"/>
      <x:c r="Y566" s="10"/>
      <x:c r="Z566" s="10"/>
    </x:row>
    <x:row r="567" spans="1:26" ht="13.5" customHeight="1">
      <x:c r="A567" s="29"/>
      <x:c r="B567" s="29"/>
      <x:c r="C567" s="129"/>
      <x:c r="D567" s="87"/>
      <x:c r="E567" s="13"/>
      <x:c r="F567" s="87"/>
      <x:c r="G567" s="87"/>
      <x:c r="H567" s="87"/>
      <x:c r="I567" s="87"/>
      <x:c r="J567" s="87"/>
      <x:c r="K567" s="87"/>
      <x:c r="L567" s="87"/>
      <x:c r="M567" s="87"/>
      <x:c r="N567" s="29"/>
      <x:c r="O567" s="10"/>
      <x:c r="P567" s="10"/>
      <x:c r="Q567" s="10"/>
      <x:c r="R567" s="10"/>
      <x:c r="S567" s="10"/>
      <x:c r="T567" s="10"/>
      <x:c r="U567" s="10"/>
      <x:c r="V567" s="10"/>
      <x:c r="W567" s="10"/>
      <x:c r="X567" s="10"/>
      <x:c r="Y567" s="10"/>
      <x:c r="Z567" s="10"/>
    </x:row>
    <x:row r="568" spans="1:26" ht="13.5" customHeight="1">
      <x:c r="A568" s="29"/>
      <x:c r="B568" s="29"/>
      <x:c r="C568" s="129"/>
      <x:c r="D568" s="87"/>
      <x:c r="E568" s="13"/>
      <x:c r="F568" s="87"/>
      <x:c r="G568" s="87"/>
      <x:c r="H568" s="87"/>
      <x:c r="I568" s="87"/>
      <x:c r="J568" s="87"/>
      <x:c r="K568" s="87"/>
      <x:c r="L568" s="87"/>
      <x:c r="M568" s="87"/>
      <x:c r="N568" s="29"/>
      <x:c r="O568" s="10"/>
      <x:c r="P568" s="10"/>
      <x:c r="Q568" s="10"/>
      <x:c r="R568" s="10"/>
      <x:c r="S568" s="10"/>
      <x:c r="T568" s="10"/>
      <x:c r="U568" s="10"/>
      <x:c r="V568" s="10"/>
      <x:c r="W568" s="10"/>
      <x:c r="X568" s="10"/>
      <x:c r="Y568" s="10"/>
      <x:c r="Z568" s="10"/>
    </x:row>
    <x:row r="569" spans="1:26" ht="13.5" customHeight="1">
      <x:c r="A569" s="29"/>
      <x:c r="B569" s="29"/>
      <x:c r="C569" s="129"/>
      <x:c r="D569" s="87"/>
      <x:c r="E569" s="13"/>
      <x:c r="F569" s="87"/>
      <x:c r="G569" s="87"/>
      <x:c r="H569" s="87"/>
      <x:c r="I569" s="87"/>
      <x:c r="J569" s="87"/>
      <x:c r="K569" s="87"/>
      <x:c r="L569" s="87"/>
      <x:c r="M569" s="87"/>
      <x:c r="N569" s="29"/>
      <x:c r="O569" s="10"/>
      <x:c r="P569" s="10"/>
      <x:c r="Q569" s="10"/>
      <x:c r="R569" s="10"/>
      <x:c r="S569" s="10"/>
      <x:c r="T569" s="10"/>
      <x:c r="U569" s="10"/>
      <x:c r="V569" s="10"/>
      <x:c r="W569" s="10"/>
      <x:c r="X569" s="10"/>
      <x:c r="Y569" s="10"/>
      <x:c r="Z569" s="10"/>
    </x:row>
    <x:row r="570" spans="1:26" ht="13.5" customHeight="1">
      <x:c r="A570" s="29"/>
      <x:c r="B570" s="29"/>
      <x:c r="C570" s="129"/>
      <x:c r="D570" s="87"/>
      <x:c r="E570" s="13"/>
      <x:c r="F570" s="87"/>
      <x:c r="G570" s="87"/>
      <x:c r="H570" s="87"/>
      <x:c r="I570" s="87"/>
      <x:c r="J570" s="87"/>
      <x:c r="K570" s="87"/>
      <x:c r="L570" s="87"/>
      <x:c r="M570" s="87"/>
      <x:c r="N570" s="29"/>
      <x:c r="O570" s="10"/>
      <x:c r="P570" s="10"/>
      <x:c r="Q570" s="10"/>
      <x:c r="R570" s="10"/>
      <x:c r="S570" s="10"/>
      <x:c r="T570" s="10"/>
      <x:c r="U570" s="10"/>
      <x:c r="V570" s="10"/>
      <x:c r="W570" s="10"/>
      <x:c r="X570" s="10"/>
      <x:c r="Y570" s="10"/>
      <x:c r="Z570" s="10"/>
    </x:row>
    <x:row r="571" spans="1:26" ht="13.5" customHeight="1">
      <x:c r="A571" s="29"/>
      <x:c r="B571" s="29"/>
      <x:c r="C571" s="129"/>
      <x:c r="D571" s="87"/>
      <x:c r="E571" s="13"/>
      <x:c r="F571" s="87"/>
      <x:c r="G571" s="87"/>
      <x:c r="H571" s="87"/>
      <x:c r="I571" s="87"/>
      <x:c r="J571" s="87"/>
      <x:c r="K571" s="87"/>
      <x:c r="L571" s="87"/>
      <x:c r="M571" s="87"/>
      <x:c r="N571" s="29"/>
      <x:c r="O571" s="10"/>
      <x:c r="P571" s="10"/>
      <x:c r="Q571" s="10"/>
      <x:c r="R571" s="10"/>
      <x:c r="S571" s="10"/>
      <x:c r="T571" s="10"/>
      <x:c r="U571" s="10"/>
      <x:c r="V571" s="10"/>
      <x:c r="W571" s="10"/>
      <x:c r="X571" s="10"/>
      <x:c r="Y571" s="10"/>
      <x:c r="Z571" s="10"/>
    </x:row>
    <x:row r="572" spans="1:26" ht="13.5" customHeight="1">
      <x:c r="A572" s="29"/>
      <x:c r="B572" s="29"/>
      <x:c r="C572" s="129"/>
      <x:c r="D572" s="87"/>
      <x:c r="E572" s="13"/>
      <x:c r="F572" s="87"/>
      <x:c r="G572" s="87"/>
      <x:c r="H572" s="87"/>
      <x:c r="I572" s="87"/>
      <x:c r="J572" s="87"/>
      <x:c r="K572" s="87"/>
      <x:c r="L572" s="87"/>
      <x:c r="M572" s="87"/>
      <x:c r="N572" s="29"/>
      <x:c r="O572" s="10"/>
      <x:c r="P572" s="10"/>
      <x:c r="Q572" s="10"/>
      <x:c r="R572" s="10"/>
      <x:c r="S572" s="10"/>
      <x:c r="T572" s="10"/>
      <x:c r="U572" s="10"/>
      <x:c r="V572" s="10"/>
      <x:c r="W572" s="10"/>
      <x:c r="X572" s="10"/>
      <x:c r="Y572" s="10"/>
      <x:c r="Z572" s="10"/>
    </x:row>
    <x:row r="573" spans="1:26" ht="13.5" customHeight="1">
      <x:c r="A573" s="29"/>
      <x:c r="B573" s="29"/>
      <x:c r="C573" s="129"/>
      <x:c r="D573" s="87"/>
      <x:c r="E573" s="13"/>
      <x:c r="F573" s="87"/>
      <x:c r="G573" s="87"/>
      <x:c r="H573" s="87"/>
      <x:c r="I573" s="87"/>
      <x:c r="J573" s="87"/>
      <x:c r="K573" s="87"/>
      <x:c r="L573" s="87"/>
      <x:c r="M573" s="87"/>
      <x:c r="N573" s="29"/>
      <x:c r="O573" s="10"/>
      <x:c r="P573" s="10"/>
      <x:c r="Q573" s="10"/>
      <x:c r="R573" s="10"/>
      <x:c r="S573" s="10"/>
      <x:c r="T573" s="10"/>
      <x:c r="U573" s="10"/>
      <x:c r="V573" s="10"/>
      <x:c r="W573" s="10"/>
      <x:c r="X573" s="10"/>
      <x:c r="Y573" s="10"/>
      <x:c r="Z573" s="10"/>
    </x:row>
    <x:row r="574" spans="1:26" ht="13.5" customHeight="1">
      <x:c r="A574" s="29"/>
      <x:c r="B574" s="29"/>
      <x:c r="C574" s="129"/>
      <x:c r="D574" s="87"/>
      <x:c r="E574" s="13"/>
      <x:c r="F574" s="87"/>
      <x:c r="G574" s="87"/>
      <x:c r="H574" s="87"/>
      <x:c r="I574" s="87"/>
      <x:c r="J574" s="87"/>
      <x:c r="K574" s="87"/>
      <x:c r="L574" s="87"/>
      <x:c r="M574" s="87"/>
      <x:c r="N574" s="29"/>
      <x:c r="O574" s="10"/>
      <x:c r="P574" s="10"/>
      <x:c r="Q574" s="10"/>
      <x:c r="R574" s="10"/>
      <x:c r="S574" s="10"/>
      <x:c r="T574" s="10"/>
      <x:c r="U574" s="10"/>
      <x:c r="V574" s="10"/>
      <x:c r="W574" s="10"/>
      <x:c r="X574" s="10"/>
      <x:c r="Y574" s="10"/>
      <x:c r="Z574" s="10"/>
    </x:row>
    <x:row r="575" spans="1:26" ht="13.5" customHeight="1">
      <x:c r="A575" s="29"/>
      <x:c r="B575" s="29"/>
      <x:c r="C575" s="129"/>
      <x:c r="D575" s="87"/>
      <x:c r="E575" s="13"/>
      <x:c r="F575" s="87"/>
      <x:c r="G575" s="87"/>
      <x:c r="H575" s="87"/>
      <x:c r="I575" s="87"/>
      <x:c r="J575" s="87"/>
      <x:c r="K575" s="87"/>
      <x:c r="L575" s="87"/>
      <x:c r="M575" s="87"/>
      <x:c r="N575" s="29"/>
      <x:c r="O575" s="10"/>
      <x:c r="P575" s="10"/>
      <x:c r="Q575" s="10"/>
      <x:c r="R575" s="10"/>
      <x:c r="S575" s="10"/>
      <x:c r="T575" s="10"/>
      <x:c r="U575" s="10"/>
      <x:c r="V575" s="10"/>
      <x:c r="W575" s="10"/>
      <x:c r="X575" s="10"/>
      <x:c r="Y575" s="10"/>
      <x:c r="Z575" s="10"/>
    </x:row>
    <x:row r="576" spans="1:26" ht="13.5" customHeight="1">
      <x:c r="A576" s="29"/>
      <x:c r="B576" s="29"/>
      <x:c r="C576" s="129"/>
      <x:c r="D576" s="87"/>
      <x:c r="E576" s="13"/>
      <x:c r="F576" s="87"/>
      <x:c r="G576" s="87"/>
      <x:c r="H576" s="87"/>
      <x:c r="I576" s="87"/>
      <x:c r="J576" s="87"/>
      <x:c r="K576" s="87"/>
      <x:c r="L576" s="87"/>
      <x:c r="M576" s="87"/>
      <x:c r="N576" s="29"/>
      <x:c r="O576" s="10"/>
      <x:c r="P576" s="10"/>
      <x:c r="Q576" s="10"/>
      <x:c r="R576" s="10"/>
      <x:c r="S576" s="10"/>
      <x:c r="T576" s="10"/>
      <x:c r="U576" s="10"/>
      <x:c r="V576" s="10"/>
      <x:c r="W576" s="10"/>
      <x:c r="X576" s="10"/>
      <x:c r="Y576" s="10"/>
      <x:c r="Z576" s="10"/>
    </x:row>
    <x:row r="577" spans="1:26" ht="13.5" customHeight="1">
      <x:c r="A577" s="29"/>
      <x:c r="B577" s="29"/>
      <x:c r="C577" s="129"/>
      <x:c r="D577" s="87"/>
      <x:c r="E577" s="13"/>
      <x:c r="F577" s="87"/>
      <x:c r="G577" s="87"/>
      <x:c r="H577" s="87"/>
      <x:c r="I577" s="87"/>
      <x:c r="J577" s="87"/>
      <x:c r="K577" s="87"/>
      <x:c r="L577" s="87"/>
      <x:c r="M577" s="87"/>
      <x:c r="N577" s="29"/>
      <x:c r="O577" s="10"/>
      <x:c r="P577" s="10"/>
      <x:c r="Q577" s="10"/>
      <x:c r="R577" s="10"/>
      <x:c r="S577" s="10"/>
      <x:c r="T577" s="10"/>
      <x:c r="U577" s="10"/>
      <x:c r="V577" s="10"/>
      <x:c r="W577" s="10"/>
      <x:c r="X577" s="10"/>
      <x:c r="Y577" s="10"/>
      <x:c r="Z577" s="10"/>
    </x:row>
    <x:row r="578" spans="1:26" ht="13.5" customHeight="1">
      <x:c r="A578" s="29"/>
      <x:c r="B578" s="29"/>
      <x:c r="C578" s="129"/>
      <x:c r="D578" s="87"/>
      <x:c r="E578" s="13"/>
      <x:c r="F578" s="87"/>
      <x:c r="G578" s="87"/>
      <x:c r="H578" s="87"/>
      <x:c r="I578" s="87"/>
      <x:c r="J578" s="87"/>
      <x:c r="K578" s="87"/>
      <x:c r="L578" s="87"/>
      <x:c r="M578" s="87"/>
      <x:c r="N578" s="29"/>
      <x:c r="O578" s="10"/>
      <x:c r="P578" s="10"/>
      <x:c r="Q578" s="10"/>
      <x:c r="R578" s="10"/>
      <x:c r="S578" s="10"/>
      <x:c r="T578" s="10"/>
      <x:c r="U578" s="10"/>
      <x:c r="V578" s="10"/>
      <x:c r="W578" s="10"/>
      <x:c r="X578" s="10"/>
      <x:c r="Y578" s="10"/>
      <x:c r="Z578" s="10"/>
    </x:row>
    <x:row r="579" spans="1:26" ht="13.5" customHeight="1">
      <x:c r="A579" s="29"/>
      <x:c r="B579" s="29"/>
      <x:c r="C579" s="129"/>
      <x:c r="D579" s="87"/>
      <x:c r="E579" s="13"/>
      <x:c r="F579" s="87"/>
      <x:c r="G579" s="87"/>
      <x:c r="H579" s="87"/>
      <x:c r="I579" s="87"/>
      <x:c r="J579" s="87"/>
      <x:c r="K579" s="87"/>
      <x:c r="L579" s="87"/>
      <x:c r="M579" s="87"/>
      <x:c r="N579" s="29"/>
      <x:c r="O579" s="10"/>
      <x:c r="P579" s="10"/>
      <x:c r="Q579" s="10"/>
      <x:c r="R579" s="10"/>
      <x:c r="S579" s="10"/>
      <x:c r="T579" s="10"/>
      <x:c r="U579" s="10"/>
      <x:c r="V579" s="10"/>
      <x:c r="W579" s="10"/>
      <x:c r="X579" s="10"/>
      <x:c r="Y579" s="10"/>
      <x:c r="Z579" s="10"/>
    </x:row>
    <x:row r="580" spans="1:26" ht="13.5" customHeight="1">
      <x:c r="A580" s="29"/>
      <x:c r="B580" s="29"/>
      <x:c r="C580" s="129"/>
      <x:c r="D580" s="87"/>
      <x:c r="E580" s="13"/>
      <x:c r="F580" s="87"/>
      <x:c r="G580" s="87"/>
      <x:c r="H580" s="87"/>
      <x:c r="I580" s="87"/>
      <x:c r="J580" s="87"/>
      <x:c r="K580" s="87"/>
      <x:c r="L580" s="87"/>
      <x:c r="M580" s="87"/>
      <x:c r="N580" s="29"/>
      <x:c r="O580" s="10"/>
      <x:c r="P580" s="10"/>
      <x:c r="Q580" s="10"/>
      <x:c r="R580" s="10"/>
      <x:c r="S580" s="10"/>
      <x:c r="T580" s="10"/>
      <x:c r="U580" s="10"/>
      <x:c r="V580" s="10"/>
      <x:c r="W580" s="10"/>
      <x:c r="X580" s="10"/>
      <x:c r="Y580" s="10"/>
      <x:c r="Z580" s="10"/>
    </x:row>
    <x:row r="581" spans="1:26" ht="13.5" customHeight="1">
      <x:c r="A581" s="29"/>
      <x:c r="B581" s="29"/>
      <x:c r="C581" s="129"/>
      <x:c r="D581" s="87"/>
      <x:c r="E581" s="13"/>
      <x:c r="F581" s="87"/>
      <x:c r="G581" s="87"/>
      <x:c r="H581" s="87"/>
      <x:c r="I581" s="87"/>
      <x:c r="J581" s="87"/>
      <x:c r="K581" s="87"/>
      <x:c r="L581" s="87"/>
      <x:c r="M581" s="87"/>
      <x:c r="N581" s="29"/>
      <x:c r="O581" s="10"/>
      <x:c r="P581" s="10"/>
      <x:c r="Q581" s="10"/>
      <x:c r="R581" s="10"/>
      <x:c r="S581" s="10"/>
      <x:c r="T581" s="10"/>
      <x:c r="U581" s="10"/>
      <x:c r="V581" s="10"/>
      <x:c r="W581" s="10"/>
      <x:c r="X581" s="10"/>
      <x:c r="Y581" s="10"/>
      <x:c r="Z581" s="10"/>
    </x:row>
    <x:row r="582" spans="1:26" ht="13.5" customHeight="1">
      <x:c r="A582" s="29"/>
      <x:c r="B582" s="29"/>
      <x:c r="C582" s="129"/>
      <x:c r="D582" s="87"/>
      <x:c r="E582" s="13"/>
      <x:c r="F582" s="87"/>
      <x:c r="G582" s="87"/>
      <x:c r="H582" s="87"/>
      <x:c r="I582" s="87"/>
      <x:c r="J582" s="87"/>
      <x:c r="K582" s="87"/>
      <x:c r="L582" s="87"/>
      <x:c r="M582" s="87"/>
      <x:c r="N582" s="29"/>
      <x:c r="O582" s="10"/>
      <x:c r="P582" s="10"/>
      <x:c r="Q582" s="10"/>
      <x:c r="R582" s="10"/>
      <x:c r="S582" s="10"/>
      <x:c r="T582" s="10"/>
      <x:c r="U582" s="10"/>
      <x:c r="V582" s="10"/>
      <x:c r="W582" s="10"/>
      <x:c r="X582" s="10"/>
      <x:c r="Y582" s="10"/>
      <x:c r="Z582" s="10"/>
    </x:row>
    <x:row r="583" spans="1:26" ht="13.5" customHeight="1">
      <x:c r="A583" s="29"/>
      <x:c r="B583" s="29"/>
      <x:c r="C583" s="129"/>
      <x:c r="D583" s="87"/>
      <x:c r="E583" s="13"/>
      <x:c r="F583" s="87"/>
      <x:c r="G583" s="87"/>
      <x:c r="H583" s="87"/>
      <x:c r="I583" s="87"/>
      <x:c r="J583" s="87"/>
      <x:c r="K583" s="87"/>
      <x:c r="L583" s="87"/>
      <x:c r="M583" s="87"/>
      <x:c r="N583" s="29"/>
      <x:c r="O583" s="10"/>
      <x:c r="P583" s="10"/>
      <x:c r="Q583" s="10"/>
      <x:c r="R583" s="10"/>
      <x:c r="S583" s="10"/>
      <x:c r="T583" s="10"/>
      <x:c r="U583" s="10"/>
      <x:c r="V583" s="10"/>
      <x:c r="W583" s="10"/>
      <x:c r="X583" s="10"/>
      <x:c r="Y583" s="10"/>
      <x:c r="Z583" s="10"/>
    </x:row>
    <x:row r="584" spans="1:26" ht="13.5" customHeight="1">
      <x:c r="A584" s="29"/>
      <x:c r="B584" s="29"/>
      <x:c r="C584" s="129"/>
      <x:c r="D584" s="87"/>
      <x:c r="E584" s="13"/>
      <x:c r="F584" s="87"/>
      <x:c r="G584" s="87"/>
      <x:c r="H584" s="87"/>
      <x:c r="I584" s="87"/>
      <x:c r="J584" s="87"/>
      <x:c r="K584" s="87"/>
      <x:c r="L584" s="87"/>
      <x:c r="M584" s="87"/>
      <x:c r="N584" s="29"/>
      <x:c r="O584" s="10"/>
      <x:c r="P584" s="10"/>
      <x:c r="Q584" s="10"/>
      <x:c r="R584" s="10"/>
      <x:c r="S584" s="10"/>
      <x:c r="T584" s="10"/>
      <x:c r="U584" s="10"/>
      <x:c r="V584" s="10"/>
      <x:c r="W584" s="10"/>
      <x:c r="X584" s="10"/>
      <x:c r="Y584" s="10"/>
      <x:c r="Z584" s="10"/>
    </x:row>
    <x:row r="585" spans="1:26" ht="13.5" customHeight="1">
      <x:c r="A585" s="29"/>
      <x:c r="B585" s="29"/>
      <x:c r="C585" s="129"/>
      <x:c r="D585" s="87"/>
      <x:c r="E585" s="13"/>
      <x:c r="F585" s="87"/>
      <x:c r="G585" s="87"/>
      <x:c r="H585" s="87"/>
      <x:c r="I585" s="87"/>
      <x:c r="J585" s="87"/>
      <x:c r="K585" s="87"/>
      <x:c r="L585" s="87"/>
      <x:c r="M585" s="87"/>
      <x:c r="N585" s="29"/>
      <x:c r="O585" s="10"/>
      <x:c r="P585" s="10"/>
      <x:c r="Q585" s="10"/>
      <x:c r="R585" s="10"/>
      <x:c r="S585" s="10"/>
      <x:c r="T585" s="10"/>
      <x:c r="U585" s="10"/>
      <x:c r="V585" s="10"/>
      <x:c r="W585" s="10"/>
      <x:c r="X585" s="10"/>
      <x:c r="Y585" s="10"/>
      <x:c r="Z585" s="10"/>
    </x:row>
    <x:row r="586" spans="1:26" ht="13.5" customHeight="1">
      <x:c r="A586" s="29"/>
      <x:c r="B586" s="29"/>
      <x:c r="C586" s="129"/>
      <x:c r="D586" s="87"/>
      <x:c r="E586" s="13"/>
      <x:c r="F586" s="87"/>
      <x:c r="G586" s="87"/>
      <x:c r="H586" s="87"/>
      <x:c r="I586" s="87"/>
      <x:c r="J586" s="87"/>
      <x:c r="K586" s="87"/>
      <x:c r="L586" s="87"/>
      <x:c r="M586" s="87"/>
      <x:c r="N586" s="29"/>
      <x:c r="O586" s="10"/>
      <x:c r="P586" s="10"/>
      <x:c r="Q586" s="10"/>
      <x:c r="R586" s="10"/>
      <x:c r="S586" s="10"/>
      <x:c r="T586" s="10"/>
      <x:c r="U586" s="10"/>
      <x:c r="V586" s="10"/>
      <x:c r="W586" s="10"/>
      <x:c r="X586" s="10"/>
      <x:c r="Y586" s="10"/>
      <x:c r="Z586" s="10"/>
    </x:row>
    <x:row r="587" spans="1:26" ht="13.5" customHeight="1">
      <x:c r="A587" s="29"/>
      <x:c r="B587" s="29"/>
      <x:c r="C587" s="129"/>
      <x:c r="D587" s="87"/>
      <x:c r="E587" s="13"/>
      <x:c r="F587" s="87"/>
      <x:c r="G587" s="87"/>
      <x:c r="H587" s="87"/>
      <x:c r="I587" s="87"/>
      <x:c r="J587" s="87"/>
      <x:c r="K587" s="87"/>
      <x:c r="L587" s="87"/>
      <x:c r="M587" s="87"/>
      <x:c r="N587" s="29"/>
      <x:c r="O587" s="10"/>
      <x:c r="P587" s="10"/>
      <x:c r="Q587" s="10"/>
      <x:c r="R587" s="10"/>
      <x:c r="S587" s="10"/>
      <x:c r="T587" s="10"/>
      <x:c r="U587" s="10"/>
      <x:c r="V587" s="10"/>
      <x:c r="W587" s="10"/>
      <x:c r="X587" s="10"/>
      <x:c r="Y587" s="10"/>
      <x:c r="Z587" s="10"/>
    </x:row>
    <x:row r="588" spans="1:26" ht="13.5" customHeight="1">
      <x:c r="A588" s="29"/>
      <x:c r="B588" s="29"/>
      <x:c r="C588" s="129"/>
      <x:c r="D588" s="87"/>
      <x:c r="E588" s="13"/>
      <x:c r="F588" s="87"/>
      <x:c r="G588" s="87"/>
      <x:c r="H588" s="87"/>
      <x:c r="I588" s="87"/>
      <x:c r="J588" s="87"/>
      <x:c r="K588" s="87"/>
      <x:c r="L588" s="87"/>
      <x:c r="M588" s="87"/>
      <x:c r="N588" s="29"/>
      <x:c r="O588" s="10"/>
      <x:c r="P588" s="10"/>
      <x:c r="Q588" s="10"/>
      <x:c r="R588" s="10"/>
      <x:c r="S588" s="10"/>
      <x:c r="T588" s="10"/>
      <x:c r="U588" s="10"/>
      <x:c r="V588" s="10"/>
      <x:c r="W588" s="10"/>
      <x:c r="X588" s="10"/>
      <x:c r="Y588" s="10"/>
      <x:c r="Z588" s="10"/>
    </x:row>
    <x:row r="589" spans="1:26" ht="13.5" customHeight="1">
      <x:c r="A589" s="29"/>
      <x:c r="B589" s="29"/>
      <x:c r="C589" s="129"/>
      <x:c r="D589" s="87"/>
      <x:c r="E589" s="13"/>
      <x:c r="F589" s="87"/>
      <x:c r="G589" s="87"/>
      <x:c r="H589" s="87"/>
      <x:c r="I589" s="87"/>
      <x:c r="J589" s="87"/>
      <x:c r="K589" s="87"/>
      <x:c r="L589" s="87"/>
      <x:c r="M589" s="87"/>
      <x:c r="N589" s="29"/>
      <x:c r="O589" s="10"/>
      <x:c r="P589" s="10"/>
      <x:c r="Q589" s="10"/>
      <x:c r="R589" s="10"/>
      <x:c r="S589" s="10"/>
      <x:c r="T589" s="10"/>
      <x:c r="U589" s="10"/>
      <x:c r="V589" s="10"/>
      <x:c r="W589" s="10"/>
      <x:c r="X589" s="10"/>
      <x:c r="Y589" s="10"/>
      <x:c r="Z589" s="10"/>
    </x:row>
    <x:row r="590" spans="1:26" ht="13.5" customHeight="1">
      <x:c r="A590" s="29"/>
      <x:c r="B590" s="29"/>
      <x:c r="C590" s="129"/>
      <x:c r="D590" s="87"/>
      <x:c r="E590" s="13"/>
      <x:c r="F590" s="87"/>
      <x:c r="G590" s="87"/>
      <x:c r="H590" s="87"/>
      <x:c r="I590" s="87"/>
      <x:c r="J590" s="87"/>
      <x:c r="K590" s="87"/>
      <x:c r="L590" s="87"/>
      <x:c r="M590" s="87"/>
      <x:c r="N590" s="29"/>
      <x:c r="O590" s="10"/>
      <x:c r="P590" s="10"/>
      <x:c r="Q590" s="10"/>
      <x:c r="R590" s="10"/>
      <x:c r="S590" s="10"/>
      <x:c r="T590" s="10"/>
      <x:c r="U590" s="10"/>
      <x:c r="V590" s="10"/>
      <x:c r="W590" s="10"/>
      <x:c r="X590" s="10"/>
      <x:c r="Y590" s="10"/>
      <x:c r="Z590" s="10"/>
    </x:row>
    <x:row r="591" spans="1:26" ht="13.5" customHeight="1">
      <x:c r="A591" s="29"/>
      <x:c r="B591" s="29"/>
      <x:c r="C591" s="129"/>
      <x:c r="D591" s="87"/>
      <x:c r="E591" s="13"/>
      <x:c r="F591" s="87"/>
      <x:c r="G591" s="87"/>
      <x:c r="H591" s="87"/>
      <x:c r="I591" s="87"/>
      <x:c r="J591" s="87"/>
      <x:c r="K591" s="87"/>
      <x:c r="L591" s="87"/>
      <x:c r="M591" s="87"/>
      <x:c r="N591" s="29"/>
      <x:c r="O591" s="10"/>
      <x:c r="P591" s="10"/>
      <x:c r="Q591" s="10"/>
      <x:c r="R591" s="10"/>
      <x:c r="S591" s="10"/>
      <x:c r="T591" s="10"/>
      <x:c r="U591" s="10"/>
      <x:c r="V591" s="10"/>
      <x:c r="W591" s="10"/>
      <x:c r="X591" s="10"/>
      <x:c r="Y591" s="10"/>
      <x:c r="Z591" s="10"/>
    </x:row>
    <x:row r="592" spans="1:26" ht="13.5" customHeight="1">
      <x:c r="A592" s="29"/>
      <x:c r="B592" s="29"/>
      <x:c r="C592" s="129"/>
      <x:c r="D592" s="87"/>
      <x:c r="E592" s="13"/>
      <x:c r="F592" s="87"/>
      <x:c r="G592" s="87"/>
      <x:c r="H592" s="87"/>
      <x:c r="I592" s="87"/>
      <x:c r="J592" s="87"/>
      <x:c r="K592" s="87"/>
      <x:c r="L592" s="87"/>
      <x:c r="M592" s="87"/>
      <x:c r="N592" s="29"/>
      <x:c r="O592" s="10"/>
      <x:c r="P592" s="10"/>
      <x:c r="Q592" s="10"/>
      <x:c r="R592" s="10"/>
      <x:c r="S592" s="10"/>
      <x:c r="T592" s="10"/>
      <x:c r="U592" s="10"/>
      <x:c r="V592" s="10"/>
      <x:c r="W592" s="10"/>
      <x:c r="X592" s="10"/>
      <x:c r="Y592" s="10"/>
      <x:c r="Z592" s="10"/>
    </x:row>
    <x:row r="593" spans="1:26" ht="13.5" customHeight="1">
      <x:c r="A593" s="29"/>
      <x:c r="B593" s="29"/>
      <x:c r="C593" s="129"/>
      <x:c r="D593" s="87"/>
      <x:c r="E593" s="13"/>
      <x:c r="F593" s="87"/>
      <x:c r="G593" s="87"/>
      <x:c r="H593" s="87"/>
      <x:c r="I593" s="87"/>
      <x:c r="J593" s="87"/>
      <x:c r="K593" s="87"/>
      <x:c r="L593" s="87"/>
      <x:c r="M593" s="87"/>
      <x:c r="N593" s="29"/>
      <x:c r="O593" s="10"/>
      <x:c r="P593" s="10"/>
      <x:c r="Q593" s="10"/>
      <x:c r="R593" s="10"/>
      <x:c r="S593" s="10"/>
      <x:c r="T593" s="10"/>
      <x:c r="U593" s="10"/>
      <x:c r="V593" s="10"/>
      <x:c r="W593" s="10"/>
      <x:c r="X593" s="10"/>
      <x:c r="Y593" s="10"/>
      <x:c r="Z593" s="10"/>
    </x:row>
    <x:row r="594" spans="1:26" ht="13.5" customHeight="1">
      <x:c r="A594" s="29"/>
      <x:c r="B594" s="29"/>
      <x:c r="C594" s="129"/>
      <x:c r="D594" s="87"/>
      <x:c r="E594" s="13"/>
      <x:c r="F594" s="87"/>
      <x:c r="G594" s="87"/>
      <x:c r="H594" s="87"/>
      <x:c r="I594" s="87"/>
      <x:c r="J594" s="87"/>
      <x:c r="K594" s="87"/>
      <x:c r="L594" s="87"/>
      <x:c r="M594" s="87"/>
      <x:c r="N594" s="29"/>
      <x:c r="O594" s="10"/>
      <x:c r="P594" s="10"/>
      <x:c r="Q594" s="10"/>
      <x:c r="R594" s="10"/>
      <x:c r="S594" s="10"/>
      <x:c r="T594" s="10"/>
      <x:c r="U594" s="10"/>
      <x:c r="V594" s="10"/>
      <x:c r="W594" s="10"/>
      <x:c r="X594" s="10"/>
      <x:c r="Y594" s="10"/>
      <x:c r="Z594" s="10"/>
    </x:row>
    <x:row r="595" spans="1:26" ht="13.5" customHeight="1">
      <x:c r="A595" s="29"/>
      <x:c r="B595" s="29"/>
      <x:c r="C595" s="129"/>
      <x:c r="D595" s="87"/>
      <x:c r="E595" s="13"/>
      <x:c r="F595" s="87"/>
      <x:c r="G595" s="87"/>
      <x:c r="H595" s="87"/>
      <x:c r="I595" s="87"/>
      <x:c r="J595" s="87"/>
      <x:c r="K595" s="87"/>
      <x:c r="L595" s="87"/>
      <x:c r="M595" s="87"/>
      <x:c r="N595" s="29"/>
      <x:c r="O595" s="10"/>
      <x:c r="P595" s="10"/>
      <x:c r="Q595" s="10"/>
      <x:c r="R595" s="10"/>
      <x:c r="S595" s="10"/>
      <x:c r="T595" s="10"/>
      <x:c r="U595" s="10"/>
      <x:c r="V595" s="10"/>
      <x:c r="W595" s="10"/>
      <x:c r="X595" s="10"/>
      <x:c r="Y595" s="10"/>
      <x:c r="Z595" s="10"/>
    </x:row>
    <x:row r="596" spans="1:26" ht="13.5" customHeight="1">
      <x:c r="A596" s="29"/>
      <x:c r="B596" s="29"/>
      <x:c r="C596" s="129"/>
      <x:c r="D596" s="87"/>
      <x:c r="E596" s="13"/>
      <x:c r="F596" s="87"/>
      <x:c r="G596" s="87"/>
      <x:c r="H596" s="87"/>
      <x:c r="I596" s="87"/>
      <x:c r="J596" s="87"/>
      <x:c r="K596" s="87"/>
      <x:c r="L596" s="87"/>
      <x:c r="M596" s="87"/>
      <x:c r="N596" s="29"/>
      <x:c r="O596" s="10"/>
      <x:c r="P596" s="10"/>
      <x:c r="Q596" s="10"/>
      <x:c r="R596" s="10"/>
      <x:c r="S596" s="10"/>
      <x:c r="T596" s="10"/>
      <x:c r="U596" s="10"/>
      <x:c r="V596" s="10"/>
      <x:c r="W596" s="10"/>
      <x:c r="X596" s="10"/>
      <x:c r="Y596" s="10"/>
      <x:c r="Z596" s="10"/>
    </x:row>
    <x:row r="597" spans="1:26" ht="13.5" customHeight="1">
      <x:c r="A597" s="29"/>
      <x:c r="B597" s="29"/>
      <x:c r="C597" s="129"/>
      <x:c r="D597" s="87"/>
      <x:c r="E597" s="13"/>
      <x:c r="F597" s="87"/>
      <x:c r="G597" s="87"/>
      <x:c r="H597" s="87"/>
      <x:c r="I597" s="87"/>
      <x:c r="J597" s="87"/>
      <x:c r="K597" s="87"/>
      <x:c r="L597" s="87"/>
      <x:c r="M597" s="87"/>
      <x:c r="N597" s="29"/>
      <x:c r="O597" s="10"/>
      <x:c r="P597" s="10"/>
      <x:c r="Q597" s="10"/>
      <x:c r="R597" s="10"/>
      <x:c r="S597" s="10"/>
      <x:c r="T597" s="10"/>
      <x:c r="U597" s="10"/>
      <x:c r="V597" s="10"/>
      <x:c r="W597" s="10"/>
      <x:c r="X597" s="10"/>
      <x:c r="Y597" s="10"/>
      <x:c r="Z597" s="10"/>
    </x:row>
    <x:row r="598" spans="1:26" ht="13.5" customHeight="1">
      <x:c r="A598" s="29"/>
      <x:c r="B598" s="29"/>
      <x:c r="C598" s="129"/>
      <x:c r="D598" s="87"/>
      <x:c r="E598" s="13"/>
      <x:c r="F598" s="87"/>
      <x:c r="G598" s="87"/>
      <x:c r="H598" s="87"/>
      <x:c r="I598" s="87"/>
      <x:c r="J598" s="87"/>
      <x:c r="K598" s="87"/>
      <x:c r="L598" s="87"/>
      <x:c r="M598" s="87"/>
      <x:c r="N598" s="29"/>
      <x:c r="O598" s="10"/>
      <x:c r="P598" s="10"/>
      <x:c r="Q598" s="10"/>
      <x:c r="R598" s="10"/>
      <x:c r="S598" s="10"/>
      <x:c r="T598" s="10"/>
      <x:c r="U598" s="10"/>
      <x:c r="V598" s="10"/>
      <x:c r="W598" s="10"/>
      <x:c r="X598" s="10"/>
      <x:c r="Y598" s="10"/>
      <x:c r="Z598" s="10"/>
    </x:row>
    <x:row r="599" spans="1:26" ht="13.5" customHeight="1">
      <x:c r="A599" s="29"/>
      <x:c r="B599" s="29"/>
      <x:c r="C599" s="129"/>
      <x:c r="D599" s="87"/>
      <x:c r="E599" s="13"/>
      <x:c r="F599" s="87"/>
      <x:c r="G599" s="87"/>
      <x:c r="H599" s="87"/>
      <x:c r="I599" s="87"/>
      <x:c r="J599" s="87"/>
      <x:c r="K599" s="87"/>
      <x:c r="L599" s="87"/>
      <x:c r="M599" s="87"/>
      <x:c r="N599" s="29"/>
      <x:c r="O599" s="10"/>
      <x:c r="P599" s="10"/>
      <x:c r="Q599" s="10"/>
      <x:c r="R599" s="10"/>
      <x:c r="S599" s="10"/>
      <x:c r="T599" s="10"/>
      <x:c r="U599" s="10"/>
      <x:c r="V599" s="10"/>
      <x:c r="W599" s="10"/>
      <x:c r="X599" s="10"/>
      <x:c r="Y599" s="10"/>
      <x:c r="Z599" s="10"/>
    </x:row>
    <x:row r="600" spans="1:26" ht="13.5" customHeight="1">
      <x:c r="A600" s="29"/>
      <x:c r="B600" s="29"/>
      <x:c r="C600" s="129"/>
      <x:c r="D600" s="87"/>
      <x:c r="E600" s="13"/>
      <x:c r="F600" s="87"/>
      <x:c r="G600" s="87"/>
      <x:c r="H600" s="87"/>
      <x:c r="I600" s="87"/>
      <x:c r="J600" s="87"/>
      <x:c r="K600" s="87"/>
      <x:c r="L600" s="87"/>
      <x:c r="M600" s="87"/>
      <x:c r="N600" s="29"/>
      <x:c r="O600" s="10"/>
      <x:c r="P600" s="10"/>
      <x:c r="Q600" s="10"/>
      <x:c r="R600" s="10"/>
      <x:c r="S600" s="10"/>
      <x:c r="T600" s="10"/>
      <x:c r="U600" s="10"/>
      <x:c r="V600" s="10"/>
      <x:c r="W600" s="10"/>
      <x:c r="X600" s="10"/>
      <x:c r="Y600" s="10"/>
      <x:c r="Z600" s="10"/>
    </x:row>
    <x:row r="601" spans="1:26" ht="13.5" customHeight="1">
      <x:c r="A601" s="29"/>
      <x:c r="B601" s="29"/>
      <x:c r="C601" s="129"/>
      <x:c r="D601" s="87"/>
      <x:c r="E601" s="13"/>
      <x:c r="F601" s="87"/>
      <x:c r="G601" s="87"/>
      <x:c r="H601" s="87"/>
      <x:c r="I601" s="87"/>
      <x:c r="J601" s="87"/>
      <x:c r="K601" s="87"/>
      <x:c r="L601" s="87"/>
      <x:c r="M601" s="87"/>
      <x:c r="N601" s="29"/>
      <x:c r="O601" s="10"/>
      <x:c r="P601" s="10"/>
      <x:c r="Q601" s="10"/>
      <x:c r="R601" s="10"/>
      <x:c r="S601" s="10"/>
      <x:c r="T601" s="10"/>
      <x:c r="U601" s="10"/>
      <x:c r="V601" s="10"/>
      <x:c r="W601" s="10"/>
      <x:c r="X601" s="10"/>
      <x:c r="Y601" s="10"/>
      <x:c r="Z601" s="10"/>
    </x:row>
    <x:row r="602" spans="1:26" ht="13.5" customHeight="1">
      <x:c r="A602" s="29"/>
      <x:c r="B602" s="29"/>
      <x:c r="C602" s="129"/>
      <x:c r="D602" s="87"/>
      <x:c r="E602" s="13"/>
      <x:c r="F602" s="87"/>
      <x:c r="G602" s="87"/>
      <x:c r="H602" s="87"/>
      <x:c r="I602" s="87"/>
      <x:c r="J602" s="87"/>
      <x:c r="K602" s="87"/>
      <x:c r="L602" s="87"/>
      <x:c r="M602" s="87"/>
      <x:c r="N602" s="29"/>
      <x:c r="O602" s="10"/>
      <x:c r="P602" s="10"/>
      <x:c r="Q602" s="10"/>
      <x:c r="R602" s="10"/>
      <x:c r="S602" s="10"/>
      <x:c r="T602" s="10"/>
      <x:c r="U602" s="10"/>
      <x:c r="V602" s="10"/>
      <x:c r="W602" s="10"/>
      <x:c r="X602" s="10"/>
      <x:c r="Y602" s="10"/>
      <x:c r="Z602" s="10"/>
    </x:row>
    <x:row r="603" spans="1:26" ht="13.5" customHeight="1">
      <x:c r="A603" s="29"/>
      <x:c r="B603" s="29"/>
      <x:c r="C603" s="129"/>
      <x:c r="D603" s="87"/>
      <x:c r="E603" s="13"/>
      <x:c r="F603" s="87"/>
      <x:c r="G603" s="87"/>
      <x:c r="H603" s="87"/>
      <x:c r="I603" s="87"/>
      <x:c r="J603" s="87"/>
      <x:c r="K603" s="87"/>
      <x:c r="L603" s="87"/>
      <x:c r="M603" s="87"/>
      <x:c r="N603" s="29"/>
      <x:c r="O603" s="10"/>
      <x:c r="P603" s="10"/>
      <x:c r="Q603" s="10"/>
      <x:c r="R603" s="10"/>
      <x:c r="S603" s="10"/>
      <x:c r="T603" s="10"/>
      <x:c r="U603" s="10"/>
      <x:c r="V603" s="10"/>
      <x:c r="W603" s="10"/>
      <x:c r="X603" s="10"/>
      <x:c r="Y603" s="10"/>
      <x:c r="Z603" s="10"/>
    </x:row>
    <x:row r="604" spans="1:26" ht="13.5" customHeight="1">
      <x:c r="A604" s="29"/>
      <x:c r="B604" s="29"/>
      <x:c r="C604" s="129"/>
      <x:c r="D604" s="87"/>
      <x:c r="E604" s="13"/>
      <x:c r="F604" s="87"/>
      <x:c r="G604" s="87"/>
      <x:c r="H604" s="87"/>
      <x:c r="I604" s="87"/>
      <x:c r="J604" s="87"/>
      <x:c r="K604" s="87"/>
      <x:c r="L604" s="87"/>
      <x:c r="M604" s="87"/>
      <x:c r="N604" s="29"/>
      <x:c r="O604" s="10"/>
      <x:c r="P604" s="10"/>
      <x:c r="Q604" s="10"/>
      <x:c r="R604" s="10"/>
      <x:c r="S604" s="10"/>
      <x:c r="T604" s="10"/>
      <x:c r="U604" s="10"/>
      <x:c r="V604" s="10"/>
      <x:c r="W604" s="10"/>
      <x:c r="X604" s="10"/>
      <x:c r="Y604" s="10"/>
      <x:c r="Z604" s="10"/>
    </x:row>
    <x:row r="605" spans="1:26" ht="13.5" customHeight="1">
      <x:c r="A605" s="29"/>
      <x:c r="B605" s="29"/>
      <x:c r="C605" s="129"/>
      <x:c r="D605" s="87"/>
      <x:c r="E605" s="13"/>
      <x:c r="F605" s="87"/>
      <x:c r="G605" s="87"/>
      <x:c r="H605" s="87"/>
      <x:c r="I605" s="87"/>
      <x:c r="J605" s="87"/>
      <x:c r="K605" s="87"/>
      <x:c r="L605" s="87"/>
      <x:c r="M605" s="87"/>
      <x:c r="N605" s="29"/>
      <x:c r="O605" s="10"/>
      <x:c r="P605" s="10"/>
      <x:c r="Q605" s="10"/>
      <x:c r="R605" s="10"/>
      <x:c r="S605" s="10"/>
      <x:c r="T605" s="10"/>
      <x:c r="U605" s="10"/>
      <x:c r="V605" s="10"/>
      <x:c r="W605" s="10"/>
      <x:c r="X605" s="10"/>
      <x:c r="Y605" s="10"/>
      <x:c r="Z605" s="10"/>
    </x:row>
    <x:row r="606" spans="1:26" ht="13.5" customHeight="1">
      <x:c r="A606" s="29"/>
      <x:c r="B606" s="29"/>
      <x:c r="C606" s="129"/>
      <x:c r="D606" s="87"/>
      <x:c r="E606" s="13"/>
      <x:c r="F606" s="87"/>
      <x:c r="G606" s="87"/>
      <x:c r="H606" s="87"/>
      <x:c r="I606" s="87"/>
      <x:c r="J606" s="87"/>
      <x:c r="K606" s="87"/>
      <x:c r="L606" s="87"/>
      <x:c r="M606" s="87"/>
      <x:c r="N606" s="29"/>
      <x:c r="O606" s="10"/>
      <x:c r="P606" s="10"/>
      <x:c r="Q606" s="10"/>
      <x:c r="R606" s="10"/>
      <x:c r="S606" s="10"/>
      <x:c r="T606" s="10"/>
      <x:c r="U606" s="10"/>
      <x:c r="V606" s="10"/>
      <x:c r="W606" s="10"/>
      <x:c r="X606" s="10"/>
      <x:c r="Y606" s="10"/>
      <x:c r="Z606" s="10"/>
    </x:row>
    <x:row r="607" spans="1:26" ht="13.5" customHeight="1">
      <x:c r="A607" s="29"/>
      <x:c r="B607" s="29"/>
      <x:c r="C607" s="129"/>
      <x:c r="D607" s="87"/>
      <x:c r="E607" s="13"/>
      <x:c r="F607" s="87"/>
      <x:c r="G607" s="87"/>
      <x:c r="H607" s="87"/>
      <x:c r="I607" s="87"/>
      <x:c r="J607" s="87"/>
      <x:c r="K607" s="87"/>
      <x:c r="L607" s="87"/>
      <x:c r="M607" s="87"/>
      <x:c r="N607" s="29"/>
      <x:c r="O607" s="10"/>
      <x:c r="P607" s="10"/>
      <x:c r="Q607" s="10"/>
      <x:c r="R607" s="10"/>
      <x:c r="S607" s="10"/>
      <x:c r="T607" s="10"/>
      <x:c r="U607" s="10"/>
      <x:c r="V607" s="10"/>
      <x:c r="W607" s="10"/>
      <x:c r="X607" s="10"/>
      <x:c r="Y607" s="10"/>
      <x:c r="Z607" s="10"/>
    </x:row>
    <x:row r="608" spans="1:26" ht="13.5" customHeight="1">
      <x:c r="A608" s="29"/>
      <x:c r="B608" s="29"/>
      <x:c r="C608" s="129"/>
      <x:c r="D608" s="87"/>
      <x:c r="E608" s="13"/>
      <x:c r="F608" s="87"/>
      <x:c r="G608" s="87"/>
      <x:c r="H608" s="87"/>
      <x:c r="I608" s="87"/>
      <x:c r="J608" s="87"/>
      <x:c r="K608" s="87"/>
      <x:c r="L608" s="87"/>
      <x:c r="M608" s="87"/>
      <x:c r="N608" s="29"/>
      <x:c r="O608" s="10"/>
      <x:c r="P608" s="10"/>
      <x:c r="Q608" s="10"/>
      <x:c r="R608" s="10"/>
      <x:c r="S608" s="10"/>
      <x:c r="T608" s="10"/>
      <x:c r="U608" s="10"/>
      <x:c r="V608" s="10"/>
      <x:c r="W608" s="10"/>
      <x:c r="X608" s="10"/>
      <x:c r="Y608" s="10"/>
      <x:c r="Z608" s="10"/>
    </x:row>
    <x:row r="609" spans="1:26" ht="13.5" customHeight="1">
      <x:c r="A609" s="29"/>
      <x:c r="B609" s="29"/>
      <x:c r="C609" s="129"/>
      <x:c r="D609" s="87"/>
      <x:c r="E609" s="13"/>
      <x:c r="F609" s="87"/>
      <x:c r="G609" s="87"/>
      <x:c r="H609" s="87"/>
      <x:c r="I609" s="87"/>
      <x:c r="J609" s="87"/>
      <x:c r="K609" s="87"/>
      <x:c r="L609" s="87"/>
      <x:c r="M609" s="87"/>
      <x:c r="N609" s="29"/>
      <x:c r="O609" s="10"/>
      <x:c r="P609" s="10"/>
      <x:c r="Q609" s="10"/>
      <x:c r="R609" s="10"/>
      <x:c r="S609" s="10"/>
      <x:c r="T609" s="10"/>
      <x:c r="U609" s="10"/>
      <x:c r="V609" s="10"/>
      <x:c r="W609" s="10"/>
      <x:c r="X609" s="10"/>
      <x:c r="Y609" s="10"/>
      <x:c r="Z609" s="10"/>
    </x:row>
    <x:row r="610" spans="1:26" ht="13.5" customHeight="1">
      <x:c r="A610" s="29"/>
      <x:c r="B610" s="29"/>
      <x:c r="C610" s="129"/>
      <x:c r="D610" s="87"/>
      <x:c r="E610" s="13"/>
      <x:c r="F610" s="87"/>
      <x:c r="G610" s="87"/>
      <x:c r="H610" s="87"/>
      <x:c r="I610" s="87"/>
      <x:c r="J610" s="87"/>
      <x:c r="K610" s="87"/>
      <x:c r="L610" s="87"/>
      <x:c r="M610" s="87"/>
      <x:c r="N610" s="29"/>
      <x:c r="O610" s="10"/>
      <x:c r="P610" s="10"/>
      <x:c r="Q610" s="10"/>
      <x:c r="R610" s="10"/>
      <x:c r="S610" s="10"/>
      <x:c r="T610" s="10"/>
      <x:c r="U610" s="10"/>
      <x:c r="V610" s="10"/>
      <x:c r="W610" s="10"/>
      <x:c r="X610" s="10"/>
      <x:c r="Y610" s="10"/>
      <x:c r="Z610" s="10"/>
    </x:row>
    <x:row r="611" spans="1:26" ht="13.5" customHeight="1">
      <x:c r="A611" s="29"/>
      <x:c r="B611" s="29"/>
      <x:c r="C611" s="129"/>
      <x:c r="D611" s="87"/>
      <x:c r="E611" s="13"/>
      <x:c r="F611" s="87"/>
      <x:c r="G611" s="87"/>
      <x:c r="H611" s="87"/>
      <x:c r="I611" s="87"/>
      <x:c r="J611" s="87"/>
      <x:c r="K611" s="87"/>
      <x:c r="L611" s="87"/>
      <x:c r="M611" s="87"/>
      <x:c r="N611" s="29"/>
      <x:c r="O611" s="10"/>
      <x:c r="P611" s="10"/>
      <x:c r="Q611" s="10"/>
      <x:c r="R611" s="10"/>
      <x:c r="S611" s="10"/>
      <x:c r="T611" s="10"/>
      <x:c r="U611" s="10"/>
      <x:c r="V611" s="10"/>
      <x:c r="W611" s="10"/>
      <x:c r="X611" s="10"/>
      <x:c r="Y611" s="10"/>
      <x:c r="Z611" s="10"/>
    </x:row>
    <x:row r="612" spans="1:26" ht="13.5" customHeight="1">
      <x:c r="A612" s="29"/>
      <x:c r="B612" s="29"/>
      <x:c r="C612" s="129"/>
      <x:c r="D612" s="87"/>
      <x:c r="E612" s="13"/>
      <x:c r="F612" s="87"/>
      <x:c r="G612" s="87"/>
      <x:c r="H612" s="87"/>
      <x:c r="I612" s="87"/>
      <x:c r="J612" s="87"/>
      <x:c r="K612" s="87"/>
      <x:c r="L612" s="87"/>
      <x:c r="M612" s="87"/>
      <x:c r="N612" s="29"/>
      <x:c r="O612" s="10"/>
      <x:c r="P612" s="10"/>
      <x:c r="Q612" s="10"/>
      <x:c r="R612" s="10"/>
      <x:c r="S612" s="10"/>
      <x:c r="T612" s="10"/>
      <x:c r="U612" s="10"/>
      <x:c r="V612" s="10"/>
      <x:c r="W612" s="10"/>
      <x:c r="X612" s="10"/>
      <x:c r="Y612" s="10"/>
      <x:c r="Z612" s="10"/>
    </x:row>
    <x:row r="613" spans="1:26" ht="13.5" customHeight="1">
      <x:c r="A613" s="29"/>
      <x:c r="B613" s="29"/>
      <x:c r="C613" s="129"/>
      <x:c r="D613" s="87"/>
      <x:c r="E613" s="13"/>
      <x:c r="F613" s="87"/>
      <x:c r="G613" s="87"/>
      <x:c r="H613" s="87"/>
      <x:c r="I613" s="87"/>
      <x:c r="J613" s="87"/>
      <x:c r="K613" s="87"/>
      <x:c r="L613" s="87"/>
      <x:c r="M613" s="87"/>
      <x:c r="N613" s="29"/>
      <x:c r="O613" s="10"/>
      <x:c r="P613" s="10"/>
      <x:c r="Q613" s="10"/>
      <x:c r="R613" s="10"/>
      <x:c r="S613" s="10"/>
      <x:c r="T613" s="10"/>
      <x:c r="U613" s="10"/>
      <x:c r="V613" s="10"/>
      <x:c r="W613" s="10"/>
      <x:c r="X613" s="10"/>
      <x:c r="Y613" s="10"/>
      <x:c r="Z613" s="10"/>
    </x:row>
    <x:row r="614" spans="1:26" ht="13.5" customHeight="1">
      <x:c r="A614" s="29"/>
      <x:c r="B614" s="29"/>
      <x:c r="C614" s="129"/>
      <x:c r="D614" s="87"/>
      <x:c r="E614" s="13"/>
      <x:c r="F614" s="87"/>
      <x:c r="G614" s="87"/>
      <x:c r="H614" s="87"/>
      <x:c r="I614" s="87"/>
      <x:c r="J614" s="87"/>
      <x:c r="K614" s="87"/>
      <x:c r="L614" s="87"/>
      <x:c r="M614" s="87"/>
      <x:c r="N614" s="29"/>
      <x:c r="O614" s="10"/>
      <x:c r="P614" s="10"/>
      <x:c r="Q614" s="10"/>
      <x:c r="R614" s="10"/>
      <x:c r="S614" s="10"/>
      <x:c r="T614" s="10"/>
      <x:c r="U614" s="10"/>
      <x:c r="V614" s="10"/>
      <x:c r="W614" s="10"/>
      <x:c r="X614" s="10"/>
      <x:c r="Y614" s="10"/>
      <x:c r="Z614" s="10"/>
    </x:row>
    <x:row r="615" spans="1:26" ht="13.5" customHeight="1">
      <x:c r="A615" s="29"/>
      <x:c r="B615" s="29"/>
      <x:c r="C615" s="129"/>
      <x:c r="D615" s="87"/>
      <x:c r="E615" s="13"/>
      <x:c r="F615" s="87"/>
      <x:c r="G615" s="87"/>
      <x:c r="H615" s="87"/>
      <x:c r="I615" s="87"/>
      <x:c r="J615" s="87"/>
      <x:c r="K615" s="87"/>
      <x:c r="L615" s="87"/>
      <x:c r="M615" s="87"/>
      <x:c r="N615" s="29"/>
      <x:c r="O615" s="10"/>
      <x:c r="P615" s="10"/>
      <x:c r="Q615" s="10"/>
      <x:c r="R615" s="10"/>
      <x:c r="S615" s="10"/>
      <x:c r="T615" s="10"/>
      <x:c r="U615" s="10"/>
      <x:c r="V615" s="10"/>
      <x:c r="W615" s="10"/>
      <x:c r="X615" s="10"/>
      <x:c r="Y615" s="10"/>
      <x:c r="Z615" s="10"/>
    </x:row>
    <x:row r="616" spans="1:26" ht="13.5" customHeight="1">
      <x:c r="A616" s="29"/>
      <x:c r="B616" s="29"/>
      <x:c r="C616" s="129"/>
      <x:c r="D616" s="87"/>
      <x:c r="E616" s="13"/>
      <x:c r="F616" s="87"/>
      <x:c r="G616" s="87"/>
      <x:c r="H616" s="87"/>
      <x:c r="I616" s="87"/>
      <x:c r="J616" s="87"/>
      <x:c r="K616" s="87"/>
      <x:c r="L616" s="87"/>
      <x:c r="M616" s="87"/>
      <x:c r="N616" s="29"/>
      <x:c r="O616" s="10"/>
      <x:c r="P616" s="10"/>
      <x:c r="Q616" s="10"/>
      <x:c r="R616" s="10"/>
      <x:c r="S616" s="10"/>
      <x:c r="T616" s="10"/>
      <x:c r="U616" s="10"/>
      <x:c r="V616" s="10"/>
      <x:c r="W616" s="10"/>
      <x:c r="X616" s="10"/>
      <x:c r="Y616" s="10"/>
      <x:c r="Z616" s="10"/>
    </x:row>
    <x:row r="617" spans="1:26" ht="13.5" customHeight="1">
      <x:c r="A617" s="29"/>
      <x:c r="B617" s="29"/>
      <x:c r="C617" s="129"/>
      <x:c r="D617" s="87"/>
      <x:c r="E617" s="13"/>
      <x:c r="F617" s="87"/>
      <x:c r="G617" s="87"/>
      <x:c r="H617" s="87"/>
      <x:c r="I617" s="87"/>
      <x:c r="J617" s="87"/>
      <x:c r="K617" s="87"/>
      <x:c r="L617" s="87"/>
      <x:c r="M617" s="87"/>
      <x:c r="N617" s="29"/>
      <x:c r="O617" s="10"/>
      <x:c r="P617" s="10"/>
      <x:c r="Q617" s="10"/>
      <x:c r="R617" s="10"/>
      <x:c r="S617" s="10"/>
      <x:c r="T617" s="10"/>
      <x:c r="U617" s="10"/>
      <x:c r="V617" s="10"/>
      <x:c r="W617" s="10"/>
      <x:c r="X617" s="10"/>
      <x:c r="Y617" s="10"/>
      <x:c r="Z617" s="10"/>
    </x:row>
    <x:row r="618" spans="1:26" ht="13.5" customHeight="1">
      <x:c r="A618" s="29"/>
      <x:c r="B618" s="29"/>
      <x:c r="C618" s="129"/>
      <x:c r="D618" s="87"/>
      <x:c r="E618" s="13"/>
      <x:c r="F618" s="87"/>
      <x:c r="G618" s="87"/>
      <x:c r="H618" s="87"/>
      <x:c r="I618" s="87"/>
      <x:c r="J618" s="87"/>
      <x:c r="K618" s="87"/>
      <x:c r="L618" s="87"/>
      <x:c r="M618" s="87"/>
      <x:c r="N618" s="29"/>
      <x:c r="O618" s="10"/>
      <x:c r="P618" s="10"/>
      <x:c r="Q618" s="10"/>
      <x:c r="R618" s="10"/>
      <x:c r="S618" s="10"/>
      <x:c r="T618" s="10"/>
      <x:c r="U618" s="10"/>
      <x:c r="V618" s="10"/>
      <x:c r="W618" s="10"/>
      <x:c r="X618" s="10"/>
      <x:c r="Y618" s="10"/>
      <x:c r="Z618" s="10"/>
    </x:row>
    <x:row r="619" spans="1:26" ht="13.5" customHeight="1">
      <x:c r="A619" s="29"/>
      <x:c r="B619" s="29"/>
      <x:c r="C619" s="129"/>
      <x:c r="D619" s="87"/>
      <x:c r="E619" s="13"/>
      <x:c r="F619" s="87"/>
      <x:c r="G619" s="87"/>
      <x:c r="H619" s="87"/>
      <x:c r="I619" s="87"/>
      <x:c r="J619" s="87"/>
      <x:c r="K619" s="87"/>
      <x:c r="L619" s="87"/>
      <x:c r="M619" s="87"/>
      <x:c r="N619" s="29"/>
      <x:c r="O619" s="10"/>
      <x:c r="P619" s="10"/>
      <x:c r="Q619" s="10"/>
      <x:c r="R619" s="10"/>
      <x:c r="S619" s="10"/>
      <x:c r="T619" s="10"/>
      <x:c r="U619" s="10"/>
      <x:c r="V619" s="10"/>
      <x:c r="W619" s="10"/>
      <x:c r="X619" s="10"/>
      <x:c r="Y619" s="10"/>
      <x:c r="Z619" s="10"/>
    </x:row>
    <x:row r="620" spans="1:26" ht="13.5" customHeight="1">
      <x:c r="A620" s="29"/>
      <x:c r="B620" s="29"/>
      <x:c r="C620" s="129"/>
      <x:c r="D620" s="87"/>
      <x:c r="E620" s="13"/>
      <x:c r="F620" s="87"/>
      <x:c r="G620" s="87"/>
      <x:c r="H620" s="87"/>
      <x:c r="I620" s="87"/>
      <x:c r="J620" s="87"/>
      <x:c r="K620" s="87"/>
      <x:c r="L620" s="87"/>
      <x:c r="M620" s="87"/>
      <x:c r="N620" s="29"/>
      <x:c r="O620" s="10"/>
      <x:c r="P620" s="10"/>
      <x:c r="Q620" s="10"/>
      <x:c r="R620" s="10"/>
      <x:c r="S620" s="10"/>
      <x:c r="T620" s="10"/>
      <x:c r="U620" s="10"/>
      <x:c r="V620" s="10"/>
      <x:c r="W620" s="10"/>
      <x:c r="X620" s="10"/>
      <x:c r="Y620" s="10"/>
      <x:c r="Z620" s="10"/>
    </x:row>
    <x:row r="621" spans="1:26" ht="13.5" customHeight="1">
      <x:c r="A621" s="29"/>
      <x:c r="B621" s="29"/>
      <x:c r="C621" s="129"/>
      <x:c r="D621" s="87"/>
      <x:c r="E621" s="13"/>
      <x:c r="F621" s="87"/>
      <x:c r="G621" s="87"/>
      <x:c r="H621" s="87"/>
      <x:c r="I621" s="87"/>
      <x:c r="J621" s="87"/>
      <x:c r="K621" s="87"/>
      <x:c r="L621" s="87"/>
      <x:c r="M621" s="87"/>
      <x:c r="N621" s="29"/>
      <x:c r="O621" s="10"/>
      <x:c r="P621" s="10"/>
      <x:c r="Q621" s="10"/>
      <x:c r="R621" s="10"/>
      <x:c r="S621" s="10"/>
      <x:c r="T621" s="10"/>
      <x:c r="U621" s="10"/>
      <x:c r="V621" s="10"/>
      <x:c r="W621" s="10"/>
      <x:c r="X621" s="10"/>
      <x:c r="Y621" s="10"/>
      <x:c r="Z621" s="10"/>
    </x:row>
    <x:row r="622" spans="1:26" ht="13.5" customHeight="1">
      <x:c r="A622" s="29"/>
      <x:c r="B622" s="29"/>
      <x:c r="C622" s="129"/>
      <x:c r="D622" s="87"/>
      <x:c r="E622" s="13"/>
      <x:c r="F622" s="87"/>
      <x:c r="G622" s="87"/>
      <x:c r="H622" s="87"/>
      <x:c r="I622" s="87"/>
      <x:c r="J622" s="87"/>
      <x:c r="K622" s="87"/>
      <x:c r="L622" s="87"/>
      <x:c r="M622" s="87"/>
      <x:c r="N622" s="29"/>
      <x:c r="O622" s="10"/>
      <x:c r="P622" s="10"/>
      <x:c r="Q622" s="10"/>
      <x:c r="R622" s="10"/>
      <x:c r="S622" s="10"/>
      <x:c r="T622" s="10"/>
      <x:c r="U622" s="10"/>
      <x:c r="V622" s="10"/>
      <x:c r="W622" s="10"/>
      <x:c r="X622" s="10"/>
      <x:c r="Y622" s="10"/>
      <x:c r="Z622" s="10"/>
    </x:row>
    <x:row r="623" spans="1:26" ht="13.5" customHeight="1">
      <x:c r="A623" s="29"/>
      <x:c r="B623" s="29"/>
      <x:c r="C623" s="129"/>
      <x:c r="D623" s="87"/>
      <x:c r="E623" s="13"/>
      <x:c r="F623" s="87"/>
      <x:c r="G623" s="87"/>
      <x:c r="H623" s="87"/>
      <x:c r="I623" s="87"/>
      <x:c r="J623" s="87"/>
      <x:c r="K623" s="87"/>
      <x:c r="L623" s="87"/>
      <x:c r="M623" s="87"/>
      <x:c r="N623" s="29"/>
      <x:c r="O623" s="10"/>
      <x:c r="P623" s="10"/>
      <x:c r="Q623" s="10"/>
      <x:c r="R623" s="10"/>
      <x:c r="S623" s="10"/>
      <x:c r="T623" s="10"/>
      <x:c r="U623" s="10"/>
      <x:c r="V623" s="10"/>
      <x:c r="W623" s="10"/>
      <x:c r="X623" s="10"/>
      <x:c r="Y623" s="10"/>
      <x:c r="Z623" s="10"/>
    </x:row>
    <x:row r="624" spans="1:26" ht="13.5" customHeight="1">
      <x:c r="A624" s="29"/>
      <x:c r="B624" s="29"/>
      <x:c r="C624" s="129"/>
      <x:c r="D624" s="87"/>
      <x:c r="E624" s="13"/>
      <x:c r="F624" s="87"/>
      <x:c r="G624" s="87"/>
      <x:c r="H624" s="87"/>
      <x:c r="I624" s="87"/>
      <x:c r="J624" s="87"/>
      <x:c r="K624" s="87"/>
      <x:c r="L624" s="87"/>
      <x:c r="M624" s="87"/>
      <x:c r="N624" s="29"/>
      <x:c r="O624" s="10"/>
      <x:c r="P624" s="10"/>
      <x:c r="Q624" s="10"/>
      <x:c r="R624" s="10"/>
      <x:c r="S624" s="10"/>
      <x:c r="T624" s="10"/>
      <x:c r="U624" s="10"/>
      <x:c r="V624" s="10"/>
      <x:c r="W624" s="10"/>
      <x:c r="X624" s="10"/>
      <x:c r="Y624" s="10"/>
      <x:c r="Z624" s="10"/>
    </x:row>
    <x:row r="625" spans="1:26" ht="13.5" customHeight="1">
      <x:c r="A625" s="29"/>
      <x:c r="B625" s="29"/>
      <x:c r="C625" s="129"/>
      <x:c r="D625" s="87"/>
      <x:c r="E625" s="13"/>
      <x:c r="F625" s="87"/>
      <x:c r="G625" s="87"/>
      <x:c r="H625" s="87"/>
      <x:c r="I625" s="87"/>
      <x:c r="J625" s="87"/>
      <x:c r="K625" s="87"/>
      <x:c r="L625" s="87"/>
      <x:c r="M625" s="87"/>
      <x:c r="N625" s="29"/>
      <x:c r="O625" s="10"/>
      <x:c r="P625" s="10"/>
      <x:c r="Q625" s="10"/>
      <x:c r="R625" s="10"/>
      <x:c r="S625" s="10"/>
      <x:c r="T625" s="10"/>
      <x:c r="U625" s="10"/>
      <x:c r="V625" s="10"/>
      <x:c r="W625" s="10"/>
      <x:c r="X625" s="10"/>
      <x:c r="Y625" s="10"/>
      <x:c r="Z625" s="10"/>
    </x:row>
    <x:row r="626" spans="1:26" ht="13.5" customHeight="1">
      <x:c r="A626" s="29"/>
      <x:c r="B626" s="29"/>
      <x:c r="C626" s="129"/>
      <x:c r="D626" s="87"/>
      <x:c r="E626" s="13"/>
      <x:c r="F626" s="87"/>
      <x:c r="G626" s="87"/>
      <x:c r="H626" s="87"/>
      <x:c r="I626" s="87"/>
      <x:c r="J626" s="87"/>
      <x:c r="K626" s="87"/>
      <x:c r="L626" s="87"/>
      <x:c r="M626" s="87"/>
      <x:c r="N626" s="29"/>
      <x:c r="O626" s="10"/>
      <x:c r="P626" s="10"/>
      <x:c r="Q626" s="10"/>
      <x:c r="R626" s="10"/>
      <x:c r="S626" s="10"/>
      <x:c r="T626" s="10"/>
      <x:c r="U626" s="10"/>
      <x:c r="V626" s="10"/>
      <x:c r="W626" s="10"/>
      <x:c r="X626" s="10"/>
      <x:c r="Y626" s="10"/>
      <x:c r="Z626" s="10"/>
    </x:row>
    <x:row r="627" spans="1:26" ht="13.5" customHeight="1">
      <x:c r="A627" s="29"/>
      <x:c r="B627" s="29"/>
      <x:c r="C627" s="129"/>
      <x:c r="D627" s="87"/>
      <x:c r="E627" s="13"/>
      <x:c r="F627" s="87"/>
      <x:c r="G627" s="87"/>
      <x:c r="H627" s="87"/>
      <x:c r="I627" s="87"/>
      <x:c r="J627" s="87"/>
      <x:c r="K627" s="87"/>
      <x:c r="L627" s="87"/>
      <x:c r="M627" s="87"/>
      <x:c r="N627" s="29"/>
      <x:c r="O627" s="10"/>
      <x:c r="P627" s="10"/>
      <x:c r="Q627" s="10"/>
      <x:c r="R627" s="10"/>
      <x:c r="S627" s="10"/>
      <x:c r="T627" s="10"/>
      <x:c r="U627" s="10"/>
      <x:c r="V627" s="10"/>
      <x:c r="W627" s="10"/>
      <x:c r="X627" s="10"/>
      <x:c r="Y627" s="10"/>
      <x:c r="Z627" s="10"/>
    </x:row>
    <x:row r="628" spans="1:26" ht="13.5" customHeight="1">
      <x:c r="A628" s="29"/>
      <x:c r="B628" s="29"/>
      <x:c r="C628" s="129"/>
      <x:c r="D628" s="87"/>
      <x:c r="E628" s="13"/>
      <x:c r="F628" s="87"/>
      <x:c r="G628" s="87"/>
      <x:c r="H628" s="87"/>
      <x:c r="I628" s="87"/>
      <x:c r="J628" s="87"/>
      <x:c r="K628" s="87"/>
      <x:c r="L628" s="87"/>
      <x:c r="M628" s="87"/>
      <x:c r="N628" s="29"/>
      <x:c r="O628" s="10"/>
      <x:c r="P628" s="10"/>
      <x:c r="Q628" s="10"/>
      <x:c r="R628" s="10"/>
      <x:c r="S628" s="10"/>
      <x:c r="T628" s="10"/>
      <x:c r="U628" s="10"/>
      <x:c r="V628" s="10"/>
      <x:c r="W628" s="10"/>
      <x:c r="X628" s="10"/>
      <x:c r="Y628" s="10"/>
      <x:c r="Z628" s="10"/>
    </x:row>
    <x:row r="629" spans="1:26" ht="13.5" customHeight="1">
      <x:c r="A629" s="29"/>
      <x:c r="B629" s="29"/>
      <x:c r="C629" s="129"/>
      <x:c r="D629" s="87"/>
      <x:c r="E629" s="13"/>
      <x:c r="F629" s="87"/>
      <x:c r="G629" s="87"/>
      <x:c r="H629" s="87"/>
      <x:c r="I629" s="87"/>
      <x:c r="J629" s="87"/>
      <x:c r="K629" s="87"/>
      <x:c r="L629" s="87"/>
      <x:c r="M629" s="87"/>
      <x:c r="N629" s="29"/>
      <x:c r="O629" s="10"/>
      <x:c r="P629" s="10"/>
      <x:c r="Q629" s="10"/>
      <x:c r="R629" s="10"/>
      <x:c r="S629" s="10"/>
      <x:c r="T629" s="10"/>
      <x:c r="U629" s="10"/>
      <x:c r="V629" s="10"/>
      <x:c r="W629" s="10"/>
      <x:c r="X629" s="10"/>
      <x:c r="Y629" s="10"/>
      <x:c r="Z629" s="10"/>
    </x:row>
    <x:row r="630" spans="1:26" ht="13.5" customHeight="1">
      <x:c r="A630" s="29"/>
      <x:c r="B630" s="29"/>
      <x:c r="C630" s="129"/>
      <x:c r="D630" s="87"/>
      <x:c r="E630" s="13"/>
      <x:c r="F630" s="87"/>
      <x:c r="G630" s="87"/>
      <x:c r="H630" s="87"/>
      <x:c r="I630" s="87"/>
      <x:c r="J630" s="87"/>
      <x:c r="K630" s="87"/>
      <x:c r="L630" s="87"/>
      <x:c r="M630" s="87"/>
      <x:c r="N630" s="29"/>
      <x:c r="O630" s="10"/>
      <x:c r="P630" s="10"/>
      <x:c r="Q630" s="10"/>
      <x:c r="R630" s="10"/>
      <x:c r="S630" s="10"/>
      <x:c r="T630" s="10"/>
      <x:c r="U630" s="10"/>
      <x:c r="V630" s="10"/>
      <x:c r="W630" s="10"/>
      <x:c r="X630" s="10"/>
      <x:c r="Y630" s="10"/>
      <x:c r="Z630" s="10"/>
    </x:row>
    <x:row r="631" spans="1:26" ht="13.5" customHeight="1">
      <x:c r="A631" s="29"/>
      <x:c r="B631" s="29"/>
      <x:c r="C631" s="129"/>
      <x:c r="D631" s="87"/>
      <x:c r="E631" s="13"/>
      <x:c r="F631" s="87"/>
      <x:c r="G631" s="87"/>
      <x:c r="H631" s="87"/>
      <x:c r="I631" s="87"/>
      <x:c r="J631" s="87"/>
      <x:c r="K631" s="87"/>
      <x:c r="L631" s="87"/>
      <x:c r="M631" s="87"/>
      <x:c r="N631" s="29"/>
      <x:c r="O631" s="10"/>
      <x:c r="P631" s="10"/>
      <x:c r="Q631" s="10"/>
      <x:c r="R631" s="10"/>
      <x:c r="S631" s="10"/>
      <x:c r="T631" s="10"/>
      <x:c r="U631" s="10"/>
      <x:c r="V631" s="10"/>
      <x:c r="W631" s="10"/>
      <x:c r="X631" s="10"/>
      <x:c r="Y631" s="10"/>
      <x:c r="Z631" s="10"/>
    </x:row>
    <x:row r="632" spans="1:26" ht="13.5" customHeight="1">
      <x:c r="A632" s="29"/>
      <x:c r="B632" s="29"/>
      <x:c r="C632" s="129"/>
      <x:c r="D632" s="87"/>
      <x:c r="E632" s="13"/>
      <x:c r="F632" s="87"/>
      <x:c r="G632" s="87"/>
      <x:c r="H632" s="87"/>
      <x:c r="I632" s="87"/>
      <x:c r="J632" s="87"/>
      <x:c r="K632" s="87"/>
      <x:c r="L632" s="87"/>
      <x:c r="M632" s="87"/>
      <x:c r="N632" s="29"/>
      <x:c r="O632" s="10"/>
      <x:c r="P632" s="10"/>
      <x:c r="Q632" s="10"/>
      <x:c r="R632" s="10"/>
      <x:c r="S632" s="10"/>
      <x:c r="T632" s="10"/>
      <x:c r="U632" s="10"/>
      <x:c r="V632" s="10"/>
      <x:c r="W632" s="10"/>
      <x:c r="X632" s="10"/>
      <x:c r="Y632" s="10"/>
      <x:c r="Z632" s="10"/>
    </x:row>
    <x:row r="633" spans="1:26" ht="13.5" customHeight="1">
      <x:c r="A633" s="29"/>
      <x:c r="B633" s="29"/>
      <x:c r="C633" s="129"/>
      <x:c r="D633" s="87"/>
      <x:c r="E633" s="13"/>
      <x:c r="F633" s="87"/>
      <x:c r="G633" s="87"/>
      <x:c r="H633" s="87"/>
      <x:c r="I633" s="87"/>
      <x:c r="J633" s="87"/>
      <x:c r="K633" s="87"/>
      <x:c r="L633" s="87"/>
      <x:c r="M633" s="87"/>
      <x:c r="N633" s="29"/>
      <x:c r="O633" s="10"/>
      <x:c r="P633" s="10"/>
      <x:c r="Q633" s="10"/>
      <x:c r="R633" s="10"/>
      <x:c r="S633" s="10"/>
      <x:c r="T633" s="10"/>
      <x:c r="U633" s="10"/>
      <x:c r="V633" s="10"/>
      <x:c r="W633" s="10"/>
      <x:c r="X633" s="10"/>
      <x:c r="Y633" s="10"/>
      <x:c r="Z633" s="10"/>
    </x:row>
    <x:row r="634" spans="1:26" ht="13.5" customHeight="1">
      <x:c r="A634" s="29"/>
      <x:c r="B634" s="29"/>
      <x:c r="C634" s="129"/>
      <x:c r="D634" s="87"/>
      <x:c r="E634" s="13"/>
      <x:c r="F634" s="87"/>
      <x:c r="G634" s="87"/>
      <x:c r="H634" s="87"/>
      <x:c r="I634" s="87"/>
      <x:c r="J634" s="87"/>
      <x:c r="K634" s="87"/>
      <x:c r="L634" s="87"/>
      <x:c r="M634" s="87"/>
      <x:c r="N634" s="29"/>
      <x:c r="O634" s="10"/>
      <x:c r="P634" s="10"/>
      <x:c r="Q634" s="10"/>
      <x:c r="R634" s="10"/>
      <x:c r="S634" s="10"/>
      <x:c r="T634" s="10"/>
      <x:c r="U634" s="10"/>
      <x:c r="V634" s="10"/>
      <x:c r="W634" s="10"/>
      <x:c r="X634" s="10"/>
      <x:c r="Y634" s="10"/>
      <x:c r="Z634" s="10"/>
    </x:row>
    <x:row r="635" spans="1:26" ht="13.5" customHeight="1">
      <x:c r="A635" s="29"/>
      <x:c r="B635" s="29"/>
      <x:c r="C635" s="129"/>
      <x:c r="D635" s="87"/>
      <x:c r="E635" s="13"/>
      <x:c r="F635" s="87"/>
      <x:c r="G635" s="87"/>
      <x:c r="H635" s="87"/>
      <x:c r="I635" s="87"/>
      <x:c r="J635" s="87"/>
      <x:c r="K635" s="87"/>
      <x:c r="L635" s="87"/>
      <x:c r="M635" s="87"/>
      <x:c r="N635" s="29"/>
      <x:c r="O635" s="10"/>
      <x:c r="P635" s="10"/>
      <x:c r="Q635" s="10"/>
      <x:c r="R635" s="10"/>
      <x:c r="S635" s="10"/>
      <x:c r="T635" s="10"/>
      <x:c r="U635" s="10"/>
      <x:c r="V635" s="10"/>
      <x:c r="W635" s="10"/>
      <x:c r="X635" s="10"/>
      <x:c r="Y635" s="10"/>
      <x:c r="Z635" s="10"/>
    </x:row>
    <x:row r="636" spans="1:26" ht="13.5" customHeight="1">
      <x:c r="A636" s="29"/>
      <x:c r="B636" s="29"/>
      <x:c r="C636" s="129"/>
      <x:c r="D636" s="87"/>
      <x:c r="E636" s="13"/>
      <x:c r="F636" s="87"/>
      <x:c r="G636" s="87"/>
      <x:c r="H636" s="87"/>
      <x:c r="I636" s="87"/>
      <x:c r="J636" s="87"/>
      <x:c r="K636" s="87"/>
      <x:c r="L636" s="87"/>
      <x:c r="M636" s="87"/>
      <x:c r="N636" s="29"/>
      <x:c r="O636" s="10"/>
      <x:c r="P636" s="10"/>
      <x:c r="Q636" s="10"/>
      <x:c r="R636" s="10"/>
      <x:c r="S636" s="10"/>
      <x:c r="T636" s="10"/>
      <x:c r="U636" s="10"/>
      <x:c r="V636" s="10"/>
      <x:c r="W636" s="10"/>
      <x:c r="X636" s="10"/>
      <x:c r="Y636" s="10"/>
      <x:c r="Z636" s="10"/>
    </x:row>
    <x:row r="637" spans="1:26" ht="13.5" customHeight="1">
      <x:c r="A637" s="29"/>
      <x:c r="B637" s="29"/>
      <x:c r="C637" s="129"/>
      <x:c r="D637" s="87"/>
      <x:c r="E637" s="13"/>
      <x:c r="F637" s="87"/>
      <x:c r="G637" s="87"/>
      <x:c r="H637" s="87"/>
      <x:c r="I637" s="87"/>
      <x:c r="J637" s="87"/>
      <x:c r="K637" s="87"/>
      <x:c r="L637" s="87"/>
      <x:c r="M637" s="87"/>
      <x:c r="N637" s="29"/>
      <x:c r="O637" s="10"/>
      <x:c r="P637" s="10"/>
      <x:c r="Q637" s="10"/>
      <x:c r="R637" s="10"/>
      <x:c r="S637" s="10"/>
      <x:c r="T637" s="10"/>
      <x:c r="U637" s="10"/>
      <x:c r="V637" s="10"/>
      <x:c r="W637" s="10"/>
      <x:c r="X637" s="10"/>
      <x:c r="Y637" s="10"/>
      <x:c r="Z637" s="10"/>
    </x:row>
    <x:row r="638" spans="1:26" ht="13.5" customHeight="1">
      <x:c r="A638" s="29"/>
      <x:c r="B638" s="29"/>
      <x:c r="C638" s="129"/>
      <x:c r="D638" s="87"/>
      <x:c r="E638" s="13"/>
      <x:c r="F638" s="87"/>
      <x:c r="G638" s="87"/>
      <x:c r="H638" s="87"/>
      <x:c r="I638" s="87"/>
      <x:c r="J638" s="87"/>
      <x:c r="K638" s="87"/>
      <x:c r="L638" s="87"/>
      <x:c r="M638" s="87"/>
      <x:c r="N638" s="29"/>
      <x:c r="O638" s="10"/>
      <x:c r="P638" s="10"/>
      <x:c r="Q638" s="10"/>
      <x:c r="R638" s="10"/>
      <x:c r="S638" s="10"/>
      <x:c r="T638" s="10"/>
      <x:c r="U638" s="10"/>
      <x:c r="V638" s="10"/>
      <x:c r="W638" s="10"/>
      <x:c r="X638" s="10"/>
      <x:c r="Y638" s="10"/>
      <x:c r="Z638" s="10"/>
    </x:row>
    <x:row r="639" spans="1:26" ht="13.5" customHeight="1">
      <x:c r="A639" s="29"/>
      <x:c r="B639" s="29"/>
      <x:c r="C639" s="129"/>
      <x:c r="D639" s="87"/>
      <x:c r="E639" s="13"/>
      <x:c r="F639" s="87"/>
      <x:c r="G639" s="87"/>
      <x:c r="H639" s="87"/>
      <x:c r="I639" s="87"/>
      <x:c r="J639" s="87"/>
      <x:c r="K639" s="87"/>
      <x:c r="L639" s="87"/>
      <x:c r="M639" s="87"/>
      <x:c r="N639" s="29"/>
      <x:c r="O639" s="10"/>
      <x:c r="P639" s="10"/>
      <x:c r="Q639" s="10"/>
      <x:c r="R639" s="10"/>
      <x:c r="S639" s="10"/>
      <x:c r="T639" s="10"/>
      <x:c r="U639" s="10"/>
      <x:c r="V639" s="10"/>
      <x:c r="W639" s="10"/>
      <x:c r="X639" s="10"/>
      <x:c r="Y639" s="10"/>
      <x:c r="Z639" s="10"/>
    </x:row>
    <x:row r="640" spans="1:26" ht="13.5" customHeight="1">
      <x:c r="A640" s="29"/>
      <x:c r="B640" s="29"/>
      <x:c r="C640" s="129"/>
      <x:c r="D640" s="87"/>
      <x:c r="E640" s="13"/>
      <x:c r="F640" s="87"/>
      <x:c r="G640" s="87"/>
      <x:c r="H640" s="87"/>
      <x:c r="I640" s="87"/>
      <x:c r="J640" s="87"/>
      <x:c r="K640" s="87"/>
      <x:c r="L640" s="87"/>
      <x:c r="M640" s="87"/>
      <x:c r="N640" s="29"/>
      <x:c r="O640" s="10"/>
      <x:c r="P640" s="10"/>
      <x:c r="Q640" s="10"/>
      <x:c r="R640" s="10"/>
      <x:c r="S640" s="10"/>
      <x:c r="T640" s="10"/>
      <x:c r="U640" s="10"/>
      <x:c r="V640" s="10"/>
      <x:c r="W640" s="10"/>
      <x:c r="X640" s="10"/>
      <x:c r="Y640" s="10"/>
      <x:c r="Z640" s="10"/>
    </x:row>
    <x:row r="641" spans="1:26" ht="13.5" customHeight="1">
      <x:c r="A641" s="29"/>
      <x:c r="B641" s="29"/>
      <x:c r="C641" s="129"/>
      <x:c r="D641" s="87"/>
      <x:c r="E641" s="13"/>
      <x:c r="F641" s="87"/>
      <x:c r="G641" s="87"/>
      <x:c r="H641" s="87"/>
      <x:c r="I641" s="87"/>
      <x:c r="J641" s="87"/>
      <x:c r="K641" s="87"/>
      <x:c r="L641" s="87"/>
      <x:c r="M641" s="87"/>
      <x:c r="N641" s="29"/>
      <x:c r="O641" s="10"/>
      <x:c r="P641" s="10"/>
      <x:c r="Q641" s="10"/>
      <x:c r="R641" s="10"/>
      <x:c r="S641" s="10"/>
      <x:c r="T641" s="10"/>
      <x:c r="U641" s="10"/>
      <x:c r="V641" s="10"/>
      <x:c r="W641" s="10"/>
      <x:c r="X641" s="10"/>
      <x:c r="Y641" s="10"/>
      <x:c r="Z641" s="10"/>
    </x:row>
    <x:row r="642" spans="1:26" ht="13.5" customHeight="1">
      <x:c r="A642" s="29"/>
      <x:c r="B642" s="29"/>
      <x:c r="C642" s="129"/>
      <x:c r="D642" s="87"/>
      <x:c r="E642" s="13"/>
      <x:c r="F642" s="87"/>
      <x:c r="G642" s="87"/>
      <x:c r="H642" s="87"/>
      <x:c r="I642" s="87"/>
      <x:c r="J642" s="87"/>
      <x:c r="K642" s="87"/>
      <x:c r="L642" s="87"/>
      <x:c r="M642" s="87"/>
      <x:c r="N642" s="29"/>
      <x:c r="O642" s="10"/>
      <x:c r="P642" s="10"/>
      <x:c r="Q642" s="10"/>
      <x:c r="R642" s="10"/>
      <x:c r="S642" s="10"/>
      <x:c r="T642" s="10"/>
      <x:c r="U642" s="10"/>
      <x:c r="V642" s="10"/>
      <x:c r="W642" s="10"/>
      <x:c r="X642" s="10"/>
      <x:c r="Y642" s="10"/>
      <x:c r="Z642" s="10"/>
    </x:row>
    <x:row r="643" spans="1:26" ht="13.5" customHeight="1">
      <x:c r="A643" s="29"/>
      <x:c r="B643" s="29"/>
      <x:c r="C643" s="129"/>
      <x:c r="D643" s="87"/>
      <x:c r="E643" s="13"/>
      <x:c r="F643" s="87"/>
      <x:c r="G643" s="87"/>
      <x:c r="H643" s="87"/>
      <x:c r="I643" s="87"/>
      <x:c r="J643" s="87"/>
      <x:c r="K643" s="87"/>
      <x:c r="L643" s="87"/>
      <x:c r="M643" s="87"/>
      <x:c r="N643" s="29"/>
      <x:c r="O643" s="10"/>
      <x:c r="P643" s="10"/>
      <x:c r="Q643" s="10"/>
      <x:c r="R643" s="10"/>
      <x:c r="S643" s="10"/>
      <x:c r="T643" s="10"/>
      <x:c r="U643" s="10"/>
      <x:c r="V643" s="10"/>
      <x:c r="W643" s="10"/>
      <x:c r="X643" s="10"/>
      <x:c r="Y643" s="10"/>
      <x:c r="Z643" s="10"/>
    </x:row>
    <x:row r="644" spans="1:26" ht="13.5" customHeight="1">
      <x:c r="A644" s="29"/>
      <x:c r="B644" s="29"/>
      <x:c r="C644" s="129"/>
      <x:c r="D644" s="87"/>
      <x:c r="E644" s="13"/>
      <x:c r="F644" s="87"/>
      <x:c r="G644" s="87"/>
      <x:c r="H644" s="87"/>
      <x:c r="I644" s="87"/>
      <x:c r="J644" s="87"/>
      <x:c r="K644" s="87"/>
      <x:c r="L644" s="87"/>
      <x:c r="M644" s="87"/>
      <x:c r="N644" s="29"/>
      <x:c r="O644" s="10"/>
      <x:c r="P644" s="10"/>
      <x:c r="Q644" s="10"/>
      <x:c r="R644" s="10"/>
      <x:c r="S644" s="10"/>
      <x:c r="T644" s="10"/>
      <x:c r="U644" s="10"/>
      <x:c r="V644" s="10"/>
      <x:c r="W644" s="10"/>
      <x:c r="X644" s="10"/>
      <x:c r="Y644" s="10"/>
      <x:c r="Z644" s="10"/>
    </x:row>
    <x:row r="645" spans="1:26" ht="13.5" customHeight="1">
      <x:c r="A645" s="29"/>
      <x:c r="B645" s="29"/>
      <x:c r="C645" s="129"/>
      <x:c r="D645" s="87"/>
      <x:c r="E645" s="13"/>
      <x:c r="F645" s="87"/>
      <x:c r="G645" s="87"/>
      <x:c r="H645" s="87"/>
      <x:c r="I645" s="87"/>
      <x:c r="J645" s="87"/>
      <x:c r="K645" s="87"/>
      <x:c r="L645" s="87"/>
      <x:c r="M645" s="87"/>
      <x:c r="N645" s="29"/>
      <x:c r="O645" s="10"/>
      <x:c r="P645" s="10"/>
      <x:c r="Q645" s="10"/>
      <x:c r="R645" s="10"/>
      <x:c r="S645" s="10"/>
      <x:c r="T645" s="10"/>
      <x:c r="U645" s="10"/>
      <x:c r="V645" s="10"/>
      <x:c r="W645" s="10"/>
      <x:c r="X645" s="10"/>
      <x:c r="Y645" s="10"/>
      <x:c r="Z645" s="10"/>
    </x:row>
    <x:row r="646" spans="1:26" ht="13.5" customHeight="1">
      <x:c r="A646" s="29"/>
      <x:c r="B646" s="29"/>
      <x:c r="C646" s="129"/>
      <x:c r="D646" s="87"/>
      <x:c r="E646" s="13"/>
      <x:c r="F646" s="87"/>
      <x:c r="G646" s="87"/>
      <x:c r="H646" s="87"/>
      <x:c r="I646" s="87"/>
      <x:c r="J646" s="87"/>
      <x:c r="K646" s="87"/>
      <x:c r="L646" s="87"/>
      <x:c r="M646" s="87"/>
      <x:c r="N646" s="29"/>
      <x:c r="O646" s="10"/>
      <x:c r="P646" s="10"/>
      <x:c r="Q646" s="10"/>
      <x:c r="R646" s="10"/>
      <x:c r="S646" s="10"/>
      <x:c r="T646" s="10"/>
      <x:c r="U646" s="10"/>
      <x:c r="V646" s="10"/>
      <x:c r="W646" s="10"/>
      <x:c r="X646" s="10"/>
      <x:c r="Y646" s="10"/>
      <x:c r="Z646" s="10"/>
    </x:row>
    <x:row r="647" spans="1:26" ht="13.5" customHeight="1">
      <x:c r="A647" s="29"/>
      <x:c r="B647" s="29"/>
      <x:c r="C647" s="129"/>
      <x:c r="D647" s="87"/>
      <x:c r="E647" s="13"/>
      <x:c r="F647" s="87"/>
      <x:c r="G647" s="87"/>
      <x:c r="H647" s="87"/>
      <x:c r="I647" s="87"/>
      <x:c r="J647" s="87"/>
      <x:c r="K647" s="87"/>
      <x:c r="L647" s="87"/>
      <x:c r="M647" s="87"/>
      <x:c r="N647" s="29"/>
      <x:c r="O647" s="10"/>
      <x:c r="P647" s="10"/>
      <x:c r="Q647" s="10"/>
      <x:c r="R647" s="10"/>
      <x:c r="S647" s="10"/>
      <x:c r="T647" s="10"/>
      <x:c r="U647" s="10"/>
      <x:c r="V647" s="10"/>
      <x:c r="W647" s="10"/>
      <x:c r="X647" s="10"/>
      <x:c r="Y647" s="10"/>
      <x:c r="Z647" s="10"/>
    </x:row>
    <x:row r="648" spans="1:26" ht="13.5" customHeight="1">
      <x:c r="A648" s="29"/>
      <x:c r="B648" s="29"/>
      <x:c r="C648" s="129"/>
      <x:c r="D648" s="87"/>
      <x:c r="E648" s="13"/>
      <x:c r="F648" s="87"/>
      <x:c r="G648" s="87"/>
      <x:c r="H648" s="87"/>
      <x:c r="I648" s="87"/>
      <x:c r="J648" s="87"/>
      <x:c r="K648" s="87"/>
      <x:c r="L648" s="87"/>
      <x:c r="M648" s="87"/>
      <x:c r="N648" s="29"/>
      <x:c r="O648" s="10"/>
      <x:c r="P648" s="10"/>
      <x:c r="Q648" s="10"/>
      <x:c r="R648" s="10"/>
      <x:c r="S648" s="10"/>
      <x:c r="T648" s="10"/>
      <x:c r="U648" s="10"/>
      <x:c r="V648" s="10"/>
      <x:c r="W648" s="10"/>
      <x:c r="X648" s="10"/>
      <x:c r="Y648" s="10"/>
      <x:c r="Z648" s="10"/>
    </x:row>
    <x:row r="649" spans="1:26" ht="13.5" customHeight="1">
      <x:c r="A649" s="29"/>
      <x:c r="B649" s="29"/>
      <x:c r="C649" s="129"/>
      <x:c r="D649" s="87"/>
      <x:c r="E649" s="13"/>
      <x:c r="F649" s="87"/>
      <x:c r="G649" s="87"/>
      <x:c r="H649" s="87"/>
      <x:c r="I649" s="87"/>
      <x:c r="J649" s="87"/>
      <x:c r="K649" s="87"/>
      <x:c r="L649" s="87"/>
      <x:c r="M649" s="87"/>
      <x:c r="N649" s="29"/>
      <x:c r="O649" s="10"/>
      <x:c r="P649" s="10"/>
      <x:c r="Q649" s="10"/>
      <x:c r="R649" s="10"/>
      <x:c r="S649" s="10"/>
      <x:c r="T649" s="10"/>
      <x:c r="U649" s="10"/>
      <x:c r="V649" s="10"/>
      <x:c r="W649" s="10"/>
      <x:c r="X649" s="10"/>
      <x:c r="Y649" s="10"/>
      <x:c r="Z649" s="10"/>
    </x:row>
    <x:row r="650" spans="1:26" ht="13.5" customHeight="1">
      <x:c r="A650" s="29"/>
      <x:c r="B650" s="29"/>
      <x:c r="C650" s="129"/>
      <x:c r="D650" s="87"/>
      <x:c r="E650" s="13"/>
      <x:c r="F650" s="87"/>
      <x:c r="G650" s="87"/>
      <x:c r="H650" s="87"/>
      <x:c r="I650" s="87"/>
      <x:c r="J650" s="87"/>
      <x:c r="K650" s="87"/>
      <x:c r="L650" s="87"/>
      <x:c r="M650" s="87"/>
      <x:c r="N650" s="29"/>
      <x:c r="O650" s="10"/>
      <x:c r="P650" s="10"/>
      <x:c r="Q650" s="10"/>
      <x:c r="R650" s="10"/>
      <x:c r="S650" s="10"/>
      <x:c r="T650" s="10"/>
      <x:c r="U650" s="10"/>
      <x:c r="V650" s="10"/>
      <x:c r="W650" s="10"/>
      <x:c r="X650" s="10"/>
      <x:c r="Y650" s="10"/>
      <x:c r="Z650" s="10"/>
    </x:row>
    <x:row r="651" spans="1:26" ht="13.5" customHeight="1">
      <x:c r="A651" s="29"/>
      <x:c r="B651" s="29"/>
      <x:c r="C651" s="129"/>
      <x:c r="D651" s="87"/>
      <x:c r="E651" s="13"/>
      <x:c r="F651" s="87"/>
      <x:c r="G651" s="87"/>
      <x:c r="H651" s="87"/>
      <x:c r="I651" s="87"/>
      <x:c r="J651" s="87"/>
      <x:c r="K651" s="87"/>
      <x:c r="L651" s="87"/>
      <x:c r="M651" s="87"/>
      <x:c r="N651" s="29"/>
      <x:c r="O651" s="10"/>
      <x:c r="P651" s="10"/>
      <x:c r="Q651" s="10"/>
      <x:c r="R651" s="10"/>
      <x:c r="S651" s="10"/>
      <x:c r="T651" s="10"/>
      <x:c r="U651" s="10"/>
      <x:c r="V651" s="10"/>
      <x:c r="W651" s="10"/>
      <x:c r="X651" s="10"/>
      <x:c r="Y651" s="10"/>
      <x:c r="Z651" s="10"/>
    </x:row>
    <x:row r="652" spans="1:26" ht="13.5" customHeight="1">
      <x:c r="A652" s="29"/>
      <x:c r="B652" s="29"/>
      <x:c r="C652" s="129"/>
      <x:c r="D652" s="87"/>
      <x:c r="E652" s="13"/>
      <x:c r="F652" s="87"/>
      <x:c r="G652" s="87"/>
      <x:c r="H652" s="87"/>
      <x:c r="I652" s="87"/>
      <x:c r="J652" s="87"/>
      <x:c r="K652" s="87"/>
      <x:c r="L652" s="87"/>
      <x:c r="M652" s="87"/>
      <x:c r="N652" s="29"/>
      <x:c r="O652" s="10"/>
      <x:c r="P652" s="10"/>
      <x:c r="Q652" s="10"/>
      <x:c r="R652" s="10"/>
      <x:c r="S652" s="10"/>
      <x:c r="T652" s="10"/>
      <x:c r="U652" s="10"/>
      <x:c r="V652" s="10"/>
      <x:c r="W652" s="10"/>
      <x:c r="X652" s="10"/>
      <x:c r="Y652" s="10"/>
      <x:c r="Z652" s="10"/>
    </x:row>
    <x:row r="653" spans="1:26" ht="13.5" customHeight="1">
      <x:c r="A653" s="29"/>
      <x:c r="B653" s="29"/>
      <x:c r="C653" s="129"/>
      <x:c r="D653" s="87"/>
      <x:c r="E653" s="13"/>
      <x:c r="F653" s="87"/>
      <x:c r="G653" s="87"/>
      <x:c r="H653" s="87"/>
      <x:c r="I653" s="87"/>
      <x:c r="J653" s="87"/>
      <x:c r="K653" s="87"/>
      <x:c r="L653" s="87"/>
      <x:c r="M653" s="87"/>
      <x:c r="N653" s="29"/>
      <x:c r="O653" s="10"/>
      <x:c r="P653" s="10"/>
      <x:c r="Q653" s="10"/>
      <x:c r="R653" s="10"/>
      <x:c r="S653" s="10"/>
      <x:c r="T653" s="10"/>
      <x:c r="U653" s="10"/>
      <x:c r="V653" s="10"/>
      <x:c r="W653" s="10"/>
      <x:c r="X653" s="10"/>
      <x:c r="Y653" s="10"/>
      <x:c r="Z653" s="10"/>
    </x:row>
    <x:row r="654" spans="1:26" ht="13.5" customHeight="1">
      <x:c r="A654" s="29"/>
      <x:c r="B654" s="29"/>
      <x:c r="C654" s="129"/>
      <x:c r="D654" s="87"/>
      <x:c r="E654" s="13"/>
      <x:c r="F654" s="87"/>
      <x:c r="G654" s="87"/>
      <x:c r="H654" s="87"/>
      <x:c r="I654" s="87"/>
      <x:c r="J654" s="87"/>
      <x:c r="K654" s="87"/>
      <x:c r="L654" s="87"/>
      <x:c r="M654" s="87"/>
      <x:c r="N654" s="29"/>
      <x:c r="O654" s="10"/>
      <x:c r="P654" s="10"/>
      <x:c r="Q654" s="10"/>
      <x:c r="R654" s="10"/>
      <x:c r="S654" s="10"/>
      <x:c r="T654" s="10"/>
      <x:c r="U654" s="10"/>
      <x:c r="V654" s="10"/>
      <x:c r="W654" s="10"/>
      <x:c r="X654" s="10"/>
      <x:c r="Y654" s="10"/>
      <x:c r="Z654" s="10"/>
    </x:row>
    <x:row r="655" spans="1:26" ht="13.5" customHeight="1">
      <x:c r="A655" s="29"/>
      <x:c r="B655" s="29"/>
      <x:c r="C655" s="129"/>
      <x:c r="D655" s="87"/>
      <x:c r="E655" s="13"/>
      <x:c r="F655" s="87"/>
      <x:c r="G655" s="87"/>
      <x:c r="H655" s="87"/>
      <x:c r="I655" s="87"/>
      <x:c r="J655" s="87"/>
      <x:c r="K655" s="87"/>
      <x:c r="L655" s="87"/>
      <x:c r="M655" s="87"/>
      <x:c r="N655" s="29"/>
      <x:c r="O655" s="10"/>
      <x:c r="P655" s="10"/>
      <x:c r="Q655" s="10"/>
      <x:c r="R655" s="10"/>
      <x:c r="S655" s="10"/>
      <x:c r="T655" s="10"/>
      <x:c r="U655" s="10"/>
      <x:c r="V655" s="10"/>
      <x:c r="W655" s="10"/>
      <x:c r="X655" s="10"/>
      <x:c r="Y655" s="10"/>
      <x:c r="Z655" s="10"/>
    </x:row>
    <x:row r="656" spans="1:26" ht="13.5" customHeight="1">
      <x:c r="A656" s="29"/>
      <x:c r="B656" s="29"/>
      <x:c r="C656" s="129"/>
      <x:c r="D656" s="87"/>
      <x:c r="E656" s="13"/>
      <x:c r="F656" s="87"/>
      <x:c r="G656" s="87"/>
      <x:c r="H656" s="87"/>
      <x:c r="I656" s="87"/>
      <x:c r="J656" s="87"/>
      <x:c r="K656" s="87"/>
      <x:c r="L656" s="87"/>
      <x:c r="M656" s="87"/>
      <x:c r="N656" s="29"/>
      <x:c r="O656" s="10"/>
      <x:c r="P656" s="10"/>
      <x:c r="Q656" s="10"/>
      <x:c r="R656" s="10"/>
      <x:c r="S656" s="10"/>
      <x:c r="T656" s="10"/>
      <x:c r="U656" s="10"/>
      <x:c r="V656" s="10"/>
      <x:c r="W656" s="10"/>
      <x:c r="X656" s="10"/>
      <x:c r="Y656" s="10"/>
      <x:c r="Z656" s="10"/>
    </x:row>
    <x:row r="657" spans="1:26" ht="13.5" customHeight="1">
      <x:c r="A657" s="29"/>
      <x:c r="B657" s="29"/>
      <x:c r="C657" s="129"/>
      <x:c r="D657" s="87"/>
      <x:c r="E657" s="13"/>
      <x:c r="F657" s="87"/>
      <x:c r="G657" s="87"/>
      <x:c r="H657" s="87"/>
      <x:c r="I657" s="87"/>
      <x:c r="J657" s="87"/>
      <x:c r="K657" s="87"/>
      <x:c r="L657" s="87"/>
      <x:c r="M657" s="87"/>
      <x:c r="N657" s="29"/>
      <x:c r="O657" s="10"/>
      <x:c r="P657" s="10"/>
      <x:c r="Q657" s="10"/>
      <x:c r="R657" s="10"/>
      <x:c r="S657" s="10"/>
      <x:c r="T657" s="10"/>
      <x:c r="U657" s="10"/>
      <x:c r="V657" s="10"/>
      <x:c r="W657" s="10"/>
      <x:c r="X657" s="10"/>
      <x:c r="Y657" s="10"/>
      <x:c r="Z657" s="10"/>
    </x:row>
    <x:row r="658" spans="1:26" ht="13.5" customHeight="1">
      <x:c r="A658" s="29"/>
      <x:c r="B658" s="29"/>
      <x:c r="C658" s="129"/>
      <x:c r="D658" s="87"/>
      <x:c r="E658" s="13"/>
      <x:c r="F658" s="87"/>
      <x:c r="G658" s="87"/>
      <x:c r="H658" s="87"/>
      <x:c r="I658" s="87"/>
      <x:c r="J658" s="87"/>
      <x:c r="K658" s="87"/>
      <x:c r="L658" s="87"/>
      <x:c r="M658" s="87"/>
      <x:c r="N658" s="29"/>
      <x:c r="O658" s="10"/>
      <x:c r="P658" s="10"/>
      <x:c r="Q658" s="10"/>
      <x:c r="R658" s="10"/>
      <x:c r="S658" s="10"/>
      <x:c r="T658" s="10"/>
      <x:c r="U658" s="10"/>
      <x:c r="V658" s="10"/>
      <x:c r="W658" s="10"/>
      <x:c r="X658" s="10"/>
      <x:c r="Y658" s="10"/>
      <x:c r="Z658" s="10"/>
    </x:row>
    <x:row r="659" spans="1:26" ht="13.5" customHeight="1">
      <x:c r="A659" s="29"/>
      <x:c r="B659" s="29"/>
      <x:c r="C659" s="129"/>
      <x:c r="D659" s="87"/>
      <x:c r="E659" s="13"/>
      <x:c r="F659" s="87"/>
      <x:c r="G659" s="87"/>
      <x:c r="H659" s="87"/>
      <x:c r="I659" s="87"/>
      <x:c r="J659" s="87"/>
      <x:c r="K659" s="87"/>
      <x:c r="L659" s="87"/>
      <x:c r="M659" s="87"/>
      <x:c r="N659" s="29"/>
      <x:c r="O659" s="10"/>
      <x:c r="P659" s="10"/>
      <x:c r="Q659" s="10"/>
      <x:c r="R659" s="10"/>
      <x:c r="S659" s="10"/>
      <x:c r="T659" s="10"/>
      <x:c r="U659" s="10"/>
      <x:c r="V659" s="10"/>
      <x:c r="W659" s="10"/>
      <x:c r="X659" s="10"/>
      <x:c r="Y659" s="10"/>
      <x:c r="Z659" s="10"/>
    </x:row>
    <x:row r="660" spans="1:26" ht="13.5" customHeight="1">
      <x:c r="A660" s="29"/>
      <x:c r="B660" s="29"/>
      <x:c r="C660" s="129"/>
      <x:c r="D660" s="87"/>
      <x:c r="E660" s="13"/>
      <x:c r="F660" s="87"/>
      <x:c r="G660" s="87"/>
      <x:c r="H660" s="87"/>
      <x:c r="I660" s="87"/>
      <x:c r="J660" s="87"/>
      <x:c r="K660" s="87"/>
      <x:c r="L660" s="87"/>
      <x:c r="M660" s="87"/>
      <x:c r="N660" s="29"/>
      <x:c r="O660" s="10"/>
      <x:c r="P660" s="10"/>
      <x:c r="Q660" s="10"/>
      <x:c r="R660" s="10"/>
      <x:c r="S660" s="10"/>
      <x:c r="T660" s="10"/>
      <x:c r="U660" s="10"/>
      <x:c r="V660" s="10"/>
      <x:c r="W660" s="10"/>
      <x:c r="X660" s="10"/>
      <x:c r="Y660" s="10"/>
      <x:c r="Z660" s="10"/>
    </x:row>
    <x:row r="661" spans="1:26" ht="13.5" customHeight="1">
      <x:c r="A661" s="29"/>
      <x:c r="B661" s="29"/>
      <x:c r="C661" s="129"/>
      <x:c r="D661" s="87"/>
      <x:c r="E661" s="13"/>
      <x:c r="F661" s="87"/>
      <x:c r="G661" s="87"/>
      <x:c r="H661" s="87"/>
      <x:c r="I661" s="87"/>
      <x:c r="J661" s="87"/>
      <x:c r="K661" s="87"/>
      <x:c r="L661" s="87"/>
      <x:c r="M661" s="87"/>
      <x:c r="N661" s="29"/>
      <x:c r="O661" s="10"/>
      <x:c r="P661" s="10"/>
      <x:c r="Q661" s="10"/>
      <x:c r="R661" s="10"/>
      <x:c r="S661" s="10"/>
      <x:c r="T661" s="10"/>
      <x:c r="U661" s="10"/>
      <x:c r="V661" s="10"/>
      <x:c r="W661" s="10"/>
      <x:c r="X661" s="10"/>
      <x:c r="Y661" s="10"/>
      <x:c r="Z661" s="10"/>
    </x:row>
    <x:row r="662" spans="1:26" ht="13.5" customHeight="1">
      <x:c r="A662" s="29"/>
      <x:c r="B662" s="29"/>
      <x:c r="C662" s="129"/>
      <x:c r="D662" s="87"/>
      <x:c r="E662" s="13"/>
      <x:c r="F662" s="87"/>
      <x:c r="G662" s="87"/>
      <x:c r="H662" s="87"/>
      <x:c r="I662" s="87"/>
      <x:c r="J662" s="87"/>
      <x:c r="K662" s="87"/>
      <x:c r="L662" s="87"/>
      <x:c r="M662" s="87"/>
      <x:c r="N662" s="29"/>
      <x:c r="O662" s="10"/>
      <x:c r="P662" s="10"/>
      <x:c r="Q662" s="10"/>
      <x:c r="R662" s="10"/>
      <x:c r="S662" s="10"/>
      <x:c r="T662" s="10"/>
      <x:c r="U662" s="10"/>
      <x:c r="V662" s="10"/>
      <x:c r="W662" s="10"/>
      <x:c r="X662" s="10"/>
      <x:c r="Y662" s="10"/>
      <x:c r="Z662" s="10"/>
    </x:row>
    <x:row r="663" spans="1:26" ht="13.5" customHeight="1">
      <x:c r="A663" s="29"/>
      <x:c r="B663" s="29"/>
      <x:c r="C663" s="129"/>
      <x:c r="D663" s="87"/>
      <x:c r="E663" s="13"/>
      <x:c r="F663" s="87"/>
      <x:c r="G663" s="87"/>
      <x:c r="H663" s="87"/>
      <x:c r="I663" s="87"/>
      <x:c r="J663" s="87"/>
      <x:c r="K663" s="87"/>
      <x:c r="L663" s="87"/>
      <x:c r="M663" s="87"/>
      <x:c r="N663" s="29"/>
      <x:c r="O663" s="10"/>
      <x:c r="P663" s="10"/>
      <x:c r="Q663" s="10"/>
      <x:c r="R663" s="10"/>
      <x:c r="S663" s="10"/>
      <x:c r="T663" s="10"/>
      <x:c r="U663" s="10"/>
      <x:c r="V663" s="10"/>
      <x:c r="W663" s="10"/>
      <x:c r="X663" s="10"/>
      <x:c r="Y663" s="10"/>
      <x:c r="Z663" s="10"/>
    </x:row>
    <x:row r="664" spans="1:26" ht="13.5" customHeight="1">
      <x:c r="A664" s="29"/>
      <x:c r="B664" s="29"/>
      <x:c r="C664" s="129"/>
      <x:c r="D664" s="87"/>
      <x:c r="E664" s="13"/>
      <x:c r="F664" s="87"/>
      <x:c r="G664" s="87"/>
      <x:c r="H664" s="87"/>
      <x:c r="I664" s="87"/>
      <x:c r="J664" s="87"/>
      <x:c r="K664" s="87"/>
      <x:c r="L664" s="87"/>
      <x:c r="M664" s="87"/>
      <x:c r="N664" s="29"/>
      <x:c r="O664" s="10"/>
      <x:c r="P664" s="10"/>
      <x:c r="Q664" s="10"/>
      <x:c r="R664" s="10"/>
      <x:c r="S664" s="10"/>
      <x:c r="T664" s="10"/>
      <x:c r="U664" s="10"/>
      <x:c r="V664" s="10"/>
      <x:c r="W664" s="10"/>
      <x:c r="X664" s="10"/>
      <x:c r="Y664" s="10"/>
      <x:c r="Z664" s="10"/>
    </x:row>
    <x:row r="665" spans="1:26" ht="13.5" customHeight="1">
      <x:c r="A665" s="29"/>
      <x:c r="B665" s="29"/>
      <x:c r="C665" s="129"/>
      <x:c r="D665" s="87"/>
      <x:c r="E665" s="13"/>
      <x:c r="F665" s="87"/>
      <x:c r="G665" s="87"/>
      <x:c r="H665" s="87"/>
      <x:c r="I665" s="87"/>
      <x:c r="J665" s="87"/>
      <x:c r="K665" s="87"/>
      <x:c r="L665" s="87"/>
      <x:c r="M665" s="87"/>
      <x:c r="N665" s="29"/>
      <x:c r="O665" s="10"/>
      <x:c r="P665" s="10"/>
      <x:c r="Q665" s="10"/>
      <x:c r="R665" s="10"/>
      <x:c r="S665" s="10"/>
      <x:c r="T665" s="10"/>
      <x:c r="U665" s="10"/>
      <x:c r="V665" s="10"/>
      <x:c r="W665" s="10"/>
      <x:c r="X665" s="10"/>
      <x:c r="Y665" s="10"/>
      <x:c r="Z665" s="10"/>
    </x:row>
    <x:row r="666" spans="1:26" ht="13.5" customHeight="1">
      <x:c r="A666" s="29"/>
      <x:c r="B666" s="29"/>
      <x:c r="C666" s="129"/>
      <x:c r="D666" s="87"/>
      <x:c r="E666" s="13"/>
      <x:c r="F666" s="87"/>
      <x:c r="G666" s="87"/>
      <x:c r="H666" s="87"/>
      <x:c r="I666" s="87"/>
      <x:c r="J666" s="87"/>
      <x:c r="K666" s="87"/>
      <x:c r="L666" s="87"/>
      <x:c r="M666" s="87"/>
      <x:c r="N666" s="29"/>
      <x:c r="O666" s="10"/>
      <x:c r="P666" s="10"/>
      <x:c r="Q666" s="10"/>
      <x:c r="R666" s="10"/>
      <x:c r="S666" s="10"/>
      <x:c r="T666" s="10"/>
      <x:c r="U666" s="10"/>
      <x:c r="V666" s="10"/>
      <x:c r="W666" s="10"/>
      <x:c r="X666" s="10"/>
      <x:c r="Y666" s="10"/>
      <x:c r="Z666" s="10"/>
    </x:row>
    <x:row r="667" spans="1:26" ht="13.5" customHeight="1">
      <x:c r="A667" s="29"/>
      <x:c r="B667" s="29"/>
      <x:c r="C667" s="129"/>
      <x:c r="D667" s="87"/>
      <x:c r="E667" s="13"/>
      <x:c r="F667" s="87"/>
      <x:c r="G667" s="87"/>
      <x:c r="H667" s="87"/>
      <x:c r="I667" s="87"/>
      <x:c r="J667" s="87"/>
      <x:c r="K667" s="87"/>
      <x:c r="L667" s="87"/>
      <x:c r="M667" s="87"/>
      <x:c r="N667" s="29"/>
      <x:c r="O667" s="10"/>
      <x:c r="P667" s="10"/>
      <x:c r="Q667" s="10"/>
      <x:c r="R667" s="10"/>
      <x:c r="S667" s="10"/>
      <x:c r="T667" s="10"/>
      <x:c r="U667" s="10"/>
      <x:c r="V667" s="10"/>
      <x:c r="W667" s="10"/>
      <x:c r="X667" s="10"/>
      <x:c r="Y667" s="10"/>
      <x:c r="Z667" s="10"/>
    </x:row>
    <x:row r="668" spans="1:26" ht="13.5" customHeight="1">
      <x:c r="A668" s="29"/>
      <x:c r="B668" s="29"/>
      <x:c r="C668" s="129"/>
      <x:c r="D668" s="87"/>
      <x:c r="E668" s="13"/>
      <x:c r="F668" s="87"/>
      <x:c r="G668" s="87"/>
      <x:c r="H668" s="87"/>
      <x:c r="I668" s="87"/>
      <x:c r="J668" s="87"/>
      <x:c r="K668" s="87"/>
      <x:c r="L668" s="87"/>
      <x:c r="M668" s="87"/>
      <x:c r="N668" s="29"/>
      <x:c r="O668" s="10"/>
      <x:c r="P668" s="10"/>
      <x:c r="Q668" s="10"/>
      <x:c r="R668" s="10"/>
      <x:c r="S668" s="10"/>
      <x:c r="T668" s="10"/>
      <x:c r="U668" s="10"/>
      <x:c r="V668" s="10"/>
      <x:c r="W668" s="10"/>
      <x:c r="X668" s="10"/>
      <x:c r="Y668" s="10"/>
      <x:c r="Z668" s="10"/>
    </x:row>
    <x:row r="669" spans="1:26" ht="13.5" customHeight="1">
      <x:c r="A669" s="29"/>
      <x:c r="B669" s="29"/>
      <x:c r="C669" s="129"/>
      <x:c r="D669" s="87"/>
      <x:c r="E669" s="13"/>
      <x:c r="F669" s="87"/>
      <x:c r="G669" s="87"/>
      <x:c r="H669" s="87"/>
      <x:c r="I669" s="87"/>
      <x:c r="J669" s="87"/>
      <x:c r="K669" s="87"/>
      <x:c r="L669" s="87"/>
      <x:c r="M669" s="87"/>
      <x:c r="N669" s="29"/>
      <x:c r="O669" s="10"/>
      <x:c r="P669" s="10"/>
      <x:c r="Q669" s="10"/>
      <x:c r="R669" s="10"/>
      <x:c r="S669" s="10"/>
      <x:c r="T669" s="10"/>
      <x:c r="U669" s="10"/>
      <x:c r="V669" s="10"/>
      <x:c r="W669" s="10"/>
      <x:c r="X669" s="10"/>
      <x:c r="Y669" s="10"/>
      <x:c r="Z669" s="10"/>
    </x:row>
    <x:row r="670" spans="1:26" ht="13.5" customHeight="1">
      <x:c r="A670" s="29"/>
      <x:c r="B670" s="29"/>
      <x:c r="C670" s="129"/>
      <x:c r="D670" s="87"/>
      <x:c r="E670" s="13"/>
      <x:c r="F670" s="87"/>
      <x:c r="G670" s="87"/>
      <x:c r="H670" s="87"/>
      <x:c r="I670" s="87"/>
      <x:c r="J670" s="87"/>
      <x:c r="K670" s="87"/>
      <x:c r="L670" s="87"/>
      <x:c r="M670" s="87"/>
      <x:c r="N670" s="29"/>
      <x:c r="O670" s="10"/>
      <x:c r="P670" s="10"/>
      <x:c r="Q670" s="10"/>
      <x:c r="R670" s="10"/>
      <x:c r="S670" s="10"/>
      <x:c r="T670" s="10"/>
      <x:c r="U670" s="10"/>
      <x:c r="V670" s="10"/>
      <x:c r="W670" s="10"/>
      <x:c r="X670" s="10"/>
      <x:c r="Y670" s="10"/>
      <x:c r="Z670" s="10"/>
    </x:row>
    <x:row r="671" spans="1:26" ht="13.5" customHeight="1">
      <x:c r="A671" s="29"/>
      <x:c r="B671" s="29"/>
      <x:c r="C671" s="129"/>
      <x:c r="D671" s="87"/>
      <x:c r="E671" s="13"/>
      <x:c r="F671" s="87"/>
      <x:c r="G671" s="87"/>
      <x:c r="H671" s="87"/>
      <x:c r="I671" s="87"/>
      <x:c r="J671" s="87"/>
      <x:c r="K671" s="87"/>
      <x:c r="L671" s="87"/>
      <x:c r="M671" s="87"/>
      <x:c r="N671" s="29"/>
      <x:c r="O671" s="10"/>
      <x:c r="P671" s="10"/>
      <x:c r="Q671" s="10"/>
      <x:c r="R671" s="10"/>
      <x:c r="S671" s="10"/>
      <x:c r="T671" s="10"/>
      <x:c r="U671" s="10"/>
      <x:c r="V671" s="10"/>
      <x:c r="W671" s="10"/>
      <x:c r="X671" s="10"/>
      <x:c r="Y671" s="10"/>
      <x:c r="Z671" s="10"/>
    </x:row>
    <x:row r="672" spans="1:26" ht="13.5" customHeight="1">
      <x:c r="A672" s="29"/>
      <x:c r="B672" s="29"/>
      <x:c r="C672" s="129"/>
      <x:c r="D672" s="87"/>
      <x:c r="E672" s="13"/>
      <x:c r="F672" s="87"/>
      <x:c r="G672" s="87"/>
      <x:c r="H672" s="87"/>
      <x:c r="I672" s="87"/>
      <x:c r="J672" s="87"/>
      <x:c r="K672" s="87"/>
      <x:c r="L672" s="87"/>
      <x:c r="M672" s="87"/>
      <x:c r="N672" s="29"/>
      <x:c r="O672" s="10"/>
      <x:c r="P672" s="10"/>
      <x:c r="Q672" s="10"/>
      <x:c r="R672" s="10"/>
      <x:c r="S672" s="10"/>
      <x:c r="T672" s="10"/>
      <x:c r="U672" s="10"/>
      <x:c r="V672" s="10"/>
      <x:c r="W672" s="10"/>
      <x:c r="X672" s="10"/>
      <x:c r="Y672" s="10"/>
      <x:c r="Z672" s="10"/>
    </x:row>
    <x:row r="673" spans="1:26" ht="13.5" customHeight="1">
      <x:c r="A673" s="29"/>
      <x:c r="B673" s="29"/>
      <x:c r="C673" s="129"/>
      <x:c r="D673" s="87"/>
      <x:c r="E673" s="13"/>
      <x:c r="F673" s="87"/>
      <x:c r="G673" s="87"/>
      <x:c r="H673" s="87"/>
      <x:c r="I673" s="87"/>
      <x:c r="J673" s="87"/>
      <x:c r="K673" s="87"/>
      <x:c r="L673" s="87"/>
      <x:c r="M673" s="87"/>
      <x:c r="N673" s="29"/>
      <x:c r="O673" s="10"/>
      <x:c r="P673" s="10"/>
      <x:c r="Q673" s="10"/>
      <x:c r="R673" s="10"/>
      <x:c r="S673" s="10"/>
      <x:c r="T673" s="10"/>
      <x:c r="U673" s="10"/>
      <x:c r="V673" s="10"/>
      <x:c r="W673" s="10"/>
      <x:c r="X673" s="10"/>
      <x:c r="Y673" s="10"/>
      <x:c r="Z673" s="10"/>
    </x:row>
    <x:row r="674" spans="1:26" ht="13.5" customHeight="1">
      <x:c r="A674" s="29"/>
      <x:c r="B674" s="29"/>
      <x:c r="C674" s="129"/>
      <x:c r="D674" s="87"/>
      <x:c r="E674" s="13"/>
      <x:c r="F674" s="87"/>
      <x:c r="G674" s="87"/>
      <x:c r="H674" s="87"/>
      <x:c r="I674" s="87"/>
      <x:c r="J674" s="87"/>
      <x:c r="K674" s="87"/>
      <x:c r="L674" s="87"/>
      <x:c r="M674" s="87"/>
      <x:c r="N674" s="29"/>
      <x:c r="O674" s="10"/>
      <x:c r="P674" s="10"/>
      <x:c r="Q674" s="10"/>
      <x:c r="R674" s="10"/>
      <x:c r="S674" s="10"/>
      <x:c r="T674" s="10"/>
      <x:c r="U674" s="10"/>
      <x:c r="V674" s="10"/>
      <x:c r="W674" s="10"/>
      <x:c r="X674" s="10"/>
      <x:c r="Y674" s="10"/>
      <x:c r="Z674" s="10"/>
    </x:row>
    <x:row r="675" spans="1:26" ht="13.5" customHeight="1">
      <x:c r="A675" s="29"/>
      <x:c r="B675" s="29"/>
      <x:c r="C675" s="129"/>
      <x:c r="D675" s="87"/>
      <x:c r="E675" s="13"/>
      <x:c r="F675" s="87"/>
      <x:c r="G675" s="87"/>
      <x:c r="H675" s="87"/>
      <x:c r="I675" s="87"/>
      <x:c r="J675" s="87"/>
      <x:c r="K675" s="87"/>
      <x:c r="L675" s="87"/>
      <x:c r="M675" s="87"/>
      <x:c r="N675" s="29"/>
      <x:c r="O675" s="10"/>
      <x:c r="P675" s="10"/>
      <x:c r="Q675" s="10"/>
      <x:c r="R675" s="10"/>
      <x:c r="S675" s="10"/>
      <x:c r="T675" s="10"/>
      <x:c r="U675" s="10"/>
      <x:c r="V675" s="10"/>
      <x:c r="W675" s="10"/>
      <x:c r="X675" s="10"/>
      <x:c r="Y675" s="10"/>
      <x:c r="Z675" s="10"/>
    </x:row>
    <x:row r="676" spans="1:26" ht="13.5" customHeight="1">
      <x:c r="A676" s="29"/>
      <x:c r="B676" s="29"/>
      <x:c r="C676" s="129"/>
      <x:c r="D676" s="87"/>
      <x:c r="E676" s="13"/>
      <x:c r="F676" s="87"/>
      <x:c r="G676" s="87"/>
      <x:c r="H676" s="87"/>
      <x:c r="I676" s="87"/>
      <x:c r="J676" s="87"/>
      <x:c r="K676" s="87"/>
      <x:c r="L676" s="87"/>
      <x:c r="M676" s="87"/>
      <x:c r="N676" s="29"/>
      <x:c r="O676" s="10"/>
      <x:c r="P676" s="10"/>
      <x:c r="Q676" s="10"/>
      <x:c r="R676" s="10"/>
      <x:c r="S676" s="10"/>
      <x:c r="T676" s="10"/>
      <x:c r="U676" s="10"/>
      <x:c r="V676" s="10"/>
      <x:c r="W676" s="10"/>
      <x:c r="X676" s="10"/>
      <x:c r="Y676" s="10"/>
      <x:c r="Z676" s="10"/>
    </x:row>
    <x:row r="677" spans="1:26" ht="13.5" customHeight="1">
      <x:c r="A677" s="29"/>
      <x:c r="B677" s="29"/>
      <x:c r="C677" s="129"/>
      <x:c r="D677" s="87"/>
      <x:c r="E677" s="13"/>
      <x:c r="F677" s="87"/>
      <x:c r="G677" s="87"/>
      <x:c r="H677" s="87"/>
      <x:c r="I677" s="87"/>
      <x:c r="J677" s="87"/>
      <x:c r="K677" s="87"/>
      <x:c r="L677" s="87"/>
      <x:c r="M677" s="87"/>
      <x:c r="N677" s="29"/>
      <x:c r="O677" s="10"/>
      <x:c r="P677" s="10"/>
      <x:c r="Q677" s="10"/>
      <x:c r="R677" s="10"/>
      <x:c r="S677" s="10"/>
      <x:c r="T677" s="10"/>
      <x:c r="U677" s="10"/>
      <x:c r="V677" s="10"/>
      <x:c r="W677" s="10"/>
      <x:c r="X677" s="10"/>
      <x:c r="Y677" s="10"/>
      <x:c r="Z677" s="10"/>
    </x:row>
    <x:row r="678" spans="1:26" ht="13.5" customHeight="1">
      <x:c r="A678" s="29"/>
      <x:c r="B678" s="29"/>
      <x:c r="C678" s="129"/>
      <x:c r="D678" s="87"/>
      <x:c r="E678" s="13"/>
      <x:c r="F678" s="87"/>
      <x:c r="G678" s="87"/>
      <x:c r="H678" s="87"/>
      <x:c r="I678" s="87"/>
      <x:c r="J678" s="87"/>
      <x:c r="K678" s="87"/>
      <x:c r="L678" s="87"/>
      <x:c r="M678" s="87"/>
      <x:c r="N678" s="29"/>
      <x:c r="O678" s="10"/>
      <x:c r="P678" s="10"/>
      <x:c r="Q678" s="10"/>
      <x:c r="R678" s="10"/>
      <x:c r="S678" s="10"/>
      <x:c r="T678" s="10"/>
      <x:c r="U678" s="10"/>
      <x:c r="V678" s="10"/>
      <x:c r="W678" s="10"/>
      <x:c r="X678" s="10"/>
      <x:c r="Y678" s="10"/>
      <x:c r="Z678" s="10"/>
    </x:row>
    <x:row r="679" spans="1:26" ht="13.5" customHeight="1">
      <x:c r="A679" s="29"/>
      <x:c r="B679" s="29"/>
      <x:c r="C679" s="129"/>
      <x:c r="D679" s="87"/>
      <x:c r="E679" s="13"/>
      <x:c r="F679" s="87"/>
      <x:c r="G679" s="87"/>
      <x:c r="H679" s="87"/>
      <x:c r="I679" s="87"/>
      <x:c r="J679" s="87"/>
      <x:c r="K679" s="87"/>
      <x:c r="L679" s="87"/>
      <x:c r="M679" s="87"/>
      <x:c r="N679" s="29"/>
      <x:c r="O679" s="10"/>
      <x:c r="P679" s="10"/>
      <x:c r="Q679" s="10"/>
      <x:c r="R679" s="10"/>
      <x:c r="S679" s="10"/>
      <x:c r="T679" s="10"/>
      <x:c r="U679" s="10"/>
      <x:c r="V679" s="10"/>
      <x:c r="W679" s="10"/>
      <x:c r="X679" s="10"/>
      <x:c r="Y679" s="10"/>
      <x:c r="Z679" s="10"/>
    </x:row>
    <x:row r="680" spans="1:26" ht="13.5" customHeight="1">
      <x:c r="A680" s="29"/>
      <x:c r="B680" s="29"/>
      <x:c r="C680" s="129"/>
      <x:c r="D680" s="87"/>
      <x:c r="E680" s="13"/>
      <x:c r="F680" s="87"/>
      <x:c r="G680" s="87"/>
      <x:c r="H680" s="87"/>
      <x:c r="I680" s="87"/>
      <x:c r="J680" s="87"/>
      <x:c r="K680" s="87"/>
      <x:c r="L680" s="87"/>
      <x:c r="M680" s="87"/>
      <x:c r="N680" s="29"/>
      <x:c r="O680" s="10"/>
      <x:c r="P680" s="10"/>
      <x:c r="Q680" s="10"/>
      <x:c r="R680" s="10"/>
      <x:c r="S680" s="10"/>
      <x:c r="T680" s="10"/>
      <x:c r="U680" s="10"/>
      <x:c r="V680" s="10"/>
      <x:c r="W680" s="10"/>
      <x:c r="X680" s="10"/>
      <x:c r="Y680" s="10"/>
      <x:c r="Z680" s="10"/>
    </x:row>
    <x:row r="681" spans="1:26" ht="13.5" customHeight="1">
      <x:c r="A681" s="29"/>
      <x:c r="B681" s="29"/>
      <x:c r="C681" s="129"/>
      <x:c r="D681" s="87"/>
      <x:c r="E681" s="13"/>
      <x:c r="F681" s="87"/>
      <x:c r="G681" s="87"/>
      <x:c r="H681" s="87"/>
      <x:c r="I681" s="87"/>
      <x:c r="J681" s="87"/>
      <x:c r="K681" s="87"/>
      <x:c r="L681" s="87"/>
      <x:c r="M681" s="87"/>
      <x:c r="N681" s="29"/>
      <x:c r="O681" s="10"/>
      <x:c r="P681" s="10"/>
      <x:c r="Q681" s="10"/>
      <x:c r="R681" s="10"/>
      <x:c r="S681" s="10"/>
      <x:c r="T681" s="10"/>
      <x:c r="U681" s="10"/>
      <x:c r="V681" s="10"/>
      <x:c r="W681" s="10"/>
      <x:c r="X681" s="10"/>
      <x:c r="Y681" s="10"/>
      <x:c r="Z681" s="10"/>
    </x:row>
    <x:row r="682" spans="1:26" ht="13.5" customHeight="1">
      <x:c r="A682" s="29"/>
      <x:c r="B682" s="29"/>
      <x:c r="C682" s="129"/>
      <x:c r="D682" s="87"/>
      <x:c r="E682" s="13"/>
      <x:c r="F682" s="87"/>
      <x:c r="G682" s="87"/>
      <x:c r="H682" s="87"/>
      <x:c r="I682" s="87"/>
      <x:c r="J682" s="87"/>
      <x:c r="K682" s="87"/>
      <x:c r="L682" s="87"/>
      <x:c r="M682" s="87"/>
      <x:c r="N682" s="29"/>
      <x:c r="O682" s="10"/>
      <x:c r="P682" s="10"/>
      <x:c r="Q682" s="10"/>
      <x:c r="R682" s="10"/>
      <x:c r="S682" s="10"/>
      <x:c r="T682" s="10"/>
      <x:c r="U682" s="10"/>
      <x:c r="V682" s="10"/>
      <x:c r="W682" s="10"/>
      <x:c r="X682" s="10"/>
      <x:c r="Y682" s="10"/>
      <x:c r="Z682" s="10"/>
    </x:row>
    <x:row r="683" spans="1:26" ht="13.5" customHeight="1">
      <x:c r="A683" s="29"/>
      <x:c r="B683" s="29"/>
      <x:c r="C683" s="129"/>
      <x:c r="D683" s="87"/>
      <x:c r="E683" s="13"/>
      <x:c r="F683" s="87"/>
      <x:c r="G683" s="87"/>
      <x:c r="H683" s="87"/>
      <x:c r="I683" s="87"/>
      <x:c r="J683" s="87"/>
      <x:c r="K683" s="87"/>
      <x:c r="L683" s="87"/>
      <x:c r="M683" s="87"/>
      <x:c r="N683" s="29"/>
      <x:c r="O683" s="10"/>
      <x:c r="P683" s="10"/>
      <x:c r="Q683" s="10"/>
      <x:c r="R683" s="10"/>
      <x:c r="S683" s="10"/>
      <x:c r="T683" s="10"/>
      <x:c r="U683" s="10"/>
      <x:c r="V683" s="10"/>
      <x:c r="W683" s="10"/>
      <x:c r="X683" s="10"/>
      <x:c r="Y683" s="10"/>
      <x:c r="Z683" s="10"/>
    </x:row>
    <x:row r="684" spans="1:26" ht="13.5" customHeight="1">
      <x:c r="A684" s="29"/>
      <x:c r="B684" s="29"/>
      <x:c r="C684" s="129"/>
      <x:c r="D684" s="87"/>
      <x:c r="E684" s="13"/>
      <x:c r="F684" s="87"/>
      <x:c r="G684" s="87"/>
      <x:c r="H684" s="87"/>
      <x:c r="I684" s="87"/>
      <x:c r="J684" s="87"/>
      <x:c r="K684" s="87"/>
      <x:c r="L684" s="87"/>
      <x:c r="M684" s="87"/>
      <x:c r="N684" s="29"/>
      <x:c r="O684" s="10"/>
      <x:c r="P684" s="10"/>
      <x:c r="Q684" s="10"/>
      <x:c r="R684" s="10"/>
      <x:c r="S684" s="10"/>
      <x:c r="T684" s="10"/>
      <x:c r="U684" s="10"/>
      <x:c r="V684" s="10"/>
      <x:c r="W684" s="10"/>
      <x:c r="X684" s="10"/>
      <x:c r="Y684" s="10"/>
      <x:c r="Z684" s="10"/>
    </x:row>
    <x:row r="685" spans="1:26" ht="13.5" customHeight="1">
      <x:c r="A685" s="29"/>
      <x:c r="B685" s="29"/>
      <x:c r="C685" s="129"/>
      <x:c r="D685" s="87"/>
      <x:c r="E685" s="13"/>
      <x:c r="F685" s="87"/>
      <x:c r="G685" s="87"/>
      <x:c r="H685" s="87"/>
      <x:c r="I685" s="87"/>
      <x:c r="J685" s="87"/>
      <x:c r="K685" s="87"/>
      <x:c r="L685" s="87"/>
      <x:c r="M685" s="87"/>
      <x:c r="N685" s="29"/>
      <x:c r="O685" s="10"/>
      <x:c r="P685" s="10"/>
      <x:c r="Q685" s="10"/>
      <x:c r="R685" s="10"/>
      <x:c r="S685" s="10"/>
      <x:c r="T685" s="10"/>
      <x:c r="U685" s="10"/>
      <x:c r="V685" s="10"/>
      <x:c r="W685" s="10"/>
      <x:c r="X685" s="10"/>
      <x:c r="Y685" s="10"/>
      <x:c r="Z685" s="10"/>
    </x:row>
    <x:row r="686" spans="1:26" ht="13.5" customHeight="1">
      <x:c r="A686" s="29"/>
      <x:c r="B686" s="29"/>
      <x:c r="C686" s="129"/>
      <x:c r="D686" s="87"/>
      <x:c r="E686" s="13"/>
      <x:c r="F686" s="87"/>
      <x:c r="G686" s="87"/>
      <x:c r="H686" s="87"/>
      <x:c r="I686" s="87"/>
      <x:c r="J686" s="87"/>
      <x:c r="K686" s="87"/>
      <x:c r="L686" s="87"/>
      <x:c r="M686" s="87"/>
      <x:c r="N686" s="29"/>
      <x:c r="O686" s="10"/>
      <x:c r="P686" s="10"/>
      <x:c r="Q686" s="10"/>
      <x:c r="R686" s="10"/>
      <x:c r="S686" s="10"/>
      <x:c r="T686" s="10"/>
      <x:c r="U686" s="10"/>
      <x:c r="V686" s="10"/>
      <x:c r="W686" s="10"/>
      <x:c r="X686" s="10"/>
      <x:c r="Y686" s="10"/>
      <x:c r="Z686" s="10"/>
    </x:row>
    <x:row r="687" spans="1:26" ht="13.5" customHeight="1">
      <x:c r="A687" s="29"/>
      <x:c r="B687" s="29"/>
      <x:c r="C687" s="129"/>
      <x:c r="D687" s="87"/>
      <x:c r="E687" s="13"/>
      <x:c r="F687" s="87"/>
      <x:c r="G687" s="87"/>
      <x:c r="H687" s="87"/>
      <x:c r="I687" s="87"/>
      <x:c r="J687" s="87"/>
      <x:c r="K687" s="87"/>
      <x:c r="L687" s="87"/>
      <x:c r="M687" s="87"/>
      <x:c r="N687" s="29"/>
      <x:c r="O687" s="10"/>
      <x:c r="P687" s="10"/>
      <x:c r="Q687" s="10"/>
      <x:c r="R687" s="10"/>
      <x:c r="S687" s="10"/>
      <x:c r="T687" s="10"/>
      <x:c r="U687" s="10"/>
      <x:c r="V687" s="10"/>
      <x:c r="W687" s="10"/>
      <x:c r="X687" s="10"/>
      <x:c r="Y687" s="10"/>
      <x:c r="Z687" s="10"/>
    </x:row>
    <x:row r="688" spans="1:26" ht="13.5" customHeight="1">
      <x:c r="A688" s="29"/>
      <x:c r="B688" s="29"/>
      <x:c r="C688" s="129"/>
      <x:c r="D688" s="87"/>
      <x:c r="E688" s="13"/>
      <x:c r="F688" s="87"/>
      <x:c r="G688" s="87"/>
      <x:c r="H688" s="87"/>
      <x:c r="I688" s="87"/>
      <x:c r="J688" s="87"/>
      <x:c r="K688" s="87"/>
      <x:c r="L688" s="87"/>
      <x:c r="M688" s="87"/>
      <x:c r="N688" s="29"/>
      <x:c r="O688" s="10"/>
      <x:c r="P688" s="10"/>
      <x:c r="Q688" s="10"/>
      <x:c r="R688" s="10"/>
      <x:c r="S688" s="10"/>
      <x:c r="T688" s="10"/>
      <x:c r="U688" s="10"/>
      <x:c r="V688" s="10"/>
      <x:c r="W688" s="10"/>
      <x:c r="X688" s="10"/>
      <x:c r="Y688" s="10"/>
      <x:c r="Z688" s="10"/>
    </x:row>
    <x:row r="689" spans="1:26" ht="13.5" customHeight="1">
      <x:c r="A689" s="29"/>
      <x:c r="B689" s="29"/>
      <x:c r="C689" s="129"/>
      <x:c r="D689" s="87"/>
      <x:c r="E689" s="13"/>
      <x:c r="F689" s="87"/>
      <x:c r="G689" s="87"/>
      <x:c r="H689" s="87"/>
      <x:c r="I689" s="87"/>
      <x:c r="J689" s="87"/>
      <x:c r="K689" s="87"/>
      <x:c r="L689" s="87"/>
      <x:c r="M689" s="87"/>
      <x:c r="N689" s="29"/>
      <x:c r="O689" s="10"/>
      <x:c r="P689" s="10"/>
      <x:c r="Q689" s="10"/>
      <x:c r="R689" s="10"/>
      <x:c r="S689" s="10"/>
      <x:c r="T689" s="10"/>
      <x:c r="U689" s="10"/>
      <x:c r="V689" s="10"/>
      <x:c r="W689" s="10"/>
      <x:c r="X689" s="10"/>
      <x:c r="Y689" s="10"/>
      <x:c r="Z689" s="10"/>
    </x:row>
    <x:row r="690" spans="1:26" ht="13.5" customHeight="1">
      <x:c r="A690" s="29"/>
      <x:c r="B690" s="29"/>
      <x:c r="C690" s="129"/>
      <x:c r="D690" s="87"/>
      <x:c r="E690" s="13"/>
      <x:c r="F690" s="87"/>
      <x:c r="G690" s="87"/>
      <x:c r="H690" s="87"/>
      <x:c r="I690" s="87"/>
      <x:c r="J690" s="87"/>
      <x:c r="K690" s="87"/>
      <x:c r="L690" s="87"/>
      <x:c r="M690" s="87"/>
      <x:c r="N690" s="29"/>
      <x:c r="O690" s="10"/>
      <x:c r="P690" s="10"/>
      <x:c r="Q690" s="10"/>
      <x:c r="R690" s="10"/>
      <x:c r="S690" s="10"/>
      <x:c r="T690" s="10"/>
      <x:c r="U690" s="10"/>
      <x:c r="V690" s="10"/>
      <x:c r="W690" s="10"/>
      <x:c r="X690" s="10"/>
      <x:c r="Y690" s="10"/>
      <x:c r="Z690" s="10"/>
    </x:row>
    <x:row r="691" spans="1:26" ht="13.5" customHeight="1">
      <x:c r="A691" s="29"/>
      <x:c r="B691" s="29"/>
      <x:c r="C691" s="129"/>
      <x:c r="D691" s="87"/>
      <x:c r="E691" s="13"/>
      <x:c r="F691" s="87"/>
      <x:c r="G691" s="87"/>
      <x:c r="H691" s="87"/>
      <x:c r="I691" s="87"/>
      <x:c r="J691" s="87"/>
      <x:c r="K691" s="87"/>
      <x:c r="L691" s="87"/>
      <x:c r="M691" s="87"/>
      <x:c r="N691" s="29"/>
      <x:c r="O691" s="10"/>
      <x:c r="P691" s="10"/>
      <x:c r="Q691" s="10"/>
      <x:c r="R691" s="10"/>
      <x:c r="S691" s="10"/>
      <x:c r="T691" s="10"/>
      <x:c r="U691" s="10"/>
      <x:c r="V691" s="10"/>
      <x:c r="W691" s="10"/>
      <x:c r="X691" s="10"/>
      <x:c r="Y691" s="10"/>
      <x:c r="Z691" s="10"/>
    </x:row>
    <x:row r="692" spans="1:26" ht="13.5" customHeight="1">
      <x:c r="A692" s="29"/>
      <x:c r="B692" s="29"/>
      <x:c r="C692" s="129"/>
      <x:c r="D692" s="87"/>
      <x:c r="E692" s="13"/>
      <x:c r="F692" s="87"/>
      <x:c r="G692" s="87"/>
      <x:c r="H692" s="87"/>
      <x:c r="I692" s="87"/>
      <x:c r="J692" s="87"/>
      <x:c r="K692" s="87"/>
      <x:c r="L692" s="87"/>
      <x:c r="M692" s="87"/>
      <x:c r="N692" s="29"/>
      <x:c r="O692" s="10"/>
      <x:c r="P692" s="10"/>
      <x:c r="Q692" s="10"/>
      <x:c r="R692" s="10"/>
      <x:c r="S692" s="10"/>
      <x:c r="T692" s="10"/>
      <x:c r="U692" s="10"/>
      <x:c r="V692" s="10"/>
      <x:c r="W692" s="10"/>
      <x:c r="X692" s="10"/>
      <x:c r="Y692" s="10"/>
      <x:c r="Z692" s="10"/>
    </x:row>
    <x:row r="693" spans="1:26" ht="13.5" customHeight="1">
      <x:c r="A693" s="29"/>
      <x:c r="B693" s="29"/>
      <x:c r="C693" s="129"/>
      <x:c r="D693" s="87"/>
      <x:c r="E693" s="13"/>
      <x:c r="F693" s="87"/>
      <x:c r="G693" s="87"/>
      <x:c r="H693" s="87"/>
      <x:c r="I693" s="87"/>
      <x:c r="J693" s="87"/>
      <x:c r="K693" s="87"/>
      <x:c r="L693" s="87"/>
      <x:c r="M693" s="87"/>
      <x:c r="N693" s="29"/>
      <x:c r="O693" s="10"/>
      <x:c r="P693" s="10"/>
      <x:c r="Q693" s="10"/>
      <x:c r="R693" s="10"/>
      <x:c r="S693" s="10"/>
      <x:c r="T693" s="10"/>
      <x:c r="U693" s="10"/>
      <x:c r="V693" s="10"/>
      <x:c r="W693" s="10"/>
      <x:c r="X693" s="10"/>
      <x:c r="Y693" s="10"/>
      <x:c r="Z693" s="10"/>
    </x:row>
    <x:row r="694" spans="1:26" ht="13.5" customHeight="1">
      <x:c r="A694" s="29"/>
      <x:c r="B694" s="29"/>
      <x:c r="C694" s="129"/>
      <x:c r="D694" s="87"/>
      <x:c r="E694" s="13"/>
      <x:c r="F694" s="87"/>
      <x:c r="G694" s="87"/>
      <x:c r="H694" s="87"/>
      <x:c r="I694" s="87"/>
      <x:c r="J694" s="87"/>
      <x:c r="K694" s="87"/>
      <x:c r="L694" s="87"/>
      <x:c r="M694" s="87"/>
      <x:c r="N694" s="29"/>
      <x:c r="O694" s="10"/>
      <x:c r="P694" s="10"/>
      <x:c r="Q694" s="10"/>
      <x:c r="R694" s="10"/>
      <x:c r="S694" s="10"/>
      <x:c r="T694" s="10"/>
      <x:c r="U694" s="10"/>
      <x:c r="V694" s="10"/>
      <x:c r="W694" s="10"/>
      <x:c r="X694" s="10"/>
      <x:c r="Y694" s="10"/>
      <x:c r="Z694" s="10"/>
    </x:row>
    <x:row r="695" spans="1:26" ht="13.5" customHeight="1">
      <x:c r="A695" s="29"/>
      <x:c r="B695" s="29"/>
      <x:c r="C695" s="129"/>
      <x:c r="D695" s="87"/>
      <x:c r="E695" s="13"/>
      <x:c r="F695" s="87"/>
      <x:c r="G695" s="87"/>
      <x:c r="H695" s="87"/>
      <x:c r="I695" s="87"/>
      <x:c r="J695" s="87"/>
      <x:c r="K695" s="87"/>
      <x:c r="L695" s="87"/>
      <x:c r="M695" s="87"/>
      <x:c r="N695" s="29"/>
      <x:c r="O695" s="10"/>
      <x:c r="P695" s="10"/>
      <x:c r="Q695" s="10"/>
      <x:c r="R695" s="10"/>
      <x:c r="S695" s="10"/>
      <x:c r="T695" s="10"/>
      <x:c r="U695" s="10"/>
      <x:c r="V695" s="10"/>
      <x:c r="W695" s="10"/>
      <x:c r="X695" s="10"/>
      <x:c r="Y695" s="10"/>
      <x:c r="Z695" s="10"/>
    </x:row>
    <x:row r="696" spans="1:26" ht="13.5" customHeight="1">
      <x:c r="A696" s="29"/>
      <x:c r="B696" s="29"/>
      <x:c r="C696" s="129"/>
      <x:c r="D696" s="87"/>
      <x:c r="E696" s="13"/>
      <x:c r="F696" s="87"/>
      <x:c r="G696" s="87"/>
      <x:c r="H696" s="87"/>
      <x:c r="I696" s="87"/>
      <x:c r="J696" s="87"/>
      <x:c r="K696" s="87"/>
      <x:c r="L696" s="87"/>
      <x:c r="M696" s="87"/>
      <x:c r="N696" s="29"/>
      <x:c r="O696" s="10"/>
      <x:c r="P696" s="10"/>
      <x:c r="Q696" s="10"/>
      <x:c r="R696" s="10"/>
      <x:c r="S696" s="10"/>
      <x:c r="T696" s="10"/>
      <x:c r="U696" s="10"/>
      <x:c r="V696" s="10"/>
      <x:c r="W696" s="10"/>
      <x:c r="X696" s="10"/>
      <x:c r="Y696" s="10"/>
      <x:c r="Z696" s="10"/>
    </x:row>
    <x:row r="697" spans="1:26" ht="13.5" customHeight="1">
      <x:c r="A697" s="29"/>
      <x:c r="B697" s="29"/>
      <x:c r="C697" s="129"/>
      <x:c r="D697" s="87"/>
      <x:c r="E697" s="13"/>
      <x:c r="F697" s="87"/>
      <x:c r="G697" s="87"/>
      <x:c r="H697" s="87"/>
      <x:c r="I697" s="87"/>
      <x:c r="J697" s="87"/>
      <x:c r="K697" s="87"/>
      <x:c r="L697" s="87"/>
      <x:c r="M697" s="87"/>
      <x:c r="N697" s="29"/>
      <x:c r="O697" s="10"/>
      <x:c r="P697" s="10"/>
      <x:c r="Q697" s="10"/>
      <x:c r="R697" s="10"/>
      <x:c r="S697" s="10"/>
      <x:c r="T697" s="10"/>
      <x:c r="U697" s="10"/>
      <x:c r="V697" s="10"/>
      <x:c r="W697" s="10"/>
      <x:c r="X697" s="10"/>
      <x:c r="Y697" s="10"/>
      <x:c r="Z697" s="10"/>
    </x:row>
    <x:row r="698" spans="1:26" ht="13.5" customHeight="1">
      <x:c r="A698" s="29"/>
      <x:c r="B698" s="29"/>
      <x:c r="C698" s="129"/>
      <x:c r="D698" s="87"/>
      <x:c r="E698" s="13"/>
      <x:c r="F698" s="87"/>
      <x:c r="G698" s="87"/>
      <x:c r="H698" s="87"/>
      <x:c r="I698" s="87"/>
      <x:c r="J698" s="87"/>
      <x:c r="K698" s="87"/>
      <x:c r="L698" s="87"/>
      <x:c r="M698" s="87"/>
      <x:c r="N698" s="29"/>
      <x:c r="O698" s="10"/>
      <x:c r="P698" s="10"/>
      <x:c r="Q698" s="10"/>
      <x:c r="R698" s="10"/>
      <x:c r="S698" s="10"/>
      <x:c r="T698" s="10"/>
      <x:c r="U698" s="10"/>
      <x:c r="V698" s="10"/>
      <x:c r="W698" s="10"/>
      <x:c r="X698" s="10"/>
      <x:c r="Y698" s="10"/>
      <x:c r="Z698" s="10"/>
    </x:row>
    <x:row r="699" spans="1:26" ht="13.5" customHeight="1">
      <x:c r="A699" s="29"/>
      <x:c r="B699" s="29"/>
      <x:c r="C699" s="129"/>
      <x:c r="D699" s="87"/>
      <x:c r="E699" s="13"/>
      <x:c r="F699" s="87"/>
      <x:c r="G699" s="87"/>
      <x:c r="H699" s="87"/>
      <x:c r="I699" s="87"/>
      <x:c r="J699" s="87"/>
      <x:c r="K699" s="87"/>
      <x:c r="L699" s="87"/>
      <x:c r="M699" s="87"/>
      <x:c r="N699" s="29"/>
      <x:c r="O699" s="10"/>
      <x:c r="P699" s="10"/>
      <x:c r="Q699" s="10"/>
      <x:c r="R699" s="10"/>
      <x:c r="S699" s="10"/>
      <x:c r="T699" s="10"/>
      <x:c r="U699" s="10"/>
      <x:c r="V699" s="10"/>
      <x:c r="W699" s="10"/>
      <x:c r="X699" s="10"/>
      <x:c r="Y699" s="10"/>
      <x:c r="Z699" s="10"/>
    </x:row>
    <x:row r="700" spans="1:26" ht="13.5" customHeight="1">
      <x:c r="A700" s="29"/>
      <x:c r="B700" s="29"/>
      <x:c r="C700" s="129"/>
      <x:c r="D700" s="87"/>
      <x:c r="E700" s="13"/>
      <x:c r="F700" s="87"/>
      <x:c r="G700" s="87"/>
      <x:c r="H700" s="87"/>
      <x:c r="I700" s="87"/>
      <x:c r="J700" s="87"/>
      <x:c r="K700" s="87"/>
      <x:c r="L700" s="87"/>
      <x:c r="M700" s="87"/>
      <x:c r="N700" s="29"/>
      <x:c r="O700" s="10"/>
      <x:c r="P700" s="10"/>
      <x:c r="Q700" s="10"/>
      <x:c r="R700" s="10"/>
      <x:c r="S700" s="10"/>
      <x:c r="T700" s="10"/>
      <x:c r="U700" s="10"/>
      <x:c r="V700" s="10"/>
      <x:c r="W700" s="10"/>
      <x:c r="X700" s="10"/>
      <x:c r="Y700" s="10"/>
      <x:c r="Z700" s="10"/>
    </x:row>
    <x:row r="701" spans="1:26" ht="13.5" customHeight="1">
      <x:c r="A701" s="29"/>
      <x:c r="B701" s="29"/>
      <x:c r="C701" s="129"/>
      <x:c r="D701" s="87"/>
      <x:c r="E701" s="13"/>
      <x:c r="F701" s="87"/>
      <x:c r="G701" s="87"/>
      <x:c r="H701" s="87"/>
      <x:c r="I701" s="87"/>
      <x:c r="J701" s="87"/>
      <x:c r="K701" s="87"/>
      <x:c r="L701" s="87"/>
      <x:c r="M701" s="87"/>
      <x:c r="N701" s="29"/>
      <x:c r="O701" s="10"/>
      <x:c r="P701" s="10"/>
      <x:c r="Q701" s="10"/>
      <x:c r="R701" s="10"/>
      <x:c r="S701" s="10"/>
      <x:c r="T701" s="10"/>
      <x:c r="U701" s="10"/>
      <x:c r="V701" s="10"/>
      <x:c r="W701" s="10"/>
      <x:c r="X701" s="10"/>
      <x:c r="Y701" s="10"/>
      <x:c r="Z701" s="10"/>
    </x:row>
    <x:row r="702" spans="1:26" ht="13.5" customHeight="1">
      <x:c r="A702" s="29"/>
      <x:c r="B702" s="29"/>
      <x:c r="C702" s="129"/>
      <x:c r="D702" s="87"/>
      <x:c r="E702" s="13"/>
      <x:c r="F702" s="87"/>
      <x:c r="G702" s="87"/>
      <x:c r="H702" s="87"/>
      <x:c r="I702" s="87"/>
      <x:c r="J702" s="87"/>
      <x:c r="K702" s="87"/>
      <x:c r="L702" s="87"/>
      <x:c r="M702" s="87"/>
      <x:c r="N702" s="29"/>
      <x:c r="O702" s="10"/>
      <x:c r="P702" s="10"/>
      <x:c r="Q702" s="10"/>
      <x:c r="R702" s="10"/>
      <x:c r="S702" s="10"/>
      <x:c r="T702" s="10"/>
      <x:c r="U702" s="10"/>
      <x:c r="V702" s="10"/>
      <x:c r="W702" s="10"/>
      <x:c r="X702" s="10"/>
      <x:c r="Y702" s="10"/>
      <x:c r="Z702" s="10"/>
    </x:row>
    <x:row r="703" spans="1:26" ht="13.5" customHeight="1">
      <x:c r="A703" s="29"/>
      <x:c r="B703" s="29"/>
      <x:c r="C703" s="129"/>
      <x:c r="D703" s="87"/>
      <x:c r="E703" s="13"/>
      <x:c r="F703" s="87"/>
      <x:c r="G703" s="87"/>
      <x:c r="H703" s="87"/>
      <x:c r="I703" s="87"/>
      <x:c r="J703" s="87"/>
      <x:c r="K703" s="87"/>
      <x:c r="L703" s="87"/>
      <x:c r="M703" s="87"/>
      <x:c r="N703" s="29"/>
      <x:c r="O703" s="10"/>
      <x:c r="P703" s="10"/>
      <x:c r="Q703" s="10"/>
      <x:c r="R703" s="10"/>
      <x:c r="S703" s="10"/>
      <x:c r="T703" s="10"/>
      <x:c r="U703" s="10"/>
      <x:c r="V703" s="10"/>
      <x:c r="W703" s="10"/>
      <x:c r="X703" s="10"/>
      <x:c r="Y703" s="10"/>
      <x:c r="Z703" s="10"/>
    </x:row>
    <x:row r="704" spans="1:26" ht="13.5" customHeight="1">
      <x:c r="A704" s="29"/>
      <x:c r="B704" s="29"/>
      <x:c r="C704" s="129"/>
      <x:c r="D704" s="87"/>
      <x:c r="E704" s="13"/>
      <x:c r="F704" s="87"/>
      <x:c r="G704" s="87"/>
      <x:c r="H704" s="87"/>
      <x:c r="I704" s="87"/>
      <x:c r="J704" s="87"/>
      <x:c r="K704" s="87"/>
      <x:c r="L704" s="87"/>
      <x:c r="M704" s="87"/>
      <x:c r="N704" s="29"/>
      <x:c r="O704" s="10"/>
      <x:c r="P704" s="10"/>
      <x:c r="Q704" s="10"/>
      <x:c r="R704" s="10"/>
      <x:c r="S704" s="10"/>
      <x:c r="T704" s="10"/>
      <x:c r="U704" s="10"/>
      <x:c r="V704" s="10"/>
      <x:c r="W704" s="10"/>
      <x:c r="X704" s="10"/>
      <x:c r="Y704" s="10"/>
      <x:c r="Z704" s="10"/>
    </x:row>
    <x:row r="705" spans="1:26" ht="13.5" customHeight="1">
      <x:c r="A705" s="29"/>
      <x:c r="B705" s="29"/>
      <x:c r="C705" s="129"/>
      <x:c r="D705" s="87"/>
      <x:c r="E705" s="13"/>
      <x:c r="F705" s="87"/>
      <x:c r="G705" s="87"/>
      <x:c r="H705" s="87"/>
      <x:c r="I705" s="87"/>
      <x:c r="J705" s="87"/>
      <x:c r="K705" s="87"/>
      <x:c r="L705" s="87"/>
      <x:c r="M705" s="87"/>
      <x:c r="N705" s="29"/>
      <x:c r="O705" s="10"/>
      <x:c r="P705" s="10"/>
      <x:c r="Q705" s="10"/>
      <x:c r="R705" s="10"/>
      <x:c r="S705" s="10"/>
      <x:c r="T705" s="10"/>
      <x:c r="U705" s="10"/>
      <x:c r="V705" s="10"/>
      <x:c r="W705" s="10"/>
      <x:c r="X705" s="10"/>
      <x:c r="Y705" s="10"/>
      <x:c r="Z705" s="10"/>
    </x:row>
    <x:row r="706" spans="1:26" ht="13.5" customHeight="1">
      <x:c r="A706" s="29"/>
      <x:c r="B706" s="29"/>
      <x:c r="C706" s="129"/>
      <x:c r="D706" s="87"/>
      <x:c r="E706" s="13"/>
      <x:c r="F706" s="87"/>
      <x:c r="G706" s="87"/>
      <x:c r="H706" s="87"/>
      <x:c r="I706" s="87"/>
      <x:c r="J706" s="87"/>
      <x:c r="K706" s="87"/>
      <x:c r="L706" s="87"/>
      <x:c r="M706" s="87"/>
      <x:c r="N706" s="29"/>
      <x:c r="O706" s="10"/>
      <x:c r="P706" s="10"/>
      <x:c r="Q706" s="10"/>
      <x:c r="R706" s="10"/>
      <x:c r="S706" s="10"/>
      <x:c r="T706" s="10"/>
      <x:c r="U706" s="10"/>
      <x:c r="V706" s="10"/>
      <x:c r="W706" s="10"/>
      <x:c r="X706" s="10"/>
      <x:c r="Y706" s="10"/>
      <x:c r="Z706" s="10"/>
    </x:row>
    <x:row r="707" spans="1:26" ht="13.5" customHeight="1">
      <x:c r="A707" s="29"/>
      <x:c r="B707" s="29"/>
      <x:c r="C707" s="129"/>
      <x:c r="D707" s="87"/>
      <x:c r="E707" s="13"/>
      <x:c r="F707" s="87"/>
      <x:c r="G707" s="87"/>
      <x:c r="H707" s="87"/>
      <x:c r="I707" s="87"/>
      <x:c r="J707" s="87"/>
      <x:c r="K707" s="87"/>
      <x:c r="L707" s="87"/>
      <x:c r="M707" s="87"/>
      <x:c r="N707" s="29"/>
      <x:c r="O707" s="10"/>
      <x:c r="P707" s="10"/>
      <x:c r="Q707" s="10"/>
      <x:c r="R707" s="10"/>
      <x:c r="S707" s="10"/>
      <x:c r="T707" s="10"/>
      <x:c r="U707" s="10"/>
      <x:c r="V707" s="10"/>
      <x:c r="W707" s="10"/>
      <x:c r="X707" s="10"/>
      <x:c r="Y707" s="10"/>
      <x:c r="Z707" s="10"/>
    </x:row>
    <x:row r="708" spans="1:26" ht="13.5" customHeight="1">
      <x:c r="A708" s="29"/>
      <x:c r="B708" s="29"/>
      <x:c r="C708" s="129"/>
      <x:c r="D708" s="87"/>
      <x:c r="E708" s="13"/>
      <x:c r="F708" s="87"/>
      <x:c r="G708" s="87"/>
      <x:c r="H708" s="87"/>
      <x:c r="I708" s="87"/>
      <x:c r="J708" s="87"/>
      <x:c r="K708" s="87"/>
      <x:c r="L708" s="87"/>
      <x:c r="M708" s="87"/>
      <x:c r="N708" s="29"/>
      <x:c r="O708" s="10"/>
      <x:c r="P708" s="10"/>
      <x:c r="Q708" s="10"/>
      <x:c r="R708" s="10"/>
      <x:c r="S708" s="10"/>
      <x:c r="T708" s="10"/>
      <x:c r="U708" s="10"/>
      <x:c r="V708" s="10"/>
      <x:c r="W708" s="10"/>
      <x:c r="X708" s="10"/>
      <x:c r="Y708" s="10"/>
      <x:c r="Z708" s="10"/>
    </x:row>
    <x:row r="709" spans="1:26" ht="13.5" customHeight="1">
      <x:c r="A709" s="29"/>
      <x:c r="B709" s="29"/>
      <x:c r="C709" s="129"/>
      <x:c r="D709" s="87"/>
      <x:c r="E709" s="13"/>
      <x:c r="F709" s="87"/>
      <x:c r="G709" s="87"/>
      <x:c r="H709" s="87"/>
      <x:c r="I709" s="87"/>
      <x:c r="J709" s="87"/>
      <x:c r="K709" s="87"/>
      <x:c r="L709" s="87"/>
      <x:c r="M709" s="87"/>
      <x:c r="N709" s="29"/>
      <x:c r="O709" s="10"/>
      <x:c r="P709" s="10"/>
      <x:c r="Q709" s="10"/>
      <x:c r="R709" s="10"/>
      <x:c r="S709" s="10"/>
      <x:c r="T709" s="10"/>
      <x:c r="U709" s="10"/>
      <x:c r="V709" s="10"/>
      <x:c r="W709" s="10"/>
      <x:c r="X709" s="10"/>
      <x:c r="Y709" s="10"/>
      <x:c r="Z709" s="10"/>
    </x:row>
    <x:row r="710" spans="1:26" ht="13.5" customHeight="1">
      <x:c r="A710" s="29"/>
      <x:c r="B710" s="29"/>
      <x:c r="C710" s="129"/>
      <x:c r="D710" s="87"/>
      <x:c r="E710" s="13"/>
      <x:c r="F710" s="87"/>
      <x:c r="G710" s="87"/>
      <x:c r="H710" s="87"/>
      <x:c r="I710" s="87"/>
      <x:c r="J710" s="87"/>
      <x:c r="K710" s="87"/>
      <x:c r="L710" s="87"/>
      <x:c r="M710" s="87"/>
      <x:c r="N710" s="29"/>
      <x:c r="O710" s="10"/>
      <x:c r="P710" s="10"/>
      <x:c r="Q710" s="10"/>
      <x:c r="R710" s="10"/>
      <x:c r="S710" s="10"/>
      <x:c r="T710" s="10"/>
      <x:c r="U710" s="10"/>
      <x:c r="V710" s="10"/>
      <x:c r="W710" s="10"/>
      <x:c r="X710" s="10"/>
      <x:c r="Y710" s="10"/>
      <x:c r="Z710" s="10"/>
    </x:row>
    <x:row r="711" spans="1:26" ht="13.5" customHeight="1">
      <x:c r="A711" s="29"/>
      <x:c r="B711" s="29"/>
      <x:c r="C711" s="129"/>
      <x:c r="D711" s="87"/>
      <x:c r="E711" s="13"/>
      <x:c r="F711" s="87"/>
      <x:c r="G711" s="87"/>
      <x:c r="H711" s="87"/>
      <x:c r="I711" s="87"/>
      <x:c r="J711" s="87"/>
      <x:c r="K711" s="87"/>
      <x:c r="L711" s="87"/>
      <x:c r="M711" s="87"/>
      <x:c r="N711" s="29"/>
      <x:c r="O711" s="10"/>
      <x:c r="P711" s="10"/>
      <x:c r="Q711" s="10"/>
      <x:c r="R711" s="10"/>
      <x:c r="S711" s="10"/>
      <x:c r="T711" s="10"/>
      <x:c r="U711" s="10"/>
      <x:c r="V711" s="10"/>
      <x:c r="W711" s="10"/>
      <x:c r="X711" s="10"/>
      <x:c r="Y711" s="10"/>
      <x:c r="Z711" s="10"/>
    </x:row>
    <x:row r="712" spans="1:26" ht="13.5" customHeight="1">
      <x:c r="A712" s="29"/>
      <x:c r="B712" s="29"/>
      <x:c r="C712" s="129"/>
      <x:c r="D712" s="87"/>
      <x:c r="E712" s="13"/>
      <x:c r="F712" s="87"/>
      <x:c r="G712" s="87"/>
      <x:c r="H712" s="87"/>
      <x:c r="I712" s="87"/>
      <x:c r="J712" s="87"/>
      <x:c r="K712" s="87"/>
      <x:c r="L712" s="87"/>
      <x:c r="M712" s="87"/>
      <x:c r="N712" s="29"/>
      <x:c r="O712" s="10"/>
      <x:c r="P712" s="10"/>
      <x:c r="Q712" s="10"/>
      <x:c r="R712" s="10"/>
      <x:c r="S712" s="10"/>
      <x:c r="T712" s="10"/>
      <x:c r="U712" s="10"/>
      <x:c r="V712" s="10"/>
      <x:c r="W712" s="10"/>
      <x:c r="X712" s="10"/>
      <x:c r="Y712" s="10"/>
      <x:c r="Z712" s="10"/>
    </x:row>
    <x:row r="713" spans="1:26" ht="13.5" customHeight="1">
      <x:c r="A713" s="29"/>
      <x:c r="B713" s="29"/>
      <x:c r="C713" s="129"/>
      <x:c r="D713" s="87"/>
      <x:c r="E713" s="13"/>
      <x:c r="F713" s="87"/>
      <x:c r="G713" s="87"/>
      <x:c r="H713" s="87"/>
      <x:c r="I713" s="87"/>
      <x:c r="J713" s="87"/>
      <x:c r="K713" s="87"/>
      <x:c r="L713" s="87"/>
      <x:c r="M713" s="87"/>
      <x:c r="N713" s="29"/>
      <x:c r="O713" s="10"/>
      <x:c r="P713" s="10"/>
      <x:c r="Q713" s="10"/>
      <x:c r="R713" s="10"/>
      <x:c r="S713" s="10"/>
      <x:c r="T713" s="10"/>
      <x:c r="U713" s="10"/>
      <x:c r="V713" s="10"/>
      <x:c r="W713" s="10"/>
      <x:c r="X713" s="10"/>
      <x:c r="Y713" s="10"/>
      <x:c r="Z713" s="10"/>
    </x:row>
    <x:row r="714" spans="1:26" ht="13.5" customHeight="1">
      <x:c r="A714" s="29"/>
      <x:c r="B714" s="29"/>
      <x:c r="C714" s="129"/>
      <x:c r="D714" s="87"/>
      <x:c r="E714" s="13"/>
      <x:c r="F714" s="87"/>
      <x:c r="G714" s="87"/>
      <x:c r="H714" s="87"/>
      <x:c r="I714" s="87"/>
      <x:c r="J714" s="87"/>
      <x:c r="K714" s="87"/>
      <x:c r="L714" s="87"/>
      <x:c r="M714" s="87"/>
      <x:c r="N714" s="29"/>
      <x:c r="O714" s="10"/>
      <x:c r="P714" s="10"/>
      <x:c r="Q714" s="10"/>
      <x:c r="R714" s="10"/>
      <x:c r="S714" s="10"/>
      <x:c r="T714" s="10"/>
      <x:c r="U714" s="10"/>
      <x:c r="V714" s="10"/>
      <x:c r="W714" s="10"/>
      <x:c r="X714" s="10"/>
      <x:c r="Y714" s="10"/>
      <x:c r="Z714" s="10"/>
    </x:row>
    <x:row r="715" spans="1:26" ht="13.5" customHeight="1">
      <x:c r="A715" s="29"/>
      <x:c r="B715" s="29"/>
      <x:c r="C715" s="129"/>
      <x:c r="D715" s="87"/>
      <x:c r="E715" s="13"/>
      <x:c r="F715" s="87"/>
      <x:c r="G715" s="87"/>
      <x:c r="H715" s="87"/>
      <x:c r="I715" s="87"/>
      <x:c r="J715" s="87"/>
      <x:c r="K715" s="87"/>
      <x:c r="L715" s="87"/>
      <x:c r="M715" s="87"/>
      <x:c r="N715" s="29"/>
      <x:c r="O715" s="10"/>
      <x:c r="P715" s="10"/>
      <x:c r="Q715" s="10"/>
      <x:c r="R715" s="10"/>
      <x:c r="S715" s="10"/>
      <x:c r="T715" s="10"/>
      <x:c r="U715" s="10"/>
      <x:c r="V715" s="10"/>
      <x:c r="W715" s="10"/>
      <x:c r="X715" s="10"/>
      <x:c r="Y715" s="10"/>
      <x:c r="Z715" s="10"/>
    </x:row>
    <x:row r="716" spans="1:26" ht="13.5" customHeight="1">
      <x:c r="A716" s="29"/>
      <x:c r="B716" s="29"/>
      <x:c r="C716" s="129"/>
      <x:c r="D716" s="87"/>
      <x:c r="E716" s="13"/>
      <x:c r="F716" s="87"/>
      <x:c r="G716" s="87"/>
      <x:c r="H716" s="87"/>
      <x:c r="I716" s="87"/>
      <x:c r="J716" s="87"/>
      <x:c r="K716" s="87"/>
      <x:c r="L716" s="87"/>
      <x:c r="M716" s="87"/>
      <x:c r="N716" s="29"/>
      <x:c r="O716" s="10"/>
      <x:c r="P716" s="10"/>
      <x:c r="Q716" s="10"/>
      <x:c r="R716" s="10"/>
      <x:c r="S716" s="10"/>
      <x:c r="T716" s="10"/>
      <x:c r="U716" s="10"/>
      <x:c r="V716" s="10"/>
      <x:c r="W716" s="10"/>
      <x:c r="X716" s="10"/>
      <x:c r="Y716" s="10"/>
      <x:c r="Z716" s="10"/>
    </x:row>
    <x:row r="717" spans="1:26" ht="13.5" customHeight="1">
      <x:c r="A717" s="29"/>
      <x:c r="B717" s="29"/>
      <x:c r="C717" s="129"/>
      <x:c r="D717" s="87"/>
      <x:c r="E717" s="13"/>
      <x:c r="F717" s="87"/>
      <x:c r="G717" s="87"/>
      <x:c r="H717" s="87"/>
      <x:c r="I717" s="87"/>
      <x:c r="J717" s="87"/>
      <x:c r="K717" s="87"/>
      <x:c r="L717" s="87"/>
      <x:c r="M717" s="87"/>
      <x:c r="N717" s="29"/>
      <x:c r="O717" s="10"/>
      <x:c r="P717" s="10"/>
      <x:c r="Q717" s="10"/>
      <x:c r="R717" s="10"/>
      <x:c r="S717" s="10"/>
      <x:c r="T717" s="10"/>
      <x:c r="U717" s="10"/>
      <x:c r="V717" s="10"/>
      <x:c r="W717" s="10"/>
      <x:c r="X717" s="10"/>
      <x:c r="Y717" s="10"/>
      <x:c r="Z717" s="10"/>
    </x:row>
    <x:row r="718" spans="1:26" ht="13.5" customHeight="1">
      <x:c r="A718" s="29"/>
      <x:c r="B718" s="29"/>
      <x:c r="C718" s="129"/>
      <x:c r="D718" s="87"/>
      <x:c r="E718" s="13"/>
      <x:c r="F718" s="87"/>
      <x:c r="G718" s="87"/>
      <x:c r="H718" s="87"/>
      <x:c r="I718" s="87"/>
      <x:c r="J718" s="87"/>
      <x:c r="K718" s="87"/>
      <x:c r="L718" s="87"/>
      <x:c r="M718" s="87"/>
      <x:c r="N718" s="29"/>
      <x:c r="O718" s="10"/>
      <x:c r="P718" s="10"/>
      <x:c r="Q718" s="10"/>
      <x:c r="R718" s="10"/>
      <x:c r="S718" s="10"/>
      <x:c r="T718" s="10"/>
      <x:c r="U718" s="10"/>
      <x:c r="V718" s="10"/>
      <x:c r="W718" s="10"/>
      <x:c r="X718" s="10"/>
      <x:c r="Y718" s="10"/>
      <x:c r="Z718" s="10"/>
    </x:row>
    <x:row r="719" spans="1:26" ht="13.5" customHeight="1">
      <x:c r="A719" s="29"/>
      <x:c r="B719" s="29"/>
      <x:c r="C719" s="129"/>
      <x:c r="D719" s="87"/>
      <x:c r="E719" s="13"/>
      <x:c r="F719" s="87"/>
      <x:c r="G719" s="87"/>
      <x:c r="H719" s="87"/>
      <x:c r="I719" s="87"/>
      <x:c r="J719" s="87"/>
      <x:c r="K719" s="87"/>
      <x:c r="L719" s="87"/>
      <x:c r="M719" s="87"/>
      <x:c r="N719" s="29"/>
      <x:c r="O719" s="10"/>
      <x:c r="P719" s="10"/>
      <x:c r="Q719" s="10"/>
      <x:c r="R719" s="10"/>
      <x:c r="S719" s="10"/>
      <x:c r="T719" s="10"/>
      <x:c r="U719" s="10"/>
      <x:c r="V719" s="10"/>
      <x:c r="W719" s="10"/>
      <x:c r="X719" s="10"/>
      <x:c r="Y719" s="10"/>
      <x:c r="Z719" s="10"/>
    </x:row>
    <x:row r="720" spans="1:26" ht="13.5" customHeight="1">
      <x:c r="A720" s="29"/>
      <x:c r="B720" s="29"/>
      <x:c r="C720" s="129"/>
      <x:c r="D720" s="87"/>
      <x:c r="E720" s="13"/>
      <x:c r="F720" s="87"/>
      <x:c r="G720" s="87"/>
      <x:c r="H720" s="87"/>
      <x:c r="I720" s="87"/>
      <x:c r="J720" s="87"/>
      <x:c r="K720" s="87"/>
      <x:c r="L720" s="87"/>
      <x:c r="M720" s="87"/>
      <x:c r="N720" s="29"/>
      <x:c r="O720" s="10"/>
      <x:c r="P720" s="10"/>
      <x:c r="Q720" s="10"/>
      <x:c r="R720" s="10"/>
      <x:c r="S720" s="10"/>
      <x:c r="T720" s="10"/>
      <x:c r="U720" s="10"/>
      <x:c r="V720" s="10"/>
      <x:c r="W720" s="10"/>
      <x:c r="X720" s="10"/>
      <x:c r="Y720" s="10"/>
      <x:c r="Z720" s="10"/>
    </x:row>
    <x:row r="721" spans="1:26" ht="13.5" customHeight="1">
      <x:c r="A721" s="29"/>
      <x:c r="B721" s="29"/>
      <x:c r="C721" s="129"/>
      <x:c r="D721" s="87"/>
      <x:c r="E721" s="13"/>
      <x:c r="F721" s="87"/>
      <x:c r="G721" s="87"/>
      <x:c r="H721" s="87"/>
      <x:c r="I721" s="87"/>
      <x:c r="J721" s="87"/>
      <x:c r="K721" s="87"/>
      <x:c r="L721" s="87"/>
      <x:c r="M721" s="87"/>
      <x:c r="N721" s="29"/>
      <x:c r="O721" s="10"/>
      <x:c r="P721" s="10"/>
      <x:c r="Q721" s="10"/>
      <x:c r="R721" s="10"/>
      <x:c r="S721" s="10"/>
      <x:c r="T721" s="10"/>
      <x:c r="U721" s="10"/>
      <x:c r="V721" s="10"/>
      <x:c r="W721" s="10"/>
      <x:c r="X721" s="10"/>
      <x:c r="Y721" s="10"/>
      <x:c r="Z721" s="10"/>
    </x:row>
    <x:row r="722" spans="1:26" ht="13.5" customHeight="1">
      <x:c r="A722" s="29"/>
      <x:c r="B722" s="29"/>
      <x:c r="C722" s="129"/>
      <x:c r="D722" s="87"/>
      <x:c r="E722" s="13"/>
      <x:c r="F722" s="87"/>
      <x:c r="G722" s="87"/>
      <x:c r="H722" s="87"/>
      <x:c r="I722" s="87"/>
      <x:c r="J722" s="87"/>
      <x:c r="K722" s="87"/>
      <x:c r="L722" s="87"/>
      <x:c r="M722" s="87"/>
      <x:c r="N722" s="29"/>
      <x:c r="O722" s="10"/>
      <x:c r="P722" s="10"/>
      <x:c r="Q722" s="10"/>
      <x:c r="R722" s="10"/>
      <x:c r="S722" s="10"/>
      <x:c r="T722" s="10"/>
      <x:c r="U722" s="10"/>
      <x:c r="V722" s="10"/>
      <x:c r="W722" s="10"/>
      <x:c r="X722" s="10"/>
      <x:c r="Y722" s="10"/>
      <x:c r="Z722" s="10"/>
    </x:row>
    <x:row r="723" spans="1:26" ht="13.5" customHeight="1">
      <x:c r="A723" s="29"/>
      <x:c r="B723" s="29"/>
      <x:c r="C723" s="129"/>
      <x:c r="D723" s="87"/>
      <x:c r="E723" s="13"/>
      <x:c r="F723" s="87"/>
      <x:c r="G723" s="87"/>
      <x:c r="H723" s="87"/>
      <x:c r="I723" s="87"/>
      <x:c r="J723" s="87"/>
      <x:c r="K723" s="87"/>
      <x:c r="L723" s="87"/>
      <x:c r="M723" s="87"/>
      <x:c r="N723" s="29"/>
      <x:c r="O723" s="10"/>
      <x:c r="P723" s="10"/>
      <x:c r="Q723" s="10"/>
      <x:c r="R723" s="10"/>
      <x:c r="S723" s="10"/>
      <x:c r="T723" s="10"/>
      <x:c r="U723" s="10"/>
      <x:c r="V723" s="10"/>
      <x:c r="W723" s="10"/>
      <x:c r="X723" s="10"/>
      <x:c r="Y723" s="10"/>
      <x:c r="Z723" s="10"/>
    </x:row>
    <x:row r="724" spans="1:26" ht="13.5" customHeight="1">
      <x:c r="A724" s="29"/>
      <x:c r="B724" s="29"/>
      <x:c r="C724" s="129"/>
      <x:c r="D724" s="87"/>
      <x:c r="E724" s="13"/>
      <x:c r="F724" s="87"/>
      <x:c r="G724" s="87"/>
      <x:c r="H724" s="87"/>
      <x:c r="I724" s="87"/>
      <x:c r="J724" s="87"/>
      <x:c r="K724" s="87"/>
      <x:c r="L724" s="87"/>
      <x:c r="M724" s="87"/>
      <x:c r="N724" s="29"/>
      <x:c r="O724" s="10"/>
      <x:c r="P724" s="10"/>
      <x:c r="Q724" s="10"/>
      <x:c r="R724" s="10"/>
      <x:c r="S724" s="10"/>
      <x:c r="T724" s="10"/>
      <x:c r="U724" s="10"/>
      <x:c r="V724" s="10"/>
      <x:c r="W724" s="10"/>
      <x:c r="X724" s="10"/>
      <x:c r="Y724" s="10"/>
      <x:c r="Z724" s="10"/>
    </x:row>
    <x:row r="725" spans="1:26" ht="13.5" customHeight="1">
      <x:c r="A725" s="29"/>
      <x:c r="B725" s="29"/>
      <x:c r="C725" s="129"/>
      <x:c r="D725" s="87"/>
      <x:c r="E725" s="13"/>
      <x:c r="F725" s="87"/>
      <x:c r="G725" s="87"/>
      <x:c r="H725" s="87"/>
      <x:c r="I725" s="87"/>
      <x:c r="J725" s="87"/>
      <x:c r="K725" s="87"/>
      <x:c r="L725" s="87"/>
      <x:c r="M725" s="87"/>
      <x:c r="N725" s="29"/>
      <x:c r="O725" s="10"/>
      <x:c r="P725" s="10"/>
      <x:c r="Q725" s="10"/>
      <x:c r="R725" s="10"/>
      <x:c r="S725" s="10"/>
      <x:c r="T725" s="10"/>
      <x:c r="U725" s="10"/>
      <x:c r="V725" s="10"/>
      <x:c r="W725" s="10"/>
      <x:c r="X725" s="10"/>
      <x:c r="Y725" s="10"/>
      <x:c r="Z725" s="10"/>
    </x:row>
    <x:row r="726" spans="1:26" ht="13.5" customHeight="1">
      <x:c r="A726" s="29"/>
      <x:c r="B726" s="29"/>
      <x:c r="C726" s="129"/>
      <x:c r="D726" s="87"/>
      <x:c r="E726" s="13"/>
      <x:c r="F726" s="87"/>
      <x:c r="G726" s="87"/>
      <x:c r="H726" s="87"/>
      <x:c r="I726" s="87"/>
      <x:c r="J726" s="87"/>
      <x:c r="K726" s="87"/>
      <x:c r="L726" s="87"/>
      <x:c r="M726" s="87"/>
      <x:c r="N726" s="29"/>
      <x:c r="O726" s="10"/>
      <x:c r="P726" s="10"/>
      <x:c r="Q726" s="10"/>
      <x:c r="R726" s="10"/>
      <x:c r="S726" s="10"/>
      <x:c r="T726" s="10"/>
      <x:c r="U726" s="10"/>
      <x:c r="V726" s="10"/>
      <x:c r="W726" s="10"/>
      <x:c r="X726" s="10"/>
      <x:c r="Y726" s="10"/>
      <x:c r="Z726" s="10"/>
    </x:row>
    <x:row r="727" spans="1:26" ht="13.5" customHeight="1">
      <x:c r="A727" s="29"/>
      <x:c r="B727" s="29"/>
      <x:c r="C727" s="129"/>
      <x:c r="D727" s="87"/>
      <x:c r="E727" s="13"/>
      <x:c r="F727" s="87"/>
      <x:c r="G727" s="87"/>
      <x:c r="H727" s="87"/>
      <x:c r="I727" s="87"/>
      <x:c r="J727" s="87"/>
      <x:c r="K727" s="87"/>
      <x:c r="L727" s="87"/>
      <x:c r="M727" s="87"/>
      <x:c r="N727" s="29"/>
      <x:c r="O727" s="10"/>
      <x:c r="P727" s="10"/>
      <x:c r="Q727" s="10"/>
      <x:c r="R727" s="10"/>
      <x:c r="S727" s="10"/>
      <x:c r="T727" s="10"/>
      <x:c r="U727" s="10"/>
      <x:c r="V727" s="10"/>
      <x:c r="W727" s="10"/>
      <x:c r="X727" s="10"/>
      <x:c r="Y727" s="10"/>
      <x:c r="Z727" s="10"/>
    </x:row>
    <x:row r="728" spans="1:26" ht="13.5" customHeight="1">
      <x:c r="A728" s="29"/>
      <x:c r="B728" s="29"/>
      <x:c r="C728" s="129"/>
      <x:c r="D728" s="87"/>
      <x:c r="E728" s="13"/>
      <x:c r="F728" s="87"/>
      <x:c r="G728" s="87"/>
      <x:c r="H728" s="87"/>
      <x:c r="I728" s="87"/>
      <x:c r="J728" s="87"/>
      <x:c r="K728" s="87"/>
      <x:c r="L728" s="87"/>
      <x:c r="M728" s="87"/>
      <x:c r="N728" s="29"/>
      <x:c r="O728" s="10"/>
      <x:c r="P728" s="10"/>
      <x:c r="Q728" s="10"/>
      <x:c r="R728" s="10"/>
      <x:c r="S728" s="10"/>
      <x:c r="T728" s="10"/>
      <x:c r="U728" s="10"/>
      <x:c r="V728" s="10"/>
      <x:c r="W728" s="10"/>
      <x:c r="X728" s="10"/>
      <x:c r="Y728" s="10"/>
      <x:c r="Z728" s="10"/>
    </x:row>
    <x:row r="729" spans="1:26" ht="13.5" customHeight="1">
      <x:c r="A729" s="29"/>
      <x:c r="B729" s="29"/>
      <x:c r="C729" s="129"/>
      <x:c r="D729" s="87"/>
      <x:c r="E729" s="13"/>
      <x:c r="F729" s="87"/>
      <x:c r="G729" s="87"/>
      <x:c r="H729" s="87"/>
      <x:c r="I729" s="87"/>
      <x:c r="J729" s="87"/>
      <x:c r="K729" s="87"/>
      <x:c r="L729" s="87"/>
      <x:c r="M729" s="87"/>
      <x:c r="N729" s="29"/>
      <x:c r="O729" s="10"/>
      <x:c r="P729" s="10"/>
      <x:c r="Q729" s="10"/>
      <x:c r="R729" s="10"/>
      <x:c r="S729" s="10"/>
      <x:c r="T729" s="10"/>
      <x:c r="U729" s="10"/>
      <x:c r="V729" s="10"/>
      <x:c r="W729" s="10"/>
      <x:c r="X729" s="10"/>
      <x:c r="Y729" s="10"/>
      <x:c r="Z729" s="10"/>
    </x:row>
    <x:row r="730" spans="1:26" ht="13.5" customHeight="1">
      <x:c r="A730" s="29"/>
      <x:c r="B730" s="29"/>
      <x:c r="C730" s="129"/>
      <x:c r="D730" s="87"/>
      <x:c r="E730" s="13"/>
      <x:c r="F730" s="87"/>
      <x:c r="G730" s="87"/>
      <x:c r="H730" s="87"/>
      <x:c r="I730" s="87"/>
      <x:c r="J730" s="87"/>
      <x:c r="K730" s="87"/>
      <x:c r="L730" s="87"/>
      <x:c r="M730" s="87"/>
      <x:c r="N730" s="29"/>
      <x:c r="O730" s="10"/>
      <x:c r="P730" s="10"/>
      <x:c r="Q730" s="10"/>
      <x:c r="R730" s="10"/>
      <x:c r="S730" s="10"/>
      <x:c r="T730" s="10"/>
      <x:c r="U730" s="10"/>
      <x:c r="V730" s="10"/>
      <x:c r="W730" s="10"/>
      <x:c r="X730" s="10"/>
      <x:c r="Y730" s="10"/>
      <x:c r="Z730" s="10"/>
    </x:row>
    <x:row r="731" spans="1:26" ht="13.5" customHeight="1">
      <x:c r="A731" s="29"/>
      <x:c r="B731" s="29"/>
      <x:c r="C731" s="129"/>
      <x:c r="D731" s="87"/>
      <x:c r="E731" s="13"/>
      <x:c r="F731" s="87"/>
      <x:c r="G731" s="87"/>
      <x:c r="H731" s="87"/>
      <x:c r="I731" s="87"/>
      <x:c r="J731" s="87"/>
      <x:c r="K731" s="87"/>
      <x:c r="L731" s="87"/>
      <x:c r="M731" s="87"/>
      <x:c r="N731" s="29"/>
      <x:c r="O731" s="10"/>
      <x:c r="P731" s="10"/>
      <x:c r="Q731" s="10"/>
      <x:c r="R731" s="10"/>
      <x:c r="S731" s="10"/>
      <x:c r="T731" s="10"/>
      <x:c r="U731" s="10"/>
      <x:c r="V731" s="10"/>
      <x:c r="W731" s="10"/>
      <x:c r="X731" s="10"/>
      <x:c r="Y731" s="10"/>
      <x:c r="Z731" s="10"/>
    </x:row>
    <x:row r="732" spans="1:26" ht="13.5" customHeight="1">
      <x:c r="A732" s="29"/>
      <x:c r="B732" s="29"/>
      <x:c r="C732" s="129"/>
      <x:c r="D732" s="87"/>
      <x:c r="E732" s="13"/>
      <x:c r="F732" s="87"/>
      <x:c r="G732" s="87"/>
      <x:c r="H732" s="87"/>
      <x:c r="I732" s="87"/>
      <x:c r="J732" s="87"/>
      <x:c r="K732" s="87"/>
      <x:c r="L732" s="87"/>
      <x:c r="M732" s="87"/>
      <x:c r="N732" s="29"/>
      <x:c r="O732" s="10"/>
      <x:c r="P732" s="10"/>
      <x:c r="Q732" s="10"/>
      <x:c r="R732" s="10"/>
      <x:c r="S732" s="10"/>
      <x:c r="T732" s="10"/>
      <x:c r="U732" s="10"/>
      <x:c r="V732" s="10"/>
      <x:c r="W732" s="10"/>
      <x:c r="X732" s="10"/>
      <x:c r="Y732" s="10"/>
      <x:c r="Z732" s="10"/>
    </x:row>
    <x:row r="733" spans="1:26" ht="13.5" customHeight="1">
      <x:c r="A733" s="29"/>
      <x:c r="B733" s="29"/>
      <x:c r="C733" s="129"/>
      <x:c r="D733" s="87"/>
      <x:c r="E733" s="13"/>
      <x:c r="F733" s="87"/>
      <x:c r="G733" s="87"/>
      <x:c r="H733" s="87"/>
      <x:c r="I733" s="87"/>
      <x:c r="J733" s="87"/>
      <x:c r="K733" s="87"/>
      <x:c r="L733" s="87"/>
      <x:c r="M733" s="87"/>
      <x:c r="N733" s="29"/>
      <x:c r="O733" s="10"/>
      <x:c r="P733" s="10"/>
      <x:c r="Q733" s="10"/>
      <x:c r="R733" s="10"/>
      <x:c r="S733" s="10"/>
      <x:c r="T733" s="10"/>
      <x:c r="U733" s="10"/>
      <x:c r="V733" s="10"/>
      <x:c r="W733" s="10"/>
      <x:c r="X733" s="10"/>
      <x:c r="Y733" s="10"/>
      <x:c r="Z733" s="10"/>
    </x:row>
    <x:row r="734" spans="1:26" ht="13.5" customHeight="1">
      <x:c r="A734" s="29"/>
      <x:c r="B734" s="29"/>
      <x:c r="C734" s="129"/>
      <x:c r="D734" s="87"/>
      <x:c r="E734" s="13"/>
      <x:c r="F734" s="87"/>
      <x:c r="G734" s="87"/>
      <x:c r="H734" s="87"/>
      <x:c r="I734" s="87"/>
      <x:c r="J734" s="87"/>
      <x:c r="K734" s="87"/>
      <x:c r="L734" s="87"/>
      <x:c r="M734" s="87"/>
      <x:c r="N734" s="29"/>
      <x:c r="O734" s="10"/>
      <x:c r="P734" s="10"/>
      <x:c r="Q734" s="10"/>
      <x:c r="R734" s="10"/>
      <x:c r="S734" s="10"/>
      <x:c r="T734" s="10"/>
      <x:c r="U734" s="10"/>
      <x:c r="V734" s="10"/>
      <x:c r="W734" s="10"/>
      <x:c r="X734" s="10"/>
      <x:c r="Y734" s="10"/>
      <x:c r="Z734" s="10"/>
    </x:row>
    <x:row r="735" spans="1:26" ht="13.5" customHeight="1">
      <x:c r="A735" s="29"/>
      <x:c r="B735" s="29"/>
      <x:c r="C735" s="129"/>
      <x:c r="D735" s="87"/>
      <x:c r="E735" s="13"/>
      <x:c r="F735" s="87"/>
      <x:c r="G735" s="87"/>
      <x:c r="H735" s="87"/>
      <x:c r="I735" s="87"/>
      <x:c r="J735" s="87"/>
      <x:c r="K735" s="87"/>
      <x:c r="L735" s="87"/>
      <x:c r="M735" s="87"/>
      <x:c r="N735" s="29"/>
      <x:c r="O735" s="10"/>
      <x:c r="P735" s="10"/>
      <x:c r="Q735" s="10"/>
      <x:c r="R735" s="10"/>
      <x:c r="S735" s="10"/>
      <x:c r="T735" s="10"/>
      <x:c r="U735" s="10"/>
      <x:c r="V735" s="10"/>
      <x:c r="W735" s="10"/>
      <x:c r="X735" s="10"/>
      <x:c r="Y735" s="10"/>
      <x:c r="Z735" s="10"/>
    </x:row>
    <x:row r="736" spans="1:26" ht="13.5" customHeight="1">
      <x:c r="A736" s="29"/>
      <x:c r="B736" s="29"/>
      <x:c r="C736" s="129"/>
      <x:c r="D736" s="87"/>
      <x:c r="E736" s="13"/>
      <x:c r="F736" s="87"/>
      <x:c r="G736" s="87"/>
      <x:c r="H736" s="87"/>
      <x:c r="I736" s="87"/>
      <x:c r="J736" s="87"/>
      <x:c r="K736" s="87"/>
      <x:c r="L736" s="87"/>
      <x:c r="M736" s="87"/>
      <x:c r="N736" s="29"/>
      <x:c r="O736" s="10"/>
      <x:c r="P736" s="10"/>
      <x:c r="Q736" s="10"/>
      <x:c r="R736" s="10"/>
      <x:c r="S736" s="10"/>
      <x:c r="T736" s="10"/>
      <x:c r="U736" s="10"/>
      <x:c r="V736" s="10"/>
      <x:c r="W736" s="10"/>
      <x:c r="X736" s="10"/>
      <x:c r="Y736" s="10"/>
      <x:c r="Z736" s="10"/>
    </x:row>
    <x:row r="737" spans="1:26" ht="13.5" customHeight="1">
      <x:c r="A737" s="29"/>
      <x:c r="B737" s="29"/>
      <x:c r="C737" s="129"/>
      <x:c r="D737" s="87"/>
      <x:c r="E737" s="13"/>
      <x:c r="F737" s="87"/>
      <x:c r="G737" s="87"/>
      <x:c r="H737" s="87"/>
      <x:c r="I737" s="87"/>
      <x:c r="J737" s="87"/>
      <x:c r="K737" s="87"/>
      <x:c r="L737" s="87"/>
      <x:c r="M737" s="87"/>
      <x:c r="N737" s="29"/>
      <x:c r="O737" s="10"/>
      <x:c r="P737" s="10"/>
      <x:c r="Q737" s="10"/>
      <x:c r="R737" s="10"/>
      <x:c r="S737" s="10"/>
      <x:c r="T737" s="10"/>
      <x:c r="U737" s="10"/>
      <x:c r="V737" s="10"/>
      <x:c r="W737" s="10"/>
      <x:c r="X737" s="10"/>
      <x:c r="Y737" s="10"/>
      <x:c r="Z737" s="10"/>
    </x:row>
    <x:row r="738" spans="1:26" ht="13.5" customHeight="1">
      <x:c r="A738" s="29"/>
      <x:c r="B738" s="29"/>
      <x:c r="C738" s="129"/>
      <x:c r="D738" s="87"/>
      <x:c r="E738" s="13"/>
      <x:c r="F738" s="87"/>
      <x:c r="G738" s="87"/>
      <x:c r="H738" s="87"/>
      <x:c r="I738" s="87"/>
      <x:c r="J738" s="87"/>
      <x:c r="K738" s="87"/>
      <x:c r="L738" s="87"/>
      <x:c r="M738" s="87"/>
      <x:c r="N738" s="29"/>
      <x:c r="O738" s="10"/>
      <x:c r="P738" s="10"/>
      <x:c r="Q738" s="10"/>
      <x:c r="R738" s="10"/>
      <x:c r="S738" s="10"/>
      <x:c r="T738" s="10"/>
      <x:c r="U738" s="10"/>
      <x:c r="V738" s="10"/>
      <x:c r="W738" s="10"/>
      <x:c r="X738" s="10"/>
      <x:c r="Y738" s="10"/>
      <x:c r="Z738" s="10"/>
    </x:row>
    <x:row r="739" spans="1:26" ht="13.5" customHeight="1">
      <x:c r="A739" s="29"/>
      <x:c r="B739" s="29"/>
      <x:c r="C739" s="129"/>
      <x:c r="D739" s="87"/>
      <x:c r="E739" s="13"/>
      <x:c r="F739" s="87"/>
      <x:c r="G739" s="87"/>
      <x:c r="H739" s="87"/>
      <x:c r="I739" s="87"/>
      <x:c r="J739" s="87"/>
      <x:c r="K739" s="87"/>
      <x:c r="L739" s="87"/>
      <x:c r="M739" s="87"/>
      <x:c r="N739" s="29"/>
      <x:c r="O739" s="10"/>
      <x:c r="P739" s="10"/>
      <x:c r="Q739" s="10"/>
      <x:c r="R739" s="10"/>
      <x:c r="S739" s="10"/>
      <x:c r="T739" s="10"/>
      <x:c r="U739" s="10"/>
      <x:c r="V739" s="10"/>
      <x:c r="W739" s="10"/>
      <x:c r="X739" s="10"/>
      <x:c r="Y739" s="10"/>
      <x:c r="Z739" s="10"/>
    </x:row>
    <x:row r="740" spans="1:26" ht="13.5" customHeight="1">
      <x:c r="A740" s="29"/>
      <x:c r="B740" s="29"/>
      <x:c r="C740" s="129"/>
      <x:c r="D740" s="87"/>
      <x:c r="E740" s="13"/>
      <x:c r="F740" s="87"/>
      <x:c r="G740" s="87"/>
      <x:c r="H740" s="87"/>
      <x:c r="I740" s="87"/>
      <x:c r="J740" s="87"/>
      <x:c r="K740" s="87"/>
      <x:c r="L740" s="87"/>
      <x:c r="M740" s="87"/>
      <x:c r="N740" s="29"/>
      <x:c r="O740" s="10"/>
      <x:c r="P740" s="10"/>
      <x:c r="Q740" s="10"/>
      <x:c r="R740" s="10"/>
      <x:c r="S740" s="10"/>
      <x:c r="T740" s="10"/>
      <x:c r="U740" s="10"/>
      <x:c r="V740" s="10"/>
      <x:c r="W740" s="10"/>
      <x:c r="X740" s="10"/>
      <x:c r="Y740" s="10"/>
      <x:c r="Z740" s="10"/>
    </x:row>
    <x:row r="741" spans="1:26" ht="13.5" customHeight="1">
      <x:c r="A741" s="29"/>
      <x:c r="B741" s="29"/>
      <x:c r="C741" s="129"/>
      <x:c r="D741" s="87"/>
      <x:c r="E741" s="13"/>
      <x:c r="F741" s="87"/>
      <x:c r="G741" s="87"/>
      <x:c r="H741" s="87"/>
      <x:c r="I741" s="87"/>
      <x:c r="J741" s="87"/>
      <x:c r="K741" s="87"/>
      <x:c r="L741" s="87"/>
      <x:c r="M741" s="87"/>
      <x:c r="N741" s="29"/>
      <x:c r="O741" s="10"/>
      <x:c r="P741" s="10"/>
      <x:c r="Q741" s="10"/>
      <x:c r="R741" s="10"/>
      <x:c r="S741" s="10"/>
      <x:c r="T741" s="10"/>
      <x:c r="U741" s="10"/>
      <x:c r="V741" s="10"/>
      <x:c r="W741" s="10"/>
      <x:c r="X741" s="10"/>
      <x:c r="Y741" s="10"/>
      <x:c r="Z741" s="10"/>
    </x:row>
    <x:row r="742" spans="1:26" ht="13.5" customHeight="1">
      <x:c r="A742" s="29"/>
      <x:c r="B742" s="29"/>
      <x:c r="C742" s="129"/>
      <x:c r="D742" s="87"/>
      <x:c r="E742" s="13"/>
      <x:c r="F742" s="87"/>
      <x:c r="G742" s="87"/>
      <x:c r="H742" s="87"/>
      <x:c r="I742" s="87"/>
      <x:c r="J742" s="87"/>
      <x:c r="K742" s="87"/>
      <x:c r="L742" s="87"/>
      <x:c r="M742" s="87"/>
      <x:c r="N742" s="29"/>
      <x:c r="O742" s="10"/>
      <x:c r="P742" s="10"/>
      <x:c r="Q742" s="10"/>
      <x:c r="R742" s="10"/>
      <x:c r="S742" s="10"/>
      <x:c r="T742" s="10"/>
      <x:c r="U742" s="10"/>
      <x:c r="V742" s="10"/>
      <x:c r="W742" s="10"/>
      <x:c r="X742" s="10"/>
      <x:c r="Y742" s="10"/>
      <x:c r="Z742" s="10"/>
    </x:row>
    <x:row r="743" spans="1:26" ht="13.5" customHeight="1">
      <x:c r="A743" s="29"/>
      <x:c r="B743" s="29"/>
      <x:c r="C743" s="129"/>
      <x:c r="D743" s="87"/>
      <x:c r="E743" s="13"/>
      <x:c r="F743" s="87"/>
      <x:c r="G743" s="87"/>
      <x:c r="H743" s="87"/>
      <x:c r="I743" s="87"/>
      <x:c r="J743" s="87"/>
      <x:c r="K743" s="87"/>
      <x:c r="L743" s="87"/>
      <x:c r="M743" s="87"/>
      <x:c r="N743" s="29"/>
      <x:c r="O743" s="10"/>
      <x:c r="P743" s="10"/>
      <x:c r="Q743" s="10"/>
      <x:c r="R743" s="10"/>
      <x:c r="S743" s="10"/>
      <x:c r="T743" s="10"/>
      <x:c r="U743" s="10"/>
      <x:c r="V743" s="10"/>
      <x:c r="W743" s="10"/>
      <x:c r="X743" s="10"/>
      <x:c r="Y743" s="10"/>
      <x:c r="Z743" s="10"/>
    </x:row>
    <x:row r="744" spans="1:26" ht="13.5" customHeight="1">
      <x:c r="A744" s="29"/>
      <x:c r="B744" s="29"/>
      <x:c r="C744" s="129"/>
      <x:c r="D744" s="87"/>
      <x:c r="E744" s="13"/>
      <x:c r="F744" s="87"/>
      <x:c r="G744" s="87"/>
      <x:c r="H744" s="87"/>
      <x:c r="I744" s="87"/>
      <x:c r="J744" s="87"/>
      <x:c r="K744" s="87"/>
      <x:c r="L744" s="87"/>
      <x:c r="M744" s="87"/>
      <x:c r="N744" s="29"/>
      <x:c r="O744" s="10"/>
      <x:c r="P744" s="10"/>
      <x:c r="Q744" s="10"/>
      <x:c r="R744" s="10"/>
      <x:c r="S744" s="10"/>
      <x:c r="T744" s="10"/>
      <x:c r="U744" s="10"/>
      <x:c r="V744" s="10"/>
      <x:c r="W744" s="10"/>
      <x:c r="X744" s="10"/>
      <x:c r="Y744" s="10"/>
      <x:c r="Z744" s="10"/>
    </x:row>
    <x:row r="745" spans="1:26" ht="13.5" customHeight="1">
      <x:c r="A745" s="29"/>
      <x:c r="B745" s="29"/>
      <x:c r="C745" s="129"/>
      <x:c r="D745" s="87"/>
      <x:c r="E745" s="13"/>
      <x:c r="F745" s="87"/>
      <x:c r="G745" s="87"/>
      <x:c r="H745" s="87"/>
      <x:c r="I745" s="87"/>
      <x:c r="J745" s="87"/>
      <x:c r="K745" s="87"/>
      <x:c r="L745" s="87"/>
      <x:c r="M745" s="87"/>
      <x:c r="N745" s="29"/>
      <x:c r="O745" s="10"/>
      <x:c r="P745" s="10"/>
      <x:c r="Q745" s="10"/>
      <x:c r="R745" s="10"/>
      <x:c r="S745" s="10"/>
      <x:c r="T745" s="10"/>
      <x:c r="U745" s="10"/>
      <x:c r="V745" s="10"/>
      <x:c r="W745" s="10"/>
      <x:c r="X745" s="10"/>
      <x:c r="Y745" s="10"/>
      <x:c r="Z745" s="10"/>
    </x:row>
    <x:row r="746" spans="1:26" ht="13.5" customHeight="1">
      <x:c r="A746" s="29"/>
      <x:c r="B746" s="29"/>
      <x:c r="C746" s="129"/>
      <x:c r="D746" s="87"/>
      <x:c r="E746" s="13"/>
      <x:c r="F746" s="87"/>
      <x:c r="G746" s="87"/>
      <x:c r="H746" s="87"/>
      <x:c r="I746" s="87"/>
      <x:c r="J746" s="87"/>
      <x:c r="K746" s="87"/>
      <x:c r="L746" s="87"/>
      <x:c r="M746" s="87"/>
      <x:c r="N746" s="29"/>
      <x:c r="O746" s="10"/>
      <x:c r="P746" s="10"/>
      <x:c r="Q746" s="10"/>
      <x:c r="R746" s="10"/>
      <x:c r="S746" s="10"/>
      <x:c r="T746" s="10"/>
      <x:c r="U746" s="10"/>
      <x:c r="V746" s="10"/>
      <x:c r="W746" s="10"/>
      <x:c r="X746" s="10"/>
      <x:c r="Y746" s="10"/>
      <x:c r="Z746" s="10"/>
    </x:row>
    <x:row r="747" spans="1:26" ht="13.5" customHeight="1">
      <x:c r="A747" s="29"/>
      <x:c r="B747" s="29"/>
      <x:c r="C747" s="129"/>
      <x:c r="D747" s="87"/>
      <x:c r="E747" s="13"/>
      <x:c r="F747" s="87"/>
      <x:c r="G747" s="87"/>
      <x:c r="H747" s="87"/>
      <x:c r="I747" s="87"/>
      <x:c r="J747" s="87"/>
      <x:c r="K747" s="87"/>
      <x:c r="L747" s="87"/>
      <x:c r="M747" s="87"/>
      <x:c r="N747" s="29"/>
      <x:c r="O747" s="10"/>
      <x:c r="P747" s="10"/>
      <x:c r="Q747" s="10"/>
      <x:c r="R747" s="10"/>
      <x:c r="S747" s="10"/>
      <x:c r="T747" s="10"/>
      <x:c r="U747" s="10"/>
      <x:c r="V747" s="10"/>
      <x:c r="W747" s="10"/>
      <x:c r="X747" s="10"/>
      <x:c r="Y747" s="10"/>
      <x:c r="Z747" s="10"/>
    </x:row>
    <x:row r="748" spans="1:26" ht="13.5" customHeight="1">
      <x:c r="A748" s="29"/>
      <x:c r="B748" s="29"/>
      <x:c r="C748" s="129"/>
      <x:c r="D748" s="87"/>
      <x:c r="E748" s="13"/>
      <x:c r="F748" s="87"/>
      <x:c r="G748" s="87"/>
      <x:c r="H748" s="87"/>
      <x:c r="I748" s="87"/>
      <x:c r="J748" s="87"/>
      <x:c r="K748" s="87"/>
      <x:c r="L748" s="87"/>
      <x:c r="M748" s="87"/>
      <x:c r="N748" s="29"/>
      <x:c r="O748" s="10"/>
      <x:c r="P748" s="10"/>
      <x:c r="Q748" s="10"/>
      <x:c r="R748" s="10"/>
      <x:c r="S748" s="10"/>
      <x:c r="T748" s="10"/>
      <x:c r="U748" s="10"/>
      <x:c r="V748" s="10"/>
      <x:c r="W748" s="10"/>
      <x:c r="X748" s="10"/>
      <x:c r="Y748" s="10"/>
      <x:c r="Z748" s="10"/>
    </x:row>
    <x:row r="749" spans="1:26" ht="13.5" customHeight="1">
      <x:c r="A749" s="29"/>
      <x:c r="B749" s="29"/>
      <x:c r="C749" s="129"/>
      <x:c r="D749" s="87"/>
      <x:c r="E749" s="13"/>
      <x:c r="F749" s="87"/>
      <x:c r="G749" s="87"/>
      <x:c r="H749" s="87"/>
      <x:c r="I749" s="87"/>
      <x:c r="J749" s="87"/>
      <x:c r="K749" s="87"/>
      <x:c r="L749" s="87"/>
      <x:c r="M749" s="87"/>
      <x:c r="N749" s="29"/>
      <x:c r="O749" s="10"/>
      <x:c r="P749" s="10"/>
      <x:c r="Q749" s="10"/>
      <x:c r="R749" s="10"/>
      <x:c r="S749" s="10"/>
      <x:c r="T749" s="10"/>
      <x:c r="U749" s="10"/>
      <x:c r="V749" s="10"/>
      <x:c r="W749" s="10"/>
      <x:c r="X749" s="10"/>
      <x:c r="Y749" s="10"/>
      <x:c r="Z749" s="10"/>
    </x:row>
    <x:row r="750" spans="1:26" ht="13.5" customHeight="1">
      <x:c r="A750" s="29"/>
      <x:c r="B750" s="29"/>
      <x:c r="C750" s="129"/>
      <x:c r="D750" s="87"/>
      <x:c r="E750" s="13"/>
      <x:c r="F750" s="87"/>
      <x:c r="G750" s="87"/>
      <x:c r="H750" s="87"/>
      <x:c r="I750" s="87"/>
      <x:c r="J750" s="87"/>
      <x:c r="K750" s="87"/>
      <x:c r="L750" s="87"/>
      <x:c r="M750" s="87"/>
      <x:c r="N750" s="29"/>
      <x:c r="O750" s="10"/>
      <x:c r="P750" s="10"/>
      <x:c r="Q750" s="10"/>
      <x:c r="R750" s="10"/>
      <x:c r="S750" s="10"/>
      <x:c r="T750" s="10"/>
      <x:c r="U750" s="10"/>
      <x:c r="V750" s="10"/>
      <x:c r="W750" s="10"/>
      <x:c r="X750" s="10"/>
      <x:c r="Y750" s="10"/>
      <x:c r="Z750" s="10"/>
    </x:row>
    <x:row r="751" spans="1:26" ht="13.5" customHeight="1">
      <x:c r="A751" s="29"/>
      <x:c r="B751" s="29"/>
      <x:c r="C751" s="129"/>
      <x:c r="D751" s="87"/>
      <x:c r="E751" s="13"/>
      <x:c r="F751" s="87"/>
      <x:c r="G751" s="87"/>
      <x:c r="H751" s="87"/>
      <x:c r="I751" s="87"/>
      <x:c r="J751" s="87"/>
      <x:c r="K751" s="87"/>
      <x:c r="L751" s="87"/>
      <x:c r="M751" s="87"/>
      <x:c r="N751" s="29"/>
      <x:c r="O751" s="10"/>
      <x:c r="P751" s="10"/>
      <x:c r="Q751" s="10"/>
      <x:c r="R751" s="10"/>
      <x:c r="S751" s="10"/>
      <x:c r="T751" s="10"/>
      <x:c r="U751" s="10"/>
      <x:c r="V751" s="10"/>
      <x:c r="W751" s="10"/>
      <x:c r="X751" s="10"/>
      <x:c r="Y751" s="10"/>
      <x:c r="Z751" s="10"/>
    </x:row>
    <x:row r="752" spans="1:26" ht="13.5" customHeight="1">
      <x:c r="A752" s="29"/>
      <x:c r="B752" s="29"/>
      <x:c r="C752" s="129"/>
      <x:c r="D752" s="87"/>
      <x:c r="E752" s="13"/>
      <x:c r="F752" s="87"/>
      <x:c r="G752" s="87"/>
      <x:c r="H752" s="87"/>
      <x:c r="I752" s="87"/>
      <x:c r="J752" s="87"/>
      <x:c r="K752" s="87"/>
      <x:c r="L752" s="87"/>
      <x:c r="M752" s="87"/>
      <x:c r="N752" s="29"/>
      <x:c r="O752" s="10"/>
      <x:c r="P752" s="10"/>
      <x:c r="Q752" s="10"/>
      <x:c r="R752" s="10"/>
      <x:c r="S752" s="10"/>
      <x:c r="T752" s="10"/>
      <x:c r="U752" s="10"/>
      <x:c r="V752" s="10"/>
      <x:c r="W752" s="10"/>
      <x:c r="X752" s="10"/>
      <x:c r="Y752" s="10"/>
      <x:c r="Z752" s="10"/>
    </x:row>
    <x:row r="753" spans="1:26" ht="13.5" customHeight="1">
      <x:c r="A753" s="29"/>
      <x:c r="B753" s="29"/>
      <x:c r="C753" s="129"/>
      <x:c r="D753" s="87"/>
      <x:c r="E753" s="13"/>
      <x:c r="F753" s="87"/>
      <x:c r="G753" s="87"/>
      <x:c r="H753" s="87"/>
      <x:c r="I753" s="87"/>
      <x:c r="J753" s="87"/>
      <x:c r="K753" s="87"/>
      <x:c r="L753" s="87"/>
      <x:c r="M753" s="87"/>
      <x:c r="N753" s="29"/>
      <x:c r="O753" s="10"/>
      <x:c r="P753" s="10"/>
      <x:c r="Q753" s="10"/>
      <x:c r="R753" s="10"/>
      <x:c r="S753" s="10"/>
      <x:c r="T753" s="10"/>
      <x:c r="U753" s="10"/>
      <x:c r="V753" s="10"/>
      <x:c r="W753" s="10"/>
      <x:c r="X753" s="10"/>
      <x:c r="Y753" s="10"/>
      <x:c r="Z753" s="10"/>
    </x:row>
    <x:row r="754" spans="1:26" ht="13.5" customHeight="1">
      <x:c r="A754" s="29"/>
      <x:c r="B754" s="29"/>
      <x:c r="C754" s="129"/>
      <x:c r="D754" s="87"/>
      <x:c r="E754" s="13"/>
      <x:c r="F754" s="87"/>
      <x:c r="G754" s="87"/>
      <x:c r="H754" s="87"/>
      <x:c r="I754" s="87"/>
      <x:c r="J754" s="87"/>
      <x:c r="K754" s="87"/>
      <x:c r="L754" s="87"/>
      <x:c r="M754" s="87"/>
      <x:c r="N754" s="29"/>
      <x:c r="O754" s="10"/>
      <x:c r="P754" s="10"/>
      <x:c r="Q754" s="10"/>
      <x:c r="R754" s="10"/>
      <x:c r="S754" s="10"/>
      <x:c r="T754" s="10"/>
      <x:c r="U754" s="10"/>
      <x:c r="V754" s="10"/>
      <x:c r="W754" s="10"/>
      <x:c r="X754" s="10"/>
      <x:c r="Y754" s="10"/>
      <x:c r="Z754" s="10"/>
    </x:row>
    <x:row r="755" spans="1:26" ht="13.5" customHeight="1">
      <x:c r="A755" s="29"/>
      <x:c r="B755" s="29"/>
      <x:c r="C755" s="129"/>
      <x:c r="D755" s="87"/>
      <x:c r="E755" s="13"/>
      <x:c r="F755" s="87"/>
      <x:c r="G755" s="87"/>
      <x:c r="H755" s="87"/>
      <x:c r="I755" s="87"/>
      <x:c r="J755" s="87"/>
      <x:c r="K755" s="87"/>
      <x:c r="L755" s="87"/>
      <x:c r="M755" s="87"/>
      <x:c r="N755" s="29"/>
      <x:c r="O755" s="10"/>
      <x:c r="P755" s="10"/>
      <x:c r="Q755" s="10"/>
      <x:c r="R755" s="10"/>
      <x:c r="S755" s="10"/>
      <x:c r="T755" s="10"/>
      <x:c r="U755" s="10"/>
      <x:c r="V755" s="10"/>
      <x:c r="W755" s="10"/>
      <x:c r="X755" s="10"/>
      <x:c r="Y755" s="10"/>
      <x:c r="Z755" s="10"/>
    </x:row>
    <x:row r="756" spans="1:26" ht="13.5" customHeight="1">
      <x:c r="A756" s="29"/>
      <x:c r="B756" s="29"/>
      <x:c r="C756" s="129"/>
      <x:c r="D756" s="87"/>
      <x:c r="E756" s="13"/>
      <x:c r="F756" s="87"/>
      <x:c r="G756" s="87"/>
      <x:c r="H756" s="87"/>
      <x:c r="I756" s="87"/>
      <x:c r="J756" s="87"/>
      <x:c r="K756" s="87"/>
      <x:c r="L756" s="87"/>
      <x:c r="M756" s="87"/>
      <x:c r="N756" s="29"/>
      <x:c r="O756" s="10"/>
      <x:c r="P756" s="10"/>
      <x:c r="Q756" s="10"/>
      <x:c r="R756" s="10"/>
      <x:c r="S756" s="10"/>
      <x:c r="T756" s="10"/>
      <x:c r="U756" s="10"/>
      <x:c r="V756" s="10"/>
      <x:c r="W756" s="10"/>
      <x:c r="X756" s="10"/>
      <x:c r="Y756" s="10"/>
      <x:c r="Z756" s="10"/>
    </x:row>
    <x:row r="757" spans="1:26" ht="13.5" customHeight="1">
      <x:c r="A757" s="29"/>
      <x:c r="B757" s="29"/>
      <x:c r="C757" s="129"/>
      <x:c r="D757" s="87"/>
      <x:c r="E757" s="13"/>
      <x:c r="F757" s="87"/>
      <x:c r="G757" s="87"/>
      <x:c r="H757" s="87"/>
      <x:c r="I757" s="87"/>
      <x:c r="J757" s="87"/>
      <x:c r="K757" s="87"/>
      <x:c r="L757" s="87"/>
      <x:c r="M757" s="87"/>
      <x:c r="N757" s="29"/>
      <x:c r="O757" s="10"/>
      <x:c r="P757" s="10"/>
      <x:c r="Q757" s="10"/>
      <x:c r="R757" s="10"/>
      <x:c r="S757" s="10"/>
      <x:c r="T757" s="10"/>
      <x:c r="U757" s="10"/>
      <x:c r="V757" s="10"/>
      <x:c r="W757" s="10"/>
      <x:c r="X757" s="10"/>
      <x:c r="Y757" s="10"/>
      <x:c r="Z757" s="10"/>
    </x:row>
    <x:row r="758" spans="1:26" ht="13.5" customHeight="1">
      <x:c r="A758" s="29"/>
      <x:c r="B758" s="29"/>
      <x:c r="C758" s="129"/>
      <x:c r="D758" s="87"/>
      <x:c r="E758" s="13"/>
      <x:c r="F758" s="87"/>
      <x:c r="G758" s="87"/>
      <x:c r="H758" s="87"/>
      <x:c r="I758" s="87"/>
      <x:c r="J758" s="87"/>
      <x:c r="K758" s="87"/>
      <x:c r="L758" s="87"/>
      <x:c r="M758" s="87"/>
      <x:c r="N758" s="29"/>
      <x:c r="O758" s="10"/>
      <x:c r="P758" s="10"/>
      <x:c r="Q758" s="10"/>
      <x:c r="R758" s="10"/>
      <x:c r="S758" s="10"/>
      <x:c r="T758" s="10"/>
      <x:c r="U758" s="10"/>
      <x:c r="V758" s="10"/>
      <x:c r="W758" s="10"/>
      <x:c r="X758" s="10"/>
      <x:c r="Y758" s="10"/>
      <x:c r="Z758" s="10"/>
    </x:row>
    <x:row r="759" spans="1:26" ht="13.5" customHeight="1">
      <x:c r="A759" s="29"/>
      <x:c r="B759" s="29"/>
      <x:c r="C759" s="129"/>
      <x:c r="D759" s="87"/>
      <x:c r="E759" s="13"/>
      <x:c r="F759" s="87"/>
      <x:c r="G759" s="87"/>
      <x:c r="H759" s="87"/>
      <x:c r="I759" s="87"/>
      <x:c r="J759" s="87"/>
      <x:c r="K759" s="87"/>
      <x:c r="L759" s="87"/>
      <x:c r="M759" s="87"/>
      <x:c r="N759" s="29"/>
      <x:c r="O759" s="10"/>
      <x:c r="P759" s="10"/>
      <x:c r="Q759" s="10"/>
      <x:c r="R759" s="10"/>
      <x:c r="S759" s="10"/>
      <x:c r="T759" s="10"/>
      <x:c r="U759" s="10"/>
      <x:c r="V759" s="10"/>
      <x:c r="W759" s="10"/>
      <x:c r="X759" s="10"/>
      <x:c r="Y759" s="10"/>
      <x:c r="Z759" s="10"/>
    </x:row>
    <x:row r="760" spans="1:26" ht="13.5" customHeight="1">
      <x:c r="A760" s="29"/>
      <x:c r="B760" s="29"/>
      <x:c r="C760" s="129"/>
      <x:c r="D760" s="87"/>
      <x:c r="E760" s="13"/>
      <x:c r="F760" s="87"/>
      <x:c r="G760" s="87"/>
      <x:c r="H760" s="87"/>
      <x:c r="I760" s="87"/>
      <x:c r="J760" s="87"/>
      <x:c r="K760" s="87"/>
      <x:c r="L760" s="87"/>
      <x:c r="M760" s="87"/>
      <x:c r="N760" s="29"/>
      <x:c r="O760" s="10"/>
      <x:c r="P760" s="10"/>
      <x:c r="Q760" s="10"/>
      <x:c r="R760" s="10"/>
      <x:c r="S760" s="10"/>
      <x:c r="T760" s="10"/>
      <x:c r="U760" s="10"/>
      <x:c r="V760" s="10"/>
      <x:c r="W760" s="10"/>
      <x:c r="X760" s="10"/>
      <x:c r="Y760" s="10"/>
      <x:c r="Z760" s="10"/>
    </x:row>
    <x:row r="761" spans="1:26" ht="13.5" customHeight="1">
      <x:c r="A761" s="29"/>
      <x:c r="B761" s="29"/>
      <x:c r="C761" s="129"/>
      <x:c r="D761" s="87"/>
      <x:c r="E761" s="13"/>
      <x:c r="F761" s="87"/>
      <x:c r="G761" s="87"/>
      <x:c r="H761" s="87"/>
      <x:c r="I761" s="87"/>
      <x:c r="J761" s="87"/>
      <x:c r="K761" s="87"/>
      <x:c r="L761" s="87"/>
      <x:c r="M761" s="87"/>
      <x:c r="N761" s="29"/>
      <x:c r="O761" s="10"/>
      <x:c r="P761" s="10"/>
      <x:c r="Q761" s="10"/>
      <x:c r="R761" s="10"/>
      <x:c r="S761" s="10"/>
      <x:c r="T761" s="10"/>
      <x:c r="U761" s="10"/>
      <x:c r="V761" s="10"/>
      <x:c r="W761" s="10"/>
      <x:c r="X761" s="10"/>
      <x:c r="Y761" s="10"/>
      <x:c r="Z761" s="10"/>
    </x:row>
    <x:row r="762" spans="1:26" ht="13.5" customHeight="1">
      <x:c r="A762" s="29"/>
      <x:c r="B762" s="29"/>
      <x:c r="C762" s="129"/>
      <x:c r="D762" s="87"/>
      <x:c r="E762" s="13"/>
      <x:c r="F762" s="87"/>
      <x:c r="G762" s="87"/>
      <x:c r="H762" s="87"/>
      <x:c r="I762" s="87"/>
      <x:c r="J762" s="87"/>
      <x:c r="K762" s="87"/>
      <x:c r="L762" s="87"/>
      <x:c r="M762" s="87"/>
      <x:c r="N762" s="29"/>
      <x:c r="O762" s="10"/>
      <x:c r="P762" s="10"/>
      <x:c r="Q762" s="10"/>
      <x:c r="R762" s="10"/>
      <x:c r="S762" s="10"/>
      <x:c r="T762" s="10"/>
      <x:c r="U762" s="10"/>
      <x:c r="V762" s="10"/>
      <x:c r="W762" s="10"/>
      <x:c r="X762" s="10"/>
      <x:c r="Y762" s="10"/>
      <x:c r="Z762" s="10"/>
    </x:row>
    <x:row r="763" spans="1:26" ht="13.5" customHeight="1">
      <x:c r="A763" s="29"/>
      <x:c r="B763" s="29"/>
      <x:c r="C763" s="129"/>
      <x:c r="D763" s="87"/>
      <x:c r="E763" s="13"/>
      <x:c r="F763" s="87"/>
      <x:c r="G763" s="87"/>
      <x:c r="H763" s="87"/>
      <x:c r="I763" s="87"/>
      <x:c r="J763" s="87"/>
      <x:c r="K763" s="87"/>
      <x:c r="L763" s="87"/>
      <x:c r="M763" s="87"/>
      <x:c r="N763" s="29"/>
      <x:c r="O763" s="10"/>
      <x:c r="P763" s="10"/>
      <x:c r="Q763" s="10"/>
      <x:c r="R763" s="10"/>
      <x:c r="S763" s="10"/>
      <x:c r="T763" s="10"/>
      <x:c r="U763" s="10"/>
      <x:c r="V763" s="10"/>
      <x:c r="W763" s="10"/>
      <x:c r="X763" s="10"/>
      <x:c r="Y763" s="10"/>
      <x:c r="Z763" s="10"/>
    </x:row>
    <x:row r="764" spans="1:26" ht="13.5" customHeight="1">
      <x:c r="A764" s="29"/>
      <x:c r="B764" s="29"/>
      <x:c r="C764" s="129"/>
      <x:c r="D764" s="87"/>
      <x:c r="E764" s="13"/>
      <x:c r="F764" s="87"/>
      <x:c r="G764" s="87"/>
      <x:c r="H764" s="87"/>
      <x:c r="I764" s="87"/>
      <x:c r="J764" s="87"/>
      <x:c r="K764" s="87"/>
      <x:c r="L764" s="87"/>
      <x:c r="M764" s="87"/>
      <x:c r="N764" s="29"/>
      <x:c r="O764" s="10"/>
      <x:c r="P764" s="10"/>
      <x:c r="Q764" s="10"/>
      <x:c r="R764" s="10"/>
      <x:c r="S764" s="10"/>
      <x:c r="T764" s="10"/>
      <x:c r="U764" s="10"/>
      <x:c r="V764" s="10"/>
      <x:c r="W764" s="10"/>
      <x:c r="X764" s="10"/>
      <x:c r="Y764" s="10"/>
      <x:c r="Z764" s="10"/>
    </x:row>
    <x:row r="765" spans="1:26" ht="13.5" customHeight="1">
      <x:c r="A765" s="29"/>
      <x:c r="B765" s="29"/>
      <x:c r="C765" s="129"/>
      <x:c r="D765" s="87"/>
      <x:c r="E765" s="13"/>
      <x:c r="F765" s="87"/>
      <x:c r="G765" s="87"/>
      <x:c r="H765" s="87"/>
      <x:c r="I765" s="87"/>
      <x:c r="J765" s="87"/>
      <x:c r="K765" s="87"/>
      <x:c r="L765" s="87"/>
      <x:c r="M765" s="87"/>
      <x:c r="N765" s="29"/>
      <x:c r="O765" s="10"/>
      <x:c r="P765" s="10"/>
      <x:c r="Q765" s="10"/>
      <x:c r="R765" s="10"/>
      <x:c r="S765" s="10"/>
      <x:c r="T765" s="10"/>
      <x:c r="U765" s="10"/>
      <x:c r="V765" s="10"/>
      <x:c r="W765" s="10"/>
      <x:c r="X765" s="10"/>
      <x:c r="Y765" s="10"/>
      <x:c r="Z765" s="10"/>
    </x:row>
    <x:row r="766" spans="1:26" ht="13.5" customHeight="1">
      <x:c r="A766" s="29"/>
      <x:c r="B766" s="29"/>
      <x:c r="C766" s="129"/>
      <x:c r="D766" s="87"/>
      <x:c r="E766" s="13"/>
      <x:c r="F766" s="87"/>
      <x:c r="G766" s="87"/>
      <x:c r="H766" s="87"/>
      <x:c r="I766" s="87"/>
      <x:c r="J766" s="87"/>
      <x:c r="K766" s="87"/>
      <x:c r="L766" s="87"/>
      <x:c r="M766" s="87"/>
      <x:c r="N766" s="29"/>
      <x:c r="O766" s="10"/>
      <x:c r="P766" s="10"/>
      <x:c r="Q766" s="10"/>
      <x:c r="R766" s="10"/>
      <x:c r="S766" s="10"/>
      <x:c r="T766" s="10"/>
      <x:c r="U766" s="10"/>
      <x:c r="V766" s="10"/>
      <x:c r="W766" s="10"/>
      <x:c r="X766" s="10"/>
      <x:c r="Y766" s="10"/>
      <x:c r="Z766" s="10"/>
    </x:row>
    <x:row r="767" spans="1:26" ht="13.5" customHeight="1">
      <x:c r="A767" s="29"/>
      <x:c r="B767" s="29"/>
      <x:c r="C767" s="129"/>
      <x:c r="D767" s="87"/>
      <x:c r="E767" s="13"/>
      <x:c r="F767" s="87"/>
      <x:c r="G767" s="87"/>
      <x:c r="H767" s="87"/>
      <x:c r="I767" s="87"/>
      <x:c r="J767" s="87"/>
      <x:c r="K767" s="87"/>
      <x:c r="L767" s="87"/>
      <x:c r="M767" s="87"/>
      <x:c r="N767" s="29"/>
      <x:c r="O767" s="10"/>
      <x:c r="P767" s="10"/>
      <x:c r="Q767" s="10"/>
      <x:c r="R767" s="10"/>
      <x:c r="S767" s="10"/>
      <x:c r="T767" s="10"/>
      <x:c r="U767" s="10"/>
      <x:c r="V767" s="10"/>
      <x:c r="W767" s="10"/>
      <x:c r="X767" s="10"/>
      <x:c r="Y767" s="10"/>
      <x:c r="Z767" s="10"/>
    </x:row>
    <x:row r="768" spans="1:26" ht="13.5" customHeight="1">
      <x:c r="A768" s="29"/>
      <x:c r="B768" s="29"/>
      <x:c r="C768" s="129"/>
      <x:c r="D768" s="87"/>
      <x:c r="E768" s="13"/>
      <x:c r="F768" s="87"/>
      <x:c r="G768" s="87"/>
      <x:c r="H768" s="87"/>
      <x:c r="I768" s="87"/>
      <x:c r="J768" s="87"/>
      <x:c r="K768" s="87"/>
      <x:c r="L768" s="87"/>
      <x:c r="M768" s="87"/>
      <x:c r="N768" s="29"/>
      <x:c r="O768" s="10"/>
      <x:c r="P768" s="10"/>
      <x:c r="Q768" s="10"/>
      <x:c r="R768" s="10"/>
      <x:c r="S768" s="10"/>
      <x:c r="T768" s="10"/>
      <x:c r="U768" s="10"/>
      <x:c r="V768" s="10"/>
      <x:c r="W768" s="10"/>
      <x:c r="X768" s="10"/>
      <x:c r="Y768" s="10"/>
      <x:c r="Z768" s="10"/>
    </x:row>
    <x:row r="769" spans="1:26" ht="13.5" customHeight="1">
      <x:c r="A769" s="29"/>
      <x:c r="B769" s="29"/>
      <x:c r="C769" s="129"/>
      <x:c r="D769" s="87"/>
      <x:c r="E769" s="13"/>
      <x:c r="F769" s="87"/>
      <x:c r="G769" s="87"/>
      <x:c r="H769" s="87"/>
      <x:c r="I769" s="87"/>
      <x:c r="J769" s="87"/>
      <x:c r="K769" s="87"/>
      <x:c r="L769" s="87"/>
      <x:c r="M769" s="87"/>
      <x:c r="N769" s="29"/>
      <x:c r="O769" s="10"/>
      <x:c r="P769" s="10"/>
      <x:c r="Q769" s="10"/>
      <x:c r="R769" s="10"/>
      <x:c r="S769" s="10"/>
      <x:c r="T769" s="10"/>
      <x:c r="U769" s="10"/>
      <x:c r="V769" s="10"/>
      <x:c r="W769" s="10"/>
      <x:c r="X769" s="10"/>
      <x:c r="Y769" s="10"/>
      <x:c r="Z769" s="10"/>
    </x:row>
    <x:row r="770" spans="1:26" ht="13.5" customHeight="1">
      <x:c r="A770" s="29"/>
      <x:c r="B770" s="29"/>
      <x:c r="C770" s="129"/>
      <x:c r="D770" s="87"/>
      <x:c r="E770" s="13"/>
      <x:c r="F770" s="87"/>
      <x:c r="G770" s="87"/>
      <x:c r="H770" s="87"/>
      <x:c r="I770" s="87"/>
      <x:c r="J770" s="87"/>
      <x:c r="K770" s="87"/>
      <x:c r="L770" s="87"/>
      <x:c r="M770" s="87"/>
      <x:c r="N770" s="29"/>
      <x:c r="O770" s="10"/>
      <x:c r="P770" s="10"/>
      <x:c r="Q770" s="10"/>
      <x:c r="R770" s="10"/>
      <x:c r="S770" s="10"/>
      <x:c r="T770" s="10"/>
      <x:c r="U770" s="10"/>
      <x:c r="V770" s="10"/>
      <x:c r="W770" s="10"/>
      <x:c r="X770" s="10"/>
      <x:c r="Y770" s="10"/>
      <x:c r="Z770" s="10"/>
    </x:row>
    <x:row r="771" spans="1:26" ht="13.5" customHeight="1">
      <x:c r="A771" s="29"/>
      <x:c r="B771" s="29"/>
      <x:c r="C771" s="129"/>
      <x:c r="D771" s="87"/>
      <x:c r="E771" s="13"/>
      <x:c r="F771" s="87"/>
      <x:c r="G771" s="87"/>
      <x:c r="H771" s="87"/>
      <x:c r="I771" s="87"/>
      <x:c r="J771" s="87"/>
      <x:c r="K771" s="87"/>
      <x:c r="L771" s="87"/>
      <x:c r="M771" s="87"/>
      <x:c r="N771" s="29"/>
      <x:c r="O771" s="10"/>
      <x:c r="P771" s="10"/>
      <x:c r="Q771" s="10"/>
      <x:c r="R771" s="10"/>
      <x:c r="S771" s="10"/>
      <x:c r="T771" s="10"/>
      <x:c r="U771" s="10"/>
      <x:c r="V771" s="10"/>
      <x:c r="W771" s="10"/>
      <x:c r="X771" s="10"/>
      <x:c r="Y771" s="10"/>
      <x:c r="Z771" s="10"/>
    </x:row>
    <x:row r="772" spans="1:26" ht="13.5" customHeight="1">
      <x:c r="A772" s="29"/>
      <x:c r="B772" s="29"/>
      <x:c r="C772" s="129"/>
      <x:c r="D772" s="87"/>
      <x:c r="E772" s="13"/>
      <x:c r="F772" s="87"/>
      <x:c r="G772" s="87"/>
      <x:c r="H772" s="87"/>
      <x:c r="I772" s="87"/>
      <x:c r="J772" s="87"/>
      <x:c r="K772" s="87"/>
      <x:c r="L772" s="87"/>
      <x:c r="M772" s="87"/>
      <x:c r="N772" s="29"/>
      <x:c r="O772" s="10"/>
      <x:c r="P772" s="10"/>
      <x:c r="Q772" s="10"/>
      <x:c r="R772" s="10"/>
      <x:c r="S772" s="10"/>
      <x:c r="T772" s="10"/>
      <x:c r="U772" s="10"/>
      <x:c r="V772" s="10"/>
      <x:c r="W772" s="10"/>
      <x:c r="X772" s="10"/>
      <x:c r="Y772" s="10"/>
      <x:c r="Z772" s="10"/>
    </x:row>
    <x:row r="773" spans="1:26" ht="13.5" customHeight="1">
      <x:c r="A773" s="29"/>
      <x:c r="B773" s="29"/>
      <x:c r="C773" s="129"/>
      <x:c r="D773" s="87"/>
      <x:c r="E773" s="13"/>
      <x:c r="F773" s="87"/>
      <x:c r="G773" s="87"/>
      <x:c r="H773" s="87"/>
      <x:c r="I773" s="87"/>
      <x:c r="J773" s="87"/>
      <x:c r="K773" s="87"/>
      <x:c r="L773" s="87"/>
      <x:c r="M773" s="87"/>
      <x:c r="N773" s="29"/>
      <x:c r="O773" s="10"/>
      <x:c r="P773" s="10"/>
      <x:c r="Q773" s="10"/>
      <x:c r="R773" s="10"/>
      <x:c r="S773" s="10"/>
      <x:c r="T773" s="10"/>
      <x:c r="U773" s="10"/>
      <x:c r="V773" s="10"/>
      <x:c r="W773" s="10"/>
      <x:c r="X773" s="10"/>
      <x:c r="Y773" s="10"/>
      <x:c r="Z773" s="10"/>
    </x:row>
    <x:row r="774" spans="1:26" ht="13.5" customHeight="1">
      <x:c r="A774" s="29"/>
      <x:c r="B774" s="29"/>
      <x:c r="C774" s="129"/>
      <x:c r="D774" s="87"/>
      <x:c r="E774" s="13"/>
      <x:c r="F774" s="87"/>
      <x:c r="G774" s="87"/>
      <x:c r="H774" s="87"/>
      <x:c r="I774" s="87"/>
      <x:c r="J774" s="87"/>
      <x:c r="K774" s="87"/>
      <x:c r="L774" s="87"/>
      <x:c r="M774" s="87"/>
      <x:c r="N774" s="29"/>
      <x:c r="O774" s="10"/>
      <x:c r="P774" s="10"/>
      <x:c r="Q774" s="10"/>
      <x:c r="R774" s="10"/>
      <x:c r="S774" s="10"/>
      <x:c r="T774" s="10"/>
      <x:c r="U774" s="10"/>
      <x:c r="V774" s="10"/>
      <x:c r="W774" s="10"/>
      <x:c r="X774" s="10"/>
      <x:c r="Y774" s="10"/>
      <x:c r="Z774" s="10"/>
    </x:row>
    <x:row r="775" spans="1:26" ht="13.5" customHeight="1">
      <x:c r="A775" s="29"/>
      <x:c r="B775" s="29"/>
      <x:c r="C775" s="129"/>
      <x:c r="D775" s="87"/>
      <x:c r="E775" s="13"/>
      <x:c r="F775" s="87"/>
      <x:c r="G775" s="87"/>
      <x:c r="H775" s="87"/>
      <x:c r="I775" s="87"/>
      <x:c r="J775" s="87"/>
      <x:c r="K775" s="87"/>
      <x:c r="L775" s="87"/>
      <x:c r="M775" s="87"/>
      <x:c r="N775" s="29"/>
      <x:c r="O775" s="10"/>
      <x:c r="P775" s="10"/>
      <x:c r="Q775" s="10"/>
      <x:c r="R775" s="10"/>
      <x:c r="S775" s="10"/>
      <x:c r="T775" s="10"/>
      <x:c r="U775" s="10"/>
      <x:c r="V775" s="10"/>
      <x:c r="W775" s="10"/>
      <x:c r="X775" s="10"/>
      <x:c r="Y775" s="10"/>
      <x:c r="Z775" s="10"/>
    </x:row>
    <x:row r="776" spans="1:26" ht="13.5" customHeight="1">
      <x:c r="A776" s="29"/>
      <x:c r="B776" s="29"/>
      <x:c r="C776" s="129"/>
      <x:c r="D776" s="87"/>
      <x:c r="E776" s="13"/>
      <x:c r="F776" s="87"/>
      <x:c r="G776" s="87"/>
      <x:c r="H776" s="87"/>
      <x:c r="I776" s="87"/>
      <x:c r="J776" s="87"/>
      <x:c r="K776" s="87"/>
      <x:c r="L776" s="87"/>
      <x:c r="M776" s="87"/>
      <x:c r="N776" s="29"/>
      <x:c r="O776" s="10"/>
      <x:c r="P776" s="10"/>
      <x:c r="Q776" s="10"/>
      <x:c r="R776" s="10"/>
      <x:c r="S776" s="10"/>
      <x:c r="T776" s="10"/>
      <x:c r="U776" s="10"/>
      <x:c r="V776" s="10"/>
      <x:c r="W776" s="10"/>
      <x:c r="X776" s="10"/>
      <x:c r="Y776" s="10"/>
      <x:c r="Z776" s="10"/>
    </x:row>
    <x:row r="777" spans="1:26" ht="13.5" customHeight="1">
      <x:c r="A777" s="29"/>
      <x:c r="B777" s="29"/>
      <x:c r="C777" s="129"/>
      <x:c r="D777" s="87"/>
      <x:c r="E777" s="13"/>
      <x:c r="F777" s="87"/>
      <x:c r="G777" s="87"/>
      <x:c r="H777" s="87"/>
      <x:c r="I777" s="87"/>
      <x:c r="J777" s="87"/>
      <x:c r="K777" s="87"/>
      <x:c r="L777" s="87"/>
      <x:c r="M777" s="87"/>
      <x:c r="N777" s="29"/>
      <x:c r="O777" s="10"/>
      <x:c r="P777" s="10"/>
      <x:c r="Q777" s="10"/>
      <x:c r="R777" s="10"/>
      <x:c r="S777" s="10"/>
      <x:c r="T777" s="10"/>
      <x:c r="U777" s="10"/>
      <x:c r="V777" s="10"/>
      <x:c r="W777" s="10"/>
      <x:c r="X777" s="10"/>
      <x:c r="Y777" s="10"/>
      <x:c r="Z777" s="10"/>
    </x:row>
    <x:row r="778" spans="1:26" ht="13.5" customHeight="1">
      <x:c r="A778" s="29"/>
      <x:c r="B778" s="29"/>
      <x:c r="C778" s="129"/>
      <x:c r="D778" s="87"/>
      <x:c r="E778" s="13"/>
      <x:c r="F778" s="87"/>
      <x:c r="G778" s="87"/>
      <x:c r="H778" s="87"/>
      <x:c r="I778" s="87"/>
      <x:c r="J778" s="87"/>
      <x:c r="K778" s="87"/>
      <x:c r="L778" s="87"/>
      <x:c r="M778" s="87"/>
      <x:c r="N778" s="29"/>
      <x:c r="O778" s="10"/>
      <x:c r="P778" s="10"/>
      <x:c r="Q778" s="10"/>
      <x:c r="R778" s="10"/>
      <x:c r="S778" s="10"/>
      <x:c r="T778" s="10"/>
      <x:c r="U778" s="10"/>
      <x:c r="V778" s="10"/>
      <x:c r="W778" s="10"/>
      <x:c r="X778" s="10"/>
      <x:c r="Y778" s="10"/>
      <x:c r="Z778" s="10"/>
    </x:row>
    <x:row r="779" spans="1:26" ht="13.5" customHeight="1">
      <x:c r="A779" s="29"/>
      <x:c r="B779" s="29"/>
      <x:c r="C779" s="129"/>
      <x:c r="D779" s="87"/>
      <x:c r="E779" s="13"/>
      <x:c r="F779" s="87"/>
      <x:c r="G779" s="87"/>
      <x:c r="H779" s="87"/>
      <x:c r="I779" s="87"/>
      <x:c r="J779" s="87"/>
      <x:c r="K779" s="87"/>
      <x:c r="L779" s="87"/>
      <x:c r="M779" s="87"/>
      <x:c r="N779" s="29"/>
      <x:c r="O779" s="10"/>
      <x:c r="P779" s="10"/>
      <x:c r="Q779" s="10"/>
      <x:c r="R779" s="10"/>
      <x:c r="S779" s="10"/>
      <x:c r="T779" s="10"/>
      <x:c r="U779" s="10"/>
      <x:c r="V779" s="10"/>
      <x:c r="W779" s="10"/>
      <x:c r="X779" s="10"/>
      <x:c r="Y779" s="10"/>
      <x:c r="Z779" s="10"/>
    </x:row>
    <x:row r="780" spans="1:26" ht="13.5" customHeight="1">
      <x:c r="A780" s="29"/>
      <x:c r="B780" s="29"/>
      <x:c r="C780" s="129"/>
      <x:c r="D780" s="87"/>
      <x:c r="E780" s="13"/>
      <x:c r="F780" s="87"/>
      <x:c r="G780" s="87"/>
      <x:c r="H780" s="87"/>
      <x:c r="I780" s="87"/>
      <x:c r="J780" s="87"/>
      <x:c r="K780" s="87"/>
      <x:c r="L780" s="87"/>
      <x:c r="M780" s="87"/>
      <x:c r="N780" s="29"/>
      <x:c r="O780" s="10"/>
      <x:c r="P780" s="10"/>
      <x:c r="Q780" s="10"/>
      <x:c r="R780" s="10"/>
      <x:c r="S780" s="10"/>
      <x:c r="T780" s="10"/>
      <x:c r="U780" s="10"/>
      <x:c r="V780" s="10"/>
      <x:c r="W780" s="10"/>
      <x:c r="X780" s="10"/>
      <x:c r="Y780" s="10"/>
      <x:c r="Z780" s="10"/>
    </x:row>
    <x:row r="781" spans="1:26" ht="13.5" customHeight="1">
      <x:c r="A781" s="29"/>
      <x:c r="B781" s="29"/>
      <x:c r="C781" s="129"/>
      <x:c r="D781" s="87"/>
      <x:c r="E781" s="13"/>
      <x:c r="F781" s="87"/>
      <x:c r="G781" s="87"/>
      <x:c r="H781" s="87"/>
      <x:c r="I781" s="87"/>
      <x:c r="J781" s="87"/>
      <x:c r="K781" s="87"/>
      <x:c r="L781" s="87"/>
      <x:c r="M781" s="87"/>
      <x:c r="N781" s="29"/>
      <x:c r="O781" s="10"/>
      <x:c r="P781" s="10"/>
      <x:c r="Q781" s="10"/>
      <x:c r="R781" s="10"/>
      <x:c r="S781" s="10"/>
      <x:c r="T781" s="10"/>
      <x:c r="U781" s="10"/>
      <x:c r="V781" s="10"/>
      <x:c r="W781" s="10"/>
      <x:c r="X781" s="10"/>
      <x:c r="Y781" s="10"/>
      <x:c r="Z781" s="10"/>
    </x:row>
    <x:row r="782" spans="1:26" ht="13.5" customHeight="1">
      <x:c r="A782" s="29"/>
      <x:c r="B782" s="29"/>
      <x:c r="C782" s="129"/>
      <x:c r="D782" s="87"/>
      <x:c r="E782" s="13"/>
      <x:c r="F782" s="87"/>
      <x:c r="G782" s="87"/>
      <x:c r="H782" s="87"/>
      <x:c r="I782" s="87"/>
      <x:c r="J782" s="87"/>
      <x:c r="K782" s="87"/>
      <x:c r="L782" s="87"/>
      <x:c r="M782" s="87"/>
      <x:c r="N782" s="29"/>
      <x:c r="O782" s="10"/>
      <x:c r="P782" s="10"/>
      <x:c r="Q782" s="10"/>
      <x:c r="R782" s="10"/>
      <x:c r="S782" s="10"/>
      <x:c r="T782" s="10"/>
      <x:c r="U782" s="10"/>
      <x:c r="V782" s="10"/>
      <x:c r="W782" s="10"/>
      <x:c r="X782" s="10"/>
      <x:c r="Y782" s="10"/>
      <x:c r="Z782" s="10"/>
    </x:row>
    <x:row r="783" spans="1:26" ht="13.5" customHeight="1">
      <x:c r="A783" s="29"/>
      <x:c r="B783" s="29"/>
      <x:c r="C783" s="129"/>
      <x:c r="D783" s="87"/>
      <x:c r="E783" s="13"/>
      <x:c r="F783" s="87"/>
      <x:c r="G783" s="87"/>
      <x:c r="H783" s="87"/>
      <x:c r="I783" s="87"/>
      <x:c r="J783" s="87"/>
      <x:c r="K783" s="87"/>
      <x:c r="L783" s="87"/>
      <x:c r="M783" s="87"/>
      <x:c r="N783" s="29"/>
      <x:c r="O783" s="10"/>
      <x:c r="P783" s="10"/>
      <x:c r="Q783" s="10"/>
      <x:c r="R783" s="10"/>
      <x:c r="S783" s="10"/>
      <x:c r="T783" s="10"/>
      <x:c r="U783" s="10"/>
      <x:c r="V783" s="10"/>
      <x:c r="W783" s="10"/>
      <x:c r="X783" s="10"/>
      <x:c r="Y783" s="10"/>
      <x:c r="Z783" s="10"/>
    </x:row>
    <x:row r="784" spans="1:26" ht="13.5" customHeight="1">
      <x:c r="A784" s="29"/>
      <x:c r="B784" s="29"/>
      <x:c r="C784" s="129"/>
      <x:c r="D784" s="87"/>
      <x:c r="E784" s="13"/>
      <x:c r="F784" s="87"/>
      <x:c r="G784" s="87"/>
      <x:c r="H784" s="87"/>
      <x:c r="I784" s="87"/>
      <x:c r="J784" s="87"/>
      <x:c r="K784" s="87"/>
      <x:c r="L784" s="87"/>
      <x:c r="M784" s="87"/>
      <x:c r="N784" s="29"/>
      <x:c r="O784" s="10"/>
      <x:c r="P784" s="10"/>
      <x:c r="Q784" s="10"/>
      <x:c r="R784" s="10"/>
      <x:c r="S784" s="10"/>
      <x:c r="T784" s="10"/>
      <x:c r="U784" s="10"/>
      <x:c r="V784" s="10"/>
      <x:c r="W784" s="10"/>
      <x:c r="X784" s="10"/>
      <x:c r="Y784" s="10"/>
      <x:c r="Z784" s="10"/>
    </x:row>
    <x:row r="785" spans="1:26" ht="13.5" customHeight="1">
      <x:c r="A785" s="29"/>
      <x:c r="B785" s="29"/>
      <x:c r="C785" s="129"/>
      <x:c r="D785" s="87"/>
      <x:c r="E785" s="13"/>
      <x:c r="F785" s="87"/>
      <x:c r="G785" s="87"/>
      <x:c r="H785" s="87"/>
      <x:c r="I785" s="87"/>
      <x:c r="J785" s="87"/>
      <x:c r="K785" s="87"/>
      <x:c r="L785" s="87"/>
      <x:c r="M785" s="87"/>
      <x:c r="N785" s="29"/>
      <x:c r="O785" s="10"/>
      <x:c r="P785" s="10"/>
      <x:c r="Q785" s="10"/>
      <x:c r="R785" s="10"/>
      <x:c r="S785" s="10"/>
      <x:c r="T785" s="10"/>
      <x:c r="U785" s="10"/>
      <x:c r="V785" s="10"/>
      <x:c r="W785" s="10"/>
      <x:c r="X785" s="10"/>
      <x:c r="Y785" s="10"/>
      <x:c r="Z785" s="10"/>
    </x:row>
    <x:row r="786" spans="1:26" ht="13.5" customHeight="1">
      <x:c r="A786" s="29"/>
      <x:c r="B786" s="29"/>
      <x:c r="C786" s="129"/>
      <x:c r="D786" s="87"/>
      <x:c r="E786" s="13"/>
      <x:c r="F786" s="87"/>
      <x:c r="G786" s="87"/>
      <x:c r="H786" s="87"/>
      <x:c r="I786" s="87"/>
      <x:c r="J786" s="87"/>
      <x:c r="K786" s="87"/>
      <x:c r="L786" s="87"/>
      <x:c r="M786" s="87"/>
      <x:c r="N786" s="29"/>
      <x:c r="O786" s="10"/>
      <x:c r="P786" s="10"/>
      <x:c r="Q786" s="10"/>
      <x:c r="R786" s="10"/>
      <x:c r="S786" s="10"/>
      <x:c r="T786" s="10"/>
      <x:c r="U786" s="10"/>
      <x:c r="V786" s="10"/>
      <x:c r="W786" s="10"/>
      <x:c r="X786" s="10"/>
      <x:c r="Y786" s="10"/>
      <x:c r="Z786" s="10"/>
    </x:row>
    <x:row r="787" spans="1:26" ht="13.5" customHeight="1">
      <x:c r="A787" s="29"/>
      <x:c r="B787" s="29"/>
      <x:c r="C787" s="129"/>
      <x:c r="D787" s="87"/>
      <x:c r="E787" s="13"/>
      <x:c r="F787" s="87"/>
      <x:c r="G787" s="87"/>
      <x:c r="H787" s="87"/>
      <x:c r="I787" s="87"/>
      <x:c r="J787" s="87"/>
      <x:c r="K787" s="87"/>
      <x:c r="L787" s="87"/>
      <x:c r="M787" s="87"/>
      <x:c r="N787" s="29"/>
      <x:c r="O787" s="10"/>
      <x:c r="P787" s="10"/>
      <x:c r="Q787" s="10"/>
      <x:c r="R787" s="10"/>
      <x:c r="S787" s="10"/>
      <x:c r="T787" s="10"/>
      <x:c r="U787" s="10"/>
      <x:c r="V787" s="10"/>
      <x:c r="W787" s="10"/>
      <x:c r="X787" s="10"/>
      <x:c r="Y787" s="10"/>
      <x:c r="Z787" s="10"/>
    </x:row>
    <x:row r="788" spans="1:26" ht="13.5" customHeight="1">
      <x:c r="A788" s="29"/>
      <x:c r="B788" s="29"/>
      <x:c r="C788" s="129"/>
      <x:c r="D788" s="87"/>
      <x:c r="E788" s="13"/>
      <x:c r="F788" s="87"/>
      <x:c r="G788" s="87"/>
      <x:c r="H788" s="87"/>
      <x:c r="I788" s="87"/>
      <x:c r="J788" s="87"/>
      <x:c r="K788" s="87"/>
      <x:c r="L788" s="87"/>
      <x:c r="M788" s="87"/>
      <x:c r="N788" s="29"/>
      <x:c r="O788" s="10"/>
      <x:c r="P788" s="10"/>
      <x:c r="Q788" s="10"/>
      <x:c r="R788" s="10"/>
      <x:c r="S788" s="10"/>
      <x:c r="T788" s="10"/>
      <x:c r="U788" s="10"/>
      <x:c r="V788" s="10"/>
      <x:c r="W788" s="10"/>
      <x:c r="X788" s="10"/>
      <x:c r="Y788" s="10"/>
      <x:c r="Z788" s="10"/>
    </x:row>
    <x:row r="789" spans="1:26" ht="13.5" customHeight="1">
      <x:c r="A789" s="29"/>
      <x:c r="B789" s="29"/>
      <x:c r="C789" s="129"/>
      <x:c r="D789" s="87"/>
      <x:c r="E789" s="13"/>
      <x:c r="F789" s="87"/>
      <x:c r="G789" s="87"/>
      <x:c r="H789" s="87"/>
      <x:c r="I789" s="87"/>
      <x:c r="J789" s="87"/>
      <x:c r="K789" s="87"/>
      <x:c r="L789" s="87"/>
      <x:c r="M789" s="87"/>
      <x:c r="N789" s="29"/>
      <x:c r="O789" s="10"/>
      <x:c r="P789" s="10"/>
      <x:c r="Q789" s="10"/>
      <x:c r="R789" s="10"/>
      <x:c r="S789" s="10"/>
      <x:c r="T789" s="10"/>
      <x:c r="U789" s="10"/>
      <x:c r="V789" s="10"/>
      <x:c r="W789" s="10"/>
      <x:c r="X789" s="10"/>
      <x:c r="Y789" s="10"/>
      <x:c r="Z789" s="10"/>
    </x:row>
    <x:row r="790" spans="1:26" ht="13.5" customHeight="1">
      <x:c r="A790" s="29"/>
      <x:c r="B790" s="29"/>
      <x:c r="C790" s="129"/>
      <x:c r="D790" s="87"/>
      <x:c r="E790" s="13"/>
      <x:c r="F790" s="87"/>
      <x:c r="G790" s="87"/>
      <x:c r="H790" s="87"/>
      <x:c r="I790" s="87"/>
      <x:c r="J790" s="87"/>
      <x:c r="K790" s="87"/>
      <x:c r="L790" s="87"/>
      <x:c r="M790" s="87"/>
      <x:c r="N790" s="29"/>
      <x:c r="O790" s="10"/>
      <x:c r="P790" s="10"/>
      <x:c r="Q790" s="10"/>
      <x:c r="R790" s="10"/>
      <x:c r="S790" s="10"/>
      <x:c r="T790" s="10"/>
      <x:c r="U790" s="10"/>
      <x:c r="V790" s="10"/>
      <x:c r="W790" s="10"/>
      <x:c r="X790" s="10"/>
      <x:c r="Y790" s="10"/>
      <x:c r="Z790" s="10"/>
    </x:row>
    <x:row r="791" spans="1:26" ht="13.5" customHeight="1">
      <x:c r="A791" s="29"/>
      <x:c r="B791" s="29"/>
      <x:c r="C791" s="129"/>
      <x:c r="D791" s="87"/>
      <x:c r="E791" s="13"/>
      <x:c r="F791" s="87"/>
      <x:c r="G791" s="87"/>
      <x:c r="H791" s="87"/>
      <x:c r="I791" s="87"/>
      <x:c r="J791" s="87"/>
      <x:c r="K791" s="87"/>
      <x:c r="L791" s="87"/>
      <x:c r="M791" s="87"/>
      <x:c r="N791" s="29"/>
      <x:c r="O791" s="10"/>
      <x:c r="P791" s="10"/>
      <x:c r="Q791" s="10"/>
      <x:c r="R791" s="10"/>
      <x:c r="S791" s="10"/>
      <x:c r="T791" s="10"/>
      <x:c r="U791" s="10"/>
      <x:c r="V791" s="10"/>
      <x:c r="W791" s="10"/>
      <x:c r="X791" s="10"/>
      <x:c r="Y791" s="10"/>
      <x:c r="Z791" s="10"/>
    </x:row>
    <x:row r="792" spans="1:26" ht="13.5" customHeight="1">
      <x:c r="A792" s="29"/>
      <x:c r="B792" s="29"/>
      <x:c r="C792" s="129"/>
      <x:c r="D792" s="87"/>
      <x:c r="E792" s="13"/>
      <x:c r="F792" s="87"/>
      <x:c r="G792" s="87"/>
      <x:c r="H792" s="87"/>
      <x:c r="I792" s="87"/>
      <x:c r="J792" s="87"/>
      <x:c r="K792" s="87"/>
      <x:c r="L792" s="87"/>
      <x:c r="M792" s="87"/>
      <x:c r="N792" s="29"/>
      <x:c r="O792" s="10"/>
      <x:c r="P792" s="10"/>
      <x:c r="Q792" s="10"/>
      <x:c r="R792" s="10"/>
      <x:c r="S792" s="10"/>
      <x:c r="T792" s="10"/>
      <x:c r="U792" s="10"/>
      <x:c r="V792" s="10"/>
      <x:c r="W792" s="10"/>
      <x:c r="X792" s="10"/>
      <x:c r="Y792" s="10"/>
      <x:c r="Z792" s="10"/>
    </x:row>
    <x:row r="793" spans="1:26" ht="13.5" customHeight="1">
      <x:c r="A793" s="29"/>
      <x:c r="B793" s="29"/>
      <x:c r="C793" s="129"/>
      <x:c r="D793" s="87"/>
      <x:c r="E793" s="13"/>
      <x:c r="F793" s="87"/>
      <x:c r="G793" s="87"/>
      <x:c r="H793" s="87"/>
      <x:c r="I793" s="87"/>
      <x:c r="J793" s="87"/>
      <x:c r="K793" s="87"/>
      <x:c r="L793" s="87"/>
      <x:c r="M793" s="87"/>
      <x:c r="N793" s="29"/>
      <x:c r="O793" s="10"/>
      <x:c r="P793" s="10"/>
      <x:c r="Q793" s="10"/>
      <x:c r="R793" s="10"/>
      <x:c r="S793" s="10"/>
      <x:c r="T793" s="10"/>
      <x:c r="U793" s="10"/>
      <x:c r="V793" s="10"/>
      <x:c r="W793" s="10"/>
      <x:c r="X793" s="10"/>
      <x:c r="Y793" s="10"/>
      <x:c r="Z793" s="10"/>
    </x:row>
    <x:row r="794" spans="1:26" ht="13.5" customHeight="1">
      <x:c r="A794" s="29"/>
      <x:c r="B794" s="29"/>
      <x:c r="C794" s="129"/>
      <x:c r="D794" s="87"/>
      <x:c r="E794" s="13"/>
      <x:c r="F794" s="87"/>
      <x:c r="G794" s="87"/>
      <x:c r="H794" s="87"/>
      <x:c r="I794" s="87"/>
      <x:c r="J794" s="87"/>
      <x:c r="K794" s="87"/>
      <x:c r="L794" s="87"/>
      <x:c r="M794" s="87"/>
      <x:c r="N794" s="29"/>
      <x:c r="O794" s="10"/>
      <x:c r="P794" s="10"/>
      <x:c r="Q794" s="10"/>
      <x:c r="R794" s="10"/>
      <x:c r="S794" s="10"/>
      <x:c r="T794" s="10"/>
      <x:c r="U794" s="10"/>
      <x:c r="V794" s="10"/>
      <x:c r="W794" s="10"/>
      <x:c r="X794" s="10"/>
      <x:c r="Y794" s="10"/>
      <x:c r="Z794" s="10"/>
    </x:row>
    <x:row r="795" spans="1:26" ht="13.5" customHeight="1">
      <x:c r="A795" s="29"/>
      <x:c r="B795" s="29"/>
      <x:c r="C795" s="129"/>
      <x:c r="D795" s="87"/>
      <x:c r="E795" s="13"/>
      <x:c r="F795" s="87"/>
      <x:c r="G795" s="87"/>
      <x:c r="H795" s="87"/>
      <x:c r="I795" s="87"/>
      <x:c r="J795" s="87"/>
      <x:c r="K795" s="87"/>
      <x:c r="L795" s="87"/>
      <x:c r="M795" s="87"/>
      <x:c r="N795" s="29"/>
      <x:c r="O795" s="10"/>
      <x:c r="P795" s="10"/>
      <x:c r="Q795" s="10"/>
      <x:c r="R795" s="10"/>
      <x:c r="S795" s="10"/>
      <x:c r="T795" s="10"/>
      <x:c r="U795" s="10"/>
      <x:c r="V795" s="10"/>
      <x:c r="W795" s="10"/>
      <x:c r="X795" s="10"/>
      <x:c r="Y795" s="10"/>
      <x:c r="Z795" s="10"/>
    </x:row>
    <x:row r="796" spans="1:26" ht="13.5" customHeight="1">
      <x:c r="A796" s="29"/>
      <x:c r="B796" s="29"/>
      <x:c r="C796" s="129"/>
      <x:c r="D796" s="87"/>
      <x:c r="E796" s="13"/>
      <x:c r="F796" s="87"/>
      <x:c r="G796" s="87"/>
      <x:c r="H796" s="87"/>
      <x:c r="I796" s="87"/>
      <x:c r="J796" s="87"/>
      <x:c r="K796" s="87"/>
      <x:c r="L796" s="87"/>
      <x:c r="M796" s="87"/>
      <x:c r="N796" s="29"/>
      <x:c r="O796" s="10"/>
      <x:c r="P796" s="10"/>
      <x:c r="Q796" s="10"/>
      <x:c r="R796" s="10"/>
      <x:c r="S796" s="10"/>
      <x:c r="T796" s="10"/>
      <x:c r="U796" s="10"/>
      <x:c r="V796" s="10"/>
      <x:c r="W796" s="10"/>
      <x:c r="X796" s="10"/>
      <x:c r="Y796" s="10"/>
      <x:c r="Z796" s="10"/>
    </x:row>
    <x:row r="797" spans="1:26" ht="13.5" customHeight="1">
      <x:c r="A797" s="29"/>
      <x:c r="B797" s="29"/>
      <x:c r="C797" s="129"/>
      <x:c r="D797" s="87"/>
      <x:c r="E797" s="13"/>
      <x:c r="F797" s="87"/>
      <x:c r="G797" s="87"/>
      <x:c r="H797" s="87"/>
      <x:c r="I797" s="87"/>
      <x:c r="J797" s="87"/>
      <x:c r="K797" s="87"/>
      <x:c r="L797" s="87"/>
      <x:c r="M797" s="87"/>
      <x:c r="N797" s="29"/>
      <x:c r="O797" s="10"/>
      <x:c r="P797" s="10"/>
      <x:c r="Q797" s="10"/>
      <x:c r="R797" s="10"/>
      <x:c r="S797" s="10"/>
      <x:c r="T797" s="10"/>
      <x:c r="U797" s="10"/>
      <x:c r="V797" s="10"/>
      <x:c r="W797" s="10"/>
      <x:c r="X797" s="10"/>
      <x:c r="Y797" s="10"/>
      <x:c r="Z797" s="10"/>
    </x:row>
    <x:row r="798" spans="1:26" ht="13.5" customHeight="1">
      <x:c r="A798" s="29"/>
      <x:c r="B798" s="29"/>
      <x:c r="C798" s="129"/>
      <x:c r="D798" s="87"/>
      <x:c r="E798" s="13"/>
      <x:c r="F798" s="87"/>
      <x:c r="G798" s="87"/>
      <x:c r="H798" s="87"/>
      <x:c r="I798" s="87"/>
      <x:c r="J798" s="87"/>
      <x:c r="K798" s="87"/>
      <x:c r="L798" s="87"/>
      <x:c r="M798" s="87"/>
      <x:c r="N798" s="29"/>
      <x:c r="O798" s="10"/>
      <x:c r="P798" s="10"/>
      <x:c r="Q798" s="10"/>
      <x:c r="R798" s="10"/>
      <x:c r="S798" s="10"/>
      <x:c r="T798" s="10"/>
      <x:c r="U798" s="10"/>
      <x:c r="V798" s="10"/>
      <x:c r="W798" s="10"/>
      <x:c r="X798" s="10"/>
      <x:c r="Y798" s="10"/>
      <x:c r="Z798" s="10"/>
    </x:row>
    <x:row r="799" spans="1:26" ht="13.5" customHeight="1">
      <x:c r="A799" s="29"/>
      <x:c r="B799" s="29"/>
      <x:c r="C799" s="129"/>
      <x:c r="D799" s="87"/>
      <x:c r="E799" s="13"/>
      <x:c r="F799" s="87"/>
      <x:c r="G799" s="87"/>
      <x:c r="H799" s="87"/>
      <x:c r="I799" s="87"/>
      <x:c r="J799" s="87"/>
      <x:c r="K799" s="87"/>
      <x:c r="L799" s="87"/>
      <x:c r="M799" s="87"/>
      <x:c r="N799" s="29"/>
      <x:c r="O799" s="10"/>
      <x:c r="P799" s="10"/>
      <x:c r="Q799" s="10"/>
      <x:c r="R799" s="10"/>
      <x:c r="S799" s="10"/>
      <x:c r="T799" s="10"/>
      <x:c r="U799" s="10"/>
      <x:c r="V799" s="10"/>
      <x:c r="W799" s="10"/>
      <x:c r="X799" s="10"/>
      <x:c r="Y799" s="10"/>
      <x:c r="Z799" s="10"/>
    </x:row>
    <x:row r="800" spans="1:26" ht="13.5" customHeight="1">
      <x:c r="A800" s="29"/>
      <x:c r="B800" s="29"/>
      <x:c r="C800" s="129"/>
      <x:c r="D800" s="87"/>
      <x:c r="E800" s="13"/>
      <x:c r="F800" s="87"/>
      <x:c r="G800" s="87"/>
      <x:c r="H800" s="87"/>
      <x:c r="I800" s="87"/>
      <x:c r="J800" s="87"/>
      <x:c r="K800" s="87"/>
      <x:c r="L800" s="87"/>
      <x:c r="M800" s="87"/>
      <x:c r="N800" s="29"/>
      <x:c r="O800" s="10"/>
      <x:c r="P800" s="10"/>
      <x:c r="Q800" s="10"/>
      <x:c r="R800" s="10"/>
      <x:c r="S800" s="10"/>
      <x:c r="T800" s="10"/>
      <x:c r="U800" s="10"/>
      <x:c r="V800" s="10"/>
      <x:c r="W800" s="10"/>
      <x:c r="X800" s="10"/>
      <x:c r="Y800" s="10"/>
      <x:c r="Z800" s="10"/>
    </x:row>
    <x:row r="801" spans="1:26" ht="13.5" customHeight="1">
      <x:c r="A801" s="29"/>
      <x:c r="B801" s="29"/>
      <x:c r="C801" s="129"/>
      <x:c r="D801" s="87"/>
      <x:c r="E801" s="13"/>
      <x:c r="F801" s="87"/>
      <x:c r="G801" s="87"/>
      <x:c r="H801" s="87"/>
      <x:c r="I801" s="87"/>
      <x:c r="J801" s="87"/>
      <x:c r="K801" s="87"/>
      <x:c r="L801" s="87"/>
      <x:c r="M801" s="87"/>
      <x:c r="N801" s="29"/>
      <x:c r="O801" s="10"/>
      <x:c r="P801" s="10"/>
      <x:c r="Q801" s="10"/>
      <x:c r="R801" s="10"/>
      <x:c r="S801" s="10"/>
      <x:c r="T801" s="10"/>
      <x:c r="U801" s="10"/>
      <x:c r="V801" s="10"/>
      <x:c r="W801" s="10"/>
      <x:c r="X801" s="10"/>
      <x:c r="Y801" s="10"/>
      <x:c r="Z801" s="10"/>
    </x:row>
    <x:row r="802" spans="1:26" ht="13.5" customHeight="1">
      <x:c r="A802" s="29"/>
      <x:c r="B802" s="29"/>
      <x:c r="C802" s="129"/>
      <x:c r="D802" s="87"/>
      <x:c r="E802" s="13"/>
      <x:c r="F802" s="87"/>
      <x:c r="G802" s="87"/>
      <x:c r="H802" s="87"/>
      <x:c r="I802" s="87"/>
      <x:c r="J802" s="87"/>
      <x:c r="K802" s="87"/>
      <x:c r="L802" s="87"/>
      <x:c r="M802" s="87"/>
      <x:c r="N802" s="29"/>
      <x:c r="O802" s="10"/>
      <x:c r="P802" s="10"/>
      <x:c r="Q802" s="10"/>
      <x:c r="R802" s="10"/>
      <x:c r="S802" s="10"/>
      <x:c r="T802" s="10"/>
      <x:c r="U802" s="10"/>
      <x:c r="V802" s="10"/>
      <x:c r="W802" s="10"/>
      <x:c r="X802" s="10"/>
      <x:c r="Y802" s="10"/>
      <x:c r="Z802" s="10"/>
    </x:row>
    <x:row r="803" spans="1:26" ht="13.5" customHeight="1">
      <x:c r="A803" s="29"/>
      <x:c r="B803" s="29"/>
      <x:c r="C803" s="129"/>
      <x:c r="D803" s="87"/>
      <x:c r="E803" s="13"/>
      <x:c r="F803" s="87"/>
      <x:c r="G803" s="87"/>
      <x:c r="H803" s="87"/>
      <x:c r="I803" s="87"/>
      <x:c r="J803" s="87"/>
      <x:c r="K803" s="87"/>
      <x:c r="L803" s="87"/>
      <x:c r="M803" s="87"/>
      <x:c r="N803" s="29"/>
      <x:c r="O803" s="10"/>
      <x:c r="P803" s="10"/>
      <x:c r="Q803" s="10"/>
      <x:c r="R803" s="10"/>
      <x:c r="S803" s="10"/>
      <x:c r="T803" s="10"/>
      <x:c r="U803" s="10"/>
      <x:c r="V803" s="10"/>
      <x:c r="W803" s="10"/>
      <x:c r="X803" s="10"/>
      <x:c r="Y803" s="10"/>
      <x:c r="Z803" s="10"/>
    </x:row>
    <x:row r="804" spans="1:26" ht="13.5" customHeight="1">
      <x:c r="A804" s="29"/>
      <x:c r="B804" s="29"/>
      <x:c r="C804" s="129"/>
      <x:c r="D804" s="87"/>
      <x:c r="E804" s="13"/>
      <x:c r="F804" s="87"/>
      <x:c r="G804" s="87"/>
      <x:c r="H804" s="87"/>
      <x:c r="I804" s="87"/>
      <x:c r="J804" s="87"/>
      <x:c r="K804" s="87"/>
      <x:c r="L804" s="87"/>
      <x:c r="M804" s="87"/>
      <x:c r="N804" s="29"/>
      <x:c r="O804" s="10"/>
      <x:c r="P804" s="10"/>
      <x:c r="Q804" s="10"/>
      <x:c r="R804" s="10"/>
      <x:c r="S804" s="10"/>
      <x:c r="T804" s="10"/>
      <x:c r="U804" s="10"/>
      <x:c r="V804" s="10"/>
      <x:c r="W804" s="10"/>
      <x:c r="X804" s="10"/>
      <x:c r="Y804" s="10"/>
      <x:c r="Z804" s="10"/>
    </x:row>
    <x:row r="805" spans="1:26" ht="13.5" customHeight="1">
      <x:c r="A805" s="29"/>
      <x:c r="B805" s="29"/>
      <x:c r="C805" s="129"/>
      <x:c r="D805" s="87"/>
      <x:c r="E805" s="13"/>
      <x:c r="F805" s="87"/>
      <x:c r="G805" s="87"/>
      <x:c r="H805" s="87"/>
      <x:c r="I805" s="87"/>
      <x:c r="J805" s="87"/>
      <x:c r="K805" s="87"/>
      <x:c r="L805" s="87"/>
      <x:c r="M805" s="87"/>
      <x:c r="N805" s="29"/>
      <x:c r="O805" s="10"/>
      <x:c r="P805" s="10"/>
      <x:c r="Q805" s="10"/>
      <x:c r="R805" s="10"/>
      <x:c r="S805" s="10"/>
      <x:c r="T805" s="10"/>
      <x:c r="U805" s="10"/>
      <x:c r="V805" s="10"/>
      <x:c r="W805" s="10"/>
      <x:c r="X805" s="10"/>
      <x:c r="Y805" s="10"/>
      <x:c r="Z805" s="10"/>
    </x:row>
    <x:row r="806" spans="1:26" ht="13.5" customHeight="1">
      <x:c r="A806" s="29"/>
      <x:c r="B806" s="29"/>
      <x:c r="C806" s="129"/>
      <x:c r="D806" s="87"/>
      <x:c r="E806" s="13"/>
      <x:c r="F806" s="87"/>
      <x:c r="G806" s="87"/>
      <x:c r="H806" s="87"/>
      <x:c r="I806" s="87"/>
      <x:c r="J806" s="87"/>
      <x:c r="K806" s="87"/>
      <x:c r="L806" s="87"/>
      <x:c r="M806" s="87"/>
      <x:c r="N806" s="29"/>
      <x:c r="O806" s="10"/>
      <x:c r="P806" s="10"/>
      <x:c r="Q806" s="10"/>
      <x:c r="R806" s="10"/>
      <x:c r="S806" s="10"/>
      <x:c r="T806" s="10"/>
      <x:c r="U806" s="10"/>
      <x:c r="V806" s="10"/>
      <x:c r="W806" s="10"/>
      <x:c r="X806" s="10"/>
      <x:c r="Y806" s="10"/>
      <x:c r="Z806" s="10"/>
    </x:row>
    <x:row r="807" spans="1:26" ht="13.5" customHeight="1">
      <x:c r="A807" s="29"/>
      <x:c r="B807" s="29"/>
      <x:c r="C807" s="129"/>
      <x:c r="D807" s="87"/>
      <x:c r="E807" s="13"/>
      <x:c r="F807" s="87"/>
      <x:c r="G807" s="87"/>
      <x:c r="H807" s="87"/>
      <x:c r="I807" s="87"/>
      <x:c r="J807" s="87"/>
      <x:c r="K807" s="87"/>
      <x:c r="L807" s="87"/>
      <x:c r="M807" s="87"/>
      <x:c r="N807" s="29"/>
      <x:c r="O807" s="10"/>
      <x:c r="P807" s="10"/>
      <x:c r="Q807" s="10"/>
      <x:c r="R807" s="10"/>
      <x:c r="S807" s="10"/>
      <x:c r="T807" s="10"/>
      <x:c r="U807" s="10"/>
      <x:c r="V807" s="10"/>
      <x:c r="W807" s="10"/>
      <x:c r="X807" s="10"/>
      <x:c r="Y807" s="10"/>
      <x:c r="Z807" s="10"/>
    </x:row>
    <x:row r="808" spans="1:26" ht="13.5" customHeight="1">
      <x:c r="A808" s="29"/>
      <x:c r="B808" s="29"/>
      <x:c r="C808" s="129"/>
      <x:c r="D808" s="87"/>
      <x:c r="E808" s="13"/>
      <x:c r="F808" s="87"/>
      <x:c r="G808" s="87"/>
      <x:c r="H808" s="87"/>
      <x:c r="I808" s="87"/>
      <x:c r="J808" s="87"/>
      <x:c r="K808" s="87"/>
      <x:c r="L808" s="87"/>
      <x:c r="M808" s="87"/>
      <x:c r="N808" s="29"/>
      <x:c r="O808" s="10"/>
      <x:c r="P808" s="10"/>
      <x:c r="Q808" s="10"/>
      <x:c r="R808" s="10"/>
      <x:c r="S808" s="10"/>
      <x:c r="T808" s="10"/>
      <x:c r="U808" s="10"/>
      <x:c r="V808" s="10"/>
      <x:c r="W808" s="10"/>
      <x:c r="X808" s="10"/>
      <x:c r="Y808" s="10"/>
      <x:c r="Z808" s="10"/>
    </x:row>
    <x:row r="809" spans="1:26" ht="13.5" customHeight="1">
      <x:c r="A809" s="29"/>
      <x:c r="B809" s="29"/>
      <x:c r="C809" s="129"/>
      <x:c r="D809" s="87"/>
      <x:c r="E809" s="13"/>
      <x:c r="F809" s="87"/>
      <x:c r="G809" s="87"/>
      <x:c r="H809" s="87"/>
      <x:c r="I809" s="87"/>
      <x:c r="J809" s="87"/>
      <x:c r="K809" s="87"/>
      <x:c r="L809" s="87"/>
      <x:c r="M809" s="87"/>
      <x:c r="N809" s="29"/>
      <x:c r="O809" s="10"/>
      <x:c r="P809" s="10"/>
      <x:c r="Q809" s="10"/>
      <x:c r="R809" s="10"/>
      <x:c r="S809" s="10"/>
      <x:c r="T809" s="10"/>
      <x:c r="U809" s="10"/>
      <x:c r="V809" s="10"/>
      <x:c r="W809" s="10"/>
      <x:c r="X809" s="10"/>
      <x:c r="Y809" s="10"/>
      <x:c r="Z809" s="10"/>
    </x:row>
    <x:row r="810" spans="1:26" ht="13.5" customHeight="1">
      <x:c r="A810" s="29"/>
      <x:c r="B810" s="29"/>
      <x:c r="C810" s="129"/>
      <x:c r="D810" s="87"/>
      <x:c r="E810" s="13"/>
      <x:c r="F810" s="87"/>
      <x:c r="G810" s="87"/>
      <x:c r="H810" s="87"/>
      <x:c r="I810" s="87"/>
      <x:c r="J810" s="87"/>
      <x:c r="K810" s="87"/>
      <x:c r="L810" s="87"/>
      <x:c r="M810" s="87"/>
      <x:c r="N810" s="29"/>
      <x:c r="O810" s="10"/>
      <x:c r="P810" s="10"/>
      <x:c r="Q810" s="10"/>
      <x:c r="R810" s="10"/>
      <x:c r="S810" s="10"/>
      <x:c r="T810" s="10"/>
      <x:c r="U810" s="10"/>
      <x:c r="V810" s="10"/>
      <x:c r="W810" s="10"/>
      <x:c r="X810" s="10"/>
      <x:c r="Y810" s="10"/>
      <x:c r="Z810" s="10"/>
    </x:row>
    <x:row r="811" spans="1:26" ht="13.5" customHeight="1">
      <x:c r="A811" s="29"/>
      <x:c r="B811" s="29"/>
      <x:c r="C811" s="129"/>
      <x:c r="D811" s="87"/>
      <x:c r="E811" s="13"/>
      <x:c r="F811" s="87"/>
      <x:c r="G811" s="87"/>
      <x:c r="H811" s="87"/>
      <x:c r="I811" s="87"/>
      <x:c r="J811" s="87"/>
      <x:c r="K811" s="87"/>
      <x:c r="L811" s="87"/>
      <x:c r="M811" s="87"/>
      <x:c r="N811" s="29"/>
      <x:c r="O811" s="10"/>
      <x:c r="P811" s="10"/>
      <x:c r="Q811" s="10"/>
      <x:c r="R811" s="10"/>
      <x:c r="S811" s="10"/>
      <x:c r="T811" s="10"/>
      <x:c r="U811" s="10"/>
      <x:c r="V811" s="10"/>
      <x:c r="W811" s="10"/>
      <x:c r="X811" s="10"/>
      <x:c r="Y811" s="10"/>
      <x:c r="Z811" s="10"/>
    </x:row>
    <x:row r="812" spans="1:26" ht="13.5" customHeight="1">
      <x:c r="A812" s="29"/>
      <x:c r="B812" s="29"/>
      <x:c r="C812" s="129"/>
      <x:c r="D812" s="87"/>
      <x:c r="E812" s="13"/>
      <x:c r="F812" s="87"/>
      <x:c r="G812" s="87"/>
      <x:c r="H812" s="87"/>
      <x:c r="I812" s="87"/>
      <x:c r="J812" s="87"/>
      <x:c r="K812" s="87"/>
      <x:c r="L812" s="87"/>
      <x:c r="M812" s="87"/>
      <x:c r="N812" s="29"/>
      <x:c r="O812" s="10"/>
      <x:c r="P812" s="10"/>
      <x:c r="Q812" s="10"/>
      <x:c r="R812" s="10"/>
      <x:c r="S812" s="10"/>
      <x:c r="T812" s="10"/>
      <x:c r="U812" s="10"/>
      <x:c r="V812" s="10"/>
      <x:c r="W812" s="10"/>
      <x:c r="X812" s="10"/>
      <x:c r="Y812" s="10"/>
      <x:c r="Z812" s="10"/>
    </x:row>
    <x:row r="813" spans="1:26" ht="13.5" customHeight="1">
      <x:c r="A813" s="29"/>
      <x:c r="B813" s="29"/>
      <x:c r="C813" s="129"/>
      <x:c r="D813" s="87"/>
      <x:c r="E813" s="13"/>
      <x:c r="F813" s="87"/>
      <x:c r="G813" s="87"/>
      <x:c r="H813" s="87"/>
      <x:c r="I813" s="87"/>
      <x:c r="J813" s="87"/>
      <x:c r="K813" s="87"/>
      <x:c r="L813" s="87"/>
      <x:c r="M813" s="87"/>
      <x:c r="N813" s="29"/>
      <x:c r="O813" s="10"/>
      <x:c r="P813" s="10"/>
      <x:c r="Q813" s="10"/>
      <x:c r="R813" s="10"/>
      <x:c r="S813" s="10"/>
      <x:c r="T813" s="10"/>
      <x:c r="U813" s="10"/>
      <x:c r="V813" s="10"/>
      <x:c r="W813" s="10"/>
      <x:c r="X813" s="10"/>
      <x:c r="Y813" s="10"/>
      <x:c r="Z813" s="10"/>
    </x:row>
    <x:row r="814" spans="1:26" ht="13.5" customHeight="1">
      <x:c r="A814" s="29"/>
      <x:c r="B814" s="29"/>
      <x:c r="C814" s="129"/>
      <x:c r="D814" s="87"/>
      <x:c r="E814" s="13"/>
      <x:c r="F814" s="87"/>
      <x:c r="G814" s="87"/>
      <x:c r="H814" s="87"/>
      <x:c r="I814" s="87"/>
      <x:c r="J814" s="87"/>
      <x:c r="K814" s="87"/>
      <x:c r="L814" s="87"/>
      <x:c r="M814" s="87"/>
      <x:c r="N814" s="29"/>
      <x:c r="O814" s="10"/>
      <x:c r="P814" s="10"/>
      <x:c r="Q814" s="10"/>
      <x:c r="R814" s="10"/>
      <x:c r="S814" s="10"/>
      <x:c r="T814" s="10"/>
      <x:c r="U814" s="10"/>
      <x:c r="V814" s="10"/>
      <x:c r="W814" s="10"/>
      <x:c r="X814" s="10"/>
      <x:c r="Y814" s="10"/>
      <x:c r="Z814" s="10"/>
    </x:row>
    <x:row r="815" spans="1:26" ht="13.5" customHeight="1">
      <x:c r="A815" s="29"/>
      <x:c r="B815" s="29"/>
      <x:c r="C815" s="129"/>
      <x:c r="D815" s="87"/>
      <x:c r="E815" s="13"/>
      <x:c r="F815" s="87"/>
      <x:c r="G815" s="87"/>
      <x:c r="H815" s="87"/>
      <x:c r="I815" s="87"/>
      <x:c r="J815" s="87"/>
      <x:c r="K815" s="87"/>
      <x:c r="L815" s="87"/>
      <x:c r="M815" s="87"/>
      <x:c r="N815" s="29"/>
      <x:c r="O815" s="10"/>
      <x:c r="P815" s="10"/>
      <x:c r="Q815" s="10"/>
      <x:c r="R815" s="10"/>
      <x:c r="S815" s="10"/>
      <x:c r="T815" s="10"/>
      <x:c r="U815" s="10"/>
      <x:c r="V815" s="10"/>
      <x:c r="W815" s="10"/>
      <x:c r="X815" s="10"/>
      <x:c r="Y815" s="10"/>
      <x:c r="Z815" s="10"/>
    </x:row>
    <x:row r="816" spans="1:26" ht="13.5" customHeight="1">
      <x:c r="A816" s="29"/>
      <x:c r="B816" s="29"/>
      <x:c r="C816" s="129"/>
      <x:c r="D816" s="87"/>
      <x:c r="E816" s="13"/>
      <x:c r="F816" s="87"/>
      <x:c r="G816" s="87"/>
      <x:c r="H816" s="87"/>
      <x:c r="I816" s="87"/>
      <x:c r="J816" s="87"/>
      <x:c r="K816" s="87"/>
      <x:c r="L816" s="87"/>
      <x:c r="M816" s="87"/>
      <x:c r="N816" s="29"/>
      <x:c r="O816" s="10"/>
      <x:c r="P816" s="10"/>
      <x:c r="Q816" s="10"/>
      <x:c r="R816" s="10"/>
      <x:c r="S816" s="10"/>
      <x:c r="T816" s="10"/>
      <x:c r="U816" s="10"/>
      <x:c r="V816" s="10"/>
      <x:c r="W816" s="10"/>
      <x:c r="X816" s="10"/>
      <x:c r="Y816" s="10"/>
      <x:c r="Z816" s="10"/>
    </x:row>
    <x:row r="817" spans="1:26" ht="13.5" customHeight="1">
      <x:c r="A817" s="29"/>
      <x:c r="B817" s="29"/>
      <x:c r="C817" s="129"/>
      <x:c r="D817" s="87"/>
      <x:c r="E817" s="13"/>
      <x:c r="F817" s="87"/>
      <x:c r="G817" s="87"/>
      <x:c r="H817" s="87"/>
      <x:c r="I817" s="87"/>
      <x:c r="J817" s="87"/>
      <x:c r="K817" s="87"/>
      <x:c r="L817" s="87"/>
      <x:c r="M817" s="87"/>
      <x:c r="N817" s="29"/>
      <x:c r="O817" s="10"/>
      <x:c r="P817" s="10"/>
      <x:c r="Q817" s="10"/>
      <x:c r="R817" s="10"/>
      <x:c r="S817" s="10"/>
      <x:c r="T817" s="10"/>
      <x:c r="U817" s="10"/>
      <x:c r="V817" s="10"/>
      <x:c r="W817" s="10"/>
      <x:c r="X817" s="10"/>
      <x:c r="Y817" s="10"/>
      <x:c r="Z817" s="10"/>
    </x:row>
    <x:row r="818" spans="1:26" ht="13.5" customHeight="1">
      <x:c r="A818" s="29"/>
      <x:c r="B818" s="29"/>
      <x:c r="C818" s="129"/>
      <x:c r="D818" s="87"/>
      <x:c r="E818" s="13"/>
      <x:c r="F818" s="87"/>
      <x:c r="G818" s="87"/>
      <x:c r="H818" s="87"/>
      <x:c r="I818" s="87"/>
      <x:c r="J818" s="87"/>
      <x:c r="K818" s="87"/>
      <x:c r="L818" s="87"/>
      <x:c r="M818" s="87"/>
      <x:c r="N818" s="29"/>
      <x:c r="O818" s="10"/>
      <x:c r="P818" s="10"/>
      <x:c r="Q818" s="10"/>
      <x:c r="R818" s="10"/>
      <x:c r="S818" s="10"/>
      <x:c r="T818" s="10"/>
      <x:c r="U818" s="10"/>
      <x:c r="V818" s="10"/>
      <x:c r="W818" s="10"/>
      <x:c r="X818" s="10"/>
      <x:c r="Y818" s="10"/>
      <x:c r="Z818" s="10"/>
    </x:row>
    <x:row r="819" spans="1:26" ht="13.5" customHeight="1">
      <x:c r="A819" s="29"/>
      <x:c r="B819" s="29"/>
      <x:c r="C819" s="129"/>
      <x:c r="D819" s="87"/>
      <x:c r="E819" s="13"/>
      <x:c r="F819" s="87"/>
      <x:c r="G819" s="87"/>
      <x:c r="H819" s="87"/>
      <x:c r="I819" s="87"/>
      <x:c r="J819" s="87"/>
      <x:c r="K819" s="87"/>
      <x:c r="L819" s="87"/>
      <x:c r="M819" s="87"/>
      <x:c r="N819" s="29"/>
      <x:c r="O819" s="10"/>
      <x:c r="P819" s="10"/>
      <x:c r="Q819" s="10"/>
      <x:c r="R819" s="10"/>
      <x:c r="S819" s="10"/>
      <x:c r="T819" s="10"/>
      <x:c r="U819" s="10"/>
      <x:c r="V819" s="10"/>
      <x:c r="W819" s="10"/>
      <x:c r="X819" s="10"/>
      <x:c r="Y819" s="10"/>
      <x:c r="Z819" s="10"/>
    </x:row>
    <x:row r="820" spans="1:26" ht="13.5" customHeight="1">
      <x:c r="A820" s="29"/>
      <x:c r="B820" s="29"/>
      <x:c r="C820" s="129"/>
      <x:c r="D820" s="87"/>
      <x:c r="E820" s="13"/>
      <x:c r="F820" s="87"/>
      <x:c r="G820" s="87"/>
      <x:c r="H820" s="87"/>
      <x:c r="I820" s="87"/>
      <x:c r="J820" s="87"/>
      <x:c r="K820" s="87"/>
      <x:c r="L820" s="87"/>
      <x:c r="M820" s="87"/>
      <x:c r="N820" s="29"/>
      <x:c r="O820" s="10"/>
      <x:c r="P820" s="10"/>
      <x:c r="Q820" s="10"/>
      <x:c r="R820" s="10"/>
      <x:c r="S820" s="10"/>
      <x:c r="T820" s="10"/>
      <x:c r="U820" s="10"/>
      <x:c r="V820" s="10"/>
      <x:c r="W820" s="10"/>
      <x:c r="X820" s="10"/>
      <x:c r="Y820" s="10"/>
      <x:c r="Z820" s="10"/>
    </x:row>
    <x:row r="821" spans="1:26" ht="13.5" customHeight="1">
      <x:c r="A821" s="29"/>
      <x:c r="B821" s="29"/>
      <x:c r="C821" s="129"/>
      <x:c r="D821" s="87"/>
      <x:c r="E821" s="13"/>
      <x:c r="F821" s="87"/>
      <x:c r="G821" s="87"/>
      <x:c r="H821" s="87"/>
      <x:c r="I821" s="87"/>
      <x:c r="J821" s="87"/>
      <x:c r="K821" s="87"/>
      <x:c r="L821" s="87"/>
      <x:c r="M821" s="87"/>
      <x:c r="N821" s="29"/>
      <x:c r="O821" s="10"/>
      <x:c r="P821" s="10"/>
      <x:c r="Q821" s="10"/>
      <x:c r="R821" s="10"/>
      <x:c r="S821" s="10"/>
      <x:c r="T821" s="10"/>
      <x:c r="U821" s="10"/>
      <x:c r="V821" s="10"/>
      <x:c r="W821" s="10"/>
      <x:c r="X821" s="10"/>
      <x:c r="Y821" s="10"/>
      <x:c r="Z821" s="10"/>
    </x:row>
    <x:row r="822" spans="1:26" ht="13.5" customHeight="1">
      <x:c r="A822" s="29"/>
      <x:c r="B822" s="29"/>
      <x:c r="C822" s="129"/>
      <x:c r="D822" s="87"/>
      <x:c r="E822" s="13"/>
      <x:c r="F822" s="87"/>
      <x:c r="G822" s="87"/>
      <x:c r="H822" s="87"/>
      <x:c r="I822" s="87"/>
      <x:c r="J822" s="87"/>
      <x:c r="K822" s="87"/>
      <x:c r="L822" s="87"/>
      <x:c r="M822" s="87"/>
      <x:c r="N822" s="29"/>
      <x:c r="O822" s="10"/>
      <x:c r="P822" s="10"/>
      <x:c r="Q822" s="10"/>
      <x:c r="R822" s="10"/>
      <x:c r="S822" s="10"/>
      <x:c r="T822" s="10"/>
      <x:c r="U822" s="10"/>
      <x:c r="V822" s="10"/>
      <x:c r="W822" s="10"/>
      <x:c r="X822" s="10"/>
      <x:c r="Y822" s="10"/>
      <x:c r="Z822" s="10"/>
    </x:row>
    <x:row r="823" spans="1:26" ht="13.5" customHeight="1">
      <x:c r="A823" s="29"/>
      <x:c r="B823" s="29"/>
      <x:c r="C823" s="129"/>
      <x:c r="D823" s="87"/>
      <x:c r="E823" s="13"/>
      <x:c r="F823" s="87"/>
      <x:c r="G823" s="87"/>
      <x:c r="H823" s="87"/>
      <x:c r="I823" s="87"/>
      <x:c r="J823" s="87"/>
      <x:c r="K823" s="87"/>
      <x:c r="L823" s="87"/>
      <x:c r="M823" s="87"/>
      <x:c r="N823" s="29"/>
      <x:c r="O823" s="10"/>
      <x:c r="P823" s="10"/>
      <x:c r="Q823" s="10"/>
      <x:c r="R823" s="10"/>
      <x:c r="S823" s="10"/>
      <x:c r="T823" s="10"/>
      <x:c r="U823" s="10"/>
      <x:c r="V823" s="10"/>
      <x:c r="W823" s="10"/>
      <x:c r="X823" s="10"/>
      <x:c r="Y823" s="10"/>
      <x:c r="Z823" s="10"/>
    </x:row>
    <x:row r="824" spans="1:26" ht="13.5" customHeight="1">
      <x:c r="A824" s="29"/>
      <x:c r="B824" s="29"/>
      <x:c r="C824" s="129"/>
      <x:c r="D824" s="87"/>
      <x:c r="E824" s="13"/>
      <x:c r="F824" s="87"/>
      <x:c r="G824" s="87"/>
      <x:c r="H824" s="87"/>
      <x:c r="I824" s="87"/>
      <x:c r="J824" s="87"/>
      <x:c r="K824" s="87"/>
      <x:c r="L824" s="87"/>
      <x:c r="M824" s="87"/>
      <x:c r="N824" s="29"/>
      <x:c r="O824" s="10"/>
      <x:c r="P824" s="10"/>
      <x:c r="Q824" s="10"/>
      <x:c r="R824" s="10"/>
      <x:c r="S824" s="10"/>
      <x:c r="T824" s="10"/>
      <x:c r="U824" s="10"/>
      <x:c r="V824" s="10"/>
      <x:c r="W824" s="10"/>
      <x:c r="X824" s="10"/>
      <x:c r="Y824" s="10"/>
      <x:c r="Z824" s="10"/>
    </x:row>
    <x:row r="825" spans="1:26" ht="13.5" customHeight="1">
      <x:c r="A825" s="29"/>
      <x:c r="B825" s="29"/>
      <x:c r="C825" s="129"/>
      <x:c r="D825" s="87"/>
      <x:c r="E825" s="13"/>
      <x:c r="F825" s="87"/>
      <x:c r="G825" s="87"/>
      <x:c r="H825" s="87"/>
      <x:c r="I825" s="87"/>
      <x:c r="J825" s="87"/>
      <x:c r="K825" s="87"/>
      <x:c r="L825" s="87"/>
      <x:c r="M825" s="87"/>
      <x:c r="N825" s="29"/>
      <x:c r="O825" s="10"/>
      <x:c r="P825" s="10"/>
      <x:c r="Q825" s="10"/>
      <x:c r="R825" s="10"/>
      <x:c r="S825" s="10"/>
      <x:c r="T825" s="10"/>
      <x:c r="U825" s="10"/>
      <x:c r="V825" s="10"/>
      <x:c r="W825" s="10"/>
      <x:c r="X825" s="10"/>
      <x:c r="Y825" s="10"/>
      <x:c r="Z825" s="10"/>
    </x:row>
    <x:row r="826" spans="1:26" ht="13.5" customHeight="1">
      <x:c r="A826" s="29"/>
      <x:c r="B826" s="29"/>
      <x:c r="C826" s="129"/>
      <x:c r="D826" s="87"/>
      <x:c r="E826" s="13"/>
      <x:c r="F826" s="87"/>
      <x:c r="G826" s="87"/>
      <x:c r="H826" s="87"/>
      <x:c r="I826" s="87"/>
      <x:c r="J826" s="87"/>
      <x:c r="K826" s="87"/>
      <x:c r="L826" s="87"/>
      <x:c r="M826" s="87"/>
      <x:c r="N826" s="29"/>
      <x:c r="O826" s="10"/>
      <x:c r="P826" s="10"/>
      <x:c r="Q826" s="10"/>
      <x:c r="R826" s="10"/>
      <x:c r="S826" s="10"/>
      <x:c r="T826" s="10"/>
      <x:c r="U826" s="10"/>
      <x:c r="V826" s="10"/>
      <x:c r="W826" s="10"/>
      <x:c r="X826" s="10"/>
      <x:c r="Y826" s="10"/>
      <x:c r="Z826" s="10"/>
    </x:row>
    <x:row r="827" spans="1:26" ht="13.5" customHeight="1">
      <x:c r="A827" s="29"/>
      <x:c r="B827" s="29"/>
      <x:c r="C827" s="129"/>
      <x:c r="D827" s="87"/>
      <x:c r="E827" s="13"/>
      <x:c r="F827" s="87"/>
      <x:c r="G827" s="87"/>
      <x:c r="H827" s="87"/>
      <x:c r="I827" s="87"/>
      <x:c r="J827" s="87"/>
      <x:c r="K827" s="87"/>
      <x:c r="L827" s="87"/>
      <x:c r="M827" s="87"/>
      <x:c r="N827" s="29"/>
      <x:c r="O827" s="10"/>
      <x:c r="P827" s="10"/>
      <x:c r="Q827" s="10"/>
      <x:c r="R827" s="10"/>
      <x:c r="S827" s="10"/>
      <x:c r="T827" s="10"/>
      <x:c r="U827" s="10"/>
      <x:c r="V827" s="10"/>
      <x:c r="W827" s="10"/>
      <x:c r="X827" s="10"/>
      <x:c r="Y827" s="10"/>
      <x:c r="Z827" s="10"/>
    </x:row>
    <x:row r="828" spans="1:26" ht="13.5" customHeight="1">
      <x:c r="A828" s="29"/>
      <x:c r="B828" s="29"/>
      <x:c r="C828" s="129"/>
      <x:c r="D828" s="87"/>
      <x:c r="E828" s="13"/>
      <x:c r="F828" s="87"/>
      <x:c r="G828" s="87"/>
      <x:c r="H828" s="87"/>
      <x:c r="I828" s="87"/>
      <x:c r="J828" s="87"/>
      <x:c r="K828" s="87"/>
      <x:c r="L828" s="87"/>
      <x:c r="M828" s="87"/>
      <x:c r="N828" s="29"/>
      <x:c r="O828" s="10"/>
      <x:c r="P828" s="10"/>
      <x:c r="Q828" s="10"/>
      <x:c r="R828" s="10"/>
      <x:c r="S828" s="10"/>
      <x:c r="T828" s="10"/>
      <x:c r="U828" s="10"/>
      <x:c r="V828" s="10"/>
      <x:c r="W828" s="10"/>
      <x:c r="X828" s="10"/>
      <x:c r="Y828" s="10"/>
      <x:c r="Z828" s="10"/>
    </x:row>
    <x:row r="829" spans="1:26" ht="13.5" customHeight="1">
      <x:c r="A829" s="29"/>
      <x:c r="B829" s="29"/>
      <x:c r="C829" s="129"/>
      <x:c r="D829" s="87"/>
      <x:c r="E829" s="13"/>
      <x:c r="F829" s="87"/>
      <x:c r="G829" s="87"/>
      <x:c r="H829" s="87"/>
      <x:c r="I829" s="87"/>
      <x:c r="J829" s="87"/>
      <x:c r="K829" s="87"/>
      <x:c r="L829" s="87"/>
      <x:c r="M829" s="87"/>
      <x:c r="N829" s="29"/>
      <x:c r="O829" s="10"/>
      <x:c r="P829" s="10"/>
      <x:c r="Q829" s="10"/>
      <x:c r="R829" s="10"/>
      <x:c r="S829" s="10"/>
      <x:c r="T829" s="10"/>
      <x:c r="U829" s="10"/>
      <x:c r="V829" s="10"/>
      <x:c r="W829" s="10"/>
      <x:c r="X829" s="10"/>
      <x:c r="Y829" s="10"/>
      <x:c r="Z829" s="10"/>
    </x:row>
    <x:row r="830" spans="1:26" ht="13.5" customHeight="1">
      <x:c r="A830" s="29"/>
      <x:c r="B830" s="29"/>
      <x:c r="C830" s="129"/>
      <x:c r="D830" s="87"/>
      <x:c r="E830" s="13"/>
      <x:c r="F830" s="87"/>
      <x:c r="G830" s="87"/>
      <x:c r="H830" s="87"/>
      <x:c r="I830" s="87"/>
      <x:c r="J830" s="87"/>
      <x:c r="K830" s="87"/>
      <x:c r="L830" s="87"/>
      <x:c r="M830" s="87"/>
      <x:c r="N830" s="29"/>
      <x:c r="O830" s="10"/>
      <x:c r="P830" s="10"/>
      <x:c r="Q830" s="10"/>
      <x:c r="R830" s="10"/>
      <x:c r="S830" s="10"/>
      <x:c r="T830" s="10"/>
      <x:c r="U830" s="10"/>
      <x:c r="V830" s="10"/>
      <x:c r="W830" s="10"/>
      <x:c r="X830" s="10"/>
      <x:c r="Y830" s="10"/>
      <x:c r="Z830" s="10"/>
    </x:row>
    <x:row r="831" spans="1:26" ht="13.5" customHeight="1">
      <x:c r="A831" s="29"/>
      <x:c r="B831" s="29"/>
      <x:c r="C831" s="129"/>
      <x:c r="D831" s="87"/>
      <x:c r="E831" s="13"/>
      <x:c r="F831" s="87"/>
      <x:c r="G831" s="87"/>
      <x:c r="H831" s="87"/>
      <x:c r="I831" s="87"/>
      <x:c r="J831" s="87"/>
      <x:c r="K831" s="87"/>
      <x:c r="L831" s="87"/>
      <x:c r="M831" s="87"/>
      <x:c r="N831" s="29"/>
      <x:c r="O831" s="10"/>
      <x:c r="P831" s="10"/>
      <x:c r="Q831" s="10"/>
      <x:c r="R831" s="10"/>
      <x:c r="S831" s="10"/>
      <x:c r="T831" s="10"/>
      <x:c r="U831" s="10"/>
      <x:c r="V831" s="10"/>
      <x:c r="W831" s="10"/>
      <x:c r="X831" s="10"/>
      <x:c r="Y831" s="10"/>
      <x:c r="Z831" s="10"/>
    </x:row>
    <x:row r="832" spans="1:26" ht="13.5" customHeight="1">
      <x:c r="A832" s="29"/>
      <x:c r="B832" s="29"/>
      <x:c r="C832" s="129"/>
      <x:c r="D832" s="87"/>
      <x:c r="E832" s="13"/>
      <x:c r="F832" s="87"/>
      <x:c r="G832" s="87"/>
      <x:c r="H832" s="87"/>
      <x:c r="I832" s="87"/>
      <x:c r="J832" s="87"/>
      <x:c r="K832" s="87"/>
      <x:c r="L832" s="87"/>
      <x:c r="M832" s="87"/>
      <x:c r="N832" s="29"/>
      <x:c r="O832" s="10"/>
      <x:c r="P832" s="10"/>
      <x:c r="Q832" s="10"/>
      <x:c r="R832" s="10"/>
      <x:c r="S832" s="10"/>
      <x:c r="T832" s="10"/>
      <x:c r="U832" s="10"/>
      <x:c r="V832" s="10"/>
      <x:c r="W832" s="10"/>
      <x:c r="X832" s="10"/>
      <x:c r="Y832" s="10"/>
      <x:c r="Z832" s="10"/>
    </x:row>
    <x:row r="833" spans="1:26" ht="13.5" customHeight="1">
      <x:c r="A833" s="29"/>
      <x:c r="B833" s="29"/>
      <x:c r="C833" s="129"/>
      <x:c r="D833" s="87"/>
      <x:c r="E833" s="13"/>
      <x:c r="F833" s="87"/>
      <x:c r="G833" s="87"/>
      <x:c r="H833" s="87"/>
      <x:c r="I833" s="87"/>
      <x:c r="J833" s="87"/>
      <x:c r="K833" s="87"/>
      <x:c r="L833" s="87"/>
      <x:c r="M833" s="87"/>
      <x:c r="N833" s="29"/>
      <x:c r="O833" s="10"/>
      <x:c r="P833" s="10"/>
      <x:c r="Q833" s="10"/>
      <x:c r="R833" s="10"/>
      <x:c r="S833" s="10"/>
      <x:c r="T833" s="10"/>
      <x:c r="U833" s="10"/>
      <x:c r="V833" s="10"/>
      <x:c r="W833" s="10"/>
      <x:c r="X833" s="10"/>
      <x:c r="Y833" s="10"/>
      <x:c r="Z833" s="10"/>
    </x:row>
    <x:row r="834" spans="1:26" ht="13.5" customHeight="1">
      <x:c r="A834" s="29"/>
      <x:c r="B834" s="29"/>
      <x:c r="C834" s="129"/>
      <x:c r="D834" s="87"/>
      <x:c r="E834" s="13"/>
      <x:c r="F834" s="87"/>
      <x:c r="G834" s="87"/>
      <x:c r="H834" s="87"/>
      <x:c r="I834" s="87"/>
      <x:c r="J834" s="87"/>
      <x:c r="K834" s="87"/>
      <x:c r="L834" s="87"/>
      <x:c r="M834" s="87"/>
      <x:c r="N834" s="29"/>
      <x:c r="O834" s="10"/>
      <x:c r="P834" s="10"/>
      <x:c r="Q834" s="10"/>
      <x:c r="R834" s="10"/>
      <x:c r="S834" s="10"/>
      <x:c r="T834" s="10"/>
      <x:c r="U834" s="10"/>
      <x:c r="V834" s="10"/>
      <x:c r="W834" s="10"/>
      <x:c r="X834" s="10"/>
      <x:c r="Y834" s="10"/>
      <x:c r="Z834" s="10"/>
    </x:row>
    <x:row r="835" spans="1:26" ht="13.5" customHeight="1">
      <x:c r="A835" s="29"/>
      <x:c r="B835" s="29"/>
      <x:c r="C835" s="129"/>
      <x:c r="D835" s="87"/>
      <x:c r="E835" s="13"/>
      <x:c r="F835" s="87"/>
      <x:c r="G835" s="87"/>
      <x:c r="H835" s="87"/>
      <x:c r="I835" s="87"/>
      <x:c r="J835" s="87"/>
      <x:c r="K835" s="87"/>
      <x:c r="L835" s="87"/>
      <x:c r="M835" s="87"/>
      <x:c r="N835" s="29"/>
      <x:c r="O835" s="10"/>
      <x:c r="P835" s="10"/>
      <x:c r="Q835" s="10"/>
      <x:c r="R835" s="10"/>
      <x:c r="S835" s="10"/>
      <x:c r="T835" s="10"/>
      <x:c r="U835" s="10"/>
      <x:c r="V835" s="10"/>
      <x:c r="W835" s="10"/>
      <x:c r="X835" s="10"/>
      <x:c r="Y835" s="10"/>
      <x:c r="Z835" s="10"/>
    </x:row>
    <x:row r="836" spans="1:26" ht="13.5" customHeight="1">
      <x:c r="A836" s="29"/>
      <x:c r="B836" s="29"/>
      <x:c r="C836" s="129"/>
      <x:c r="D836" s="87"/>
      <x:c r="E836" s="13"/>
      <x:c r="F836" s="87"/>
      <x:c r="G836" s="87"/>
      <x:c r="H836" s="87"/>
      <x:c r="I836" s="87"/>
      <x:c r="J836" s="87"/>
      <x:c r="K836" s="87"/>
      <x:c r="L836" s="87"/>
      <x:c r="M836" s="87"/>
      <x:c r="N836" s="29"/>
      <x:c r="O836" s="10"/>
      <x:c r="P836" s="10"/>
      <x:c r="Q836" s="10"/>
      <x:c r="R836" s="10"/>
      <x:c r="S836" s="10"/>
      <x:c r="T836" s="10"/>
      <x:c r="U836" s="10"/>
      <x:c r="V836" s="10"/>
      <x:c r="W836" s="10"/>
      <x:c r="X836" s="10"/>
      <x:c r="Y836" s="10"/>
      <x:c r="Z836" s="10"/>
    </x:row>
    <x:row r="837" spans="1:26" ht="13.5" customHeight="1">
      <x:c r="A837" s="29"/>
      <x:c r="B837" s="29"/>
      <x:c r="C837" s="129"/>
      <x:c r="D837" s="87"/>
      <x:c r="E837" s="13"/>
      <x:c r="F837" s="87"/>
      <x:c r="G837" s="87"/>
      <x:c r="H837" s="87"/>
      <x:c r="I837" s="87"/>
      <x:c r="J837" s="87"/>
      <x:c r="K837" s="87"/>
      <x:c r="L837" s="87"/>
      <x:c r="M837" s="87"/>
      <x:c r="N837" s="29"/>
      <x:c r="O837" s="10"/>
      <x:c r="P837" s="10"/>
      <x:c r="Q837" s="10"/>
      <x:c r="R837" s="10"/>
      <x:c r="S837" s="10"/>
      <x:c r="T837" s="10"/>
      <x:c r="U837" s="10"/>
      <x:c r="V837" s="10"/>
      <x:c r="W837" s="10"/>
      <x:c r="X837" s="10"/>
      <x:c r="Y837" s="10"/>
      <x:c r="Z837" s="10"/>
    </x:row>
    <x:row r="838" spans="1:26" ht="13.5" customHeight="1">
      <x:c r="A838" s="29"/>
      <x:c r="B838" s="29"/>
      <x:c r="C838" s="129"/>
      <x:c r="D838" s="87"/>
      <x:c r="E838" s="13"/>
      <x:c r="F838" s="87"/>
      <x:c r="G838" s="87"/>
      <x:c r="H838" s="87"/>
      <x:c r="I838" s="87"/>
      <x:c r="J838" s="87"/>
      <x:c r="K838" s="87"/>
      <x:c r="L838" s="87"/>
      <x:c r="M838" s="87"/>
      <x:c r="N838" s="29"/>
      <x:c r="O838" s="10"/>
      <x:c r="P838" s="10"/>
      <x:c r="Q838" s="10"/>
      <x:c r="R838" s="10"/>
      <x:c r="S838" s="10"/>
      <x:c r="T838" s="10"/>
      <x:c r="U838" s="10"/>
      <x:c r="V838" s="10"/>
      <x:c r="W838" s="10"/>
      <x:c r="X838" s="10"/>
      <x:c r="Y838" s="10"/>
      <x:c r="Z838" s="10"/>
    </x:row>
    <x:row r="839" spans="1:26" ht="13.5" customHeight="1">
      <x:c r="A839" s="29"/>
      <x:c r="B839" s="29"/>
      <x:c r="C839" s="129"/>
      <x:c r="D839" s="87"/>
      <x:c r="E839" s="13"/>
      <x:c r="F839" s="87"/>
      <x:c r="G839" s="87"/>
      <x:c r="H839" s="87"/>
      <x:c r="I839" s="87"/>
      <x:c r="J839" s="87"/>
      <x:c r="K839" s="87"/>
      <x:c r="L839" s="87"/>
      <x:c r="M839" s="87"/>
      <x:c r="N839" s="29"/>
      <x:c r="O839" s="10"/>
      <x:c r="P839" s="10"/>
      <x:c r="Q839" s="10"/>
      <x:c r="R839" s="10"/>
      <x:c r="S839" s="10"/>
      <x:c r="T839" s="10"/>
      <x:c r="U839" s="10"/>
      <x:c r="V839" s="10"/>
      <x:c r="W839" s="10"/>
      <x:c r="X839" s="10"/>
      <x:c r="Y839" s="10"/>
      <x:c r="Z839" s="10"/>
    </x:row>
    <x:row r="840" spans="1:26" ht="13.5" customHeight="1">
      <x:c r="A840" s="29"/>
      <x:c r="B840" s="29"/>
      <x:c r="C840" s="129"/>
      <x:c r="D840" s="87"/>
      <x:c r="E840" s="13"/>
      <x:c r="F840" s="87"/>
      <x:c r="G840" s="87"/>
      <x:c r="H840" s="87"/>
      <x:c r="I840" s="87"/>
      <x:c r="J840" s="87"/>
      <x:c r="K840" s="87"/>
      <x:c r="L840" s="87"/>
      <x:c r="M840" s="87"/>
      <x:c r="N840" s="29"/>
      <x:c r="O840" s="10"/>
      <x:c r="P840" s="10"/>
      <x:c r="Q840" s="10"/>
      <x:c r="R840" s="10"/>
      <x:c r="S840" s="10"/>
      <x:c r="T840" s="10"/>
      <x:c r="U840" s="10"/>
      <x:c r="V840" s="10"/>
      <x:c r="W840" s="10"/>
      <x:c r="X840" s="10"/>
      <x:c r="Y840" s="10"/>
      <x:c r="Z840" s="10"/>
    </x:row>
    <x:row r="841" spans="1:26" ht="13.5" customHeight="1">
      <x:c r="A841" s="29"/>
      <x:c r="B841" s="29"/>
      <x:c r="C841" s="129"/>
      <x:c r="D841" s="87"/>
      <x:c r="E841" s="13"/>
      <x:c r="F841" s="87"/>
      <x:c r="G841" s="87"/>
      <x:c r="H841" s="87"/>
      <x:c r="I841" s="87"/>
      <x:c r="J841" s="87"/>
      <x:c r="K841" s="87"/>
      <x:c r="L841" s="87"/>
      <x:c r="M841" s="87"/>
      <x:c r="N841" s="29"/>
      <x:c r="O841" s="10"/>
      <x:c r="P841" s="10"/>
      <x:c r="Q841" s="10"/>
      <x:c r="R841" s="10"/>
      <x:c r="S841" s="10"/>
      <x:c r="T841" s="10"/>
      <x:c r="U841" s="10"/>
      <x:c r="V841" s="10"/>
      <x:c r="W841" s="10"/>
      <x:c r="X841" s="10"/>
      <x:c r="Y841" s="10"/>
      <x:c r="Z841" s="10"/>
    </x:row>
    <x:row r="842" spans="1:26" ht="13.5" customHeight="1">
      <x:c r="A842" s="29"/>
      <x:c r="B842" s="29"/>
      <x:c r="C842" s="129"/>
      <x:c r="D842" s="87"/>
      <x:c r="E842" s="13"/>
      <x:c r="F842" s="87"/>
      <x:c r="G842" s="87"/>
      <x:c r="H842" s="87"/>
      <x:c r="I842" s="87"/>
      <x:c r="J842" s="87"/>
      <x:c r="K842" s="87"/>
      <x:c r="L842" s="87"/>
      <x:c r="M842" s="87"/>
      <x:c r="N842" s="29"/>
      <x:c r="O842" s="10"/>
      <x:c r="P842" s="10"/>
      <x:c r="Q842" s="10"/>
      <x:c r="R842" s="10"/>
      <x:c r="S842" s="10"/>
      <x:c r="T842" s="10"/>
      <x:c r="U842" s="10"/>
      <x:c r="V842" s="10"/>
      <x:c r="W842" s="10"/>
      <x:c r="X842" s="10"/>
      <x:c r="Y842" s="10"/>
      <x:c r="Z842" s="10"/>
    </x:row>
    <x:row r="843" spans="1:26" ht="13.5" customHeight="1">
      <x:c r="A843" s="29"/>
      <x:c r="B843" s="29"/>
      <x:c r="C843" s="129"/>
      <x:c r="D843" s="87"/>
      <x:c r="E843" s="13"/>
      <x:c r="F843" s="87"/>
      <x:c r="G843" s="87"/>
      <x:c r="H843" s="87"/>
      <x:c r="I843" s="87"/>
      <x:c r="J843" s="87"/>
      <x:c r="K843" s="87"/>
      <x:c r="L843" s="87"/>
      <x:c r="M843" s="87"/>
      <x:c r="N843" s="29"/>
      <x:c r="O843" s="10"/>
      <x:c r="P843" s="10"/>
      <x:c r="Q843" s="10"/>
      <x:c r="R843" s="10"/>
      <x:c r="S843" s="10"/>
      <x:c r="T843" s="10"/>
      <x:c r="U843" s="10"/>
      <x:c r="V843" s="10"/>
      <x:c r="W843" s="10"/>
      <x:c r="X843" s="10"/>
      <x:c r="Y843" s="10"/>
      <x:c r="Z843" s="10"/>
    </x:row>
    <x:row r="844" spans="1:26" ht="13.5" customHeight="1">
      <x:c r="A844" s="29"/>
      <x:c r="B844" s="29"/>
      <x:c r="C844" s="129"/>
      <x:c r="D844" s="87"/>
      <x:c r="E844" s="13"/>
      <x:c r="F844" s="87"/>
      <x:c r="G844" s="87"/>
      <x:c r="H844" s="87"/>
      <x:c r="I844" s="87"/>
      <x:c r="J844" s="87"/>
      <x:c r="K844" s="87"/>
      <x:c r="L844" s="87"/>
      <x:c r="M844" s="87"/>
      <x:c r="N844" s="29"/>
      <x:c r="O844" s="10"/>
      <x:c r="P844" s="10"/>
      <x:c r="Q844" s="10"/>
      <x:c r="R844" s="10"/>
      <x:c r="S844" s="10"/>
      <x:c r="T844" s="10"/>
      <x:c r="U844" s="10"/>
      <x:c r="V844" s="10"/>
      <x:c r="W844" s="10"/>
      <x:c r="X844" s="10"/>
      <x:c r="Y844" s="10"/>
      <x:c r="Z844" s="10"/>
    </x:row>
    <x:row r="845" spans="1:26" ht="13.5" customHeight="1">
      <x:c r="A845" s="29"/>
      <x:c r="B845" s="29"/>
      <x:c r="C845" s="129"/>
      <x:c r="D845" s="87"/>
      <x:c r="E845" s="13"/>
      <x:c r="F845" s="87"/>
      <x:c r="G845" s="87"/>
      <x:c r="H845" s="87"/>
      <x:c r="I845" s="87"/>
      <x:c r="J845" s="87"/>
      <x:c r="K845" s="87"/>
      <x:c r="L845" s="87"/>
      <x:c r="M845" s="87"/>
      <x:c r="N845" s="29"/>
      <x:c r="O845" s="10"/>
      <x:c r="P845" s="10"/>
      <x:c r="Q845" s="10"/>
      <x:c r="R845" s="10"/>
      <x:c r="S845" s="10"/>
      <x:c r="T845" s="10"/>
      <x:c r="U845" s="10"/>
      <x:c r="V845" s="10"/>
      <x:c r="W845" s="10"/>
      <x:c r="X845" s="10"/>
      <x:c r="Y845" s="10"/>
      <x:c r="Z845" s="10"/>
    </x:row>
    <x:row r="846" spans="1:26" ht="13.5" customHeight="1">
      <x:c r="A846" s="29"/>
      <x:c r="B846" s="29"/>
      <x:c r="C846" s="129"/>
      <x:c r="D846" s="87"/>
      <x:c r="E846" s="13"/>
      <x:c r="F846" s="87"/>
      <x:c r="G846" s="87"/>
      <x:c r="H846" s="87"/>
      <x:c r="I846" s="87"/>
      <x:c r="J846" s="87"/>
      <x:c r="K846" s="87"/>
      <x:c r="L846" s="87"/>
      <x:c r="M846" s="87"/>
      <x:c r="N846" s="29"/>
      <x:c r="O846" s="10"/>
      <x:c r="P846" s="10"/>
      <x:c r="Q846" s="10"/>
      <x:c r="R846" s="10"/>
      <x:c r="S846" s="10"/>
      <x:c r="T846" s="10"/>
      <x:c r="U846" s="10"/>
      <x:c r="V846" s="10"/>
      <x:c r="W846" s="10"/>
      <x:c r="X846" s="10"/>
      <x:c r="Y846" s="10"/>
      <x:c r="Z846" s="10"/>
    </x:row>
    <x:row r="847" spans="1:26" ht="13.5" customHeight="1">
      <x:c r="A847" s="29"/>
      <x:c r="B847" s="29"/>
      <x:c r="C847" s="129"/>
      <x:c r="D847" s="87"/>
      <x:c r="E847" s="13"/>
      <x:c r="F847" s="87"/>
      <x:c r="G847" s="87"/>
      <x:c r="H847" s="87"/>
      <x:c r="I847" s="87"/>
      <x:c r="J847" s="87"/>
      <x:c r="K847" s="87"/>
      <x:c r="L847" s="87"/>
      <x:c r="M847" s="87"/>
      <x:c r="N847" s="29"/>
      <x:c r="O847" s="10"/>
      <x:c r="P847" s="10"/>
      <x:c r="Q847" s="10"/>
      <x:c r="R847" s="10"/>
      <x:c r="S847" s="10"/>
      <x:c r="T847" s="10"/>
      <x:c r="U847" s="10"/>
      <x:c r="V847" s="10"/>
      <x:c r="W847" s="10"/>
      <x:c r="X847" s="10"/>
      <x:c r="Y847" s="10"/>
      <x:c r="Z847" s="10"/>
    </x:row>
    <x:row r="848" spans="1:26" ht="13.5" customHeight="1">
      <x:c r="A848" s="29"/>
      <x:c r="B848" s="29"/>
      <x:c r="C848" s="129"/>
      <x:c r="D848" s="87"/>
      <x:c r="E848" s="13"/>
      <x:c r="F848" s="87"/>
      <x:c r="G848" s="87"/>
      <x:c r="H848" s="87"/>
      <x:c r="I848" s="87"/>
      <x:c r="J848" s="87"/>
      <x:c r="K848" s="87"/>
      <x:c r="L848" s="87"/>
      <x:c r="M848" s="87"/>
      <x:c r="N848" s="29"/>
      <x:c r="O848" s="10"/>
      <x:c r="P848" s="10"/>
      <x:c r="Q848" s="10"/>
      <x:c r="R848" s="10"/>
      <x:c r="S848" s="10"/>
      <x:c r="T848" s="10"/>
      <x:c r="U848" s="10"/>
      <x:c r="V848" s="10"/>
      <x:c r="W848" s="10"/>
      <x:c r="X848" s="10"/>
      <x:c r="Y848" s="10"/>
      <x:c r="Z848" s="10"/>
    </x:row>
    <x:row r="849" spans="1:26" ht="13.5" customHeight="1">
      <x:c r="A849" s="29"/>
      <x:c r="B849" s="29"/>
      <x:c r="C849" s="129"/>
      <x:c r="D849" s="87"/>
      <x:c r="E849" s="13"/>
      <x:c r="F849" s="87"/>
      <x:c r="G849" s="87"/>
      <x:c r="H849" s="87"/>
      <x:c r="I849" s="87"/>
      <x:c r="J849" s="87"/>
      <x:c r="K849" s="87"/>
      <x:c r="L849" s="87"/>
      <x:c r="M849" s="87"/>
      <x:c r="N849" s="29"/>
      <x:c r="O849" s="10"/>
      <x:c r="P849" s="10"/>
      <x:c r="Q849" s="10"/>
      <x:c r="R849" s="10"/>
      <x:c r="S849" s="10"/>
      <x:c r="T849" s="10"/>
      <x:c r="U849" s="10"/>
      <x:c r="V849" s="10"/>
      <x:c r="W849" s="10"/>
      <x:c r="X849" s="10"/>
      <x:c r="Y849" s="10"/>
      <x:c r="Z849" s="10"/>
    </x:row>
    <x:row r="850" spans="1:26" ht="13.5" customHeight="1">
      <x:c r="A850" s="29"/>
      <x:c r="B850" s="29"/>
      <x:c r="C850" s="129"/>
      <x:c r="D850" s="87"/>
      <x:c r="E850" s="13"/>
      <x:c r="F850" s="87"/>
      <x:c r="G850" s="87"/>
      <x:c r="H850" s="87"/>
      <x:c r="I850" s="87"/>
      <x:c r="J850" s="87"/>
      <x:c r="K850" s="87"/>
      <x:c r="L850" s="87"/>
      <x:c r="M850" s="87"/>
      <x:c r="N850" s="29"/>
      <x:c r="O850" s="10"/>
      <x:c r="P850" s="10"/>
      <x:c r="Q850" s="10"/>
      <x:c r="R850" s="10"/>
      <x:c r="S850" s="10"/>
      <x:c r="T850" s="10"/>
      <x:c r="U850" s="10"/>
      <x:c r="V850" s="10"/>
      <x:c r="W850" s="10"/>
      <x:c r="X850" s="10"/>
      <x:c r="Y850" s="10"/>
      <x:c r="Z850" s="10"/>
    </x:row>
    <x:row r="851" spans="1:26" ht="13.5" customHeight="1">
      <x:c r="A851" s="29"/>
      <x:c r="B851" s="29"/>
      <x:c r="C851" s="129"/>
      <x:c r="D851" s="87"/>
      <x:c r="E851" s="13"/>
      <x:c r="F851" s="87"/>
      <x:c r="G851" s="87"/>
      <x:c r="H851" s="87"/>
      <x:c r="I851" s="87"/>
      <x:c r="J851" s="87"/>
      <x:c r="K851" s="87"/>
      <x:c r="L851" s="87"/>
      <x:c r="M851" s="87"/>
      <x:c r="N851" s="29"/>
      <x:c r="O851" s="10"/>
      <x:c r="P851" s="10"/>
      <x:c r="Q851" s="10"/>
      <x:c r="R851" s="10"/>
      <x:c r="S851" s="10"/>
      <x:c r="T851" s="10"/>
      <x:c r="U851" s="10"/>
      <x:c r="V851" s="10"/>
      <x:c r="W851" s="10"/>
      <x:c r="X851" s="10"/>
      <x:c r="Y851" s="10"/>
      <x:c r="Z851" s="10"/>
    </x:row>
    <x:row r="852" spans="1:26" ht="13.5" customHeight="1">
      <x:c r="A852" s="29"/>
      <x:c r="B852" s="29"/>
      <x:c r="C852" s="129"/>
      <x:c r="D852" s="87"/>
      <x:c r="E852" s="13"/>
      <x:c r="F852" s="87"/>
      <x:c r="G852" s="87"/>
      <x:c r="H852" s="87"/>
      <x:c r="I852" s="87"/>
      <x:c r="J852" s="87"/>
      <x:c r="K852" s="87"/>
      <x:c r="L852" s="87"/>
      <x:c r="M852" s="87"/>
      <x:c r="N852" s="29"/>
      <x:c r="O852" s="10"/>
      <x:c r="P852" s="10"/>
      <x:c r="Q852" s="10"/>
      <x:c r="R852" s="10"/>
      <x:c r="S852" s="10"/>
      <x:c r="T852" s="10"/>
      <x:c r="U852" s="10"/>
      <x:c r="V852" s="10"/>
      <x:c r="W852" s="10"/>
      <x:c r="X852" s="10"/>
      <x:c r="Y852" s="10"/>
      <x:c r="Z852" s="10"/>
    </x:row>
    <x:row r="853" spans="1:26" ht="13.5" customHeight="1">
      <x:c r="A853" s="29"/>
      <x:c r="B853" s="29"/>
      <x:c r="C853" s="129"/>
      <x:c r="D853" s="87"/>
      <x:c r="E853" s="13"/>
      <x:c r="F853" s="87"/>
      <x:c r="G853" s="87"/>
      <x:c r="H853" s="87"/>
      <x:c r="I853" s="87"/>
      <x:c r="J853" s="87"/>
      <x:c r="K853" s="87"/>
      <x:c r="L853" s="87"/>
      <x:c r="M853" s="87"/>
      <x:c r="N853" s="29"/>
      <x:c r="O853" s="10"/>
      <x:c r="P853" s="10"/>
      <x:c r="Q853" s="10"/>
      <x:c r="R853" s="10"/>
      <x:c r="S853" s="10"/>
      <x:c r="T853" s="10"/>
      <x:c r="U853" s="10"/>
      <x:c r="V853" s="10"/>
      <x:c r="W853" s="10"/>
      <x:c r="X853" s="10"/>
      <x:c r="Y853" s="10"/>
      <x:c r="Z853" s="10"/>
    </x:row>
    <x:row r="854" spans="1:26" ht="13.5" customHeight="1">
      <x:c r="A854" s="29"/>
      <x:c r="B854" s="29"/>
      <x:c r="C854" s="129"/>
      <x:c r="D854" s="87"/>
      <x:c r="E854" s="13"/>
      <x:c r="F854" s="87"/>
      <x:c r="G854" s="87"/>
      <x:c r="H854" s="87"/>
      <x:c r="I854" s="87"/>
      <x:c r="J854" s="87"/>
      <x:c r="K854" s="87"/>
      <x:c r="L854" s="87"/>
      <x:c r="M854" s="87"/>
      <x:c r="N854" s="29"/>
      <x:c r="O854" s="10"/>
      <x:c r="P854" s="10"/>
      <x:c r="Q854" s="10"/>
      <x:c r="R854" s="10"/>
      <x:c r="S854" s="10"/>
      <x:c r="T854" s="10"/>
      <x:c r="U854" s="10"/>
      <x:c r="V854" s="10"/>
      <x:c r="W854" s="10"/>
      <x:c r="X854" s="10"/>
      <x:c r="Y854" s="10"/>
      <x:c r="Z854" s="10"/>
    </x:row>
    <x:row r="855" spans="1:26" ht="13.5" customHeight="1">
      <x:c r="A855" s="29"/>
      <x:c r="B855" s="29"/>
      <x:c r="C855" s="129"/>
      <x:c r="D855" s="87"/>
      <x:c r="E855" s="13"/>
      <x:c r="F855" s="87"/>
      <x:c r="G855" s="87"/>
      <x:c r="H855" s="87"/>
      <x:c r="I855" s="87"/>
      <x:c r="J855" s="87"/>
      <x:c r="K855" s="87"/>
      <x:c r="L855" s="87"/>
      <x:c r="M855" s="87"/>
      <x:c r="N855" s="29"/>
      <x:c r="O855" s="10"/>
      <x:c r="P855" s="10"/>
      <x:c r="Q855" s="10"/>
      <x:c r="R855" s="10"/>
      <x:c r="S855" s="10"/>
      <x:c r="T855" s="10"/>
      <x:c r="U855" s="10"/>
      <x:c r="V855" s="10"/>
      <x:c r="W855" s="10"/>
      <x:c r="X855" s="10"/>
      <x:c r="Y855" s="10"/>
      <x:c r="Z855" s="10"/>
    </x:row>
    <x:row r="856" spans="1:26" ht="13.5" customHeight="1">
      <x:c r="A856" s="29"/>
      <x:c r="B856" s="29"/>
      <x:c r="C856" s="129"/>
      <x:c r="D856" s="87"/>
      <x:c r="E856" s="13"/>
      <x:c r="F856" s="87"/>
      <x:c r="G856" s="87"/>
      <x:c r="H856" s="87"/>
      <x:c r="I856" s="87"/>
      <x:c r="J856" s="87"/>
      <x:c r="K856" s="87"/>
      <x:c r="L856" s="87"/>
      <x:c r="M856" s="87"/>
      <x:c r="N856" s="29"/>
      <x:c r="O856" s="10"/>
      <x:c r="P856" s="10"/>
      <x:c r="Q856" s="10"/>
      <x:c r="R856" s="10"/>
      <x:c r="S856" s="10"/>
      <x:c r="T856" s="10"/>
      <x:c r="U856" s="10"/>
      <x:c r="V856" s="10"/>
      <x:c r="W856" s="10"/>
      <x:c r="X856" s="10"/>
      <x:c r="Y856" s="10"/>
      <x:c r="Z856" s="10"/>
    </x:row>
    <x:row r="857" spans="1:26" ht="13.5" customHeight="1">
      <x:c r="A857" s="29"/>
      <x:c r="B857" s="29"/>
      <x:c r="C857" s="129"/>
      <x:c r="D857" s="87"/>
      <x:c r="E857" s="13"/>
      <x:c r="F857" s="87"/>
      <x:c r="G857" s="87"/>
      <x:c r="H857" s="87"/>
      <x:c r="I857" s="87"/>
      <x:c r="J857" s="87"/>
      <x:c r="K857" s="87"/>
      <x:c r="L857" s="87"/>
      <x:c r="M857" s="87"/>
      <x:c r="N857" s="29"/>
      <x:c r="O857" s="10"/>
      <x:c r="P857" s="10"/>
      <x:c r="Q857" s="10"/>
      <x:c r="R857" s="10"/>
      <x:c r="S857" s="10"/>
      <x:c r="T857" s="10"/>
      <x:c r="U857" s="10"/>
      <x:c r="V857" s="10"/>
      <x:c r="W857" s="10"/>
      <x:c r="X857" s="10"/>
      <x:c r="Y857" s="10"/>
      <x:c r="Z857" s="10"/>
    </x:row>
    <x:row r="858" spans="1:26" ht="13.5" customHeight="1">
      <x:c r="A858" s="29"/>
      <x:c r="B858" s="29"/>
      <x:c r="C858" s="129"/>
      <x:c r="D858" s="87"/>
      <x:c r="E858" s="13"/>
      <x:c r="F858" s="87"/>
      <x:c r="G858" s="87"/>
      <x:c r="H858" s="87"/>
      <x:c r="I858" s="87"/>
      <x:c r="J858" s="87"/>
      <x:c r="K858" s="87"/>
      <x:c r="L858" s="87"/>
      <x:c r="M858" s="87"/>
      <x:c r="N858" s="29"/>
      <x:c r="O858" s="10"/>
      <x:c r="P858" s="10"/>
      <x:c r="Q858" s="10"/>
      <x:c r="R858" s="10"/>
      <x:c r="S858" s="10"/>
      <x:c r="T858" s="10"/>
      <x:c r="U858" s="10"/>
      <x:c r="V858" s="10"/>
      <x:c r="W858" s="10"/>
      <x:c r="X858" s="10"/>
      <x:c r="Y858" s="10"/>
      <x:c r="Z858" s="10"/>
    </x:row>
    <x:row r="859" spans="1:26" ht="13.5" customHeight="1">
      <x:c r="A859" s="29"/>
      <x:c r="B859" s="29"/>
      <x:c r="C859" s="129"/>
      <x:c r="D859" s="87"/>
      <x:c r="E859" s="13"/>
      <x:c r="F859" s="87"/>
      <x:c r="G859" s="87"/>
      <x:c r="H859" s="87"/>
      <x:c r="I859" s="87"/>
      <x:c r="J859" s="87"/>
      <x:c r="K859" s="87"/>
      <x:c r="L859" s="87"/>
      <x:c r="M859" s="87"/>
      <x:c r="N859" s="29"/>
      <x:c r="O859" s="10"/>
      <x:c r="P859" s="10"/>
      <x:c r="Q859" s="10"/>
      <x:c r="R859" s="10"/>
      <x:c r="S859" s="10"/>
      <x:c r="T859" s="10"/>
      <x:c r="U859" s="10"/>
      <x:c r="V859" s="10"/>
      <x:c r="W859" s="10"/>
      <x:c r="X859" s="10"/>
      <x:c r="Y859" s="10"/>
      <x:c r="Z859" s="10"/>
    </x:row>
    <x:row r="860" spans="1:26" ht="13.5" customHeight="1">
      <x:c r="A860" s="29"/>
      <x:c r="B860" s="29"/>
      <x:c r="C860" s="129"/>
      <x:c r="D860" s="87"/>
      <x:c r="E860" s="13"/>
      <x:c r="F860" s="87"/>
      <x:c r="G860" s="87"/>
      <x:c r="H860" s="87"/>
      <x:c r="I860" s="87"/>
      <x:c r="J860" s="87"/>
      <x:c r="K860" s="87"/>
      <x:c r="L860" s="87"/>
      <x:c r="M860" s="87"/>
      <x:c r="N860" s="29"/>
      <x:c r="O860" s="10"/>
      <x:c r="P860" s="10"/>
      <x:c r="Q860" s="10"/>
      <x:c r="R860" s="10"/>
      <x:c r="S860" s="10"/>
      <x:c r="T860" s="10"/>
      <x:c r="U860" s="10"/>
      <x:c r="V860" s="10"/>
      <x:c r="W860" s="10"/>
      <x:c r="X860" s="10"/>
      <x:c r="Y860" s="10"/>
      <x:c r="Z860" s="10"/>
    </x:row>
    <x:row r="861" spans="1:26" ht="13.5" customHeight="1">
      <x:c r="A861" s="29"/>
      <x:c r="B861" s="29"/>
      <x:c r="C861" s="129"/>
      <x:c r="D861" s="87"/>
      <x:c r="E861" s="13"/>
      <x:c r="F861" s="87"/>
      <x:c r="G861" s="87"/>
      <x:c r="H861" s="87"/>
      <x:c r="I861" s="87"/>
      <x:c r="J861" s="87"/>
      <x:c r="K861" s="87"/>
      <x:c r="L861" s="87"/>
      <x:c r="M861" s="87"/>
      <x:c r="N861" s="29"/>
      <x:c r="O861" s="10"/>
      <x:c r="P861" s="10"/>
      <x:c r="Q861" s="10"/>
      <x:c r="R861" s="10"/>
      <x:c r="S861" s="10"/>
      <x:c r="T861" s="10"/>
      <x:c r="U861" s="10"/>
      <x:c r="V861" s="10"/>
      <x:c r="W861" s="10"/>
      <x:c r="X861" s="10"/>
      <x:c r="Y861" s="10"/>
      <x:c r="Z861" s="10"/>
    </x:row>
    <x:row r="862" spans="1:26" ht="13.5" customHeight="1">
      <x:c r="A862" s="29"/>
      <x:c r="B862" s="29"/>
      <x:c r="C862" s="129"/>
      <x:c r="D862" s="87"/>
      <x:c r="E862" s="13"/>
      <x:c r="F862" s="87"/>
      <x:c r="G862" s="87"/>
      <x:c r="H862" s="87"/>
      <x:c r="I862" s="87"/>
      <x:c r="J862" s="87"/>
      <x:c r="K862" s="87"/>
      <x:c r="L862" s="87"/>
      <x:c r="M862" s="87"/>
      <x:c r="N862" s="29"/>
      <x:c r="O862" s="10"/>
      <x:c r="P862" s="10"/>
      <x:c r="Q862" s="10"/>
      <x:c r="R862" s="10"/>
      <x:c r="S862" s="10"/>
      <x:c r="T862" s="10"/>
      <x:c r="U862" s="10"/>
      <x:c r="V862" s="10"/>
      <x:c r="W862" s="10"/>
      <x:c r="X862" s="10"/>
      <x:c r="Y862" s="10"/>
      <x:c r="Z862" s="10"/>
    </x:row>
    <x:row r="863" spans="1:26" ht="13.5" customHeight="1">
      <x:c r="A863" s="29"/>
      <x:c r="B863" s="29"/>
      <x:c r="C863" s="129"/>
      <x:c r="D863" s="87"/>
      <x:c r="E863" s="13"/>
      <x:c r="F863" s="87"/>
      <x:c r="G863" s="87"/>
      <x:c r="H863" s="87"/>
      <x:c r="I863" s="87"/>
      <x:c r="J863" s="87"/>
      <x:c r="K863" s="87"/>
      <x:c r="L863" s="87"/>
      <x:c r="M863" s="87"/>
      <x:c r="N863" s="29"/>
      <x:c r="O863" s="10"/>
      <x:c r="P863" s="10"/>
      <x:c r="Q863" s="10"/>
      <x:c r="R863" s="10"/>
      <x:c r="S863" s="10"/>
      <x:c r="T863" s="10"/>
      <x:c r="U863" s="10"/>
      <x:c r="V863" s="10"/>
      <x:c r="W863" s="10"/>
      <x:c r="X863" s="10"/>
      <x:c r="Y863" s="10"/>
      <x:c r="Z863" s="10"/>
    </x:row>
    <x:row r="864" spans="1:26" ht="13.5" customHeight="1">
      <x:c r="A864" s="29"/>
      <x:c r="B864" s="29"/>
      <x:c r="C864" s="129"/>
      <x:c r="D864" s="87"/>
      <x:c r="E864" s="13"/>
      <x:c r="F864" s="87"/>
      <x:c r="G864" s="87"/>
      <x:c r="H864" s="87"/>
      <x:c r="I864" s="87"/>
      <x:c r="J864" s="87"/>
      <x:c r="K864" s="87"/>
      <x:c r="L864" s="87"/>
      <x:c r="M864" s="87"/>
      <x:c r="N864" s="29"/>
      <x:c r="O864" s="10"/>
      <x:c r="P864" s="10"/>
      <x:c r="Q864" s="10"/>
      <x:c r="R864" s="10"/>
      <x:c r="S864" s="10"/>
      <x:c r="T864" s="10"/>
      <x:c r="U864" s="10"/>
      <x:c r="V864" s="10"/>
      <x:c r="W864" s="10"/>
      <x:c r="X864" s="10"/>
      <x:c r="Y864" s="10"/>
      <x:c r="Z864" s="10"/>
    </x:row>
    <x:row r="865" spans="1:26" ht="13.5" customHeight="1">
      <x:c r="A865" s="29"/>
      <x:c r="B865" s="29"/>
      <x:c r="C865" s="129"/>
      <x:c r="D865" s="87"/>
      <x:c r="E865" s="13"/>
      <x:c r="F865" s="87"/>
      <x:c r="G865" s="87"/>
      <x:c r="H865" s="87"/>
      <x:c r="I865" s="87"/>
      <x:c r="J865" s="87"/>
      <x:c r="K865" s="87"/>
      <x:c r="L865" s="87"/>
      <x:c r="M865" s="87"/>
      <x:c r="N865" s="29"/>
      <x:c r="O865" s="10"/>
      <x:c r="P865" s="10"/>
      <x:c r="Q865" s="10"/>
      <x:c r="R865" s="10"/>
      <x:c r="S865" s="10"/>
      <x:c r="T865" s="10"/>
      <x:c r="U865" s="10"/>
      <x:c r="V865" s="10"/>
      <x:c r="W865" s="10"/>
      <x:c r="X865" s="10"/>
      <x:c r="Y865" s="10"/>
      <x:c r="Z865" s="10"/>
    </x:row>
    <x:row r="866" spans="1:26" ht="13.5" customHeight="1">
      <x:c r="A866" s="29"/>
      <x:c r="B866" s="29"/>
      <x:c r="C866" s="129"/>
      <x:c r="D866" s="87"/>
      <x:c r="E866" s="13"/>
      <x:c r="F866" s="87"/>
      <x:c r="G866" s="87"/>
      <x:c r="H866" s="87"/>
      <x:c r="I866" s="87"/>
      <x:c r="J866" s="87"/>
      <x:c r="K866" s="87"/>
      <x:c r="L866" s="87"/>
      <x:c r="M866" s="87"/>
      <x:c r="N866" s="29"/>
      <x:c r="O866" s="10"/>
      <x:c r="P866" s="10"/>
      <x:c r="Q866" s="10"/>
      <x:c r="R866" s="10"/>
      <x:c r="S866" s="10"/>
      <x:c r="T866" s="10"/>
      <x:c r="U866" s="10"/>
      <x:c r="V866" s="10"/>
      <x:c r="W866" s="10"/>
      <x:c r="X866" s="10"/>
      <x:c r="Y866" s="10"/>
      <x:c r="Z866" s="10"/>
    </x:row>
    <x:row r="867" spans="1:26" ht="13.5" customHeight="1">
      <x:c r="A867" s="29"/>
      <x:c r="B867" s="29"/>
      <x:c r="C867" s="129"/>
      <x:c r="D867" s="87"/>
      <x:c r="E867" s="13"/>
      <x:c r="F867" s="87"/>
      <x:c r="G867" s="87"/>
      <x:c r="H867" s="87"/>
      <x:c r="I867" s="87"/>
      <x:c r="J867" s="87"/>
      <x:c r="K867" s="87"/>
      <x:c r="L867" s="87"/>
      <x:c r="M867" s="87"/>
      <x:c r="N867" s="29"/>
      <x:c r="O867" s="10"/>
      <x:c r="P867" s="10"/>
      <x:c r="Q867" s="10"/>
      <x:c r="R867" s="10"/>
      <x:c r="S867" s="10"/>
      <x:c r="T867" s="10"/>
      <x:c r="U867" s="10"/>
      <x:c r="V867" s="10"/>
      <x:c r="W867" s="10"/>
      <x:c r="X867" s="10"/>
      <x:c r="Y867" s="10"/>
      <x:c r="Z867" s="10"/>
    </x:row>
    <x:row r="868" spans="1:26" ht="13.5" customHeight="1">
      <x:c r="A868" s="29"/>
      <x:c r="B868" s="29"/>
      <x:c r="C868" s="129"/>
      <x:c r="D868" s="87"/>
      <x:c r="E868" s="13"/>
      <x:c r="F868" s="87"/>
      <x:c r="G868" s="87"/>
      <x:c r="H868" s="87"/>
      <x:c r="I868" s="87"/>
      <x:c r="J868" s="87"/>
      <x:c r="K868" s="87"/>
      <x:c r="L868" s="87"/>
      <x:c r="M868" s="87"/>
      <x:c r="N868" s="29"/>
      <x:c r="O868" s="10"/>
      <x:c r="P868" s="10"/>
      <x:c r="Q868" s="10"/>
      <x:c r="R868" s="10"/>
      <x:c r="S868" s="10"/>
      <x:c r="T868" s="10"/>
      <x:c r="U868" s="10"/>
      <x:c r="V868" s="10"/>
      <x:c r="W868" s="10"/>
      <x:c r="X868" s="10"/>
      <x:c r="Y868" s="10"/>
      <x:c r="Z868" s="10"/>
    </x:row>
    <x:row r="869" spans="1:26" ht="13.5" customHeight="1">
      <x:c r="A869" s="29"/>
      <x:c r="B869" s="29"/>
      <x:c r="C869" s="129"/>
      <x:c r="D869" s="87"/>
      <x:c r="E869" s="13"/>
      <x:c r="F869" s="87"/>
      <x:c r="G869" s="87"/>
      <x:c r="H869" s="87"/>
      <x:c r="I869" s="87"/>
      <x:c r="J869" s="87"/>
      <x:c r="K869" s="87"/>
      <x:c r="L869" s="87"/>
      <x:c r="M869" s="87"/>
      <x:c r="N869" s="29"/>
      <x:c r="O869" s="10"/>
      <x:c r="P869" s="10"/>
      <x:c r="Q869" s="10"/>
      <x:c r="R869" s="10"/>
      <x:c r="S869" s="10"/>
      <x:c r="T869" s="10"/>
      <x:c r="U869" s="10"/>
      <x:c r="V869" s="10"/>
      <x:c r="W869" s="10"/>
      <x:c r="X869" s="10"/>
      <x:c r="Y869" s="10"/>
      <x:c r="Z869" s="10"/>
    </x:row>
    <x:row r="870" spans="1:26" ht="13.5" customHeight="1">
      <x:c r="A870" s="29"/>
      <x:c r="B870" s="29"/>
      <x:c r="C870" s="129"/>
      <x:c r="D870" s="87"/>
      <x:c r="E870" s="13"/>
      <x:c r="F870" s="87"/>
      <x:c r="G870" s="87"/>
      <x:c r="H870" s="87"/>
      <x:c r="I870" s="87"/>
      <x:c r="J870" s="87"/>
      <x:c r="K870" s="87"/>
      <x:c r="L870" s="87"/>
      <x:c r="M870" s="87"/>
      <x:c r="N870" s="29"/>
      <x:c r="O870" s="10"/>
      <x:c r="P870" s="10"/>
      <x:c r="Q870" s="10"/>
      <x:c r="R870" s="10"/>
      <x:c r="S870" s="10"/>
      <x:c r="T870" s="10"/>
      <x:c r="U870" s="10"/>
      <x:c r="V870" s="10"/>
      <x:c r="W870" s="10"/>
      <x:c r="X870" s="10"/>
      <x:c r="Y870" s="10"/>
      <x:c r="Z870" s="10"/>
    </x:row>
    <x:row r="871" spans="1:26" ht="13.5" customHeight="1">
      <x:c r="A871" s="29"/>
      <x:c r="B871" s="29"/>
      <x:c r="C871" s="129"/>
      <x:c r="D871" s="87"/>
      <x:c r="E871" s="13"/>
      <x:c r="F871" s="87"/>
      <x:c r="G871" s="87"/>
      <x:c r="H871" s="87"/>
      <x:c r="I871" s="87"/>
      <x:c r="J871" s="87"/>
      <x:c r="K871" s="87"/>
      <x:c r="L871" s="87"/>
      <x:c r="M871" s="87"/>
      <x:c r="N871" s="29"/>
      <x:c r="O871" s="10"/>
      <x:c r="P871" s="10"/>
      <x:c r="Q871" s="10"/>
      <x:c r="R871" s="10"/>
      <x:c r="S871" s="10"/>
      <x:c r="T871" s="10"/>
      <x:c r="U871" s="10"/>
      <x:c r="V871" s="10"/>
      <x:c r="W871" s="10"/>
      <x:c r="X871" s="10"/>
      <x:c r="Y871" s="10"/>
      <x:c r="Z871" s="10"/>
    </x:row>
    <x:row r="872" spans="1:26" ht="13.5" customHeight="1">
      <x:c r="A872" s="29"/>
      <x:c r="B872" s="29"/>
      <x:c r="C872" s="129"/>
      <x:c r="D872" s="87"/>
      <x:c r="E872" s="13"/>
      <x:c r="F872" s="87"/>
      <x:c r="G872" s="87"/>
      <x:c r="H872" s="87"/>
      <x:c r="I872" s="87"/>
      <x:c r="J872" s="87"/>
      <x:c r="K872" s="87"/>
      <x:c r="L872" s="87"/>
      <x:c r="M872" s="87"/>
      <x:c r="N872" s="29"/>
      <x:c r="O872" s="10"/>
      <x:c r="P872" s="10"/>
      <x:c r="Q872" s="10"/>
      <x:c r="R872" s="10"/>
      <x:c r="S872" s="10"/>
      <x:c r="T872" s="10"/>
      <x:c r="U872" s="10"/>
      <x:c r="V872" s="10"/>
      <x:c r="W872" s="10"/>
      <x:c r="X872" s="10"/>
      <x:c r="Y872" s="10"/>
      <x:c r="Z872" s="10"/>
    </x:row>
    <x:row r="873" spans="1:26" ht="13.5" customHeight="1">
      <x:c r="A873" s="29"/>
      <x:c r="B873" s="29"/>
      <x:c r="C873" s="129"/>
      <x:c r="D873" s="87"/>
      <x:c r="E873" s="13"/>
      <x:c r="F873" s="87"/>
      <x:c r="G873" s="87"/>
      <x:c r="H873" s="87"/>
      <x:c r="I873" s="87"/>
      <x:c r="J873" s="87"/>
      <x:c r="K873" s="87"/>
      <x:c r="L873" s="87"/>
      <x:c r="M873" s="87"/>
      <x:c r="N873" s="29"/>
      <x:c r="O873" s="10"/>
      <x:c r="P873" s="10"/>
      <x:c r="Q873" s="10"/>
      <x:c r="R873" s="10"/>
      <x:c r="S873" s="10"/>
      <x:c r="T873" s="10"/>
      <x:c r="U873" s="10"/>
      <x:c r="V873" s="10"/>
      <x:c r="W873" s="10"/>
      <x:c r="X873" s="10"/>
      <x:c r="Y873" s="10"/>
      <x:c r="Z873" s="10"/>
    </x:row>
    <x:row r="874" spans="1:26" ht="13.5" customHeight="1">
      <x:c r="A874" s="29"/>
      <x:c r="B874" s="29"/>
      <x:c r="C874" s="129"/>
      <x:c r="D874" s="87"/>
      <x:c r="E874" s="13"/>
      <x:c r="F874" s="87"/>
      <x:c r="G874" s="87"/>
      <x:c r="H874" s="87"/>
      <x:c r="I874" s="87"/>
      <x:c r="J874" s="87"/>
      <x:c r="K874" s="87"/>
      <x:c r="L874" s="87"/>
      <x:c r="M874" s="87"/>
      <x:c r="N874" s="29"/>
      <x:c r="O874" s="10"/>
      <x:c r="P874" s="10"/>
      <x:c r="Q874" s="10"/>
      <x:c r="R874" s="10"/>
      <x:c r="S874" s="10"/>
      <x:c r="T874" s="10"/>
      <x:c r="U874" s="10"/>
      <x:c r="V874" s="10"/>
      <x:c r="W874" s="10"/>
      <x:c r="X874" s="10"/>
      <x:c r="Y874" s="10"/>
      <x:c r="Z874" s="10"/>
    </x:row>
    <x:row r="875" spans="1:26" ht="13.5" customHeight="1">
      <x:c r="A875" s="29"/>
      <x:c r="B875" s="29"/>
      <x:c r="C875" s="129"/>
      <x:c r="D875" s="87"/>
      <x:c r="E875" s="13"/>
      <x:c r="F875" s="87"/>
      <x:c r="G875" s="87"/>
      <x:c r="H875" s="87"/>
      <x:c r="I875" s="87"/>
      <x:c r="J875" s="87"/>
      <x:c r="K875" s="87"/>
      <x:c r="L875" s="87"/>
      <x:c r="M875" s="87"/>
      <x:c r="N875" s="29"/>
      <x:c r="O875" s="10"/>
      <x:c r="P875" s="10"/>
      <x:c r="Q875" s="10"/>
      <x:c r="R875" s="10"/>
      <x:c r="S875" s="10"/>
      <x:c r="T875" s="10"/>
      <x:c r="U875" s="10"/>
      <x:c r="V875" s="10"/>
      <x:c r="W875" s="10"/>
      <x:c r="X875" s="10"/>
      <x:c r="Y875" s="10"/>
      <x:c r="Z875" s="10"/>
    </x:row>
    <x:row r="876" spans="1:26" ht="13.5" customHeight="1">
      <x:c r="A876" s="29"/>
      <x:c r="B876" s="29"/>
      <x:c r="C876" s="129"/>
      <x:c r="D876" s="87"/>
      <x:c r="E876" s="13"/>
      <x:c r="F876" s="87"/>
      <x:c r="G876" s="87"/>
      <x:c r="H876" s="87"/>
      <x:c r="I876" s="87"/>
      <x:c r="J876" s="87"/>
      <x:c r="K876" s="87"/>
      <x:c r="L876" s="87"/>
      <x:c r="M876" s="87"/>
      <x:c r="N876" s="29"/>
      <x:c r="O876" s="10"/>
      <x:c r="P876" s="10"/>
      <x:c r="Q876" s="10"/>
      <x:c r="R876" s="10"/>
      <x:c r="S876" s="10"/>
      <x:c r="T876" s="10"/>
      <x:c r="U876" s="10"/>
      <x:c r="V876" s="10"/>
      <x:c r="W876" s="10"/>
      <x:c r="X876" s="10"/>
      <x:c r="Y876" s="10"/>
      <x:c r="Z876" s="10"/>
    </x:row>
    <x:row r="877" spans="1:26" ht="13.5" customHeight="1">
      <x:c r="A877" s="29"/>
      <x:c r="B877" s="29"/>
      <x:c r="C877" s="129"/>
      <x:c r="D877" s="87"/>
      <x:c r="E877" s="13"/>
      <x:c r="F877" s="87"/>
      <x:c r="G877" s="87"/>
      <x:c r="H877" s="87"/>
      <x:c r="I877" s="87"/>
      <x:c r="J877" s="87"/>
      <x:c r="K877" s="87"/>
      <x:c r="L877" s="87"/>
      <x:c r="M877" s="87"/>
      <x:c r="N877" s="29"/>
      <x:c r="O877" s="10"/>
      <x:c r="P877" s="10"/>
      <x:c r="Q877" s="10"/>
      <x:c r="R877" s="10"/>
      <x:c r="S877" s="10"/>
      <x:c r="T877" s="10"/>
      <x:c r="U877" s="10"/>
      <x:c r="V877" s="10"/>
      <x:c r="W877" s="10"/>
      <x:c r="X877" s="10"/>
      <x:c r="Y877" s="10"/>
      <x:c r="Z877" s="10"/>
    </x:row>
    <x:row r="878" spans="1:26" ht="13.5" customHeight="1">
      <x:c r="A878" s="29"/>
      <x:c r="B878" s="29"/>
      <x:c r="C878" s="129"/>
      <x:c r="D878" s="87"/>
      <x:c r="E878" s="13"/>
      <x:c r="F878" s="87"/>
      <x:c r="G878" s="87"/>
      <x:c r="H878" s="87"/>
      <x:c r="I878" s="87"/>
      <x:c r="J878" s="87"/>
      <x:c r="K878" s="87"/>
      <x:c r="L878" s="87"/>
      <x:c r="M878" s="87"/>
      <x:c r="N878" s="29"/>
      <x:c r="O878" s="10"/>
      <x:c r="P878" s="10"/>
      <x:c r="Q878" s="10"/>
      <x:c r="R878" s="10"/>
      <x:c r="S878" s="10"/>
      <x:c r="T878" s="10"/>
      <x:c r="U878" s="10"/>
      <x:c r="V878" s="10"/>
      <x:c r="W878" s="10"/>
      <x:c r="X878" s="10"/>
      <x:c r="Y878" s="10"/>
      <x:c r="Z878" s="10"/>
    </x:row>
    <x:row r="879" spans="1:26" ht="13.5" customHeight="1">
      <x:c r="A879" s="29"/>
      <x:c r="B879" s="29"/>
      <x:c r="C879" s="129"/>
      <x:c r="D879" s="87"/>
      <x:c r="E879" s="13"/>
      <x:c r="F879" s="87"/>
      <x:c r="G879" s="87"/>
      <x:c r="H879" s="87"/>
      <x:c r="I879" s="87"/>
      <x:c r="J879" s="87"/>
      <x:c r="K879" s="87"/>
      <x:c r="L879" s="87"/>
      <x:c r="M879" s="87"/>
      <x:c r="N879" s="29"/>
      <x:c r="O879" s="10"/>
      <x:c r="P879" s="10"/>
      <x:c r="Q879" s="10"/>
      <x:c r="R879" s="10"/>
      <x:c r="S879" s="10"/>
      <x:c r="T879" s="10"/>
      <x:c r="U879" s="10"/>
      <x:c r="V879" s="10"/>
      <x:c r="W879" s="10"/>
      <x:c r="X879" s="10"/>
      <x:c r="Y879" s="10"/>
      <x:c r="Z879" s="10"/>
    </x:row>
    <x:row r="880" spans="1:26" ht="13.5" customHeight="1">
      <x:c r="A880" s="29"/>
      <x:c r="B880" s="29"/>
      <x:c r="C880" s="129"/>
      <x:c r="D880" s="87"/>
      <x:c r="E880" s="13"/>
      <x:c r="F880" s="87"/>
      <x:c r="G880" s="87"/>
      <x:c r="H880" s="87"/>
      <x:c r="I880" s="87"/>
      <x:c r="J880" s="87"/>
      <x:c r="K880" s="87"/>
      <x:c r="L880" s="87"/>
      <x:c r="M880" s="87"/>
      <x:c r="N880" s="29"/>
      <x:c r="O880" s="10"/>
      <x:c r="P880" s="10"/>
      <x:c r="Q880" s="10"/>
      <x:c r="R880" s="10"/>
      <x:c r="S880" s="10"/>
      <x:c r="T880" s="10"/>
      <x:c r="U880" s="10"/>
      <x:c r="V880" s="10"/>
      <x:c r="W880" s="10"/>
      <x:c r="X880" s="10"/>
      <x:c r="Y880" s="10"/>
      <x:c r="Z880" s="10"/>
    </x:row>
    <x:row r="881" spans="1:26" ht="13.5" customHeight="1">
      <x:c r="A881" s="29"/>
      <x:c r="B881" s="29"/>
      <x:c r="C881" s="129"/>
      <x:c r="D881" s="87"/>
      <x:c r="E881" s="13"/>
      <x:c r="F881" s="87"/>
      <x:c r="G881" s="87"/>
      <x:c r="H881" s="87"/>
      <x:c r="I881" s="87"/>
      <x:c r="J881" s="87"/>
      <x:c r="K881" s="87"/>
      <x:c r="L881" s="87"/>
      <x:c r="M881" s="87"/>
      <x:c r="N881" s="29"/>
      <x:c r="O881" s="10"/>
      <x:c r="P881" s="10"/>
      <x:c r="Q881" s="10"/>
      <x:c r="R881" s="10"/>
      <x:c r="S881" s="10"/>
      <x:c r="T881" s="10"/>
      <x:c r="U881" s="10"/>
      <x:c r="V881" s="10"/>
      <x:c r="W881" s="10"/>
      <x:c r="X881" s="10"/>
      <x:c r="Y881" s="10"/>
      <x:c r="Z881" s="10"/>
    </x:row>
    <x:row r="882" spans="1:26" ht="13.5" customHeight="1">
      <x:c r="A882" s="29"/>
      <x:c r="B882" s="29"/>
      <x:c r="C882" s="129"/>
      <x:c r="D882" s="87"/>
      <x:c r="E882" s="13"/>
      <x:c r="F882" s="87"/>
      <x:c r="G882" s="87"/>
      <x:c r="H882" s="87"/>
      <x:c r="I882" s="87"/>
      <x:c r="J882" s="87"/>
      <x:c r="K882" s="87"/>
      <x:c r="L882" s="87"/>
      <x:c r="M882" s="87"/>
      <x:c r="N882" s="29"/>
      <x:c r="O882" s="10"/>
      <x:c r="P882" s="10"/>
      <x:c r="Q882" s="10"/>
      <x:c r="R882" s="10"/>
      <x:c r="S882" s="10"/>
      <x:c r="T882" s="10"/>
      <x:c r="U882" s="10"/>
      <x:c r="V882" s="10"/>
      <x:c r="W882" s="10"/>
      <x:c r="X882" s="10"/>
      <x:c r="Y882" s="10"/>
      <x:c r="Z882" s="10"/>
    </x:row>
    <x:row r="883" spans="1:26" ht="13.5" customHeight="1">
      <x:c r="A883" s="29"/>
      <x:c r="B883" s="29"/>
      <x:c r="C883" s="129"/>
      <x:c r="D883" s="87"/>
      <x:c r="E883" s="13"/>
      <x:c r="F883" s="87"/>
      <x:c r="G883" s="87"/>
      <x:c r="H883" s="87"/>
      <x:c r="I883" s="87"/>
      <x:c r="J883" s="87"/>
      <x:c r="K883" s="87"/>
      <x:c r="L883" s="87"/>
      <x:c r="M883" s="87"/>
      <x:c r="N883" s="29"/>
      <x:c r="O883" s="10"/>
      <x:c r="P883" s="10"/>
      <x:c r="Q883" s="10"/>
      <x:c r="R883" s="10"/>
      <x:c r="S883" s="10"/>
      <x:c r="T883" s="10"/>
      <x:c r="U883" s="10"/>
      <x:c r="V883" s="10"/>
      <x:c r="W883" s="10"/>
      <x:c r="X883" s="10"/>
      <x:c r="Y883" s="10"/>
      <x:c r="Z883" s="10"/>
    </x:row>
    <x:row r="884" spans="1:26" ht="13.5" customHeight="1">
      <x:c r="A884" s="29"/>
      <x:c r="B884" s="29"/>
      <x:c r="C884" s="129"/>
      <x:c r="D884" s="87"/>
      <x:c r="E884" s="13"/>
      <x:c r="F884" s="87"/>
      <x:c r="G884" s="87"/>
      <x:c r="H884" s="87"/>
      <x:c r="I884" s="87"/>
      <x:c r="J884" s="87"/>
      <x:c r="K884" s="87"/>
      <x:c r="L884" s="87"/>
      <x:c r="M884" s="87"/>
      <x:c r="N884" s="29"/>
      <x:c r="O884" s="10"/>
      <x:c r="P884" s="10"/>
      <x:c r="Q884" s="10"/>
      <x:c r="R884" s="10"/>
      <x:c r="S884" s="10"/>
      <x:c r="T884" s="10"/>
      <x:c r="U884" s="10"/>
      <x:c r="V884" s="10"/>
      <x:c r="W884" s="10"/>
      <x:c r="X884" s="10"/>
      <x:c r="Y884" s="10"/>
      <x:c r="Z884" s="10"/>
    </x:row>
    <x:row r="885" spans="1:26" ht="13.5" customHeight="1">
      <x:c r="A885" s="29"/>
      <x:c r="B885" s="29"/>
      <x:c r="C885" s="129"/>
      <x:c r="D885" s="87"/>
      <x:c r="E885" s="13"/>
      <x:c r="F885" s="87"/>
      <x:c r="G885" s="87"/>
      <x:c r="H885" s="87"/>
      <x:c r="I885" s="87"/>
      <x:c r="J885" s="87"/>
      <x:c r="K885" s="87"/>
      <x:c r="L885" s="87"/>
      <x:c r="M885" s="87"/>
      <x:c r="N885" s="29"/>
      <x:c r="O885" s="10"/>
      <x:c r="P885" s="10"/>
      <x:c r="Q885" s="10"/>
      <x:c r="R885" s="10"/>
      <x:c r="S885" s="10"/>
      <x:c r="T885" s="10"/>
      <x:c r="U885" s="10"/>
      <x:c r="V885" s="10"/>
      <x:c r="W885" s="10"/>
      <x:c r="X885" s="10"/>
      <x:c r="Y885" s="10"/>
      <x:c r="Z885" s="10"/>
    </x:row>
    <x:row r="886" spans="1:26" ht="13.5" customHeight="1">
      <x:c r="A886" s="29"/>
      <x:c r="B886" s="29"/>
      <x:c r="C886" s="129"/>
      <x:c r="D886" s="87"/>
      <x:c r="E886" s="13"/>
      <x:c r="F886" s="87"/>
      <x:c r="G886" s="87"/>
      <x:c r="H886" s="87"/>
      <x:c r="I886" s="87"/>
      <x:c r="J886" s="87"/>
      <x:c r="K886" s="87"/>
      <x:c r="L886" s="87"/>
      <x:c r="M886" s="87"/>
      <x:c r="N886" s="29"/>
      <x:c r="O886" s="10"/>
      <x:c r="P886" s="10"/>
      <x:c r="Q886" s="10"/>
      <x:c r="R886" s="10"/>
      <x:c r="S886" s="10"/>
      <x:c r="T886" s="10"/>
      <x:c r="U886" s="10"/>
      <x:c r="V886" s="10"/>
      <x:c r="W886" s="10"/>
      <x:c r="X886" s="10"/>
      <x:c r="Y886" s="10"/>
      <x:c r="Z886" s="10"/>
    </x:row>
    <x:row r="887" spans="1:26" ht="13.5" customHeight="1">
      <x:c r="A887" s="29"/>
      <x:c r="B887" s="29"/>
      <x:c r="C887" s="129"/>
      <x:c r="D887" s="87"/>
      <x:c r="E887" s="13"/>
      <x:c r="F887" s="87"/>
      <x:c r="G887" s="87"/>
      <x:c r="H887" s="87"/>
      <x:c r="I887" s="87"/>
      <x:c r="J887" s="87"/>
      <x:c r="K887" s="87"/>
      <x:c r="L887" s="87"/>
      <x:c r="M887" s="87"/>
      <x:c r="N887" s="29"/>
      <x:c r="O887" s="10"/>
      <x:c r="P887" s="10"/>
      <x:c r="Q887" s="10"/>
      <x:c r="R887" s="10"/>
      <x:c r="S887" s="10"/>
      <x:c r="T887" s="10"/>
      <x:c r="U887" s="10"/>
      <x:c r="V887" s="10"/>
      <x:c r="W887" s="10"/>
      <x:c r="X887" s="10"/>
      <x:c r="Y887" s="10"/>
      <x:c r="Z887" s="10"/>
    </x:row>
    <x:row r="888" spans="1:26" ht="13.5" customHeight="1">
      <x:c r="A888" s="29"/>
      <x:c r="B888" s="29"/>
      <x:c r="C888" s="129"/>
      <x:c r="D888" s="87"/>
      <x:c r="E888" s="13"/>
      <x:c r="F888" s="87"/>
      <x:c r="G888" s="87"/>
      <x:c r="H888" s="87"/>
      <x:c r="I888" s="87"/>
      <x:c r="J888" s="87"/>
      <x:c r="K888" s="87"/>
      <x:c r="L888" s="87"/>
      <x:c r="M888" s="87"/>
      <x:c r="N888" s="29"/>
      <x:c r="O888" s="10"/>
      <x:c r="P888" s="10"/>
      <x:c r="Q888" s="10"/>
      <x:c r="R888" s="10"/>
      <x:c r="S888" s="10"/>
      <x:c r="T888" s="10"/>
      <x:c r="U888" s="10"/>
      <x:c r="V888" s="10"/>
      <x:c r="W888" s="10"/>
      <x:c r="X888" s="10"/>
      <x:c r="Y888" s="10"/>
      <x:c r="Z888" s="10"/>
    </x:row>
    <x:row r="889" spans="1:26" ht="13.5" customHeight="1">
      <x:c r="A889" s="29"/>
      <x:c r="B889" s="29"/>
      <x:c r="C889" s="129"/>
      <x:c r="D889" s="87"/>
      <x:c r="E889" s="13"/>
      <x:c r="F889" s="87"/>
      <x:c r="G889" s="87"/>
      <x:c r="H889" s="87"/>
      <x:c r="I889" s="87"/>
      <x:c r="J889" s="87"/>
      <x:c r="K889" s="87"/>
      <x:c r="L889" s="87"/>
      <x:c r="M889" s="87"/>
      <x:c r="N889" s="29"/>
      <x:c r="O889" s="10"/>
      <x:c r="P889" s="10"/>
      <x:c r="Q889" s="10"/>
      <x:c r="R889" s="10"/>
      <x:c r="S889" s="10"/>
      <x:c r="T889" s="10"/>
      <x:c r="U889" s="10"/>
      <x:c r="V889" s="10"/>
      <x:c r="W889" s="10"/>
      <x:c r="X889" s="10"/>
      <x:c r="Y889" s="10"/>
      <x:c r="Z889" s="10"/>
    </x:row>
    <x:row r="890" spans="1:26" ht="13.5" customHeight="1">
      <x:c r="A890" s="29"/>
      <x:c r="B890" s="29"/>
      <x:c r="C890" s="129"/>
      <x:c r="D890" s="87"/>
      <x:c r="E890" s="13"/>
      <x:c r="F890" s="87"/>
      <x:c r="G890" s="87"/>
      <x:c r="H890" s="87"/>
      <x:c r="I890" s="87"/>
      <x:c r="J890" s="87"/>
      <x:c r="K890" s="87"/>
      <x:c r="L890" s="87"/>
      <x:c r="M890" s="87"/>
      <x:c r="N890" s="29"/>
      <x:c r="O890" s="10"/>
      <x:c r="P890" s="10"/>
      <x:c r="Q890" s="10"/>
      <x:c r="R890" s="10"/>
      <x:c r="S890" s="10"/>
      <x:c r="T890" s="10"/>
      <x:c r="U890" s="10"/>
      <x:c r="V890" s="10"/>
      <x:c r="W890" s="10"/>
      <x:c r="X890" s="10"/>
      <x:c r="Y890" s="10"/>
      <x:c r="Z890" s="10"/>
    </x:row>
    <x:row r="891" spans="1:26" ht="13.5" customHeight="1">
      <x:c r="A891" s="29"/>
      <x:c r="B891" s="29"/>
      <x:c r="C891" s="129"/>
      <x:c r="D891" s="87"/>
      <x:c r="E891" s="13"/>
      <x:c r="F891" s="87"/>
      <x:c r="G891" s="87"/>
      <x:c r="H891" s="87"/>
      <x:c r="I891" s="87"/>
      <x:c r="J891" s="87"/>
      <x:c r="K891" s="87"/>
      <x:c r="L891" s="87"/>
      <x:c r="M891" s="87"/>
      <x:c r="N891" s="29"/>
      <x:c r="O891" s="10"/>
      <x:c r="P891" s="10"/>
      <x:c r="Q891" s="10"/>
      <x:c r="R891" s="10"/>
      <x:c r="S891" s="10"/>
      <x:c r="T891" s="10"/>
      <x:c r="U891" s="10"/>
      <x:c r="V891" s="10"/>
      <x:c r="W891" s="10"/>
      <x:c r="X891" s="10"/>
      <x:c r="Y891" s="10"/>
      <x:c r="Z891" s="10"/>
    </x:row>
    <x:row r="892" spans="1:26" ht="13.5" customHeight="1">
      <x:c r="A892" s="29"/>
      <x:c r="B892" s="29"/>
      <x:c r="C892" s="129"/>
      <x:c r="D892" s="87"/>
      <x:c r="E892" s="13"/>
      <x:c r="F892" s="87"/>
      <x:c r="G892" s="87"/>
      <x:c r="H892" s="87"/>
      <x:c r="I892" s="87"/>
      <x:c r="J892" s="87"/>
      <x:c r="K892" s="87"/>
      <x:c r="L892" s="87"/>
      <x:c r="M892" s="87"/>
      <x:c r="N892" s="29"/>
      <x:c r="O892" s="10"/>
      <x:c r="P892" s="10"/>
      <x:c r="Q892" s="10"/>
      <x:c r="R892" s="10"/>
      <x:c r="S892" s="10"/>
      <x:c r="T892" s="10"/>
      <x:c r="U892" s="10"/>
      <x:c r="V892" s="10"/>
      <x:c r="W892" s="10"/>
      <x:c r="X892" s="10"/>
      <x:c r="Y892" s="10"/>
      <x:c r="Z892" s="10"/>
    </x:row>
    <x:row r="893" spans="1:26" ht="13.5" customHeight="1">
      <x:c r="A893" s="29"/>
      <x:c r="B893" s="29"/>
      <x:c r="C893" s="129"/>
      <x:c r="D893" s="87"/>
      <x:c r="E893" s="13"/>
      <x:c r="F893" s="87"/>
      <x:c r="G893" s="87"/>
      <x:c r="H893" s="87"/>
      <x:c r="I893" s="87"/>
      <x:c r="J893" s="87"/>
      <x:c r="K893" s="87"/>
      <x:c r="L893" s="87"/>
      <x:c r="M893" s="87"/>
      <x:c r="N893" s="29"/>
      <x:c r="O893" s="10"/>
      <x:c r="P893" s="10"/>
      <x:c r="Q893" s="10"/>
      <x:c r="R893" s="10"/>
      <x:c r="S893" s="10"/>
      <x:c r="T893" s="10"/>
      <x:c r="U893" s="10"/>
      <x:c r="V893" s="10"/>
      <x:c r="W893" s="10"/>
      <x:c r="X893" s="10"/>
      <x:c r="Y893" s="10"/>
      <x:c r="Z893" s="10"/>
    </x:row>
    <x:row r="894" spans="1:26" ht="13.5" customHeight="1">
      <x:c r="A894" s="29"/>
      <x:c r="B894" s="29"/>
      <x:c r="C894" s="129"/>
      <x:c r="D894" s="87"/>
      <x:c r="E894" s="13"/>
      <x:c r="F894" s="87"/>
      <x:c r="G894" s="87"/>
      <x:c r="H894" s="87"/>
      <x:c r="I894" s="87"/>
      <x:c r="J894" s="87"/>
      <x:c r="K894" s="87"/>
      <x:c r="L894" s="87"/>
      <x:c r="M894" s="87"/>
      <x:c r="N894" s="29"/>
      <x:c r="O894" s="10"/>
      <x:c r="P894" s="10"/>
      <x:c r="Q894" s="10"/>
      <x:c r="R894" s="10"/>
      <x:c r="S894" s="10"/>
      <x:c r="T894" s="10"/>
      <x:c r="U894" s="10"/>
      <x:c r="V894" s="10"/>
      <x:c r="W894" s="10"/>
      <x:c r="X894" s="10"/>
      <x:c r="Y894" s="10"/>
      <x:c r="Z894" s="10"/>
    </x:row>
    <x:row r="895" spans="1:26" ht="13.5" customHeight="1">
      <x:c r="A895" s="29"/>
      <x:c r="B895" s="29"/>
      <x:c r="C895" s="129"/>
      <x:c r="D895" s="87"/>
      <x:c r="E895" s="13"/>
      <x:c r="F895" s="87"/>
      <x:c r="G895" s="87"/>
      <x:c r="H895" s="87"/>
      <x:c r="I895" s="87"/>
      <x:c r="J895" s="87"/>
      <x:c r="K895" s="87"/>
      <x:c r="L895" s="87"/>
      <x:c r="M895" s="87"/>
      <x:c r="N895" s="29"/>
      <x:c r="O895" s="10"/>
      <x:c r="P895" s="10"/>
      <x:c r="Q895" s="10"/>
      <x:c r="R895" s="10"/>
      <x:c r="S895" s="10"/>
      <x:c r="T895" s="10"/>
      <x:c r="U895" s="10"/>
      <x:c r="V895" s="10"/>
      <x:c r="W895" s="10"/>
      <x:c r="X895" s="10"/>
      <x:c r="Y895" s="10"/>
      <x:c r="Z895" s="10"/>
    </x:row>
    <x:row r="896" spans="1:26" ht="13.5" customHeight="1">
      <x:c r="A896" s="29"/>
      <x:c r="B896" s="29"/>
      <x:c r="C896" s="129"/>
      <x:c r="D896" s="87"/>
      <x:c r="E896" s="13"/>
      <x:c r="F896" s="87"/>
      <x:c r="G896" s="87"/>
      <x:c r="H896" s="87"/>
      <x:c r="I896" s="87"/>
      <x:c r="J896" s="87"/>
      <x:c r="K896" s="87"/>
      <x:c r="L896" s="87"/>
      <x:c r="M896" s="87"/>
      <x:c r="N896" s="29"/>
      <x:c r="O896" s="10"/>
      <x:c r="P896" s="10"/>
      <x:c r="Q896" s="10"/>
      <x:c r="R896" s="10"/>
      <x:c r="S896" s="10"/>
      <x:c r="T896" s="10"/>
      <x:c r="U896" s="10"/>
      <x:c r="V896" s="10"/>
      <x:c r="W896" s="10"/>
      <x:c r="X896" s="10"/>
      <x:c r="Y896" s="10"/>
      <x:c r="Z896" s="10"/>
    </x:row>
    <x:row r="897" spans="1:26" ht="13.5" customHeight="1">
      <x:c r="A897" s="29"/>
      <x:c r="B897" s="29"/>
      <x:c r="C897" s="129"/>
      <x:c r="D897" s="87"/>
      <x:c r="E897" s="13"/>
      <x:c r="F897" s="87"/>
      <x:c r="G897" s="87"/>
      <x:c r="H897" s="87"/>
      <x:c r="I897" s="87"/>
      <x:c r="J897" s="87"/>
      <x:c r="K897" s="87"/>
      <x:c r="L897" s="87"/>
      <x:c r="M897" s="87"/>
      <x:c r="N897" s="29"/>
      <x:c r="O897" s="10"/>
      <x:c r="P897" s="10"/>
      <x:c r="Q897" s="10"/>
      <x:c r="R897" s="10"/>
      <x:c r="S897" s="10"/>
      <x:c r="T897" s="10"/>
      <x:c r="U897" s="10"/>
      <x:c r="V897" s="10"/>
      <x:c r="W897" s="10"/>
      <x:c r="X897" s="10"/>
      <x:c r="Y897" s="10"/>
      <x:c r="Z897" s="10"/>
    </x:row>
    <x:row r="898" spans="1:26" ht="13.5" customHeight="1">
      <x:c r="A898" s="29"/>
      <x:c r="B898" s="29"/>
      <x:c r="C898" s="129"/>
      <x:c r="D898" s="87"/>
      <x:c r="E898" s="13"/>
      <x:c r="F898" s="87"/>
      <x:c r="G898" s="87"/>
      <x:c r="H898" s="87"/>
      <x:c r="I898" s="87"/>
      <x:c r="J898" s="87"/>
      <x:c r="K898" s="87"/>
      <x:c r="L898" s="87"/>
      <x:c r="M898" s="87"/>
      <x:c r="N898" s="29"/>
      <x:c r="O898" s="10"/>
      <x:c r="P898" s="10"/>
      <x:c r="Q898" s="10"/>
      <x:c r="R898" s="10"/>
      <x:c r="S898" s="10"/>
      <x:c r="T898" s="10"/>
      <x:c r="U898" s="10"/>
      <x:c r="V898" s="10"/>
      <x:c r="W898" s="10"/>
      <x:c r="X898" s="10"/>
      <x:c r="Y898" s="10"/>
      <x:c r="Z898" s="10"/>
    </x:row>
    <x:row r="899" spans="1:26" ht="13.5" customHeight="1">
      <x:c r="A899" s="29"/>
      <x:c r="B899" s="29"/>
      <x:c r="C899" s="129"/>
      <x:c r="D899" s="87"/>
      <x:c r="E899" s="13"/>
      <x:c r="F899" s="87"/>
      <x:c r="G899" s="87"/>
      <x:c r="H899" s="87"/>
      <x:c r="I899" s="87"/>
      <x:c r="J899" s="87"/>
      <x:c r="K899" s="87"/>
      <x:c r="L899" s="87"/>
      <x:c r="M899" s="87"/>
      <x:c r="N899" s="29"/>
      <x:c r="O899" s="10"/>
      <x:c r="P899" s="10"/>
      <x:c r="Q899" s="10"/>
      <x:c r="R899" s="10"/>
      <x:c r="S899" s="10"/>
      <x:c r="T899" s="10"/>
      <x:c r="U899" s="10"/>
      <x:c r="V899" s="10"/>
      <x:c r="W899" s="10"/>
      <x:c r="X899" s="10"/>
      <x:c r="Y899" s="10"/>
      <x:c r="Z899" s="10"/>
    </x:row>
    <x:row r="900" spans="1:26" ht="13.5" customHeight="1">
      <x:c r="A900" s="29"/>
      <x:c r="B900" s="29"/>
      <x:c r="C900" s="129"/>
      <x:c r="D900" s="87"/>
      <x:c r="E900" s="13"/>
      <x:c r="F900" s="87"/>
      <x:c r="G900" s="87"/>
      <x:c r="H900" s="87"/>
      <x:c r="I900" s="87"/>
      <x:c r="J900" s="87"/>
      <x:c r="K900" s="87"/>
      <x:c r="L900" s="87"/>
      <x:c r="M900" s="87"/>
      <x:c r="N900" s="29"/>
      <x:c r="O900" s="10"/>
      <x:c r="P900" s="10"/>
      <x:c r="Q900" s="10"/>
      <x:c r="R900" s="10"/>
      <x:c r="S900" s="10"/>
      <x:c r="T900" s="10"/>
      <x:c r="U900" s="10"/>
      <x:c r="V900" s="10"/>
      <x:c r="W900" s="10"/>
      <x:c r="X900" s="10"/>
      <x:c r="Y900" s="10"/>
      <x:c r="Z900" s="10"/>
    </x:row>
    <x:row r="901" spans="1:26" ht="13.5" customHeight="1">
      <x:c r="A901" s="29"/>
      <x:c r="B901" s="29"/>
      <x:c r="C901" s="129"/>
      <x:c r="D901" s="87"/>
      <x:c r="E901" s="13"/>
      <x:c r="F901" s="87"/>
      <x:c r="G901" s="87"/>
      <x:c r="H901" s="87"/>
      <x:c r="I901" s="87"/>
      <x:c r="J901" s="87"/>
      <x:c r="K901" s="87"/>
      <x:c r="L901" s="87"/>
      <x:c r="M901" s="87"/>
      <x:c r="N901" s="29"/>
      <x:c r="O901" s="10"/>
      <x:c r="P901" s="10"/>
      <x:c r="Q901" s="10"/>
      <x:c r="R901" s="10"/>
      <x:c r="S901" s="10"/>
      <x:c r="T901" s="10"/>
      <x:c r="U901" s="10"/>
      <x:c r="V901" s="10"/>
      <x:c r="W901" s="10"/>
      <x:c r="X901" s="10"/>
      <x:c r="Y901" s="10"/>
      <x:c r="Z901" s="10"/>
    </x:row>
    <x:row r="902" spans="1:26" ht="13.5" customHeight="1">
      <x:c r="A902" s="29"/>
      <x:c r="B902" s="29"/>
      <x:c r="C902" s="129"/>
      <x:c r="D902" s="87"/>
      <x:c r="E902" s="13"/>
      <x:c r="F902" s="87"/>
      <x:c r="G902" s="87"/>
      <x:c r="H902" s="87"/>
      <x:c r="I902" s="87"/>
      <x:c r="J902" s="87"/>
      <x:c r="K902" s="87"/>
      <x:c r="L902" s="87"/>
      <x:c r="M902" s="87"/>
      <x:c r="N902" s="29"/>
      <x:c r="O902" s="10"/>
      <x:c r="P902" s="10"/>
      <x:c r="Q902" s="10"/>
      <x:c r="R902" s="10"/>
      <x:c r="S902" s="10"/>
      <x:c r="T902" s="10"/>
      <x:c r="U902" s="10"/>
      <x:c r="V902" s="10"/>
      <x:c r="W902" s="10"/>
      <x:c r="X902" s="10"/>
      <x:c r="Y902" s="10"/>
      <x:c r="Z902" s="10"/>
    </x:row>
    <x:row r="903" spans="1:26" ht="13.5" customHeight="1">
      <x:c r="A903" s="29"/>
      <x:c r="B903" s="29"/>
      <x:c r="C903" s="129"/>
      <x:c r="D903" s="87"/>
      <x:c r="E903" s="13"/>
      <x:c r="F903" s="87"/>
      <x:c r="G903" s="87"/>
      <x:c r="H903" s="87"/>
      <x:c r="I903" s="87"/>
      <x:c r="J903" s="87"/>
      <x:c r="K903" s="87"/>
      <x:c r="L903" s="87"/>
      <x:c r="M903" s="87"/>
      <x:c r="N903" s="29"/>
      <x:c r="O903" s="10"/>
      <x:c r="P903" s="10"/>
      <x:c r="Q903" s="10"/>
      <x:c r="R903" s="10"/>
      <x:c r="S903" s="10"/>
      <x:c r="T903" s="10"/>
      <x:c r="U903" s="10"/>
      <x:c r="V903" s="10"/>
      <x:c r="W903" s="10"/>
      <x:c r="X903" s="10"/>
      <x:c r="Y903" s="10"/>
      <x:c r="Z903" s="10"/>
    </x:row>
    <x:row r="904" spans="1:26" ht="13.5" customHeight="1">
      <x:c r="A904" s="29"/>
      <x:c r="B904" s="29"/>
      <x:c r="C904" s="129"/>
      <x:c r="D904" s="87"/>
      <x:c r="E904" s="13"/>
      <x:c r="F904" s="87"/>
      <x:c r="G904" s="87"/>
      <x:c r="H904" s="87"/>
      <x:c r="I904" s="87"/>
      <x:c r="J904" s="87"/>
      <x:c r="K904" s="87"/>
      <x:c r="L904" s="87"/>
      <x:c r="M904" s="87"/>
      <x:c r="N904" s="29"/>
      <x:c r="O904" s="10"/>
      <x:c r="P904" s="10"/>
      <x:c r="Q904" s="10"/>
      <x:c r="R904" s="10"/>
      <x:c r="S904" s="10"/>
      <x:c r="T904" s="10"/>
      <x:c r="U904" s="10"/>
      <x:c r="V904" s="10"/>
      <x:c r="W904" s="10"/>
      <x:c r="X904" s="10"/>
      <x:c r="Y904" s="10"/>
      <x:c r="Z904" s="10"/>
    </x:row>
    <x:row r="905" spans="1:26" ht="13.5" customHeight="1">
      <x:c r="A905" s="29"/>
      <x:c r="B905" s="29"/>
      <x:c r="C905" s="129"/>
      <x:c r="D905" s="87"/>
      <x:c r="E905" s="13"/>
      <x:c r="F905" s="87"/>
      <x:c r="G905" s="87"/>
      <x:c r="H905" s="87"/>
      <x:c r="I905" s="87"/>
      <x:c r="J905" s="87"/>
      <x:c r="K905" s="87"/>
      <x:c r="L905" s="87"/>
      <x:c r="M905" s="87"/>
      <x:c r="N905" s="29"/>
      <x:c r="O905" s="10"/>
      <x:c r="P905" s="10"/>
      <x:c r="Q905" s="10"/>
      <x:c r="R905" s="10"/>
      <x:c r="S905" s="10"/>
      <x:c r="T905" s="10"/>
      <x:c r="U905" s="10"/>
      <x:c r="V905" s="10"/>
      <x:c r="W905" s="10"/>
      <x:c r="X905" s="10"/>
      <x:c r="Y905" s="10"/>
      <x:c r="Z905" s="10"/>
    </x:row>
    <x:row r="906" spans="1:26" ht="13.5" customHeight="1">
      <x:c r="A906" s="29"/>
      <x:c r="B906" s="29"/>
      <x:c r="C906" s="129"/>
      <x:c r="D906" s="87"/>
      <x:c r="E906" s="13"/>
      <x:c r="F906" s="87"/>
      <x:c r="G906" s="87"/>
      <x:c r="H906" s="87"/>
      <x:c r="I906" s="87"/>
      <x:c r="J906" s="87"/>
      <x:c r="K906" s="87"/>
      <x:c r="L906" s="87"/>
      <x:c r="M906" s="87"/>
      <x:c r="N906" s="29"/>
      <x:c r="O906" s="10"/>
      <x:c r="P906" s="10"/>
      <x:c r="Q906" s="10"/>
      <x:c r="R906" s="10"/>
      <x:c r="S906" s="10"/>
      <x:c r="T906" s="10"/>
      <x:c r="U906" s="10"/>
      <x:c r="V906" s="10"/>
      <x:c r="W906" s="10"/>
      <x:c r="X906" s="10"/>
      <x:c r="Y906" s="10"/>
      <x:c r="Z906" s="10"/>
    </x:row>
    <x:row r="907" spans="1:26" ht="13.5" customHeight="1">
      <x:c r="A907" s="29"/>
      <x:c r="B907" s="29"/>
      <x:c r="C907" s="129"/>
      <x:c r="D907" s="87"/>
      <x:c r="E907" s="13"/>
      <x:c r="F907" s="87"/>
      <x:c r="G907" s="87"/>
      <x:c r="H907" s="87"/>
      <x:c r="I907" s="87"/>
      <x:c r="J907" s="87"/>
      <x:c r="K907" s="87"/>
      <x:c r="L907" s="87"/>
      <x:c r="M907" s="87"/>
      <x:c r="N907" s="29"/>
      <x:c r="O907" s="10"/>
      <x:c r="P907" s="10"/>
      <x:c r="Q907" s="10"/>
      <x:c r="R907" s="10"/>
      <x:c r="S907" s="10"/>
      <x:c r="T907" s="10"/>
      <x:c r="U907" s="10"/>
      <x:c r="V907" s="10"/>
      <x:c r="W907" s="10"/>
      <x:c r="X907" s="10"/>
      <x:c r="Y907" s="10"/>
      <x:c r="Z907" s="10"/>
    </x:row>
    <x:row r="908" spans="1:26" ht="13.5" customHeight="1">
      <x:c r="A908" s="29"/>
      <x:c r="B908" s="29"/>
      <x:c r="C908" s="129"/>
      <x:c r="D908" s="87"/>
      <x:c r="E908" s="13"/>
      <x:c r="F908" s="87"/>
      <x:c r="G908" s="87"/>
      <x:c r="H908" s="87"/>
      <x:c r="I908" s="87"/>
      <x:c r="J908" s="87"/>
      <x:c r="K908" s="87"/>
      <x:c r="L908" s="87"/>
      <x:c r="M908" s="87"/>
      <x:c r="N908" s="29"/>
      <x:c r="O908" s="10"/>
      <x:c r="P908" s="10"/>
      <x:c r="Q908" s="10"/>
      <x:c r="R908" s="10"/>
      <x:c r="S908" s="10"/>
      <x:c r="T908" s="10"/>
      <x:c r="U908" s="10"/>
      <x:c r="V908" s="10"/>
      <x:c r="W908" s="10"/>
      <x:c r="X908" s="10"/>
      <x:c r="Y908" s="10"/>
      <x:c r="Z908" s="10"/>
    </x:row>
    <x:row r="909" spans="1:26" ht="13.5" customHeight="1">
      <x:c r="A909" s="29"/>
      <x:c r="B909" s="29"/>
      <x:c r="C909" s="129"/>
      <x:c r="D909" s="87"/>
      <x:c r="E909" s="13"/>
      <x:c r="F909" s="87"/>
      <x:c r="G909" s="87"/>
      <x:c r="H909" s="87"/>
      <x:c r="I909" s="87"/>
      <x:c r="J909" s="87"/>
      <x:c r="K909" s="87"/>
      <x:c r="L909" s="87"/>
      <x:c r="M909" s="87"/>
      <x:c r="N909" s="29"/>
      <x:c r="O909" s="10"/>
      <x:c r="P909" s="10"/>
      <x:c r="Q909" s="10"/>
      <x:c r="R909" s="10"/>
      <x:c r="S909" s="10"/>
      <x:c r="T909" s="10"/>
      <x:c r="U909" s="10"/>
      <x:c r="V909" s="10"/>
      <x:c r="W909" s="10"/>
      <x:c r="X909" s="10"/>
      <x:c r="Y909" s="10"/>
      <x:c r="Z909" s="10"/>
    </x:row>
    <x:row r="910" spans="1:26" ht="13.5" customHeight="1">
      <x:c r="A910" s="29"/>
      <x:c r="B910" s="29"/>
      <x:c r="C910" s="129"/>
      <x:c r="D910" s="87"/>
      <x:c r="E910" s="13"/>
      <x:c r="F910" s="87"/>
      <x:c r="G910" s="87"/>
      <x:c r="H910" s="87"/>
      <x:c r="I910" s="87"/>
      <x:c r="J910" s="87"/>
      <x:c r="K910" s="87"/>
      <x:c r="L910" s="87"/>
      <x:c r="M910" s="87"/>
      <x:c r="N910" s="29"/>
      <x:c r="O910" s="10"/>
      <x:c r="P910" s="10"/>
      <x:c r="Q910" s="10"/>
      <x:c r="R910" s="10"/>
      <x:c r="S910" s="10"/>
      <x:c r="T910" s="10"/>
      <x:c r="U910" s="10"/>
      <x:c r="V910" s="10"/>
      <x:c r="W910" s="10"/>
      <x:c r="X910" s="10"/>
      <x:c r="Y910" s="10"/>
      <x:c r="Z910" s="10"/>
    </x:row>
    <x:row r="911" spans="1:26" ht="13.5" customHeight="1">
      <x:c r="A911" s="29"/>
      <x:c r="B911" s="29"/>
      <x:c r="C911" s="129"/>
      <x:c r="D911" s="87"/>
      <x:c r="E911" s="13"/>
      <x:c r="F911" s="87"/>
      <x:c r="G911" s="87"/>
      <x:c r="H911" s="87"/>
      <x:c r="I911" s="87"/>
      <x:c r="J911" s="87"/>
      <x:c r="K911" s="87"/>
      <x:c r="L911" s="87"/>
      <x:c r="M911" s="87"/>
      <x:c r="N911" s="29"/>
      <x:c r="O911" s="10"/>
      <x:c r="P911" s="10"/>
      <x:c r="Q911" s="10"/>
      <x:c r="R911" s="10"/>
      <x:c r="S911" s="10"/>
      <x:c r="T911" s="10"/>
      <x:c r="U911" s="10"/>
      <x:c r="V911" s="10"/>
      <x:c r="W911" s="10"/>
      <x:c r="X911" s="10"/>
      <x:c r="Y911" s="10"/>
      <x:c r="Z911" s="10"/>
    </x:row>
    <x:row r="912" spans="1:26" ht="13.5" customHeight="1">
      <x:c r="A912" s="29"/>
      <x:c r="B912" s="29"/>
      <x:c r="C912" s="129"/>
      <x:c r="D912" s="87"/>
      <x:c r="E912" s="13"/>
      <x:c r="F912" s="87"/>
      <x:c r="G912" s="87"/>
      <x:c r="H912" s="87"/>
      <x:c r="I912" s="87"/>
      <x:c r="J912" s="87"/>
      <x:c r="K912" s="87"/>
      <x:c r="L912" s="87"/>
      <x:c r="M912" s="87"/>
      <x:c r="N912" s="29"/>
      <x:c r="O912" s="10"/>
      <x:c r="P912" s="10"/>
      <x:c r="Q912" s="10"/>
      <x:c r="R912" s="10"/>
      <x:c r="S912" s="10"/>
      <x:c r="T912" s="10"/>
      <x:c r="U912" s="10"/>
      <x:c r="V912" s="10"/>
      <x:c r="W912" s="10"/>
      <x:c r="X912" s="10"/>
      <x:c r="Y912" s="10"/>
      <x:c r="Z912" s="10"/>
    </x:row>
    <x:row r="913" spans="1:26" ht="13.5" customHeight="1">
      <x:c r="A913" s="29"/>
      <x:c r="B913" s="29"/>
      <x:c r="C913" s="129"/>
      <x:c r="D913" s="87"/>
      <x:c r="E913" s="13"/>
      <x:c r="F913" s="87"/>
      <x:c r="G913" s="87"/>
      <x:c r="H913" s="87"/>
      <x:c r="I913" s="87"/>
      <x:c r="J913" s="87"/>
      <x:c r="K913" s="87"/>
      <x:c r="L913" s="87"/>
      <x:c r="M913" s="87"/>
      <x:c r="N913" s="29"/>
      <x:c r="O913" s="10"/>
      <x:c r="P913" s="10"/>
      <x:c r="Q913" s="10"/>
      <x:c r="R913" s="10"/>
      <x:c r="S913" s="10"/>
      <x:c r="T913" s="10"/>
      <x:c r="U913" s="10"/>
      <x:c r="V913" s="10"/>
      <x:c r="W913" s="10"/>
      <x:c r="X913" s="10"/>
      <x:c r="Y913" s="10"/>
      <x:c r="Z913" s="10"/>
    </x:row>
    <x:row r="914" spans="1:26" ht="13.5" customHeight="1">
      <x:c r="A914" s="29"/>
      <x:c r="B914" s="29"/>
      <x:c r="C914" s="129"/>
      <x:c r="D914" s="87"/>
      <x:c r="E914" s="13"/>
      <x:c r="F914" s="87"/>
      <x:c r="G914" s="87"/>
      <x:c r="H914" s="87"/>
      <x:c r="I914" s="87"/>
      <x:c r="J914" s="87"/>
      <x:c r="K914" s="87"/>
      <x:c r="L914" s="87"/>
      <x:c r="M914" s="87"/>
      <x:c r="N914" s="29"/>
      <x:c r="O914" s="10"/>
      <x:c r="P914" s="10"/>
      <x:c r="Q914" s="10"/>
      <x:c r="R914" s="10"/>
      <x:c r="S914" s="10"/>
      <x:c r="T914" s="10"/>
      <x:c r="U914" s="10"/>
      <x:c r="V914" s="10"/>
      <x:c r="W914" s="10"/>
      <x:c r="X914" s="10"/>
      <x:c r="Y914" s="10"/>
      <x:c r="Z914" s="10"/>
    </x:row>
    <x:row r="915" spans="1:26" ht="13.5" customHeight="1">
      <x:c r="A915" s="29"/>
      <x:c r="B915" s="29"/>
      <x:c r="C915" s="129"/>
      <x:c r="D915" s="87"/>
      <x:c r="E915" s="13"/>
      <x:c r="F915" s="87"/>
      <x:c r="G915" s="87"/>
      <x:c r="H915" s="87"/>
      <x:c r="I915" s="87"/>
      <x:c r="J915" s="87"/>
      <x:c r="K915" s="87"/>
      <x:c r="L915" s="87"/>
      <x:c r="M915" s="87"/>
      <x:c r="N915" s="29"/>
      <x:c r="O915" s="10"/>
      <x:c r="P915" s="10"/>
      <x:c r="Q915" s="10"/>
      <x:c r="R915" s="10"/>
      <x:c r="S915" s="10"/>
      <x:c r="T915" s="10"/>
      <x:c r="U915" s="10"/>
      <x:c r="V915" s="10"/>
      <x:c r="W915" s="10"/>
      <x:c r="X915" s="10"/>
      <x:c r="Y915" s="10"/>
      <x:c r="Z915" s="10"/>
    </x:row>
    <x:row r="916" spans="1:26" ht="13.5" customHeight="1">
      <x:c r="A916" s="29"/>
      <x:c r="B916" s="29"/>
      <x:c r="C916" s="129"/>
      <x:c r="D916" s="87"/>
      <x:c r="E916" s="13"/>
      <x:c r="F916" s="87"/>
      <x:c r="G916" s="87"/>
      <x:c r="H916" s="87"/>
      <x:c r="I916" s="87"/>
      <x:c r="J916" s="87"/>
      <x:c r="K916" s="87"/>
      <x:c r="L916" s="87"/>
      <x:c r="M916" s="87"/>
      <x:c r="N916" s="29"/>
      <x:c r="O916" s="10"/>
      <x:c r="P916" s="10"/>
      <x:c r="Q916" s="10"/>
      <x:c r="R916" s="10"/>
      <x:c r="S916" s="10"/>
      <x:c r="T916" s="10"/>
      <x:c r="U916" s="10"/>
      <x:c r="V916" s="10"/>
      <x:c r="W916" s="10"/>
      <x:c r="X916" s="10"/>
      <x:c r="Y916" s="10"/>
      <x:c r="Z916" s="10"/>
    </x:row>
    <x:row r="917" spans="1:26" ht="13.5" customHeight="1">
      <x:c r="A917" s="29"/>
      <x:c r="B917" s="29"/>
      <x:c r="C917" s="129"/>
      <x:c r="D917" s="87"/>
      <x:c r="E917" s="13"/>
      <x:c r="F917" s="87"/>
      <x:c r="G917" s="87"/>
      <x:c r="H917" s="87"/>
      <x:c r="I917" s="87"/>
      <x:c r="J917" s="87"/>
      <x:c r="K917" s="87"/>
      <x:c r="L917" s="87"/>
      <x:c r="M917" s="87"/>
      <x:c r="N917" s="29"/>
      <x:c r="O917" s="10"/>
      <x:c r="P917" s="10"/>
      <x:c r="Q917" s="10"/>
      <x:c r="R917" s="10"/>
      <x:c r="S917" s="10"/>
      <x:c r="T917" s="10"/>
      <x:c r="U917" s="10"/>
      <x:c r="V917" s="10"/>
      <x:c r="W917" s="10"/>
      <x:c r="X917" s="10"/>
      <x:c r="Y917" s="10"/>
      <x:c r="Z917" s="10"/>
    </x:row>
    <x:row r="918" spans="1:26" ht="13.5" customHeight="1">
      <x:c r="A918" s="29"/>
      <x:c r="B918" s="29"/>
      <x:c r="C918" s="129"/>
      <x:c r="D918" s="87"/>
      <x:c r="E918" s="13"/>
      <x:c r="F918" s="87"/>
      <x:c r="G918" s="87"/>
      <x:c r="H918" s="87"/>
      <x:c r="I918" s="87"/>
      <x:c r="J918" s="87"/>
      <x:c r="K918" s="87"/>
      <x:c r="L918" s="87"/>
      <x:c r="M918" s="87"/>
      <x:c r="N918" s="29"/>
      <x:c r="O918" s="10"/>
      <x:c r="P918" s="10"/>
      <x:c r="Q918" s="10"/>
      <x:c r="R918" s="10"/>
      <x:c r="S918" s="10"/>
      <x:c r="T918" s="10"/>
      <x:c r="U918" s="10"/>
      <x:c r="V918" s="10"/>
      <x:c r="W918" s="10"/>
      <x:c r="X918" s="10"/>
      <x:c r="Y918" s="10"/>
      <x:c r="Z918" s="10"/>
    </x:row>
    <x:row r="919" spans="1:26" ht="13.5" customHeight="1">
      <x:c r="A919" s="29"/>
      <x:c r="B919" s="29"/>
      <x:c r="C919" s="129"/>
      <x:c r="D919" s="87"/>
      <x:c r="E919" s="13"/>
      <x:c r="F919" s="87"/>
      <x:c r="G919" s="87"/>
      <x:c r="H919" s="87"/>
      <x:c r="I919" s="87"/>
      <x:c r="J919" s="87"/>
      <x:c r="K919" s="87"/>
      <x:c r="L919" s="87"/>
      <x:c r="M919" s="87"/>
      <x:c r="N919" s="29"/>
      <x:c r="O919" s="10"/>
      <x:c r="P919" s="10"/>
      <x:c r="Q919" s="10"/>
      <x:c r="R919" s="10"/>
      <x:c r="S919" s="10"/>
      <x:c r="T919" s="10"/>
      <x:c r="U919" s="10"/>
      <x:c r="V919" s="10"/>
      <x:c r="W919" s="10"/>
      <x:c r="X919" s="10"/>
      <x:c r="Y919" s="10"/>
      <x:c r="Z919" s="10"/>
    </x:row>
    <x:row r="920" spans="1:26" ht="13.5" customHeight="1">
      <x:c r="A920" s="29"/>
      <x:c r="B920" s="29"/>
      <x:c r="C920" s="129"/>
      <x:c r="D920" s="87"/>
      <x:c r="E920" s="13"/>
      <x:c r="F920" s="87"/>
      <x:c r="G920" s="87"/>
      <x:c r="H920" s="87"/>
      <x:c r="I920" s="87"/>
      <x:c r="J920" s="87"/>
      <x:c r="K920" s="87"/>
      <x:c r="L920" s="87"/>
      <x:c r="M920" s="87"/>
      <x:c r="N920" s="29"/>
      <x:c r="O920" s="10"/>
      <x:c r="P920" s="10"/>
      <x:c r="Q920" s="10"/>
      <x:c r="R920" s="10"/>
      <x:c r="S920" s="10"/>
      <x:c r="T920" s="10"/>
      <x:c r="U920" s="10"/>
      <x:c r="V920" s="10"/>
      <x:c r="W920" s="10"/>
      <x:c r="X920" s="10"/>
      <x:c r="Y920" s="10"/>
      <x:c r="Z920" s="10"/>
    </x:row>
    <x:row r="921" spans="1:26" ht="13.5" customHeight="1">
      <x:c r="A921" s="29"/>
      <x:c r="B921" s="29"/>
      <x:c r="C921" s="129"/>
      <x:c r="D921" s="87"/>
      <x:c r="E921" s="13"/>
      <x:c r="F921" s="87"/>
      <x:c r="G921" s="87"/>
      <x:c r="H921" s="87"/>
      <x:c r="I921" s="87"/>
      <x:c r="J921" s="87"/>
      <x:c r="K921" s="87"/>
      <x:c r="L921" s="87"/>
      <x:c r="M921" s="87"/>
      <x:c r="N921" s="29"/>
      <x:c r="O921" s="10"/>
      <x:c r="P921" s="10"/>
      <x:c r="Q921" s="10"/>
      <x:c r="R921" s="10"/>
      <x:c r="S921" s="10"/>
      <x:c r="T921" s="10"/>
      <x:c r="U921" s="10"/>
      <x:c r="V921" s="10"/>
      <x:c r="W921" s="10"/>
      <x:c r="X921" s="10"/>
      <x:c r="Y921" s="10"/>
      <x:c r="Z921" s="10"/>
    </x:row>
    <x:row r="922" spans="1:26" ht="13.5" customHeight="1">
      <x:c r="A922" s="29"/>
      <x:c r="B922" s="29"/>
      <x:c r="C922" s="129"/>
      <x:c r="D922" s="87"/>
      <x:c r="E922" s="13"/>
      <x:c r="F922" s="87"/>
      <x:c r="G922" s="87"/>
      <x:c r="H922" s="87"/>
      <x:c r="I922" s="87"/>
      <x:c r="J922" s="87"/>
      <x:c r="K922" s="87"/>
      <x:c r="L922" s="87"/>
      <x:c r="M922" s="87"/>
      <x:c r="N922" s="29"/>
      <x:c r="O922" s="10"/>
      <x:c r="P922" s="10"/>
      <x:c r="Q922" s="10"/>
      <x:c r="R922" s="10"/>
      <x:c r="S922" s="10"/>
      <x:c r="T922" s="10"/>
      <x:c r="U922" s="10"/>
      <x:c r="V922" s="10"/>
      <x:c r="W922" s="10"/>
      <x:c r="X922" s="10"/>
      <x:c r="Y922" s="10"/>
      <x:c r="Z922" s="10"/>
    </x:row>
    <x:row r="923" spans="1:26" ht="13.5" customHeight="1">
      <x:c r="A923" s="29"/>
      <x:c r="B923" s="29"/>
      <x:c r="C923" s="129"/>
      <x:c r="D923" s="87"/>
      <x:c r="E923" s="13"/>
      <x:c r="F923" s="87"/>
      <x:c r="G923" s="87"/>
      <x:c r="H923" s="87"/>
      <x:c r="I923" s="87"/>
      <x:c r="J923" s="87"/>
      <x:c r="K923" s="87"/>
      <x:c r="L923" s="87"/>
      <x:c r="M923" s="87"/>
      <x:c r="N923" s="29"/>
      <x:c r="O923" s="10"/>
      <x:c r="P923" s="10"/>
      <x:c r="Q923" s="10"/>
      <x:c r="R923" s="10"/>
      <x:c r="S923" s="10"/>
      <x:c r="T923" s="10"/>
      <x:c r="U923" s="10"/>
      <x:c r="V923" s="10"/>
      <x:c r="W923" s="10"/>
      <x:c r="X923" s="10"/>
      <x:c r="Y923" s="10"/>
      <x:c r="Z923" s="10"/>
    </x:row>
    <x:row r="924" spans="1:26" ht="13.5" customHeight="1">
      <x:c r="A924" s="29"/>
      <x:c r="B924" s="29"/>
      <x:c r="C924" s="129"/>
      <x:c r="D924" s="87"/>
      <x:c r="E924" s="13"/>
      <x:c r="F924" s="87"/>
      <x:c r="G924" s="87"/>
      <x:c r="H924" s="87"/>
      <x:c r="I924" s="87"/>
      <x:c r="J924" s="87"/>
      <x:c r="K924" s="87"/>
      <x:c r="L924" s="87"/>
      <x:c r="M924" s="87"/>
      <x:c r="N924" s="29"/>
      <x:c r="O924" s="10"/>
      <x:c r="P924" s="10"/>
      <x:c r="Q924" s="10"/>
      <x:c r="R924" s="10"/>
      <x:c r="S924" s="10"/>
      <x:c r="T924" s="10"/>
      <x:c r="U924" s="10"/>
      <x:c r="V924" s="10"/>
      <x:c r="W924" s="10"/>
      <x:c r="X924" s="10"/>
      <x:c r="Y924" s="10"/>
      <x:c r="Z924" s="10"/>
    </x:row>
    <x:row r="925" spans="1:26" ht="13.5" customHeight="1">
      <x:c r="A925" s="29"/>
      <x:c r="B925" s="29"/>
      <x:c r="C925" s="129"/>
      <x:c r="D925" s="87"/>
      <x:c r="E925" s="13"/>
      <x:c r="F925" s="87"/>
      <x:c r="G925" s="87"/>
      <x:c r="H925" s="87"/>
      <x:c r="I925" s="87"/>
      <x:c r="J925" s="87"/>
      <x:c r="K925" s="87"/>
      <x:c r="L925" s="87"/>
      <x:c r="M925" s="87"/>
      <x:c r="N925" s="29"/>
      <x:c r="O925" s="10"/>
      <x:c r="P925" s="10"/>
      <x:c r="Q925" s="10"/>
      <x:c r="R925" s="10"/>
      <x:c r="S925" s="10"/>
      <x:c r="T925" s="10"/>
      <x:c r="U925" s="10"/>
      <x:c r="V925" s="10"/>
      <x:c r="W925" s="10"/>
      <x:c r="X925" s="10"/>
      <x:c r="Y925" s="10"/>
      <x:c r="Z925" s="10"/>
    </x:row>
    <x:row r="926" spans="1:26" ht="13.5" customHeight="1">
      <x:c r="A926" s="29"/>
      <x:c r="B926" s="29"/>
      <x:c r="C926" s="129"/>
      <x:c r="D926" s="87"/>
      <x:c r="E926" s="13"/>
      <x:c r="F926" s="87"/>
      <x:c r="G926" s="87"/>
      <x:c r="H926" s="87"/>
      <x:c r="I926" s="87"/>
      <x:c r="J926" s="87"/>
      <x:c r="K926" s="87"/>
      <x:c r="L926" s="87"/>
      <x:c r="M926" s="87"/>
      <x:c r="N926" s="29"/>
      <x:c r="O926" s="10"/>
      <x:c r="P926" s="10"/>
      <x:c r="Q926" s="10"/>
      <x:c r="R926" s="10"/>
      <x:c r="S926" s="10"/>
      <x:c r="T926" s="10"/>
      <x:c r="U926" s="10"/>
      <x:c r="V926" s="10"/>
      <x:c r="W926" s="10"/>
      <x:c r="X926" s="10"/>
      <x:c r="Y926" s="10"/>
      <x:c r="Z926" s="10"/>
    </x:row>
    <x:row r="927" spans="1:26" ht="13.5" customHeight="1">
      <x:c r="A927" s="29"/>
      <x:c r="B927" s="29"/>
      <x:c r="C927" s="129"/>
      <x:c r="D927" s="87"/>
      <x:c r="E927" s="13"/>
      <x:c r="F927" s="87"/>
      <x:c r="G927" s="87"/>
      <x:c r="H927" s="87"/>
      <x:c r="I927" s="87"/>
      <x:c r="J927" s="87"/>
      <x:c r="K927" s="87"/>
      <x:c r="L927" s="87"/>
      <x:c r="M927" s="87"/>
      <x:c r="N927" s="29"/>
      <x:c r="O927" s="10"/>
      <x:c r="P927" s="10"/>
      <x:c r="Q927" s="10"/>
      <x:c r="R927" s="10"/>
      <x:c r="S927" s="10"/>
      <x:c r="T927" s="10"/>
      <x:c r="U927" s="10"/>
      <x:c r="V927" s="10"/>
      <x:c r="W927" s="10"/>
      <x:c r="X927" s="10"/>
      <x:c r="Y927" s="10"/>
      <x:c r="Z927" s="10"/>
    </x:row>
    <x:row r="928" spans="1:26" ht="13.5" customHeight="1">
      <x:c r="A928" s="29"/>
      <x:c r="B928" s="29"/>
      <x:c r="C928" s="129"/>
      <x:c r="D928" s="87"/>
      <x:c r="E928" s="13"/>
      <x:c r="F928" s="87"/>
      <x:c r="G928" s="87"/>
      <x:c r="H928" s="87"/>
      <x:c r="I928" s="87"/>
      <x:c r="J928" s="87"/>
      <x:c r="K928" s="87"/>
      <x:c r="L928" s="87"/>
      <x:c r="M928" s="87"/>
      <x:c r="N928" s="29"/>
      <x:c r="O928" s="10"/>
      <x:c r="P928" s="10"/>
      <x:c r="Q928" s="10"/>
      <x:c r="R928" s="10"/>
      <x:c r="S928" s="10"/>
      <x:c r="T928" s="10"/>
      <x:c r="U928" s="10"/>
      <x:c r="V928" s="10"/>
      <x:c r="W928" s="10"/>
      <x:c r="X928" s="10"/>
      <x:c r="Y928" s="10"/>
      <x:c r="Z928" s="10"/>
    </x:row>
    <x:row r="929" spans="1:26" ht="13.5" customHeight="1">
      <x:c r="A929" s="29"/>
      <x:c r="B929" s="29"/>
      <x:c r="C929" s="129"/>
      <x:c r="D929" s="87"/>
      <x:c r="E929" s="13"/>
      <x:c r="F929" s="87"/>
      <x:c r="G929" s="87"/>
      <x:c r="H929" s="87"/>
      <x:c r="I929" s="87"/>
      <x:c r="J929" s="87"/>
      <x:c r="K929" s="87"/>
      <x:c r="L929" s="87"/>
      <x:c r="M929" s="87"/>
      <x:c r="N929" s="29"/>
      <x:c r="O929" s="10"/>
      <x:c r="P929" s="10"/>
      <x:c r="Q929" s="10"/>
      <x:c r="R929" s="10"/>
      <x:c r="S929" s="10"/>
      <x:c r="T929" s="10"/>
      <x:c r="U929" s="10"/>
      <x:c r="V929" s="10"/>
      <x:c r="W929" s="10"/>
      <x:c r="X929" s="10"/>
      <x:c r="Y929" s="10"/>
      <x:c r="Z929" s="10"/>
    </x:row>
    <x:row r="930" spans="1:26" ht="13.5" customHeight="1">
      <x:c r="A930" s="29"/>
      <x:c r="B930" s="29"/>
      <x:c r="C930" s="129"/>
      <x:c r="D930" s="87"/>
      <x:c r="E930" s="13"/>
      <x:c r="F930" s="87"/>
      <x:c r="G930" s="87"/>
      <x:c r="H930" s="87"/>
      <x:c r="I930" s="87"/>
      <x:c r="J930" s="87"/>
      <x:c r="K930" s="87"/>
      <x:c r="L930" s="87"/>
      <x:c r="M930" s="87"/>
      <x:c r="N930" s="29"/>
      <x:c r="O930" s="10"/>
      <x:c r="P930" s="10"/>
      <x:c r="Q930" s="10"/>
      <x:c r="R930" s="10"/>
      <x:c r="S930" s="10"/>
      <x:c r="T930" s="10"/>
      <x:c r="U930" s="10"/>
      <x:c r="V930" s="10"/>
      <x:c r="W930" s="10"/>
      <x:c r="X930" s="10"/>
      <x:c r="Y930" s="10"/>
      <x:c r="Z930" s="10"/>
    </x:row>
    <x:row r="931" spans="1:26" ht="13.5" customHeight="1">
      <x:c r="A931" s="29"/>
      <x:c r="B931" s="29"/>
      <x:c r="C931" s="129"/>
      <x:c r="D931" s="87"/>
      <x:c r="E931" s="13"/>
      <x:c r="F931" s="87"/>
      <x:c r="G931" s="87"/>
      <x:c r="H931" s="87"/>
      <x:c r="I931" s="87"/>
      <x:c r="J931" s="87"/>
      <x:c r="K931" s="87"/>
      <x:c r="L931" s="87"/>
      <x:c r="M931" s="87"/>
      <x:c r="N931" s="29"/>
      <x:c r="O931" s="10"/>
      <x:c r="P931" s="10"/>
      <x:c r="Q931" s="10"/>
      <x:c r="R931" s="10"/>
      <x:c r="S931" s="10"/>
      <x:c r="T931" s="10"/>
      <x:c r="U931" s="10"/>
      <x:c r="V931" s="10"/>
      <x:c r="W931" s="10"/>
      <x:c r="X931" s="10"/>
      <x:c r="Y931" s="10"/>
      <x:c r="Z931" s="10"/>
    </x:row>
    <x:row r="932" spans="1:26" ht="13.5" customHeight="1">
      <x:c r="A932" s="29"/>
      <x:c r="B932" s="29"/>
      <x:c r="C932" s="129"/>
      <x:c r="D932" s="87"/>
      <x:c r="E932" s="13"/>
      <x:c r="F932" s="87"/>
      <x:c r="G932" s="87"/>
      <x:c r="H932" s="87"/>
      <x:c r="I932" s="87"/>
      <x:c r="J932" s="87"/>
      <x:c r="K932" s="87"/>
      <x:c r="L932" s="87"/>
      <x:c r="M932" s="87"/>
      <x:c r="N932" s="29"/>
      <x:c r="O932" s="10"/>
      <x:c r="P932" s="10"/>
      <x:c r="Q932" s="10"/>
      <x:c r="R932" s="10"/>
      <x:c r="S932" s="10"/>
      <x:c r="T932" s="10"/>
      <x:c r="U932" s="10"/>
      <x:c r="V932" s="10"/>
      <x:c r="W932" s="10"/>
      <x:c r="X932" s="10"/>
      <x:c r="Y932" s="10"/>
      <x:c r="Z932" s="10"/>
    </x:row>
    <x:row r="933" spans="1:26" ht="13.5" customHeight="1">
      <x:c r="A933" s="29"/>
      <x:c r="B933" s="29"/>
      <x:c r="C933" s="129"/>
      <x:c r="D933" s="87"/>
      <x:c r="E933" s="13"/>
      <x:c r="F933" s="87"/>
      <x:c r="G933" s="87"/>
      <x:c r="H933" s="87"/>
      <x:c r="I933" s="87"/>
      <x:c r="J933" s="87"/>
      <x:c r="K933" s="87"/>
      <x:c r="L933" s="87"/>
      <x:c r="M933" s="87"/>
      <x:c r="N933" s="29"/>
      <x:c r="O933" s="10"/>
      <x:c r="P933" s="10"/>
      <x:c r="Q933" s="10"/>
      <x:c r="R933" s="10"/>
      <x:c r="S933" s="10"/>
      <x:c r="T933" s="10"/>
      <x:c r="U933" s="10"/>
      <x:c r="V933" s="10"/>
      <x:c r="W933" s="10"/>
      <x:c r="X933" s="10"/>
      <x:c r="Y933" s="10"/>
      <x:c r="Z933" s="10"/>
    </x:row>
    <x:row r="934" spans="1:26" ht="13.5" customHeight="1">
      <x:c r="A934" s="29"/>
      <x:c r="B934" s="29"/>
      <x:c r="C934" s="129"/>
      <x:c r="D934" s="87"/>
      <x:c r="E934" s="13"/>
      <x:c r="F934" s="87"/>
      <x:c r="G934" s="87"/>
      <x:c r="H934" s="87"/>
      <x:c r="I934" s="87"/>
      <x:c r="J934" s="87"/>
      <x:c r="K934" s="87"/>
      <x:c r="L934" s="87"/>
      <x:c r="M934" s="87"/>
      <x:c r="N934" s="29"/>
      <x:c r="O934" s="10"/>
      <x:c r="P934" s="10"/>
      <x:c r="Q934" s="10"/>
      <x:c r="R934" s="10"/>
      <x:c r="S934" s="10"/>
      <x:c r="T934" s="10"/>
      <x:c r="U934" s="10"/>
      <x:c r="V934" s="10"/>
      <x:c r="W934" s="10"/>
      <x:c r="X934" s="10"/>
      <x:c r="Y934" s="10"/>
      <x:c r="Z934" s="10"/>
    </x:row>
    <x:row r="935" spans="1:26" ht="13.5" customHeight="1">
      <x:c r="A935" s="29"/>
      <x:c r="B935" s="29"/>
      <x:c r="C935" s="129"/>
      <x:c r="D935" s="87"/>
      <x:c r="E935" s="13"/>
      <x:c r="F935" s="87"/>
      <x:c r="G935" s="87"/>
      <x:c r="H935" s="87"/>
      <x:c r="I935" s="87"/>
      <x:c r="J935" s="87"/>
      <x:c r="K935" s="87"/>
      <x:c r="L935" s="87"/>
      <x:c r="M935" s="87"/>
      <x:c r="N935" s="29"/>
      <x:c r="O935" s="10"/>
      <x:c r="P935" s="10"/>
      <x:c r="Q935" s="10"/>
      <x:c r="R935" s="10"/>
      <x:c r="S935" s="10"/>
      <x:c r="T935" s="10"/>
      <x:c r="U935" s="10"/>
      <x:c r="V935" s="10"/>
      <x:c r="W935" s="10"/>
      <x:c r="X935" s="10"/>
      <x:c r="Y935" s="10"/>
      <x:c r="Z935" s="10"/>
    </x:row>
    <x:row r="936" spans="1:26" ht="13.5" customHeight="1">
      <x:c r="A936" s="29"/>
      <x:c r="B936" s="29"/>
      <x:c r="C936" s="129"/>
      <x:c r="D936" s="87"/>
      <x:c r="E936" s="13"/>
      <x:c r="F936" s="87"/>
      <x:c r="G936" s="87"/>
      <x:c r="H936" s="87"/>
      <x:c r="I936" s="87"/>
      <x:c r="J936" s="87"/>
      <x:c r="K936" s="87"/>
      <x:c r="L936" s="87"/>
      <x:c r="M936" s="87"/>
      <x:c r="N936" s="29"/>
      <x:c r="O936" s="10"/>
      <x:c r="P936" s="10"/>
      <x:c r="Q936" s="10"/>
      <x:c r="R936" s="10"/>
      <x:c r="S936" s="10"/>
      <x:c r="T936" s="10"/>
      <x:c r="U936" s="10"/>
      <x:c r="V936" s="10"/>
      <x:c r="W936" s="10"/>
      <x:c r="X936" s="10"/>
      <x:c r="Y936" s="10"/>
      <x:c r="Z936" s="10"/>
    </x:row>
    <x:row r="937" spans="1:26" ht="13.5" customHeight="1">
      <x:c r="A937" s="29"/>
      <x:c r="B937" s="29"/>
      <x:c r="C937" s="129"/>
      <x:c r="D937" s="87"/>
      <x:c r="E937" s="13"/>
      <x:c r="F937" s="87"/>
      <x:c r="G937" s="87"/>
      <x:c r="H937" s="87"/>
      <x:c r="I937" s="87"/>
      <x:c r="J937" s="87"/>
      <x:c r="K937" s="87"/>
      <x:c r="L937" s="87"/>
      <x:c r="M937" s="87"/>
      <x:c r="N937" s="29"/>
      <x:c r="O937" s="10"/>
      <x:c r="P937" s="10"/>
      <x:c r="Q937" s="10"/>
      <x:c r="R937" s="10"/>
      <x:c r="S937" s="10"/>
      <x:c r="T937" s="10"/>
      <x:c r="U937" s="10"/>
      <x:c r="V937" s="10"/>
      <x:c r="W937" s="10"/>
      <x:c r="X937" s="10"/>
      <x:c r="Y937" s="10"/>
      <x:c r="Z937" s="10"/>
    </x:row>
    <x:row r="938" spans="1:26" ht="13.5" customHeight="1">
      <x:c r="A938" s="29"/>
      <x:c r="B938" s="29"/>
      <x:c r="C938" s="129"/>
      <x:c r="D938" s="87"/>
      <x:c r="E938" s="13"/>
      <x:c r="F938" s="87"/>
      <x:c r="G938" s="87"/>
      <x:c r="H938" s="87"/>
      <x:c r="I938" s="87"/>
      <x:c r="J938" s="87"/>
      <x:c r="K938" s="87"/>
      <x:c r="L938" s="87"/>
      <x:c r="M938" s="87"/>
      <x:c r="N938" s="29"/>
      <x:c r="O938" s="10"/>
      <x:c r="P938" s="10"/>
      <x:c r="Q938" s="10"/>
      <x:c r="R938" s="10"/>
      <x:c r="S938" s="10"/>
      <x:c r="T938" s="10"/>
      <x:c r="U938" s="10"/>
      <x:c r="V938" s="10"/>
      <x:c r="W938" s="10"/>
      <x:c r="X938" s="10"/>
      <x:c r="Y938" s="10"/>
      <x:c r="Z938" s="10"/>
    </x:row>
    <x:row r="939" spans="1:26" ht="13.5" customHeight="1">
      <x:c r="A939" s="29"/>
      <x:c r="B939" s="29"/>
      <x:c r="C939" s="129"/>
      <x:c r="D939" s="87"/>
      <x:c r="E939" s="13"/>
      <x:c r="F939" s="87"/>
      <x:c r="G939" s="87"/>
      <x:c r="H939" s="87"/>
      <x:c r="I939" s="87"/>
      <x:c r="J939" s="87"/>
      <x:c r="K939" s="87"/>
      <x:c r="L939" s="87"/>
      <x:c r="M939" s="87"/>
      <x:c r="N939" s="29"/>
      <x:c r="O939" s="10"/>
      <x:c r="P939" s="10"/>
      <x:c r="Q939" s="10"/>
      <x:c r="R939" s="10"/>
      <x:c r="S939" s="10"/>
      <x:c r="T939" s="10"/>
      <x:c r="U939" s="10"/>
      <x:c r="V939" s="10"/>
      <x:c r="W939" s="10"/>
      <x:c r="X939" s="10"/>
      <x:c r="Y939" s="10"/>
      <x:c r="Z939" s="10"/>
    </x:row>
    <x:row r="940" spans="1:26" ht="13.5" customHeight="1">
      <x:c r="A940" s="29"/>
      <x:c r="B940" s="29"/>
      <x:c r="C940" s="129"/>
      <x:c r="D940" s="87"/>
      <x:c r="E940" s="13"/>
      <x:c r="F940" s="87"/>
      <x:c r="G940" s="87"/>
      <x:c r="H940" s="87"/>
      <x:c r="I940" s="87"/>
      <x:c r="J940" s="87"/>
      <x:c r="K940" s="87"/>
      <x:c r="L940" s="87"/>
      <x:c r="M940" s="87"/>
      <x:c r="N940" s="29"/>
      <x:c r="O940" s="10"/>
      <x:c r="P940" s="10"/>
      <x:c r="Q940" s="10"/>
      <x:c r="R940" s="10"/>
      <x:c r="S940" s="10"/>
      <x:c r="T940" s="10"/>
      <x:c r="U940" s="10"/>
      <x:c r="V940" s="10"/>
      <x:c r="W940" s="10"/>
      <x:c r="X940" s="10"/>
      <x:c r="Y940" s="10"/>
      <x:c r="Z940" s="10"/>
    </x:row>
    <x:row r="941" spans="1:26" ht="13.5" customHeight="1">
      <x:c r="A941" s="29"/>
      <x:c r="B941" s="29"/>
      <x:c r="C941" s="129"/>
      <x:c r="D941" s="87"/>
      <x:c r="E941" s="13"/>
      <x:c r="F941" s="87"/>
      <x:c r="G941" s="87"/>
      <x:c r="H941" s="87"/>
      <x:c r="I941" s="87"/>
      <x:c r="J941" s="87"/>
      <x:c r="K941" s="87"/>
      <x:c r="L941" s="87"/>
      <x:c r="M941" s="87"/>
      <x:c r="N941" s="29"/>
      <x:c r="O941" s="10"/>
      <x:c r="P941" s="10"/>
      <x:c r="Q941" s="10"/>
      <x:c r="R941" s="10"/>
      <x:c r="S941" s="10"/>
      <x:c r="T941" s="10"/>
      <x:c r="U941" s="10"/>
      <x:c r="V941" s="10"/>
      <x:c r="W941" s="10"/>
      <x:c r="X941" s="10"/>
      <x:c r="Y941" s="10"/>
      <x:c r="Z941" s="10"/>
    </x:row>
    <x:row r="942" spans="1:26" ht="13.5" customHeight="1">
      <x:c r="A942" s="29"/>
      <x:c r="B942" s="29"/>
      <x:c r="C942" s="129"/>
      <x:c r="D942" s="87"/>
      <x:c r="E942" s="13"/>
      <x:c r="F942" s="87"/>
      <x:c r="G942" s="87"/>
      <x:c r="H942" s="87"/>
      <x:c r="I942" s="87"/>
      <x:c r="J942" s="87"/>
      <x:c r="K942" s="87"/>
      <x:c r="L942" s="87"/>
      <x:c r="M942" s="87"/>
      <x:c r="N942" s="29"/>
      <x:c r="O942" s="10"/>
      <x:c r="P942" s="10"/>
      <x:c r="Q942" s="10"/>
      <x:c r="R942" s="10"/>
      <x:c r="S942" s="10"/>
      <x:c r="T942" s="10"/>
      <x:c r="U942" s="10"/>
      <x:c r="V942" s="10"/>
      <x:c r="W942" s="10"/>
      <x:c r="X942" s="10"/>
      <x:c r="Y942" s="10"/>
      <x:c r="Z942" s="10"/>
    </x:row>
    <x:row r="943" spans="1:26" ht="13.5" customHeight="1">
      <x:c r="A943" s="29"/>
      <x:c r="B943" s="29"/>
      <x:c r="C943" s="129"/>
      <x:c r="D943" s="87"/>
      <x:c r="E943" s="13"/>
      <x:c r="F943" s="87"/>
      <x:c r="G943" s="87"/>
      <x:c r="H943" s="87"/>
      <x:c r="I943" s="87"/>
      <x:c r="J943" s="87"/>
      <x:c r="K943" s="87"/>
      <x:c r="L943" s="87"/>
      <x:c r="M943" s="87"/>
      <x:c r="N943" s="29"/>
      <x:c r="O943" s="10"/>
      <x:c r="P943" s="10"/>
      <x:c r="Q943" s="10"/>
      <x:c r="R943" s="10"/>
      <x:c r="S943" s="10"/>
      <x:c r="T943" s="10"/>
      <x:c r="U943" s="10"/>
      <x:c r="V943" s="10"/>
      <x:c r="W943" s="10"/>
      <x:c r="X943" s="10"/>
      <x:c r="Y943" s="10"/>
      <x:c r="Z943" s="10"/>
    </x:row>
    <x:row r="944" spans="1:26" ht="13.5" customHeight="1">
      <x:c r="A944" s="29"/>
      <x:c r="B944" s="29"/>
      <x:c r="C944" s="129"/>
      <x:c r="D944" s="87"/>
      <x:c r="E944" s="13"/>
      <x:c r="F944" s="87"/>
      <x:c r="G944" s="87"/>
      <x:c r="H944" s="87"/>
      <x:c r="I944" s="87"/>
      <x:c r="J944" s="87"/>
      <x:c r="K944" s="87"/>
      <x:c r="L944" s="87"/>
      <x:c r="M944" s="87"/>
      <x:c r="N944" s="29"/>
      <x:c r="O944" s="10"/>
      <x:c r="P944" s="10"/>
      <x:c r="Q944" s="10"/>
      <x:c r="R944" s="10"/>
      <x:c r="S944" s="10"/>
      <x:c r="T944" s="10"/>
      <x:c r="U944" s="10"/>
      <x:c r="V944" s="10"/>
      <x:c r="W944" s="10"/>
      <x:c r="X944" s="10"/>
      <x:c r="Y944" s="10"/>
      <x:c r="Z944" s="10"/>
    </x:row>
    <x:row r="945" spans="1:26" ht="13.5" customHeight="1">
      <x:c r="A945" s="29"/>
      <x:c r="B945" s="29"/>
      <x:c r="C945" s="129"/>
      <x:c r="D945" s="87"/>
      <x:c r="E945" s="13"/>
      <x:c r="F945" s="87"/>
      <x:c r="G945" s="87"/>
      <x:c r="H945" s="87"/>
      <x:c r="I945" s="87"/>
      <x:c r="J945" s="87"/>
      <x:c r="K945" s="87"/>
      <x:c r="L945" s="87"/>
      <x:c r="M945" s="87"/>
      <x:c r="N945" s="29"/>
      <x:c r="O945" s="10"/>
      <x:c r="P945" s="10"/>
      <x:c r="Q945" s="10"/>
      <x:c r="R945" s="10"/>
      <x:c r="S945" s="10"/>
      <x:c r="T945" s="10"/>
      <x:c r="U945" s="10"/>
      <x:c r="V945" s="10"/>
      <x:c r="W945" s="10"/>
      <x:c r="X945" s="10"/>
      <x:c r="Y945" s="10"/>
      <x:c r="Z945" s="10"/>
    </x:row>
    <x:row r="946" spans="1:26" ht="13.5" customHeight="1">
      <x:c r="A946" s="29"/>
      <x:c r="B946" s="29"/>
      <x:c r="C946" s="129"/>
      <x:c r="D946" s="87"/>
      <x:c r="E946" s="13"/>
      <x:c r="F946" s="87"/>
      <x:c r="G946" s="87"/>
      <x:c r="H946" s="87"/>
      <x:c r="I946" s="87"/>
      <x:c r="J946" s="87"/>
      <x:c r="K946" s="87"/>
      <x:c r="L946" s="87"/>
      <x:c r="M946" s="87"/>
      <x:c r="N946" s="29"/>
      <x:c r="O946" s="10"/>
      <x:c r="P946" s="10"/>
      <x:c r="Q946" s="10"/>
      <x:c r="R946" s="10"/>
      <x:c r="S946" s="10"/>
      <x:c r="T946" s="10"/>
      <x:c r="U946" s="10"/>
      <x:c r="V946" s="10"/>
      <x:c r="W946" s="10"/>
      <x:c r="X946" s="10"/>
      <x:c r="Y946" s="10"/>
      <x:c r="Z946" s="10"/>
    </x:row>
    <x:row r="947" spans="1:26" ht="13.5" customHeight="1">
      <x:c r="A947" s="29"/>
      <x:c r="B947" s="29"/>
      <x:c r="C947" s="129"/>
      <x:c r="D947" s="87"/>
      <x:c r="E947" s="13"/>
      <x:c r="F947" s="87"/>
      <x:c r="G947" s="87"/>
      <x:c r="H947" s="87"/>
      <x:c r="I947" s="87"/>
      <x:c r="J947" s="87"/>
      <x:c r="K947" s="87"/>
      <x:c r="L947" s="87"/>
      <x:c r="M947" s="87"/>
      <x:c r="N947" s="29"/>
      <x:c r="O947" s="10"/>
      <x:c r="P947" s="10"/>
      <x:c r="Q947" s="10"/>
      <x:c r="R947" s="10"/>
      <x:c r="S947" s="10"/>
      <x:c r="T947" s="10"/>
      <x:c r="U947" s="10"/>
      <x:c r="V947" s="10"/>
      <x:c r="W947" s="10"/>
      <x:c r="X947" s="10"/>
      <x:c r="Y947" s="10"/>
      <x:c r="Z947" s="10"/>
    </x:row>
    <x:row r="948" spans="1:26" ht="13.5" customHeight="1">
      <x:c r="A948" s="29"/>
      <x:c r="B948" s="29"/>
      <x:c r="C948" s="129"/>
      <x:c r="D948" s="87"/>
      <x:c r="E948" s="13"/>
      <x:c r="F948" s="87"/>
      <x:c r="G948" s="87"/>
      <x:c r="H948" s="87"/>
      <x:c r="I948" s="87"/>
      <x:c r="J948" s="87"/>
      <x:c r="K948" s="87"/>
      <x:c r="L948" s="87"/>
      <x:c r="M948" s="87"/>
      <x:c r="N948" s="29"/>
      <x:c r="O948" s="10"/>
      <x:c r="P948" s="10"/>
      <x:c r="Q948" s="10"/>
      <x:c r="R948" s="10"/>
      <x:c r="S948" s="10"/>
      <x:c r="T948" s="10"/>
      <x:c r="U948" s="10"/>
      <x:c r="V948" s="10"/>
      <x:c r="W948" s="10"/>
      <x:c r="X948" s="10"/>
      <x:c r="Y948" s="10"/>
      <x:c r="Z948" s="10"/>
    </x:row>
    <x:row r="949" spans="1:26" ht="13.5" customHeight="1">
      <x:c r="A949" s="29"/>
      <x:c r="B949" s="29"/>
      <x:c r="C949" s="129"/>
      <x:c r="D949" s="87"/>
      <x:c r="E949" s="13"/>
      <x:c r="F949" s="87"/>
      <x:c r="G949" s="87"/>
      <x:c r="H949" s="87"/>
      <x:c r="I949" s="87"/>
      <x:c r="J949" s="87"/>
      <x:c r="K949" s="87"/>
      <x:c r="L949" s="87"/>
      <x:c r="M949" s="87"/>
      <x:c r="N949" s="29"/>
      <x:c r="O949" s="10"/>
      <x:c r="P949" s="10"/>
      <x:c r="Q949" s="10"/>
      <x:c r="R949" s="10"/>
      <x:c r="S949" s="10"/>
      <x:c r="T949" s="10"/>
      <x:c r="U949" s="10"/>
      <x:c r="V949" s="10"/>
      <x:c r="W949" s="10"/>
      <x:c r="X949" s="10"/>
      <x:c r="Y949" s="10"/>
      <x:c r="Z949" s="10"/>
    </x:row>
    <x:row r="950" spans="1:26" ht="13.5" customHeight="1">
      <x:c r="A950" s="29"/>
      <x:c r="B950" s="29"/>
      <x:c r="C950" s="129"/>
      <x:c r="D950" s="87"/>
      <x:c r="E950" s="13"/>
      <x:c r="F950" s="87"/>
      <x:c r="G950" s="87"/>
      <x:c r="H950" s="87"/>
      <x:c r="I950" s="87"/>
      <x:c r="J950" s="87"/>
      <x:c r="K950" s="87"/>
      <x:c r="L950" s="87"/>
      <x:c r="M950" s="87"/>
      <x:c r="N950" s="29"/>
      <x:c r="O950" s="10"/>
      <x:c r="P950" s="10"/>
      <x:c r="Q950" s="10"/>
      <x:c r="R950" s="10"/>
      <x:c r="S950" s="10"/>
      <x:c r="T950" s="10"/>
      <x:c r="U950" s="10"/>
      <x:c r="V950" s="10"/>
      <x:c r="W950" s="10"/>
      <x:c r="X950" s="10"/>
      <x:c r="Y950" s="10"/>
      <x:c r="Z950" s="10"/>
    </x:row>
    <x:row r="951" spans="1:26" ht="13.5" customHeight="1">
      <x:c r="A951" s="29"/>
      <x:c r="B951" s="29"/>
      <x:c r="C951" s="129"/>
      <x:c r="D951" s="87"/>
      <x:c r="E951" s="13"/>
      <x:c r="F951" s="87"/>
      <x:c r="G951" s="87"/>
      <x:c r="H951" s="87"/>
      <x:c r="I951" s="87"/>
      <x:c r="J951" s="87"/>
      <x:c r="K951" s="87"/>
      <x:c r="L951" s="87"/>
      <x:c r="M951" s="87"/>
      <x:c r="N951" s="29"/>
      <x:c r="O951" s="10"/>
      <x:c r="P951" s="10"/>
      <x:c r="Q951" s="10"/>
      <x:c r="R951" s="10"/>
      <x:c r="S951" s="10"/>
      <x:c r="T951" s="10"/>
      <x:c r="U951" s="10"/>
      <x:c r="V951" s="10"/>
      <x:c r="W951" s="10"/>
      <x:c r="X951" s="10"/>
      <x:c r="Y951" s="10"/>
      <x:c r="Z951" s="10"/>
    </x:row>
    <x:row r="952" spans="1:26" ht="13.5" customHeight="1">
      <x:c r="A952" s="29"/>
      <x:c r="B952" s="29"/>
      <x:c r="C952" s="129"/>
      <x:c r="D952" s="87"/>
      <x:c r="E952" s="13"/>
      <x:c r="F952" s="87"/>
      <x:c r="G952" s="87"/>
      <x:c r="H952" s="87"/>
      <x:c r="I952" s="87"/>
      <x:c r="J952" s="87"/>
      <x:c r="K952" s="87"/>
      <x:c r="L952" s="87"/>
      <x:c r="M952" s="87"/>
      <x:c r="N952" s="29"/>
      <x:c r="O952" s="10"/>
      <x:c r="P952" s="10"/>
      <x:c r="Q952" s="10"/>
      <x:c r="R952" s="10"/>
      <x:c r="S952" s="10"/>
      <x:c r="T952" s="10"/>
      <x:c r="U952" s="10"/>
      <x:c r="V952" s="10"/>
      <x:c r="W952" s="10"/>
      <x:c r="X952" s="10"/>
      <x:c r="Y952" s="10"/>
      <x:c r="Z952" s="10"/>
    </x:row>
    <x:row r="953" spans="1:26" ht="13.5" customHeight="1">
      <x:c r="A953" s="29"/>
      <x:c r="B953" s="29"/>
      <x:c r="C953" s="129"/>
      <x:c r="D953" s="87"/>
      <x:c r="E953" s="13"/>
      <x:c r="F953" s="87"/>
      <x:c r="G953" s="87"/>
      <x:c r="H953" s="87"/>
      <x:c r="I953" s="87"/>
      <x:c r="J953" s="87"/>
      <x:c r="K953" s="87"/>
      <x:c r="L953" s="87"/>
      <x:c r="M953" s="87"/>
      <x:c r="N953" s="29"/>
      <x:c r="O953" s="10"/>
      <x:c r="P953" s="10"/>
      <x:c r="Q953" s="10"/>
      <x:c r="R953" s="10"/>
      <x:c r="S953" s="10"/>
      <x:c r="T953" s="10"/>
      <x:c r="U953" s="10"/>
      <x:c r="V953" s="10"/>
      <x:c r="W953" s="10"/>
      <x:c r="X953" s="10"/>
      <x:c r="Y953" s="10"/>
      <x:c r="Z953" s="10"/>
    </x:row>
    <x:row r="954" spans="1:26" ht="13.5" customHeight="1">
      <x:c r="A954" s="29"/>
      <x:c r="B954" s="29"/>
      <x:c r="C954" s="129"/>
      <x:c r="D954" s="87"/>
      <x:c r="E954" s="13"/>
      <x:c r="F954" s="87"/>
      <x:c r="G954" s="87"/>
      <x:c r="H954" s="87"/>
      <x:c r="I954" s="87"/>
      <x:c r="J954" s="87"/>
      <x:c r="K954" s="87"/>
      <x:c r="L954" s="87"/>
      <x:c r="M954" s="87"/>
      <x:c r="N954" s="29"/>
      <x:c r="O954" s="10"/>
      <x:c r="P954" s="10"/>
      <x:c r="Q954" s="10"/>
      <x:c r="R954" s="10"/>
      <x:c r="S954" s="10"/>
      <x:c r="T954" s="10"/>
      <x:c r="U954" s="10"/>
      <x:c r="V954" s="10"/>
      <x:c r="W954" s="10"/>
      <x:c r="X954" s="10"/>
      <x:c r="Y954" s="10"/>
      <x:c r="Z954" s="10"/>
    </x:row>
    <x:row r="955" spans="1:26" ht="13.5" customHeight="1">
      <x:c r="A955" s="29"/>
      <x:c r="B955" s="29"/>
      <x:c r="C955" s="129"/>
      <x:c r="D955" s="87"/>
      <x:c r="E955" s="13"/>
      <x:c r="F955" s="87"/>
      <x:c r="G955" s="87"/>
      <x:c r="H955" s="87"/>
      <x:c r="I955" s="87"/>
      <x:c r="J955" s="87"/>
      <x:c r="K955" s="87"/>
      <x:c r="L955" s="87"/>
      <x:c r="M955" s="87"/>
      <x:c r="N955" s="29"/>
      <x:c r="O955" s="10"/>
      <x:c r="P955" s="10"/>
      <x:c r="Q955" s="10"/>
      <x:c r="R955" s="10"/>
      <x:c r="S955" s="10"/>
      <x:c r="T955" s="10"/>
      <x:c r="U955" s="10"/>
      <x:c r="V955" s="10"/>
      <x:c r="W955" s="10"/>
      <x:c r="X955" s="10"/>
      <x:c r="Y955" s="10"/>
      <x:c r="Z955" s="10"/>
    </x:row>
    <x:row r="956" spans="1:26" ht="13.5" customHeight="1">
      <x:c r="A956" s="29"/>
      <x:c r="B956" s="29"/>
      <x:c r="C956" s="129"/>
      <x:c r="D956" s="87"/>
      <x:c r="E956" s="13"/>
      <x:c r="F956" s="87"/>
      <x:c r="G956" s="87"/>
      <x:c r="H956" s="87"/>
      <x:c r="I956" s="87"/>
      <x:c r="J956" s="87"/>
      <x:c r="K956" s="87"/>
      <x:c r="L956" s="87"/>
      <x:c r="M956" s="87"/>
      <x:c r="N956" s="29"/>
      <x:c r="O956" s="10"/>
      <x:c r="P956" s="10"/>
      <x:c r="Q956" s="10"/>
      <x:c r="R956" s="10"/>
      <x:c r="S956" s="10"/>
      <x:c r="T956" s="10"/>
      <x:c r="U956" s="10"/>
      <x:c r="V956" s="10"/>
      <x:c r="W956" s="10"/>
      <x:c r="X956" s="10"/>
      <x:c r="Y956" s="10"/>
      <x:c r="Z956" s="10"/>
    </x:row>
    <x:row r="957" spans="1:26" ht="13.5" customHeight="1">
      <x:c r="A957" s="29"/>
      <x:c r="B957" s="29"/>
      <x:c r="C957" s="129"/>
      <x:c r="D957" s="87"/>
      <x:c r="E957" s="13"/>
      <x:c r="F957" s="87"/>
      <x:c r="G957" s="87"/>
      <x:c r="H957" s="87"/>
      <x:c r="I957" s="87"/>
      <x:c r="J957" s="87"/>
      <x:c r="K957" s="87"/>
      <x:c r="L957" s="87"/>
      <x:c r="M957" s="87"/>
      <x:c r="N957" s="29"/>
      <x:c r="O957" s="10"/>
      <x:c r="P957" s="10"/>
      <x:c r="Q957" s="10"/>
      <x:c r="R957" s="10"/>
      <x:c r="S957" s="10"/>
      <x:c r="T957" s="10"/>
      <x:c r="U957" s="10"/>
      <x:c r="V957" s="10"/>
      <x:c r="W957" s="10"/>
      <x:c r="X957" s="10"/>
      <x:c r="Y957" s="10"/>
      <x:c r="Z957" s="10"/>
    </x:row>
    <x:row r="958" spans="1:26" ht="13.5" customHeight="1">
      <x:c r="A958" s="29"/>
      <x:c r="B958" s="29"/>
      <x:c r="C958" s="129"/>
      <x:c r="D958" s="87"/>
      <x:c r="E958" s="13"/>
      <x:c r="F958" s="87"/>
      <x:c r="G958" s="87"/>
      <x:c r="H958" s="87"/>
      <x:c r="I958" s="87"/>
      <x:c r="J958" s="87"/>
      <x:c r="K958" s="87"/>
      <x:c r="L958" s="87"/>
      <x:c r="M958" s="87"/>
      <x:c r="N958" s="29"/>
      <x:c r="O958" s="10"/>
      <x:c r="P958" s="10"/>
      <x:c r="Q958" s="10"/>
      <x:c r="R958" s="10"/>
      <x:c r="S958" s="10"/>
      <x:c r="T958" s="10"/>
      <x:c r="U958" s="10"/>
      <x:c r="V958" s="10"/>
      <x:c r="W958" s="10"/>
      <x:c r="X958" s="10"/>
      <x:c r="Y958" s="10"/>
      <x:c r="Z958" s="10"/>
    </x:row>
    <x:row r="959" spans="1:26" ht="13.5" customHeight="1">
      <x:c r="A959" s="29"/>
      <x:c r="B959" s="29"/>
      <x:c r="C959" s="129"/>
      <x:c r="D959" s="87"/>
      <x:c r="E959" s="13"/>
      <x:c r="F959" s="87"/>
      <x:c r="G959" s="87"/>
      <x:c r="H959" s="87"/>
      <x:c r="I959" s="87"/>
      <x:c r="J959" s="87"/>
      <x:c r="K959" s="87"/>
      <x:c r="L959" s="87"/>
      <x:c r="M959" s="87"/>
      <x:c r="N959" s="29"/>
      <x:c r="O959" s="10"/>
      <x:c r="P959" s="10"/>
      <x:c r="Q959" s="10"/>
      <x:c r="R959" s="10"/>
      <x:c r="S959" s="10"/>
      <x:c r="T959" s="10"/>
      <x:c r="U959" s="10"/>
      <x:c r="V959" s="10"/>
      <x:c r="W959" s="10"/>
      <x:c r="X959" s="10"/>
      <x:c r="Y959" s="10"/>
      <x:c r="Z959" s="10"/>
    </x:row>
    <x:row r="960" spans="1:26" ht="13.5" customHeight="1">
      <x:c r="A960" s="29"/>
      <x:c r="B960" s="29"/>
      <x:c r="C960" s="129"/>
      <x:c r="D960" s="87"/>
      <x:c r="E960" s="13"/>
      <x:c r="F960" s="87"/>
      <x:c r="G960" s="87"/>
      <x:c r="H960" s="87"/>
      <x:c r="I960" s="87"/>
      <x:c r="J960" s="87"/>
      <x:c r="K960" s="87"/>
      <x:c r="L960" s="87"/>
      <x:c r="M960" s="87"/>
      <x:c r="N960" s="29"/>
      <x:c r="O960" s="10"/>
      <x:c r="P960" s="10"/>
      <x:c r="Q960" s="10"/>
      <x:c r="R960" s="10"/>
      <x:c r="S960" s="10"/>
      <x:c r="T960" s="10"/>
      <x:c r="U960" s="10"/>
      <x:c r="V960" s="10"/>
      <x:c r="W960" s="10"/>
      <x:c r="X960" s="10"/>
      <x:c r="Y960" s="10"/>
      <x:c r="Z960" s="10"/>
    </x:row>
    <x:row r="961" spans="1:26" ht="13.5" customHeight="1">
      <x:c r="A961" s="29"/>
      <x:c r="B961" s="29"/>
      <x:c r="C961" s="129"/>
      <x:c r="D961" s="87"/>
      <x:c r="E961" s="13"/>
      <x:c r="F961" s="87"/>
      <x:c r="G961" s="87"/>
      <x:c r="H961" s="87"/>
      <x:c r="I961" s="87"/>
      <x:c r="J961" s="87"/>
      <x:c r="K961" s="87"/>
      <x:c r="L961" s="87"/>
      <x:c r="M961" s="87"/>
      <x:c r="N961" s="29"/>
      <x:c r="O961" s="10"/>
      <x:c r="P961" s="10"/>
      <x:c r="Q961" s="10"/>
      <x:c r="R961" s="10"/>
      <x:c r="S961" s="10"/>
      <x:c r="T961" s="10"/>
      <x:c r="U961" s="10"/>
      <x:c r="V961" s="10"/>
      <x:c r="W961" s="10"/>
      <x:c r="X961" s="10"/>
      <x:c r="Y961" s="10"/>
      <x:c r="Z961" s="10"/>
    </x:row>
    <x:row r="962" spans="1:26" ht="13.5" customHeight="1">
      <x:c r="A962" s="29"/>
      <x:c r="B962" s="29"/>
      <x:c r="C962" s="129"/>
      <x:c r="D962" s="87"/>
      <x:c r="E962" s="13"/>
      <x:c r="F962" s="87"/>
      <x:c r="G962" s="87"/>
      <x:c r="H962" s="87"/>
      <x:c r="I962" s="87"/>
      <x:c r="J962" s="87"/>
      <x:c r="K962" s="87"/>
      <x:c r="L962" s="87"/>
      <x:c r="M962" s="87"/>
      <x:c r="N962" s="29"/>
      <x:c r="O962" s="10"/>
      <x:c r="P962" s="10"/>
      <x:c r="Q962" s="10"/>
      <x:c r="R962" s="10"/>
      <x:c r="S962" s="10"/>
      <x:c r="T962" s="10"/>
      <x:c r="U962" s="10"/>
      <x:c r="V962" s="10"/>
      <x:c r="W962" s="10"/>
      <x:c r="X962" s="10"/>
      <x:c r="Y962" s="10"/>
      <x:c r="Z962" s="10"/>
    </x:row>
    <x:row r="963" spans="1:26" ht="13.5" customHeight="1">
      <x:c r="A963" s="29"/>
      <x:c r="B963" s="29"/>
      <x:c r="C963" s="129"/>
      <x:c r="D963" s="87"/>
      <x:c r="E963" s="13"/>
      <x:c r="F963" s="87"/>
      <x:c r="G963" s="87"/>
      <x:c r="H963" s="87"/>
      <x:c r="I963" s="87"/>
      <x:c r="J963" s="87"/>
      <x:c r="K963" s="87"/>
      <x:c r="L963" s="87"/>
      <x:c r="M963" s="87"/>
      <x:c r="N963" s="29"/>
      <x:c r="O963" s="10"/>
      <x:c r="P963" s="10"/>
      <x:c r="Q963" s="10"/>
      <x:c r="R963" s="10"/>
      <x:c r="S963" s="10"/>
      <x:c r="T963" s="10"/>
      <x:c r="U963" s="10"/>
      <x:c r="V963" s="10"/>
      <x:c r="W963" s="10"/>
      <x:c r="X963" s="10"/>
      <x:c r="Y963" s="10"/>
      <x:c r="Z963" s="10"/>
    </x:row>
    <x:row r="964" spans="1:26" ht="13.5" customHeight="1">
      <x:c r="A964" s="29"/>
      <x:c r="B964" s="29"/>
      <x:c r="C964" s="129"/>
      <x:c r="D964" s="87"/>
      <x:c r="E964" s="13"/>
      <x:c r="F964" s="87"/>
      <x:c r="G964" s="87"/>
      <x:c r="H964" s="87"/>
      <x:c r="I964" s="87"/>
      <x:c r="J964" s="87"/>
      <x:c r="K964" s="87"/>
      <x:c r="L964" s="87"/>
      <x:c r="M964" s="87"/>
      <x:c r="N964" s="29"/>
      <x:c r="O964" s="10"/>
      <x:c r="P964" s="10"/>
      <x:c r="Q964" s="10"/>
      <x:c r="R964" s="10"/>
      <x:c r="S964" s="10"/>
      <x:c r="T964" s="10"/>
      <x:c r="U964" s="10"/>
      <x:c r="V964" s="10"/>
      <x:c r="W964" s="10"/>
      <x:c r="X964" s="10"/>
      <x:c r="Y964" s="10"/>
      <x:c r="Z964" s="10"/>
    </x:row>
    <x:row r="965" spans="1:26" ht="13.5" customHeight="1">
      <x:c r="A965" s="29"/>
      <x:c r="B965" s="29"/>
      <x:c r="C965" s="129"/>
      <x:c r="D965" s="87"/>
      <x:c r="E965" s="13"/>
      <x:c r="F965" s="87"/>
      <x:c r="G965" s="87"/>
      <x:c r="H965" s="87"/>
      <x:c r="I965" s="87"/>
      <x:c r="J965" s="87"/>
      <x:c r="K965" s="87"/>
      <x:c r="L965" s="87"/>
      <x:c r="M965" s="87"/>
      <x:c r="N965" s="29"/>
      <x:c r="O965" s="10"/>
      <x:c r="P965" s="10"/>
      <x:c r="Q965" s="10"/>
      <x:c r="R965" s="10"/>
      <x:c r="S965" s="10"/>
      <x:c r="T965" s="10"/>
      <x:c r="U965" s="10"/>
      <x:c r="V965" s="10"/>
      <x:c r="W965" s="10"/>
      <x:c r="X965" s="10"/>
      <x:c r="Y965" s="10"/>
      <x:c r="Z965" s="10"/>
    </x:row>
    <x:row r="966" spans="1:26" ht="13.5" customHeight="1">
      <x:c r="A966" s="29"/>
      <x:c r="B966" s="29"/>
      <x:c r="C966" s="129"/>
      <x:c r="D966" s="87"/>
      <x:c r="E966" s="13"/>
      <x:c r="F966" s="87"/>
      <x:c r="G966" s="87"/>
      <x:c r="H966" s="87"/>
      <x:c r="I966" s="87"/>
      <x:c r="J966" s="87"/>
      <x:c r="K966" s="87"/>
      <x:c r="L966" s="87"/>
      <x:c r="M966" s="87"/>
      <x:c r="N966" s="29"/>
      <x:c r="O966" s="10"/>
      <x:c r="P966" s="10"/>
      <x:c r="Q966" s="10"/>
      <x:c r="R966" s="10"/>
      <x:c r="S966" s="10"/>
      <x:c r="T966" s="10"/>
      <x:c r="U966" s="10"/>
      <x:c r="V966" s="10"/>
      <x:c r="W966" s="10"/>
      <x:c r="X966" s="10"/>
      <x:c r="Y966" s="10"/>
      <x:c r="Z966" s="10"/>
    </x:row>
    <x:row r="967" spans="1:26" ht="13.5" customHeight="1">
      <x:c r="A967" s="29"/>
      <x:c r="B967" s="29"/>
      <x:c r="C967" s="129"/>
      <x:c r="D967" s="87"/>
      <x:c r="E967" s="13"/>
      <x:c r="F967" s="87"/>
      <x:c r="G967" s="87"/>
      <x:c r="H967" s="87"/>
      <x:c r="I967" s="87"/>
      <x:c r="J967" s="87"/>
      <x:c r="K967" s="87"/>
      <x:c r="L967" s="87"/>
      <x:c r="M967" s="87"/>
      <x:c r="N967" s="29"/>
      <x:c r="O967" s="10"/>
      <x:c r="P967" s="10"/>
      <x:c r="Q967" s="10"/>
      <x:c r="R967" s="10"/>
      <x:c r="S967" s="10"/>
      <x:c r="T967" s="10"/>
      <x:c r="U967" s="10"/>
      <x:c r="V967" s="10"/>
      <x:c r="W967" s="10"/>
      <x:c r="X967" s="10"/>
      <x:c r="Y967" s="10"/>
      <x:c r="Z967" s="10"/>
    </x:row>
    <x:row r="968" spans="1:26" ht="13.5" customHeight="1">
      <x:c r="A968" s="29"/>
      <x:c r="B968" s="29"/>
      <x:c r="C968" s="129"/>
      <x:c r="D968" s="87"/>
      <x:c r="E968" s="13"/>
      <x:c r="F968" s="87"/>
      <x:c r="G968" s="87"/>
      <x:c r="H968" s="87"/>
      <x:c r="I968" s="87"/>
      <x:c r="J968" s="87"/>
      <x:c r="K968" s="87"/>
      <x:c r="L968" s="87"/>
      <x:c r="M968" s="87"/>
      <x:c r="N968" s="29"/>
      <x:c r="O968" s="10"/>
      <x:c r="P968" s="10"/>
      <x:c r="Q968" s="10"/>
      <x:c r="R968" s="10"/>
      <x:c r="S968" s="10"/>
      <x:c r="T968" s="10"/>
      <x:c r="U968" s="10"/>
      <x:c r="V968" s="10"/>
      <x:c r="W968" s="10"/>
      <x:c r="X968" s="10"/>
      <x:c r="Y968" s="10"/>
      <x:c r="Z968" s="10"/>
    </x:row>
    <x:row r="969" spans="1:26" ht="13.5" customHeight="1">
      <x:c r="A969" s="29"/>
      <x:c r="B969" s="29"/>
      <x:c r="C969" s="129"/>
      <x:c r="D969" s="87"/>
      <x:c r="E969" s="13"/>
      <x:c r="F969" s="87"/>
      <x:c r="G969" s="87"/>
      <x:c r="H969" s="87"/>
      <x:c r="I969" s="87"/>
      <x:c r="J969" s="87"/>
      <x:c r="K969" s="87"/>
      <x:c r="L969" s="87"/>
      <x:c r="M969" s="87"/>
      <x:c r="N969" s="29"/>
      <x:c r="O969" s="10"/>
      <x:c r="P969" s="10"/>
      <x:c r="Q969" s="10"/>
      <x:c r="R969" s="10"/>
      <x:c r="S969" s="10"/>
      <x:c r="T969" s="10"/>
      <x:c r="U969" s="10"/>
      <x:c r="V969" s="10"/>
      <x:c r="W969" s="10"/>
      <x:c r="X969" s="10"/>
      <x:c r="Y969" s="10"/>
      <x:c r="Z969" s="10"/>
    </x:row>
    <x:row r="970" spans="1:26" ht="13.5" customHeight="1">
      <x:c r="A970" s="29"/>
      <x:c r="B970" s="29"/>
      <x:c r="C970" s="129"/>
      <x:c r="D970" s="87"/>
      <x:c r="E970" s="13"/>
      <x:c r="F970" s="87"/>
      <x:c r="G970" s="87"/>
      <x:c r="H970" s="87"/>
      <x:c r="I970" s="87"/>
      <x:c r="J970" s="87"/>
      <x:c r="K970" s="87"/>
      <x:c r="L970" s="87"/>
      <x:c r="M970" s="87"/>
      <x:c r="N970" s="29"/>
      <x:c r="O970" s="10"/>
      <x:c r="P970" s="10"/>
      <x:c r="Q970" s="10"/>
      <x:c r="R970" s="10"/>
      <x:c r="S970" s="10"/>
      <x:c r="T970" s="10"/>
      <x:c r="U970" s="10"/>
      <x:c r="V970" s="10"/>
      <x:c r="W970" s="10"/>
      <x:c r="X970" s="10"/>
      <x:c r="Y970" s="10"/>
      <x:c r="Z970" s="10"/>
    </x:row>
    <x:row r="971" spans="1:26" ht="13.5" customHeight="1">
      <x:c r="A971" s="29"/>
      <x:c r="B971" s="29"/>
      <x:c r="C971" s="129"/>
      <x:c r="D971" s="87"/>
      <x:c r="E971" s="13"/>
      <x:c r="F971" s="87"/>
      <x:c r="G971" s="87"/>
      <x:c r="H971" s="87"/>
      <x:c r="I971" s="87"/>
      <x:c r="J971" s="87"/>
      <x:c r="K971" s="87"/>
      <x:c r="L971" s="87"/>
      <x:c r="M971" s="87"/>
      <x:c r="N971" s="29"/>
      <x:c r="O971" s="10"/>
      <x:c r="P971" s="10"/>
      <x:c r="Q971" s="10"/>
      <x:c r="R971" s="10"/>
      <x:c r="S971" s="10"/>
      <x:c r="T971" s="10"/>
      <x:c r="U971" s="10"/>
      <x:c r="V971" s="10"/>
      <x:c r="W971" s="10"/>
      <x:c r="X971" s="10"/>
      <x:c r="Y971" s="10"/>
      <x:c r="Z971" s="10"/>
    </x:row>
    <x:row r="972" spans="1:26" ht="13.5" customHeight="1">
      <x:c r="A972" s="29"/>
      <x:c r="B972" s="29"/>
      <x:c r="C972" s="129"/>
      <x:c r="D972" s="87"/>
      <x:c r="E972" s="13"/>
      <x:c r="F972" s="87"/>
      <x:c r="G972" s="87"/>
      <x:c r="H972" s="87"/>
      <x:c r="I972" s="87"/>
      <x:c r="J972" s="87"/>
      <x:c r="K972" s="87"/>
      <x:c r="L972" s="87"/>
      <x:c r="M972" s="87"/>
      <x:c r="N972" s="29"/>
      <x:c r="O972" s="10"/>
      <x:c r="P972" s="10"/>
      <x:c r="Q972" s="10"/>
      <x:c r="R972" s="10"/>
      <x:c r="S972" s="10"/>
      <x:c r="T972" s="10"/>
      <x:c r="U972" s="10"/>
      <x:c r="V972" s="10"/>
      <x:c r="W972" s="10"/>
      <x:c r="X972" s="10"/>
      <x:c r="Y972" s="10"/>
      <x:c r="Z972" s="10"/>
    </x:row>
    <x:row r="973" spans="1:26" ht="13.5" customHeight="1">
      <x:c r="A973" s="29"/>
      <x:c r="B973" s="29"/>
      <x:c r="C973" s="129"/>
      <x:c r="D973" s="87"/>
      <x:c r="E973" s="13"/>
      <x:c r="F973" s="87"/>
      <x:c r="G973" s="87"/>
      <x:c r="H973" s="87"/>
      <x:c r="I973" s="87"/>
      <x:c r="J973" s="87"/>
      <x:c r="K973" s="87"/>
      <x:c r="L973" s="87"/>
      <x:c r="M973" s="87"/>
      <x:c r="N973" s="29"/>
      <x:c r="O973" s="10"/>
      <x:c r="P973" s="10"/>
      <x:c r="Q973" s="10"/>
      <x:c r="R973" s="10"/>
      <x:c r="S973" s="10"/>
      <x:c r="T973" s="10"/>
      <x:c r="U973" s="10"/>
      <x:c r="V973" s="10"/>
      <x:c r="W973" s="10"/>
      <x:c r="X973" s="10"/>
      <x:c r="Y973" s="10"/>
      <x:c r="Z973" s="10"/>
    </x:row>
    <x:row r="974" spans="1:26" ht="13.5" customHeight="1">
      <x:c r="A974" s="29"/>
      <x:c r="B974" s="29"/>
      <x:c r="C974" s="129"/>
      <x:c r="D974" s="87"/>
      <x:c r="E974" s="13"/>
      <x:c r="F974" s="87"/>
      <x:c r="G974" s="87"/>
      <x:c r="H974" s="87"/>
      <x:c r="I974" s="87"/>
      <x:c r="J974" s="87"/>
      <x:c r="K974" s="87"/>
      <x:c r="L974" s="87"/>
      <x:c r="M974" s="87"/>
      <x:c r="N974" s="29"/>
      <x:c r="O974" s="10"/>
      <x:c r="P974" s="10"/>
      <x:c r="Q974" s="10"/>
      <x:c r="R974" s="10"/>
      <x:c r="S974" s="10"/>
      <x:c r="T974" s="10"/>
      <x:c r="U974" s="10"/>
      <x:c r="V974" s="10"/>
      <x:c r="W974" s="10"/>
      <x:c r="X974" s="10"/>
      <x:c r="Y974" s="10"/>
      <x:c r="Z974" s="10"/>
    </x:row>
    <x:row r="975" spans="1:26" ht="13.5" customHeight="1">
      <x:c r="A975" s="29"/>
      <x:c r="B975" s="29"/>
      <x:c r="C975" s="129"/>
      <x:c r="D975" s="87"/>
      <x:c r="E975" s="13"/>
      <x:c r="F975" s="87"/>
      <x:c r="G975" s="87"/>
      <x:c r="H975" s="87"/>
      <x:c r="I975" s="87"/>
      <x:c r="J975" s="87"/>
      <x:c r="K975" s="87"/>
      <x:c r="L975" s="87"/>
      <x:c r="M975" s="87"/>
      <x:c r="N975" s="29"/>
      <x:c r="O975" s="10"/>
      <x:c r="P975" s="10"/>
      <x:c r="Q975" s="10"/>
      <x:c r="R975" s="10"/>
      <x:c r="S975" s="10"/>
      <x:c r="T975" s="10"/>
      <x:c r="U975" s="10"/>
      <x:c r="V975" s="10"/>
      <x:c r="W975" s="10"/>
      <x:c r="X975" s="10"/>
      <x:c r="Y975" s="10"/>
      <x:c r="Z975" s="10"/>
    </x:row>
    <x:row r="976" spans="1:26" ht="13.5" customHeight="1">
      <x:c r="A976" s="29"/>
      <x:c r="B976" s="29"/>
      <x:c r="C976" s="129"/>
      <x:c r="D976" s="87"/>
      <x:c r="E976" s="13"/>
      <x:c r="F976" s="87"/>
      <x:c r="G976" s="87"/>
      <x:c r="H976" s="87"/>
      <x:c r="I976" s="87"/>
      <x:c r="J976" s="87"/>
      <x:c r="K976" s="87"/>
      <x:c r="L976" s="87"/>
      <x:c r="M976" s="87"/>
      <x:c r="N976" s="29"/>
      <x:c r="O976" s="10"/>
      <x:c r="P976" s="10"/>
      <x:c r="Q976" s="10"/>
      <x:c r="R976" s="10"/>
      <x:c r="S976" s="10"/>
      <x:c r="T976" s="10"/>
      <x:c r="U976" s="10"/>
      <x:c r="V976" s="10"/>
      <x:c r="W976" s="10"/>
      <x:c r="X976" s="10"/>
      <x:c r="Y976" s="10"/>
      <x:c r="Z976" s="10"/>
    </x:row>
    <x:row r="977" spans="1:26" ht="13.5" customHeight="1">
      <x:c r="A977" s="29"/>
      <x:c r="B977" s="29"/>
      <x:c r="C977" s="129"/>
      <x:c r="D977" s="87"/>
      <x:c r="E977" s="13"/>
      <x:c r="F977" s="87"/>
      <x:c r="G977" s="87"/>
      <x:c r="H977" s="87"/>
      <x:c r="I977" s="87"/>
      <x:c r="J977" s="87"/>
      <x:c r="K977" s="87"/>
      <x:c r="L977" s="87"/>
      <x:c r="M977" s="87"/>
      <x:c r="N977" s="29"/>
      <x:c r="O977" s="10"/>
      <x:c r="P977" s="10"/>
      <x:c r="Q977" s="10"/>
      <x:c r="R977" s="10"/>
      <x:c r="S977" s="10"/>
      <x:c r="T977" s="10"/>
      <x:c r="U977" s="10"/>
      <x:c r="V977" s="10"/>
      <x:c r="W977" s="10"/>
      <x:c r="X977" s="10"/>
      <x:c r="Y977" s="10"/>
      <x:c r="Z977" s="10"/>
    </x:row>
    <x:row r="978" spans="1:26" ht="13.5" customHeight="1">
      <x:c r="A978" s="29"/>
      <x:c r="B978" s="29"/>
      <x:c r="C978" s="129"/>
      <x:c r="D978" s="87"/>
      <x:c r="E978" s="13"/>
      <x:c r="F978" s="87"/>
      <x:c r="G978" s="87"/>
      <x:c r="H978" s="87"/>
      <x:c r="I978" s="87"/>
      <x:c r="J978" s="87"/>
      <x:c r="K978" s="87"/>
      <x:c r="L978" s="87"/>
      <x:c r="M978" s="87"/>
      <x:c r="N978" s="29"/>
      <x:c r="O978" s="10"/>
      <x:c r="P978" s="10"/>
      <x:c r="Q978" s="10"/>
      <x:c r="R978" s="10"/>
      <x:c r="S978" s="10"/>
      <x:c r="T978" s="10"/>
      <x:c r="U978" s="10"/>
      <x:c r="V978" s="10"/>
      <x:c r="W978" s="10"/>
      <x:c r="X978" s="10"/>
      <x:c r="Y978" s="10"/>
      <x:c r="Z978" s="10"/>
    </x:row>
    <x:row r="979" spans="1:26" ht="13.5" customHeight="1">
      <x:c r="A979" s="29"/>
      <x:c r="B979" s="29"/>
      <x:c r="C979" s="129"/>
      <x:c r="D979" s="87"/>
      <x:c r="E979" s="13"/>
      <x:c r="F979" s="87"/>
      <x:c r="G979" s="87"/>
      <x:c r="H979" s="87"/>
      <x:c r="I979" s="87"/>
      <x:c r="J979" s="87"/>
      <x:c r="K979" s="87"/>
      <x:c r="L979" s="87"/>
      <x:c r="M979" s="87"/>
      <x:c r="N979" s="29"/>
      <x:c r="O979" s="10"/>
      <x:c r="P979" s="10"/>
      <x:c r="Q979" s="10"/>
      <x:c r="R979" s="10"/>
      <x:c r="S979" s="10"/>
      <x:c r="T979" s="10"/>
      <x:c r="U979" s="10"/>
      <x:c r="V979" s="10"/>
      <x:c r="W979" s="10"/>
      <x:c r="X979" s="10"/>
      <x:c r="Y979" s="10"/>
      <x:c r="Z979" s="10"/>
    </x:row>
    <x:row r="980" spans="1:26" ht="13.5" customHeight="1">
      <x:c r="A980" s="29"/>
      <x:c r="B980" s="29"/>
      <x:c r="C980" s="129"/>
      <x:c r="D980" s="87"/>
      <x:c r="E980" s="13"/>
      <x:c r="F980" s="87"/>
      <x:c r="G980" s="87"/>
      <x:c r="H980" s="87"/>
      <x:c r="I980" s="87"/>
      <x:c r="J980" s="87"/>
      <x:c r="K980" s="87"/>
      <x:c r="L980" s="87"/>
      <x:c r="M980" s="87"/>
      <x:c r="N980" s="29"/>
      <x:c r="O980" s="10"/>
      <x:c r="P980" s="10"/>
      <x:c r="Q980" s="10"/>
      <x:c r="R980" s="10"/>
      <x:c r="S980" s="10"/>
      <x:c r="T980" s="10"/>
      <x:c r="U980" s="10"/>
      <x:c r="V980" s="10"/>
      <x:c r="W980" s="10"/>
      <x:c r="X980" s="10"/>
      <x:c r="Y980" s="10"/>
      <x:c r="Z980" s="10"/>
    </x:row>
    <x:row r="981" spans="1:26" ht="13.5" customHeight="1">
      <x:c r="A981" s="29"/>
      <x:c r="B981" s="29"/>
      <x:c r="C981" s="129"/>
      <x:c r="D981" s="87"/>
      <x:c r="E981" s="13"/>
      <x:c r="F981" s="87"/>
      <x:c r="G981" s="87"/>
      <x:c r="H981" s="87"/>
      <x:c r="I981" s="87"/>
      <x:c r="J981" s="87"/>
      <x:c r="K981" s="87"/>
      <x:c r="L981" s="87"/>
      <x:c r="M981" s="87"/>
      <x:c r="N981" s="29"/>
      <x:c r="O981" s="10"/>
      <x:c r="P981" s="10"/>
      <x:c r="Q981" s="10"/>
      <x:c r="R981" s="10"/>
      <x:c r="S981" s="10"/>
      <x:c r="T981" s="10"/>
      <x:c r="U981" s="10"/>
      <x:c r="V981" s="10"/>
      <x:c r="W981" s="10"/>
      <x:c r="X981" s="10"/>
      <x:c r="Y981" s="10"/>
      <x:c r="Z981" s="10"/>
    </x:row>
    <x:row r="982" spans="1:26" ht="13.5" customHeight="1">
      <x:c r="A982" s="29"/>
      <x:c r="B982" s="29"/>
      <x:c r="C982" s="129"/>
      <x:c r="D982" s="87"/>
      <x:c r="E982" s="13"/>
      <x:c r="F982" s="87"/>
      <x:c r="G982" s="87"/>
      <x:c r="H982" s="87"/>
      <x:c r="I982" s="87"/>
      <x:c r="J982" s="87"/>
      <x:c r="K982" s="87"/>
      <x:c r="L982" s="87"/>
      <x:c r="M982" s="87"/>
      <x:c r="N982" s="29"/>
      <x:c r="O982" s="10"/>
      <x:c r="P982" s="10"/>
      <x:c r="Q982" s="10"/>
      <x:c r="R982" s="10"/>
      <x:c r="S982" s="10"/>
      <x:c r="T982" s="10"/>
      <x:c r="U982" s="10"/>
      <x:c r="V982" s="10"/>
      <x:c r="W982" s="10"/>
      <x:c r="X982" s="10"/>
      <x:c r="Y982" s="10"/>
      <x:c r="Z982" s="10"/>
    </x:row>
    <x:row r="983" spans="1:26" ht="13.5" customHeight="1">
      <x:c r="A983" s="29"/>
      <x:c r="B983" s="29"/>
      <x:c r="C983" s="129"/>
      <x:c r="D983" s="87"/>
      <x:c r="E983" s="13"/>
      <x:c r="F983" s="87"/>
      <x:c r="G983" s="87"/>
      <x:c r="H983" s="87"/>
      <x:c r="I983" s="87"/>
      <x:c r="J983" s="87"/>
      <x:c r="K983" s="87"/>
      <x:c r="L983" s="87"/>
      <x:c r="M983" s="87"/>
      <x:c r="N983" s="29"/>
      <x:c r="O983" s="10"/>
      <x:c r="P983" s="10"/>
      <x:c r="Q983" s="10"/>
      <x:c r="R983" s="10"/>
      <x:c r="S983" s="10"/>
      <x:c r="T983" s="10"/>
      <x:c r="U983" s="10"/>
      <x:c r="V983" s="10"/>
      <x:c r="W983" s="10"/>
      <x:c r="X983" s="10"/>
      <x:c r="Y983" s="10"/>
      <x:c r="Z983" s="10"/>
    </x:row>
    <x:row r="984" spans="1:26" ht="13.5" customHeight="1">
      <x:c r="A984" s="29"/>
      <x:c r="B984" s="29"/>
      <x:c r="C984" s="129"/>
      <x:c r="D984" s="87"/>
      <x:c r="E984" s="13"/>
      <x:c r="F984" s="87"/>
      <x:c r="G984" s="87"/>
      <x:c r="H984" s="87"/>
      <x:c r="I984" s="87"/>
      <x:c r="J984" s="87"/>
      <x:c r="K984" s="87"/>
      <x:c r="L984" s="87"/>
      <x:c r="M984" s="87"/>
      <x:c r="N984" s="29"/>
      <x:c r="O984" s="10"/>
      <x:c r="P984" s="10"/>
      <x:c r="Q984" s="10"/>
      <x:c r="R984" s="10"/>
      <x:c r="S984" s="10"/>
      <x:c r="T984" s="10"/>
      <x:c r="U984" s="10"/>
      <x:c r="V984" s="10"/>
      <x:c r="W984" s="10"/>
      <x:c r="X984" s="10"/>
      <x:c r="Y984" s="10"/>
      <x:c r="Z984" s="10"/>
    </x:row>
    <x:row r="985" spans="1:26" ht="13.5" customHeight="1">
      <x:c r="A985" s="29"/>
      <x:c r="B985" s="29"/>
      <x:c r="C985" s="129"/>
      <x:c r="D985" s="87"/>
      <x:c r="E985" s="13"/>
      <x:c r="F985" s="87"/>
      <x:c r="G985" s="87"/>
      <x:c r="H985" s="87"/>
      <x:c r="I985" s="87"/>
      <x:c r="J985" s="87"/>
      <x:c r="K985" s="87"/>
      <x:c r="L985" s="87"/>
      <x:c r="M985" s="87"/>
      <x:c r="N985" s="29"/>
      <x:c r="O985" s="10"/>
      <x:c r="P985" s="10"/>
      <x:c r="Q985" s="10"/>
      <x:c r="R985" s="10"/>
      <x:c r="S985" s="10"/>
      <x:c r="T985" s="10"/>
      <x:c r="U985" s="10"/>
      <x:c r="V985" s="10"/>
      <x:c r="W985" s="10"/>
      <x:c r="X985" s="10"/>
      <x:c r="Y985" s="10"/>
      <x:c r="Z985" s="10"/>
    </x:row>
    <x:row r="986" spans="1:26" ht="13.5" customHeight="1">
      <x:c r="A986" s="29"/>
      <x:c r="B986" s="29"/>
      <x:c r="C986" s="129"/>
      <x:c r="D986" s="87"/>
      <x:c r="E986" s="13"/>
      <x:c r="F986" s="87"/>
      <x:c r="G986" s="87"/>
      <x:c r="H986" s="87"/>
      <x:c r="I986" s="87"/>
      <x:c r="J986" s="87"/>
      <x:c r="K986" s="87"/>
      <x:c r="L986" s="87"/>
      <x:c r="M986" s="87"/>
      <x:c r="N986" s="29"/>
      <x:c r="O986" s="10"/>
      <x:c r="P986" s="10"/>
      <x:c r="Q986" s="10"/>
      <x:c r="R986" s="10"/>
      <x:c r="S986" s="10"/>
      <x:c r="T986" s="10"/>
      <x:c r="U986" s="10"/>
      <x:c r="V986" s="10"/>
      <x:c r="W986" s="10"/>
      <x:c r="X986" s="10"/>
      <x:c r="Y986" s="10"/>
      <x:c r="Z986" s="10"/>
    </x:row>
    <x:row r="987" spans="1:26" ht="13.5" customHeight="1">
      <x:c r="A987" s="29"/>
      <x:c r="B987" s="29"/>
      <x:c r="C987" s="129"/>
      <x:c r="D987" s="87"/>
      <x:c r="E987" s="13"/>
      <x:c r="F987" s="87"/>
      <x:c r="G987" s="87"/>
      <x:c r="H987" s="87"/>
      <x:c r="I987" s="87"/>
      <x:c r="J987" s="87"/>
      <x:c r="K987" s="87"/>
      <x:c r="L987" s="87"/>
      <x:c r="M987" s="87"/>
      <x:c r="N987" s="29"/>
      <x:c r="O987" s="10"/>
      <x:c r="P987" s="10"/>
      <x:c r="Q987" s="10"/>
      <x:c r="R987" s="10"/>
      <x:c r="S987" s="10"/>
      <x:c r="T987" s="10"/>
      <x:c r="U987" s="10"/>
      <x:c r="V987" s="10"/>
      <x:c r="W987" s="10"/>
      <x:c r="X987" s="10"/>
      <x:c r="Y987" s="10"/>
      <x:c r="Z987" s="10"/>
    </x:row>
    <x:row r="988" spans="1:26" ht="13.5" customHeight="1">
      <x:c r="A988" s="29"/>
      <x:c r="B988" s="29"/>
      <x:c r="C988" s="129"/>
      <x:c r="D988" s="87"/>
      <x:c r="E988" s="13"/>
      <x:c r="F988" s="87"/>
      <x:c r="G988" s="87"/>
      <x:c r="H988" s="87"/>
      <x:c r="I988" s="87"/>
      <x:c r="J988" s="87"/>
      <x:c r="K988" s="87"/>
      <x:c r="L988" s="87"/>
      <x:c r="M988" s="87"/>
      <x:c r="N988" s="29"/>
      <x:c r="O988" s="10"/>
      <x:c r="P988" s="10"/>
      <x:c r="Q988" s="10"/>
      <x:c r="R988" s="10"/>
      <x:c r="S988" s="10"/>
      <x:c r="T988" s="10"/>
      <x:c r="U988" s="10"/>
      <x:c r="V988" s="10"/>
      <x:c r="W988" s="10"/>
      <x:c r="X988" s="10"/>
      <x:c r="Y988" s="10"/>
      <x:c r="Z988" s="10"/>
    </x:row>
    <x:row r="989" spans="1:26" ht="13.5" customHeight="1">
      <x:c r="A989" s="29"/>
      <x:c r="B989" s="29"/>
      <x:c r="C989" s="129"/>
      <x:c r="D989" s="87"/>
      <x:c r="E989" s="13"/>
      <x:c r="F989" s="87"/>
      <x:c r="G989" s="87"/>
      <x:c r="H989" s="87"/>
      <x:c r="I989" s="87"/>
      <x:c r="J989" s="87"/>
      <x:c r="K989" s="87"/>
      <x:c r="L989" s="87"/>
      <x:c r="M989" s="87"/>
      <x:c r="N989" s="29"/>
      <x:c r="O989" s="10"/>
      <x:c r="P989" s="10"/>
      <x:c r="Q989" s="10"/>
      <x:c r="R989" s="10"/>
      <x:c r="S989" s="10"/>
      <x:c r="T989" s="10"/>
      <x:c r="U989" s="10"/>
      <x:c r="V989" s="10"/>
      <x:c r="W989" s="10"/>
      <x:c r="X989" s="10"/>
      <x:c r="Y989" s="10"/>
      <x:c r="Z989" s="10"/>
    </x:row>
    <x:row r="990" spans="1:26" ht="13.5" customHeight="1">
      <x:c r="A990" s="29"/>
      <x:c r="B990" s="29"/>
      <x:c r="C990" s="129"/>
      <x:c r="D990" s="87"/>
      <x:c r="E990" s="13"/>
      <x:c r="F990" s="87"/>
      <x:c r="G990" s="87"/>
      <x:c r="H990" s="87"/>
      <x:c r="I990" s="87"/>
      <x:c r="J990" s="87"/>
      <x:c r="K990" s="87"/>
      <x:c r="L990" s="87"/>
      <x:c r="M990" s="87"/>
      <x:c r="N990" s="29"/>
      <x:c r="O990" s="10"/>
      <x:c r="P990" s="10"/>
      <x:c r="Q990" s="10"/>
      <x:c r="R990" s="10"/>
      <x:c r="S990" s="10"/>
      <x:c r="T990" s="10"/>
      <x:c r="U990" s="10"/>
      <x:c r="V990" s="10"/>
      <x:c r="W990" s="10"/>
      <x:c r="X990" s="10"/>
      <x:c r="Y990" s="10"/>
      <x:c r="Z990" s="10"/>
    </x:row>
    <x:row r="991" spans="1:26" ht="13.5" customHeight="1">
      <x:c r="A991" s="29"/>
      <x:c r="B991" s="29"/>
      <x:c r="C991" s="129"/>
      <x:c r="D991" s="87"/>
      <x:c r="E991" s="13"/>
      <x:c r="F991" s="87"/>
      <x:c r="G991" s="87"/>
      <x:c r="H991" s="87"/>
      <x:c r="I991" s="87"/>
      <x:c r="J991" s="87"/>
      <x:c r="K991" s="87"/>
      <x:c r="L991" s="87"/>
      <x:c r="M991" s="87"/>
      <x:c r="N991" s="29"/>
      <x:c r="O991" s="10"/>
      <x:c r="P991" s="10"/>
      <x:c r="Q991" s="10"/>
      <x:c r="R991" s="10"/>
      <x:c r="S991" s="10"/>
      <x:c r="T991" s="10"/>
      <x:c r="U991" s="10"/>
      <x:c r="V991" s="10"/>
      <x:c r="W991" s="10"/>
      <x:c r="X991" s="10"/>
      <x:c r="Y991" s="10"/>
      <x:c r="Z991" s="10"/>
    </x:row>
    <x:row r="992" spans="1:26" ht="13.5" customHeight="1">
      <x:c r="A992" s="29"/>
      <x:c r="B992" s="29"/>
      <x:c r="C992" s="129"/>
      <x:c r="D992" s="87"/>
      <x:c r="E992" s="13"/>
      <x:c r="F992" s="87"/>
      <x:c r="G992" s="87"/>
      <x:c r="H992" s="87"/>
      <x:c r="I992" s="87"/>
      <x:c r="J992" s="87"/>
      <x:c r="K992" s="87"/>
      <x:c r="L992" s="87"/>
      <x:c r="M992" s="87"/>
      <x:c r="N992" s="29"/>
      <x:c r="O992" s="10"/>
      <x:c r="P992" s="10"/>
      <x:c r="Q992" s="10"/>
      <x:c r="R992" s="10"/>
      <x:c r="S992" s="10"/>
      <x:c r="T992" s="10"/>
      <x:c r="U992" s="10"/>
      <x:c r="V992" s="10"/>
      <x:c r="W992" s="10"/>
      <x:c r="X992" s="10"/>
      <x:c r="Y992" s="10"/>
      <x:c r="Z992" s="10"/>
    </x:row>
    <x:row r="993" spans="1:26" ht="13.5" customHeight="1">
      <x:c r="A993" s="29"/>
      <x:c r="B993" s="29"/>
      <x:c r="C993" s="129"/>
      <x:c r="D993" s="87"/>
      <x:c r="E993" s="13"/>
      <x:c r="F993" s="87"/>
      <x:c r="G993" s="87"/>
      <x:c r="H993" s="87"/>
      <x:c r="I993" s="87"/>
      <x:c r="J993" s="87"/>
      <x:c r="K993" s="87"/>
      <x:c r="L993" s="87"/>
      <x:c r="M993" s="87"/>
      <x:c r="N993" s="29"/>
      <x:c r="O993" s="10"/>
      <x:c r="P993" s="10"/>
      <x:c r="Q993" s="10"/>
      <x:c r="R993" s="10"/>
      <x:c r="S993" s="10"/>
      <x:c r="T993" s="10"/>
      <x:c r="U993" s="10"/>
      <x:c r="V993" s="10"/>
      <x:c r="W993" s="10"/>
      <x:c r="X993" s="10"/>
      <x:c r="Y993" s="10"/>
      <x:c r="Z993" s="10"/>
    </x:row>
    <x:row r="994" spans="1:26" ht="13.5" customHeight="1">
      <x:c r="A994" s="29"/>
      <x:c r="B994" s="29"/>
      <x:c r="C994" s="129"/>
      <x:c r="D994" s="87"/>
      <x:c r="E994" s="13"/>
      <x:c r="F994" s="87"/>
      <x:c r="G994" s="87"/>
      <x:c r="H994" s="87"/>
      <x:c r="I994" s="87"/>
      <x:c r="J994" s="87"/>
      <x:c r="K994" s="87"/>
      <x:c r="L994" s="87"/>
      <x:c r="M994" s="87"/>
      <x:c r="N994" s="29"/>
      <x:c r="O994" s="10"/>
      <x:c r="P994" s="10"/>
      <x:c r="Q994" s="10"/>
      <x:c r="R994" s="10"/>
      <x:c r="S994" s="10"/>
      <x:c r="T994" s="10"/>
      <x:c r="U994" s="10"/>
      <x:c r="V994" s="10"/>
      <x:c r="W994" s="10"/>
      <x:c r="X994" s="10"/>
      <x:c r="Y994" s="10"/>
      <x:c r="Z994" s="10"/>
    </x:row>
    <x:row r="995" spans="1:26" ht="13.5" customHeight="1">
      <x:c r="A995" s="29"/>
      <x:c r="B995" s="29"/>
      <x:c r="C995" s="129"/>
      <x:c r="D995" s="87"/>
      <x:c r="E995" s="13"/>
      <x:c r="F995" s="87"/>
      <x:c r="G995" s="87"/>
      <x:c r="H995" s="87"/>
      <x:c r="I995" s="87"/>
      <x:c r="J995" s="87"/>
      <x:c r="K995" s="87"/>
      <x:c r="L995" s="87"/>
      <x:c r="M995" s="87"/>
      <x:c r="N995" s="29"/>
      <x:c r="O995" s="10"/>
      <x:c r="P995" s="10"/>
      <x:c r="Q995" s="10"/>
      <x:c r="R995" s="10"/>
      <x:c r="S995" s="10"/>
      <x:c r="T995" s="10"/>
      <x:c r="U995" s="10"/>
      <x:c r="V995" s="10"/>
      <x:c r="W995" s="10"/>
      <x:c r="X995" s="10"/>
      <x:c r="Y995" s="10"/>
      <x:c r="Z995" s="10"/>
    </x:row>
    <x:row r="996" spans="1:26" ht="13.5" customHeight="1">
      <x:c r="A996" s="29"/>
      <x:c r="B996" s="29"/>
      <x:c r="C996" s="129"/>
      <x:c r="D996" s="87"/>
      <x:c r="E996" s="13"/>
      <x:c r="F996" s="87"/>
      <x:c r="G996" s="87"/>
      <x:c r="H996" s="87"/>
      <x:c r="I996" s="87"/>
      <x:c r="J996" s="87"/>
      <x:c r="K996" s="87"/>
      <x:c r="L996" s="87"/>
      <x:c r="M996" s="87"/>
      <x:c r="N996" s="29"/>
      <x:c r="O996" s="10"/>
      <x:c r="P996" s="10"/>
      <x:c r="Q996" s="10"/>
      <x:c r="R996" s="10"/>
      <x:c r="S996" s="10"/>
      <x:c r="T996" s="10"/>
      <x:c r="U996" s="10"/>
      <x:c r="V996" s="10"/>
      <x:c r="W996" s="10"/>
      <x:c r="X996" s="10"/>
      <x:c r="Y996" s="10"/>
      <x:c r="Z996" s="10"/>
    </x:row>
    <x:row r="997" spans="1:26" ht="13.5" customHeight="1">
      <x:c r="A997" s="29"/>
      <x:c r="B997" s="29"/>
      <x:c r="C997" s="129"/>
      <x:c r="D997" s="87"/>
      <x:c r="E997" s="13"/>
      <x:c r="F997" s="87"/>
      <x:c r="G997" s="87"/>
      <x:c r="H997" s="87"/>
      <x:c r="I997" s="87"/>
      <x:c r="J997" s="87"/>
      <x:c r="K997" s="87"/>
      <x:c r="L997" s="87"/>
      <x:c r="M997" s="87"/>
      <x:c r="N997" s="29"/>
      <x:c r="O997" s="10"/>
      <x:c r="P997" s="10"/>
      <x:c r="Q997" s="10"/>
      <x:c r="R997" s="10"/>
      <x:c r="S997" s="10"/>
      <x:c r="T997" s="10"/>
      <x:c r="U997" s="10"/>
      <x:c r="V997" s="10"/>
      <x:c r="W997" s="10"/>
      <x:c r="X997" s="10"/>
      <x:c r="Y997" s="10"/>
      <x:c r="Z997" s="10"/>
    </x:row>
    <x:row r="998" spans="1:26" ht="13.5" customHeight="1">
      <x:c r="A998" s="29"/>
      <x:c r="B998" s="29"/>
      <x:c r="C998" s="129"/>
      <x:c r="D998" s="87"/>
      <x:c r="E998" s="13"/>
      <x:c r="F998" s="87"/>
      <x:c r="G998" s="87"/>
      <x:c r="H998" s="87"/>
      <x:c r="I998" s="87"/>
      <x:c r="J998" s="87"/>
      <x:c r="K998" s="87"/>
      <x:c r="L998" s="87"/>
      <x:c r="M998" s="87"/>
      <x:c r="N998" s="29"/>
      <x:c r="O998" s="10"/>
      <x:c r="P998" s="10"/>
      <x:c r="Q998" s="10"/>
      <x:c r="R998" s="10"/>
      <x:c r="S998" s="10"/>
      <x:c r="T998" s="10"/>
      <x:c r="U998" s="10"/>
      <x:c r="V998" s="10"/>
      <x:c r="W998" s="10"/>
      <x:c r="X998" s="10"/>
      <x:c r="Y998" s="10"/>
      <x:c r="Z998" s="10"/>
    </x:row>
    <x:row r="999" spans="1:26" ht="13.5" customHeight="1">
      <x:c r="A999" s="29"/>
      <x:c r="B999" s="29"/>
      <x:c r="C999" s="129"/>
      <x:c r="D999" s="87"/>
      <x:c r="E999" s="13"/>
      <x:c r="F999" s="87"/>
      <x:c r="G999" s="87"/>
      <x:c r="H999" s="87"/>
      <x:c r="I999" s="87"/>
      <x:c r="J999" s="87"/>
      <x:c r="K999" s="87"/>
      <x:c r="L999" s="87"/>
      <x:c r="M999" s="87"/>
      <x:c r="N999" s="29"/>
      <x:c r="O999" s="10"/>
      <x:c r="P999" s="10"/>
      <x:c r="Q999" s="10"/>
      <x:c r="R999" s="10"/>
      <x:c r="S999" s="10"/>
      <x:c r="T999" s="10"/>
      <x:c r="U999" s="10"/>
      <x:c r="V999" s="10"/>
      <x:c r="W999" s="10"/>
      <x:c r="X999" s="10"/>
      <x:c r="Y999" s="10"/>
      <x:c r="Z999" s="10"/>
    </x:row>
    <x:row r="1000" spans="1:26" ht="13.5" customHeight="1">
      <x:c r="A1000" s="29"/>
      <x:c r="B1000" s="29"/>
      <x:c r="C1000" s="129"/>
      <x:c r="D1000" s="87"/>
      <x:c r="E1000" s="13"/>
      <x:c r="F1000" s="87"/>
      <x:c r="G1000" s="87"/>
      <x:c r="H1000" s="87"/>
      <x:c r="I1000" s="87"/>
      <x:c r="J1000" s="87"/>
      <x:c r="K1000" s="87"/>
      <x:c r="L1000" s="87"/>
      <x:c r="M1000" s="87"/>
      <x:c r="N1000" s="29"/>
      <x:c r="O1000" s="10"/>
      <x:c r="P1000" s="10"/>
      <x:c r="Q1000" s="10"/>
      <x:c r="R1000" s="10"/>
      <x:c r="S1000" s="10"/>
      <x:c r="T1000" s="10"/>
      <x:c r="U1000" s="10"/>
      <x:c r="V1000" s="10"/>
      <x:c r="W1000" s="10"/>
      <x:c r="X1000" s="10"/>
      <x:c r="Y1000" s="10"/>
      <x:c r="Z1000" s="10"/>
    </x:row>
  </x:sheetData>
  <x:mergeCells count="13">
    <x:mergeCell ref="A1:D1"/>
    <x:mergeCell ref="A2:N2"/>
    <x:mergeCell ref="J4:L4"/>
    <x:mergeCell ref="A5:A6"/>
    <x:mergeCell ref="B5:B6"/>
    <x:mergeCell ref="C5:C6"/>
    <x:mergeCell ref="D5:E5"/>
    <x:mergeCell ref="F5:G5"/>
    <x:mergeCell ref="H5:I5"/>
    <x:mergeCell ref="J5:L5"/>
    <x:mergeCell ref="M5:M6"/>
    <x:mergeCell ref="N5:N6"/>
    <x:mergeCell ref="N55:N63"/>
  </x:mergeCells>
  <x:conditionalFormatting sqref="A55:A56">
    <x:cfRule type="containsText" dxfId="0" priority="1" stopIfTrue="1" operator="containsText" text=".">
      <x:formula>NOT(ISERROR(SEARCH(("."),(A55))))</x:formula>
    </x:cfRule>
  </x:conditionalFormatting>
  <x:conditionalFormatting sqref="A55:A56">
    <x:cfRule type="containsText" dxfId="1" priority="2" stopIfTrue="1" operator="containsText" text=".">
      <x:formula>ISERROR(SEARCH(("."),(A55)))</x:formula>
    </x:cfRule>
  </x:conditionalFormatting>
  <x:conditionalFormatting sqref="A58:A63">
    <x:cfRule type="containsText" dxfId="0" priority="3" stopIfTrue="1" operator="containsText" text=".">
      <x:formula>NOT(ISERROR(SEARCH(("."),(A58))))</x:formula>
    </x:cfRule>
  </x:conditionalFormatting>
  <x:conditionalFormatting sqref="A58:A63">
    <x:cfRule type="containsText" dxfId="1" priority="4" stopIfTrue="1" operator="containsText" text=".">
      <x:formula>ISERROR(SEARCH(("."),(A58)))</x:formula>
    </x:cfRule>
  </x:conditionalFormatting>
  <x:conditionalFormatting sqref="D7:I12 N7:N12">
    <x:cfRule type="containsText" dxfId="0" priority="5" stopIfTrue="1" operator="containsText" text=".">
      <x:formula>NOT(ISERROR(SEARCH(("."),(D7))))</x:formula>
    </x:cfRule>
  </x:conditionalFormatting>
  <x:conditionalFormatting sqref="D7:I12 N7:N12">
    <x:cfRule type="containsText" dxfId="1" priority="6" stopIfTrue="1" operator="containsText" text=".">
      <x:formula>ISERROR(SEARCH(("."),(D7)))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10.xml><?xml version="1.0" encoding="utf-8"?>
<x:worksheet xmlns:r="http://schemas.openxmlformats.org/officeDocument/2006/relationships" xmlns:c="http://schemas.openxmlformats.org/drawingml/2006/chart" xmlns:x="http://schemas.openxmlformats.org/spreadsheetml/2006/main">
  <x:sheetPr codeName="Sheet10"/>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6.5" customWidth="1"/>
    <x:col min="3" max="4" width="1.75" customWidth="1"/>
    <x:col min="5" max="5" width="20.5" customWidth="1"/>
    <x:col min="6" max="6" width="1.75" customWidth="1"/>
    <x:col min="7" max="7" width="7.62890625" customWidth="1"/>
    <x:col min="8" max="8" width="1.75" customWidth="1"/>
    <x:col min="9" max="9" width="9.62890625" customWidth="1"/>
    <x:col min="10" max="10" width="26.5" customWidth="1"/>
    <x:col min="11" max="26" width="7.87890625" customWidth="1"/>
  </x:cols>
  <x:sheetData>
    <x:row r="1" spans="1:26" ht="19.5" customHeight="1">
      <x:c r="A1" s="278" t="s">
        <x:v>348</x:v>
      </x:c>
      <x:c r="B1" s="278"/>
      <x:c r="C1" s="278"/>
      <x:c r="D1" s="278"/>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435</x:v>
      </x:c>
      <x:c r="B2" s="240"/>
      <x:c r="C2" s="240"/>
      <x:c r="D2" s="240"/>
      <x:c r="E2" s="240"/>
      <x:c r="F2" s="240"/>
      <x:c r="G2" s="240"/>
      <x:c r="H2" s="240"/>
      <x:c r="I2" s="240"/>
      <x:c r="J2" s="24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6"/>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t="s">
        <x:v>489</x:v>
      </x:c>
      <x:c r="H4" s="75"/>
      <x:c r="I4" s="75"/>
      <x:c r="J4" s="131" t="s">
        <x:v>331</x:v>
      </x:c>
      <x:c r="K4" s="75"/>
      <x:c r="L4" s="75"/>
      <x:c r="M4" s="75"/>
      <x:c r="N4" s="75"/>
      <x:c r="O4" s="75"/>
      <x:c r="P4" s="75"/>
      <x:c r="Q4" s="75"/>
      <x:c r="R4" s="75"/>
      <x:c r="S4" s="75"/>
      <x:c r="T4" s="75"/>
      <x:c r="U4" s="75"/>
      <x:c r="V4" s="75"/>
      <x:c r="W4" s="75"/>
      <x:c r="X4" s="75"/>
      <x:c r="Y4" s="75"/>
      <x:c r="Z4" s="75"/>
    </x:row>
    <x:row r="5" spans="1:26" ht="49.5" customHeight="1">
      <x:c r="A5" s="292" t="s">
        <x:v>117</x:v>
      </x:c>
      <x:c r="B5" s="277"/>
      <x:c r="C5" s="277"/>
      <x:c r="D5" s="277"/>
      <x:c r="E5" s="277"/>
      <x:c r="F5" s="276"/>
      <x:c r="G5" s="285" t="s">
        <x:v>352</x:v>
      </x:c>
      <x:c r="H5" s="276"/>
      <x:c r="I5" s="133" t="s">
        <x:v>199</x:v>
      </x:c>
      <x:c r="J5" s="110" t="s">
        <x:v>170</x:v>
      </x:c>
      <x:c r="K5" s="75"/>
      <x:c r="L5" s="75"/>
      <x:c r="M5" s="75"/>
      <x:c r="N5" s="75"/>
      <x:c r="O5" s="75"/>
      <x:c r="P5" s="76"/>
      <x:c r="Q5" s="76"/>
      <x:c r="R5" s="76"/>
      <x:c r="S5" s="76"/>
      <x:c r="T5" s="76"/>
      <x:c r="U5" s="76"/>
      <x:c r="V5" s="76"/>
      <x:c r="W5" s="76"/>
      <x:c r="X5" s="76"/>
      <x:c r="Y5" s="76"/>
      <x:c r="Z5" s="76"/>
    </x:row>
    <x:row r="6" spans="1:26" ht="30" customHeight="1">
      <x:c r="A6" s="134"/>
      <x:c r="B6" s="135"/>
      <x:c r="C6" s="135"/>
      <x:c r="D6" s="134"/>
      <x:c r="E6" s="135"/>
      <x:c r="F6" s="136"/>
      <x:c r="G6" s="134"/>
      <x:c r="H6" s="136"/>
      <x:c r="I6" s="136"/>
      <x:c r="J6" s="137"/>
      <x:c r="K6" s="75"/>
      <x:c r="L6" s="75"/>
      <x:c r="M6" s="75"/>
      <x:c r="N6" s="75"/>
      <x:c r="O6" s="75"/>
      <x:c r="P6" s="76"/>
      <x:c r="Q6" s="76"/>
      <x:c r="R6" s="76"/>
      <x:c r="S6" s="76"/>
      <x:c r="T6" s="76"/>
      <x:c r="U6" s="76"/>
      <x:c r="V6" s="76"/>
      <x:c r="W6" s="76"/>
      <x:c r="X6" s="76"/>
      <x:c r="Y6" s="76"/>
      <x:c r="Z6" s="76"/>
    </x:row>
    <x:row r="7" spans="1:26" ht="30" customHeight="1">
      <x:c r="A7" s="138"/>
      <x:c r="B7" s="75"/>
      <x:c r="C7" s="75"/>
      <x:c r="D7" s="138"/>
      <x:c r="E7" s="76" t="s">
        <x:v>431</x:v>
      </x:c>
      <x:c r="F7" s="139"/>
      <x:c r="G7" s="140">
        <x:v>14.5</x:v>
      </x:c>
      <x:c r="H7" s="139"/>
      <x:c r="I7" s="141"/>
      <x:c r="J7" s="142"/>
      <x:c r="K7" s="75"/>
      <x:c r="L7" s="75"/>
      <x:c r="M7" s="75"/>
      <x:c r="N7" s="75"/>
      <x:c r="O7" s="75"/>
      <x:c r="P7" s="75"/>
      <x:c r="Q7" s="75"/>
      <x:c r="R7" s="75"/>
      <x:c r="S7" s="75"/>
      <x:c r="T7" s="75"/>
      <x:c r="U7" s="75"/>
      <x:c r="V7" s="75"/>
      <x:c r="W7" s="75"/>
      <x:c r="X7" s="75"/>
      <x:c r="Y7" s="75"/>
      <x:c r="Z7" s="75"/>
    </x:row>
    <x:row r="8" spans="1:26" ht="30" customHeight="1">
      <x:c r="A8" s="143"/>
      <x:c r="B8" s="76" t="s">
        <x:v>433</x:v>
      </x:c>
      <x:c r="C8" s="76"/>
      <x:c r="D8" s="143"/>
      <x:c r="E8" s="76" t="s">
        <x:v>444</x:v>
      </x:c>
      <x:c r="F8" s="139"/>
      <x:c r="G8" s="140">
        <x:v>15</x:v>
      </x:c>
      <x:c r="H8" s="139"/>
      <x:c r="I8" s="141"/>
      <x:c r="J8" s="142"/>
      <x:c r="K8" s="75"/>
      <x:c r="L8" s="75"/>
      <x:c r="M8" s="75"/>
      <x:c r="N8" s="75"/>
      <x:c r="O8" s="75"/>
      <x:c r="P8" s="75"/>
      <x:c r="Q8" s="75"/>
      <x:c r="R8" s="75"/>
      <x:c r="S8" s="75"/>
      <x:c r="T8" s="75"/>
      <x:c r="U8" s="75"/>
      <x:c r="V8" s="75"/>
      <x:c r="W8" s="75"/>
      <x:c r="X8" s="75"/>
      <x:c r="Y8" s="75"/>
      <x:c r="Z8" s="75"/>
    </x:row>
    <x:row r="9" spans="1:26" ht="30" customHeight="1">
      <x:c r="A9" s="143"/>
      <x:c r="B9" s="76"/>
      <x:c r="C9" s="76"/>
      <x:c r="D9" s="143"/>
      <x:c r="E9" s="76" t="s">
        <x:v>46</x:v>
      </x:c>
      <x:c r="F9" s="139"/>
      <x:c r="G9" s="140">
        <x:v>15.5</x:v>
      </x:c>
      <x:c r="H9" s="139"/>
      <x:c r="I9" s="141"/>
      <x:c r="J9" s="142"/>
      <x:c r="K9" s="75"/>
      <x:c r="L9" s="75"/>
      <x:c r="M9" s="75"/>
      <x:c r="N9" s="75"/>
      <x:c r="O9" s="75"/>
      <x:c r="P9" s="75"/>
      <x:c r="Q9" s="75"/>
      <x:c r="R9" s="75"/>
      <x:c r="S9" s="75"/>
      <x:c r="T9" s="75"/>
      <x:c r="U9" s="75"/>
      <x:c r="V9" s="75"/>
      <x:c r="W9" s="75"/>
      <x:c r="X9" s="75"/>
      <x:c r="Y9" s="75"/>
      <x:c r="Z9" s="75"/>
    </x:row>
    <x:row r="10" spans="1:26" ht="30" customHeight="1">
      <x:c r="A10" s="144"/>
      <x:c r="B10" s="145"/>
      <x:c r="C10" s="145"/>
      <x:c r="D10" s="144"/>
      <x:c r="E10" s="145" t="s">
        <x:v>43</x:v>
      </x:c>
      <x:c r="F10" s="146"/>
      <x:c r="G10" s="147">
        <x:v>15</x:v>
      </x:c>
      <x:c r="H10" s="146"/>
      <x:c r="I10" s="148">
        <x:f>G10</x:f>
        <x:v>15</x:v>
      </x:c>
      <x:c r="J10" s="142"/>
      <x:c r="K10" s="75"/>
      <x:c r="L10" s="75"/>
      <x:c r="M10" s="75"/>
      <x:c r="N10" s="75"/>
      <x:c r="O10" s="75"/>
      <x:c r="P10" s="75"/>
      <x:c r="Q10" s="75"/>
      <x:c r="R10" s="75"/>
      <x:c r="S10" s="75"/>
      <x:c r="T10" s="75"/>
      <x:c r="U10" s="75"/>
      <x:c r="V10" s="75"/>
      <x:c r="W10" s="75"/>
      <x:c r="X10" s="75"/>
      <x:c r="Y10" s="75"/>
      <x:c r="Z10" s="75"/>
    </x:row>
    <x:row r="11" spans="1:26" ht="30" customHeight="1">
      <x:c r="A11" s="149"/>
      <x:c r="B11" s="150"/>
      <x:c r="C11" s="150"/>
      <x:c r="D11" s="149"/>
      <x:c r="E11" s="135" t="s">
        <x:v>365</x:v>
      </x:c>
      <x:c r="F11" s="136"/>
      <x:c r="G11" s="151">
        <x:v>14</x:v>
      </x:c>
      <x:c r="H11" s="136"/>
      <x:c r="I11" s="152">
        <x:v>14</x:v>
      </x:c>
      <x:c r="J11" s="137"/>
      <x:c r="K11" s="75"/>
      <x:c r="L11" s="75"/>
      <x:c r="M11" s="75"/>
      <x:c r="N11" s="75"/>
      <x:c r="O11" s="75"/>
      <x:c r="P11" s="75"/>
      <x:c r="Q11" s="75"/>
      <x:c r="R11" s="75"/>
      <x:c r="S11" s="75"/>
      <x:c r="T11" s="75"/>
      <x:c r="U11" s="75"/>
      <x:c r="V11" s="75"/>
      <x:c r="W11" s="75"/>
      <x:c r="X11" s="75"/>
      <x:c r="Y11" s="75"/>
      <x:c r="Z11" s="75"/>
    </x:row>
    <x:row r="12" spans="1:26" ht="30" customHeight="1">
      <x:c r="A12" s="143"/>
      <x:c r="B12" s="76" t="s">
        <x:v>442</x:v>
      </x:c>
      <x:c r="C12" s="76"/>
      <x:c r="D12" s="143"/>
      <x:c r="E12" s="76" t="s">
        <x:v>106</x:v>
      </x:c>
      <x:c r="F12" s="139"/>
      <x:c r="G12" s="140">
        <x:v>15</x:v>
      </x:c>
      <x:c r="H12" s="139"/>
      <x:c r="I12" s="141"/>
      <x:c r="J12" s="142"/>
      <x:c r="K12" s="75"/>
      <x:c r="L12" s="75"/>
      <x:c r="M12" s="75"/>
      <x:c r="N12" s="75"/>
      <x:c r="O12" s="75"/>
      <x:c r="P12" s="75"/>
      <x:c r="Q12" s="75"/>
      <x:c r="R12" s="75"/>
      <x:c r="S12" s="75"/>
      <x:c r="T12" s="75"/>
      <x:c r="U12" s="75"/>
      <x:c r="V12" s="75"/>
      <x:c r="W12" s="75"/>
      <x:c r="X12" s="75"/>
      <x:c r="Y12" s="75"/>
      <x:c r="Z12" s="75"/>
    </x:row>
    <x:row r="13" spans="1:26" ht="30" customHeight="1">
      <x:c r="A13" s="144"/>
      <x:c r="B13" s="145"/>
      <x:c r="C13" s="145"/>
      <x:c r="D13" s="144"/>
      <x:c r="E13" s="145" t="s">
        <x:v>350</x:v>
      </x:c>
      <x:c r="F13" s="146"/>
      <x:c r="G13" s="147">
        <x:v>16</x:v>
      </x:c>
      <x:c r="H13" s="146"/>
      <x:c r="I13" s="148"/>
      <x:c r="J13" s="142"/>
      <x:c r="K13" s="75"/>
      <x:c r="L13" s="75"/>
      <x:c r="M13" s="75"/>
      <x:c r="N13" s="75"/>
      <x:c r="O13" s="75"/>
      <x:c r="P13" s="75"/>
      <x:c r="Q13" s="75"/>
      <x:c r="R13" s="75"/>
      <x:c r="S13" s="75"/>
      <x:c r="T13" s="75"/>
      <x:c r="U13" s="75"/>
      <x:c r="V13" s="75"/>
      <x:c r="W13" s="75"/>
      <x:c r="X13" s="75"/>
      <x:c r="Y13" s="75"/>
      <x:c r="Z13" s="75"/>
    </x:row>
    <x:row r="14" spans="1:26" ht="30" customHeight="1">
      <x:c r="A14" s="149"/>
      <x:c r="B14" s="150"/>
      <x:c r="C14" s="150"/>
      <x:c r="D14" s="149"/>
      <x:c r="E14" s="135" t="s">
        <x:v>353</x:v>
      </x:c>
      <x:c r="F14" s="136"/>
      <x:c r="G14" s="151">
        <x:v>13</x:v>
      </x:c>
      <x:c r="H14" s="139"/>
      <x:c r="I14" s="141">
        <x:v>13</x:v>
      </x:c>
      <x:c r="J14" s="137"/>
      <x:c r="K14" s="75"/>
      <x:c r="L14" s="75"/>
      <x:c r="M14" s="75"/>
      <x:c r="N14" s="75"/>
      <x:c r="O14" s="75"/>
      <x:c r="P14" s="75"/>
      <x:c r="Q14" s="75"/>
      <x:c r="R14" s="75"/>
      <x:c r="S14" s="75"/>
      <x:c r="T14" s="75"/>
      <x:c r="U14" s="75"/>
      <x:c r="V14" s="75"/>
      <x:c r="W14" s="75"/>
      <x:c r="X14" s="75"/>
      <x:c r="Y14" s="75"/>
      <x:c r="Z14" s="75"/>
    </x:row>
    <x:row r="15" spans="1:26" ht="30" customHeight="1">
      <x:c r="A15" s="143"/>
      <x:c r="B15" s="76" t="s">
        <x:v>447</x:v>
      </x:c>
      <x:c r="C15" s="76"/>
      <x:c r="D15" s="143"/>
      <x:c r="E15" s="76" t="s">
        <x:v>417</x:v>
      </x:c>
      <x:c r="F15" s="139"/>
      <x:c r="G15" s="140">
        <x:v>15</x:v>
      </x:c>
      <x:c r="H15" s="139"/>
      <x:c r="I15" s="153"/>
      <x:c r="J15" s="142"/>
      <x:c r="K15" s="75"/>
      <x:c r="L15" s="75"/>
      <x:c r="M15" s="75"/>
      <x:c r="N15" s="75"/>
      <x:c r="O15" s="75"/>
      <x:c r="P15" s="75"/>
      <x:c r="Q15" s="75"/>
      <x:c r="R15" s="75"/>
      <x:c r="S15" s="75"/>
      <x:c r="T15" s="75"/>
      <x:c r="U15" s="75"/>
      <x:c r="V15" s="75"/>
      <x:c r="W15" s="75"/>
      <x:c r="X15" s="75"/>
      <x:c r="Y15" s="75"/>
      <x:c r="Z15" s="75"/>
    </x:row>
    <x:row r="16" spans="1:26" ht="30" customHeight="1">
      <x:c r="A16" s="143"/>
      <x:c r="B16" s="76"/>
      <x:c r="C16" s="76"/>
      <x:c r="D16" s="143"/>
      <x:c r="E16" s="76" t="s">
        <x:v>344</x:v>
      </x:c>
      <x:c r="F16" s="139"/>
      <x:c r="G16" s="140">
        <x:v>17</x:v>
      </x:c>
      <x:c r="H16" s="139"/>
      <x:c r="I16" s="141"/>
      <x:c r="J16" s="142"/>
      <x:c r="K16" s="75"/>
      <x:c r="L16" s="75"/>
      <x:c r="M16" s="75"/>
      <x:c r="N16" s="75"/>
      <x:c r="O16" s="75"/>
      <x:c r="P16" s="75"/>
      <x:c r="Q16" s="75"/>
      <x:c r="R16" s="75"/>
      <x:c r="S16" s="75"/>
      <x:c r="T16" s="75"/>
      <x:c r="U16" s="75"/>
      <x:c r="V16" s="75"/>
      <x:c r="W16" s="75"/>
      <x:c r="X16" s="75"/>
      <x:c r="Y16" s="75"/>
      <x:c r="Z16" s="75"/>
    </x:row>
    <x:row r="17" spans="1:26" ht="49.5" customHeight="1">
      <x:c r="A17" s="285" t="s">
        <x:v>515</x:v>
      </x:c>
      <x:c r="B17" s="277"/>
      <x:c r="C17" s="276"/>
      <x:c r="D17" s="132"/>
      <x:c r="E17" s="154"/>
      <x:c r="F17" s="155"/>
      <x:c r="G17" s="156"/>
      <x:c r="H17" s="155"/>
      <x:c r="I17" s="157">
        <x:f>TRUNC(SUM(I7:I16)/3,1)</x:f>
        <x:v>14</x:v>
      </x:c>
      <x:c r="J17" s="90" t="s">
        <x:v>89</x:v>
      </x:c>
      <x:c r="K17" s="75"/>
      <x:c r="L17" s="75"/>
      <x:c r="M17" s="75"/>
      <x:c r="N17" s="75"/>
      <x:c r="O17" s="75"/>
      <x:c r="P17" s="75"/>
      <x:c r="Q17" s="75"/>
      <x:c r="R17" s="75"/>
      <x:c r="S17" s="75"/>
      <x:c r="T17" s="75"/>
      <x:c r="U17" s="75"/>
      <x:c r="V17" s="75"/>
      <x:c r="W17" s="75"/>
      <x:c r="X17" s="75"/>
      <x:c r="Y17" s="75"/>
      <x:c r="Z17" s="75"/>
    </x:row>
    <x:row r="18" spans="1:26" ht="49.5" customHeight="1">
      <x:c r="A18" s="132"/>
      <x:c r="B18" s="154" t="s">
        <x:v>324</x:v>
      </x:c>
      <x:c r="C18" s="154"/>
      <x:c r="D18" s="132"/>
      <x:c r="E18" s="154"/>
      <x:c r="F18" s="155"/>
      <x:c r="G18" s="156"/>
      <x:c r="H18" s="155"/>
      <x:c r="I18" s="157">
        <x:v>15</x:v>
      </x:c>
      <x:c r="J18" s="110" t="s">
        <x:v>200</x:v>
      </x:c>
      <x:c r="K18" s="75"/>
      <x:c r="L18" s="75"/>
      <x:c r="M18" s="75"/>
      <x:c r="N18" s="75"/>
      <x:c r="O18" s="75"/>
      <x:c r="P18" s="75"/>
      <x:c r="Q18" s="75"/>
      <x:c r="R18" s="75"/>
      <x:c r="S18" s="75"/>
      <x:c r="T18" s="75"/>
      <x:c r="U18" s="75"/>
      <x:c r="V18" s="75"/>
      <x:c r="W18" s="75"/>
      <x:c r="X18" s="75"/>
      <x:c r="Y18" s="75"/>
      <x:c r="Z18" s="75"/>
    </x:row>
    <x:row r="19" spans="1:26" ht="49.5" customHeight="1">
      <x:c r="A19" s="132"/>
      <x:c r="B19" s="154" t="s">
        <x:v>363</x:v>
      </x:c>
      <x:c r="C19" s="154"/>
      <x:c r="D19" s="132"/>
      <x:c r="E19" s="154"/>
      <x:c r="F19" s="155"/>
      <x:c r="G19" s="156"/>
      <x:c r="H19" s="155"/>
      <x:c r="I19" s="157">
        <x:f>MIN(I17:I18)</x:f>
        <x:v>14</x:v>
      </x:c>
      <x:c r="J19" s="90" t="s">
        <x:v>20</x:v>
      </x:c>
      <x:c r="K19" s="75"/>
      <x:c r="L19" s="75"/>
      <x:c r="M19" s="75"/>
      <x:c r="N19" s="75"/>
      <x:c r="O19" s="75"/>
      <x:c r="P19" s="75"/>
      <x:c r="Q19" s="75"/>
      <x:c r="R19" s="75"/>
      <x:c r="S19" s="75"/>
      <x:c r="T19" s="75"/>
      <x:c r="U19" s="75"/>
      <x:c r="V19" s="75"/>
      <x:c r="W19" s="75"/>
      <x:c r="X19" s="75"/>
      <x:c r="Y19" s="75"/>
      <x:c r="Z19" s="75"/>
    </x:row>
    <x:row r="20" spans="1:26" ht="30" customHeight="1">
      <x:c r="A20" s="75" t="s">
        <x:v>77</x:v>
      </x:c>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0" customHeight="1">
      <x:c r="A21" s="75" t="s">
        <x:v>21</x:v>
      </x:c>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0"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0"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0"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0"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0"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0"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0"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0"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0"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0"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0"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0"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0"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0"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0"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0"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0"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0"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0"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0"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0"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0"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0"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0"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0"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0"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0"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0"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0"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0"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0"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0"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0"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0"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0"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0"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0"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0"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0"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0"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0"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0"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0"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0"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0"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0"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0"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0"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0"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0"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0"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0"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0"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0"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0"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0"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0"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0"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0"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0"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0"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0"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0"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0"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0"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0"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0"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0"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0"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0"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0"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0"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0"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0"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0"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0"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0"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0"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0"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0"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0"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0"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0"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0"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0"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0"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0"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0"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0"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0"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0"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0"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0"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0"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0"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0"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0"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0"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0"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0"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0"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0"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0"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0"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0"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0"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0"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0"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0"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0"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0"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0"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0"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0"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0"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0"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0"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0"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0"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0"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0"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0"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0"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0"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0"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0"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0"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0"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0"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0"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0"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0"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0"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0"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0"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0"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0"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0"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0"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0"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0"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0"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0"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0"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0"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0"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0"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0"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0"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0"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0"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0"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0"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0"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0"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0"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0"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0"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0"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0"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0"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0"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0"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0"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0"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0"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0"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0"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0"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0"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0"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0"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0"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0"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0"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0"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0"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0"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0"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0"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0"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0"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0"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0"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0"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0"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0"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0"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0"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0"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0"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0"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0"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0"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0"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0"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0"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0"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0"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0"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0"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0"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0"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0"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0"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0"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0"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0"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0"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0"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0"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0"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0"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0"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0"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0"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0"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0"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0"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0"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0"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0"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0"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0"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0"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0"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0"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0"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0"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0"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0"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0"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0"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0"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0"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0"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0"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0"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0"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0"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0"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0"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0"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0"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0"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0"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0"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0"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0"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0"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0"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0"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0"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0"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0"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0"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0"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0"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0"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0"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0"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0"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0"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0"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0"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0"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0"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0"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0"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0"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0"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0"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0"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0"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0"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0"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0"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0"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0"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0"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0"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0"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0"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0"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0"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0"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0"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0"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0"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0"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0"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0"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0"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0"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0"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0"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0"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0"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0"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0"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0"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0"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0"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0"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0"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0"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0"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0"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0"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0"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0"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0"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0"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0"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0"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0"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0"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0"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0"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0"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0"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0"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0"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0"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0"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0"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0"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0"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0"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0"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0"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0"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0"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0"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0"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0"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0"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0"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0"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0"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0"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0"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0"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0"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0"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0"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0"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0"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0"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0"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0"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0"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0"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0"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0"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0"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0"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0"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0"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0"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0"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0"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0"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0"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0"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0"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0"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0"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0"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0"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0"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0"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0"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0"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0"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0"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0"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0"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0"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0"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0"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0"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0"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0"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0"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0"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0"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0"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0"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0"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0"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0"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0"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0"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0"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0"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0"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0"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0"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0"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0"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0"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0"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0"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0"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0"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0"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0"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0"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0"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0"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0"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0"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0"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0"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0"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0"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0"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0"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0"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0"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0"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0"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0"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0"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0"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0"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0"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0"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0"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0"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0"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0"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0"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0"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0"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0"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0"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0"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0"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0"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0"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0"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0"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0"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0"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0"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0"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0"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0"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0"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0"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0"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0"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0"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0"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0"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0"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0"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0"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0"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0"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0"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0"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0"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0"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0"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0"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0"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0"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0"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0"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0"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0"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0"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0"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0"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0"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0"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0"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0"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0"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0"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0"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0"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0"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0"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0"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0"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0"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0"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0"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0"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0"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0"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0"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0"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0"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0"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0"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0"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0"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0"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0"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0"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0"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0"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0"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0"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0"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0"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0"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0"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0"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0"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0"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0"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0"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0"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0"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0"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0"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0"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0"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0"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0"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0"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0"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0"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0"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0"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0"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0"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0"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0"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0"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0"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0"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0"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0"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0"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0"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0"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0"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0"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0"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0"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0"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0"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0"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0"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0"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0"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0"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0"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0"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0"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0"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0"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0"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0"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0"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0"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0"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0"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0"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0"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0"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0"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0"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0"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0"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0"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0"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0"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0"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0"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0"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0"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0"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0"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0"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0"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0"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0"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0"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0"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0"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0"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0"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0"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0"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0"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0"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0"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0"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0"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0"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0"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0"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0"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0"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0"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0"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0"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0"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0"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0"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0"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0"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0"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0"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0"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0"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0"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0"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0"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0"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0"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0"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0"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0"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0"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0"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0"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0"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0"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0"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0"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0"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0"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0"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0"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0"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0"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0"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0"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0"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0"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0"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0"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0"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0"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0"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0"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0"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0"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0"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0"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0"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0"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0"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0"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0"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0"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0"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0"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0"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0"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0"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0"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0"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0"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0"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0"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0"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0"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0"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0"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0"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0"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0"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0"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0"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0"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0"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0"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0"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0"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0"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0"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0"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0"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0"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0"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0"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0"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0"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0"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0"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0"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0"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0"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0"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0"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0"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0"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0"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0"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0"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0"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0"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0"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0"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0"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0"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0"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0"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0"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0"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0"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0"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0"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0"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0"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0"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0"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0"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0"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0"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0"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0"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0"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0"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0"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0"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0"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0"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0"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0"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0"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0"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0"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0"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0"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0"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0"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0"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0"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0"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0"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0"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0"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0"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0"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0"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0"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0"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0"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0"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0"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0"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0"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0"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0"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0"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0"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0"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0"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0"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0"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0"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0"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0"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0"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0"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0"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0"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0"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0"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0"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0"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0"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0"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0"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0"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0"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0"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0"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0"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0"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0"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0"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0"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0"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0"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0"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0"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0"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0"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0"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0"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0"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0"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0"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0"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0"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0"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0"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0"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0"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0"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0"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0"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0"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0"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0"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0"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0"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0"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0"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0"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0"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0"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0"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0"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0"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0"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0"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0"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0"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0"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0"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0"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0"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0"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0"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0"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0"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0"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0"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0"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0"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0"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0"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0"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0"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0"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0"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0"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0"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0"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0"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0"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0"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0"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0"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0"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0"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0"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0"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0"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0"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0"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0"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0"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0"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0"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0"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0"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0"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0"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0"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0"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0"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0"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0"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0"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0"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0"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0"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0"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0"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0"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0"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0"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0"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0"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0"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0"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0"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0"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0"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0"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0"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0"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0"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0"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0"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0"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0"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0"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0"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0"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0"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0"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0"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0"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0"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0"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0"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0"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0"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0"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0"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0"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0"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0"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0"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0"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0"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0"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0"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0"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0"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0"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0"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0"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0"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0"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0"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0"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0"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0"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0"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0"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0"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0"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0"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0"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0"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0"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0"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0"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0"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0"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0"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0"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0"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0"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0"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0"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0"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0"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0"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0"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0"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0"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0"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0"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0"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0"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0"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0"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0"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0"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0"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0"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0"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0"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0"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0"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0"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0"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0"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0"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0"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0"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0"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0"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0"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0"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0"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0"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0"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0"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0"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0"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0"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5">
    <x:mergeCell ref="A1:D1"/>
    <x:mergeCell ref="A2:J2"/>
    <x:mergeCell ref="A5:F5"/>
    <x:mergeCell ref="G5:H5"/>
    <x:mergeCell ref="A17:C17"/>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1.xml><?xml version="1.0" encoding="utf-8"?>
<x:worksheet xmlns:r="http://schemas.openxmlformats.org/officeDocument/2006/relationships" xmlns:c="http://schemas.openxmlformats.org/drawingml/2006/chart" xmlns:x="http://schemas.openxmlformats.org/spreadsheetml/2006/main">
  <x:sheetPr codeName="Sheet1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4" max="4" width="9.62890625" customWidth="1"/>
    <x:col min="6" max="6" width="14.5" customWidth="1"/>
    <x:col min="7" max="7" width="17" customWidth="1"/>
    <x:col min="8" max="26" width="7.87890625" customWidth="1"/>
  </x:cols>
  <x:sheetData>
    <x:row r="1" spans="1:26" ht="19.5" customHeight="1">
      <x:c r="A1" s="278" t="s">
        <x:v>327</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347</x:v>
      </x:c>
      <x:c r="B2" s="240"/>
      <x:c r="C2" s="240"/>
      <x:c r="D2" s="240"/>
      <x:c r="E2" s="240"/>
      <x:c r="F2" s="240"/>
      <x:c r="G2" s="240"/>
      <x:c r="H2" s="13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5"/>
      <x:c r="I3" s="75"/>
      <x:c r="J3" s="75"/>
      <x:c r="K3" s="75"/>
      <x:c r="L3" s="75"/>
      <x:c r="M3" s="75"/>
      <x:c r="N3" s="75"/>
      <x:c r="O3" s="75"/>
      <x:c r="P3" s="75"/>
      <x:c r="Q3" s="75"/>
      <x:c r="R3" s="75"/>
      <x:c r="S3" s="75"/>
      <x:c r="T3" s="75"/>
      <x:c r="U3" s="75"/>
      <x:c r="V3" s="75"/>
      <x:c r="W3" s="75"/>
      <x:c r="X3" s="75"/>
      <x:c r="Y3" s="75"/>
      <x:c r="Z3" s="75"/>
    </x:row>
    <x:row r="4" spans="1:26" ht="19.5" customHeight="1">
      <x:c r="A4" s="76"/>
      <x:c r="B4" s="76"/>
      <x:c r="C4" s="76"/>
      <x:c r="D4" s="76"/>
      <x:c r="E4" s="76"/>
      <x:c r="F4" s="76"/>
      <x:c r="G4" s="158" t="s">
        <x:v>235</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443</x:v>
      </x:c>
      <x:c r="C5" s="160"/>
      <x:c r="D5" s="161" t="s">
        <x:v>445</x:v>
      </x:c>
      <x:c r="E5" s="162" t="s">
        <x:v>440</x:v>
      </x:c>
      <x:c r="F5" s="110" t="s">
        <x:v>284</x:v>
      </x:c>
      <x:c r="G5" s="110" t="s">
        <x:v>360</x:v>
      </x:c>
      <x:c r="H5" s="75"/>
      <x:c r="I5" s="75"/>
      <x:c r="J5" s="75"/>
      <x:c r="K5" s="75"/>
      <x:c r="L5" s="75"/>
      <x:c r="M5" s="75"/>
      <x:c r="N5" s="75"/>
      <x:c r="O5" s="75"/>
      <x:c r="P5" s="75"/>
      <x:c r="Q5" s="75"/>
      <x:c r="R5" s="75"/>
      <x:c r="S5" s="75"/>
      <x:c r="T5" s="75"/>
      <x:c r="U5" s="75"/>
      <x:c r="V5" s="75"/>
      <x:c r="W5" s="75"/>
      <x:c r="X5" s="75"/>
      <x:c r="Y5" s="75"/>
      <x:c r="Z5" s="75"/>
    </x:row>
    <x:row r="6" spans="1:26" ht="30" customHeight="1">
      <x:c r="A6" s="138"/>
      <x:c r="B6" s="75"/>
      <x:c r="C6" s="163"/>
      <x:c r="D6" s="164"/>
      <x:c r="E6" s="165"/>
      <x:c r="F6" s="142"/>
      <x:c r="G6" s="142"/>
      <x:c r="H6" s="75"/>
      <x:c r="I6" s="75"/>
      <x:c r="J6" s="75"/>
      <x:c r="K6" s="75"/>
      <x:c r="L6" s="75"/>
      <x:c r="M6" s="75"/>
      <x:c r="N6" s="75"/>
      <x:c r="O6" s="75"/>
      <x:c r="P6" s="75"/>
      <x:c r="Q6" s="75"/>
      <x:c r="R6" s="75"/>
      <x:c r="S6" s="75"/>
      <x:c r="T6" s="75"/>
      <x:c r="U6" s="75"/>
      <x:c r="V6" s="75"/>
      <x:c r="W6" s="75"/>
      <x:c r="X6" s="75"/>
      <x:c r="Y6" s="75"/>
      <x:c r="Z6" s="75"/>
    </x:row>
    <x:row r="7" spans="1:26" ht="31.5" customHeight="1">
      <x:c r="A7" s="138"/>
      <x:c r="B7" s="76" t="s">
        <x:v>217</x:v>
      </x:c>
      <x:c r="C7" s="163"/>
      <x:c r="D7" s="166"/>
      <x:c r="E7" s="167"/>
      <x:c r="F7" s="168">
        <x:f>집계표!I19</x:f>
        <x:v>23400000</x:v>
      </x:c>
      <x:c r="G7" s="169" t="str">
        <x:f>집계표!A1</x:f>
        <x:v>&lt;표 1&gt;</x:v>
      </x:c>
      <x:c r="H7" s="75"/>
      <x:c r="I7" s="75"/>
      <x:c r="J7" s="75"/>
      <x:c r="K7" s="75"/>
      <x:c r="L7" s="75"/>
      <x:c r="M7" s="75"/>
      <x:c r="N7" s="75"/>
      <x:c r="O7" s="75"/>
      <x:c r="P7" s="75"/>
      <x:c r="Q7" s="75"/>
      <x:c r="R7" s="75"/>
      <x:c r="S7" s="75"/>
      <x:c r="T7" s="75"/>
      <x:c r="U7" s="75"/>
      <x:c r="V7" s="75"/>
      <x:c r="W7" s="75"/>
      <x:c r="X7" s="75"/>
      <x:c r="Y7" s="75"/>
      <x:c r="Z7" s="75"/>
    </x:row>
    <x:row r="8" spans="1:26" ht="31.5" customHeight="1">
      <x:c r="A8" s="138"/>
      <x:c r="B8" s="76" t="s">
        <x:v>216</x:v>
      </x:c>
      <x:c r="C8" s="163"/>
      <x:c r="D8" s="166"/>
      <x:c r="E8" s="167"/>
      <x:c r="F8" s="168">
        <x:f>산재!G8</x:f>
        <x:v>479974</x:v>
      </x:c>
      <x:c r="G8" s="169" t="str">
        <x:f>산재!A1</x:f>
        <x:v>&lt;표 8&gt;</x:v>
      </x:c>
      <x:c r="H8" s="75"/>
      <x:c r="I8" s="75"/>
      <x:c r="J8" s="75"/>
      <x:c r="K8" s="75"/>
      <x:c r="L8" s="75"/>
      <x:c r="M8" s="75"/>
      <x:c r="N8" s="75"/>
      <x:c r="O8" s="75"/>
      <x:c r="P8" s="75"/>
      <x:c r="Q8" s="75"/>
      <x:c r="R8" s="75"/>
      <x:c r="S8" s="75"/>
      <x:c r="T8" s="75"/>
      <x:c r="U8" s="75"/>
      <x:c r="V8" s="75"/>
      <x:c r="W8" s="75"/>
      <x:c r="X8" s="75"/>
      <x:c r="Y8" s="75"/>
      <x:c r="Z8" s="75"/>
    </x:row>
    <x:row r="9" spans="1:26" ht="31.5" customHeight="1">
      <x:c r="A9" s="138"/>
      <x:c r="B9" s="76" t="s">
        <x:v>222</x:v>
      </x:c>
      <x:c r="C9" s="163"/>
      <x:c r="D9" s="166"/>
      <x:c r="E9" s="167"/>
      <x:c r="F9" s="168">
        <x:f>고용!G8</x:f>
        <x:v>136172</x:v>
      </x:c>
      <x:c r="G9" s="169" t="str">
        <x:f>고용!A1</x:f>
        <x:v>&lt;표 9&gt;</x:v>
      </x:c>
      <x:c r="H9" s="75"/>
      <x:c r="I9" s="75"/>
      <x:c r="J9" s="75"/>
      <x:c r="K9" s="75"/>
      <x:c r="L9" s="75"/>
      <x:c r="M9" s="75"/>
      <x:c r="N9" s="75"/>
      <x:c r="O9" s="75"/>
      <x:c r="P9" s="75"/>
      <x:c r="Q9" s="75"/>
      <x:c r="R9" s="75"/>
      <x:c r="S9" s="75"/>
      <x:c r="T9" s="75"/>
      <x:c r="U9" s="75"/>
      <x:c r="V9" s="75"/>
      <x:c r="W9" s="75"/>
      <x:c r="X9" s="75"/>
      <x:c r="Y9" s="75"/>
      <x:c r="Z9" s="75"/>
    </x:row>
    <x:row r="10" spans="1:26" ht="31.5" customHeight="1">
      <x:c r="A10" s="138"/>
      <x:c r="B10" s="76" t="s">
        <x:v>219</x:v>
      </x:c>
      <x:c r="C10" s="163"/>
      <x:c r="D10" s="166"/>
      <x:c r="E10" s="167"/>
      <x:c r="F10" s="168">
        <x:f>건강!G8</x:f>
        <x:v>425170</x:v>
      </x:c>
      <x:c r="G10" s="170" t="str">
        <x:f>건강!A1</x:f>
        <x:v>&lt;표 10&gt;</x:v>
      </x:c>
      <x:c r="H10" s="75"/>
      <x:c r="I10" s="75"/>
      <x:c r="J10" s="75"/>
      <x:c r="K10" s="75"/>
      <x:c r="L10" s="75"/>
      <x:c r="M10" s="75"/>
      <x:c r="N10" s="75"/>
      <x:c r="O10" s="75"/>
      <x:c r="P10" s="75"/>
      <x:c r="Q10" s="75"/>
      <x:c r="R10" s="75"/>
      <x:c r="S10" s="75"/>
      <x:c r="T10" s="75"/>
      <x:c r="U10" s="75"/>
      <x:c r="V10" s="75"/>
      <x:c r="W10" s="75"/>
      <x:c r="X10" s="75"/>
      <x:c r="Y10" s="75"/>
      <x:c r="Z10" s="75"/>
    </x:row>
    <x:row r="11" spans="1:26" ht="31.5" customHeight="1">
      <x:c r="A11" s="138"/>
      <x:c r="B11" s="76" t="s">
        <x:v>226</x:v>
      </x:c>
      <x:c r="C11" s="163"/>
      <x:c r="D11" s="166"/>
      <x:c r="E11" s="167"/>
      <x:c r="F11" s="168">
        <x:f>연금!G8</x:f>
        <x:v>561768</x:v>
      </x:c>
      <x:c r="G11" s="170" t="str">
        <x:f>연금!A1</x:f>
        <x:v>&lt;표 11&gt;</x:v>
      </x:c>
      <x:c r="H11" s="75"/>
      <x:c r="I11" s="75"/>
      <x:c r="J11" s="75"/>
      <x:c r="K11" s="75"/>
      <x:c r="L11" s="75"/>
      <x:c r="M11" s="75"/>
      <x:c r="N11" s="75"/>
      <x:c r="O11" s="75"/>
      <x:c r="P11" s="75"/>
      <x:c r="Q11" s="75"/>
      <x:c r="R11" s="75"/>
      <x:c r="S11" s="75"/>
      <x:c r="T11" s="75"/>
      <x:c r="U11" s="75"/>
      <x:c r="V11" s="75"/>
      <x:c r="W11" s="75"/>
      <x:c r="X11" s="75"/>
      <x:c r="Y11" s="75"/>
      <x:c r="Z11" s="75"/>
    </x:row>
    <x:row r="12" spans="1:26" ht="31.5" customHeight="1">
      <x:c r="A12" s="138"/>
      <x:c r="B12" s="76" t="s">
        <x:v>395</x:v>
      </x:c>
      <x:c r="C12" s="163"/>
      <x:c r="D12" s="166"/>
      <x:c r="E12" s="167"/>
      <x:c r="F12" s="168">
        <x:f>장기!G8</x:f>
        <x:v>55867</x:v>
      </x:c>
      <x:c r="G12" s="170" t="str">
        <x:f>장기!A1</x:f>
        <x:v>&lt;표 12&gt;</x:v>
      </x:c>
      <x:c r="H12" s="75"/>
      <x:c r="I12" s="75"/>
      <x:c r="J12" s="75"/>
      <x:c r="K12" s="75"/>
      <x:c r="L12" s="75"/>
      <x:c r="M12" s="75"/>
      <x:c r="N12" s="75"/>
      <x:c r="O12" s="75"/>
      <x:c r="P12" s="75"/>
      <x:c r="Q12" s="75"/>
      <x:c r="R12" s="75"/>
      <x:c r="S12" s="75"/>
      <x:c r="T12" s="75"/>
      <x:c r="U12" s="75"/>
      <x:c r="V12" s="75"/>
      <x:c r="W12" s="75"/>
      <x:c r="X12" s="75"/>
      <x:c r="Y12" s="75"/>
      <x:c r="Z12" s="75"/>
    </x:row>
    <x:row r="13" spans="1:26" ht="31.5" customHeight="1">
      <x:c r="A13" s="138"/>
      <x:c r="B13" s="76" t="s">
        <x:v>258</x:v>
      </x:c>
      <x:c r="C13" s="163"/>
      <x:c r="D13" s="166"/>
      <x:c r="E13" s="167"/>
      <x:c r="F13" s="168">
        <x:f>석면!G8</x:f>
        <x:v>808</x:v>
      </x:c>
      <x:c r="G13" s="170" t="str">
        <x:f>석면!A1</x:f>
        <x:v>&lt;표 13&gt;</x:v>
      </x:c>
      <x:c r="H13" s="75"/>
      <x:c r="I13" s="75"/>
      <x:c r="J13" s="75"/>
      <x:c r="K13" s="75"/>
      <x:c r="L13" s="75"/>
      <x:c r="M13" s="75"/>
      <x:c r="N13" s="75"/>
      <x:c r="O13" s="75"/>
      <x:c r="P13" s="75"/>
      <x:c r="Q13" s="75"/>
      <x:c r="R13" s="75"/>
      <x:c r="S13" s="75"/>
      <x:c r="T13" s="75"/>
      <x:c r="U13" s="75"/>
      <x:c r="V13" s="75"/>
      <x:c r="W13" s="75"/>
      <x:c r="X13" s="75"/>
      <x:c r="Y13" s="75"/>
      <x:c r="Z13" s="75"/>
    </x:row>
    <x:row r="14" spans="1:26" ht="31.5" customHeight="1">
      <x:c r="A14" s="138"/>
      <x:c r="B14" s="76" t="s">
        <x:v>234</x:v>
      </x:c>
      <x:c r="C14" s="163"/>
      <x:c r="D14" s="166"/>
      <x:c r="E14" s="167"/>
      <x:c r="F14" s="168">
        <x:f>임금!G8</x:f>
        <x:v>12134</x:v>
      </x:c>
      <x:c r="G14" s="170" t="str">
        <x:f>임금!A1</x:f>
        <x:v>&lt;표 14&gt;</x:v>
      </x:c>
      <x:c r="H14" s="75"/>
      <x:c r="I14" s="75"/>
      <x:c r="J14" s="75"/>
      <x:c r="K14" s="75"/>
      <x:c r="L14" s="75"/>
      <x:c r="M14" s="75"/>
      <x:c r="N14" s="75"/>
      <x:c r="O14" s="75"/>
      <x:c r="P14" s="75"/>
      <x:c r="Q14" s="75"/>
      <x:c r="R14" s="75"/>
      <x:c r="S14" s="75"/>
      <x:c r="T14" s="75"/>
      <x:c r="U14" s="75"/>
      <x:c r="V14" s="75"/>
      <x:c r="W14" s="75"/>
      <x:c r="X14" s="75"/>
      <x:c r="Y14" s="75"/>
      <x:c r="Z14" s="75"/>
    </x:row>
    <x:row r="15" spans="1:26" ht="31.5" customHeight="1">
      <x:c r="A15" s="138"/>
      <x:c r="B15" s="76" t="s">
        <x:v>237</x:v>
      </x:c>
      <x:c r="C15" s="163"/>
      <x:c r="D15" s="166"/>
      <x:c r="E15" s="167"/>
      <x:c r="F15" s="168">
        <x:f>퇴공!G8</x:f>
        <x:v>272014</x:v>
      </x:c>
      <x:c r="G15" s="170" t="str">
        <x:f>퇴공!A1</x:f>
        <x:v>&lt;표 15&gt;</x:v>
      </x:c>
      <x:c r="H15" s="75"/>
      <x:c r="I15" s="75"/>
      <x:c r="J15" s="75"/>
      <x:c r="K15" s="75"/>
      <x:c r="L15" s="75"/>
      <x:c r="M15" s="75"/>
      <x:c r="N15" s="75"/>
      <x:c r="O15" s="75"/>
      <x:c r="P15" s="75"/>
      <x:c r="Q15" s="75"/>
      <x:c r="R15" s="75"/>
      <x:c r="S15" s="75"/>
      <x:c r="T15" s="75"/>
      <x:c r="U15" s="75"/>
      <x:c r="V15" s="75"/>
      <x:c r="W15" s="75"/>
      <x:c r="X15" s="75"/>
      <x:c r="Y15" s="75"/>
      <x:c r="Z15" s="75"/>
    </x:row>
    <x:row r="16" spans="1:26" ht="31.5" customHeight="1">
      <x:c r="A16" s="138"/>
      <x:c r="B16" s="76" t="s">
        <x:v>386</x:v>
      </x:c>
      <x:c r="C16" s="163"/>
      <x:c r="D16" s="166"/>
      <x:c r="E16" s="167"/>
      <x:c r="F16" s="168">
        <x:f>안전!F8</x:f>
        <x:v>2303787</x:v>
      </x:c>
      <x:c r="G16" s="169" t="str">
        <x:f>안전!A1</x:f>
        <x:v>&lt;표 16&gt;</x:v>
      </x:c>
      <x:c r="H16" s="75"/>
      <x:c r="I16" s="75"/>
      <x:c r="J16" s="75"/>
      <x:c r="K16" s="75"/>
      <x:c r="L16" s="75"/>
      <x:c r="M16" s="75"/>
      <x:c r="N16" s="75"/>
      <x:c r="O16" s="75"/>
      <x:c r="P16" s="75"/>
      <x:c r="Q16" s="75"/>
      <x:c r="R16" s="75"/>
      <x:c r="S16" s="75"/>
      <x:c r="T16" s="75"/>
      <x:c r="U16" s="75"/>
      <x:c r="V16" s="75"/>
      <x:c r="W16" s="75"/>
      <x:c r="X16" s="75"/>
      <x:c r="Y16" s="75"/>
      <x:c r="Z16" s="75"/>
    </x:row>
    <x:row r="17" spans="1:26" ht="31.5" customHeight="1">
      <x:c r="A17" s="138"/>
      <x:c r="B17" s="76" t="s">
        <x:v>256</x:v>
      </x:c>
      <x:c r="C17" s="163"/>
      <x:c r="D17" s="171">
        <x:v>4.5999999999999996</x:v>
      </x:c>
      <x:c r="E17" s="167">
        <x:f>원가계산서!E9+원가계산서!E12</x:f>
        <x:v>75732518</x:v>
      </x:c>
      <x:c r="F17" s="168">
        <x:f>TRUNC($D17*E$17%,0)</x:f>
        <x:v>3483695</x:v>
      </x:c>
      <x:c r="G17" s="142" t="s">
        <x:v>376</x:v>
      </x:c>
      <x:c r="H17" s="75"/>
      <x:c r="I17" s="75"/>
      <x:c r="J17" s="75"/>
      <x:c r="K17" s="75"/>
      <x:c r="L17" s="75"/>
      <x:c r="M17" s="75"/>
      <x:c r="N17" s="75"/>
      <x:c r="O17" s="75"/>
      <x:c r="P17" s="75"/>
      <x:c r="Q17" s="75"/>
      <x:c r="R17" s="75"/>
      <x:c r="S17" s="75"/>
      <x:c r="T17" s="75"/>
      <x:c r="U17" s="75"/>
      <x:c r="V17" s="75"/>
      <x:c r="W17" s="75"/>
      <x:c r="X17" s="75"/>
      <x:c r="Y17" s="75"/>
      <x:c r="Z17" s="75"/>
    </x:row>
    <x:row r="18" spans="1:26" ht="30" customHeight="1">
      <x:c r="A18" s="138"/>
      <x:c r="B18" s="76"/>
      <x:c r="C18" s="163"/>
      <x:c r="D18" s="166"/>
      <x:c r="E18" s="167"/>
      <x:c r="F18" s="168"/>
      <x:c r="G18" s="142"/>
      <x:c r="H18" s="75"/>
      <x:c r="I18" s="75"/>
      <x:c r="J18" s="75"/>
      <x:c r="K18" s="75"/>
      <x:c r="L18" s="75"/>
      <x:c r="M18" s="75"/>
      <x:c r="N18" s="75"/>
      <x:c r="O18" s="75"/>
      <x:c r="P18" s="75"/>
      <x:c r="Q18" s="75"/>
      <x:c r="R18" s="75"/>
      <x:c r="S18" s="75"/>
      <x:c r="T18" s="75"/>
      <x:c r="U18" s="75"/>
      <x:c r="V18" s="75"/>
      <x:c r="W18" s="75"/>
      <x:c r="X18" s="75"/>
      <x:c r="Y18" s="75"/>
      <x:c r="Z18" s="75"/>
    </x:row>
    <x:row r="19" spans="1:26" ht="49.5" customHeight="1">
      <x:c r="A19" s="159"/>
      <x:c r="B19" s="154" t="s">
        <x:v>202</x:v>
      </x:c>
      <x:c r="C19" s="172"/>
      <x:c r="D19" s="173"/>
      <x:c r="E19" s="174"/>
      <x:c r="F19" s="127">
        <x:f>SUM(F7:$F$18)</x:f>
        <x:v>31131389</x:v>
      </x:c>
      <x:c r="G19" s="110"/>
      <x:c r="H19" s="75"/>
      <x:c r="I19" s="75"/>
      <x:c r="J19" s="75"/>
      <x:c r="K19" s="75"/>
      <x:c r="L19" s="75"/>
      <x:c r="M19" s="75"/>
      <x:c r="N19" s="75"/>
      <x:c r="O19" s="75"/>
      <x:c r="P19" s="75"/>
      <x:c r="Q19" s="75"/>
      <x:c r="R19" s="75"/>
      <x:c r="S19" s="75"/>
      <x:c r="T19" s="75"/>
      <x:c r="U19" s="75"/>
      <x:c r="V19" s="75"/>
      <x:c r="W19" s="75"/>
      <x:c r="X19" s="75"/>
      <x:c r="Y19" s="75"/>
      <x:c r="Z19" s="75"/>
    </x:row>
    <x:row r="20" spans="1:26" ht="29.25" customHeight="1">
      <x:c r="A20" s="175" t="s">
        <x:v>1</x:v>
      </x:c>
      <x:c r="B20" s="75"/>
      <x:c r="C20" s="75"/>
      <x:c r="D20" s="176"/>
      <x:c r="E20" s="75"/>
      <x:c r="F20" s="75"/>
      <x:c r="G20" s="76"/>
      <x:c r="H20" s="75"/>
      <x:c r="I20" s="75"/>
      <x:c r="J20" s="75"/>
      <x:c r="K20" s="75"/>
      <x:c r="L20" s="75"/>
      <x:c r="M20" s="75"/>
      <x:c r="N20" s="75"/>
      <x:c r="O20" s="75"/>
      <x:c r="P20" s="75"/>
      <x:c r="Q20" s="75"/>
      <x:c r="R20" s="75"/>
      <x:c r="S20" s="75"/>
      <x:c r="T20" s="75"/>
      <x:c r="U20" s="75"/>
      <x:c r="V20" s="75"/>
      <x:c r="W20" s="75"/>
      <x:c r="X20" s="75"/>
      <x:c r="Y20" s="75"/>
      <x:c r="Z20" s="75"/>
    </x:row>
    <x:row r="21" spans="1:26" ht="29.25" customHeight="1">
      <x:c r="A21" s="177" t="s">
        <x:v>68</x:v>
      </x:c>
      <x:c r="B21" s="75"/>
      <x:c r="C21" s="75"/>
      <x:c r="D21" s="75"/>
      <x:c r="E21" s="75"/>
      <x:c r="F21" s="176"/>
      <x:c r="G21" s="75"/>
      <x:c r="H21" s="75"/>
      <x:c r="I21" s="176"/>
      <x:c r="J21" s="75"/>
      <x:c r="K21" s="75"/>
      <x:c r="L21" s="75"/>
      <x:c r="M21" s="75"/>
      <x:c r="N21" s="75"/>
      <x:c r="O21" s="75"/>
      <x:c r="P21" s="75"/>
      <x:c r="Q21" s="75"/>
      <x:c r="R21" s="75"/>
      <x:c r="S21" s="75"/>
      <x:c r="T21" s="75"/>
      <x:c r="U21" s="75"/>
      <x:c r="V21" s="75"/>
      <x:c r="W21" s="75"/>
      <x:c r="X21" s="75"/>
      <x:c r="Y21" s="75"/>
      <x:c r="Z21" s="75"/>
    </x:row>
    <x:row r="22" spans="1:26" ht="24.75" customHeight="1">
      <x:c r="A22" s="75"/>
      <x:c r="B22" s="75"/>
      <x:c r="C22" s="75"/>
      <x:c r="D22" s="75"/>
      <x:c r="E22" s="75"/>
      <x:c r="F22" s="75"/>
      <x:c r="G22" s="76"/>
      <x:c r="H22" s="75"/>
      <x:c r="I22" s="75"/>
      <x:c r="J22" s="75"/>
      <x:c r="K22" s="75"/>
      <x:c r="L22" s="75"/>
      <x:c r="M22" s="75"/>
      <x:c r="N22" s="75"/>
      <x:c r="O22" s="75"/>
      <x:c r="P22" s="75"/>
      <x:c r="Q22" s="75"/>
      <x:c r="R22" s="75"/>
      <x:c r="S22" s="75"/>
      <x:c r="T22" s="75"/>
      <x:c r="U22" s="75"/>
      <x:c r="V22" s="75"/>
      <x:c r="W22" s="75"/>
      <x:c r="X22" s="75"/>
      <x:c r="Y22" s="75"/>
      <x:c r="Z22" s="75"/>
    </x:row>
    <x:row r="23" spans="1:26" ht="45.75" customHeight="1">
      <x:c r="A23" s="75"/>
      <x:c r="B23" s="75"/>
      <x:c r="C23" s="75"/>
      <x:c r="D23" s="75"/>
      <x:c r="E23" s="75"/>
      <x:c r="F23" s="75"/>
      <x:c r="G23" s="76"/>
      <x:c r="H23" s="75"/>
      <x:c r="I23" s="75"/>
      <x:c r="J23" s="75"/>
      <x:c r="K23" s="75"/>
      <x:c r="L23" s="75"/>
      <x:c r="M23" s="75"/>
      <x:c r="N23" s="75"/>
      <x:c r="O23" s="75"/>
      <x:c r="P23" s="75"/>
      <x:c r="Q23" s="75"/>
      <x:c r="R23" s="75"/>
      <x:c r="S23" s="75"/>
      <x:c r="T23" s="75"/>
      <x:c r="U23" s="75"/>
      <x:c r="V23" s="75"/>
      <x:c r="W23" s="75"/>
      <x:c r="X23" s="75"/>
      <x:c r="Y23" s="75"/>
      <x:c r="Z23" s="75"/>
    </x:row>
    <x:row r="24" spans="1:26" ht="45.75" customHeight="1">
      <x:c r="A24" s="75"/>
      <x:c r="B24" s="75"/>
      <x:c r="C24" s="75"/>
      <x:c r="D24" s="75"/>
      <x:c r="E24" s="75"/>
      <x:c r="F24" s="75"/>
      <x:c r="G24" s="76"/>
      <x:c r="H24" s="75"/>
      <x:c r="I24" s="75"/>
      <x:c r="J24" s="75"/>
      <x:c r="K24" s="75"/>
      <x:c r="L24" s="75"/>
      <x:c r="M24" s="75"/>
      <x:c r="N24" s="75"/>
      <x:c r="O24" s="75"/>
      <x:c r="P24" s="75"/>
      <x:c r="Q24" s="75"/>
      <x:c r="R24" s="75"/>
      <x:c r="S24" s="75"/>
      <x:c r="T24" s="75"/>
      <x:c r="U24" s="75"/>
      <x:c r="V24" s="75"/>
      <x:c r="W24" s="75"/>
      <x:c r="X24" s="75"/>
      <x:c r="Y24" s="75"/>
      <x:c r="Z24" s="75"/>
    </x:row>
    <x:row r="25" spans="1:26" ht="45.75" customHeight="1">
      <x:c r="A25" s="75"/>
      <x:c r="B25" s="75"/>
      <x:c r="C25" s="75"/>
      <x:c r="D25" s="75"/>
      <x:c r="E25" s="75"/>
      <x:c r="F25" s="75"/>
      <x:c r="G25" s="76"/>
      <x:c r="H25" s="75"/>
      <x:c r="I25" s="75"/>
      <x:c r="J25" s="75"/>
      <x:c r="K25" s="75"/>
      <x:c r="L25" s="75"/>
      <x:c r="M25" s="75"/>
      <x:c r="N25" s="75"/>
      <x:c r="O25" s="75"/>
      <x:c r="P25" s="75"/>
      <x:c r="Q25" s="75"/>
      <x:c r="R25" s="75"/>
      <x:c r="S25" s="75"/>
      <x:c r="T25" s="75"/>
      <x:c r="U25" s="75"/>
      <x:c r="V25" s="75"/>
      <x:c r="W25" s="75"/>
      <x:c r="X25" s="75"/>
      <x:c r="Y25" s="75"/>
      <x:c r="Z25" s="75"/>
    </x:row>
    <x:row r="26" spans="1:26" ht="45.75" customHeight="1">
      <x:c r="A26" s="75"/>
      <x:c r="B26" s="75"/>
      <x:c r="C26" s="75"/>
      <x:c r="D26" s="75"/>
      <x:c r="E26" s="75"/>
      <x:c r="F26" s="75"/>
      <x:c r="G26" s="76"/>
      <x:c r="H26" s="75"/>
      <x:c r="I26" s="75"/>
      <x:c r="J26" s="75"/>
      <x:c r="K26" s="75"/>
      <x:c r="L26" s="75"/>
      <x:c r="M26" s="75"/>
      <x:c r="N26" s="75"/>
      <x:c r="O26" s="75"/>
      <x:c r="P26" s="75"/>
      <x:c r="Q26" s="75"/>
      <x:c r="R26" s="75"/>
      <x:c r="S26" s="75"/>
      <x:c r="T26" s="75"/>
      <x:c r="U26" s="75"/>
      <x:c r="V26" s="75"/>
      <x:c r="W26" s="75"/>
      <x:c r="X26" s="75"/>
      <x:c r="Y26" s="75"/>
      <x:c r="Z26" s="75"/>
    </x:row>
    <x:row r="27" spans="1:26" ht="45.75" customHeight="1">
      <x:c r="A27" s="75"/>
      <x:c r="B27" s="75"/>
      <x:c r="C27" s="75"/>
      <x:c r="D27" s="75"/>
      <x:c r="E27" s="75"/>
      <x:c r="F27" s="75"/>
      <x:c r="G27" s="76"/>
      <x:c r="H27" s="75"/>
      <x:c r="I27" s="75"/>
      <x:c r="J27" s="75"/>
      <x:c r="K27" s="75"/>
      <x:c r="L27" s="75"/>
      <x:c r="M27" s="75"/>
      <x:c r="N27" s="75"/>
      <x:c r="O27" s="75"/>
      <x:c r="P27" s="75"/>
      <x:c r="Q27" s="75"/>
      <x:c r="R27" s="75"/>
      <x:c r="S27" s="75"/>
      <x:c r="T27" s="75"/>
      <x:c r="U27" s="75"/>
      <x:c r="V27" s="75"/>
      <x:c r="W27" s="75"/>
      <x:c r="X27" s="75"/>
      <x:c r="Y27" s="75"/>
      <x:c r="Z27" s="75"/>
    </x:row>
    <x:row r="28" spans="1:26" ht="45.75" customHeight="1">
      <x:c r="A28" s="75"/>
      <x:c r="B28" s="75"/>
      <x:c r="C28" s="75"/>
      <x:c r="D28" s="75"/>
      <x:c r="E28" s="75"/>
      <x:c r="F28" s="75"/>
      <x:c r="G28" s="76"/>
      <x:c r="H28" s="75"/>
      <x:c r="I28" s="75"/>
      <x:c r="J28" s="75"/>
      <x:c r="K28" s="75"/>
      <x:c r="L28" s="75"/>
      <x:c r="M28" s="75"/>
      <x:c r="N28" s="75"/>
      <x:c r="O28" s="75"/>
      <x:c r="P28" s="75"/>
      <x:c r="Q28" s="75"/>
      <x:c r="R28" s="75"/>
      <x:c r="S28" s="75"/>
      <x:c r="T28" s="75"/>
      <x:c r="U28" s="75"/>
      <x:c r="V28" s="75"/>
      <x:c r="W28" s="75"/>
      <x:c r="X28" s="75"/>
      <x:c r="Y28" s="75"/>
      <x:c r="Z28" s="75"/>
    </x:row>
    <x:row r="29" spans="1:26" ht="45.75" customHeight="1">
      <x:c r="A29" s="75"/>
      <x:c r="B29" s="75"/>
      <x:c r="C29" s="75"/>
      <x:c r="D29" s="75"/>
      <x:c r="E29" s="75"/>
      <x:c r="F29" s="75"/>
      <x:c r="G29" s="76"/>
      <x:c r="H29" s="75"/>
      <x:c r="I29" s="75"/>
      <x:c r="J29" s="75"/>
      <x:c r="K29" s="75"/>
      <x:c r="L29" s="75"/>
      <x:c r="M29" s="75"/>
      <x:c r="N29" s="75"/>
      <x:c r="O29" s="75"/>
      <x:c r="P29" s="75"/>
      <x:c r="Q29" s="75"/>
      <x:c r="R29" s="75"/>
      <x:c r="S29" s="75"/>
      <x:c r="T29" s="75"/>
      <x:c r="U29" s="75"/>
      <x:c r="V29" s="75"/>
      <x:c r="W29" s="75"/>
      <x:c r="X29" s="75"/>
      <x:c r="Y29" s="75"/>
      <x:c r="Z29" s="75"/>
    </x:row>
    <x:row r="30" spans="1:26" ht="45.75" customHeight="1">
      <x:c r="A30" s="75"/>
      <x:c r="B30" s="75"/>
      <x:c r="C30" s="75"/>
      <x:c r="D30" s="75"/>
      <x:c r="E30" s="75"/>
      <x:c r="F30" s="75"/>
      <x:c r="G30" s="76"/>
      <x:c r="H30" s="75"/>
      <x:c r="I30" s="75"/>
      <x:c r="J30" s="75"/>
      <x:c r="K30" s="75"/>
      <x:c r="L30" s="75"/>
      <x:c r="M30" s="75"/>
      <x:c r="N30" s="75"/>
      <x:c r="O30" s="75"/>
      <x:c r="P30" s="75"/>
      <x:c r="Q30" s="75"/>
      <x:c r="R30" s="75"/>
      <x:c r="S30" s="75"/>
      <x:c r="T30" s="75"/>
      <x:c r="U30" s="75"/>
      <x:c r="V30" s="75"/>
      <x:c r="W30" s="75"/>
      <x:c r="X30" s="75"/>
      <x:c r="Y30" s="75"/>
      <x:c r="Z30" s="75"/>
    </x:row>
    <x:row r="31" spans="1:26" ht="45.75" customHeight="1">
      <x:c r="A31" s="75"/>
      <x:c r="B31" s="75"/>
      <x:c r="C31" s="75"/>
      <x:c r="D31" s="75"/>
      <x:c r="E31" s="75"/>
      <x:c r="F31" s="75"/>
      <x:c r="G31" s="76"/>
      <x:c r="H31" s="75"/>
      <x:c r="I31" s="75"/>
      <x:c r="J31" s="75"/>
      <x:c r="K31" s="75"/>
      <x:c r="L31" s="75"/>
      <x:c r="M31" s="75"/>
      <x:c r="N31" s="75"/>
      <x:c r="O31" s="75"/>
      <x:c r="P31" s="75"/>
      <x:c r="Q31" s="75"/>
      <x:c r="R31" s="75"/>
      <x:c r="S31" s="75"/>
      <x:c r="T31" s="75"/>
      <x:c r="U31" s="75"/>
      <x:c r="V31" s="75"/>
      <x:c r="W31" s="75"/>
      <x:c r="X31" s="75"/>
      <x:c r="Y31" s="75"/>
      <x:c r="Z31" s="75"/>
    </x:row>
    <x:row r="32" spans="1:26" ht="45.75" customHeight="1">
      <x:c r="A32" s="75"/>
      <x:c r="B32" s="75"/>
      <x:c r="C32" s="75"/>
      <x:c r="D32" s="75"/>
      <x:c r="E32" s="75"/>
      <x:c r="F32" s="75"/>
      <x:c r="G32" s="76"/>
      <x:c r="H32" s="75"/>
      <x:c r="I32" s="75"/>
      <x:c r="J32" s="75"/>
      <x:c r="K32" s="75"/>
      <x:c r="L32" s="75"/>
      <x:c r="M32" s="75"/>
      <x:c r="N32" s="75"/>
      <x:c r="O32" s="75"/>
      <x:c r="P32" s="75"/>
      <x:c r="Q32" s="75"/>
      <x:c r="R32" s="75"/>
      <x:c r="S32" s="75"/>
      <x:c r="T32" s="75"/>
      <x:c r="U32" s="75"/>
      <x:c r="V32" s="75"/>
      <x:c r="W32" s="75"/>
      <x:c r="X32" s="75"/>
      <x:c r="Y32" s="75"/>
      <x:c r="Z32" s="75"/>
    </x:row>
    <x:row r="33" spans="1:26" ht="45.75" customHeight="1">
      <x:c r="A33" s="75"/>
      <x:c r="B33" s="75"/>
      <x:c r="C33" s="75"/>
      <x:c r="D33" s="75"/>
      <x:c r="E33" s="75"/>
      <x:c r="F33" s="75"/>
      <x:c r="G33" s="76"/>
      <x:c r="H33" s="75"/>
      <x:c r="I33" s="75"/>
      <x:c r="J33" s="75"/>
      <x:c r="K33" s="75"/>
      <x:c r="L33" s="75"/>
      <x:c r="M33" s="75"/>
      <x:c r="N33" s="75"/>
      <x:c r="O33" s="75"/>
      <x:c r="P33" s="75"/>
      <x:c r="Q33" s="75"/>
      <x:c r="R33" s="75"/>
      <x:c r="S33" s="75"/>
      <x:c r="T33" s="75"/>
      <x:c r="U33" s="75"/>
      <x:c r="V33" s="75"/>
      <x:c r="W33" s="75"/>
      <x:c r="X33" s="75"/>
      <x:c r="Y33" s="75"/>
      <x:c r="Z33" s="75"/>
    </x:row>
    <x:row r="34" spans="1:26" ht="45.75" customHeight="1">
      <x:c r="A34" s="75"/>
      <x:c r="B34" s="75"/>
      <x:c r="C34" s="75"/>
      <x:c r="D34" s="75"/>
      <x:c r="E34" s="75"/>
      <x:c r="F34" s="75"/>
      <x:c r="G34" s="76"/>
      <x:c r="H34" s="75"/>
      <x:c r="I34" s="75"/>
      <x:c r="J34" s="75"/>
      <x:c r="K34" s="75"/>
      <x:c r="L34" s="75"/>
      <x:c r="M34" s="75"/>
      <x:c r="N34" s="75"/>
      <x:c r="O34" s="75"/>
      <x:c r="P34" s="75"/>
      <x:c r="Q34" s="75"/>
      <x:c r="R34" s="75"/>
      <x:c r="S34" s="75"/>
      <x:c r="T34" s="75"/>
      <x:c r="U34" s="75"/>
      <x:c r="V34" s="75"/>
      <x:c r="W34" s="75"/>
      <x:c r="X34" s="75"/>
      <x:c r="Y34" s="75"/>
      <x:c r="Z34" s="75"/>
    </x:row>
    <x:row r="35" spans="1:26" ht="45.75" customHeight="1">
      <x:c r="A35" s="75"/>
      <x:c r="B35" s="75"/>
      <x:c r="C35" s="75"/>
      <x:c r="D35" s="75"/>
      <x:c r="E35" s="75"/>
      <x:c r="F35" s="75"/>
      <x:c r="G35" s="76"/>
      <x:c r="H35" s="75"/>
      <x:c r="I35" s="75"/>
      <x:c r="J35" s="75"/>
      <x:c r="K35" s="75"/>
      <x:c r="L35" s="75"/>
      <x:c r="M35" s="75"/>
      <x:c r="N35" s="75"/>
      <x:c r="O35" s="75"/>
      <x:c r="P35" s="75"/>
      <x:c r="Q35" s="75"/>
      <x:c r="R35" s="75"/>
      <x:c r="S35" s="75"/>
      <x:c r="T35" s="75"/>
      <x:c r="U35" s="75"/>
      <x:c r="V35" s="75"/>
      <x:c r="W35" s="75"/>
      <x:c r="X35" s="75"/>
      <x:c r="Y35" s="75"/>
      <x:c r="Z35" s="75"/>
    </x:row>
    <x:row r="36" spans="1:26" ht="45.75" customHeight="1">
      <x:c r="A36" s="75"/>
      <x:c r="B36" s="75"/>
      <x:c r="C36" s="75"/>
      <x:c r="D36" s="75"/>
      <x:c r="E36" s="75"/>
      <x:c r="F36" s="75"/>
      <x:c r="G36" s="76"/>
      <x:c r="H36" s="75"/>
      <x:c r="I36" s="75"/>
      <x:c r="J36" s="75"/>
      <x:c r="K36" s="75"/>
      <x:c r="L36" s="75"/>
      <x:c r="M36" s="75"/>
      <x:c r="N36" s="75"/>
      <x:c r="O36" s="75"/>
      <x:c r="P36" s="75"/>
      <x:c r="Q36" s="75"/>
      <x:c r="R36" s="75"/>
      <x:c r="S36" s="75"/>
      <x:c r="T36" s="75"/>
      <x:c r="U36" s="75"/>
      <x:c r="V36" s="75"/>
      <x:c r="W36" s="75"/>
      <x:c r="X36" s="75"/>
      <x:c r="Y36" s="75"/>
      <x:c r="Z36" s="75"/>
    </x:row>
    <x:row r="37" spans="1:26" ht="45.75" customHeight="1">
      <x:c r="A37" s="75"/>
      <x:c r="B37" s="75"/>
      <x:c r="C37" s="75"/>
      <x:c r="D37" s="75"/>
      <x:c r="E37" s="75"/>
      <x:c r="F37" s="75"/>
      <x:c r="G37" s="76"/>
      <x:c r="H37" s="75"/>
      <x:c r="I37" s="75"/>
      <x:c r="J37" s="75"/>
      <x:c r="K37" s="75"/>
      <x:c r="L37" s="75"/>
      <x:c r="M37" s="75"/>
      <x:c r="N37" s="75"/>
      <x:c r="O37" s="75"/>
      <x:c r="P37" s="75"/>
      <x:c r="Q37" s="75"/>
      <x:c r="R37" s="75"/>
      <x:c r="S37" s="75"/>
      <x:c r="T37" s="75"/>
      <x:c r="U37" s="75"/>
      <x:c r="V37" s="75"/>
      <x:c r="W37" s="75"/>
      <x:c r="X37" s="75"/>
      <x:c r="Y37" s="75"/>
      <x:c r="Z37" s="75"/>
    </x:row>
    <x:row r="38" spans="1:26" ht="45.75" customHeight="1">
      <x:c r="A38" s="75"/>
      <x:c r="B38" s="75"/>
      <x:c r="C38" s="75"/>
      <x:c r="D38" s="75"/>
      <x:c r="E38" s="75"/>
      <x:c r="F38" s="75"/>
      <x:c r="G38" s="76"/>
      <x:c r="H38" s="75"/>
      <x:c r="I38" s="75"/>
      <x:c r="J38" s="75"/>
      <x:c r="K38" s="75"/>
      <x:c r="L38" s="75"/>
      <x:c r="M38" s="75"/>
      <x:c r="N38" s="75"/>
      <x:c r="O38" s="75"/>
      <x:c r="P38" s="75"/>
      <x:c r="Q38" s="75"/>
      <x:c r="R38" s="75"/>
      <x:c r="S38" s="75"/>
      <x:c r="T38" s="75"/>
      <x:c r="U38" s="75"/>
      <x:c r="V38" s="75"/>
      <x:c r="W38" s="75"/>
      <x:c r="X38" s="75"/>
      <x:c r="Y38" s="75"/>
      <x:c r="Z38" s="75"/>
    </x:row>
    <x:row r="39" spans="1:26" ht="45.75" customHeight="1">
      <x:c r="A39" s="75"/>
      <x:c r="B39" s="75"/>
      <x:c r="C39" s="75"/>
      <x:c r="D39" s="75"/>
      <x:c r="E39" s="75"/>
      <x:c r="F39" s="75"/>
      <x:c r="G39" s="76"/>
      <x:c r="H39" s="75"/>
      <x:c r="I39" s="75"/>
      <x:c r="J39" s="75"/>
      <x:c r="K39" s="75"/>
      <x:c r="L39" s="75"/>
      <x:c r="M39" s="75"/>
      <x:c r="N39" s="75"/>
      <x:c r="O39" s="75"/>
      <x:c r="P39" s="75"/>
      <x:c r="Q39" s="75"/>
      <x:c r="R39" s="75"/>
      <x:c r="S39" s="75"/>
      <x:c r="T39" s="75"/>
      <x:c r="U39" s="75"/>
      <x:c r="V39" s="75"/>
      <x:c r="W39" s="75"/>
      <x:c r="X39" s="75"/>
      <x:c r="Y39" s="75"/>
      <x:c r="Z39" s="75"/>
    </x:row>
    <x:row r="40" spans="1:26" ht="45.75" customHeight="1">
      <x:c r="A40" s="75"/>
      <x:c r="B40" s="75"/>
      <x:c r="C40" s="75"/>
      <x:c r="D40" s="75"/>
      <x:c r="E40" s="75"/>
      <x:c r="F40" s="75"/>
      <x:c r="G40" s="76"/>
      <x:c r="H40" s="75"/>
      <x:c r="I40" s="75"/>
      <x:c r="J40" s="75"/>
      <x:c r="K40" s="75"/>
      <x:c r="L40" s="75"/>
      <x:c r="M40" s="75"/>
      <x:c r="N40" s="75"/>
      <x:c r="O40" s="75"/>
      <x:c r="P40" s="75"/>
      <x:c r="Q40" s="75"/>
      <x:c r="R40" s="75"/>
      <x:c r="S40" s="75"/>
      <x:c r="T40" s="75"/>
      <x:c r="U40" s="75"/>
      <x:c r="V40" s="75"/>
      <x:c r="W40" s="75"/>
      <x:c r="X40" s="75"/>
      <x:c r="Y40" s="75"/>
      <x:c r="Z40" s="75"/>
    </x:row>
    <x:row r="41" spans="1:26" ht="45.75" customHeight="1">
      <x:c r="A41" s="75"/>
      <x:c r="B41" s="75"/>
      <x:c r="C41" s="75"/>
      <x:c r="D41" s="75"/>
      <x:c r="E41" s="75"/>
      <x:c r="F41" s="75"/>
      <x:c r="G41" s="76"/>
      <x:c r="H41" s="75"/>
      <x:c r="I41" s="75"/>
      <x:c r="J41" s="75"/>
      <x:c r="K41" s="75"/>
      <x:c r="L41" s="75"/>
      <x:c r="M41" s="75"/>
      <x:c r="N41" s="75"/>
      <x:c r="O41" s="75"/>
      <x:c r="P41" s="75"/>
      <x:c r="Q41" s="75"/>
      <x:c r="R41" s="75"/>
      <x:c r="S41" s="75"/>
      <x:c r="T41" s="75"/>
      <x:c r="U41" s="75"/>
      <x:c r="V41" s="75"/>
      <x:c r="W41" s="75"/>
      <x:c r="X41" s="75"/>
      <x:c r="Y41" s="75"/>
      <x:c r="Z41" s="75"/>
    </x:row>
    <x:row r="42" spans="1:26" ht="45.75" customHeight="1">
      <x:c r="A42" s="75"/>
      <x:c r="B42" s="75"/>
      <x:c r="C42" s="75"/>
      <x:c r="D42" s="75"/>
      <x:c r="E42" s="75"/>
      <x:c r="F42" s="75"/>
      <x:c r="G42" s="76"/>
      <x:c r="H42" s="75"/>
      <x:c r="I42" s="75"/>
      <x:c r="J42" s="75"/>
      <x:c r="K42" s="75"/>
      <x:c r="L42" s="75"/>
      <x:c r="M42" s="75"/>
      <x:c r="N42" s="75"/>
      <x:c r="O42" s="75"/>
      <x:c r="P42" s="75"/>
      <x:c r="Q42" s="75"/>
      <x:c r="R42" s="75"/>
      <x:c r="S42" s="75"/>
      <x:c r="T42" s="75"/>
      <x:c r="U42" s="75"/>
      <x:c r="V42" s="75"/>
      <x:c r="W42" s="75"/>
      <x:c r="X42" s="75"/>
      <x:c r="Y42" s="75"/>
      <x:c r="Z42" s="75"/>
    </x:row>
    <x:row r="43" spans="1:26" ht="45.75" customHeight="1">
      <x:c r="A43" s="75"/>
      <x:c r="B43" s="75"/>
      <x:c r="C43" s="75"/>
      <x:c r="D43" s="75"/>
      <x:c r="E43" s="75"/>
      <x:c r="F43" s="75"/>
      <x:c r="G43" s="76"/>
      <x:c r="H43" s="75"/>
      <x:c r="I43" s="75"/>
      <x:c r="J43" s="75"/>
      <x:c r="K43" s="75"/>
      <x:c r="L43" s="75"/>
      <x:c r="M43" s="75"/>
      <x:c r="N43" s="75"/>
      <x:c r="O43" s="75"/>
      <x:c r="P43" s="75"/>
      <x:c r="Q43" s="75"/>
      <x:c r="R43" s="75"/>
      <x:c r="S43" s="75"/>
      <x:c r="T43" s="75"/>
      <x:c r="U43" s="75"/>
      <x:c r="V43" s="75"/>
      <x:c r="W43" s="75"/>
      <x:c r="X43" s="75"/>
      <x:c r="Y43" s="75"/>
      <x:c r="Z43" s="75"/>
    </x:row>
    <x:row r="44" spans="1:26" ht="45.75" customHeight="1">
      <x:c r="A44" s="75"/>
      <x:c r="B44" s="75"/>
      <x:c r="C44" s="75"/>
      <x:c r="D44" s="75"/>
      <x:c r="E44" s="75"/>
      <x:c r="F44" s="75"/>
      <x:c r="G44" s="76"/>
      <x:c r="H44" s="75"/>
      <x:c r="I44" s="75"/>
      <x:c r="J44" s="75"/>
      <x:c r="K44" s="75"/>
      <x:c r="L44" s="75"/>
      <x:c r="M44" s="75"/>
      <x:c r="N44" s="75"/>
      <x:c r="O44" s="75"/>
      <x:c r="P44" s="75"/>
      <x:c r="Q44" s="75"/>
      <x:c r="R44" s="75"/>
      <x:c r="S44" s="75"/>
      <x:c r="T44" s="75"/>
      <x:c r="U44" s="75"/>
      <x:c r="V44" s="75"/>
      <x:c r="W44" s="75"/>
      <x:c r="X44" s="75"/>
      <x:c r="Y44" s="75"/>
      <x:c r="Z44" s="75"/>
    </x:row>
    <x:row r="45" spans="1:26" ht="45.75" customHeight="1">
      <x:c r="A45" s="75"/>
      <x:c r="B45" s="75"/>
      <x:c r="C45" s="75"/>
      <x:c r="D45" s="75"/>
      <x:c r="E45" s="75"/>
      <x:c r="F45" s="75"/>
      <x:c r="G45" s="76"/>
      <x:c r="H45" s="75"/>
      <x:c r="I45" s="75"/>
      <x:c r="J45" s="75"/>
      <x:c r="K45" s="75"/>
      <x:c r="L45" s="75"/>
      <x:c r="M45" s="75"/>
      <x:c r="N45" s="75"/>
      <x:c r="O45" s="75"/>
      <x:c r="P45" s="75"/>
      <x:c r="Q45" s="75"/>
      <x:c r="R45" s="75"/>
      <x:c r="S45" s="75"/>
      <x:c r="T45" s="75"/>
      <x:c r="U45" s="75"/>
      <x:c r="V45" s="75"/>
      <x:c r="W45" s="75"/>
      <x:c r="X45" s="75"/>
      <x:c r="Y45" s="75"/>
      <x:c r="Z45" s="75"/>
    </x:row>
    <x:row r="46" spans="1:26" ht="45.75" customHeight="1">
      <x:c r="A46" s="75"/>
      <x:c r="B46" s="75"/>
      <x:c r="C46" s="75"/>
      <x:c r="D46" s="75"/>
      <x:c r="E46" s="75"/>
      <x:c r="F46" s="75"/>
      <x:c r="G46" s="76"/>
      <x:c r="H46" s="75"/>
      <x:c r="I46" s="75"/>
      <x:c r="J46" s="75"/>
      <x:c r="K46" s="75"/>
      <x:c r="L46" s="75"/>
      <x:c r="M46" s="75"/>
      <x:c r="N46" s="75"/>
      <x:c r="O46" s="75"/>
      <x:c r="P46" s="75"/>
      <x:c r="Q46" s="75"/>
      <x:c r="R46" s="75"/>
      <x:c r="S46" s="75"/>
      <x:c r="T46" s="75"/>
      <x:c r="U46" s="75"/>
      <x:c r="V46" s="75"/>
      <x:c r="W46" s="75"/>
      <x:c r="X46" s="75"/>
      <x:c r="Y46" s="75"/>
      <x:c r="Z46" s="75"/>
    </x:row>
    <x:row r="47" spans="1:26" ht="45.75" customHeight="1">
      <x:c r="A47" s="75"/>
      <x:c r="B47" s="75"/>
      <x:c r="C47" s="75"/>
      <x:c r="D47" s="75"/>
      <x:c r="E47" s="75"/>
      <x:c r="F47" s="75"/>
      <x:c r="G47" s="76"/>
      <x:c r="H47" s="75"/>
      <x:c r="I47" s="75"/>
      <x:c r="J47" s="75"/>
      <x:c r="K47" s="75"/>
      <x:c r="L47" s="75"/>
      <x:c r="M47" s="75"/>
      <x:c r="N47" s="75"/>
      <x:c r="O47" s="75"/>
      <x:c r="P47" s="75"/>
      <x:c r="Q47" s="75"/>
      <x:c r="R47" s="75"/>
      <x:c r="S47" s="75"/>
      <x:c r="T47" s="75"/>
      <x:c r="U47" s="75"/>
      <x:c r="V47" s="75"/>
      <x:c r="W47" s="75"/>
      <x:c r="X47" s="75"/>
      <x:c r="Y47" s="75"/>
      <x:c r="Z47" s="75"/>
    </x:row>
    <x:row r="48" spans="1:26" ht="45.75" customHeight="1">
      <x:c r="A48" s="75"/>
      <x:c r="B48" s="75"/>
      <x:c r="C48" s="75"/>
      <x:c r="D48" s="75"/>
      <x:c r="E48" s="75"/>
      <x:c r="F48" s="75"/>
      <x:c r="G48" s="76"/>
      <x:c r="H48" s="75"/>
      <x:c r="I48" s="75"/>
      <x:c r="J48" s="75"/>
      <x:c r="K48" s="75"/>
      <x:c r="L48" s="75"/>
      <x:c r="M48" s="75"/>
      <x:c r="N48" s="75"/>
      <x:c r="O48" s="75"/>
      <x:c r="P48" s="75"/>
      <x:c r="Q48" s="75"/>
      <x:c r="R48" s="75"/>
      <x:c r="S48" s="75"/>
      <x:c r="T48" s="75"/>
      <x:c r="U48" s="75"/>
      <x:c r="V48" s="75"/>
      <x:c r="W48" s="75"/>
      <x:c r="X48" s="75"/>
      <x:c r="Y48" s="75"/>
      <x:c r="Z48" s="75"/>
    </x:row>
    <x:row r="49" spans="1:26" ht="45.75" customHeight="1">
      <x:c r="A49" s="75"/>
      <x:c r="B49" s="75"/>
      <x:c r="C49" s="75"/>
      <x:c r="D49" s="75"/>
      <x:c r="E49" s="75"/>
      <x:c r="F49" s="75"/>
      <x:c r="G49" s="76"/>
      <x:c r="H49" s="75"/>
      <x:c r="I49" s="75"/>
      <x:c r="J49" s="75"/>
      <x:c r="K49" s="75"/>
      <x:c r="L49" s="75"/>
      <x:c r="M49" s="75"/>
      <x:c r="N49" s="75"/>
      <x:c r="O49" s="75"/>
      <x:c r="P49" s="75"/>
      <x:c r="Q49" s="75"/>
      <x:c r="R49" s="75"/>
      <x:c r="S49" s="75"/>
      <x:c r="T49" s="75"/>
      <x:c r="U49" s="75"/>
      <x:c r="V49" s="75"/>
      <x:c r="W49" s="75"/>
      <x:c r="X49" s="75"/>
      <x:c r="Y49" s="75"/>
      <x:c r="Z49" s="75"/>
    </x:row>
    <x:row r="50" spans="1:26" ht="45.75" customHeight="1">
      <x:c r="A50" s="75"/>
      <x:c r="B50" s="75"/>
      <x:c r="C50" s="75"/>
      <x:c r="D50" s="75"/>
      <x:c r="E50" s="75"/>
      <x:c r="F50" s="75"/>
      <x:c r="G50" s="76"/>
      <x:c r="H50" s="75"/>
      <x:c r="I50" s="75"/>
      <x:c r="J50" s="75"/>
      <x:c r="K50" s="75"/>
      <x:c r="L50" s="75"/>
      <x:c r="M50" s="75"/>
      <x:c r="N50" s="75"/>
      <x:c r="O50" s="75"/>
      <x:c r="P50" s="75"/>
      <x:c r="Q50" s="75"/>
      <x:c r="R50" s="75"/>
      <x:c r="S50" s="75"/>
      <x:c r="T50" s="75"/>
      <x:c r="U50" s="75"/>
      <x:c r="V50" s="75"/>
      <x:c r="W50" s="75"/>
      <x:c r="X50" s="75"/>
      <x:c r="Y50" s="75"/>
      <x:c r="Z50" s="75"/>
    </x:row>
    <x:row r="51" spans="1:26" ht="45.75" customHeight="1">
      <x:c r="A51" s="75"/>
      <x:c r="B51" s="75"/>
      <x:c r="C51" s="75"/>
      <x:c r="D51" s="75"/>
      <x:c r="E51" s="75"/>
      <x:c r="F51" s="75"/>
      <x:c r="G51" s="76"/>
      <x:c r="H51" s="75"/>
      <x:c r="I51" s="75"/>
      <x:c r="J51" s="75"/>
      <x:c r="K51" s="75"/>
      <x:c r="L51" s="75"/>
      <x:c r="M51" s="75"/>
      <x:c r="N51" s="75"/>
      <x:c r="O51" s="75"/>
      <x:c r="P51" s="75"/>
      <x:c r="Q51" s="75"/>
      <x:c r="R51" s="75"/>
      <x:c r="S51" s="75"/>
      <x:c r="T51" s="75"/>
      <x:c r="U51" s="75"/>
      <x:c r="V51" s="75"/>
      <x:c r="W51" s="75"/>
      <x:c r="X51" s="75"/>
      <x:c r="Y51" s="75"/>
      <x:c r="Z51" s="75"/>
    </x:row>
    <x:row r="52" spans="1:26" ht="45.75" customHeight="1">
      <x:c r="A52" s="75"/>
      <x:c r="B52" s="75"/>
      <x:c r="C52" s="75"/>
      <x:c r="D52" s="75"/>
      <x:c r="E52" s="75"/>
      <x:c r="F52" s="75"/>
      <x:c r="G52" s="76"/>
      <x:c r="H52" s="75"/>
      <x:c r="I52" s="75"/>
      <x:c r="J52" s="75"/>
      <x:c r="K52" s="75"/>
      <x:c r="L52" s="75"/>
      <x:c r="M52" s="75"/>
      <x:c r="N52" s="75"/>
      <x:c r="O52" s="75"/>
      <x:c r="P52" s="75"/>
      <x:c r="Q52" s="75"/>
      <x:c r="R52" s="75"/>
      <x:c r="S52" s="75"/>
      <x:c r="T52" s="75"/>
      <x:c r="U52" s="75"/>
      <x:c r="V52" s="75"/>
      <x:c r="W52" s="75"/>
      <x:c r="X52" s="75"/>
      <x:c r="Y52" s="75"/>
      <x:c r="Z52" s="75"/>
    </x:row>
    <x:row r="53" spans="1:26" ht="45.75" customHeight="1">
      <x:c r="A53" s="75"/>
      <x:c r="B53" s="75"/>
      <x:c r="C53" s="75"/>
      <x:c r="D53" s="75"/>
      <x:c r="E53" s="75"/>
      <x:c r="F53" s="75"/>
      <x:c r="G53" s="76"/>
      <x:c r="H53" s="75"/>
      <x:c r="I53" s="75"/>
      <x:c r="J53" s="75"/>
      <x:c r="K53" s="75"/>
      <x:c r="L53" s="75"/>
      <x:c r="M53" s="75"/>
      <x:c r="N53" s="75"/>
      <x:c r="O53" s="75"/>
      <x:c r="P53" s="75"/>
      <x:c r="Q53" s="75"/>
      <x:c r="R53" s="75"/>
      <x:c r="S53" s="75"/>
      <x:c r="T53" s="75"/>
      <x:c r="U53" s="75"/>
      <x:c r="V53" s="75"/>
      <x:c r="W53" s="75"/>
      <x:c r="X53" s="75"/>
      <x:c r="Y53" s="75"/>
      <x:c r="Z53" s="75"/>
    </x:row>
    <x:row r="54" spans="1:26" ht="45.75" customHeight="1">
      <x:c r="A54" s="75"/>
      <x:c r="B54" s="75"/>
      <x:c r="C54" s="75"/>
      <x:c r="D54" s="75"/>
      <x:c r="E54" s="75"/>
      <x:c r="F54" s="75"/>
      <x:c r="G54" s="76"/>
      <x:c r="H54" s="75"/>
      <x:c r="I54" s="75"/>
      <x:c r="J54" s="75"/>
      <x:c r="K54" s="75"/>
      <x:c r="L54" s="75"/>
      <x:c r="M54" s="75"/>
      <x:c r="N54" s="75"/>
      <x:c r="O54" s="75"/>
      <x:c r="P54" s="75"/>
      <x:c r="Q54" s="75"/>
      <x:c r="R54" s="75"/>
      <x:c r="S54" s="75"/>
      <x:c r="T54" s="75"/>
      <x:c r="U54" s="75"/>
      <x:c r="V54" s="75"/>
      <x:c r="W54" s="75"/>
      <x:c r="X54" s="75"/>
      <x:c r="Y54" s="75"/>
      <x:c r="Z54" s="75"/>
    </x:row>
    <x:row r="55" spans="1:26" ht="45.75" customHeight="1">
      <x:c r="A55" s="75"/>
      <x:c r="B55" s="75"/>
      <x:c r="C55" s="75"/>
      <x:c r="D55" s="75"/>
      <x:c r="E55" s="75"/>
      <x:c r="F55" s="75"/>
      <x:c r="G55" s="76"/>
      <x:c r="H55" s="75"/>
      <x:c r="I55" s="75"/>
      <x:c r="J55" s="75"/>
      <x:c r="K55" s="75"/>
      <x:c r="L55" s="75"/>
      <x:c r="M55" s="75"/>
      <x:c r="N55" s="75"/>
      <x:c r="O55" s="75"/>
      <x:c r="P55" s="75"/>
      <x:c r="Q55" s="75"/>
      <x:c r="R55" s="75"/>
      <x:c r="S55" s="75"/>
      <x:c r="T55" s="75"/>
      <x:c r="U55" s="75"/>
      <x:c r="V55" s="75"/>
      <x:c r="W55" s="75"/>
      <x:c r="X55" s="75"/>
      <x:c r="Y55" s="75"/>
      <x:c r="Z55" s="75"/>
    </x:row>
    <x:row r="56" spans="1:26" ht="45.75" customHeight="1">
      <x:c r="A56" s="75"/>
      <x:c r="B56" s="75"/>
      <x:c r="C56" s="75"/>
      <x:c r="D56" s="75"/>
      <x:c r="E56" s="75"/>
      <x:c r="F56" s="75"/>
      <x:c r="G56" s="76"/>
      <x:c r="H56" s="75"/>
      <x:c r="I56" s="75"/>
      <x:c r="J56" s="75"/>
      <x:c r="K56" s="75"/>
      <x:c r="L56" s="75"/>
      <x:c r="M56" s="75"/>
      <x:c r="N56" s="75"/>
      <x:c r="O56" s="75"/>
      <x:c r="P56" s="75"/>
      <x:c r="Q56" s="75"/>
      <x:c r="R56" s="75"/>
      <x:c r="S56" s="75"/>
      <x:c r="T56" s="75"/>
      <x:c r="U56" s="75"/>
      <x:c r="V56" s="75"/>
      <x:c r="W56" s="75"/>
      <x:c r="X56" s="75"/>
      <x:c r="Y56" s="75"/>
      <x:c r="Z56" s="75"/>
    </x:row>
    <x:row r="57" spans="1:26" ht="45.75" customHeight="1">
      <x:c r="A57" s="75"/>
      <x:c r="B57" s="75"/>
      <x:c r="C57" s="75"/>
      <x:c r="D57" s="75"/>
      <x:c r="E57" s="75"/>
      <x:c r="F57" s="75"/>
      <x:c r="G57" s="76"/>
      <x:c r="H57" s="75"/>
      <x:c r="I57" s="75"/>
      <x:c r="J57" s="75"/>
      <x:c r="K57" s="75"/>
      <x:c r="L57" s="75"/>
      <x:c r="M57" s="75"/>
      <x:c r="N57" s="75"/>
      <x:c r="O57" s="75"/>
      <x:c r="P57" s="75"/>
      <x:c r="Q57" s="75"/>
      <x:c r="R57" s="75"/>
      <x:c r="S57" s="75"/>
      <x:c r="T57" s="75"/>
      <x:c r="U57" s="75"/>
      <x:c r="V57" s="75"/>
      <x:c r="W57" s="75"/>
      <x:c r="X57" s="75"/>
      <x:c r="Y57" s="75"/>
      <x:c r="Z57" s="75"/>
    </x:row>
    <x:row r="58" spans="1:26" ht="45.75" customHeight="1">
      <x:c r="A58" s="75"/>
      <x:c r="B58" s="75"/>
      <x:c r="C58" s="75"/>
      <x:c r="D58" s="75"/>
      <x:c r="E58" s="75"/>
      <x:c r="F58" s="75"/>
      <x:c r="G58" s="76"/>
      <x:c r="H58" s="75"/>
      <x:c r="I58" s="75"/>
      <x:c r="J58" s="75"/>
      <x:c r="K58" s="75"/>
      <x:c r="L58" s="75"/>
      <x:c r="M58" s="75"/>
      <x:c r="N58" s="75"/>
      <x:c r="O58" s="75"/>
      <x:c r="P58" s="75"/>
      <x:c r="Q58" s="75"/>
      <x:c r="R58" s="75"/>
      <x:c r="S58" s="75"/>
      <x:c r="T58" s="75"/>
      <x:c r="U58" s="75"/>
      <x:c r="V58" s="75"/>
      <x:c r="W58" s="75"/>
      <x:c r="X58" s="75"/>
      <x:c r="Y58" s="75"/>
      <x:c r="Z58" s="75"/>
    </x:row>
    <x:row r="59" spans="1:26" ht="45.75" customHeight="1">
      <x:c r="A59" s="75"/>
      <x:c r="B59" s="75"/>
      <x:c r="C59" s="75"/>
      <x:c r="D59" s="75"/>
      <x:c r="E59" s="75"/>
      <x:c r="F59" s="75"/>
      <x:c r="G59" s="76"/>
      <x:c r="H59" s="75"/>
      <x:c r="I59" s="75"/>
      <x:c r="J59" s="75"/>
      <x:c r="K59" s="75"/>
      <x:c r="L59" s="75"/>
      <x:c r="M59" s="75"/>
      <x:c r="N59" s="75"/>
      <x:c r="O59" s="75"/>
      <x:c r="P59" s="75"/>
      <x:c r="Q59" s="75"/>
      <x:c r="R59" s="75"/>
      <x:c r="S59" s="75"/>
      <x:c r="T59" s="75"/>
      <x:c r="U59" s="75"/>
      <x:c r="V59" s="75"/>
      <x:c r="W59" s="75"/>
      <x:c r="X59" s="75"/>
      <x:c r="Y59" s="75"/>
      <x:c r="Z59" s="75"/>
    </x:row>
    <x:row r="60" spans="1:26" ht="45.75" customHeight="1">
      <x:c r="A60" s="75"/>
      <x:c r="B60" s="75"/>
      <x:c r="C60" s="75"/>
      <x:c r="D60" s="75"/>
      <x:c r="E60" s="75"/>
      <x:c r="F60" s="75"/>
      <x:c r="G60" s="76"/>
      <x:c r="H60" s="75"/>
      <x:c r="I60" s="75"/>
      <x:c r="J60" s="75"/>
      <x:c r="K60" s="75"/>
      <x:c r="L60" s="75"/>
      <x:c r="M60" s="75"/>
      <x:c r="N60" s="75"/>
      <x:c r="O60" s="75"/>
      <x:c r="P60" s="75"/>
      <x:c r="Q60" s="75"/>
      <x:c r="R60" s="75"/>
      <x:c r="S60" s="75"/>
      <x:c r="T60" s="75"/>
      <x:c r="U60" s="75"/>
      <x:c r="V60" s="75"/>
      <x:c r="W60" s="75"/>
      <x:c r="X60" s="75"/>
      <x:c r="Y60" s="75"/>
      <x:c r="Z60" s="75"/>
    </x:row>
    <x:row r="61" spans="1:26" ht="45.75" customHeight="1">
      <x:c r="A61" s="75"/>
      <x:c r="B61" s="75"/>
      <x:c r="C61" s="75"/>
      <x:c r="D61" s="75"/>
      <x:c r="E61" s="75"/>
      <x:c r="F61" s="75"/>
      <x:c r="G61" s="76"/>
      <x:c r="H61" s="75"/>
      <x:c r="I61" s="75"/>
      <x:c r="J61" s="75"/>
      <x:c r="K61" s="75"/>
      <x:c r="L61" s="75"/>
      <x:c r="M61" s="75"/>
      <x:c r="N61" s="75"/>
      <x:c r="O61" s="75"/>
      <x:c r="P61" s="75"/>
      <x:c r="Q61" s="75"/>
      <x:c r="R61" s="75"/>
      <x:c r="S61" s="75"/>
      <x:c r="T61" s="75"/>
      <x:c r="U61" s="75"/>
      <x:c r="V61" s="75"/>
      <x:c r="W61" s="75"/>
      <x:c r="X61" s="75"/>
      <x:c r="Y61" s="75"/>
      <x:c r="Z61" s="75"/>
    </x:row>
    <x:row r="62" spans="1:26" ht="45.75" customHeight="1">
      <x:c r="A62" s="75"/>
      <x:c r="B62" s="75"/>
      <x:c r="C62" s="75"/>
      <x:c r="D62" s="75"/>
      <x:c r="E62" s="75"/>
      <x:c r="F62" s="75"/>
      <x:c r="G62" s="76"/>
      <x:c r="H62" s="75"/>
      <x:c r="I62" s="75"/>
      <x:c r="J62" s="75"/>
      <x:c r="K62" s="75"/>
      <x:c r="L62" s="75"/>
      <x:c r="M62" s="75"/>
      <x:c r="N62" s="75"/>
      <x:c r="O62" s="75"/>
      <x:c r="P62" s="75"/>
      <x:c r="Q62" s="75"/>
      <x:c r="R62" s="75"/>
      <x:c r="S62" s="75"/>
      <x:c r="T62" s="75"/>
      <x:c r="U62" s="75"/>
      <x:c r="V62" s="75"/>
      <x:c r="W62" s="75"/>
      <x:c r="X62" s="75"/>
      <x:c r="Y62" s="75"/>
      <x:c r="Z62" s="75"/>
    </x:row>
    <x:row r="63" spans="1:26" ht="45.75" customHeight="1">
      <x:c r="A63" s="75"/>
      <x:c r="B63" s="75"/>
      <x:c r="C63" s="75"/>
      <x:c r="D63" s="75"/>
      <x:c r="E63" s="75"/>
      <x:c r="F63" s="75"/>
      <x:c r="G63" s="76"/>
      <x:c r="H63" s="75"/>
      <x:c r="I63" s="75"/>
      <x:c r="J63" s="75"/>
      <x:c r="K63" s="75"/>
      <x:c r="L63" s="75"/>
      <x:c r="M63" s="75"/>
      <x:c r="N63" s="75"/>
      <x:c r="O63" s="75"/>
      <x:c r="P63" s="75"/>
      <x:c r="Q63" s="75"/>
      <x:c r="R63" s="75"/>
      <x:c r="S63" s="75"/>
      <x:c r="T63" s="75"/>
      <x:c r="U63" s="75"/>
      <x:c r="V63" s="75"/>
      <x:c r="W63" s="75"/>
      <x:c r="X63" s="75"/>
      <x:c r="Y63" s="75"/>
      <x:c r="Z63" s="75"/>
    </x:row>
    <x:row r="64" spans="1:26" ht="45.75" customHeight="1">
      <x:c r="A64" s="75"/>
      <x:c r="B64" s="75"/>
      <x:c r="C64" s="75"/>
      <x:c r="D64" s="75"/>
      <x:c r="E64" s="75"/>
      <x:c r="F64" s="75"/>
      <x:c r="G64" s="76"/>
      <x:c r="H64" s="75"/>
      <x:c r="I64" s="75"/>
      <x:c r="J64" s="75"/>
      <x:c r="K64" s="75"/>
      <x:c r="L64" s="75"/>
      <x:c r="M64" s="75"/>
      <x:c r="N64" s="75"/>
      <x:c r="O64" s="75"/>
      <x:c r="P64" s="75"/>
      <x:c r="Q64" s="75"/>
      <x:c r="R64" s="75"/>
      <x:c r="S64" s="75"/>
      <x:c r="T64" s="75"/>
      <x:c r="U64" s="75"/>
      <x:c r="V64" s="75"/>
      <x:c r="W64" s="75"/>
      <x:c r="X64" s="75"/>
      <x:c r="Y64" s="75"/>
      <x:c r="Z64" s="75"/>
    </x:row>
    <x:row r="65" spans="1:26" ht="45.75" customHeight="1">
      <x:c r="A65" s="75"/>
      <x:c r="B65" s="75"/>
      <x:c r="C65" s="75"/>
      <x:c r="D65" s="75"/>
      <x:c r="E65" s="75"/>
      <x:c r="F65" s="75"/>
      <x:c r="G65" s="76"/>
      <x:c r="H65" s="75"/>
      <x:c r="I65" s="75"/>
      <x:c r="J65" s="75"/>
      <x:c r="K65" s="75"/>
      <x:c r="L65" s="75"/>
      <x:c r="M65" s="75"/>
      <x:c r="N65" s="75"/>
      <x:c r="O65" s="75"/>
      <x:c r="P65" s="75"/>
      <x:c r="Q65" s="75"/>
      <x:c r="R65" s="75"/>
      <x:c r="S65" s="75"/>
      <x:c r="T65" s="75"/>
      <x:c r="U65" s="75"/>
      <x:c r="V65" s="75"/>
      <x:c r="W65" s="75"/>
      <x:c r="X65" s="75"/>
      <x:c r="Y65" s="75"/>
      <x:c r="Z65" s="75"/>
    </x:row>
    <x:row r="66" spans="1:26" ht="45.75" customHeight="1">
      <x:c r="A66" s="75"/>
      <x:c r="B66" s="75"/>
      <x:c r="C66" s="75"/>
      <x:c r="D66" s="75"/>
      <x:c r="E66" s="75"/>
      <x:c r="F66" s="75"/>
      <x:c r="G66" s="76"/>
      <x:c r="H66" s="75"/>
      <x:c r="I66" s="75"/>
      <x:c r="J66" s="75"/>
      <x:c r="K66" s="75"/>
      <x:c r="L66" s="75"/>
      <x:c r="M66" s="75"/>
      <x:c r="N66" s="75"/>
      <x:c r="O66" s="75"/>
      <x:c r="P66" s="75"/>
      <x:c r="Q66" s="75"/>
      <x:c r="R66" s="75"/>
      <x:c r="S66" s="75"/>
      <x:c r="T66" s="75"/>
      <x:c r="U66" s="75"/>
      <x:c r="V66" s="75"/>
      <x:c r="W66" s="75"/>
      <x:c r="X66" s="75"/>
      <x:c r="Y66" s="75"/>
      <x:c r="Z66" s="75"/>
    </x:row>
    <x:row r="67" spans="1:26" ht="45.75" customHeight="1">
      <x:c r="A67" s="75"/>
      <x:c r="B67" s="75"/>
      <x:c r="C67" s="75"/>
      <x:c r="D67" s="75"/>
      <x:c r="E67" s="75"/>
      <x:c r="F67" s="75"/>
      <x:c r="G67" s="76"/>
      <x:c r="H67" s="75"/>
      <x:c r="I67" s="75"/>
      <x:c r="J67" s="75"/>
      <x:c r="K67" s="75"/>
      <x:c r="L67" s="75"/>
      <x:c r="M67" s="75"/>
      <x:c r="N67" s="75"/>
      <x:c r="O67" s="75"/>
      <x:c r="P67" s="75"/>
      <x:c r="Q67" s="75"/>
      <x:c r="R67" s="75"/>
      <x:c r="S67" s="75"/>
      <x:c r="T67" s="75"/>
      <x:c r="U67" s="75"/>
      <x:c r="V67" s="75"/>
      <x:c r="W67" s="75"/>
      <x:c r="X67" s="75"/>
      <x:c r="Y67" s="75"/>
      <x:c r="Z67" s="75"/>
    </x:row>
    <x:row r="68" spans="1:26" ht="45.75" customHeight="1">
      <x:c r="A68" s="75"/>
      <x:c r="B68" s="75"/>
      <x:c r="C68" s="75"/>
      <x:c r="D68" s="75"/>
      <x:c r="E68" s="75"/>
      <x:c r="F68" s="75"/>
      <x:c r="G68" s="76"/>
      <x:c r="H68" s="75"/>
      <x:c r="I68" s="75"/>
      <x:c r="J68" s="75"/>
      <x:c r="K68" s="75"/>
      <x:c r="L68" s="75"/>
      <x:c r="M68" s="75"/>
      <x:c r="N68" s="75"/>
      <x:c r="O68" s="75"/>
      <x:c r="P68" s="75"/>
      <x:c r="Q68" s="75"/>
      <x:c r="R68" s="75"/>
      <x:c r="S68" s="75"/>
      <x:c r="T68" s="75"/>
      <x:c r="U68" s="75"/>
      <x:c r="V68" s="75"/>
      <x:c r="W68" s="75"/>
      <x:c r="X68" s="75"/>
      <x:c r="Y68" s="75"/>
      <x:c r="Z68" s="75"/>
    </x:row>
    <x:row r="69" spans="1:26" ht="45.75" customHeight="1">
      <x:c r="A69" s="75"/>
      <x:c r="B69" s="75"/>
      <x:c r="C69" s="75"/>
      <x:c r="D69" s="75"/>
      <x:c r="E69" s="75"/>
      <x:c r="F69" s="75"/>
      <x:c r="G69" s="76"/>
      <x:c r="H69" s="75"/>
      <x:c r="I69" s="75"/>
      <x:c r="J69" s="75"/>
      <x:c r="K69" s="75"/>
      <x:c r="L69" s="75"/>
      <x:c r="M69" s="75"/>
      <x:c r="N69" s="75"/>
      <x:c r="O69" s="75"/>
      <x:c r="P69" s="75"/>
      <x:c r="Q69" s="75"/>
      <x:c r="R69" s="75"/>
      <x:c r="S69" s="75"/>
      <x:c r="T69" s="75"/>
      <x:c r="U69" s="75"/>
      <x:c r="V69" s="75"/>
      <x:c r="W69" s="75"/>
      <x:c r="X69" s="75"/>
      <x:c r="Y69" s="75"/>
      <x:c r="Z69" s="75"/>
    </x:row>
    <x:row r="70" spans="1:26" ht="45.75" customHeight="1">
      <x:c r="A70" s="75"/>
      <x:c r="B70" s="75"/>
      <x:c r="C70" s="75"/>
      <x:c r="D70" s="75"/>
      <x:c r="E70" s="75"/>
      <x:c r="F70" s="75"/>
      <x:c r="G70" s="76"/>
      <x:c r="H70" s="75"/>
      <x:c r="I70" s="75"/>
      <x:c r="J70" s="75"/>
      <x:c r="K70" s="75"/>
      <x:c r="L70" s="75"/>
      <x:c r="M70" s="75"/>
      <x:c r="N70" s="75"/>
      <x:c r="O70" s="75"/>
      <x:c r="P70" s="75"/>
      <x:c r="Q70" s="75"/>
      <x:c r="R70" s="75"/>
      <x:c r="S70" s="75"/>
      <x:c r="T70" s="75"/>
      <x:c r="U70" s="75"/>
      <x:c r="V70" s="75"/>
      <x:c r="W70" s="75"/>
      <x:c r="X70" s="75"/>
      <x:c r="Y70" s="75"/>
      <x:c r="Z70" s="75"/>
    </x:row>
    <x:row r="71" spans="1:26" ht="45.75" customHeight="1">
      <x:c r="A71" s="75"/>
      <x:c r="B71" s="75"/>
      <x:c r="C71" s="75"/>
      <x:c r="D71" s="75"/>
      <x:c r="E71" s="75"/>
      <x:c r="F71" s="75"/>
      <x:c r="G71" s="76"/>
      <x:c r="H71" s="75"/>
      <x:c r="I71" s="75"/>
      <x:c r="J71" s="75"/>
      <x:c r="K71" s="75"/>
      <x:c r="L71" s="75"/>
      <x:c r="M71" s="75"/>
      <x:c r="N71" s="75"/>
      <x:c r="O71" s="75"/>
      <x:c r="P71" s="75"/>
      <x:c r="Q71" s="75"/>
      <x:c r="R71" s="75"/>
      <x:c r="S71" s="75"/>
      <x:c r="T71" s="75"/>
      <x:c r="U71" s="75"/>
      <x:c r="V71" s="75"/>
      <x:c r="W71" s="75"/>
      <x:c r="X71" s="75"/>
      <x:c r="Y71" s="75"/>
      <x:c r="Z71" s="75"/>
    </x:row>
    <x:row r="72" spans="1:26" ht="45.75" customHeight="1">
      <x:c r="A72" s="75"/>
      <x:c r="B72" s="75"/>
      <x:c r="C72" s="75"/>
      <x:c r="D72" s="75"/>
      <x:c r="E72" s="75"/>
      <x:c r="F72" s="75"/>
      <x:c r="G72" s="76"/>
      <x:c r="H72" s="75"/>
      <x:c r="I72" s="75"/>
      <x:c r="J72" s="75"/>
      <x:c r="K72" s="75"/>
      <x:c r="L72" s="75"/>
      <x:c r="M72" s="75"/>
      <x:c r="N72" s="75"/>
      <x:c r="O72" s="75"/>
      <x:c r="P72" s="75"/>
      <x:c r="Q72" s="75"/>
      <x:c r="R72" s="75"/>
      <x:c r="S72" s="75"/>
      <x:c r="T72" s="75"/>
      <x:c r="U72" s="75"/>
      <x:c r="V72" s="75"/>
      <x:c r="W72" s="75"/>
      <x:c r="X72" s="75"/>
      <x:c r="Y72" s="75"/>
      <x:c r="Z72" s="75"/>
    </x:row>
    <x:row r="73" spans="1:26" ht="45.75" customHeight="1">
      <x:c r="A73" s="75"/>
      <x:c r="B73" s="75"/>
      <x:c r="C73" s="75"/>
      <x:c r="D73" s="75"/>
      <x:c r="E73" s="75"/>
      <x:c r="F73" s="75"/>
      <x:c r="G73" s="76"/>
      <x:c r="H73" s="75"/>
      <x:c r="I73" s="75"/>
      <x:c r="J73" s="75"/>
      <x:c r="K73" s="75"/>
      <x:c r="L73" s="75"/>
      <x:c r="M73" s="75"/>
      <x:c r="N73" s="75"/>
      <x:c r="O73" s="75"/>
      <x:c r="P73" s="75"/>
      <x:c r="Q73" s="75"/>
      <x:c r="R73" s="75"/>
      <x:c r="S73" s="75"/>
      <x:c r="T73" s="75"/>
      <x:c r="U73" s="75"/>
      <x:c r="V73" s="75"/>
      <x:c r="W73" s="75"/>
      <x:c r="X73" s="75"/>
      <x:c r="Y73" s="75"/>
      <x:c r="Z73" s="75"/>
    </x:row>
    <x:row r="74" spans="1:26" ht="45.75" customHeight="1">
      <x:c r="A74" s="75"/>
      <x:c r="B74" s="75"/>
      <x:c r="C74" s="75"/>
      <x:c r="D74" s="75"/>
      <x:c r="E74" s="75"/>
      <x:c r="F74" s="75"/>
      <x:c r="G74" s="76"/>
      <x:c r="H74" s="75"/>
      <x:c r="I74" s="75"/>
      <x:c r="J74" s="75"/>
      <x:c r="K74" s="75"/>
      <x:c r="L74" s="75"/>
      <x:c r="M74" s="75"/>
      <x:c r="N74" s="75"/>
      <x:c r="O74" s="75"/>
      <x:c r="P74" s="75"/>
      <x:c r="Q74" s="75"/>
      <x:c r="R74" s="75"/>
      <x:c r="S74" s="75"/>
      <x:c r="T74" s="75"/>
      <x:c r="U74" s="75"/>
      <x:c r="V74" s="75"/>
      <x:c r="W74" s="75"/>
      <x:c r="X74" s="75"/>
      <x:c r="Y74" s="75"/>
      <x:c r="Z74" s="75"/>
    </x:row>
    <x:row r="75" spans="1:26" ht="45.75" customHeight="1">
      <x:c r="A75" s="75"/>
      <x:c r="B75" s="75"/>
      <x:c r="C75" s="75"/>
      <x:c r="D75" s="75"/>
      <x:c r="E75" s="75"/>
      <x:c r="F75" s="75"/>
      <x:c r="G75" s="76"/>
      <x:c r="H75" s="75"/>
      <x:c r="I75" s="75"/>
      <x:c r="J75" s="75"/>
      <x:c r="K75" s="75"/>
      <x:c r="L75" s="75"/>
      <x:c r="M75" s="75"/>
      <x:c r="N75" s="75"/>
      <x:c r="O75" s="75"/>
      <x:c r="P75" s="75"/>
      <x:c r="Q75" s="75"/>
      <x:c r="R75" s="75"/>
      <x:c r="S75" s="75"/>
      <x:c r="T75" s="75"/>
      <x:c r="U75" s="75"/>
      <x:c r="V75" s="75"/>
      <x:c r="W75" s="75"/>
      <x:c r="X75" s="75"/>
      <x:c r="Y75" s="75"/>
      <x:c r="Z75" s="75"/>
    </x:row>
    <x:row r="76" spans="1:26" ht="45.75" customHeight="1">
      <x:c r="A76" s="75"/>
      <x:c r="B76" s="75"/>
      <x:c r="C76" s="75"/>
      <x:c r="D76" s="75"/>
      <x:c r="E76" s="75"/>
      <x:c r="F76" s="75"/>
      <x:c r="G76" s="76"/>
      <x:c r="H76" s="75"/>
      <x:c r="I76" s="75"/>
      <x:c r="J76" s="75"/>
      <x:c r="K76" s="75"/>
      <x:c r="L76" s="75"/>
      <x:c r="M76" s="75"/>
      <x:c r="N76" s="75"/>
      <x:c r="O76" s="75"/>
      <x:c r="P76" s="75"/>
      <x:c r="Q76" s="75"/>
      <x:c r="R76" s="75"/>
      <x:c r="S76" s="75"/>
      <x:c r="T76" s="75"/>
      <x:c r="U76" s="75"/>
      <x:c r="V76" s="75"/>
      <x:c r="W76" s="75"/>
      <x:c r="X76" s="75"/>
      <x:c r="Y76" s="75"/>
      <x:c r="Z76" s="75"/>
    </x:row>
    <x:row r="77" spans="1:26" ht="45.75" customHeight="1">
      <x:c r="A77" s="75"/>
      <x:c r="B77" s="75"/>
      <x:c r="C77" s="75"/>
      <x:c r="D77" s="75"/>
      <x:c r="E77" s="75"/>
      <x:c r="F77" s="75"/>
      <x:c r="G77" s="76"/>
      <x:c r="H77" s="75"/>
      <x:c r="I77" s="75"/>
      <x:c r="J77" s="75"/>
      <x:c r="K77" s="75"/>
      <x:c r="L77" s="75"/>
      <x:c r="M77" s="75"/>
      <x:c r="N77" s="75"/>
      <x:c r="O77" s="75"/>
      <x:c r="P77" s="75"/>
      <x:c r="Q77" s="75"/>
      <x:c r="R77" s="75"/>
      <x:c r="S77" s="75"/>
      <x:c r="T77" s="75"/>
      <x:c r="U77" s="75"/>
      <x:c r="V77" s="75"/>
      <x:c r="W77" s="75"/>
      <x:c r="X77" s="75"/>
      <x:c r="Y77" s="75"/>
      <x:c r="Z77" s="75"/>
    </x:row>
    <x:row r="78" spans="1:26" ht="45.75" customHeight="1">
      <x:c r="A78" s="75"/>
      <x:c r="B78" s="75"/>
      <x:c r="C78" s="75"/>
      <x:c r="D78" s="75"/>
      <x:c r="E78" s="75"/>
      <x:c r="F78" s="75"/>
      <x:c r="G78" s="76"/>
      <x:c r="H78" s="75"/>
      <x:c r="I78" s="75"/>
      <x:c r="J78" s="75"/>
      <x:c r="K78" s="75"/>
      <x:c r="L78" s="75"/>
      <x:c r="M78" s="75"/>
      <x:c r="N78" s="75"/>
      <x:c r="O78" s="75"/>
      <x:c r="P78" s="75"/>
      <x:c r="Q78" s="75"/>
      <x:c r="R78" s="75"/>
      <x:c r="S78" s="75"/>
      <x:c r="T78" s="75"/>
      <x:c r="U78" s="75"/>
      <x:c r="V78" s="75"/>
      <x:c r="W78" s="75"/>
      <x:c r="X78" s="75"/>
      <x:c r="Y78" s="75"/>
      <x:c r="Z78" s="75"/>
    </x:row>
    <x:row r="79" spans="1:26" ht="45.75" customHeight="1">
      <x:c r="A79" s="75"/>
      <x:c r="B79" s="75"/>
      <x:c r="C79" s="75"/>
      <x:c r="D79" s="75"/>
      <x:c r="E79" s="75"/>
      <x:c r="F79" s="75"/>
      <x:c r="G79" s="76"/>
      <x:c r="H79" s="75"/>
      <x:c r="I79" s="75"/>
      <x:c r="J79" s="75"/>
      <x:c r="K79" s="75"/>
      <x:c r="L79" s="75"/>
      <x:c r="M79" s="75"/>
      <x:c r="N79" s="75"/>
      <x:c r="O79" s="75"/>
      <x:c r="P79" s="75"/>
      <x:c r="Q79" s="75"/>
      <x:c r="R79" s="75"/>
      <x:c r="S79" s="75"/>
      <x:c r="T79" s="75"/>
      <x:c r="U79" s="75"/>
      <x:c r="V79" s="75"/>
      <x:c r="W79" s="75"/>
      <x:c r="X79" s="75"/>
      <x:c r="Y79" s="75"/>
      <x:c r="Z79" s="75"/>
    </x:row>
    <x:row r="80" spans="1:26" ht="45.75" customHeight="1">
      <x:c r="A80" s="75"/>
      <x:c r="B80" s="75"/>
      <x:c r="C80" s="75"/>
      <x:c r="D80" s="75"/>
      <x:c r="E80" s="75"/>
      <x:c r="F80" s="75"/>
      <x:c r="G80" s="76"/>
      <x:c r="H80" s="75"/>
      <x:c r="I80" s="75"/>
      <x:c r="J80" s="75"/>
      <x:c r="K80" s="75"/>
      <x:c r="L80" s="75"/>
      <x:c r="M80" s="75"/>
      <x:c r="N80" s="75"/>
      <x:c r="O80" s="75"/>
      <x:c r="P80" s="75"/>
      <x:c r="Q80" s="75"/>
      <x:c r="R80" s="75"/>
      <x:c r="S80" s="75"/>
      <x:c r="T80" s="75"/>
      <x:c r="U80" s="75"/>
      <x:c r="V80" s="75"/>
      <x:c r="W80" s="75"/>
      <x:c r="X80" s="75"/>
      <x:c r="Y80" s="75"/>
      <x:c r="Z80" s="75"/>
    </x:row>
    <x:row r="81" spans="1:26" ht="45.75" customHeight="1">
      <x:c r="A81" s="75"/>
      <x:c r="B81" s="75"/>
      <x:c r="C81" s="75"/>
      <x:c r="D81" s="75"/>
      <x:c r="E81" s="75"/>
      <x:c r="F81" s="75"/>
      <x:c r="G81" s="76"/>
      <x:c r="H81" s="75"/>
      <x:c r="I81" s="75"/>
      <x:c r="J81" s="75"/>
      <x:c r="K81" s="75"/>
      <x:c r="L81" s="75"/>
      <x:c r="M81" s="75"/>
      <x:c r="N81" s="75"/>
      <x:c r="O81" s="75"/>
      <x:c r="P81" s="75"/>
      <x:c r="Q81" s="75"/>
      <x:c r="R81" s="75"/>
      <x:c r="S81" s="75"/>
      <x:c r="T81" s="75"/>
      <x:c r="U81" s="75"/>
      <x:c r="V81" s="75"/>
      <x:c r="W81" s="75"/>
      <x:c r="X81" s="75"/>
      <x:c r="Y81" s="75"/>
      <x:c r="Z81" s="75"/>
    </x:row>
    <x:row r="82" spans="1:26" ht="45.75" customHeight="1">
      <x:c r="A82" s="75"/>
      <x:c r="B82" s="75"/>
      <x:c r="C82" s="75"/>
      <x:c r="D82" s="75"/>
      <x:c r="E82" s="75"/>
      <x:c r="F82" s="75"/>
      <x:c r="G82" s="76"/>
      <x:c r="H82" s="75"/>
      <x:c r="I82" s="75"/>
      <x:c r="J82" s="75"/>
      <x:c r="K82" s="75"/>
      <x:c r="L82" s="75"/>
      <x:c r="M82" s="75"/>
      <x:c r="N82" s="75"/>
      <x:c r="O82" s="75"/>
      <x:c r="P82" s="75"/>
      <x:c r="Q82" s="75"/>
      <x:c r="R82" s="75"/>
      <x:c r="S82" s="75"/>
      <x:c r="T82" s="75"/>
      <x:c r="U82" s="75"/>
      <x:c r="V82" s="75"/>
      <x:c r="W82" s="75"/>
      <x:c r="X82" s="75"/>
      <x:c r="Y82" s="75"/>
      <x:c r="Z82" s="75"/>
    </x:row>
    <x:row r="83" spans="1:26" ht="45.75" customHeight="1">
      <x:c r="A83" s="75"/>
      <x:c r="B83" s="75"/>
      <x:c r="C83" s="75"/>
      <x:c r="D83" s="75"/>
      <x:c r="E83" s="75"/>
      <x:c r="F83" s="75"/>
      <x:c r="G83" s="76"/>
      <x:c r="H83" s="75"/>
      <x:c r="I83" s="75"/>
      <x:c r="J83" s="75"/>
      <x:c r="K83" s="75"/>
      <x:c r="L83" s="75"/>
      <x:c r="M83" s="75"/>
      <x:c r="N83" s="75"/>
      <x:c r="O83" s="75"/>
      <x:c r="P83" s="75"/>
      <x:c r="Q83" s="75"/>
      <x:c r="R83" s="75"/>
      <x:c r="S83" s="75"/>
      <x:c r="T83" s="75"/>
      <x:c r="U83" s="75"/>
      <x:c r="V83" s="75"/>
      <x:c r="W83" s="75"/>
      <x:c r="X83" s="75"/>
      <x:c r="Y83" s="75"/>
      <x:c r="Z83" s="75"/>
    </x:row>
    <x:row r="84" spans="1:26" ht="45.75" customHeight="1">
      <x:c r="A84" s="75"/>
      <x:c r="B84" s="75"/>
      <x:c r="C84" s="75"/>
      <x:c r="D84" s="75"/>
      <x:c r="E84" s="75"/>
      <x:c r="F84" s="75"/>
      <x:c r="G84" s="76"/>
      <x:c r="H84" s="75"/>
      <x:c r="I84" s="75"/>
      <x:c r="J84" s="75"/>
      <x:c r="K84" s="75"/>
      <x:c r="L84" s="75"/>
      <x:c r="M84" s="75"/>
      <x:c r="N84" s="75"/>
      <x:c r="O84" s="75"/>
      <x:c r="P84" s="75"/>
      <x:c r="Q84" s="75"/>
      <x:c r="R84" s="75"/>
      <x:c r="S84" s="75"/>
      <x:c r="T84" s="75"/>
      <x:c r="U84" s="75"/>
      <x:c r="V84" s="75"/>
      <x:c r="W84" s="75"/>
      <x:c r="X84" s="75"/>
      <x:c r="Y84" s="75"/>
      <x:c r="Z84" s="75"/>
    </x:row>
    <x:row r="85" spans="1:26" ht="45.75" customHeight="1">
      <x:c r="A85" s="75"/>
      <x:c r="B85" s="75"/>
      <x:c r="C85" s="75"/>
      <x:c r="D85" s="75"/>
      <x:c r="E85" s="75"/>
      <x:c r="F85" s="75"/>
      <x:c r="G85" s="76"/>
      <x:c r="H85" s="75"/>
      <x:c r="I85" s="75"/>
      <x:c r="J85" s="75"/>
      <x:c r="K85" s="75"/>
      <x:c r="L85" s="75"/>
      <x:c r="M85" s="75"/>
      <x:c r="N85" s="75"/>
      <x:c r="O85" s="75"/>
      <x:c r="P85" s="75"/>
      <x:c r="Q85" s="75"/>
      <x:c r="R85" s="75"/>
      <x:c r="S85" s="75"/>
      <x:c r="T85" s="75"/>
      <x:c r="U85" s="75"/>
      <x:c r="V85" s="75"/>
      <x:c r="W85" s="75"/>
      <x:c r="X85" s="75"/>
      <x:c r="Y85" s="75"/>
      <x:c r="Z85" s="75"/>
    </x:row>
    <x:row r="86" spans="1:26" ht="45.75" customHeight="1">
      <x:c r="A86" s="75"/>
      <x:c r="B86" s="75"/>
      <x:c r="C86" s="75"/>
      <x:c r="D86" s="75"/>
      <x:c r="E86" s="75"/>
      <x:c r="F86" s="75"/>
      <x:c r="G86" s="76"/>
      <x:c r="H86" s="75"/>
      <x:c r="I86" s="75"/>
      <x:c r="J86" s="75"/>
      <x:c r="K86" s="75"/>
      <x:c r="L86" s="75"/>
      <x:c r="M86" s="75"/>
      <x:c r="N86" s="75"/>
      <x:c r="O86" s="75"/>
      <x:c r="P86" s="75"/>
      <x:c r="Q86" s="75"/>
      <x:c r="R86" s="75"/>
      <x:c r="S86" s="75"/>
      <x:c r="T86" s="75"/>
      <x:c r="U86" s="75"/>
      <x:c r="V86" s="75"/>
      <x:c r="W86" s="75"/>
      <x:c r="X86" s="75"/>
      <x:c r="Y86" s="75"/>
      <x:c r="Z86" s="75"/>
    </x:row>
    <x:row r="87" spans="1:26" ht="45.75" customHeight="1">
      <x:c r="A87" s="75"/>
      <x:c r="B87" s="75"/>
      <x:c r="C87" s="75"/>
      <x:c r="D87" s="75"/>
      <x:c r="E87" s="75"/>
      <x:c r="F87" s="75"/>
      <x:c r="G87" s="76"/>
      <x:c r="H87" s="75"/>
      <x:c r="I87" s="75"/>
      <x:c r="J87" s="75"/>
      <x:c r="K87" s="75"/>
      <x:c r="L87" s="75"/>
      <x:c r="M87" s="75"/>
      <x:c r="N87" s="75"/>
      <x:c r="O87" s="75"/>
      <x:c r="P87" s="75"/>
      <x:c r="Q87" s="75"/>
      <x:c r="R87" s="75"/>
      <x:c r="S87" s="75"/>
      <x:c r="T87" s="75"/>
      <x:c r="U87" s="75"/>
      <x:c r="V87" s="75"/>
      <x:c r="W87" s="75"/>
      <x:c r="X87" s="75"/>
      <x:c r="Y87" s="75"/>
      <x:c r="Z87" s="75"/>
    </x:row>
    <x:row r="88" spans="1:26" ht="45.75" customHeight="1">
      <x:c r="A88" s="75"/>
      <x:c r="B88" s="75"/>
      <x:c r="C88" s="75"/>
      <x:c r="D88" s="75"/>
      <x:c r="E88" s="75"/>
      <x:c r="F88" s="75"/>
      <x:c r="G88" s="76"/>
      <x:c r="H88" s="75"/>
      <x:c r="I88" s="75"/>
      <x:c r="J88" s="75"/>
      <x:c r="K88" s="75"/>
      <x:c r="L88" s="75"/>
      <x:c r="M88" s="75"/>
      <x:c r="N88" s="75"/>
      <x:c r="O88" s="75"/>
      <x:c r="P88" s="75"/>
      <x:c r="Q88" s="75"/>
      <x:c r="R88" s="75"/>
      <x:c r="S88" s="75"/>
      <x:c r="T88" s="75"/>
      <x:c r="U88" s="75"/>
      <x:c r="V88" s="75"/>
      <x:c r="W88" s="75"/>
      <x:c r="X88" s="75"/>
      <x:c r="Y88" s="75"/>
      <x:c r="Z88" s="75"/>
    </x:row>
    <x:row r="89" spans="1:26" ht="45.75" customHeight="1">
      <x:c r="A89" s="75"/>
      <x:c r="B89" s="75"/>
      <x:c r="C89" s="75"/>
      <x:c r="D89" s="75"/>
      <x:c r="E89" s="75"/>
      <x:c r="F89" s="75"/>
      <x:c r="G89" s="76"/>
      <x:c r="H89" s="75"/>
      <x:c r="I89" s="75"/>
      <x:c r="J89" s="75"/>
      <x:c r="K89" s="75"/>
      <x:c r="L89" s="75"/>
      <x:c r="M89" s="75"/>
      <x:c r="N89" s="75"/>
      <x:c r="O89" s="75"/>
      <x:c r="P89" s="75"/>
      <x:c r="Q89" s="75"/>
      <x:c r="R89" s="75"/>
      <x:c r="S89" s="75"/>
      <x:c r="T89" s="75"/>
      <x:c r="U89" s="75"/>
      <x:c r="V89" s="75"/>
      <x:c r="W89" s="75"/>
      <x:c r="X89" s="75"/>
      <x:c r="Y89" s="75"/>
      <x:c r="Z89" s="75"/>
    </x:row>
    <x:row r="90" spans="1:26" ht="45.75" customHeight="1">
      <x:c r="A90" s="75"/>
      <x:c r="B90" s="75"/>
      <x:c r="C90" s="75"/>
      <x:c r="D90" s="75"/>
      <x:c r="E90" s="75"/>
      <x:c r="F90" s="75"/>
      <x:c r="G90" s="76"/>
      <x:c r="H90" s="75"/>
      <x:c r="I90" s="75"/>
      <x:c r="J90" s="75"/>
      <x:c r="K90" s="75"/>
      <x:c r="L90" s="75"/>
      <x:c r="M90" s="75"/>
      <x:c r="N90" s="75"/>
      <x:c r="O90" s="75"/>
      <x:c r="P90" s="75"/>
      <x:c r="Q90" s="75"/>
      <x:c r="R90" s="75"/>
      <x:c r="S90" s="75"/>
      <x:c r="T90" s="75"/>
      <x:c r="U90" s="75"/>
      <x:c r="V90" s="75"/>
      <x:c r="W90" s="75"/>
      <x:c r="X90" s="75"/>
      <x:c r="Y90" s="75"/>
      <x:c r="Z90" s="75"/>
    </x:row>
    <x:row r="91" spans="1:26" ht="45.75" customHeight="1">
      <x:c r="A91" s="75"/>
      <x:c r="B91" s="75"/>
      <x:c r="C91" s="75"/>
      <x:c r="D91" s="75"/>
      <x:c r="E91" s="75"/>
      <x:c r="F91" s="75"/>
      <x:c r="G91" s="76"/>
      <x:c r="H91" s="75"/>
      <x:c r="I91" s="75"/>
      <x:c r="J91" s="75"/>
      <x:c r="K91" s="75"/>
      <x:c r="L91" s="75"/>
      <x:c r="M91" s="75"/>
      <x:c r="N91" s="75"/>
      <x:c r="O91" s="75"/>
      <x:c r="P91" s="75"/>
      <x:c r="Q91" s="75"/>
      <x:c r="R91" s="75"/>
      <x:c r="S91" s="75"/>
      <x:c r="T91" s="75"/>
      <x:c r="U91" s="75"/>
      <x:c r="V91" s="75"/>
      <x:c r="W91" s="75"/>
      <x:c r="X91" s="75"/>
      <x:c r="Y91" s="75"/>
      <x:c r="Z91" s="75"/>
    </x:row>
    <x:row r="92" spans="1:26" ht="45.75" customHeight="1">
      <x:c r="A92" s="75"/>
      <x:c r="B92" s="75"/>
      <x:c r="C92" s="75"/>
      <x:c r="D92" s="75"/>
      <x:c r="E92" s="75"/>
      <x:c r="F92" s="75"/>
      <x:c r="G92" s="76"/>
      <x:c r="H92" s="75"/>
      <x:c r="I92" s="75"/>
      <x:c r="J92" s="75"/>
      <x:c r="K92" s="75"/>
      <x:c r="L92" s="75"/>
      <x:c r="M92" s="75"/>
      <x:c r="N92" s="75"/>
      <x:c r="O92" s="75"/>
      <x:c r="P92" s="75"/>
      <x:c r="Q92" s="75"/>
      <x:c r="R92" s="75"/>
      <x:c r="S92" s="75"/>
      <x:c r="T92" s="75"/>
      <x:c r="U92" s="75"/>
      <x:c r="V92" s="75"/>
      <x:c r="W92" s="75"/>
      <x:c r="X92" s="75"/>
      <x:c r="Y92" s="75"/>
      <x:c r="Z92" s="75"/>
    </x:row>
    <x:row r="93" spans="1:26" ht="45.75" customHeight="1">
      <x:c r="A93" s="75"/>
      <x:c r="B93" s="75"/>
      <x:c r="C93" s="75"/>
      <x:c r="D93" s="75"/>
      <x:c r="E93" s="75"/>
      <x:c r="F93" s="75"/>
      <x:c r="G93" s="76"/>
      <x:c r="H93" s="75"/>
      <x:c r="I93" s="75"/>
      <x:c r="J93" s="75"/>
      <x:c r="K93" s="75"/>
      <x:c r="L93" s="75"/>
      <x:c r="M93" s="75"/>
      <x:c r="N93" s="75"/>
      <x:c r="O93" s="75"/>
      <x:c r="P93" s="75"/>
      <x:c r="Q93" s="75"/>
      <x:c r="R93" s="75"/>
      <x:c r="S93" s="75"/>
      <x:c r="T93" s="75"/>
      <x:c r="U93" s="75"/>
      <x:c r="V93" s="75"/>
      <x:c r="W93" s="75"/>
      <x:c r="X93" s="75"/>
      <x:c r="Y93" s="75"/>
      <x:c r="Z93" s="75"/>
    </x:row>
    <x:row r="94" spans="1:26" ht="45.75" customHeight="1">
      <x:c r="A94" s="75"/>
      <x:c r="B94" s="75"/>
      <x:c r="C94" s="75"/>
      <x:c r="D94" s="75"/>
      <x:c r="E94" s="75"/>
      <x:c r="F94" s="75"/>
      <x:c r="G94" s="76"/>
      <x:c r="H94" s="75"/>
      <x:c r="I94" s="75"/>
      <x:c r="J94" s="75"/>
      <x:c r="K94" s="75"/>
      <x:c r="L94" s="75"/>
      <x:c r="M94" s="75"/>
      <x:c r="N94" s="75"/>
      <x:c r="O94" s="75"/>
      <x:c r="P94" s="75"/>
      <x:c r="Q94" s="75"/>
      <x:c r="R94" s="75"/>
      <x:c r="S94" s="75"/>
      <x:c r="T94" s="75"/>
      <x:c r="U94" s="75"/>
      <x:c r="V94" s="75"/>
      <x:c r="W94" s="75"/>
      <x:c r="X94" s="75"/>
      <x:c r="Y94" s="75"/>
      <x:c r="Z94" s="75"/>
    </x:row>
    <x:row r="95" spans="1:26" ht="45.75" customHeight="1">
      <x:c r="A95" s="75"/>
      <x:c r="B95" s="75"/>
      <x:c r="C95" s="75"/>
      <x:c r="D95" s="75"/>
      <x:c r="E95" s="75"/>
      <x:c r="F95" s="75"/>
      <x:c r="G95" s="76"/>
      <x:c r="H95" s="75"/>
      <x:c r="I95" s="75"/>
      <x:c r="J95" s="75"/>
      <x:c r="K95" s="75"/>
      <x:c r="L95" s="75"/>
      <x:c r="M95" s="75"/>
      <x:c r="N95" s="75"/>
      <x:c r="O95" s="75"/>
      <x:c r="P95" s="75"/>
      <x:c r="Q95" s="75"/>
      <x:c r="R95" s="75"/>
      <x:c r="S95" s="75"/>
      <x:c r="T95" s="75"/>
      <x:c r="U95" s="75"/>
      <x:c r="V95" s="75"/>
      <x:c r="W95" s="75"/>
      <x:c r="X95" s="75"/>
      <x:c r="Y95" s="75"/>
      <x:c r="Z95" s="75"/>
    </x:row>
    <x:row r="96" spans="1:26" ht="45.75" customHeight="1">
      <x:c r="A96" s="75"/>
      <x:c r="B96" s="75"/>
      <x:c r="C96" s="75"/>
      <x:c r="D96" s="75"/>
      <x:c r="E96" s="75"/>
      <x:c r="F96" s="75"/>
      <x:c r="G96" s="76"/>
      <x:c r="H96" s="75"/>
      <x:c r="I96" s="75"/>
      <x:c r="J96" s="75"/>
      <x:c r="K96" s="75"/>
      <x:c r="L96" s="75"/>
      <x:c r="M96" s="75"/>
      <x:c r="N96" s="75"/>
      <x:c r="O96" s="75"/>
      <x:c r="P96" s="75"/>
      <x:c r="Q96" s="75"/>
      <x:c r="R96" s="75"/>
      <x:c r="S96" s="75"/>
      <x:c r="T96" s="75"/>
      <x:c r="U96" s="75"/>
      <x:c r="V96" s="75"/>
      <x:c r="W96" s="75"/>
      <x:c r="X96" s="75"/>
      <x:c r="Y96" s="75"/>
      <x:c r="Z96" s="75"/>
    </x:row>
    <x:row r="97" spans="1:26" ht="45.75" customHeight="1">
      <x:c r="A97" s="75"/>
      <x:c r="B97" s="75"/>
      <x:c r="C97" s="75"/>
      <x:c r="D97" s="75"/>
      <x:c r="E97" s="75"/>
      <x:c r="F97" s="75"/>
      <x:c r="G97" s="76"/>
      <x:c r="H97" s="75"/>
      <x:c r="I97" s="75"/>
      <x:c r="J97" s="75"/>
      <x:c r="K97" s="75"/>
      <x:c r="L97" s="75"/>
      <x:c r="M97" s="75"/>
      <x:c r="N97" s="75"/>
      <x:c r="O97" s="75"/>
      <x:c r="P97" s="75"/>
      <x:c r="Q97" s="75"/>
      <x:c r="R97" s="75"/>
      <x:c r="S97" s="75"/>
      <x:c r="T97" s="75"/>
      <x:c r="U97" s="75"/>
      <x:c r="V97" s="75"/>
      <x:c r="W97" s="75"/>
      <x:c r="X97" s="75"/>
      <x:c r="Y97" s="75"/>
      <x:c r="Z97" s="75"/>
    </x:row>
    <x:row r="98" spans="1:26" ht="45.75" customHeight="1">
      <x:c r="A98" s="75"/>
      <x:c r="B98" s="75"/>
      <x:c r="C98" s="75"/>
      <x:c r="D98" s="75"/>
      <x:c r="E98" s="75"/>
      <x:c r="F98" s="75"/>
      <x:c r="G98" s="76"/>
      <x:c r="H98" s="75"/>
      <x:c r="I98" s="75"/>
      <x:c r="J98" s="75"/>
      <x:c r="K98" s="75"/>
      <x:c r="L98" s="75"/>
      <x:c r="M98" s="75"/>
      <x:c r="N98" s="75"/>
      <x:c r="O98" s="75"/>
      <x:c r="P98" s="75"/>
      <x:c r="Q98" s="75"/>
      <x:c r="R98" s="75"/>
      <x:c r="S98" s="75"/>
      <x:c r="T98" s="75"/>
      <x:c r="U98" s="75"/>
      <x:c r="V98" s="75"/>
      <x:c r="W98" s="75"/>
      <x:c r="X98" s="75"/>
      <x:c r="Y98" s="75"/>
      <x:c r="Z98" s="75"/>
    </x:row>
    <x:row r="99" spans="1:26" ht="45.75" customHeight="1">
      <x:c r="A99" s="75"/>
      <x:c r="B99" s="75"/>
      <x:c r="C99" s="75"/>
      <x:c r="D99" s="75"/>
      <x:c r="E99" s="75"/>
      <x:c r="F99" s="75"/>
      <x:c r="G99" s="76"/>
      <x:c r="H99" s="75"/>
      <x:c r="I99" s="75"/>
      <x:c r="J99" s="75"/>
      <x:c r="K99" s="75"/>
      <x:c r="L99" s="75"/>
      <x:c r="M99" s="75"/>
      <x:c r="N99" s="75"/>
      <x:c r="O99" s="75"/>
      <x:c r="P99" s="75"/>
      <x:c r="Q99" s="75"/>
      <x:c r="R99" s="75"/>
      <x:c r="S99" s="75"/>
      <x:c r="T99" s="75"/>
      <x:c r="U99" s="75"/>
      <x:c r="V99" s="75"/>
      <x:c r="W99" s="75"/>
      <x:c r="X99" s="75"/>
      <x:c r="Y99" s="75"/>
      <x:c r="Z99" s="75"/>
    </x:row>
    <x:row r="100" spans="1:26" ht="45.75" customHeight="1">
      <x:c r="A100" s="75"/>
      <x:c r="B100" s="75"/>
      <x:c r="C100" s="75"/>
      <x:c r="D100" s="75"/>
      <x:c r="E100" s="75"/>
      <x:c r="F100" s="75"/>
      <x:c r="G100" s="76"/>
      <x:c r="H100" s="75"/>
      <x:c r="I100" s="75"/>
      <x:c r="J100" s="75"/>
      <x:c r="K100" s="75"/>
      <x:c r="L100" s="75"/>
      <x:c r="M100" s="75"/>
      <x:c r="N100" s="75"/>
      <x:c r="O100" s="75"/>
      <x:c r="P100" s="75"/>
      <x:c r="Q100" s="75"/>
      <x:c r="R100" s="75"/>
      <x:c r="S100" s="75"/>
      <x:c r="T100" s="75"/>
      <x:c r="U100" s="75"/>
      <x:c r="V100" s="75"/>
      <x:c r="W100" s="75"/>
      <x:c r="X100" s="75"/>
      <x:c r="Y100" s="75"/>
      <x:c r="Z100" s="75"/>
    </x:row>
    <x:row r="101" spans="1:26" ht="45.75" customHeight="1">
      <x:c r="A101" s="75"/>
      <x:c r="B101" s="75"/>
      <x:c r="C101" s="75"/>
      <x:c r="D101" s="75"/>
      <x:c r="E101" s="75"/>
      <x:c r="F101" s="75"/>
      <x:c r="G101" s="76"/>
      <x:c r="H101" s="75"/>
      <x:c r="I101" s="75"/>
      <x:c r="J101" s="75"/>
      <x:c r="K101" s="75"/>
      <x:c r="L101" s="75"/>
      <x:c r="M101" s="75"/>
      <x:c r="N101" s="75"/>
      <x:c r="O101" s="75"/>
      <x:c r="P101" s="75"/>
      <x:c r="Q101" s="75"/>
      <x:c r="R101" s="75"/>
      <x:c r="S101" s="75"/>
      <x:c r="T101" s="75"/>
      <x:c r="U101" s="75"/>
      <x:c r="V101" s="75"/>
      <x:c r="W101" s="75"/>
      <x:c r="X101" s="75"/>
      <x:c r="Y101" s="75"/>
      <x:c r="Z101" s="75"/>
    </x:row>
    <x:row r="102" spans="1:26" ht="45.75" customHeight="1">
      <x:c r="A102" s="75"/>
      <x:c r="B102" s="75"/>
      <x:c r="C102" s="75"/>
      <x:c r="D102" s="75"/>
      <x:c r="E102" s="75"/>
      <x:c r="F102" s="75"/>
      <x:c r="G102" s="76"/>
      <x:c r="H102" s="75"/>
      <x:c r="I102" s="75"/>
      <x:c r="J102" s="75"/>
      <x:c r="K102" s="75"/>
      <x:c r="L102" s="75"/>
      <x:c r="M102" s="75"/>
      <x:c r="N102" s="75"/>
      <x:c r="O102" s="75"/>
      <x:c r="P102" s="75"/>
      <x:c r="Q102" s="75"/>
      <x:c r="R102" s="75"/>
      <x:c r="S102" s="75"/>
      <x:c r="T102" s="75"/>
      <x:c r="U102" s="75"/>
      <x:c r="V102" s="75"/>
      <x:c r="W102" s="75"/>
      <x:c r="X102" s="75"/>
      <x:c r="Y102" s="75"/>
      <x:c r="Z102" s="75"/>
    </x:row>
    <x:row r="103" spans="1:26" ht="45.75" customHeight="1">
      <x:c r="A103" s="75"/>
      <x:c r="B103" s="75"/>
      <x:c r="C103" s="75"/>
      <x:c r="D103" s="75"/>
      <x:c r="E103" s="75"/>
      <x:c r="F103" s="75"/>
      <x:c r="G103" s="76"/>
      <x:c r="H103" s="75"/>
      <x:c r="I103" s="75"/>
      <x:c r="J103" s="75"/>
      <x:c r="K103" s="75"/>
      <x:c r="L103" s="75"/>
      <x:c r="M103" s="75"/>
      <x:c r="N103" s="75"/>
      <x:c r="O103" s="75"/>
      <x:c r="P103" s="75"/>
      <x:c r="Q103" s="75"/>
      <x:c r="R103" s="75"/>
      <x:c r="S103" s="75"/>
      <x:c r="T103" s="75"/>
      <x:c r="U103" s="75"/>
      <x:c r="V103" s="75"/>
      <x:c r="W103" s="75"/>
      <x:c r="X103" s="75"/>
      <x:c r="Y103" s="75"/>
      <x:c r="Z103" s="75"/>
    </x:row>
    <x:row r="104" spans="1:26" ht="45.75" customHeight="1">
      <x:c r="A104" s="75"/>
      <x:c r="B104" s="75"/>
      <x:c r="C104" s="75"/>
      <x:c r="D104" s="75"/>
      <x:c r="E104" s="75"/>
      <x:c r="F104" s="75"/>
      <x:c r="G104" s="76"/>
      <x:c r="H104" s="75"/>
      <x:c r="I104" s="75"/>
      <x:c r="J104" s="75"/>
      <x:c r="K104" s="75"/>
      <x:c r="L104" s="75"/>
      <x:c r="M104" s="75"/>
      <x:c r="N104" s="75"/>
      <x:c r="O104" s="75"/>
      <x:c r="P104" s="75"/>
      <x:c r="Q104" s="75"/>
      <x:c r="R104" s="75"/>
      <x:c r="S104" s="75"/>
      <x:c r="T104" s="75"/>
      <x:c r="U104" s="75"/>
      <x:c r="V104" s="75"/>
      <x:c r="W104" s="75"/>
      <x:c r="X104" s="75"/>
      <x:c r="Y104" s="75"/>
      <x:c r="Z104" s="75"/>
    </x:row>
    <x:row r="105" spans="1:26" ht="45.75" customHeight="1">
      <x:c r="A105" s="75"/>
      <x:c r="B105" s="75"/>
      <x:c r="C105" s="75"/>
      <x:c r="D105" s="75"/>
      <x:c r="E105" s="75"/>
      <x:c r="F105" s="75"/>
      <x:c r="G105" s="76"/>
      <x:c r="H105" s="75"/>
      <x:c r="I105" s="75"/>
      <x:c r="J105" s="75"/>
      <x:c r="K105" s="75"/>
      <x:c r="L105" s="75"/>
      <x:c r="M105" s="75"/>
      <x:c r="N105" s="75"/>
      <x:c r="O105" s="75"/>
      <x:c r="P105" s="75"/>
      <x:c r="Q105" s="75"/>
      <x:c r="R105" s="75"/>
      <x:c r="S105" s="75"/>
      <x:c r="T105" s="75"/>
      <x:c r="U105" s="75"/>
      <x:c r="V105" s="75"/>
      <x:c r="W105" s="75"/>
      <x:c r="X105" s="75"/>
      <x:c r="Y105" s="75"/>
      <x:c r="Z105" s="75"/>
    </x:row>
    <x:row r="106" spans="1:26" ht="45.75" customHeight="1">
      <x:c r="A106" s="75"/>
      <x:c r="B106" s="75"/>
      <x:c r="C106" s="75"/>
      <x:c r="D106" s="75"/>
      <x:c r="E106" s="75"/>
      <x:c r="F106" s="75"/>
      <x:c r="G106" s="76"/>
      <x:c r="H106" s="75"/>
      <x:c r="I106" s="75"/>
      <x:c r="J106" s="75"/>
      <x:c r="K106" s="75"/>
      <x:c r="L106" s="75"/>
      <x:c r="M106" s="75"/>
      <x:c r="N106" s="75"/>
      <x:c r="O106" s="75"/>
      <x:c r="P106" s="75"/>
      <x:c r="Q106" s="75"/>
      <x:c r="R106" s="75"/>
      <x:c r="S106" s="75"/>
      <x:c r="T106" s="75"/>
      <x:c r="U106" s="75"/>
      <x:c r="V106" s="75"/>
      <x:c r="W106" s="75"/>
      <x:c r="X106" s="75"/>
      <x:c r="Y106" s="75"/>
      <x:c r="Z106" s="75"/>
    </x:row>
    <x:row r="107" spans="1:26" ht="45.75" customHeight="1">
      <x:c r="A107" s="75"/>
      <x:c r="B107" s="75"/>
      <x:c r="C107" s="75"/>
      <x:c r="D107" s="75"/>
      <x:c r="E107" s="75"/>
      <x:c r="F107" s="75"/>
      <x:c r="G107" s="76"/>
      <x:c r="H107" s="75"/>
      <x:c r="I107" s="75"/>
      <x:c r="J107" s="75"/>
      <x:c r="K107" s="75"/>
      <x:c r="L107" s="75"/>
      <x:c r="M107" s="75"/>
      <x:c r="N107" s="75"/>
      <x:c r="O107" s="75"/>
      <x:c r="P107" s="75"/>
      <x:c r="Q107" s="75"/>
      <x:c r="R107" s="75"/>
      <x:c r="S107" s="75"/>
      <x:c r="T107" s="75"/>
      <x:c r="U107" s="75"/>
      <x:c r="V107" s="75"/>
      <x:c r="W107" s="75"/>
      <x:c r="X107" s="75"/>
      <x:c r="Y107" s="75"/>
      <x:c r="Z107" s="75"/>
    </x:row>
    <x:row r="108" spans="1:26" ht="45.75" customHeight="1">
      <x:c r="A108" s="75"/>
      <x:c r="B108" s="75"/>
      <x:c r="C108" s="75"/>
      <x:c r="D108" s="75"/>
      <x:c r="E108" s="75"/>
      <x:c r="F108" s="75"/>
      <x:c r="G108" s="76"/>
      <x:c r="H108" s="75"/>
      <x:c r="I108" s="75"/>
      <x:c r="J108" s="75"/>
      <x:c r="K108" s="75"/>
      <x:c r="L108" s="75"/>
      <x:c r="M108" s="75"/>
      <x:c r="N108" s="75"/>
      <x:c r="O108" s="75"/>
      <x:c r="P108" s="75"/>
      <x:c r="Q108" s="75"/>
      <x:c r="R108" s="75"/>
      <x:c r="S108" s="75"/>
      <x:c r="T108" s="75"/>
      <x:c r="U108" s="75"/>
      <x:c r="V108" s="75"/>
      <x:c r="W108" s="75"/>
      <x:c r="X108" s="75"/>
      <x:c r="Y108" s="75"/>
      <x:c r="Z108" s="75"/>
    </x:row>
    <x:row r="109" spans="1:26" ht="45.75" customHeight="1">
      <x:c r="A109" s="75"/>
      <x:c r="B109" s="75"/>
      <x:c r="C109" s="75"/>
      <x:c r="D109" s="75"/>
      <x:c r="E109" s="75"/>
      <x:c r="F109" s="75"/>
      <x:c r="G109" s="76"/>
      <x:c r="H109" s="75"/>
      <x:c r="I109" s="75"/>
      <x:c r="J109" s="75"/>
      <x:c r="K109" s="75"/>
      <x:c r="L109" s="75"/>
      <x:c r="M109" s="75"/>
      <x:c r="N109" s="75"/>
      <x:c r="O109" s="75"/>
      <x:c r="P109" s="75"/>
      <x:c r="Q109" s="75"/>
      <x:c r="R109" s="75"/>
      <x:c r="S109" s="75"/>
      <x:c r="T109" s="75"/>
      <x:c r="U109" s="75"/>
      <x:c r="V109" s="75"/>
      <x:c r="W109" s="75"/>
      <x:c r="X109" s="75"/>
      <x:c r="Y109" s="75"/>
      <x:c r="Z109" s="75"/>
    </x:row>
    <x:row r="110" spans="1:26" ht="45.75" customHeight="1">
      <x:c r="A110" s="75"/>
      <x:c r="B110" s="75"/>
      <x:c r="C110" s="75"/>
      <x:c r="D110" s="75"/>
      <x:c r="E110" s="75"/>
      <x:c r="F110" s="75"/>
      <x:c r="G110" s="76"/>
      <x:c r="H110" s="75"/>
      <x:c r="I110" s="75"/>
      <x:c r="J110" s="75"/>
      <x:c r="K110" s="75"/>
      <x:c r="L110" s="75"/>
      <x:c r="M110" s="75"/>
      <x:c r="N110" s="75"/>
      <x:c r="O110" s="75"/>
      <x:c r="P110" s="75"/>
      <x:c r="Q110" s="75"/>
      <x:c r="R110" s="75"/>
      <x:c r="S110" s="75"/>
      <x:c r="T110" s="75"/>
      <x:c r="U110" s="75"/>
      <x:c r="V110" s="75"/>
      <x:c r="W110" s="75"/>
      <x:c r="X110" s="75"/>
      <x:c r="Y110" s="75"/>
      <x:c r="Z110" s="75"/>
    </x:row>
    <x:row r="111" spans="1:26" ht="45.75" customHeight="1">
      <x:c r="A111" s="75"/>
      <x:c r="B111" s="75"/>
      <x:c r="C111" s="75"/>
      <x:c r="D111" s="75"/>
      <x:c r="E111" s="75"/>
      <x:c r="F111" s="75"/>
      <x:c r="G111" s="76"/>
      <x:c r="H111" s="75"/>
      <x:c r="I111" s="75"/>
      <x:c r="J111" s="75"/>
      <x:c r="K111" s="75"/>
      <x:c r="L111" s="75"/>
      <x:c r="M111" s="75"/>
      <x:c r="N111" s="75"/>
      <x:c r="O111" s="75"/>
      <x:c r="P111" s="75"/>
      <x:c r="Q111" s="75"/>
      <x:c r="R111" s="75"/>
      <x:c r="S111" s="75"/>
      <x:c r="T111" s="75"/>
      <x:c r="U111" s="75"/>
      <x:c r="V111" s="75"/>
      <x:c r="W111" s="75"/>
      <x:c r="X111" s="75"/>
      <x:c r="Y111" s="75"/>
      <x:c r="Z111" s="75"/>
    </x:row>
    <x:row r="112" spans="1:26" ht="45.75" customHeight="1">
      <x:c r="A112" s="75"/>
      <x:c r="B112" s="75"/>
      <x:c r="C112" s="75"/>
      <x:c r="D112" s="75"/>
      <x:c r="E112" s="75"/>
      <x:c r="F112" s="75"/>
      <x:c r="G112" s="76"/>
      <x:c r="H112" s="75"/>
      <x:c r="I112" s="75"/>
      <x:c r="J112" s="75"/>
      <x:c r="K112" s="75"/>
      <x:c r="L112" s="75"/>
      <x:c r="M112" s="75"/>
      <x:c r="N112" s="75"/>
      <x:c r="O112" s="75"/>
      <x:c r="P112" s="75"/>
      <x:c r="Q112" s="75"/>
      <x:c r="R112" s="75"/>
      <x:c r="S112" s="75"/>
      <x:c r="T112" s="75"/>
      <x:c r="U112" s="75"/>
      <x:c r="V112" s="75"/>
      <x:c r="W112" s="75"/>
      <x:c r="X112" s="75"/>
      <x:c r="Y112" s="75"/>
      <x:c r="Z112" s="75"/>
    </x:row>
    <x:row r="113" spans="1:26" ht="45.75" customHeight="1">
      <x:c r="A113" s="75"/>
      <x:c r="B113" s="75"/>
      <x:c r="C113" s="75"/>
      <x:c r="D113" s="75"/>
      <x:c r="E113" s="75"/>
      <x:c r="F113" s="75"/>
      <x:c r="G113" s="76"/>
      <x:c r="H113" s="75"/>
      <x:c r="I113" s="75"/>
      <x:c r="J113" s="75"/>
      <x:c r="K113" s="75"/>
      <x:c r="L113" s="75"/>
      <x:c r="M113" s="75"/>
      <x:c r="N113" s="75"/>
      <x:c r="O113" s="75"/>
      <x:c r="P113" s="75"/>
      <x:c r="Q113" s="75"/>
      <x:c r="R113" s="75"/>
      <x:c r="S113" s="75"/>
      <x:c r="T113" s="75"/>
      <x:c r="U113" s="75"/>
      <x:c r="V113" s="75"/>
      <x:c r="W113" s="75"/>
      <x:c r="X113" s="75"/>
      <x:c r="Y113" s="75"/>
      <x:c r="Z113" s="75"/>
    </x:row>
    <x:row r="114" spans="1:26" ht="45.75" customHeight="1">
      <x:c r="A114" s="75"/>
      <x:c r="B114" s="75"/>
      <x:c r="C114" s="75"/>
      <x:c r="D114" s="75"/>
      <x:c r="E114" s="75"/>
      <x:c r="F114" s="75"/>
      <x:c r="G114" s="76"/>
      <x:c r="H114" s="75"/>
      <x:c r="I114" s="75"/>
      <x:c r="J114" s="75"/>
      <x:c r="K114" s="75"/>
      <x:c r="L114" s="75"/>
      <x:c r="M114" s="75"/>
      <x:c r="N114" s="75"/>
      <x:c r="O114" s="75"/>
      <x:c r="P114" s="75"/>
      <x:c r="Q114" s="75"/>
      <x:c r="R114" s="75"/>
      <x:c r="S114" s="75"/>
      <x:c r="T114" s="75"/>
      <x:c r="U114" s="75"/>
      <x:c r="V114" s="75"/>
      <x:c r="W114" s="75"/>
      <x:c r="X114" s="75"/>
      <x:c r="Y114" s="75"/>
      <x:c r="Z114" s="75"/>
    </x:row>
    <x:row r="115" spans="1:26" ht="45.75" customHeight="1">
      <x:c r="A115" s="75"/>
      <x:c r="B115" s="75"/>
      <x:c r="C115" s="75"/>
      <x:c r="D115" s="75"/>
      <x:c r="E115" s="75"/>
      <x:c r="F115" s="75"/>
      <x:c r="G115" s="76"/>
      <x:c r="H115" s="75"/>
      <x:c r="I115" s="75"/>
      <x:c r="J115" s="75"/>
      <x:c r="K115" s="75"/>
      <x:c r="L115" s="75"/>
      <x:c r="M115" s="75"/>
      <x:c r="N115" s="75"/>
      <x:c r="O115" s="75"/>
      <x:c r="P115" s="75"/>
      <x:c r="Q115" s="75"/>
      <x:c r="R115" s="75"/>
      <x:c r="S115" s="75"/>
      <x:c r="T115" s="75"/>
      <x:c r="U115" s="75"/>
      <x:c r="V115" s="75"/>
      <x:c r="W115" s="75"/>
      <x:c r="X115" s="75"/>
      <x:c r="Y115" s="75"/>
      <x:c r="Z115" s="75"/>
    </x:row>
    <x:row r="116" spans="1:26" ht="45.75" customHeight="1">
      <x:c r="A116" s="75"/>
      <x:c r="B116" s="75"/>
      <x:c r="C116" s="75"/>
      <x:c r="D116" s="75"/>
      <x:c r="E116" s="75"/>
      <x:c r="F116" s="75"/>
      <x:c r="G116" s="76"/>
      <x:c r="H116" s="75"/>
      <x:c r="I116" s="75"/>
      <x:c r="J116" s="75"/>
      <x:c r="K116" s="75"/>
      <x:c r="L116" s="75"/>
      <x:c r="M116" s="75"/>
      <x:c r="N116" s="75"/>
      <x:c r="O116" s="75"/>
      <x:c r="P116" s="75"/>
      <x:c r="Q116" s="75"/>
      <x:c r="R116" s="75"/>
      <x:c r="S116" s="75"/>
      <x:c r="T116" s="75"/>
      <x:c r="U116" s="75"/>
      <x:c r="V116" s="75"/>
      <x:c r="W116" s="75"/>
      <x:c r="X116" s="75"/>
      <x:c r="Y116" s="75"/>
      <x:c r="Z116" s="75"/>
    </x:row>
    <x:row r="117" spans="1:26" ht="45.75" customHeight="1">
      <x:c r="A117" s="75"/>
      <x:c r="B117" s="75"/>
      <x:c r="C117" s="75"/>
      <x:c r="D117" s="75"/>
      <x:c r="E117" s="75"/>
      <x:c r="F117" s="75"/>
      <x:c r="G117" s="76"/>
      <x:c r="H117" s="75"/>
      <x:c r="I117" s="75"/>
      <x:c r="J117" s="75"/>
      <x:c r="K117" s="75"/>
      <x:c r="L117" s="75"/>
      <x:c r="M117" s="75"/>
      <x:c r="N117" s="75"/>
      <x:c r="O117" s="75"/>
      <x:c r="P117" s="75"/>
      <x:c r="Q117" s="75"/>
      <x:c r="R117" s="75"/>
      <x:c r="S117" s="75"/>
      <x:c r="T117" s="75"/>
      <x:c r="U117" s="75"/>
      <x:c r="V117" s="75"/>
      <x:c r="W117" s="75"/>
      <x:c r="X117" s="75"/>
      <x:c r="Y117" s="75"/>
      <x:c r="Z117" s="75"/>
    </x:row>
    <x:row r="118" spans="1:26" ht="45.75" customHeight="1">
      <x:c r="A118" s="75"/>
      <x:c r="B118" s="75"/>
      <x:c r="C118" s="75"/>
      <x:c r="D118" s="75"/>
      <x:c r="E118" s="75"/>
      <x:c r="F118" s="75"/>
      <x:c r="G118" s="76"/>
      <x:c r="H118" s="75"/>
      <x:c r="I118" s="75"/>
      <x:c r="J118" s="75"/>
      <x:c r="K118" s="75"/>
      <x:c r="L118" s="75"/>
      <x:c r="M118" s="75"/>
      <x:c r="N118" s="75"/>
      <x:c r="O118" s="75"/>
      <x:c r="P118" s="75"/>
      <x:c r="Q118" s="75"/>
      <x:c r="R118" s="75"/>
      <x:c r="S118" s="75"/>
      <x:c r="T118" s="75"/>
      <x:c r="U118" s="75"/>
      <x:c r="V118" s="75"/>
      <x:c r="W118" s="75"/>
      <x:c r="X118" s="75"/>
      <x:c r="Y118" s="75"/>
      <x:c r="Z118" s="75"/>
    </x:row>
    <x:row r="119" spans="1:26" ht="45.75" customHeight="1">
      <x:c r="A119" s="75"/>
      <x:c r="B119" s="75"/>
      <x:c r="C119" s="75"/>
      <x:c r="D119" s="75"/>
      <x:c r="E119" s="75"/>
      <x:c r="F119" s="75"/>
      <x:c r="G119" s="76"/>
      <x:c r="H119" s="75"/>
      <x:c r="I119" s="75"/>
      <x:c r="J119" s="75"/>
      <x:c r="K119" s="75"/>
      <x:c r="L119" s="75"/>
      <x:c r="M119" s="75"/>
      <x:c r="N119" s="75"/>
      <x:c r="O119" s="75"/>
      <x:c r="P119" s="75"/>
      <x:c r="Q119" s="75"/>
      <x:c r="R119" s="75"/>
      <x:c r="S119" s="75"/>
      <x:c r="T119" s="75"/>
      <x:c r="U119" s="75"/>
      <x:c r="V119" s="75"/>
      <x:c r="W119" s="75"/>
      <x:c r="X119" s="75"/>
      <x:c r="Y119" s="75"/>
      <x:c r="Z119" s="75"/>
    </x:row>
    <x:row r="120" spans="1:26" ht="45.75" customHeight="1">
      <x:c r="A120" s="75"/>
      <x:c r="B120" s="75"/>
      <x:c r="C120" s="75"/>
      <x:c r="D120" s="75"/>
      <x:c r="E120" s="75"/>
      <x:c r="F120" s="75"/>
      <x:c r="G120" s="76"/>
      <x:c r="H120" s="75"/>
      <x:c r="I120" s="75"/>
      <x:c r="J120" s="75"/>
      <x:c r="K120" s="75"/>
      <x:c r="L120" s="75"/>
      <x:c r="M120" s="75"/>
      <x:c r="N120" s="75"/>
      <x:c r="O120" s="75"/>
      <x:c r="P120" s="75"/>
      <x:c r="Q120" s="75"/>
      <x:c r="R120" s="75"/>
      <x:c r="S120" s="75"/>
      <x:c r="T120" s="75"/>
      <x:c r="U120" s="75"/>
      <x:c r="V120" s="75"/>
      <x:c r="W120" s="75"/>
      <x:c r="X120" s="75"/>
      <x:c r="Y120" s="75"/>
      <x:c r="Z120" s="75"/>
    </x:row>
    <x:row r="121" spans="1:26" ht="45.75" customHeight="1">
      <x:c r="A121" s="75"/>
      <x:c r="B121" s="75"/>
      <x:c r="C121" s="75"/>
      <x:c r="D121" s="75"/>
      <x:c r="E121" s="75"/>
      <x:c r="F121" s="75"/>
      <x:c r="G121" s="76"/>
      <x:c r="H121" s="75"/>
      <x:c r="I121" s="75"/>
      <x:c r="J121" s="75"/>
      <x:c r="K121" s="75"/>
      <x:c r="L121" s="75"/>
      <x:c r="M121" s="75"/>
      <x:c r="N121" s="75"/>
      <x:c r="O121" s="75"/>
      <x:c r="P121" s="75"/>
      <x:c r="Q121" s="75"/>
      <x:c r="R121" s="75"/>
      <x:c r="S121" s="75"/>
      <x:c r="T121" s="75"/>
      <x:c r="U121" s="75"/>
      <x:c r="V121" s="75"/>
      <x:c r="W121" s="75"/>
      <x:c r="X121" s="75"/>
      <x:c r="Y121" s="75"/>
      <x:c r="Z121" s="75"/>
    </x:row>
    <x:row r="122" spans="1:26" ht="45.75" customHeight="1">
      <x:c r="A122" s="75"/>
      <x:c r="B122" s="75"/>
      <x:c r="C122" s="75"/>
      <x:c r="D122" s="75"/>
      <x:c r="E122" s="75"/>
      <x:c r="F122" s="75"/>
      <x:c r="G122" s="76"/>
      <x:c r="H122" s="75"/>
      <x:c r="I122" s="75"/>
      <x:c r="J122" s="75"/>
      <x:c r="K122" s="75"/>
      <x:c r="L122" s="75"/>
      <x:c r="M122" s="75"/>
      <x:c r="N122" s="75"/>
      <x:c r="O122" s="75"/>
      <x:c r="P122" s="75"/>
      <x:c r="Q122" s="75"/>
      <x:c r="R122" s="75"/>
      <x:c r="S122" s="75"/>
      <x:c r="T122" s="75"/>
      <x:c r="U122" s="75"/>
      <x:c r="V122" s="75"/>
      <x:c r="W122" s="75"/>
      <x:c r="X122" s="75"/>
      <x:c r="Y122" s="75"/>
      <x:c r="Z122" s="75"/>
    </x:row>
    <x:row r="123" spans="1:26" ht="45.75" customHeight="1">
      <x:c r="A123" s="75"/>
      <x:c r="B123" s="75"/>
      <x:c r="C123" s="75"/>
      <x:c r="D123" s="75"/>
      <x:c r="E123" s="75"/>
      <x:c r="F123" s="75"/>
      <x:c r="G123" s="76"/>
      <x:c r="H123" s="75"/>
      <x:c r="I123" s="75"/>
      <x:c r="J123" s="75"/>
      <x:c r="K123" s="75"/>
      <x:c r="L123" s="75"/>
      <x:c r="M123" s="75"/>
      <x:c r="N123" s="75"/>
      <x:c r="O123" s="75"/>
      <x:c r="P123" s="75"/>
      <x:c r="Q123" s="75"/>
      <x:c r="R123" s="75"/>
      <x:c r="S123" s="75"/>
      <x:c r="T123" s="75"/>
      <x:c r="U123" s="75"/>
      <x:c r="V123" s="75"/>
      <x:c r="W123" s="75"/>
      <x:c r="X123" s="75"/>
      <x:c r="Y123" s="75"/>
      <x:c r="Z123" s="75"/>
    </x:row>
    <x:row r="124" spans="1:26" ht="45.75" customHeight="1">
      <x:c r="A124" s="75"/>
      <x:c r="B124" s="75"/>
      <x:c r="C124" s="75"/>
      <x:c r="D124" s="75"/>
      <x:c r="E124" s="75"/>
      <x:c r="F124" s="75"/>
      <x:c r="G124" s="76"/>
      <x:c r="H124" s="75"/>
      <x:c r="I124" s="75"/>
      <x:c r="J124" s="75"/>
      <x:c r="K124" s="75"/>
      <x:c r="L124" s="75"/>
      <x:c r="M124" s="75"/>
      <x:c r="N124" s="75"/>
      <x:c r="O124" s="75"/>
      <x:c r="P124" s="75"/>
      <x:c r="Q124" s="75"/>
      <x:c r="R124" s="75"/>
      <x:c r="S124" s="75"/>
      <x:c r="T124" s="75"/>
      <x:c r="U124" s="75"/>
      <x:c r="V124" s="75"/>
      <x:c r="W124" s="75"/>
      <x:c r="X124" s="75"/>
      <x:c r="Y124" s="75"/>
      <x:c r="Z124" s="75"/>
    </x:row>
    <x:row r="125" spans="1:26" ht="45.75" customHeight="1">
      <x:c r="A125" s="75"/>
      <x:c r="B125" s="75"/>
      <x:c r="C125" s="75"/>
      <x:c r="D125" s="75"/>
      <x:c r="E125" s="75"/>
      <x:c r="F125" s="75"/>
      <x:c r="G125" s="76"/>
      <x:c r="H125" s="75"/>
      <x:c r="I125" s="75"/>
      <x:c r="J125" s="75"/>
      <x:c r="K125" s="75"/>
      <x:c r="L125" s="75"/>
      <x:c r="M125" s="75"/>
      <x:c r="N125" s="75"/>
      <x:c r="O125" s="75"/>
      <x:c r="P125" s="75"/>
      <x:c r="Q125" s="75"/>
      <x:c r="R125" s="75"/>
      <x:c r="S125" s="75"/>
      <x:c r="T125" s="75"/>
      <x:c r="U125" s="75"/>
      <x:c r="V125" s="75"/>
      <x:c r="W125" s="75"/>
      <x:c r="X125" s="75"/>
      <x:c r="Y125" s="75"/>
      <x:c r="Z125" s="75"/>
    </x:row>
    <x:row r="126" spans="1:26" ht="45.75" customHeight="1">
      <x:c r="A126" s="75"/>
      <x:c r="B126" s="75"/>
      <x:c r="C126" s="75"/>
      <x:c r="D126" s="75"/>
      <x:c r="E126" s="75"/>
      <x:c r="F126" s="75"/>
      <x:c r="G126" s="76"/>
      <x:c r="H126" s="75"/>
      <x:c r="I126" s="75"/>
      <x:c r="J126" s="75"/>
      <x:c r="K126" s="75"/>
      <x:c r="L126" s="75"/>
      <x:c r="M126" s="75"/>
      <x:c r="N126" s="75"/>
      <x:c r="O126" s="75"/>
      <x:c r="P126" s="75"/>
      <x:c r="Q126" s="75"/>
      <x:c r="R126" s="75"/>
      <x:c r="S126" s="75"/>
      <x:c r="T126" s="75"/>
      <x:c r="U126" s="75"/>
      <x:c r="V126" s="75"/>
      <x:c r="W126" s="75"/>
      <x:c r="X126" s="75"/>
      <x:c r="Y126" s="75"/>
      <x:c r="Z126" s="75"/>
    </x:row>
    <x:row r="127" spans="1:26" ht="45.75" customHeight="1">
      <x:c r="A127" s="75"/>
      <x:c r="B127" s="75"/>
      <x:c r="C127" s="75"/>
      <x:c r="D127" s="75"/>
      <x:c r="E127" s="75"/>
      <x:c r="F127" s="75"/>
      <x:c r="G127" s="76"/>
      <x:c r="H127" s="75"/>
      <x:c r="I127" s="75"/>
      <x:c r="J127" s="75"/>
      <x:c r="K127" s="75"/>
      <x:c r="L127" s="75"/>
      <x:c r="M127" s="75"/>
      <x:c r="N127" s="75"/>
      <x:c r="O127" s="75"/>
      <x:c r="P127" s="75"/>
      <x:c r="Q127" s="75"/>
      <x:c r="R127" s="75"/>
      <x:c r="S127" s="75"/>
      <x:c r="T127" s="75"/>
      <x:c r="U127" s="75"/>
      <x:c r="V127" s="75"/>
      <x:c r="W127" s="75"/>
      <x:c r="X127" s="75"/>
      <x:c r="Y127" s="75"/>
      <x:c r="Z127" s="75"/>
    </x:row>
    <x:row r="128" spans="1:26" ht="45.75" customHeight="1">
      <x:c r="A128" s="75"/>
      <x:c r="B128" s="75"/>
      <x:c r="C128" s="75"/>
      <x:c r="D128" s="75"/>
      <x:c r="E128" s="75"/>
      <x:c r="F128" s="75"/>
      <x:c r="G128" s="76"/>
      <x:c r="H128" s="75"/>
      <x:c r="I128" s="75"/>
      <x:c r="J128" s="75"/>
      <x:c r="K128" s="75"/>
      <x:c r="L128" s="75"/>
      <x:c r="M128" s="75"/>
      <x:c r="N128" s="75"/>
      <x:c r="O128" s="75"/>
      <x:c r="P128" s="75"/>
      <x:c r="Q128" s="75"/>
      <x:c r="R128" s="75"/>
      <x:c r="S128" s="75"/>
      <x:c r="T128" s="75"/>
      <x:c r="U128" s="75"/>
      <x:c r="V128" s="75"/>
      <x:c r="W128" s="75"/>
      <x:c r="X128" s="75"/>
      <x:c r="Y128" s="75"/>
      <x:c r="Z128" s="75"/>
    </x:row>
    <x:row r="129" spans="1:26" ht="45.75" customHeight="1">
      <x:c r="A129" s="75"/>
      <x:c r="B129" s="75"/>
      <x:c r="C129" s="75"/>
      <x:c r="D129" s="75"/>
      <x:c r="E129" s="75"/>
      <x:c r="F129" s="75"/>
      <x:c r="G129" s="76"/>
      <x:c r="H129" s="75"/>
      <x:c r="I129" s="75"/>
      <x:c r="J129" s="75"/>
      <x:c r="K129" s="75"/>
      <x:c r="L129" s="75"/>
      <x:c r="M129" s="75"/>
      <x:c r="N129" s="75"/>
      <x:c r="O129" s="75"/>
      <x:c r="P129" s="75"/>
      <x:c r="Q129" s="75"/>
      <x:c r="R129" s="75"/>
      <x:c r="S129" s="75"/>
      <x:c r="T129" s="75"/>
      <x:c r="U129" s="75"/>
      <x:c r="V129" s="75"/>
      <x:c r="W129" s="75"/>
      <x:c r="X129" s="75"/>
      <x:c r="Y129" s="75"/>
      <x:c r="Z129" s="75"/>
    </x:row>
    <x:row r="130" spans="1:26" ht="45.75" customHeight="1">
      <x:c r="A130" s="75"/>
      <x:c r="B130" s="75"/>
      <x:c r="C130" s="75"/>
      <x:c r="D130" s="75"/>
      <x:c r="E130" s="75"/>
      <x:c r="F130" s="75"/>
      <x:c r="G130" s="76"/>
      <x:c r="H130" s="75"/>
      <x:c r="I130" s="75"/>
      <x:c r="J130" s="75"/>
      <x:c r="K130" s="75"/>
      <x:c r="L130" s="75"/>
      <x:c r="M130" s="75"/>
      <x:c r="N130" s="75"/>
      <x:c r="O130" s="75"/>
      <x:c r="P130" s="75"/>
      <x:c r="Q130" s="75"/>
      <x:c r="R130" s="75"/>
      <x:c r="S130" s="75"/>
      <x:c r="T130" s="75"/>
      <x:c r="U130" s="75"/>
      <x:c r="V130" s="75"/>
      <x:c r="W130" s="75"/>
      <x:c r="X130" s="75"/>
      <x:c r="Y130" s="75"/>
      <x:c r="Z130" s="75"/>
    </x:row>
    <x:row r="131" spans="1:26" ht="45.75" customHeight="1">
      <x:c r="A131" s="75"/>
      <x:c r="B131" s="75"/>
      <x:c r="C131" s="75"/>
      <x:c r="D131" s="75"/>
      <x:c r="E131" s="75"/>
      <x:c r="F131" s="75"/>
      <x:c r="G131" s="76"/>
      <x:c r="H131" s="75"/>
      <x:c r="I131" s="75"/>
      <x:c r="J131" s="75"/>
      <x:c r="K131" s="75"/>
      <x:c r="L131" s="75"/>
      <x:c r="M131" s="75"/>
      <x:c r="N131" s="75"/>
      <x:c r="O131" s="75"/>
      <x:c r="P131" s="75"/>
      <x:c r="Q131" s="75"/>
      <x:c r="R131" s="75"/>
      <x:c r="S131" s="75"/>
      <x:c r="T131" s="75"/>
      <x:c r="U131" s="75"/>
      <x:c r="V131" s="75"/>
      <x:c r="W131" s="75"/>
      <x:c r="X131" s="75"/>
      <x:c r="Y131" s="75"/>
      <x:c r="Z131" s="75"/>
    </x:row>
    <x:row r="132" spans="1:26" ht="45.75" customHeight="1">
      <x:c r="A132" s="75"/>
      <x:c r="B132" s="75"/>
      <x:c r="C132" s="75"/>
      <x:c r="D132" s="75"/>
      <x:c r="E132" s="75"/>
      <x:c r="F132" s="75"/>
      <x:c r="G132" s="76"/>
      <x:c r="H132" s="75"/>
      <x:c r="I132" s="75"/>
      <x:c r="J132" s="75"/>
      <x:c r="K132" s="75"/>
      <x:c r="L132" s="75"/>
      <x:c r="M132" s="75"/>
      <x:c r="N132" s="75"/>
      <x:c r="O132" s="75"/>
      <x:c r="P132" s="75"/>
      <x:c r="Q132" s="75"/>
      <x:c r="R132" s="75"/>
      <x:c r="S132" s="75"/>
      <x:c r="T132" s="75"/>
      <x:c r="U132" s="75"/>
      <x:c r="V132" s="75"/>
      <x:c r="W132" s="75"/>
      <x:c r="X132" s="75"/>
      <x:c r="Y132" s="75"/>
      <x:c r="Z132" s="75"/>
    </x:row>
    <x:row r="133" spans="1:26" ht="45.75" customHeight="1">
      <x:c r="A133" s="75"/>
      <x:c r="B133" s="75"/>
      <x:c r="C133" s="75"/>
      <x:c r="D133" s="75"/>
      <x:c r="E133" s="75"/>
      <x:c r="F133" s="75"/>
      <x:c r="G133" s="76"/>
      <x:c r="H133" s="75"/>
      <x:c r="I133" s="75"/>
      <x:c r="J133" s="75"/>
      <x:c r="K133" s="75"/>
      <x:c r="L133" s="75"/>
      <x:c r="M133" s="75"/>
      <x:c r="N133" s="75"/>
      <x:c r="O133" s="75"/>
      <x:c r="P133" s="75"/>
      <x:c r="Q133" s="75"/>
      <x:c r="R133" s="75"/>
      <x:c r="S133" s="75"/>
      <x:c r="T133" s="75"/>
      <x:c r="U133" s="75"/>
      <x:c r="V133" s="75"/>
      <x:c r="W133" s="75"/>
      <x:c r="X133" s="75"/>
      <x:c r="Y133" s="75"/>
      <x:c r="Z133" s="75"/>
    </x:row>
    <x:row r="134" spans="1:26" ht="45.75" customHeight="1">
      <x:c r="A134" s="75"/>
      <x:c r="B134" s="75"/>
      <x:c r="C134" s="75"/>
      <x:c r="D134" s="75"/>
      <x:c r="E134" s="75"/>
      <x:c r="F134" s="75"/>
      <x:c r="G134" s="76"/>
      <x:c r="H134" s="75"/>
      <x:c r="I134" s="75"/>
      <x:c r="J134" s="75"/>
      <x:c r="K134" s="75"/>
      <x:c r="L134" s="75"/>
      <x:c r="M134" s="75"/>
      <x:c r="N134" s="75"/>
      <x:c r="O134" s="75"/>
      <x:c r="P134" s="75"/>
      <x:c r="Q134" s="75"/>
      <x:c r="R134" s="75"/>
      <x:c r="S134" s="75"/>
      <x:c r="T134" s="75"/>
      <x:c r="U134" s="75"/>
      <x:c r="V134" s="75"/>
      <x:c r="W134" s="75"/>
      <x:c r="X134" s="75"/>
      <x:c r="Y134" s="75"/>
      <x:c r="Z134" s="75"/>
    </x:row>
    <x:row r="135" spans="1:26" ht="45.75" customHeight="1">
      <x:c r="A135" s="75"/>
      <x:c r="B135" s="75"/>
      <x:c r="C135" s="75"/>
      <x:c r="D135" s="75"/>
      <x:c r="E135" s="75"/>
      <x:c r="F135" s="75"/>
      <x:c r="G135" s="76"/>
      <x:c r="H135" s="75"/>
      <x:c r="I135" s="75"/>
      <x:c r="J135" s="75"/>
      <x:c r="K135" s="75"/>
      <x:c r="L135" s="75"/>
      <x:c r="M135" s="75"/>
      <x:c r="N135" s="75"/>
      <x:c r="O135" s="75"/>
      <x:c r="P135" s="75"/>
      <x:c r="Q135" s="75"/>
      <x:c r="R135" s="75"/>
      <x:c r="S135" s="75"/>
      <x:c r="T135" s="75"/>
      <x:c r="U135" s="75"/>
      <x:c r="V135" s="75"/>
      <x:c r="W135" s="75"/>
      <x:c r="X135" s="75"/>
      <x:c r="Y135" s="75"/>
      <x:c r="Z135" s="75"/>
    </x:row>
    <x:row r="136" spans="1:26" ht="45.75" customHeight="1">
      <x:c r="A136" s="75"/>
      <x:c r="B136" s="75"/>
      <x:c r="C136" s="75"/>
      <x:c r="D136" s="75"/>
      <x:c r="E136" s="75"/>
      <x:c r="F136" s="75"/>
      <x:c r="G136" s="76"/>
      <x:c r="H136" s="75"/>
      <x:c r="I136" s="75"/>
      <x:c r="J136" s="75"/>
      <x:c r="K136" s="75"/>
      <x:c r="L136" s="75"/>
      <x:c r="M136" s="75"/>
      <x:c r="N136" s="75"/>
      <x:c r="O136" s="75"/>
      <x:c r="P136" s="75"/>
      <x:c r="Q136" s="75"/>
      <x:c r="R136" s="75"/>
      <x:c r="S136" s="75"/>
      <x:c r="T136" s="75"/>
      <x:c r="U136" s="75"/>
      <x:c r="V136" s="75"/>
      <x:c r="W136" s="75"/>
      <x:c r="X136" s="75"/>
      <x:c r="Y136" s="75"/>
      <x:c r="Z136" s="75"/>
    </x:row>
    <x:row r="137" spans="1:26" ht="45.75" customHeight="1">
      <x:c r="A137" s="75"/>
      <x:c r="B137" s="75"/>
      <x:c r="C137" s="75"/>
      <x:c r="D137" s="75"/>
      <x:c r="E137" s="75"/>
      <x:c r="F137" s="75"/>
      <x:c r="G137" s="76"/>
      <x:c r="H137" s="75"/>
      <x:c r="I137" s="75"/>
      <x:c r="J137" s="75"/>
      <x:c r="K137" s="75"/>
      <x:c r="L137" s="75"/>
      <x:c r="M137" s="75"/>
      <x:c r="N137" s="75"/>
      <x:c r="O137" s="75"/>
      <x:c r="P137" s="75"/>
      <x:c r="Q137" s="75"/>
      <x:c r="R137" s="75"/>
      <x:c r="S137" s="75"/>
      <x:c r="T137" s="75"/>
      <x:c r="U137" s="75"/>
      <x:c r="V137" s="75"/>
      <x:c r="W137" s="75"/>
      <x:c r="X137" s="75"/>
      <x:c r="Y137" s="75"/>
      <x:c r="Z137" s="75"/>
    </x:row>
    <x:row r="138" spans="1:26" ht="45.75" customHeight="1">
      <x:c r="A138" s="75"/>
      <x:c r="B138" s="75"/>
      <x:c r="C138" s="75"/>
      <x:c r="D138" s="75"/>
      <x:c r="E138" s="75"/>
      <x:c r="F138" s="75"/>
      <x:c r="G138" s="76"/>
      <x:c r="H138" s="75"/>
      <x:c r="I138" s="75"/>
      <x:c r="J138" s="75"/>
      <x:c r="K138" s="75"/>
      <x:c r="L138" s="75"/>
      <x:c r="M138" s="75"/>
      <x:c r="N138" s="75"/>
      <x:c r="O138" s="75"/>
      <x:c r="P138" s="75"/>
      <x:c r="Q138" s="75"/>
      <x:c r="R138" s="75"/>
      <x:c r="S138" s="75"/>
      <x:c r="T138" s="75"/>
      <x:c r="U138" s="75"/>
      <x:c r="V138" s="75"/>
      <x:c r="W138" s="75"/>
      <x:c r="X138" s="75"/>
      <x:c r="Y138" s="75"/>
      <x:c r="Z138" s="75"/>
    </x:row>
    <x:row r="139" spans="1:26" ht="45.75" customHeight="1">
      <x:c r="A139" s="75"/>
      <x:c r="B139" s="75"/>
      <x:c r="C139" s="75"/>
      <x:c r="D139" s="75"/>
      <x:c r="E139" s="75"/>
      <x:c r="F139" s="75"/>
      <x:c r="G139" s="76"/>
      <x:c r="H139" s="75"/>
      <x:c r="I139" s="75"/>
      <x:c r="J139" s="75"/>
      <x:c r="K139" s="75"/>
      <x:c r="L139" s="75"/>
      <x:c r="M139" s="75"/>
      <x:c r="N139" s="75"/>
      <x:c r="O139" s="75"/>
      <x:c r="P139" s="75"/>
      <x:c r="Q139" s="75"/>
      <x:c r="R139" s="75"/>
      <x:c r="S139" s="75"/>
      <x:c r="T139" s="75"/>
      <x:c r="U139" s="75"/>
      <x:c r="V139" s="75"/>
      <x:c r="W139" s="75"/>
      <x:c r="X139" s="75"/>
      <x:c r="Y139" s="75"/>
      <x:c r="Z139" s="75"/>
    </x:row>
    <x:row r="140" spans="1:26" ht="45.75" customHeight="1">
      <x:c r="A140" s="75"/>
      <x:c r="B140" s="75"/>
      <x:c r="C140" s="75"/>
      <x:c r="D140" s="75"/>
      <x:c r="E140" s="75"/>
      <x:c r="F140" s="75"/>
      <x:c r="G140" s="76"/>
      <x:c r="H140" s="75"/>
      <x:c r="I140" s="75"/>
      <x:c r="J140" s="75"/>
      <x:c r="K140" s="75"/>
      <x:c r="L140" s="75"/>
      <x:c r="M140" s="75"/>
      <x:c r="N140" s="75"/>
      <x:c r="O140" s="75"/>
      <x:c r="P140" s="75"/>
      <x:c r="Q140" s="75"/>
      <x:c r="R140" s="75"/>
      <x:c r="S140" s="75"/>
      <x:c r="T140" s="75"/>
      <x:c r="U140" s="75"/>
      <x:c r="V140" s="75"/>
      <x:c r="W140" s="75"/>
      <x:c r="X140" s="75"/>
      <x:c r="Y140" s="75"/>
      <x:c r="Z140" s="75"/>
    </x:row>
    <x:row r="141" spans="1:26" ht="45.75" customHeight="1">
      <x:c r="A141" s="75"/>
      <x:c r="B141" s="75"/>
      <x:c r="C141" s="75"/>
      <x:c r="D141" s="75"/>
      <x:c r="E141" s="75"/>
      <x:c r="F141" s="75"/>
      <x:c r="G141" s="76"/>
      <x:c r="H141" s="75"/>
      <x:c r="I141" s="75"/>
      <x:c r="J141" s="75"/>
      <x:c r="K141" s="75"/>
      <x:c r="L141" s="75"/>
      <x:c r="M141" s="75"/>
      <x:c r="N141" s="75"/>
      <x:c r="O141" s="75"/>
      <x:c r="P141" s="75"/>
      <x:c r="Q141" s="75"/>
      <x:c r="R141" s="75"/>
      <x:c r="S141" s="75"/>
      <x:c r="T141" s="75"/>
      <x:c r="U141" s="75"/>
      <x:c r="V141" s="75"/>
      <x:c r="W141" s="75"/>
      <x:c r="X141" s="75"/>
      <x:c r="Y141" s="75"/>
      <x:c r="Z141" s="75"/>
    </x:row>
    <x:row r="142" spans="1:26" ht="45.75" customHeight="1">
      <x:c r="A142" s="75"/>
      <x:c r="B142" s="75"/>
      <x:c r="C142" s="75"/>
      <x:c r="D142" s="75"/>
      <x:c r="E142" s="75"/>
      <x:c r="F142" s="75"/>
      <x:c r="G142" s="76"/>
      <x:c r="H142" s="75"/>
      <x:c r="I142" s="75"/>
      <x:c r="J142" s="75"/>
      <x:c r="K142" s="75"/>
      <x:c r="L142" s="75"/>
      <x:c r="M142" s="75"/>
      <x:c r="N142" s="75"/>
      <x:c r="O142" s="75"/>
      <x:c r="P142" s="75"/>
      <x:c r="Q142" s="75"/>
      <x:c r="R142" s="75"/>
      <x:c r="S142" s="75"/>
      <x:c r="T142" s="75"/>
      <x:c r="U142" s="75"/>
      <x:c r="V142" s="75"/>
      <x:c r="W142" s="75"/>
      <x:c r="X142" s="75"/>
      <x:c r="Y142" s="75"/>
      <x:c r="Z142" s="75"/>
    </x:row>
    <x:row r="143" spans="1:26" ht="45.75" customHeight="1">
      <x:c r="A143" s="75"/>
      <x:c r="B143" s="75"/>
      <x:c r="C143" s="75"/>
      <x:c r="D143" s="75"/>
      <x:c r="E143" s="75"/>
      <x:c r="F143" s="75"/>
      <x:c r="G143" s="76"/>
      <x:c r="H143" s="75"/>
      <x:c r="I143" s="75"/>
      <x:c r="J143" s="75"/>
      <x:c r="K143" s="75"/>
      <x:c r="L143" s="75"/>
      <x:c r="M143" s="75"/>
      <x:c r="N143" s="75"/>
      <x:c r="O143" s="75"/>
      <x:c r="P143" s="75"/>
      <x:c r="Q143" s="75"/>
      <x:c r="R143" s="75"/>
      <x:c r="S143" s="75"/>
      <x:c r="T143" s="75"/>
      <x:c r="U143" s="75"/>
      <x:c r="V143" s="75"/>
      <x:c r="W143" s="75"/>
      <x:c r="X143" s="75"/>
      <x:c r="Y143" s="75"/>
      <x:c r="Z143" s="75"/>
    </x:row>
    <x:row r="144" spans="1:26" ht="45.75" customHeight="1">
      <x:c r="A144" s="75"/>
      <x:c r="B144" s="75"/>
      <x:c r="C144" s="75"/>
      <x:c r="D144" s="75"/>
      <x:c r="E144" s="75"/>
      <x:c r="F144" s="75"/>
      <x:c r="G144" s="76"/>
      <x:c r="H144" s="75"/>
      <x:c r="I144" s="75"/>
      <x:c r="J144" s="75"/>
      <x:c r="K144" s="75"/>
      <x:c r="L144" s="75"/>
      <x:c r="M144" s="75"/>
      <x:c r="N144" s="75"/>
      <x:c r="O144" s="75"/>
      <x:c r="P144" s="75"/>
      <x:c r="Q144" s="75"/>
      <x:c r="R144" s="75"/>
      <x:c r="S144" s="75"/>
      <x:c r="T144" s="75"/>
      <x:c r="U144" s="75"/>
      <x:c r="V144" s="75"/>
      <x:c r="W144" s="75"/>
      <x:c r="X144" s="75"/>
      <x:c r="Y144" s="75"/>
      <x:c r="Z144" s="75"/>
    </x:row>
    <x:row r="145" spans="1:26" ht="45.75" customHeight="1">
      <x:c r="A145" s="75"/>
      <x:c r="B145" s="75"/>
      <x:c r="C145" s="75"/>
      <x:c r="D145" s="75"/>
      <x:c r="E145" s="75"/>
      <x:c r="F145" s="75"/>
      <x:c r="G145" s="76"/>
      <x:c r="H145" s="75"/>
      <x:c r="I145" s="75"/>
      <x:c r="J145" s="75"/>
      <x:c r="K145" s="75"/>
      <x:c r="L145" s="75"/>
      <x:c r="M145" s="75"/>
      <x:c r="N145" s="75"/>
      <x:c r="O145" s="75"/>
      <x:c r="P145" s="75"/>
      <x:c r="Q145" s="75"/>
      <x:c r="R145" s="75"/>
      <x:c r="S145" s="75"/>
      <x:c r="T145" s="75"/>
      <x:c r="U145" s="75"/>
      <x:c r="V145" s="75"/>
      <x:c r="W145" s="75"/>
      <x:c r="X145" s="75"/>
      <x:c r="Y145" s="75"/>
      <x:c r="Z145" s="75"/>
    </x:row>
    <x:row r="146" spans="1:26" ht="45.75" customHeight="1">
      <x:c r="A146" s="75"/>
      <x:c r="B146" s="75"/>
      <x:c r="C146" s="75"/>
      <x:c r="D146" s="75"/>
      <x:c r="E146" s="75"/>
      <x:c r="F146" s="75"/>
      <x:c r="G146" s="76"/>
      <x:c r="H146" s="75"/>
      <x:c r="I146" s="75"/>
      <x:c r="J146" s="75"/>
      <x:c r="K146" s="75"/>
      <x:c r="L146" s="75"/>
      <x:c r="M146" s="75"/>
      <x:c r="N146" s="75"/>
      <x:c r="O146" s="75"/>
      <x:c r="P146" s="75"/>
      <x:c r="Q146" s="75"/>
      <x:c r="R146" s="75"/>
      <x:c r="S146" s="75"/>
      <x:c r="T146" s="75"/>
      <x:c r="U146" s="75"/>
      <x:c r="V146" s="75"/>
      <x:c r="W146" s="75"/>
      <x:c r="X146" s="75"/>
      <x:c r="Y146" s="75"/>
      <x:c r="Z146" s="75"/>
    </x:row>
    <x:row r="147" spans="1:26" ht="45.75" customHeight="1">
      <x:c r="A147" s="75"/>
      <x:c r="B147" s="75"/>
      <x:c r="C147" s="75"/>
      <x:c r="D147" s="75"/>
      <x:c r="E147" s="75"/>
      <x:c r="F147" s="75"/>
      <x:c r="G147" s="76"/>
      <x:c r="H147" s="75"/>
      <x:c r="I147" s="75"/>
      <x:c r="J147" s="75"/>
      <x:c r="K147" s="75"/>
      <x:c r="L147" s="75"/>
      <x:c r="M147" s="75"/>
      <x:c r="N147" s="75"/>
      <x:c r="O147" s="75"/>
      <x:c r="P147" s="75"/>
      <x:c r="Q147" s="75"/>
      <x:c r="R147" s="75"/>
      <x:c r="S147" s="75"/>
      <x:c r="T147" s="75"/>
      <x:c r="U147" s="75"/>
      <x:c r="V147" s="75"/>
      <x:c r="W147" s="75"/>
      <x:c r="X147" s="75"/>
      <x:c r="Y147" s="75"/>
      <x:c r="Z147" s="75"/>
    </x:row>
    <x:row r="148" spans="1:26" ht="45.75" customHeight="1">
      <x:c r="A148" s="75"/>
      <x:c r="B148" s="75"/>
      <x:c r="C148" s="75"/>
      <x:c r="D148" s="75"/>
      <x:c r="E148" s="75"/>
      <x:c r="F148" s="75"/>
      <x:c r="G148" s="76"/>
      <x:c r="H148" s="75"/>
      <x:c r="I148" s="75"/>
      <x:c r="J148" s="75"/>
      <x:c r="K148" s="75"/>
      <x:c r="L148" s="75"/>
      <x:c r="M148" s="75"/>
      <x:c r="N148" s="75"/>
      <x:c r="O148" s="75"/>
      <x:c r="P148" s="75"/>
      <x:c r="Q148" s="75"/>
      <x:c r="R148" s="75"/>
      <x:c r="S148" s="75"/>
      <x:c r="T148" s="75"/>
      <x:c r="U148" s="75"/>
      <x:c r="V148" s="75"/>
      <x:c r="W148" s="75"/>
      <x:c r="X148" s="75"/>
      <x:c r="Y148" s="75"/>
      <x:c r="Z148" s="75"/>
    </x:row>
    <x:row r="149" spans="1:26" ht="45.75" customHeight="1">
      <x:c r="A149" s="75"/>
      <x:c r="B149" s="75"/>
      <x:c r="C149" s="75"/>
      <x:c r="D149" s="75"/>
      <x:c r="E149" s="75"/>
      <x:c r="F149" s="75"/>
      <x:c r="G149" s="76"/>
      <x:c r="H149" s="75"/>
      <x:c r="I149" s="75"/>
      <x:c r="J149" s="75"/>
      <x:c r="K149" s="75"/>
      <x:c r="L149" s="75"/>
      <x:c r="M149" s="75"/>
      <x:c r="N149" s="75"/>
      <x:c r="O149" s="75"/>
      <x:c r="P149" s="75"/>
      <x:c r="Q149" s="75"/>
      <x:c r="R149" s="75"/>
      <x:c r="S149" s="75"/>
      <x:c r="T149" s="75"/>
      <x:c r="U149" s="75"/>
      <x:c r="V149" s="75"/>
      <x:c r="W149" s="75"/>
      <x:c r="X149" s="75"/>
      <x:c r="Y149" s="75"/>
      <x:c r="Z149" s="75"/>
    </x:row>
    <x:row r="150" spans="1:26" ht="45.75" customHeight="1">
      <x:c r="A150" s="75"/>
      <x:c r="B150" s="75"/>
      <x:c r="C150" s="75"/>
      <x:c r="D150" s="75"/>
      <x:c r="E150" s="75"/>
      <x:c r="F150" s="75"/>
      <x:c r="G150" s="76"/>
      <x:c r="H150" s="75"/>
      <x:c r="I150" s="75"/>
      <x:c r="J150" s="75"/>
      <x:c r="K150" s="75"/>
      <x:c r="L150" s="75"/>
      <x:c r="M150" s="75"/>
      <x:c r="N150" s="75"/>
      <x:c r="O150" s="75"/>
      <x:c r="P150" s="75"/>
      <x:c r="Q150" s="75"/>
      <x:c r="R150" s="75"/>
      <x:c r="S150" s="75"/>
      <x:c r="T150" s="75"/>
      <x:c r="U150" s="75"/>
      <x:c r="V150" s="75"/>
      <x:c r="W150" s="75"/>
      <x:c r="X150" s="75"/>
      <x:c r="Y150" s="75"/>
      <x:c r="Z150" s="75"/>
    </x:row>
    <x:row r="151" spans="1:26" ht="45.75" customHeight="1">
      <x:c r="A151" s="75"/>
      <x:c r="B151" s="75"/>
      <x:c r="C151" s="75"/>
      <x:c r="D151" s="75"/>
      <x:c r="E151" s="75"/>
      <x:c r="F151" s="75"/>
      <x:c r="G151" s="76"/>
      <x:c r="H151" s="75"/>
      <x:c r="I151" s="75"/>
      <x:c r="J151" s="75"/>
      <x:c r="K151" s="75"/>
      <x:c r="L151" s="75"/>
      <x:c r="M151" s="75"/>
      <x:c r="N151" s="75"/>
      <x:c r="O151" s="75"/>
      <x:c r="P151" s="75"/>
      <x:c r="Q151" s="75"/>
      <x:c r="R151" s="75"/>
      <x:c r="S151" s="75"/>
      <x:c r="T151" s="75"/>
      <x:c r="U151" s="75"/>
      <x:c r="V151" s="75"/>
      <x:c r="W151" s="75"/>
      <x:c r="X151" s="75"/>
      <x:c r="Y151" s="75"/>
      <x:c r="Z151" s="75"/>
    </x:row>
    <x:row r="152" spans="1:26" ht="45.75" customHeight="1">
      <x:c r="A152" s="75"/>
      <x:c r="B152" s="75"/>
      <x:c r="C152" s="75"/>
      <x:c r="D152" s="75"/>
      <x:c r="E152" s="75"/>
      <x:c r="F152" s="75"/>
      <x:c r="G152" s="76"/>
      <x:c r="H152" s="75"/>
      <x:c r="I152" s="75"/>
      <x:c r="J152" s="75"/>
      <x:c r="K152" s="75"/>
      <x:c r="L152" s="75"/>
      <x:c r="M152" s="75"/>
      <x:c r="N152" s="75"/>
      <x:c r="O152" s="75"/>
      <x:c r="P152" s="75"/>
      <x:c r="Q152" s="75"/>
      <x:c r="R152" s="75"/>
      <x:c r="S152" s="75"/>
      <x:c r="T152" s="75"/>
      <x:c r="U152" s="75"/>
      <x:c r="V152" s="75"/>
      <x:c r="W152" s="75"/>
      <x:c r="X152" s="75"/>
      <x:c r="Y152" s="75"/>
      <x:c r="Z152" s="75"/>
    </x:row>
    <x:row r="153" spans="1:26" ht="45.75" customHeight="1">
      <x:c r="A153" s="75"/>
      <x:c r="B153" s="75"/>
      <x:c r="C153" s="75"/>
      <x:c r="D153" s="75"/>
      <x:c r="E153" s="75"/>
      <x:c r="F153" s="75"/>
      <x:c r="G153" s="76"/>
      <x:c r="H153" s="75"/>
      <x:c r="I153" s="75"/>
      <x:c r="J153" s="75"/>
      <x:c r="K153" s="75"/>
      <x:c r="L153" s="75"/>
      <x:c r="M153" s="75"/>
      <x:c r="N153" s="75"/>
      <x:c r="O153" s="75"/>
      <x:c r="P153" s="75"/>
      <x:c r="Q153" s="75"/>
      <x:c r="R153" s="75"/>
      <x:c r="S153" s="75"/>
      <x:c r="T153" s="75"/>
      <x:c r="U153" s="75"/>
      <x:c r="V153" s="75"/>
      <x:c r="W153" s="75"/>
      <x:c r="X153" s="75"/>
      <x:c r="Y153" s="75"/>
      <x:c r="Z153" s="75"/>
    </x:row>
    <x:row r="154" spans="1:26" ht="45.75" customHeight="1">
      <x:c r="A154" s="75"/>
      <x:c r="B154" s="75"/>
      <x:c r="C154" s="75"/>
      <x:c r="D154" s="75"/>
      <x:c r="E154" s="75"/>
      <x:c r="F154" s="75"/>
      <x:c r="G154" s="76"/>
      <x:c r="H154" s="75"/>
      <x:c r="I154" s="75"/>
      <x:c r="J154" s="75"/>
      <x:c r="K154" s="75"/>
      <x:c r="L154" s="75"/>
      <x:c r="M154" s="75"/>
      <x:c r="N154" s="75"/>
      <x:c r="O154" s="75"/>
      <x:c r="P154" s="75"/>
      <x:c r="Q154" s="75"/>
      <x:c r="R154" s="75"/>
      <x:c r="S154" s="75"/>
      <x:c r="T154" s="75"/>
      <x:c r="U154" s="75"/>
      <x:c r="V154" s="75"/>
      <x:c r="W154" s="75"/>
      <x:c r="X154" s="75"/>
      <x:c r="Y154" s="75"/>
      <x:c r="Z154" s="75"/>
    </x:row>
    <x:row r="155" spans="1:26" ht="45.75" customHeight="1">
      <x:c r="A155" s="75"/>
      <x:c r="B155" s="75"/>
      <x:c r="C155" s="75"/>
      <x:c r="D155" s="75"/>
      <x:c r="E155" s="75"/>
      <x:c r="F155" s="75"/>
      <x:c r="G155" s="76"/>
      <x:c r="H155" s="75"/>
      <x:c r="I155" s="75"/>
      <x:c r="J155" s="75"/>
      <x:c r="K155" s="75"/>
      <x:c r="L155" s="75"/>
      <x:c r="M155" s="75"/>
      <x:c r="N155" s="75"/>
      <x:c r="O155" s="75"/>
      <x:c r="P155" s="75"/>
      <x:c r="Q155" s="75"/>
      <x:c r="R155" s="75"/>
      <x:c r="S155" s="75"/>
      <x:c r="T155" s="75"/>
      <x:c r="U155" s="75"/>
      <x:c r="V155" s="75"/>
      <x:c r="W155" s="75"/>
      <x:c r="X155" s="75"/>
      <x:c r="Y155" s="75"/>
      <x:c r="Z155" s="75"/>
    </x:row>
    <x:row r="156" spans="1:26" ht="45.75" customHeight="1">
      <x:c r="A156" s="75"/>
      <x:c r="B156" s="75"/>
      <x:c r="C156" s="75"/>
      <x:c r="D156" s="75"/>
      <x:c r="E156" s="75"/>
      <x:c r="F156" s="75"/>
      <x:c r="G156" s="76"/>
      <x:c r="H156" s="75"/>
      <x:c r="I156" s="75"/>
      <x:c r="J156" s="75"/>
      <x:c r="K156" s="75"/>
      <x:c r="L156" s="75"/>
      <x:c r="M156" s="75"/>
      <x:c r="N156" s="75"/>
      <x:c r="O156" s="75"/>
      <x:c r="P156" s="75"/>
      <x:c r="Q156" s="75"/>
      <x:c r="R156" s="75"/>
      <x:c r="S156" s="75"/>
      <x:c r="T156" s="75"/>
      <x:c r="U156" s="75"/>
      <x:c r="V156" s="75"/>
      <x:c r="W156" s="75"/>
      <x:c r="X156" s="75"/>
      <x:c r="Y156" s="75"/>
      <x:c r="Z156" s="75"/>
    </x:row>
    <x:row r="157" spans="1:26" ht="45.75" customHeight="1">
      <x:c r="A157" s="75"/>
      <x:c r="B157" s="75"/>
      <x:c r="C157" s="75"/>
      <x:c r="D157" s="75"/>
      <x:c r="E157" s="75"/>
      <x:c r="F157" s="75"/>
      <x:c r="G157" s="76"/>
      <x:c r="H157" s="75"/>
      <x:c r="I157" s="75"/>
      <x:c r="J157" s="75"/>
      <x:c r="K157" s="75"/>
      <x:c r="L157" s="75"/>
      <x:c r="M157" s="75"/>
      <x:c r="N157" s="75"/>
      <x:c r="O157" s="75"/>
      <x:c r="P157" s="75"/>
      <x:c r="Q157" s="75"/>
      <x:c r="R157" s="75"/>
      <x:c r="S157" s="75"/>
      <x:c r="T157" s="75"/>
      <x:c r="U157" s="75"/>
      <x:c r="V157" s="75"/>
      <x:c r="W157" s="75"/>
      <x:c r="X157" s="75"/>
      <x:c r="Y157" s="75"/>
      <x:c r="Z157" s="75"/>
    </x:row>
    <x:row r="158" spans="1:26" ht="45.75" customHeight="1">
      <x:c r="A158" s="75"/>
      <x:c r="B158" s="75"/>
      <x:c r="C158" s="75"/>
      <x:c r="D158" s="75"/>
      <x:c r="E158" s="75"/>
      <x:c r="F158" s="75"/>
      <x:c r="G158" s="76"/>
      <x:c r="H158" s="75"/>
      <x:c r="I158" s="75"/>
      <x:c r="J158" s="75"/>
      <x:c r="K158" s="75"/>
      <x:c r="L158" s="75"/>
      <x:c r="M158" s="75"/>
      <x:c r="N158" s="75"/>
      <x:c r="O158" s="75"/>
      <x:c r="P158" s="75"/>
      <x:c r="Q158" s="75"/>
      <x:c r="R158" s="75"/>
      <x:c r="S158" s="75"/>
      <x:c r="T158" s="75"/>
      <x:c r="U158" s="75"/>
      <x:c r="V158" s="75"/>
      <x:c r="W158" s="75"/>
      <x:c r="X158" s="75"/>
      <x:c r="Y158" s="75"/>
      <x:c r="Z158" s="75"/>
    </x:row>
    <x:row r="159" spans="1:26" ht="45.75" customHeight="1">
      <x:c r="A159" s="75"/>
      <x:c r="B159" s="75"/>
      <x:c r="C159" s="75"/>
      <x:c r="D159" s="75"/>
      <x:c r="E159" s="75"/>
      <x:c r="F159" s="75"/>
      <x:c r="G159" s="76"/>
      <x:c r="H159" s="75"/>
      <x:c r="I159" s="75"/>
      <x:c r="J159" s="75"/>
      <x:c r="K159" s="75"/>
      <x:c r="L159" s="75"/>
      <x:c r="M159" s="75"/>
      <x:c r="N159" s="75"/>
      <x:c r="O159" s="75"/>
      <x:c r="P159" s="75"/>
      <x:c r="Q159" s="75"/>
      <x:c r="R159" s="75"/>
      <x:c r="S159" s="75"/>
      <x:c r="T159" s="75"/>
      <x:c r="U159" s="75"/>
      <x:c r="V159" s="75"/>
      <x:c r="W159" s="75"/>
      <x:c r="X159" s="75"/>
      <x:c r="Y159" s="75"/>
      <x:c r="Z159" s="75"/>
    </x:row>
    <x:row r="160" spans="1:26" ht="45.75" customHeight="1">
      <x:c r="A160" s="75"/>
      <x:c r="B160" s="75"/>
      <x:c r="C160" s="75"/>
      <x:c r="D160" s="75"/>
      <x:c r="E160" s="75"/>
      <x:c r="F160" s="75"/>
      <x:c r="G160" s="76"/>
      <x:c r="H160" s="75"/>
      <x:c r="I160" s="75"/>
      <x:c r="J160" s="75"/>
      <x:c r="K160" s="75"/>
      <x:c r="L160" s="75"/>
      <x:c r="M160" s="75"/>
      <x:c r="N160" s="75"/>
      <x:c r="O160" s="75"/>
      <x:c r="P160" s="75"/>
      <x:c r="Q160" s="75"/>
      <x:c r="R160" s="75"/>
      <x:c r="S160" s="75"/>
      <x:c r="T160" s="75"/>
      <x:c r="U160" s="75"/>
      <x:c r="V160" s="75"/>
      <x:c r="W160" s="75"/>
      <x:c r="X160" s="75"/>
      <x:c r="Y160" s="75"/>
      <x:c r="Z160" s="75"/>
    </x:row>
    <x:row r="161" spans="1:26" ht="45.75" customHeight="1">
      <x:c r="A161" s="75"/>
      <x:c r="B161" s="75"/>
      <x:c r="C161" s="75"/>
      <x:c r="D161" s="75"/>
      <x:c r="E161" s="75"/>
      <x:c r="F161" s="75"/>
      <x:c r="G161" s="76"/>
      <x:c r="H161" s="75"/>
      <x:c r="I161" s="75"/>
      <x:c r="J161" s="75"/>
      <x:c r="K161" s="75"/>
      <x:c r="L161" s="75"/>
      <x:c r="M161" s="75"/>
      <x:c r="N161" s="75"/>
      <x:c r="O161" s="75"/>
      <x:c r="P161" s="75"/>
      <x:c r="Q161" s="75"/>
      <x:c r="R161" s="75"/>
      <x:c r="S161" s="75"/>
      <x:c r="T161" s="75"/>
      <x:c r="U161" s="75"/>
      <x:c r="V161" s="75"/>
      <x:c r="W161" s="75"/>
      <x:c r="X161" s="75"/>
      <x:c r="Y161" s="75"/>
      <x:c r="Z161" s="75"/>
    </x:row>
    <x:row r="162" spans="1:26" ht="45.75" customHeight="1">
      <x:c r="A162" s="75"/>
      <x:c r="B162" s="75"/>
      <x:c r="C162" s="75"/>
      <x:c r="D162" s="75"/>
      <x:c r="E162" s="75"/>
      <x:c r="F162" s="75"/>
      <x:c r="G162" s="76"/>
      <x:c r="H162" s="75"/>
      <x:c r="I162" s="75"/>
      <x:c r="J162" s="75"/>
      <x:c r="K162" s="75"/>
      <x:c r="L162" s="75"/>
      <x:c r="M162" s="75"/>
      <x:c r="N162" s="75"/>
      <x:c r="O162" s="75"/>
      <x:c r="P162" s="75"/>
      <x:c r="Q162" s="75"/>
      <x:c r="R162" s="75"/>
      <x:c r="S162" s="75"/>
      <x:c r="T162" s="75"/>
      <x:c r="U162" s="75"/>
      <x:c r="V162" s="75"/>
      <x:c r="W162" s="75"/>
      <x:c r="X162" s="75"/>
      <x:c r="Y162" s="75"/>
      <x:c r="Z162" s="75"/>
    </x:row>
    <x:row r="163" spans="1:26" ht="45.75" customHeight="1">
      <x:c r="A163" s="75"/>
      <x:c r="B163" s="75"/>
      <x:c r="C163" s="75"/>
      <x:c r="D163" s="75"/>
      <x:c r="E163" s="75"/>
      <x:c r="F163" s="75"/>
      <x:c r="G163" s="76"/>
      <x:c r="H163" s="75"/>
      <x:c r="I163" s="75"/>
      <x:c r="J163" s="75"/>
      <x:c r="K163" s="75"/>
      <x:c r="L163" s="75"/>
      <x:c r="M163" s="75"/>
      <x:c r="N163" s="75"/>
      <x:c r="O163" s="75"/>
      <x:c r="P163" s="75"/>
      <x:c r="Q163" s="75"/>
      <x:c r="R163" s="75"/>
      <x:c r="S163" s="75"/>
      <x:c r="T163" s="75"/>
      <x:c r="U163" s="75"/>
      <x:c r="V163" s="75"/>
      <x:c r="W163" s="75"/>
      <x:c r="X163" s="75"/>
      <x:c r="Y163" s="75"/>
      <x:c r="Z163" s="75"/>
    </x:row>
    <x:row r="164" spans="1:26" ht="45.75" customHeight="1">
      <x:c r="A164" s="75"/>
      <x:c r="B164" s="75"/>
      <x:c r="C164" s="75"/>
      <x:c r="D164" s="75"/>
      <x:c r="E164" s="75"/>
      <x:c r="F164" s="75"/>
      <x:c r="G164" s="76"/>
      <x:c r="H164" s="75"/>
      <x:c r="I164" s="75"/>
      <x:c r="J164" s="75"/>
      <x:c r="K164" s="75"/>
      <x:c r="L164" s="75"/>
      <x:c r="M164" s="75"/>
      <x:c r="N164" s="75"/>
      <x:c r="O164" s="75"/>
      <x:c r="P164" s="75"/>
      <x:c r="Q164" s="75"/>
      <x:c r="R164" s="75"/>
      <x:c r="S164" s="75"/>
      <x:c r="T164" s="75"/>
      <x:c r="U164" s="75"/>
      <x:c r="V164" s="75"/>
      <x:c r="W164" s="75"/>
      <x:c r="X164" s="75"/>
      <x:c r="Y164" s="75"/>
      <x:c r="Z164" s="75"/>
    </x:row>
    <x:row r="165" spans="1:26" ht="45.75" customHeight="1">
      <x:c r="A165" s="75"/>
      <x:c r="B165" s="75"/>
      <x:c r="C165" s="75"/>
      <x:c r="D165" s="75"/>
      <x:c r="E165" s="75"/>
      <x:c r="F165" s="75"/>
      <x:c r="G165" s="76"/>
      <x:c r="H165" s="75"/>
      <x:c r="I165" s="75"/>
      <x:c r="J165" s="75"/>
      <x:c r="K165" s="75"/>
      <x:c r="L165" s="75"/>
      <x:c r="M165" s="75"/>
      <x:c r="N165" s="75"/>
      <x:c r="O165" s="75"/>
      <x:c r="P165" s="75"/>
      <x:c r="Q165" s="75"/>
      <x:c r="R165" s="75"/>
      <x:c r="S165" s="75"/>
      <x:c r="T165" s="75"/>
      <x:c r="U165" s="75"/>
      <x:c r="V165" s="75"/>
      <x:c r="W165" s="75"/>
      <x:c r="X165" s="75"/>
      <x:c r="Y165" s="75"/>
      <x:c r="Z165" s="75"/>
    </x:row>
    <x:row r="166" spans="1:26" ht="45.75" customHeight="1">
      <x:c r="A166" s="75"/>
      <x:c r="B166" s="75"/>
      <x:c r="C166" s="75"/>
      <x:c r="D166" s="75"/>
      <x:c r="E166" s="75"/>
      <x:c r="F166" s="75"/>
      <x:c r="G166" s="76"/>
      <x:c r="H166" s="75"/>
      <x:c r="I166" s="75"/>
      <x:c r="J166" s="75"/>
      <x:c r="K166" s="75"/>
      <x:c r="L166" s="75"/>
      <x:c r="M166" s="75"/>
      <x:c r="N166" s="75"/>
      <x:c r="O166" s="75"/>
      <x:c r="P166" s="75"/>
      <x:c r="Q166" s="75"/>
      <x:c r="R166" s="75"/>
      <x:c r="S166" s="75"/>
      <x:c r="T166" s="75"/>
      <x:c r="U166" s="75"/>
      <x:c r="V166" s="75"/>
      <x:c r="W166" s="75"/>
      <x:c r="X166" s="75"/>
      <x:c r="Y166" s="75"/>
      <x:c r="Z166" s="75"/>
    </x:row>
    <x:row r="167" spans="1:26" ht="45.75" customHeight="1">
      <x:c r="A167" s="75"/>
      <x:c r="B167" s="75"/>
      <x:c r="C167" s="75"/>
      <x:c r="D167" s="75"/>
      <x:c r="E167" s="75"/>
      <x:c r="F167" s="75"/>
      <x:c r="G167" s="76"/>
      <x:c r="H167" s="75"/>
      <x:c r="I167" s="75"/>
      <x:c r="J167" s="75"/>
      <x:c r="K167" s="75"/>
      <x:c r="L167" s="75"/>
      <x:c r="M167" s="75"/>
      <x:c r="N167" s="75"/>
      <x:c r="O167" s="75"/>
      <x:c r="P167" s="75"/>
      <x:c r="Q167" s="75"/>
      <x:c r="R167" s="75"/>
      <x:c r="S167" s="75"/>
      <x:c r="T167" s="75"/>
      <x:c r="U167" s="75"/>
      <x:c r="V167" s="75"/>
      <x:c r="W167" s="75"/>
      <x:c r="X167" s="75"/>
      <x:c r="Y167" s="75"/>
      <x:c r="Z167" s="75"/>
    </x:row>
    <x:row r="168" spans="1:26" ht="45.75" customHeight="1">
      <x:c r="A168" s="75"/>
      <x:c r="B168" s="75"/>
      <x:c r="C168" s="75"/>
      <x:c r="D168" s="75"/>
      <x:c r="E168" s="75"/>
      <x:c r="F168" s="75"/>
      <x:c r="G168" s="76"/>
      <x:c r="H168" s="75"/>
      <x:c r="I168" s="75"/>
      <x:c r="J168" s="75"/>
      <x:c r="K168" s="75"/>
      <x:c r="L168" s="75"/>
      <x:c r="M168" s="75"/>
      <x:c r="N168" s="75"/>
      <x:c r="O168" s="75"/>
      <x:c r="P168" s="75"/>
      <x:c r="Q168" s="75"/>
      <x:c r="R168" s="75"/>
      <x:c r="S168" s="75"/>
      <x:c r="T168" s="75"/>
      <x:c r="U168" s="75"/>
      <x:c r="V168" s="75"/>
      <x:c r="W168" s="75"/>
      <x:c r="X168" s="75"/>
      <x:c r="Y168" s="75"/>
      <x:c r="Z168" s="75"/>
    </x:row>
    <x:row r="169" spans="1:26" ht="45.75" customHeight="1">
      <x:c r="A169" s="75"/>
      <x:c r="B169" s="75"/>
      <x:c r="C169" s="75"/>
      <x:c r="D169" s="75"/>
      <x:c r="E169" s="75"/>
      <x:c r="F169" s="75"/>
      <x:c r="G169" s="76"/>
      <x:c r="H169" s="75"/>
      <x:c r="I169" s="75"/>
      <x:c r="J169" s="75"/>
      <x:c r="K169" s="75"/>
      <x:c r="L169" s="75"/>
      <x:c r="M169" s="75"/>
      <x:c r="N169" s="75"/>
      <x:c r="O169" s="75"/>
      <x:c r="P169" s="75"/>
      <x:c r="Q169" s="75"/>
      <x:c r="R169" s="75"/>
      <x:c r="S169" s="75"/>
      <x:c r="T169" s="75"/>
      <x:c r="U169" s="75"/>
      <x:c r="V169" s="75"/>
      <x:c r="W169" s="75"/>
      <x:c r="X169" s="75"/>
      <x:c r="Y169" s="75"/>
      <x:c r="Z169" s="75"/>
    </x:row>
    <x:row r="170" spans="1:26" ht="45.75" customHeight="1">
      <x:c r="A170" s="75"/>
      <x:c r="B170" s="75"/>
      <x:c r="C170" s="75"/>
      <x:c r="D170" s="75"/>
      <x:c r="E170" s="75"/>
      <x:c r="F170" s="75"/>
      <x:c r="G170" s="76"/>
      <x:c r="H170" s="75"/>
      <x:c r="I170" s="75"/>
      <x:c r="J170" s="75"/>
      <x:c r="K170" s="75"/>
      <x:c r="L170" s="75"/>
      <x:c r="M170" s="75"/>
      <x:c r="N170" s="75"/>
      <x:c r="O170" s="75"/>
      <x:c r="P170" s="75"/>
      <x:c r="Q170" s="75"/>
      <x:c r="R170" s="75"/>
      <x:c r="S170" s="75"/>
      <x:c r="T170" s="75"/>
      <x:c r="U170" s="75"/>
      <x:c r="V170" s="75"/>
      <x:c r="W170" s="75"/>
      <x:c r="X170" s="75"/>
      <x:c r="Y170" s="75"/>
      <x:c r="Z170" s="75"/>
    </x:row>
    <x:row r="171" spans="1:26" ht="45.75" customHeight="1">
      <x:c r="A171" s="75"/>
      <x:c r="B171" s="75"/>
      <x:c r="C171" s="75"/>
      <x:c r="D171" s="75"/>
      <x:c r="E171" s="75"/>
      <x:c r="F171" s="75"/>
      <x:c r="G171" s="76"/>
      <x:c r="H171" s="75"/>
      <x:c r="I171" s="75"/>
      <x:c r="J171" s="75"/>
      <x:c r="K171" s="75"/>
      <x:c r="L171" s="75"/>
      <x:c r="M171" s="75"/>
      <x:c r="N171" s="75"/>
      <x:c r="O171" s="75"/>
      <x:c r="P171" s="75"/>
      <x:c r="Q171" s="75"/>
      <x:c r="R171" s="75"/>
      <x:c r="S171" s="75"/>
      <x:c r="T171" s="75"/>
      <x:c r="U171" s="75"/>
      <x:c r="V171" s="75"/>
      <x:c r="W171" s="75"/>
      <x:c r="X171" s="75"/>
      <x:c r="Y171" s="75"/>
      <x:c r="Z171" s="75"/>
    </x:row>
    <x:row r="172" spans="1:26" ht="45.75" customHeight="1">
      <x:c r="A172" s="75"/>
      <x:c r="B172" s="75"/>
      <x:c r="C172" s="75"/>
      <x:c r="D172" s="75"/>
      <x:c r="E172" s="75"/>
      <x:c r="F172" s="75"/>
      <x:c r="G172" s="76"/>
      <x:c r="H172" s="75"/>
      <x:c r="I172" s="75"/>
      <x:c r="J172" s="75"/>
      <x:c r="K172" s="75"/>
      <x:c r="L172" s="75"/>
      <x:c r="M172" s="75"/>
      <x:c r="N172" s="75"/>
      <x:c r="O172" s="75"/>
      <x:c r="P172" s="75"/>
      <x:c r="Q172" s="75"/>
      <x:c r="R172" s="75"/>
      <x:c r="S172" s="75"/>
      <x:c r="T172" s="75"/>
      <x:c r="U172" s="75"/>
      <x:c r="V172" s="75"/>
      <x:c r="W172" s="75"/>
      <x:c r="X172" s="75"/>
      <x:c r="Y172" s="75"/>
      <x:c r="Z172" s="75"/>
    </x:row>
    <x:row r="173" spans="1:26" ht="45.75" customHeight="1">
      <x:c r="A173" s="75"/>
      <x:c r="B173" s="75"/>
      <x:c r="C173" s="75"/>
      <x:c r="D173" s="75"/>
      <x:c r="E173" s="75"/>
      <x:c r="F173" s="75"/>
      <x:c r="G173" s="76"/>
      <x:c r="H173" s="75"/>
      <x:c r="I173" s="75"/>
      <x:c r="J173" s="75"/>
      <x:c r="K173" s="75"/>
      <x:c r="L173" s="75"/>
      <x:c r="M173" s="75"/>
      <x:c r="N173" s="75"/>
      <x:c r="O173" s="75"/>
      <x:c r="P173" s="75"/>
      <x:c r="Q173" s="75"/>
      <x:c r="R173" s="75"/>
      <x:c r="S173" s="75"/>
      <x:c r="T173" s="75"/>
      <x:c r="U173" s="75"/>
      <x:c r="V173" s="75"/>
      <x:c r="W173" s="75"/>
      <x:c r="X173" s="75"/>
      <x:c r="Y173" s="75"/>
      <x:c r="Z173" s="75"/>
    </x:row>
    <x:row r="174" spans="1:26" ht="45.75" customHeight="1">
      <x:c r="A174" s="75"/>
      <x:c r="B174" s="75"/>
      <x:c r="C174" s="75"/>
      <x:c r="D174" s="75"/>
      <x:c r="E174" s="75"/>
      <x:c r="F174" s="75"/>
      <x:c r="G174" s="76"/>
      <x:c r="H174" s="75"/>
      <x:c r="I174" s="75"/>
      <x:c r="J174" s="75"/>
      <x:c r="K174" s="75"/>
      <x:c r="L174" s="75"/>
      <x:c r="M174" s="75"/>
      <x:c r="N174" s="75"/>
      <x:c r="O174" s="75"/>
      <x:c r="P174" s="75"/>
      <x:c r="Q174" s="75"/>
      <x:c r="R174" s="75"/>
      <x:c r="S174" s="75"/>
      <x:c r="T174" s="75"/>
      <x:c r="U174" s="75"/>
      <x:c r="V174" s="75"/>
      <x:c r="W174" s="75"/>
      <x:c r="X174" s="75"/>
      <x:c r="Y174" s="75"/>
      <x:c r="Z174" s="75"/>
    </x:row>
    <x:row r="175" spans="1:26" ht="45.75" customHeight="1">
      <x:c r="A175" s="75"/>
      <x:c r="B175" s="75"/>
      <x:c r="C175" s="75"/>
      <x:c r="D175" s="75"/>
      <x:c r="E175" s="75"/>
      <x:c r="F175" s="75"/>
      <x:c r="G175" s="76"/>
      <x:c r="H175" s="75"/>
      <x:c r="I175" s="75"/>
      <x:c r="J175" s="75"/>
      <x:c r="K175" s="75"/>
      <x:c r="L175" s="75"/>
      <x:c r="M175" s="75"/>
      <x:c r="N175" s="75"/>
      <x:c r="O175" s="75"/>
      <x:c r="P175" s="75"/>
      <x:c r="Q175" s="75"/>
      <x:c r="R175" s="75"/>
      <x:c r="S175" s="75"/>
      <x:c r="T175" s="75"/>
      <x:c r="U175" s="75"/>
      <x:c r="V175" s="75"/>
      <x:c r="W175" s="75"/>
      <x:c r="X175" s="75"/>
      <x:c r="Y175" s="75"/>
      <x:c r="Z175" s="75"/>
    </x:row>
    <x:row r="176" spans="1:26" ht="45.75" customHeight="1">
      <x:c r="A176" s="75"/>
      <x:c r="B176" s="75"/>
      <x:c r="C176" s="75"/>
      <x:c r="D176" s="75"/>
      <x:c r="E176" s="75"/>
      <x:c r="F176" s="75"/>
      <x:c r="G176" s="76"/>
      <x:c r="H176" s="75"/>
      <x:c r="I176" s="75"/>
      <x:c r="J176" s="75"/>
      <x:c r="K176" s="75"/>
      <x:c r="L176" s="75"/>
      <x:c r="M176" s="75"/>
      <x:c r="N176" s="75"/>
      <x:c r="O176" s="75"/>
      <x:c r="P176" s="75"/>
      <x:c r="Q176" s="75"/>
      <x:c r="R176" s="75"/>
      <x:c r="S176" s="75"/>
      <x:c r="T176" s="75"/>
      <x:c r="U176" s="75"/>
      <x:c r="V176" s="75"/>
      <x:c r="W176" s="75"/>
      <x:c r="X176" s="75"/>
      <x:c r="Y176" s="75"/>
      <x:c r="Z176" s="75"/>
    </x:row>
    <x:row r="177" spans="1:26" ht="45.75" customHeight="1">
      <x:c r="A177" s="75"/>
      <x:c r="B177" s="75"/>
      <x:c r="C177" s="75"/>
      <x:c r="D177" s="75"/>
      <x:c r="E177" s="75"/>
      <x:c r="F177" s="75"/>
      <x:c r="G177" s="76"/>
      <x:c r="H177" s="75"/>
      <x:c r="I177" s="75"/>
      <x:c r="J177" s="75"/>
      <x:c r="K177" s="75"/>
      <x:c r="L177" s="75"/>
      <x:c r="M177" s="75"/>
      <x:c r="N177" s="75"/>
      <x:c r="O177" s="75"/>
      <x:c r="P177" s="75"/>
      <x:c r="Q177" s="75"/>
      <x:c r="R177" s="75"/>
      <x:c r="S177" s="75"/>
      <x:c r="T177" s="75"/>
      <x:c r="U177" s="75"/>
      <x:c r="V177" s="75"/>
      <x:c r="W177" s="75"/>
      <x:c r="X177" s="75"/>
      <x:c r="Y177" s="75"/>
      <x:c r="Z177" s="75"/>
    </x:row>
    <x:row r="178" spans="1:26" ht="45.75" customHeight="1">
      <x:c r="A178" s="75"/>
      <x:c r="B178" s="75"/>
      <x:c r="C178" s="75"/>
      <x:c r="D178" s="75"/>
      <x:c r="E178" s="75"/>
      <x:c r="F178" s="75"/>
      <x:c r="G178" s="76"/>
      <x:c r="H178" s="75"/>
      <x:c r="I178" s="75"/>
      <x:c r="J178" s="75"/>
      <x:c r="K178" s="75"/>
      <x:c r="L178" s="75"/>
      <x:c r="M178" s="75"/>
      <x:c r="N178" s="75"/>
      <x:c r="O178" s="75"/>
      <x:c r="P178" s="75"/>
      <x:c r="Q178" s="75"/>
      <x:c r="R178" s="75"/>
      <x:c r="S178" s="75"/>
      <x:c r="T178" s="75"/>
      <x:c r="U178" s="75"/>
      <x:c r="V178" s="75"/>
      <x:c r="W178" s="75"/>
      <x:c r="X178" s="75"/>
      <x:c r="Y178" s="75"/>
      <x:c r="Z178" s="75"/>
    </x:row>
    <x:row r="179" spans="1:26" ht="45.75" customHeight="1">
      <x:c r="A179" s="75"/>
      <x:c r="B179" s="75"/>
      <x:c r="C179" s="75"/>
      <x:c r="D179" s="75"/>
      <x:c r="E179" s="75"/>
      <x:c r="F179" s="75"/>
      <x:c r="G179" s="76"/>
      <x:c r="H179" s="75"/>
      <x:c r="I179" s="75"/>
      <x:c r="J179" s="75"/>
      <x:c r="K179" s="75"/>
      <x:c r="L179" s="75"/>
      <x:c r="M179" s="75"/>
      <x:c r="N179" s="75"/>
      <x:c r="O179" s="75"/>
      <x:c r="P179" s="75"/>
      <x:c r="Q179" s="75"/>
      <x:c r="R179" s="75"/>
      <x:c r="S179" s="75"/>
      <x:c r="T179" s="75"/>
      <x:c r="U179" s="75"/>
      <x:c r="V179" s="75"/>
      <x:c r="W179" s="75"/>
      <x:c r="X179" s="75"/>
      <x:c r="Y179" s="75"/>
      <x:c r="Z179" s="75"/>
    </x:row>
    <x:row r="180" spans="1:26" ht="45.75" customHeight="1">
      <x:c r="A180" s="75"/>
      <x:c r="B180" s="75"/>
      <x:c r="C180" s="75"/>
      <x:c r="D180" s="75"/>
      <x:c r="E180" s="75"/>
      <x:c r="F180" s="75"/>
      <x:c r="G180" s="76"/>
      <x:c r="H180" s="75"/>
      <x:c r="I180" s="75"/>
      <x:c r="J180" s="75"/>
      <x:c r="K180" s="75"/>
      <x:c r="L180" s="75"/>
      <x:c r="M180" s="75"/>
      <x:c r="N180" s="75"/>
      <x:c r="O180" s="75"/>
      <x:c r="P180" s="75"/>
      <x:c r="Q180" s="75"/>
      <x:c r="R180" s="75"/>
      <x:c r="S180" s="75"/>
      <x:c r="T180" s="75"/>
      <x:c r="U180" s="75"/>
      <x:c r="V180" s="75"/>
      <x:c r="W180" s="75"/>
      <x:c r="X180" s="75"/>
      <x:c r="Y180" s="75"/>
      <x:c r="Z180" s="75"/>
    </x:row>
    <x:row r="181" spans="1:26" ht="45.75" customHeight="1">
      <x:c r="A181" s="75"/>
      <x:c r="B181" s="75"/>
      <x:c r="C181" s="75"/>
      <x:c r="D181" s="75"/>
      <x:c r="E181" s="75"/>
      <x:c r="F181" s="75"/>
      <x:c r="G181" s="76"/>
      <x:c r="H181" s="75"/>
      <x:c r="I181" s="75"/>
      <x:c r="J181" s="75"/>
      <x:c r="K181" s="75"/>
      <x:c r="L181" s="75"/>
      <x:c r="M181" s="75"/>
      <x:c r="N181" s="75"/>
      <x:c r="O181" s="75"/>
      <x:c r="P181" s="75"/>
      <x:c r="Q181" s="75"/>
      <x:c r="R181" s="75"/>
      <x:c r="S181" s="75"/>
      <x:c r="T181" s="75"/>
      <x:c r="U181" s="75"/>
      <x:c r="V181" s="75"/>
      <x:c r="W181" s="75"/>
      <x:c r="X181" s="75"/>
      <x:c r="Y181" s="75"/>
      <x:c r="Z181" s="75"/>
    </x:row>
    <x:row r="182" spans="1:26" ht="45.75" customHeight="1">
      <x:c r="A182" s="75"/>
      <x:c r="B182" s="75"/>
      <x:c r="C182" s="75"/>
      <x:c r="D182" s="75"/>
      <x:c r="E182" s="75"/>
      <x:c r="F182" s="75"/>
      <x:c r="G182" s="76"/>
      <x:c r="H182" s="75"/>
      <x:c r="I182" s="75"/>
      <x:c r="J182" s="75"/>
      <x:c r="K182" s="75"/>
      <x:c r="L182" s="75"/>
      <x:c r="M182" s="75"/>
      <x:c r="N182" s="75"/>
      <x:c r="O182" s="75"/>
      <x:c r="P182" s="75"/>
      <x:c r="Q182" s="75"/>
      <x:c r="R182" s="75"/>
      <x:c r="S182" s="75"/>
      <x:c r="T182" s="75"/>
      <x:c r="U182" s="75"/>
      <x:c r="V182" s="75"/>
      <x:c r="W182" s="75"/>
      <x:c r="X182" s="75"/>
      <x:c r="Y182" s="75"/>
      <x:c r="Z182" s="75"/>
    </x:row>
    <x:row r="183" spans="1:26" ht="45.75" customHeight="1">
      <x:c r="A183" s="75"/>
      <x:c r="B183" s="75"/>
      <x:c r="C183" s="75"/>
      <x:c r="D183" s="75"/>
      <x:c r="E183" s="75"/>
      <x:c r="F183" s="75"/>
      <x:c r="G183" s="76"/>
      <x:c r="H183" s="75"/>
      <x:c r="I183" s="75"/>
      <x:c r="J183" s="75"/>
      <x:c r="K183" s="75"/>
      <x:c r="L183" s="75"/>
      <x:c r="M183" s="75"/>
      <x:c r="N183" s="75"/>
      <x:c r="O183" s="75"/>
      <x:c r="P183" s="75"/>
      <x:c r="Q183" s="75"/>
      <x:c r="R183" s="75"/>
      <x:c r="S183" s="75"/>
      <x:c r="T183" s="75"/>
      <x:c r="U183" s="75"/>
      <x:c r="V183" s="75"/>
      <x:c r="W183" s="75"/>
      <x:c r="X183" s="75"/>
      <x:c r="Y183" s="75"/>
      <x:c r="Z183" s="75"/>
    </x:row>
    <x:row r="184" spans="1:26" ht="45.75" customHeight="1">
      <x:c r="A184" s="75"/>
      <x:c r="B184" s="75"/>
      <x:c r="C184" s="75"/>
      <x:c r="D184" s="75"/>
      <x:c r="E184" s="75"/>
      <x:c r="F184" s="75"/>
      <x:c r="G184" s="76"/>
      <x:c r="H184" s="75"/>
      <x:c r="I184" s="75"/>
      <x:c r="J184" s="75"/>
      <x:c r="K184" s="75"/>
      <x:c r="L184" s="75"/>
      <x:c r="M184" s="75"/>
      <x:c r="N184" s="75"/>
      <x:c r="O184" s="75"/>
      <x:c r="P184" s="75"/>
      <x:c r="Q184" s="75"/>
      <x:c r="R184" s="75"/>
      <x:c r="S184" s="75"/>
      <x:c r="T184" s="75"/>
      <x:c r="U184" s="75"/>
      <x:c r="V184" s="75"/>
      <x:c r="W184" s="75"/>
      <x:c r="X184" s="75"/>
      <x:c r="Y184" s="75"/>
      <x:c r="Z184" s="75"/>
    </x:row>
    <x:row r="185" spans="1:26" ht="45.75" customHeight="1">
      <x:c r="A185" s="75"/>
      <x:c r="B185" s="75"/>
      <x:c r="C185" s="75"/>
      <x:c r="D185" s="75"/>
      <x:c r="E185" s="75"/>
      <x:c r="F185" s="75"/>
      <x:c r="G185" s="76"/>
      <x:c r="H185" s="75"/>
      <x:c r="I185" s="75"/>
      <x:c r="J185" s="75"/>
      <x:c r="K185" s="75"/>
      <x:c r="L185" s="75"/>
      <x:c r="M185" s="75"/>
      <x:c r="N185" s="75"/>
      <x:c r="O185" s="75"/>
      <x:c r="P185" s="75"/>
      <x:c r="Q185" s="75"/>
      <x:c r="R185" s="75"/>
      <x:c r="S185" s="75"/>
      <x:c r="T185" s="75"/>
      <x:c r="U185" s="75"/>
      <x:c r="V185" s="75"/>
      <x:c r="W185" s="75"/>
      <x:c r="X185" s="75"/>
      <x:c r="Y185" s="75"/>
      <x:c r="Z185" s="75"/>
    </x:row>
    <x:row r="186" spans="1:26" ht="45.75" customHeight="1">
      <x:c r="A186" s="75"/>
      <x:c r="B186" s="75"/>
      <x:c r="C186" s="75"/>
      <x:c r="D186" s="75"/>
      <x:c r="E186" s="75"/>
      <x:c r="F186" s="75"/>
      <x:c r="G186" s="76"/>
      <x:c r="H186" s="75"/>
      <x:c r="I186" s="75"/>
      <x:c r="J186" s="75"/>
      <x:c r="K186" s="75"/>
      <x:c r="L186" s="75"/>
      <x:c r="M186" s="75"/>
      <x:c r="N186" s="75"/>
      <x:c r="O186" s="75"/>
      <x:c r="P186" s="75"/>
      <x:c r="Q186" s="75"/>
      <x:c r="R186" s="75"/>
      <x:c r="S186" s="75"/>
      <x:c r="T186" s="75"/>
      <x:c r="U186" s="75"/>
      <x:c r="V186" s="75"/>
      <x:c r="W186" s="75"/>
      <x:c r="X186" s="75"/>
      <x:c r="Y186" s="75"/>
      <x:c r="Z186" s="75"/>
    </x:row>
    <x:row r="187" spans="1:26" ht="45.75" customHeight="1">
      <x:c r="A187" s="75"/>
      <x:c r="B187" s="75"/>
      <x:c r="C187" s="75"/>
      <x:c r="D187" s="75"/>
      <x:c r="E187" s="75"/>
      <x:c r="F187" s="75"/>
      <x:c r="G187" s="76"/>
      <x:c r="H187" s="75"/>
      <x:c r="I187" s="75"/>
      <x:c r="J187" s="75"/>
      <x:c r="K187" s="75"/>
      <x:c r="L187" s="75"/>
      <x:c r="M187" s="75"/>
      <x:c r="N187" s="75"/>
      <x:c r="O187" s="75"/>
      <x:c r="P187" s="75"/>
      <x:c r="Q187" s="75"/>
      <x:c r="R187" s="75"/>
      <x:c r="S187" s="75"/>
      <x:c r="T187" s="75"/>
      <x:c r="U187" s="75"/>
      <x:c r="V187" s="75"/>
      <x:c r="W187" s="75"/>
      <x:c r="X187" s="75"/>
      <x:c r="Y187" s="75"/>
      <x:c r="Z187" s="75"/>
    </x:row>
    <x:row r="188" spans="1:26" ht="45.75" customHeight="1">
      <x:c r="A188" s="75"/>
      <x:c r="B188" s="75"/>
      <x:c r="C188" s="75"/>
      <x:c r="D188" s="75"/>
      <x:c r="E188" s="75"/>
      <x:c r="F188" s="75"/>
      <x:c r="G188" s="76"/>
      <x:c r="H188" s="75"/>
      <x:c r="I188" s="75"/>
      <x:c r="J188" s="75"/>
      <x:c r="K188" s="75"/>
      <x:c r="L188" s="75"/>
      <x:c r="M188" s="75"/>
      <x:c r="N188" s="75"/>
      <x:c r="O188" s="75"/>
      <x:c r="P188" s="75"/>
      <x:c r="Q188" s="75"/>
      <x:c r="R188" s="75"/>
      <x:c r="S188" s="75"/>
      <x:c r="T188" s="75"/>
      <x:c r="U188" s="75"/>
      <x:c r="V188" s="75"/>
      <x:c r="W188" s="75"/>
      <x:c r="X188" s="75"/>
      <x:c r="Y188" s="75"/>
      <x:c r="Z188" s="75"/>
    </x:row>
    <x:row r="189" spans="1:26" ht="45.75" customHeight="1">
      <x:c r="A189" s="75"/>
      <x:c r="B189" s="75"/>
      <x:c r="C189" s="75"/>
      <x:c r="D189" s="75"/>
      <x:c r="E189" s="75"/>
      <x:c r="F189" s="75"/>
      <x:c r="G189" s="76"/>
      <x:c r="H189" s="75"/>
      <x:c r="I189" s="75"/>
      <x:c r="J189" s="75"/>
      <x:c r="K189" s="75"/>
      <x:c r="L189" s="75"/>
      <x:c r="M189" s="75"/>
      <x:c r="N189" s="75"/>
      <x:c r="O189" s="75"/>
      <x:c r="P189" s="75"/>
      <x:c r="Q189" s="75"/>
      <x:c r="R189" s="75"/>
      <x:c r="S189" s="75"/>
      <x:c r="T189" s="75"/>
      <x:c r="U189" s="75"/>
      <x:c r="V189" s="75"/>
      <x:c r="W189" s="75"/>
      <x:c r="X189" s="75"/>
      <x:c r="Y189" s="75"/>
      <x:c r="Z189" s="75"/>
    </x:row>
    <x:row r="190" spans="1:26" ht="45.75" customHeight="1">
      <x:c r="A190" s="75"/>
      <x:c r="B190" s="75"/>
      <x:c r="C190" s="75"/>
      <x:c r="D190" s="75"/>
      <x:c r="E190" s="75"/>
      <x:c r="F190" s="75"/>
      <x:c r="G190" s="76"/>
      <x:c r="H190" s="75"/>
      <x:c r="I190" s="75"/>
      <x:c r="J190" s="75"/>
      <x:c r="K190" s="75"/>
      <x:c r="L190" s="75"/>
      <x:c r="M190" s="75"/>
      <x:c r="N190" s="75"/>
      <x:c r="O190" s="75"/>
      <x:c r="P190" s="75"/>
      <x:c r="Q190" s="75"/>
      <x:c r="R190" s="75"/>
      <x:c r="S190" s="75"/>
      <x:c r="T190" s="75"/>
      <x:c r="U190" s="75"/>
      <x:c r="V190" s="75"/>
      <x:c r="W190" s="75"/>
      <x:c r="X190" s="75"/>
      <x:c r="Y190" s="75"/>
      <x:c r="Z190" s="75"/>
    </x:row>
    <x:row r="191" spans="1:26" ht="45.75" customHeight="1">
      <x:c r="A191" s="75"/>
      <x:c r="B191" s="75"/>
      <x:c r="C191" s="75"/>
      <x:c r="D191" s="75"/>
      <x:c r="E191" s="75"/>
      <x:c r="F191" s="75"/>
      <x:c r="G191" s="76"/>
      <x:c r="H191" s="75"/>
      <x:c r="I191" s="75"/>
      <x:c r="J191" s="75"/>
      <x:c r="K191" s="75"/>
      <x:c r="L191" s="75"/>
      <x:c r="M191" s="75"/>
      <x:c r="N191" s="75"/>
      <x:c r="O191" s="75"/>
      <x:c r="P191" s="75"/>
      <x:c r="Q191" s="75"/>
      <x:c r="R191" s="75"/>
      <x:c r="S191" s="75"/>
      <x:c r="T191" s="75"/>
      <x:c r="U191" s="75"/>
      <x:c r="V191" s="75"/>
      <x:c r="W191" s="75"/>
      <x:c r="X191" s="75"/>
      <x:c r="Y191" s="75"/>
      <x:c r="Z191" s="75"/>
    </x:row>
    <x:row r="192" spans="1:26" ht="45.75" customHeight="1">
      <x:c r="A192" s="75"/>
      <x:c r="B192" s="75"/>
      <x:c r="C192" s="75"/>
      <x:c r="D192" s="75"/>
      <x:c r="E192" s="75"/>
      <x:c r="F192" s="75"/>
      <x:c r="G192" s="76"/>
      <x:c r="H192" s="75"/>
      <x:c r="I192" s="75"/>
      <x:c r="J192" s="75"/>
      <x:c r="K192" s="75"/>
      <x:c r="L192" s="75"/>
      <x:c r="M192" s="75"/>
      <x:c r="N192" s="75"/>
      <x:c r="O192" s="75"/>
      <x:c r="P192" s="75"/>
      <x:c r="Q192" s="75"/>
      <x:c r="R192" s="75"/>
      <x:c r="S192" s="75"/>
      <x:c r="T192" s="75"/>
      <x:c r="U192" s="75"/>
      <x:c r="V192" s="75"/>
      <x:c r="W192" s="75"/>
      <x:c r="X192" s="75"/>
      <x:c r="Y192" s="75"/>
      <x:c r="Z192" s="75"/>
    </x:row>
    <x:row r="193" spans="1:26" ht="45.75" customHeight="1">
      <x:c r="A193" s="75"/>
      <x:c r="B193" s="75"/>
      <x:c r="C193" s="75"/>
      <x:c r="D193" s="75"/>
      <x:c r="E193" s="75"/>
      <x:c r="F193" s="75"/>
      <x:c r="G193" s="76"/>
      <x:c r="H193" s="75"/>
      <x:c r="I193" s="75"/>
      <x:c r="J193" s="75"/>
      <x:c r="K193" s="75"/>
      <x:c r="L193" s="75"/>
      <x:c r="M193" s="75"/>
      <x:c r="N193" s="75"/>
      <x:c r="O193" s="75"/>
      <x:c r="P193" s="75"/>
      <x:c r="Q193" s="75"/>
      <x:c r="R193" s="75"/>
      <x:c r="S193" s="75"/>
      <x:c r="T193" s="75"/>
      <x:c r="U193" s="75"/>
      <x:c r="V193" s="75"/>
      <x:c r="W193" s="75"/>
      <x:c r="X193" s="75"/>
      <x:c r="Y193" s="75"/>
      <x:c r="Z193" s="75"/>
    </x:row>
    <x:row r="194" spans="1:26" ht="45.75" customHeight="1">
      <x:c r="A194" s="75"/>
      <x:c r="B194" s="75"/>
      <x:c r="C194" s="75"/>
      <x:c r="D194" s="75"/>
      <x:c r="E194" s="75"/>
      <x:c r="F194" s="75"/>
      <x:c r="G194" s="76"/>
      <x:c r="H194" s="75"/>
      <x:c r="I194" s="75"/>
      <x:c r="J194" s="75"/>
      <x:c r="K194" s="75"/>
      <x:c r="L194" s="75"/>
      <x:c r="M194" s="75"/>
      <x:c r="N194" s="75"/>
      <x:c r="O194" s="75"/>
      <x:c r="P194" s="75"/>
      <x:c r="Q194" s="75"/>
      <x:c r="R194" s="75"/>
      <x:c r="S194" s="75"/>
      <x:c r="T194" s="75"/>
      <x:c r="U194" s="75"/>
      <x:c r="V194" s="75"/>
      <x:c r="W194" s="75"/>
      <x:c r="X194" s="75"/>
      <x:c r="Y194" s="75"/>
      <x:c r="Z194" s="75"/>
    </x:row>
    <x:row r="195" spans="1:26" ht="45.75" customHeight="1">
      <x:c r="A195" s="75"/>
      <x:c r="B195" s="75"/>
      <x:c r="C195" s="75"/>
      <x:c r="D195" s="75"/>
      <x:c r="E195" s="75"/>
      <x:c r="F195" s="75"/>
      <x:c r="G195" s="76"/>
      <x:c r="H195" s="75"/>
      <x:c r="I195" s="75"/>
      <x:c r="J195" s="75"/>
      <x:c r="K195" s="75"/>
      <x:c r="L195" s="75"/>
      <x:c r="M195" s="75"/>
      <x:c r="N195" s="75"/>
      <x:c r="O195" s="75"/>
      <x:c r="P195" s="75"/>
      <x:c r="Q195" s="75"/>
      <x:c r="R195" s="75"/>
      <x:c r="S195" s="75"/>
      <x:c r="T195" s="75"/>
      <x:c r="U195" s="75"/>
      <x:c r="V195" s="75"/>
      <x:c r="W195" s="75"/>
      <x:c r="X195" s="75"/>
      <x:c r="Y195" s="75"/>
      <x:c r="Z195" s="75"/>
    </x:row>
    <x:row r="196" spans="1:26" ht="45.75" customHeight="1">
      <x:c r="A196" s="75"/>
      <x:c r="B196" s="75"/>
      <x:c r="C196" s="75"/>
      <x:c r="D196" s="75"/>
      <x:c r="E196" s="75"/>
      <x:c r="F196" s="75"/>
      <x:c r="G196" s="76"/>
      <x:c r="H196" s="75"/>
      <x:c r="I196" s="75"/>
      <x:c r="J196" s="75"/>
      <x:c r="K196" s="75"/>
      <x:c r="L196" s="75"/>
      <x:c r="M196" s="75"/>
      <x:c r="N196" s="75"/>
      <x:c r="O196" s="75"/>
      <x:c r="P196" s="75"/>
      <x:c r="Q196" s="75"/>
      <x:c r="R196" s="75"/>
      <x:c r="S196" s="75"/>
      <x:c r="T196" s="75"/>
      <x:c r="U196" s="75"/>
      <x:c r="V196" s="75"/>
      <x:c r="W196" s="75"/>
      <x:c r="X196" s="75"/>
      <x:c r="Y196" s="75"/>
      <x:c r="Z196" s="75"/>
    </x:row>
    <x:row r="197" spans="1:26" ht="45.75" customHeight="1">
      <x:c r="A197" s="75"/>
      <x:c r="B197" s="75"/>
      <x:c r="C197" s="75"/>
      <x:c r="D197" s="75"/>
      <x:c r="E197" s="75"/>
      <x:c r="F197" s="75"/>
      <x:c r="G197" s="76"/>
      <x:c r="H197" s="75"/>
      <x:c r="I197" s="75"/>
      <x:c r="J197" s="75"/>
      <x:c r="K197" s="75"/>
      <x:c r="L197" s="75"/>
      <x:c r="M197" s="75"/>
      <x:c r="N197" s="75"/>
      <x:c r="O197" s="75"/>
      <x:c r="P197" s="75"/>
      <x:c r="Q197" s="75"/>
      <x:c r="R197" s="75"/>
      <x:c r="S197" s="75"/>
      <x:c r="T197" s="75"/>
      <x:c r="U197" s="75"/>
      <x:c r="V197" s="75"/>
      <x:c r="W197" s="75"/>
      <x:c r="X197" s="75"/>
      <x:c r="Y197" s="75"/>
      <x:c r="Z197" s="75"/>
    </x:row>
    <x:row r="198" spans="1:26" ht="45.75" customHeight="1">
      <x:c r="A198" s="75"/>
      <x:c r="B198" s="75"/>
      <x:c r="C198" s="75"/>
      <x:c r="D198" s="75"/>
      <x:c r="E198" s="75"/>
      <x:c r="F198" s="75"/>
      <x:c r="G198" s="76"/>
      <x:c r="H198" s="75"/>
      <x:c r="I198" s="75"/>
      <x:c r="J198" s="75"/>
      <x:c r="K198" s="75"/>
      <x:c r="L198" s="75"/>
      <x:c r="M198" s="75"/>
      <x:c r="N198" s="75"/>
      <x:c r="O198" s="75"/>
      <x:c r="P198" s="75"/>
      <x:c r="Q198" s="75"/>
      <x:c r="R198" s="75"/>
      <x:c r="S198" s="75"/>
      <x:c r="T198" s="75"/>
      <x:c r="U198" s="75"/>
      <x:c r="V198" s="75"/>
      <x:c r="W198" s="75"/>
      <x:c r="X198" s="75"/>
      <x:c r="Y198" s="75"/>
      <x:c r="Z198" s="75"/>
    </x:row>
    <x:row r="199" spans="1:26" ht="45.75" customHeight="1">
      <x:c r="A199" s="75"/>
      <x:c r="B199" s="75"/>
      <x:c r="C199" s="75"/>
      <x:c r="D199" s="75"/>
      <x:c r="E199" s="75"/>
      <x:c r="F199" s="75"/>
      <x:c r="G199" s="76"/>
      <x:c r="H199" s="75"/>
      <x:c r="I199" s="75"/>
      <x:c r="J199" s="75"/>
      <x:c r="K199" s="75"/>
      <x:c r="L199" s="75"/>
      <x:c r="M199" s="75"/>
      <x:c r="N199" s="75"/>
      <x:c r="O199" s="75"/>
      <x:c r="P199" s="75"/>
      <x:c r="Q199" s="75"/>
      <x:c r="R199" s="75"/>
      <x:c r="S199" s="75"/>
      <x:c r="T199" s="75"/>
      <x:c r="U199" s="75"/>
      <x:c r="V199" s="75"/>
      <x:c r="W199" s="75"/>
      <x:c r="X199" s="75"/>
      <x:c r="Y199" s="75"/>
      <x:c r="Z199" s="75"/>
    </x:row>
    <x:row r="200" spans="1:26" ht="45.75" customHeight="1">
      <x:c r="A200" s="75"/>
      <x:c r="B200" s="75"/>
      <x:c r="C200" s="75"/>
      <x:c r="D200" s="75"/>
      <x:c r="E200" s="75"/>
      <x:c r="F200" s="75"/>
      <x:c r="G200" s="76"/>
      <x:c r="H200" s="75"/>
      <x:c r="I200" s="75"/>
      <x:c r="J200" s="75"/>
      <x:c r="K200" s="75"/>
      <x:c r="L200" s="75"/>
      <x:c r="M200" s="75"/>
      <x:c r="N200" s="75"/>
      <x:c r="O200" s="75"/>
      <x:c r="P200" s="75"/>
      <x:c r="Q200" s="75"/>
      <x:c r="R200" s="75"/>
      <x:c r="S200" s="75"/>
      <x:c r="T200" s="75"/>
      <x:c r="U200" s="75"/>
      <x:c r="V200" s="75"/>
      <x:c r="W200" s="75"/>
      <x:c r="X200" s="75"/>
      <x:c r="Y200" s="75"/>
      <x:c r="Z200" s="75"/>
    </x:row>
    <x:row r="201" spans="1:26" ht="45.75" customHeight="1">
      <x:c r="A201" s="75"/>
      <x:c r="B201" s="75"/>
      <x:c r="C201" s="75"/>
      <x:c r="D201" s="75"/>
      <x:c r="E201" s="75"/>
      <x:c r="F201" s="75"/>
      <x:c r="G201" s="76"/>
      <x:c r="H201" s="75"/>
      <x:c r="I201" s="75"/>
      <x:c r="J201" s="75"/>
      <x:c r="K201" s="75"/>
      <x:c r="L201" s="75"/>
      <x:c r="M201" s="75"/>
      <x:c r="N201" s="75"/>
      <x:c r="O201" s="75"/>
      <x:c r="P201" s="75"/>
      <x:c r="Q201" s="75"/>
      <x:c r="R201" s="75"/>
      <x:c r="S201" s="75"/>
      <x:c r="T201" s="75"/>
      <x:c r="U201" s="75"/>
      <x:c r="V201" s="75"/>
      <x:c r="W201" s="75"/>
      <x:c r="X201" s="75"/>
      <x:c r="Y201" s="75"/>
      <x:c r="Z201" s="75"/>
    </x:row>
    <x:row r="202" spans="1:26" ht="45.75" customHeight="1">
      <x:c r="A202" s="75"/>
      <x:c r="B202" s="75"/>
      <x:c r="C202" s="75"/>
      <x:c r="D202" s="75"/>
      <x:c r="E202" s="75"/>
      <x:c r="F202" s="75"/>
      <x:c r="G202" s="76"/>
      <x:c r="H202" s="75"/>
      <x:c r="I202" s="75"/>
      <x:c r="J202" s="75"/>
      <x:c r="K202" s="75"/>
      <x:c r="L202" s="75"/>
      <x:c r="M202" s="75"/>
      <x:c r="N202" s="75"/>
      <x:c r="O202" s="75"/>
      <x:c r="P202" s="75"/>
      <x:c r="Q202" s="75"/>
      <x:c r="R202" s="75"/>
      <x:c r="S202" s="75"/>
      <x:c r="T202" s="75"/>
      <x:c r="U202" s="75"/>
      <x:c r="V202" s="75"/>
      <x:c r="W202" s="75"/>
      <x:c r="X202" s="75"/>
      <x:c r="Y202" s="75"/>
      <x:c r="Z202" s="75"/>
    </x:row>
    <x:row r="203" spans="1:26" ht="45.75" customHeight="1">
      <x:c r="A203" s="75"/>
      <x:c r="B203" s="75"/>
      <x:c r="C203" s="75"/>
      <x:c r="D203" s="75"/>
      <x:c r="E203" s="75"/>
      <x:c r="F203" s="75"/>
      <x:c r="G203" s="76"/>
      <x:c r="H203" s="75"/>
      <x:c r="I203" s="75"/>
      <x:c r="J203" s="75"/>
      <x:c r="K203" s="75"/>
      <x:c r="L203" s="75"/>
      <x:c r="M203" s="75"/>
      <x:c r="N203" s="75"/>
      <x:c r="O203" s="75"/>
      <x:c r="P203" s="75"/>
      <x:c r="Q203" s="75"/>
      <x:c r="R203" s="75"/>
      <x:c r="S203" s="75"/>
      <x:c r="T203" s="75"/>
      <x:c r="U203" s="75"/>
      <x:c r="V203" s="75"/>
      <x:c r="W203" s="75"/>
      <x:c r="X203" s="75"/>
      <x:c r="Y203" s="75"/>
      <x:c r="Z203" s="75"/>
    </x:row>
    <x:row r="204" spans="1:26" ht="45.75" customHeight="1">
      <x:c r="A204" s="75"/>
      <x:c r="B204" s="75"/>
      <x:c r="C204" s="75"/>
      <x:c r="D204" s="75"/>
      <x:c r="E204" s="75"/>
      <x:c r="F204" s="75"/>
      <x:c r="G204" s="76"/>
      <x:c r="H204" s="75"/>
      <x:c r="I204" s="75"/>
      <x:c r="J204" s="75"/>
      <x:c r="K204" s="75"/>
      <x:c r="L204" s="75"/>
      <x:c r="M204" s="75"/>
      <x:c r="N204" s="75"/>
      <x:c r="O204" s="75"/>
      <x:c r="P204" s="75"/>
      <x:c r="Q204" s="75"/>
      <x:c r="R204" s="75"/>
      <x:c r="S204" s="75"/>
      <x:c r="T204" s="75"/>
      <x:c r="U204" s="75"/>
      <x:c r="V204" s="75"/>
      <x:c r="W204" s="75"/>
      <x:c r="X204" s="75"/>
      <x:c r="Y204" s="75"/>
      <x:c r="Z204" s="75"/>
    </x:row>
    <x:row r="205" spans="1:26" ht="45.75" customHeight="1">
      <x:c r="A205" s="75"/>
      <x:c r="B205" s="75"/>
      <x:c r="C205" s="75"/>
      <x:c r="D205" s="75"/>
      <x:c r="E205" s="75"/>
      <x:c r="F205" s="75"/>
      <x:c r="G205" s="76"/>
      <x:c r="H205" s="75"/>
      <x:c r="I205" s="75"/>
      <x:c r="J205" s="75"/>
      <x:c r="K205" s="75"/>
      <x:c r="L205" s="75"/>
      <x:c r="M205" s="75"/>
      <x:c r="N205" s="75"/>
      <x:c r="O205" s="75"/>
      <x:c r="P205" s="75"/>
      <x:c r="Q205" s="75"/>
      <x:c r="R205" s="75"/>
      <x:c r="S205" s="75"/>
      <x:c r="T205" s="75"/>
      <x:c r="U205" s="75"/>
      <x:c r="V205" s="75"/>
      <x:c r="W205" s="75"/>
      <x:c r="X205" s="75"/>
      <x:c r="Y205" s="75"/>
      <x:c r="Z205" s="75"/>
    </x:row>
    <x:row r="206" spans="1:26" ht="45.75" customHeight="1">
      <x:c r="A206" s="75"/>
      <x:c r="B206" s="75"/>
      <x:c r="C206" s="75"/>
      <x:c r="D206" s="75"/>
      <x:c r="E206" s="75"/>
      <x:c r="F206" s="75"/>
      <x:c r="G206" s="76"/>
      <x:c r="H206" s="75"/>
      <x:c r="I206" s="75"/>
      <x:c r="J206" s="75"/>
      <x:c r="K206" s="75"/>
      <x:c r="L206" s="75"/>
      <x:c r="M206" s="75"/>
      <x:c r="N206" s="75"/>
      <x:c r="O206" s="75"/>
      <x:c r="P206" s="75"/>
      <x:c r="Q206" s="75"/>
      <x:c r="R206" s="75"/>
      <x:c r="S206" s="75"/>
      <x:c r="T206" s="75"/>
      <x:c r="U206" s="75"/>
      <x:c r="V206" s="75"/>
      <x:c r="W206" s="75"/>
      <x:c r="X206" s="75"/>
      <x:c r="Y206" s="75"/>
      <x:c r="Z206" s="75"/>
    </x:row>
    <x:row r="207" spans="1:26" ht="45.75" customHeight="1">
      <x:c r="A207" s="75"/>
      <x:c r="B207" s="75"/>
      <x:c r="C207" s="75"/>
      <x:c r="D207" s="75"/>
      <x:c r="E207" s="75"/>
      <x:c r="F207" s="75"/>
      <x:c r="G207" s="76"/>
      <x:c r="H207" s="75"/>
      <x:c r="I207" s="75"/>
      <x:c r="J207" s="75"/>
      <x:c r="K207" s="75"/>
      <x:c r="L207" s="75"/>
      <x:c r="M207" s="75"/>
      <x:c r="N207" s="75"/>
      <x:c r="O207" s="75"/>
      <x:c r="P207" s="75"/>
      <x:c r="Q207" s="75"/>
      <x:c r="R207" s="75"/>
      <x:c r="S207" s="75"/>
      <x:c r="T207" s="75"/>
      <x:c r="U207" s="75"/>
      <x:c r="V207" s="75"/>
      <x:c r="W207" s="75"/>
      <x:c r="X207" s="75"/>
      <x:c r="Y207" s="75"/>
      <x:c r="Z207" s="75"/>
    </x:row>
    <x:row r="208" spans="1:26" ht="45.75" customHeight="1">
      <x:c r="A208" s="75"/>
      <x:c r="B208" s="75"/>
      <x:c r="C208" s="75"/>
      <x:c r="D208" s="75"/>
      <x:c r="E208" s="75"/>
      <x:c r="F208" s="75"/>
      <x:c r="G208" s="76"/>
      <x:c r="H208" s="75"/>
      <x:c r="I208" s="75"/>
      <x:c r="J208" s="75"/>
      <x:c r="K208" s="75"/>
      <x:c r="L208" s="75"/>
      <x:c r="M208" s="75"/>
      <x:c r="N208" s="75"/>
      <x:c r="O208" s="75"/>
      <x:c r="P208" s="75"/>
      <x:c r="Q208" s="75"/>
      <x:c r="R208" s="75"/>
      <x:c r="S208" s="75"/>
      <x:c r="T208" s="75"/>
      <x:c r="U208" s="75"/>
      <x:c r="V208" s="75"/>
      <x:c r="W208" s="75"/>
      <x:c r="X208" s="75"/>
      <x:c r="Y208" s="75"/>
      <x:c r="Z208" s="75"/>
    </x:row>
    <x:row r="209" spans="1:26" ht="45.75" customHeight="1">
      <x:c r="A209" s="75"/>
      <x:c r="B209" s="75"/>
      <x:c r="C209" s="75"/>
      <x:c r="D209" s="75"/>
      <x:c r="E209" s="75"/>
      <x:c r="F209" s="75"/>
      <x:c r="G209" s="76"/>
      <x:c r="H209" s="75"/>
      <x:c r="I209" s="75"/>
      <x:c r="J209" s="75"/>
      <x:c r="K209" s="75"/>
      <x:c r="L209" s="75"/>
      <x:c r="M209" s="75"/>
      <x:c r="N209" s="75"/>
      <x:c r="O209" s="75"/>
      <x:c r="P209" s="75"/>
      <x:c r="Q209" s="75"/>
      <x:c r="R209" s="75"/>
      <x:c r="S209" s="75"/>
      <x:c r="T209" s="75"/>
      <x:c r="U209" s="75"/>
      <x:c r="V209" s="75"/>
      <x:c r="W209" s="75"/>
      <x:c r="X209" s="75"/>
      <x:c r="Y209" s="75"/>
      <x:c r="Z209" s="75"/>
    </x:row>
    <x:row r="210" spans="1:26" ht="45.75" customHeight="1">
      <x:c r="A210" s="75"/>
      <x:c r="B210" s="75"/>
      <x:c r="C210" s="75"/>
      <x:c r="D210" s="75"/>
      <x:c r="E210" s="75"/>
      <x:c r="F210" s="75"/>
      <x:c r="G210" s="76"/>
      <x:c r="H210" s="75"/>
      <x:c r="I210" s="75"/>
      <x:c r="J210" s="75"/>
      <x:c r="K210" s="75"/>
      <x:c r="L210" s="75"/>
      <x:c r="M210" s="75"/>
      <x:c r="N210" s="75"/>
      <x:c r="O210" s="75"/>
      <x:c r="P210" s="75"/>
      <x:c r="Q210" s="75"/>
      <x:c r="R210" s="75"/>
      <x:c r="S210" s="75"/>
      <x:c r="T210" s="75"/>
      <x:c r="U210" s="75"/>
      <x:c r="V210" s="75"/>
      <x:c r="W210" s="75"/>
      <x:c r="X210" s="75"/>
      <x:c r="Y210" s="75"/>
      <x:c r="Z210" s="75"/>
    </x:row>
    <x:row r="211" spans="1:26" ht="45.75" customHeight="1">
      <x:c r="A211" s="75"/>
      <x:c r="B211" s="75"/>
      <x:c r="C211" s="75"/>
      <x:c r="D211" s="75"/>
      <x:c r="E211" s="75"/>
      <x:c r="F211" s="75"/>
      <x:c r="G211" s="76"/>
      <x:c r="H211" s="75"/>
      <x:c r="I211" s="75"/>
      <x:c r="J211" s="75"/>
      <x:c r="K211" s="75"/>
      <x:c r="L211" s="75"/>
      <x:c r="M211" s="75"/>
      <x:c r="N211" s="75"/>
      <x:c r="O211" s="75"/>
      <x:c r="P211" s="75"/>
      <x:c r="Q211" s="75"/>
      <x:c r="R211" s="75"/>
      <x:c r="S211" s="75"/>
      <x:c r="T211" s="75"/>
      <x:c r="U211" s="75"/>
      <x:c r="V211" s="75"/>
      <x:c r="W211" s="75"/>
      <x:c r="X211" s="75"/>
      <x:c r="Y211" s="75"/>
      <x:c r="Z211" s="75"/>
    </x:row>
    <x:row r="212" spans="1:26" ht="45.75" customHeight="1">
      <x:c r="A212" s="75"/>
      <x:c r="B212" s="75"/>
      <x:c r="C212" s="75"/>
      <x:c r="D212" s="75"/>
      <x:c r="E212" s="75"/>
      <x:c r="F212" s="75"/>
      <x:c r="G212" s="76"/>
      <x:c r="H212" s="75"/>
      <x:c r="I212" s="75"/>
      <x:c r="J212" s="75"/>
      <x:c r="K212" s="75"/>
      <x:c r="L212" s="75"/>
      <x:c r="M212" s="75"/>
      <x:c r="N212" s="75"/>
      <x:c r="O212" s="75"/>
      <x:c r="P212" s="75"/>
      <x:c r="Q212" s="75"/>
      <x:c r="R212" s="75"/>
      <x:c r="S212" s="75"/>
      <x:c r="T212" s="75"/>
      <x:c r="U212" s="75"/>
      <x:c r="V212" s="75"/>
      <x:c r="W212" s="75"/>
      <x:c r="X212" s="75"/>
      <x:c r="Y212" s="75"/>
      <x:c r="Z212" s="75"/>
    </x:row>
    <x:row r="213" spans="1:26" ht="45.75" customHeight="1">
      <x:c r="A213" s="75"/>
      <x:c r="B213" s="75"/>
      <x:c r="C213" s="75"/>
      <x:c r="D213" s="75"/>
      <x:c r="E213" s="75"/>
      <x:c r="F213" s="75"/>
      <x:c r="G213" s="76"/>
      <x:c r="H213" s="75"/>
      <x:c r="I213" s="75"/>
      <x:c r="J213" s="75"/>
      <x:c r="K213" s="75"/>
      <x:c r="L213" s="75"/>
      <x:c r="M213" s="75"/>
      <x:c r="N213" s="75"/>
      <x:c r="O213" s="75"/>
      <x:c r="P213" s="75"/>
      <x:c r="Q213" s="75"/>
      <x:c r="R213" s="75"/>
      <x:c r="S213" s="75"/>
      <x:c r="T213" s="75"/>
      <x:c r="U213" s="75"/>
      <x:c r="V213" s="75"/>
      <x:c r="W213" s="75"/>
      <x:c r="X213" s="75"/>
      <x:c r="Y213" s="75"/>
      <x:c r="Z213" s="75"/>
    </x:row>
    <x:row r="214" spans="1:26" ht="45.75" customHeight="1">
      <x:c r="A214" s="75"/>
      <x:c r="B214" s="75"/>
      <x:c r="C214" s="75"/>
      <x:c r="D214" s="75"/>
      <x:c r="E214" s="75"/>
      <x:c r="F214" s="75"/>
      <x:c r="G214" s="76"/>
      <x:c r="H214" s="75"/>
      <x:c r="I214" s="75"/>
      <x:c r="J214" s="75"/>
      <x:c r="K214" s="75"/>
      <x:c r="L214" s="75"/>
      <x:c r="M214" s="75"/>
      <x:c r="N214" s="75"/>
      <x:c r="O214" s="75"/>
      <x:c r="P214" s="75"/>
      <x:c r="Q214" s="75"/>
      <x:c r="R214" s="75"/>
      <x:c r="S214" s="75"/>
      <x:c r="T214" s="75"/>
      <x:c r="U214" s="75"/>
      <x:c r="V214" s="75"/>
      <x:c r="W214" s="75"/>
      <x:c r="X214" s="75"/>
      <x:c r="Y214" s="75"/>
      <x:c r="Z214" s="75"/>
    </x:row>
    <x:row r="215" spans="1:26" ht="45.75" customHeight="1">
      <x:c r="A215" s="75"/>
      <x:c r="B215" s="75"/>
      <x:c r="C215" s="75"/>
      <x:c r="D215" s="75"/>
      <x:c r="E215" s="75"/>
      <x:c r="F215" s="75"/>
      <x:c r="G215" s="76"/>
      <x:c r="H215" s="75"/>
      <x:c r="I215" s="75"/>
      <x:c r="J215" s="75"/>
      <x:c r="K215" s="75"/>
      <x:c r="L215" s="75"/>
      <x:c r="M215" s="75"/>
      <x:c r="N215" s="75"/>
      <x:c r="O215" s="75"/>
      <x:c r="P215" s="75"/>
      <x:c r="Q215" s="75"/>
      <x:c r="R215" s="75"/>
      <x:c r="S215" s="75"/>
      <x:c r="T215" s="75"/>
      <x:c r="U215" s="75"/>
      <x:c r="V215" s="75"/>
      <x:c r="W215" s="75"/>
      <x:c r="X215" s="75"/>
      <x:c r="Y215" s="75"/>
      <x:c r="Z215" s="75"/>
    </x:row>
    <x:row r="216" spans="1:26" ht="45.75" customHeight="1">
      <x:c r="A216" s="75"/>
      <x:c r="B216" s="75"/>
      <x:c r="C216" s="75"/>
      <x:c r="D216" s="75"/>
      <x:c r="E216" s="75"/>
      <x:c r="F216" s="75"/>
      <x:c r="G216" s="76"/>
      <x:c r="H216" s="75"/>
      <x:c r="I216" s="75"/>
      <x:c r="J216" s="75"/>
      <x:c r="K216" s="75"/>
      <x:c r="L216" s="75"/>
      <x:c r="M216" s="75"/>
      <x:c r="N216" s="75"/>
      <x:c r="O216" s="75"/>
      <x:c r="P216" s="75"/>
      <x:c r="Q216" s="75"/>
      <x:c r="R216" s="75"/>
      <x:c r="S216" s="75"/>
      <x:c r="T216" s="75"/>
      <x:c r="U216" s="75"/>
      <x:c r="V216" s="75"/>
      <x:c r="W216" s="75"/>
      <x:c r="X216" s="75"/>
      <x:c r="Y216" s="75"/>
      <x:c r="Z216" s="75"/>
    </x:row>
    <x:row r="217" spans="1:26" ht="45.75" customHeight="1">
      <x:c r="A217" s="75"/>
      <x:c r="B217" s="75"/>
      <x:c r="C217" s="75"/>
      <x:c r="D217" s="75"/>
      <x:c r="E217" s="75"/>
      <x:c r="F217" s="75"/>
      <x:c r="G217" s="76"/>
      <x:c r="H217" s="75"/>
      <x:c r="I217" s="75"/>
      <x:c r="J217" s="75"/>
      <x:c r="K217" s="75"/>
      <x:c r="L217" s="75"/>
      <x:c r="M217" s="75"/>
      <x:c r="N217" s="75"/>
      <x:c r="O217" s="75"/>
      <x:c r="P217" s="75"/>
      <x:c r="Q217" s="75"/>
      <x:c r="R217" s="75"/>
      <x:c r="S217" s="75"/>
      <x:c r="T217" s="75"/>
      <x:c r="U217" s="75"/>
      <x:c r="V217" s="75"/>
      <x:c r="W217" s="75"/>
      <x:c r="X217" s="75"/>
      <x:c r="Y217" s="75"/>
      <x:c r="Z217" s="75"/>
    </x:row>
    <x:row r="218" spans="1:26" ht="45.75" customHeight="1">
      <x:c r="A218" s="75"/>
      <x:c r="B218" s="75"/>
      <x:c r="C218" s="75"/>
      <x:c r="D218" s="75"/>
      <x:c r="E218" s="75"/>
      <x:c r="F218" s="75"/>
      <x:c r="G218" s="76"/>
      <x:c r="H218" s="75"/>
      <x:c r="I218" s="75"/>
      <x:c r="J218" s="75"/>
      <x:c r="K218" s="75"/>
      <x:c r="L218" s="75"/>
      <x:c r="M218" s="75"/>
      <x:c r="N218" s="75"/>
      <x:c r="O218" s="75"/>
      <x:c r="P218" s="75"/>
      <x:c r="Q218" s="75"/>
      <x:c r="R218" s="75"/>
      <x:c r="S218" s="75"/>
      <x:c r="T218" s="75"/>
      <x:c r="U218" s="75"/>
      <x:c r="V218" s="75"/>
      <x:c r="W218" s="75"/>
      <x:c r="X218" s="75"/>
      <x:c r="Y218" s="75"/>
      <x:c r="Z218" s="75"/>
    </x:row>
    <x:row r="219" spans="1:26" ht="45.75" customHeight="1">
      <x:c r="A219" s="75"/>
      <x:c r="B219" s="75"/>
      <x:c r="C219" s="75"/>
      <x:c r="D219" s="75"/>
      <x:c r="E219" s="75"/>
      <x:c r="F219" s="75"/>
      <x:c r="G219" s="76"/>
      <x:c r="H219" s="75"/>
      <x:c r="I219" s="75"/>
      <x:c r="J219" s="75"/>
      <x:c r="K219" s="75"/>
      <x:c r="L219" s="75"/>
      <x:c r="M219" s="75"/>
      <x:c r="N219" s="75"/>
      <x:c r="O219" s="75"/>
      <x:c r="P219" s="75"/>
      <x:c r="Q219" s="75"/>
      <x:c r="R219" s="75"/>
      <x:c r="S219" s="75"/>
      <x:c r="T219" s="75"/>
      <x:c r="U219" s="75"/>
      <x:c r="V219" s="75"/>
      <x:c r="W219" s="75"/>
      <x:c r="X219" s="75"/>
      <x:c r="Y219" s="75"/>
      <x:c r="Z219" s="75"/>
    </x:row>
    <x:row r="220" spans="1:26" ht="45.75" customHeight="1">
      <x:c r="A220" s="75"/>
      <x:c r="B220" s="75"/>
      <x:c r="C220" s="75"/>
      <x:c r="D220" s="75"/>
      <x:c r="E220" s="75"/>
      <x:c r="F220" s="75"/>
      <x:c r="G220" s="76"/>
      <x:c r="H220" s="75"/>
      <x:c r="I220" s="75"/>
      <x:c r="J220" s="75"/>
      <x:c r="K220" s="75"/>
      <x:c r="L220" s="75"/>
      <x:c r="M220" s="75"/>
      <x:c r="N220" s="75"/>
      <x:c r="O220" s="75"/>
      <x:c r="P220" s="75"/>
      <x:c r="Q220" s="75"/>
      <x:c r="R220" s="75"/>
      <x:c r="S220" s="75"/>
      <x:c r="T220" s="75"/>
      <x:c r="U220" s="75"/>
      <x:c r="V220" s="75"/>
      <x:c r="W220" s="75"/>
      <x:c r="X220" s="75"/>
      <x:c r="Y220" s="75"/>
      <x:c r="Z220" s="75"/>
    </x:row>
    <x:row r="221" spans="1:26" ht="45.75" customHeight="1">
      <x:c r="A221" s="75"/>
      <x:c r="B221" s="75"/>
      <x:c r="C221" s="75"/>
      <x:c r="D221" s="75"/>
      <x:c r="E221" s="75"/>
      <x:c r="F221" s="75"/>
      <x:c r="G221" s="76"/>
      <x:c r="H221" s="75"/>
      <x:c r="I221" s="75"/>
      <x:c r="J221" s="75"/>
      <x:c r="K221" s="75"/>
      <x:c r="L221" s="75"/>
      <x:c r="M221" s="75"/>
      <x:c r="N221" s="75"/>
      <x:c r="O221" s="75"/>
      <x:c r="P221" s="75"/>
      <x:c r="Q221" s="75"/>
      <x:c r="R221" s="75"/>
      <x:c r="S221" s="75"/>
      <x:c r="T221" s="75"/>
      <x:c r="U221" s="75"/>
      <x:c r="V221" s="75"/>
      <x:c r="W221" s="75"/>
      <x:c r="X221" s="75"/>
      <x:c r="Y221" s="75"/>
      <x:c r="Z221" s="75"/>
    </x:row>
    <x:row r="222" spans="1:26" ht="45.75" customHeight="1">
      <x:c r="A222" s="75"/>
      <x:c r="B222" s="75"/>
      <x:c r="C222" s="75"/>
      <x:c r="D222" s="75"/>
      <x:c r="E222" s="75"/>
      <x:c r="F222" s="75"/>
      <x:c r="G222" s="76"/>
      <x:c r="H222" s="75"/>
      <x:c r="I222" s="75"/>
      <x:c r="J222" s="75"/>
      <x:c r="K222" s="75"/>
      <x:c r="L222" s="75"/>
      <x:c r="M222" s="75"/>
      <x:c r="N222" s="75"/>
      <x:c r="O222" s="75"/>
      <x:c r="P222" s="75"/>
      <x:c r="Q222" s="75"/>
      <x:c r="R222" s="75"/>
      <x:c r="S222" s="75"/>
      <x:c r="T222" s="75"/>
      <x:c r="U222" s="75"/>
      <x:c r="V222" s="75"/>
      <x:c r="W222" s="75"/>
      <x:c r="X222" s="75"/>
      <x:c r="Y222" s="75"/>
      <x:c r="Z222" s="75"/>
    </x:row>
    <x:row r="223" spans="1:26" ht="45.75" customHeight="1">
      <x:c r="A223" s="75"/>
      <x:c r="B223" s="75"/>
      <x:c r="C223" s="75"/>
      <x:c r="D223" s="75"/>
      <x:c r="E223" s="75"/>
      <x:c r="F223" s="75"/>
      <x:c r="G223" s="76"/>
      <x:c r="H223" s="75"/>
      <x:c r="I223" s="75"/>
      <x:c r="J223" s="75"/>
      <x:c r="K223" s="75"/>
      <x:c r="L223" s="75"/>
      <x:c r="M223" s="75"/>
      <x:c r="N223" s="75"/>
      <x:c r="O223" s="75"/>
      <x:c r="P223" s="75"/>
      <x:c r="Q223" s="75"/>
      <x:c r="R223" s="75"/>
      <x:c r="S223" s="75"/>
      <x:c r="T223" s="75"/>
      <x:c r="U223" s="75"/>
      <x:c r="V223" s="75"/>
      <x:c r="W223" s="75"/>
      <x:c r="X223" s="75"/>
      <x:c r="Y223" s="75"/>
      <x:c r="Z223" s="75"/>
    </x:row>
    <x:row r="224" spans="1:26" ht="45.75" customHeight="1">
      <x:c r="A224" s="75"/>
      <x:c r="B224" s="75"/>
      <x:c r="C224" s="75"/>
      <x:c r="D224" s="75"/>
      <x:c r="E224" s="75"/>
      <x:c r="F224" s="75"/>
      <x:c r="G224" s="76"/>
      <x:c r="H224" s="75"/>
      <x:c r="I224" s="75"/>
      <x:c r="J224" s="75"/>
      <x:c r="K224" s="75"/>
      <x:c r="L224" s="75"/>
      <x:c r="M224" s="75"/>
      <x:c r="N224" s="75"/>
      <x:c r="O224" s="75"/>
      <x:c r="P224" s="75"/>
      <x:c r="Q224" s="75"/>
      <x:c r="R224" s="75"/>
      <x:c r="S224" s="75"/>
      <x:c r="T224" s="75"/>
      <x:c r="U224" s="75"/>
      <x:c r="V224" s="75"/>
      <x:c r="W224" s="75"/>
      <x:c r="X224" s="75"/>
      <x:c r="Y224" s="75"/>
      <x:c r="Z224" s="75"/>
    </x:row>
    <x:row r="225" spans="1:26" ht="45.75" customHeight="1">
      <x:c r="A225" s="75"/>
      <x:c r="B225" s="75"/>
      <x:c r="C225" s="75"/>
      <x:c r="D225" s="75"/>
      <x:c r="E225" s="75"/>
      <x:c r="F225" s="75"/>
      <x:c r="G225" s="76"/>
      <x:c r="H225" s="75"/>
      <x:c r="I225" s="75"/>
      <x:c r="J225" s="75"/>
      <x:c r="K225" s="75"/>
      <x:c r="L225" s="75"/>
      <x:c r="M225" s="75"/>
      <x:c r="N225" s="75"/>
      <x:c r="O225" s="75"/>
      <x:c r="P225" s="75"/>
      <x:c r="Q225" s="75"/>
      <x:c r="R225" s="75"/>
      <x:c r="S225" s="75"/>
      <x:c r="T225" s="75"/>
      <x:c r="U225" s="75"/>
      <x:c r="V225" s="75"/>
      <x:c r="W225" s="75"/>
      <x:c r="X225" s="75"/>
      <x:c r="Y225" s="75"/>
      <x:c r="Z225" s="75"/>
    </x:row>
    <x:row r="226" spans="1:26" ht="45.75" customHeight="1">
      <x:c r="A226" s="75"/>
      <x:c r="B226" s="75"/>
      <x:c r="C226" s="75"/>
      <x:c r="D226" s="75"/>
      <x:c r="E226" s="75"/>
      <x:c r="F226" s="75"/>
      <x:c r="G226" s="76"/>
      <x:c r="H226" s="75"/>
      <x:c r="I226" s="75"/>
      <x:c r="J226" s="75"/>
      <x:c r="K226" s="75"/>
      <x:c r="L226" s="75"/>
      <x:c r="M226" s="75"/>
      <x:c r="N226" s="75"/>
      <x:c r="O226" s="75"/>
      <x:c r="P226" s="75"/>
      <x:c r="Q226" s="75"/>
      <x:c r="R226" s="75"/>
      <x:c r="S226" s="75"/>
      <x:c r="T226" s="75"/>
      <x:c r="U226" s="75"/>
      <x:c r="V226" s="75"/>
      <x:c r="W226" s="75"/>
      <x:c r="X226" s="75"/>
      <x:c r="Y226" s="75"/>
      <x:c r="Z226" s="75"/>
    </x:row>
    <x:row r="227" spans="1:26" ht="45.75" customHeight="1">
      <x:c r="A227" s="75"/>
      <x:c r="B227" s="75"/>
      <x:c r="C227" s="75"/>
      <x:c r="D227" s="75"/>
      <x:c r="E227" s="75"/>
      <x:c r="F227" s="75"/>
      <x:c r="G227" s="76"/>
      <x:c r="H227" s="75"/>
      <x:c r="I227" s="75"/>
      <x:c r="J227" s="75"/>
      <x:c r="K227" s="75"/>
      <x:c r="L227" s="75"/>
      <x:c r="M227" s="75"/>
      <x:c r="N227" s="75"/>
      <x:c r="O227" s="75"/>
      <x:c r="P227" s="75"/>
      <x:c r="Q227" s="75"/>
      <x:c r="R227" s="75"/>
      <x:c r="S227" s="75"/>
      <x:c r="T227" s="75"/>
      <x:c r="U227" s="75"/>
      <x:c r="V227" s="75"/>
      <x:c r="W227" s="75"/>
      <x:c r="X227" s="75"/>
      <x:c r="Y227" s="75"/>
      <x:c r="Z227" s="75"/>
    </x:row>
    <x:row r="228" spans="1:26" ht="45.75" customHeight="1">
      <x:c r="A228" s="75"/>
      <x:c r="B228" s="75"/>
      <x:c r="C228" s="75"/>
      <x:c r="D228" s="75"/>
      <x:c r="E228" s="75"/>
      <x:c r="F228" s="75"/>
      <x:c r="G228" s="76"/>
      <x:c r="H228" s="75"/>
      <x:c r="I228" s="75"/>
      <x:c r="J228" s="75"/>
      <x:c r="K228" s="75"/>
      <x:c r="L228" s="75"/>
      <x:c r="M228" s="75"/>
      <x:c r="N228" s="75"/>
      <x:c r="O228" s="75"/>
      <x:c r="P228" s="75"/>
      <x:c r="Q228" s="75"/>
      <x:c r="R228" s="75"/>
      <x:c r="S228" s="75"/>
      <x:c r="T228" s="75"/>
      <x:c r="U228" s="75"/>
      <x:c r="V228" s="75"/>
      <x:c r="W228" s="75"/>
      <x:c r="X228" s="75"/>
      <x:c r="Y228" s="75"/>
      <x:c r="Z228" s="75"/>
    </x:row>
    <x:row r="229" spans="1:26" ht="45.75" customHeight="1">
      <x:c r="A229" s="75"/>
      <x:c r="B229" s="75"/>
      <x:c r="C229" s="75"/>
      <x:c r="D229" s="75"/>
      <x:c r="E229" s="75"/>
      <x:c r="F229" s="75"/>
      <x:c r="G229" s="76"/>
      <x:c r="H229" s="75"/>
      <x:c r="I229" s="75"/>
      <x:c r="J229" s="75"/>
      <x:c r="K229" s="75"/>
      <x:c r="L229" s="75"/>
      <x:c r="M229" s="75"/>
      <x:c r="N229" s="75"/>
      <x:c r="O229" s="75"/>
      <x:c r="P229" s="75"/>
      <x:c r="Q229" s="75"/>
      <x:c r="R229" s="75"/>
      <x:c r="S229" s="75"/>
      <x:c r="T229" s="75"/>
      <x:c r="U229" s="75"/>
      <x:c r="V229" s="75"/>
      <x:c r="W229" s="75"/>
      <x:c r="X229" s="75"/>
      <x:c r="Y229" s="75"/>
      <x:c r="Z229" s="75"/>
    </x:row>
    <x:row r="230" spans="1:26" ht="45.75" customHeight="1">
      <x:c r="A230" s="75"/>
      <x:c r="B230" s="75"/>
      <x:c r="C230" s="75"/>
      <x:c r="D230" s="75"/>
      <x:c r="E230" s="75"/>
      <x:c r="F230" s="75"/>
      <x:c r="G230" s="76"/>
      <x:c r="H230" s="75"/>
      <x:c r="I230" s="75"/>
      <x:c r="J230" s="75"/>
      <x:c r="K230" s="75"/>
      <x:c r="L230" s="75"/>
      <x:c r="M230" s="75"/>
      <x:c r="N230" s="75"/>
      <x:c r="O230" s="75"/>
      <x:c r="P230" s="75"/>
      <x:c r="Q230" s="75"/>
      <x:c r="R230" s="75"/>
      <x:c r="S230" s="75"/>
      <x:c r="T230" s="75"/>
      <x:c r="U230" s="75"/>
      <x:c r="V230" s="75"/>
      <x:c r="W230" s="75"/>
      <x:c r="X230" s="75"/>
      <x:c r="Y230" s="75"/>
      <x:c r="Z230" s="75"/>
    </x:row>
    <x:row r="231" spans="1:26" ht="45.75" customHeight="1">
      <x:c r="A231" s="75"/>
      <x:c r="B231" s="75"/>
      <x:c r="C231" s="75"/>
      <x:c r="D231" s="75"/>
      <x:c r="E231" s="75"/>
      <x:c r="F231" s="75"/>
      <x:c r="G231" s="76"/>
      <x:c r="H231" s="75"/>
      <x:c r="I231" s="75"/>
      <x:c r="J231" s="75"/>
      <x:c r="K231" s="75"/>
      <x:c r="L231" s="75"/>
      <x:c r="M231" s="75"/>
      <x:c r="N231" s="75"/>
      <x:c r="O231" s="75"/>
      <x:c r="P231" s="75"/>
      <x:c r="Q231" s="75"/>
      <x:c r="R231" s="75"/>
      <x:c r="S231" s="75"/>
      <x:c r="T231" s="75"/>
      <x:c r="U231" s="75"/>
      <x:c r="V231" s="75"/>
      <x:c r="W231" s="75"/>
      <x:c r="X231" s="75"/>
      <x:c r="Y231" s="75"/>
      <x:c r="Z231" s="75"/>
    </x:row>
    <x:row r="232" spans="1:26" ht="45.75" customHeight="1">
      <x:c r="A232" s="75"/>
      <x:c r="B232" s="75"/>
      <x:c r="C232" s="75"/>
      <x:c r="D232" s="75"/>
      <x:c r="E232" s="75"/>
      <x:c r="F232" s="75"/>
      <x:c r="G232" s="76"/>
      <x:c r="H232" s="75"/>
      <x:c r="I232" s="75"/>
      <x:c r="J232" s="75"/>
      <x:c r="K232" s="75"/>
      <x:c r="L232" s="75"/>
      <x:c r="M232" s="75"/>
      <x:c r="N232" s="75"/>
      <x:c r="O232" s="75"/>
      <x:c r="P232" s="75"/>
      <x:c r="Q232" s="75"/>
      <x:c r="R232" s="75"/>
      <x:c r="S232" s="75"/>
      <x:c r="T232" s="75"/>
      <x:c r="U232" s="75"/>
      <x:c r="V232" s="75"/>
      <x:c r="W232" s="75"/>
      <x:c r="X232" s="75"/>
      <x:c r="Y232" s="75"/>
      <x:c r="Z232" s="75"/>
    </x:row>
    <x:row r="233" spans="1:26" ht="45.75" customHeight="1">
      <x:c r="A233" s="75"/>
      <x:c r="B233" s="75"/>
      <x:c r="C233" s="75"/>
      <x:c r="D233" s="75"/>
      <x:c r="E233" s="75"/>
      <x:c r="F233" s="75"/>
      <x:c r="G233" s="76"/>
      <x:c r="H233" s="75"/>
      <x:c r="I233" s="75"/>
      <x:c r="J233" s="75"/>
      <x:c r="K233" s="75"/>
      <x:c r="L233" s="75"/>
      <x:c r="M233" s="75"/>
      <x:c r="N233" s="75"/>
      <x:c r="O233" s="75"/>
      <x:c r="P233" s="75"/>
      <x:c r="Q233" s="75"/>
      <x:c r="R233" s="75"/>
      <x:c r="S233" s="75"/>
      <x:c r="T233" s="75"/>
      <x:c r="U233" s="75"/>
      <x:c r="V233" s="75"/>
      <x:c r="W233" s="75"/>
      <x:c r="X233" s="75"/>
      <x:c r="Y233" s="75"/>
      <x:c r="Z233" s="75"/>
    </x:row>
    <x:row r="234" spans="1:26" ht="45.75" customHeight="1">
      <x:c r="A234" s="75"/>
      <x:c r="B234" s="75"/>
      <x:c r="C234" s="75"/>
      <x:c r="D234" s="75"/>
      <x:c r="E234" s="75"/>
      <x:c r="F234" s="75"/>
      <x:c r="G234" s="76"/>
      <x:c r="H234" s="75"/>
      <x:c r="I234" s="75"/>
      <x:c r="J234" s="75"/>
      <x:c r="K234" s="75"/>
      <x:c r="L234" s="75"/>
      <x:c r="M234" s="75"/>
      <x:c r="N234" s="75"/>
      <x:c r="O234" s="75"/>
      <x:c r="P234" s="75"/>
      <x:c r="Q234" s="75"/>
      <x:c r="R234" s="75"/>
      <x:c r="S234" s="75"/>
      <x:c r="T234" s="75"/>
      <x:c r="U234" s="75"/>
      <x:c r="V234" s="75"/>
      <x:c r="W234" s="75"/>
      <x:c r="X234" s="75"/>
      <x:c r="Y234" s="75"/>
      <x:c r="Z234" s="75"/>
    </x:row>
    <x:row r="235" spans="1:26" ht="45.75" customHeight="1">
      <x:c r="A235" s="75"/>
      <x:c r="B235" s="75"/>
      <x:c r="C235" s="75"/>
      <x:c r="D235" s="75"/>
      <x:c r="E235" s="75"/>
      <x:c r="F235" s="75"/>
      <x:c r="G235" s="76"/>
      <x:c r="H235" s="75"/>
      <x:c r="I235" s="75"/>
      <x:c r="J235" s="75"/>
      <x:c r="K235" s="75"/>
      <x:c r="L235" s="75"/>
      <x:c r="M235" s="75"/>
      <x:c r="N235" s="75"/>
      <x:c r="O235" s="75"/>
      <x:c r="P235" s="75"/>
      <x:c r="Q235" s="75"/>
      <x:c r="R235" s="75"/>
      <x:c r="S235" s="75"/>
      <x:c r="T235" s="75"/>
      <x:c r="U235" s="75"/>
      <x:c r="V235" s="75"/>
      <x:c r="W235" s="75"/>
      <x:c r="X235" s="75"/>
      <x:c r="Y235" s="75"/>
      <x:c r="Z235" s="75"/>
    </x:row>
    <x:row r="236" spans="1:26" ht="45.75" customHeight="1">
      <x:c r="A236" s="75"/>
      <x:c r="B236" s="75"/>
      <x:c r="C236" s="75"/>
      <x:c r="D236" s="75"/>
      <x:c r="E236" s="75"/>
      <x:c r="F236" s="75"/>
      <x:c r="G236" s="76"/>
      <x:c r="H236" s="75"/>
      <x:c r="I236" s="75"/>
      <x:c r="J236" s="75"/>
      <x:c r="K236" s="75"/>
      <x:c r="L236" s="75"/>
      <x:c r="M236" s="75"/>
      <x:c r="N236" s="75"/>
      <x:c r="O236" s="75"/>
      <x:c r="P236" s="75"/>
      <x:c r="Q236" s="75"/>
      <x:c r="R236" s="75"/>
      <x:c r="S236" s="75"/>
      <x:c r="T236" s="75"/>
      <x:c r="U236" s="75"/>
      <x:c r="V236" s="75"/>
      <x:c r="W236" s="75"/>
      <x:c r="X236" s="75"/>
      <x:c r="Y236" s="75"/>
      <x:c r="Z236" s="75"/>
    </x:row>
    <x:row r="237" spans="1:26" ht="45.75" customHeight="1">
      <x:c r="A237" s="75"/>
      <x:c r="B237" s="75"/>
      <x:c r="C237" s="75"/>
      <x:c r="D237" s="75"/>
      <x:c r="E237" s="75"/>
      <x:c r="F237" s="75"/>
      <x:c r="G237" s="76"/>
      <x:c r="H237" s="75"/>
      <x:c r="I237" s="75"/>
      <x:c r="J237" s="75"/>
      <x:c r="K237" s="75"/>
      <x:c r="L237" s="75"/>
      <x:c r="M237" s="75"/>
      <x:c r="N237" s="75"/>
      <x:c r="O237" s="75"/>
      <x:c r="P237" s="75"/>
      <x:c r="Q237" s="75"/>
      <x:c r="R237" s="75"/>
      <x:c r="S237" s="75"/>
      <x:c r="T237" s="75"/>
      <x:c r="U237" s="75"/>
      <x:c r="V237" s="75"/>
      <x:c r="W237" s="75"/>
      <x:c r="X237" s="75"/>
      <x:c r="Y237" s="75"/>
      <x:c r="Z237" s="75"/>
    </x:row>
    <x:row r="238" spans="1:26" ht="45.75" customHeight="1">
      <x:c r="A238" s="75"/>
      <x:c r="B238" s="75"/>
      <x:c r="C238" s="75"/>
      <x:c r="D238" s="75"/>
      <x:c r="E238" s="75"/>
      <x:c r="F238" s="75"/>
      <x:c r="G238" s="76"/>
      <x:c r="H238" s="75"/>
      <x:c r="I238" s="75"/>
      <x:c r="J238" s="75"/>
      <x:c r="K238" s="75"/>
      <x:c r="L238" s="75"/>
      <x:c r="M238" s="75"/>
      <x:c r="N238" s="75"/>
      <x:c r="O238" s="75"/>
      <x:c r="P238" s="75"/>
      <x:c r="Q238" s="75"/>
      <x:c r="R238" s="75"/>
      <x:c r="S238" s="75"/>
      <x:c r="T238" s="75"/>
      <x:c r="U238" s="75"/>
      <x:c r="V238" s="75"/>
      <x:c r="W238" s="75"/>
      <x:c r="X238" s="75"/>
      <x:c r="Y238" s="75"/>
      <x:c r="Z238" s="75"/>
    </x:row>
    <x:row r="239" spans="1:26" ht="45.75" customHeight="1">
      <x:c r="A239" s="75"/>
      <x:c r="B239" s="75"/>
      <x:c r="C239" s="75"/>
      <x:c r="D239" s="75"/>
      <x:c r="E239" s="75"/>
      <x:c r="F239" s="75"/>
      <x:c r="G239" s="76"/>
      <x:c r="H239" s="75"/>
      <x:c r="I239" s="75"/>
      <x:c r="J239" s="75"/>
      <x:c r="K239" s="75"/>
      <x:c r="L239" s="75"/>
      <x:c r="M239" s="75"/>
      <x:c r="N239" s="75"/>
      <x:c r="O239" s="75"/>
      <x:c r="P239" s="75"/>
      <x:c r="Q239" s="75"/>
      <x:c r="R239" s="75"/>
      <x:c r="S239" s="75"/>
      <x:c r="T239" s="75"/>
      <x:c r="U239" s="75"/>
      <x:c r="V239" s="75"/>
      <x:c r="W239" s="75"/>
      <x:c r="X239" s="75"/>
      <x:c r="Y239" s="75"/>
      <x:c r="Z239" s="75"/>
    </x:row>
    <x:row r="240" spans="1:26" ht="45.75" customHeight="1">
      <x:c r="A240" s="75"/>
      <x:c r="B240" s="75"/>
      <x:c r="C240" s="75"/>
      <x:c r="D240" s="75"/>
      <x:c r="E240" s="75"/>
      <x:c r="F240" s="75"/>
      <x:c r="G240" s="76"/>
      <x:c r="H240" s="75"/>
      <x:c r="I240" s="75"/>
      <x:c r="J240" s="75"/>
      <x:c r="K240" s="75"/>
      <x:c r="L240" s="75"/>
      <x:c r="M240" s="75"/>
      <x:c r="N240" s="75"/>
      <x:c r="O240" s="75"/>
      <x:c r="P240" s="75"/>
      <x:c r="Q240" s="75"/>
      <x:c r="R240" s="75"/>
      <x:c r="S240" s="75"/>
      <x:c r="T240" s="75"/>
      <x:c r="U240" s="75"/>
      <x:c r="V240" s="75"/>
      <x:c r="W240" s="75"/>
      <x:c r="X240" s="75"/>
      <x:c r="Y240" s="75"/>
      <x:c r="Z240" s="75"/>
    </x:row>
    <x:row r="241" spans="1:26" ht="45.75" customHeight="1">
      <x:c r="A241" s="75"/>
      <x:c r="B241" s="75"/>
      <x:c r="C241" s="75"/>
      <x:c r="D241" s="75"/>
      <x:c r="E241" s="75"/>
      <x:c r="F241" s="75"/>
      <x:c r="G241" s="76"/>
      <x:c r="H241" s="75"/>
      <x:c r="I241" s="75"/>
      <x:c r="J241" s="75"/>
      <x:c r="K241" s="75"/>
      <x:c r="L241" s="75"/>
      <x:c r="M241" s="75"/>
      <x:c r="N241" s="75"/>
      <x:c r="O241" s="75"/>
      <x:c r="P241" s="75"/>
      <x:c r="Q241" s="75"/>
      <x:c r="R241" s="75"/>
      <x:c r="S241" s="75"/>
      <x:c r="T241" s="75"/>
      <x:c r="U241" s="75"/>
      <x:c r="V241" s="75"/>
      <x:c r="W241" s="75"/>
      <x:c r="X241" s="75"/>
      <x:c r="Y241" s="75"/>
      <x:c r="Z241" s="75"/>
    </x:row>
    <x:row r="242" spans="1:26" ht="45.75" customHeight="1">
      <x:c r="A242" s="75"/>
      <x:c r="B242" s="75"/>
      <x:c r="C242" s="75"/>
      <x:c r="D242" s="75"/>
      <x:c r="E242" s="75"/>
      <x:c r="F242" s="75"/>
      <x:c r="G242" s="76"/>
      <x:c r="H242" s="75"/>
      <x:c r="I242" s="75"/>
      <x:c r="J242" s="75"/>
      <x:c r="K242" s="75"/>
      <x:c r="L242" s="75"/>
      <x:c r="M242" s="75"/>
      <x:c r="N242" s="75"/>
      <x:c r="O242" s="75"/>
      <x:c r="P242" s="75"/>
      <x:c r="Q242" s="75"/>
      <x:c r="R242" s="75"/>
      <x:c r="S242" s="75"/>
      <x:c r="T242" s="75"/>
      <x:c r="U242" s="75"/>
      <x:c r="V242" s="75"/>
      <x:c r="W242" s="75"/>
      <x:c r="X242" s="75"/>
      <x:c r="Y242" s="75"/>
      <x:c r="Z242" s="75"/>
    </x:row>
    <x:row r="243" spans="1:26" ht="45.75" customHeight="1">
      <x:c r="A243" s="75"/>
      <x:c r="B243" s="75"/>
      <x:c r="C243" s="75"/>
      <x:c r="D243" s="75"/>
      <x:c r="E243" s="75"/>
      <x:c r="F243" s="75"/>
      <x:c r="G243" s="76"/>
      <x:c r="H243" s="75"/>
      <x:c r="I243" s="75"/>
      <x:c r="J243" s="75"/>
      <x:c r="K243" s="75"/>
      <x:c r="L243" s="75"/>
      <x:c r="M243" s="75"/>
      <x:c r="N243" s="75"/>
      <x:c r="O243" s="75"/>
      <x:c r="P243" s="75"/>
      <x:c r="Q243" s="75"/>
      <x:c r="R243" s="75"/>
      <x:c r="S243" s="75"/>
      <x:c r="T243" s="75"/>
      <x:c r="U243" s="75"/>
      <x:c r="V243" s="75"/>
      <x:c r="W243" s="75"/>
      <x:c r="X243" s="75"/>
      <x:c r="Y243" s="75"/>
      <x:c r="Z243" s="75"/>
    </x:row>
    <x:row r="244" spans="1:26" ht="45.75" customHeight="1">
      <x:c r="A244" s="75"/>
      <x:c r="B244" s="75"/>
      <x:c r="C244" s="75"/>
      <x:c r="D244" s="75"/>
      <x:c r="E244" s="75"/>
      <x:c r="F244" s="75"/>
      <x:c r="G244" s="76"/>
      <x:c r="H244" s="75"/>
      <x:c r="I244" s="75"/>
      <x:c r="J244" s="75"/>
      <x:c r="K244" s="75"/>
      <x:c r="L244" s="75"/>
      <x:c r="M244" s="75"/>
      <x:c r="N244" s="75"/>
      <x:c r="O244" s="75"/>
      <x:c r="P244" s="75"/>
      <x:c r="Q244" s="75"/>
      <x:c r="R244" s="75"/>
      <x:c r="S244" s="75"/>
      <x:c r="T244" s="75"/>
      <x:c r="U244" s="75"/>
      <x:c r="V244" s="75"/>
      <x:c r="W244" s="75"/>
      <x:c r="X244" s="75"/>
      <x:c r="Y244" s="75"/>
      <x:c r="Z244" s="75"/>
    </x:row>
    <x:row r="245" spans="1:26" ht="45.75" customHeight="1">
      <x:c r="A245" s="75"/>
      <x:c r="B245" s="75"/>
      <x:c r="C245" s="75"/>
      <x:c r="D245" s="75"/>
      <x:c r="E245" s="75"/>
      <x:c r="F245" s="75"/>
      <x:c r="G245" s="76"/>
      <x:c r="H245" s="75"/>
      <x:c r="I245" s="75"/>
      <x:c r="J245" s="75"/>
      <x:c r="K245" s="75"/>
      <x:c r="L245" s="75"/>
      <x:c r="M245" s="75"/>
      <x:c r="N245" s="75"/>
      <x:c r="O245" s="75"/>
      <x:c r="P245" s="75"/>
      <x:c r="Q245" s="75"/>
      <x:c r="R245" s="75"/>
      <x:c r="S245" s="75"/>
      <x:c r="T245" s="75"/>
      <x:c r="U245" s="75"/>
      <x:c r="V245" s="75"/>
      <x:c r="W245" s="75"/>
      <x:c r="X245" s="75"/>
      <x:c r="Y245" s="75"/>
      <x:c r="Z245" s="75"/>
    </x:row>
    <x:row r="246" spans="1:26" ht="45.75" customHeight="1">
      <x:c r="A246" s="75"/>
      <x:c r="B246" s="75"/>
      <x:c r="C246" s="75"/>
      <x:c r="D246" s="75"/>
      <x:c r="E246" s="75"/>
      <x:c r="F246" s="75"/>
      <x:c r="G246" s="76"/>
      <x:c r="H246" s="75"/>
      <x:c r="I246" s="75"/>
      <x:c r="J246" s="75"/>
      <x:c r="K246" s="75"/>
      <x:c r="L246" s="75"/>
      <x:c r="M246" s="75"/>
      <x:c r="N246" s="75"/>
      <x:c r="O246" s="75"/>
      <x:c r="P246" s="75"/>
      <x:c r="Q246" s="75"/>
      <x:c r="R246" s="75"/>
      <x:c r="S246" s="75"/>
      <x:c r="T246" s="75"/>
      <x:c r="U246" s="75"/>
      <x:c r="V246" s="75"/>
      <x:c r="W246" s="75"/>
      <x:c r="X246" s="75"/>
      <x:c r="Y246" s="75"/>
      <x:c r="Z246" s="75"/>
    </x:row>
    <x:row r="247" spans="1:26" ht="45.75" customHeight="1">
      <x:c r="A247" s="75"/>
      <x:c r="B247" s="75"/>
      <x:c r="C247" s="75"/>
      <x:c r="D247" s="75"/>
      <x:c r="E247" s="75"/>
      <x:c r="F247" s="75"/>
      <x:c r="G247" s="76"/>
      <x:c r="H247" s="75"/>
      <x:c r="I247" s="75"/>
      <x:c r="J247" s="75"/>
      <x:c r="K247" s="75"/>
      <x:c r="L247" s="75"/>
      <x:c r="M247" s="75"/>
      <x:c r="N247" s="75"/>
      <x:c r="O247" s="75"/>
      <x:c r="P247" s="75"/>
      <x:c r="Q247" s="75"/>
      <x:c r="R247" s="75"/>
      <x:c r="S247" s="75"/>
      <x:c r="T247" s="75"/>
      <x:c r="U247" s="75"/>
      <x:c r="V247" s="75"/>
      <x:c r="W247" s="75"/>
      <x:c r="X247" s="75"/>
      <x:c r="Y247" s="75"/>
      <x:c r="Z247" s="75"/>
    </x:row>
    <x:row r="248" spans="1:26" ht="45.75" customHeight="1">
      <x:c r="A248" s="75"/>
      <x:c r="B248" s="75"/>
      <x:c r="C248" s="75"/>
      <x:c r="D248" s="75"/>
      <x:c r="E248" s="75"/>
      <x:c r="F248" s="75"/>
      <x:c r="G248" s="76"/>
      <x:c r="H248" s="75"/>
      <x:c r="I248" s="75"/>
      <x:c r="J248" s="75"/>
      <x:c r="K248" s="75"/>
      <x:c r="L248" s="75"/>
      <x:c r="M248" s="75"/>
      <x:c r="N248" s="75"/>
      <x:c r="O248" s="75"/>
      <x:c r="P248" s="75"/>
      <x:c r="Q248" s="75"/>
      <x:c r="R248" s="75"/>
      <x:c r="S248" s="75"/>
      <x:c r="T248" s="75"/>
      <x:c r="U248" s="75"/>
      <x:c r="V248" s="75"/>
      <x:c r="W248" s="75"/>
      <x:c r="X248" s="75"/>
      <x:c r="Y248" s="75"/>
      <x:c r="Z248" s="75"/>
    </x:row>
    <x:row r="249" spans="1:26" ht="45.75" customHeight="1">
      <x:c r="A249" s="75"/>
      <x:c r="B249" s="75"/>
      <x:c r="C249" s="75"/>
      <x:c r="D249" s="75"/>
      <x:c r="E249" s="75"/>
      <x:c r="F249" s="75"/>
      <x:c r="G249" s="76"/>
      <x:c r="H249" s="75"/>
      <x:c r="I249" s="75"/>
      <x:c r="J249" s="75"/>
      <x:c r="K249" s="75"/>
      <x:c r="L249" s="75"/>
      <x:c r="M249" s="75"/>
      <x:c r="N249" s="75"/>
      <x:c r="O249" s="75"/>
      <x:c r="P249" s="75"/>
      <x:c r="Q249" s="75"/>
      <x:c r="R249" s="75"/>
      <x:c r="S249" s="75"/>
      <x:c r="T249" s="75"/>
      <x:c r="U249" s="75"/>
      <x:c r="V249" s="75"/>
      <x:c r="W249" s="75"/>
      <x:c r="X249" s="75"/>
      <x:c r="Y249" s="75"/>
      <x:c r="Z249" s="75"/>
    </x:row>
    <x:row r="250" spans="1:26" ht="45.75" customHeight="1">
      <x:c r="A250" s="75"/>
      <x:c r="B250" s="75"/>
      <x:c r="C250" s="75"/>
      <x:c r="D250" s="75"/>
      <x:c r="E250" s="75"/>
      <x:c r="F250" s="75"/>
      <x:c r="G250" s="76"/>
      <x:c r="H250" s="75"/>
      <x:c r="I250" s="75"/>
      <x:c r="J250" s="75"/>
      <x:c r="K250" s="75"/>
      <x:c r="L250" s="75"/>
      <x:c r="M250" s="75"/>
      <x:c r="N250" s="75"/>
      <x:c r="O250" s="75"/>
      <x:c r="P250" s="75"/>
      <x:c r="Q250" s="75"/>
      <x:c r="R250" s="75"/>
      <x:c r="S250" s="75"/>
      <x:c r="T250" s="75"/>
      <x:c r="U250" s="75"/>
      <x:c r="V250" s="75"/>
      <x:c r="W250" s="75"/>
      <x:c r="X250" s="75"/>
      <x:c r="Y250" s="75"/>
      <x:c r="Z250" s="75"/>
    </x:row>
    <x:row r="251" spans="1:26" ht="45.75" customHeight="1">
      <x:c r="A251" s="75"/>
      <x:c r="B251" s="75"/>
      <x:c r="C251" s="75"/>
      <x:c r="D251" s="75"/>
      <x:c r="E251" s="75"/>
      <x:c r="F251" s="75"/>
      <x:c r="G251" s="76"/>
      <x:c r="H251" s="75"/>
      <x:c r="I251" s="75"/>
      <x:c r="J251" s="75"/>
      <x:c r="K251" s="75"/>
      <x:c r="L251" s="75"/>
      <x:c r="M251" s="75"/>
      <x:c r="N251" s="75"/>
      <x:c r="O251" s="75"/>
      <x:c r="P251" s="75"/>
      <x:c r="Q251" s="75"/>
      <x:c r="R251" s="75"/>
      <x:c r="S251" s="75"/>
      <x:c r="T251" s="75"/>
      <x:c r="U251" s="75"/>
      <x:c r="V251" s="75"/>
      <x:c r="W251" s="75"/>
      <x:c r="X251" s="75"/>
      <x:c r="Y251" s="75"/>
      <x:c r="Z251" s="75"/>
    </x:row>
    <x:row r="252" spans="1:26" ht="45.75" customHeight="1">
      <x:c r="A252" s="75"/>
      <x:c r="B252" s="75"/>
      <x:c r="C252" s="75"/>
      <x:c r="D252" s="75"/>
      <x:c r="E252" s="75"/>
      <x:c r="F252" s="75"/>
      <x:c r="G252" s="76"/>
      <x:c r="H252" s="75"/>
      <x:c r="I252" s="75"/>
      <x:c r="J252" s="75"/>
      <x:c r="K252" s="75"/>
      <x:c r="L252" s="75"/>
      <x:c r="M252" s="75"/>
      <x:c r="N252" s="75"/>
      <x:c r="O252" s="75"/>
      <x:c r="P252" s="75"/>
      <x:c r="Q252" s="75"/>
      <x:c r="R252" s="75"/>
      <x:c r="S252" s="75"/>
      <x:c r="T252" s="75"/>
      <x:c r="U252" s="75"/>
      <x:c r="V252" s="75"/>
      <x:c r="W252" s="75"/>
      <x:c r="X252" s="75"/>
      <x:c r="Y252" s="75"/>
      <x:c r="Z252" s="75"/>
    </x:row>
    <x:row r="253" spans="1:26" ht="45.75" customHeight="1">
      <x:c r="A253" s="75"/>
      <x:c r="B253" s="75"/>
      <x:c r="C253" s="75"/>
      <x:c r="D253" s="75"/>
      <x:c r="E253" s="75"/>
      <x:c r="F253" s="75"/>
      <x:c r="G253" s="76"/>
      <x:c r="H253" s="75"/>
      <x:c r="I253" s="75"/>
      <x:c r="J253" s="75"/>
      <x:c r="K253" s="75"/>
      <x:c r="L253" s="75"/>
      <x:c r="M253" s="75"/>
      <x:c r="N253" s="75"/>
      <x:c r="O253" s="75"/>
      <x:c r="P253" s="75"/>
      <x:c r="Q253" s="75"/>
      <x:c r="R253" s="75"/>
      <x:c r="S253" s="75"/>
      <x:c r="T253" s="75"/>
      <x:c r="U253" s="75"/>
      <x:c r="V253" s="75"/>
      <x:c r="W253" s="75"/>
      <x:c r="X253" s="75"/>
      <x:c r="Y253" s="75"/>
      <x:c r="Z253" s="75"/>
    </x:row>
    <x:row r="254" spans="1:26" ht="45.75" customHeight="1">
      <x:c r="A254" s="75"/>
      <x:c r="B254" s="75"/>
      <x:c r="C254" s="75"/>
      <x:c r="D254" s="75"/>
      <x:c r="E254" s="75"/>
      <x:c r="F254" s="75"/>
      <x:c r="G254" s="76"/>
      <x:c r="H254" s="75"/>
      <x:c r="I254" s="75"/>
      <x:c r="J254" s="75"/>
      <x:c r="K254" s="75"/>
      <x:c r="L254" s="75"/>
      <x:c r="M254" s="75"/>
      <x:c r="N254" s="75"/>
      <x:c r="O254" s="75"/>
      <x:c r="P254" s="75"/>
      <x:c r="Q254" s="75"/>
      <x:c r="R254" s="75"/>
      <x:c r="S254" s="75"/>
      <x:c r="T254" s="75"/>
      <x:c r="U254" s="75"/>
      <x:c r="V254" s="75"/>
      <x:c r="W254" s="75"/>
      <x:c r="X254" s="75"/>
      <x:c r="Y254" s="75"/>
      <x:c r="Z254" s="75"/>
    </x:row>
    <x:row r="255" spans="1:26" ht="45.75" customHeight="1">
      <x:c r="A255" s="75"/>
      <x:c r="B255" s="75"/>
      <x:c r="C255" s="75"/>
      <x:c r="D255" s="75"/>
      <x:c r="E255" s="75"/>
      <x:c r="F255" s="75"/>
      <x:c r="G255" s="76"/>
      <x:c r="H255" s="75"/>
      <x:c r="I255" s="75"/>
      <x:c r="J255" s="75"/>
      <x:c r="K255" s="75"/>
      <x:c r="L255" s="75"/>
      <x:c r="M255" s="75"/>
      <x:c r="N255" s="75"/>
      <x:c r="O255" s="75"/>
      <x:c r="P255" s="75"/>
      <x:c r="Q255" s="75"/>
      <x:c r="R255" s="75"/>
      <x:c r="S255" s="75"/>
      <x:c r="T255" s="75"/>
      <x:c r="U255" s="75"/>
      <x:c r="V255" s="75"/>
      <x:c r="W255" s="75"/>
      <x:c r="X255" s="75"/>
      <x:c r="Y255" s="75"/>
      <x:c r="Z255" s="75"/>
    </x:row>
    <x:row r="256" spans="1:26" ht="45.75" customHeight="1">
      <x:c r="A256" s="75"/>
      <x:c r="B256" s="75"/>
      <x:c r="C256" s="75"/>
      <x:c r="D256" s="75"/>
      <x:c r="E256" s="75"/>
      <x:c r="F256" s="75"/>
      <x:c r="G256" s="76"/>
      <x:c r="H256" s="75"/>
      <x:c r="I256" s="75"/>
      <x:c r="J256" s="75"/>
      <x:c r="K256" s="75"/>
      <x:c r="L256" s="75"/>
      <x:c r="M256" s="75"/>
      <x:c r="N256" s="75"/>
      <x:c r="O256" s="75"/>
      <x:c r="P256" s="75"/>
      <x:c r="Q256" s="75"/>
      <x:c r="R256" s="75"/>
      <x:c r="S256" s="75"/>
      <x:c r="T256" s="75"/>
      <x:c r="U256" s="75"/>
      <x:c r="V256" s="75"/>
      <x:c r="W256" s="75"/>
      <x:c r="X256" s="75"/>
      <x:c r="Y256" s="75"/>
      <x:c r="Z256" s="75"/>
    </x:row>
    <x:row r="257" spans="1:26" ht="45.75" customHeight="1">
      <x:c r="A257" s="75"/>
      <x:c r="B257" s="75"/>
      <x:c r="C257" s="75"/>
      <x:c r="D257" s="75"/>
      <x:c r="E257" s="75"/>
      <x:c r="F257" s="75"/>
      <x:c r="G257" s="76"/>
      <x:c r="H257" s="75"/>
      <x:c r="I257" s="75"/>
      <x:c r="J257" s="75"/>
      <x:c r="K257" s="75"/>
      <x:c r="L257" s="75"/>
      <x:c r="M257" s="75"/>
      <x:c r="N257" s="75"/>
      <x:c r="O257" s="75"/>
      <x:c r="P257" s="75"/>
      <x:c r="Q257" s="75"/>
      <x:c r="R257" s="75"/>
      <x:c r="S257" s="75"/>
      <x:c r="T257" s="75"/>
      <x:c r="U257" s="75"/>
      <x:c r="V257" s="75"/>
      <x:c r="W257" s="75"/>
      <x:c r="X257" s="75"/>
      <x:c r="Y257" s="75"/>
      <x:c r="Z257" s="75"/>
    </x:row>
    <x:row r="258" spans="1:26" ht="45.75" customHeight="1">
      <x:c r="A258" s="75"/>
      <x:c r="B258" s="75"/>
      <x:c r="C258" s="75"/>
      <x:c r="D258" s="75"/>
      <x:c r="E258" s="75"/>
      <x:c r="F258" s="75"/>
      <x:c r="G258" s="76"/>
      <x:c r="H258" s="75"/>
      <x:c r="I258" s="75"/>
      <x:c r="J258" s="75"/>
      <x:c r="K258" s="75"/>
      <x:c r="L258" s="75"/>
      <x:c r="M258" s="75"/>
      <x:c r="N258" s="75"/>
      <x:c r="O258" s="75"/>
      <x:c r="P258" s="75"/>
      <x:c r="Q258" s="75"/>
      <x:c r="R258" s="75"/>
      <x:c r="S258" s="75"/>
      <x:c r="T258" s="75"/>
      <x:c r="U258" s="75"/>
      <x:c r="V258" s="75"/>
      <x:c r="W258" s="75"/>
      <x:c r="X258" s="75"/>
      <x:c r="Y258" s="75"/>
      <x:c r="Z258" s="75"/>
    </x:row>
    <x:row r="259" spans="1:26" ht="45.75" customHeight="1">
      <x:c r="A259" s="75"/>
      <x:c r="B259" s="75"/>
      <x:c r="C259" s="75"/>
      <x:c r="D259" s="75"/>
      <x:c r="E259" s="75"/>
      <x:c r="F259" s="75"/>
      <x:c r="G259" s="76"/>
      <x:c r="H259" s="75"/>
      <x:c r="I259" s="75"/>
      <x:c r="J259" s="75"/>
      <x:c r="K259" s="75"/>
      <x:c r="L259" s="75"/>
      <x:c r="M259" s="75"/>
      <x:c r="N259" s="75"/>
      <x:c r="O259" s="75"/>
      <x:c r="P259" s="75"/>
      <x:c r="Q259" s="75"/>
      <x:c r="R259" s="75"/>
      <x:c r="S259" s="75"/>
      <x:c r="T259" s="75"/>
      <x:c r="U259" s="75"/>
      <x:c r="V259" s="75"/>
      <x:c r="W259" s="75"/>
      <x:c r="X259" s="75"/>
      <x:c r="Y259" s="75"/>
      <x:c r="Z259" s="75"/>
    </x:row>
    <x:row r="260" spans="1:26" ht="45.75" customHeight="1">
      <x:c r="A260" s="75"/>
      <x:c r="B260" s="75"/>
      <x:c r="C260" s="75"/>
      <x:c r="D260" s="75"/>
      <x:c r="E260" s="75"/>
      <x:c r="F260" s="75"/>
      <x:c r="G260" s="76"/>
      <x:c r="H260" s="75"/>
      <x:c r="I260" s="75"/>
      <x:c r="J260" s="75"/>
      <x:c r="K260" s="75"/>
      <x:c r="L260" s="75"/>
      <x:c r="M260" s="75"/>
      <x:c r="N260" s="75"/>
      <x:c r="O260" s="75"/>
      <x:c r="P260" s="75"/>
      <x:c r="Q260" s="75"/>
      <x:c r="R260" s="75"/>
      <x:c r="S260" s="75"/>
      <x:c r="T260" s="75"/>
      <x:c r="U260" s="75"/>
      <x:c r="V260" s="75"/>
      <x:c r="W260" s="75"/>
      <x:c r="X260" s="75"/>
      <x:c r="Y260" s="75"/>
      <x:c r="Z260" s="75"/>
    </x:row>
    <x:row r="261" spans="1:26" ht="45.75" customHeight="1">
      <x:c r="A261" s="75"/>
      <x:c r="B261" s="75"/>
      <x:c r="C261" s="75"/>
      <x:c r="D261" s="75"/>
      <x:c r="E261" s="75"/>
      <x:c r="F261" s="75"/>
      <x:c r="G261" s="76"/>
      <x:c r="H261" s="75"/>
      <x:c r="I261" s="75"/>
      <x:c r="J261" s="75"/>
      <x:c r="K261" s="75"/>
      <x:c r="L261" s="75"/>
      <x:c r="M261" s="75"/>
      <x:c r="N261" s="75"/>
      <x:c r="O261" s="75"/>
      <x:c r="P261" s="75"/>
      <x:c r="Q261" s="75"/>
      <x:c r="R261" s="75"/>
      <x:c r="S261" s="75"/>
      <x:c r="T261" s="75"/>
      <x:c r="U261" s="75"/>
      <x:c r="V261" s="75"/>
      <x:c r="W261" s="75"/>
      <x:c r="X261" s="75"/>
      <x:c r="Y261" s="75"/>
      <x:c r="Z261" s="75"/>
    </x:row>
    <x:row r="262" spans="1:26" ht="45.75" customHeight="1">
      <x:c r="A262" s="75"/>
      <x:c r="B262" s="75"/>
      <x:c r="C262" s="75"/>
      <x:c r="D262" s="75"/>
      <x:c r="E262" s="75"/>
      <x:c r="F262" s="75"/>
      <x:c r="G262" s="76"/>
      <x:c r="H262" s="75"/>
      <x:c r="I262" s="75"/>
      <x:c r="J262" s="75"/>
      <x:c r="K262" s="75"/>
      <x:c r="L262" s="75"/>
      <x:c r="M262" s="75"/>
      <x:c r="N262" s="75"/>
      <x:c r="O262" s="75"/>
      <x:c r="P262" s="75"/>
      <x:c r="Q262" s="75"/>
      <x:c r="R262" s="75"/>
      <x:c r="S262" s="75"/>
      <x:c r="T262" s="75"/>
      <x:c r="U262" s="75"/>
      <x:c r="V262" s="75"/>
      <x:c r="W262" s="75"/>
      <x:c r="X262" s="75"/>
      <x:c r="Y262" s="75"/>
      <x:c r="Z262" s="75"/>
    </x:row>
    <x:row r="263" spans="1:26" ht="45.75" customHeight="1">
      <x:c r="A263" s="75"/>
      <x:c r="B263" s="75"/>
      <x:c r="C263" s="75"/>
      <x:c r="D263" s="75"/>
      <x:c r="E263" s="75"/>
      <x:c r="F263" s="75"/>
      <x:c r="G263" s="76"/>
      <x:c r="H263" s="75"/>
      <x:c r="I263" s="75"/>
      <x:c r="J263" s="75"/>
      <x:c r="K263" s="75"/>
      <x:c r="L263" s="75"/>
      <x:c r="M263" s="75"/>
      <x:c r="N263" s="75"/>
      <x:c r="O263" s="75"/>
      <x:c r="P263" s="75"/>
      <x:c r="Q263" s="75"/>
      <x:c r="R263" s="75"/>
      <x:c r="S263" s="75"/>
      <x:c r="T263" s="75"/>
      <x:c r="U263" s="75"/>
      <x:c r="V263" s="75"/>
      <x:c r="W263" s="75"/>
      <x:c r="X263" s="75"/>
      <x:c r="Y263" s="75"/>
      <x:c r="Z263" s="75"/>
    </x:row>
    <x:row r="264" spans="1:26" ht="45.75" customHeight="1">
      <x:c r="A264" s="75"/>
      <x:c r="B264" s="75"/>
      <x:c r="C264" s="75"/>
      <x:c r="D264" s="75"/>
      <x:c r="E264" s="75"/>
      <x:c r="F264" s="75"/>
      <x:c r="G264" s="76"/>
      <x:c r="H264" s="75"/>
      <x:c r="I264" s="75"/>
      <x:c r="J264" s="75"/>
      <x:c r="K264" s="75"/>
      <x:c r="L264" s="75"/>
      <x:c r="M264" s="75"/>
      <x:c r="N264" s="75"/>
      <x:c r="O264" s="75"/>
      <x:c r="P264" s="75"/>
      <x:c r="Q264" s="75"/>
      <x:c r="R264" s="75"/>
      <x:c r="S264" s="75"/>
      <x:c r="T264" s="75"/>
      <x:c r="U264" s="75"/>
      <x:c r="V264" s="75"/>
      <x:c r="W264" s="75"/>
      <x:c r="X264" s="75"/>
      <x:c r="Y264" s="75"/>
      <x:c r="Z264" s="75"/>
    </x:row>
    <x:row r="265" spans="1:26" ht="45.75" customHeight="1">
      <x:c r="A265" s="75"/>
      <x:c r="B265" s="75"/>
      <x:c r="C265" s="75"/>
      <x:c r="D265" s="75"/>
      <x:c r="E265" s="75"/>
      <x:c r="F265" s="75"/>
      <x:c r="G265" s="76"/>
      <x:c r="H265" s="75"/>
      <x:c r="I265" s="75"/>
      <x:c r="J265" s="75"/>
      <x:c r="K265" s="75"/>
      <x:c r="L265" s="75"/>
      <x:c r="M265" s="75"/>
      <x:c r="N265" s="75"/>
      <x:c r="O265" s="75"/>
      <x:c r="P265" s="75"/>
      <x:c r="Q265" s="75"/>
      <x:c r="R265" s="75"/>
      <x:c r="S265" s="75"/>
      <x:c r="T265" s="75"/>
      <x:c r="U265" s="75"/>
      <x:c r="V265" s="75"/>
      <x:c r="W265" s="75"/>
      <x:c r="X265" s="75"/>
      <x:c r="Y265" s="75"/>
      <x:c r="Z265" s="75"/>
    </x:row>
    <x:row r="266" spans="1:26" ht="45.75" customHeight="1">
      <x:c r="A266" s="75"/>
      <x:c r="B266" s="75"/>
      <x:c r="C266" s="75"/>
      <x:c r="D266" s="75"/>
      <x:c r="E266" s="75"/>
      <x:c r="F266" s="75"/>
      <x:c r="G266" s="76"/>
      <x:c r="H266" s="75"/>
      <x:c r="I266" s="75"/>
      <x:c r="J266" s="75"/>
      <x:c r="K266" s="75"/>
      <x:c r="L266" s="75"/>
      <x:c r="M266" s="75"/>
      <x:c r="N266" s="75"/>
      <x:c r="O266" s="75"/>
      <x:c r="P266" s="75"/>
      <x:c r="Q266" s="75"/>
      <x:c r="R266" s="75"/>
      <x:c r="S266" s="75"/>
      <x:c r="T266" s="75"/>
      <x:c r="U266" s="75"/>
      <x:c r="V266" s="75"/>
      <x:c r="W266" s="75"/>
      <x:c r="X266" s="75"/>
      <x:c r="Y266" s="75"/>
      <x:c r="Z266" s="75"/>
    </x:row>
    <x:row r="267" spans="1:26" ht="45.75" customHeight="1">
      <x:c r="A267" s="75"/>
      <x:c r="B267" s="75"/>
      <x:c r="C267" s="75"/>
      <x:c r="D267" s="75"/>
      <x:c r="E267" s="75"/>
      <x:c r="F267" s="75"/>
      <x:c r="G267" s="76"/>
      <x:c r="H267" s="75"/>
      <x:c r="I267" s="75"/>
      <x:c r="J267" s="75"/>
      <x:c r="K267" s="75"/>
      <x:c r="L267" s="75"/>
      <x:c r="M267" s="75"/>
      <x:c r="N267" s="75"/>
      <x:c r="O267" s="75"/>
      <x:c r="P267" s="75"/>
      <x:c r="Q267" s="75"/>
      <x:c r="R267" s="75"/>
      <x:c r="S267" s="75"/>
      <x:c r="T267" s="75"/>
      <x:c r="U267" s="75"/>
      <x:c r="V267" s="75"/>
      <x:c r="W267" s="75"/>
      <x:c r="X267" s="75"/>
      <x:c r="Y267" s="75"/>
      <x:c r="Z267" s="75"/>
    </x:row>
    <x:row r="268" spans="1:26" ht="45.75" customHeight="1">
      <x:c r="A268" s="75"/>
      <x:c r="B268" s="75"/>
      <x:c r="C268" s="75"/>
      <x:c r="D268" s="75"/>
      <x:c r="E268" s="75"/>
      <x:c r="F268" s="75"/>
      <x:c r="G268" s="76"/>
      <x:c r="H268" s="75"/>
      <x:c r="I268" s="75"/>
      <x:c r="J268" s="75"/>
      <x:c r="K268" s="75"/>
      <x:c r="L268" s="75"/>
      <x:c r="M268" s="75"/>
      <x:c r="N268" s="75"/>
      <x:c r="O268" s="75"/>
      <x:c r="P268" s="75"/>
      <x:c r="Q268" s="75"/>
      <x:c r="R268" s="75"/>
      <x:c r="S268" s="75"/>
      <x:c r="T268" s="75"/>
      <x:c r="U268" s="75"/>
      <x:c r="V268" s="75"/>
      <x:c r="W268" s="75"/>
      <x:c r="X268" s="75"/>
      <x:c r="Y268" s="75"/>
      <x:c r="Z268" s="75"/>
    </x:row>
    <x:row r="269" spans="1:26" ht="45.75" customHeight="1">
      <x:c r="A269" s="75"/>
      <x:c r="B269" s="75"/>
      <x:c r="C269" s="75"/>
      <x:c r="D269" s="75"/>
      <x:c r="E269" s="75"/>
      <x:c r="F269" s="75"/>
      <x:c r="G269" s="76"/>
      <x:c r="H269" s="75"/>
      <x:c r="I269" s="75"/>
      <x:c r="J269" s="75"/>
      <x:c r="K269" s="75"/>
      <x:c r="L269" s="75"/>
      <x:c r="M269" s="75"/>
      <x:c r="N269" s="75"/>
      <x:c r="O269" s="75"/>
      <x:c r="P269" s="75"/>
      <x:c r="Q269" s="75"/>
      <x:c r="R269" s="75"/>
      <x:c r="S269" s="75"/>
      <x:c r="T269" s="75"/>
      <x:c r="U269" s="75"/>
      <x:c r="V269" s="75"/>
      <x:c r="W269" s="75"/>
      <x:c r="X269" s="75"/>
      <x:c r="Y269" s="75"/>
      <x:c r="Z269" s="75"/>
    </x:row>
    <x:row r="270" spans="1:26" ht="45.75" customHeight="1">
      <x:c r="A270" s="75"/>
      <x:c r="B270" s="75"/>
      <x:c r="C270" s="75"/>
      <x:c r="D270" s="75"/>
      <x:c r="E270" s="75"/>
      <x:c r="F270" s="75"/>
      <x:c r="G270" s="76"/>
      <x:c r="H270" s="75"/>
      <x:c r="I270" s="75"/>
      <x:c r="J270" s="75"/>
      <x:c r="K270" s="75"/>
      <x:c r="L270" s="75"/>
      <x:c r="M270" s="75"/>
      <x:c r="N270" s="75"/>
      <x:c r="O270" s="75"/>
      <x:c r="P270" s="75"/>
      <x:c r="Q270" s="75"/>
      <x:c r="R270" s="75"/>
      <x:c r="S270" s="75"/>
      <x:c r="T270" s="75"/>
      <x:c r="U270" s="75"/>
      <x:c r="V270" s="75"/>
      <x:c r="W270" s="75"/>
      <x:c r="X270" s="75"/>
      <x:c r="Y270" s="75"/>
      <x:c r="Z270" s="75"/>
    </x:row>
    <x:row r="271" spans="1:26" ht="45.75" customHeight="1">
      <x:c r="A271" s="75"/>
      <x:c r="B271" s="75"/>
      <x:c r="C271" s="75"/>
      <x:c r="D271" s="75"/>
      <x:c r="E271" s="75"/>
      <x:c r="F271" s="75"/>
      <x:c r="G271" s="76"/>
      <x:c r="H271" s="75"/>
      <x:c r="I271" s="75"/>
      <x:c r="J271" s="75"/>
      <x:c r="K271" s="75"/>
      <x:c r="L271" s="75"/>
      <x:c r="M271" s="75"/>
      <x:c r="N271" s="75"/>
      <x:c r="O271" s="75"/>
      <x:c r="P271" s="75"/>
      <x:c r="Q271" s="75"/>
      <x:c r="R271" s="75"/>
      <x:c r="S271" s="75"/>
      <x:c r="T271" s="75"/>
      <x:c r="U271" s="75"/>
      <x:c r="V271" s="75"/>
      <x:c r="W271" s="75"/>
      <x:c r="X271" s="75"/>
      <x:c r="Y271" s="75"/>
      <x:c r="Z271" s="75"/>
    </x:row>
    <x:row r="272" spans="1:26" ht="45.75" customHeight="1">
      <x:c r="A272" s="75"/>
      <x:c r="B272" s="75"/>
      <x:c r="C272" s="75"/>
      <x:c r="D272" s="75"/>
      <x:c r="E272" s="75"/>
      <x:c r="F272" s="75"/>
      <x:c r="G272" s="76"/>
      <x:c r="H272" s="75"/>
      <x:c r="I272" s="75"/>
      <x:c r="J272" s="75"/>
      <x:c r="K272" s="75"/>
      <x:c r="L272" s="75"/>
      <x:c r="M272" s="75"/>
      <x:c r="N272" s="75"/>
      <x:c r="O272" s="75"/>
      <x:c r="P272" s="75"/>
      <x:c r="Q272" s="75"/>
      <x:c r="R272" s="75"/>
      <x:c r="S272" s="75"/>
      <x:c r="T272" s="75"/>
      <x:c r="U272" s="75"/>
      <x:c r="V272" s="75"/>
      <x:c r="W272" s="75"/>
      <x:c r="X272" s="75"/>
      <x:c r="Y272" s="75"/>
      <x:c r="Z272" s="75"/>
    </x:row>
    <x:row r="273" spans="1:26" ht="45.75" customHeight="1">
      <x:c r="A273" s="75"/>
      <x:c r="B273" s="75"/>
      <x:c r="C273" s="75"/>
      <x:c r="D273" s="75"/>
      <x:c r="E273" s="75"/>
      <x:c r="F273" s="75"/>
      <x:c r="G273" s="76"/>
      <x:c r="H273" s="75"/>
      <x:c r="I273" s="75"/>
      <x:c r="J273" s="75"/>
      <x:c r="K273" s="75"/>
      <x:c r="L273" s="75"/>
      <x:c r="M273" s="75"/>
      <x:c r="N273" s="75"/>
      <x:c r="O273" s="75"/>
      <x:c r="P273" s="75"/>
      <x:c r="Q273" s="75"/>
      <x:c r="R273" s="75"/>
      <x:c r="S273" s="75"/>
      <x:c r="T273" s="75"/>
      <x:c r="U273" s="75"/>
      <x:c r="V273" s="75"/>
      <x:c r="W273" s="75"/>
      <x:c r="X273" s="75"/>
      <x:c r="Y273" s="75"/>
      <x:c r="Z273" s="75"/>
    </x:row>
    <x:row r="274" spans="1:26" ht="45.75" customHeight="1">
      <x:c r="A274" s="75"/>
      <x:c r="B274" s="75"/>
      <x:c r="C274" s="75"/>
      <x:c r="D274" s="75"/>
      <x:c r="E274" s="75"/>
      <x:c r="F274" s="75"/>
      <x:c r="G274" s="76"/>
      <x:c r="H274" s="75"/>
      <x:c r="I274" s="75"/>
      <x:c r="J274" s="75"/>
      <x:c r="K274" s="75"/>
      <x:c r="L274" s="75"/>
      <x:c r="M274" s="75"/>
      <x:c r="N274" s="75"/>
      <x:c r="O274" s="75"/>
      <x:c r="P274" s="75"/>
      <x:c r="Q274" s="75"/>
      <x:c r="R274" s="75"/>
      <x:c r="S274" s="75"/>
      <x:c r="T274" s="75"/>
      <x:c r="U274" s="75"/>
      <x:c r="V274" s="75"/>
      <x:c r="W274" s="75"/>
      <x:c r="X274" s="75"/>
      <x:c r="Y274" s="75"/>
      <x:c r="Z274" s="75"/>
    </x:row>
    <x:row r="275" spans="1:26" ht="45.75" customHeight="1">
      <x:c r="A275" s="75"/>
      <x:c r="B275" s="75"/>
      <x:c r="C275" s="75"/>
      <x:c r="D275" s="75"/>
      <x:c r="E275" s="75"/>
      <x:c r="F275" s="75"/>
      <x:c r="G275" s="76"/>
      <x:c r="H275" s="75"/>
      <x:c r="I275" s="75"/>
      <x:c r="J275" s="75"/>
      <x:c r="K275" s="75"/>
      <x:c r="L275" s="75"/>
      <x:c r="M275" s="75"/>
      <x:c r="N275" s="75"/>
      <x:c r="O275" s="75"/>
      <x:c r="P275" s="75"/>
      <x:c r="Q275" s="75"/>
      <x:c r="R275" s="75"/>
      <x:c r="S275" s="75"/>
      <x:c r="T275" s="75"/>
      <x:c r="U275" s="75"/>
      <x:c r="V275" s="75"/>
      <x:c r="W275" s="75"/>
      <x:c r="X275" s="75"/>
      <x:c r="Y275" s="75"/>
      <x:c r="Z275" s="75"/>
    </x:row>
    <x:row r="276" spans="1:26" ht="45.75" customHeight="1">
      <x:c r="A276" s="75"/>
      <x:c r="B276" s="75"/>
      <x:c r="C276" s="75"/>
      <x:c r="D276" s="75"/>
      <x:c r="E276" s="75"/>
      <x:c r="F276" s="75"/>
      <x:c r="G276" s="76"/>
      <x:c r="H276" s="75"/>
      <x:c r="I276" s="75"/>
      <x:c r="J276" s="75"/>
      <x:c r="K276" s="75"/>
      <x:c r="L276" s="75"/>
      <x:c r="M276" s="75"/>
      <x:c r="N276" s="75"/>
      <x:c r="O276" s="75"/>
      <x:c r="P276" s="75"/>
      <x:c r="Q276" s="75"/>
      <x:c r="R276" s="75"/>
      <x:c r="S276" s="75"/>
      <x:c r="T276" s="75"/>
      <x:c r="U276" s="75"/>
      <x:c r="V276" s="75"/>
      <x:c r="W276" s="75"/>
      <x:c r="X276" s="75"/>
      <x:c r="Y276" s="75"/>
      <x:c r="Z276" s="75"/>
    </x:row>
    <x:row r="277" spans="1:26" ht="45.75" customHeight="1">
      <x:c r="A277" s="75"/>
      <x:c r="B277" s="75"/>
      <x:c r="C277" s="75"/>
      <x:c r="D277" s="75"/>
      <x:c r="E277" s="75"/>
      <x:c r="F277" s="75"/>
      <x:c r="G277" s="76"/>
      <x:c r="H277" s="75"/>
      <x:c r="I277" s="75"/>
      <x:c r="J277" s="75"/>
      <x:c r="K277" s="75"/>
      <x:c r="L277" s="75"/>
      <x:c r="M277" s="75"/>
      <x:c r="N277" s="75"/>
      <x:c r="O277" s="75"/>
      <x:c r="P277" s="75"/>
      <x:c r="Q277" s="75"/>
      <x:c r="R277" s="75"/>
      <x:c r="S277" s="75"/>
      <x:c r="T277" s="75"/>
      <x:c r="U277" s="75"/>
      <x:c r="V277" s="75"/>
      <x:c r="W277" s="75"/>
      <x:c r="X277" s="75"/>
      <x:c r="Y277" s="75"/>
      <x:c r="Z277" s="75"/>
    </x:row>
    <x:row r="278" spans="1:26" ht="45.75" customHeight="1">
      <x:c r="A278" s="75"/>
      <x:c r="B278" s="75"/>
      <x:c r="C278" s="75"/>
      <x:c r="D278" s="75"/>
      <x:c r="E278" s="75"/>
      <x:c r="F278" s="75"/>
      <x:c r="G278" s="76"/>
      <x:c r="H278" s="75"/>
      <x:c r="I278" s="75"/>
      <x:c r="J278" s="75"/>
      <x:c r="K278" s="75"/>
      <x:c r="L278" s="75"/>
      <x:c r="M278" s="75"/>
      <x:c r="N278" s="75"/>
      <x:c r="O278" s="75"/>
      <x:c r="P278" s="75"/>
      <x:c r="Q278" s="75"/>
      <x:c r="R278" s="75"/>
      <x:c r="S278" s="75"/>
      <x:c r="T278" s="75"/>
      <x:c r="U278" s="75"/>
      <x:c r="V278" s="75"/>
      <x:c r="W278" s="75"/>
      <x:c r="X278" s="75"/>
      <x:c r="Y278" s="75"/>
      <x:c r="Z278" s="75"/>
    </x:row>
    <x:row r="279" spans="1:26" ht="45.75" customHeight="1">
      <x:c r="A279" s="75"/>
      <x:c r="B279" s="75"/>
      <x:c r="C279" s="75"/>
      <x:c r="D279" s="75"/>
      <x:c r="E279" s="75"/>
      <x:c r="F279" s="75"/>
      <x:c r="G279" s="76"/>
      <x:c r="H279" s="75"/>
      <x:c r="I279" s="75"/>
      <x:c r="J279" s="75"/>
      <x:c r="K279" s="75"/>
      <x:c r="L279" s="75"/>
      <x:c r="M279" s="75"/>
      <x:c r="N279" s="75"/>
      <x:c r="O279" s="75"/>
      <x:c r="P279" s="75"/>
      <x:c r="Q279" s="75"/>
      <x:c r="R279" s="75"/>
      <x:c r="S279" s="75"/>
      <x:c r="T279" s="75"/>
      <x:c r="U279" s="75"/>
      <x:c r="V279" s="75"/>
      <x:c r="W279" s="75"/>
      <x:c r="X279" s="75"/>
      <x:c r="Y279" s="75"/>
      <x:c r="Z279" s="75"/>
    </x:row>
    <x:row r="280" spans="1:26" ht="45.75" customHeight="1">
      <x:c r="A280" s="75"/>
      <x:c r="B280" s="75"/>
      <x:c r="C280" s="75"/>
      <x:c r="D280" s="75"/>
      <x:c r="E280" s="75"/>
      <x:c r="F280" s="75"/>
      <x:c r="G280" s="76"/>
      <x:c r="H280" s="75"/>
      <x:c r="I280" s="75"/>
      <x:c r="J280" s="75"/>
      <x:c r="K280" s="75"/>
      <x:c r="L280" s="75"/>
      <x:c r="M280" s="75"/>
      <x:c r="N280" s="75"/>
      <x:c r="O280" s="75"/>
      <x:c r="P280" s="75"/>
      <x:c r="Q280" s="75"/>
      <x:c r="R280" s="75"/>
      <x:c r="S280" s="75"/>
      <x:c r="T280" s="75"/>
      <x:c r="U280" s="75"/>
      <x:c r="V280" s="75"/>
      <x:c r="W280" s="75"/>
      <x:c r="X280" s="75"/>
      <x:c r="Y280" s="75"/>
      <x:c r="Z280" s="75"/>
    </x:row>
    <x:row r="281" spans="1:26" ht="45.75" customHeight="1">
      <x:c r="A281" s="75"/>
      <x:c r="B281" s="75"/>
      <x:c r="C281" s="75"/>
      <x:c r="D281" s="75"/>
      <x:c r="E281" s="75"/>
      <x:c r="F281" s="75"/>
      <x:c r="G281" s="76"/>
      <x:c r="H281" s="75"/>
      <x:c r="I281" s="75"/>
      <x:c r="J281" s="75"/>
      <x:c r="K281" s="75"/>
      <x:c r="L281" s="75"/>
      <x:c r="M281" s="75"/>
      <x:c r="N281" s="75"/>
      <x:c r="O281" s="75"/>
      <x:c r="P281" s="75"/>
      <x:c r="Q281" s="75"/>
      <x:c r="R281" s="75"/>
      <x:c r="S281" s="75"/>
      <x:c r="T281" s="75"/>
      <x:c r="U281" s="75"/>
      <x:c r="V281" s="75"/>
      <x:c r="W281" s="75"/>
      <x:c r="X281" s="75"/>
      <x:c r="Y281" s="75"/>
      <x:c r="Z281" s="75"/>
    </x:row>
    <x:row r="282" spans="1:26" ht="45.75" customHeight="1">
      <x:c r="A282" s="75"/>
      <x:c r="B282" s="75"/>
      <x:c r="C282" s="75"/>
      <x:c r="D282" s="75"/>
      <x:c r="E282" s="75"/>
      <x:c r="F282" s="75"/>
      <x:c r="G282" s="76"/>
      <x:c r="H282" s="75"/>
      <x:c r="I282" s="75"/>
      <x:c r="J282" s="75"/>
      <x:c r="K282" s="75"/>
      <x:c r="L282" s="75"/>
      <x:c r="M282" s="75"/>
      <x:c r="N282" s="75"/>
      <x:c r="O282" s="75"/>
      <x:c r="P282" s="75"/>
      <x:c r="Q282" s="75"/>
      <x:c r="R282" s="75"/>
      <x:c r="S282" s="75"/>
      <x:c r="T282" s="75"/>
      <x:c r="U282" s="75"/>
      <x:c r="V282" s="75"/>
      <x:c r="W282" s="75"/>
      <x:c r="X282" s="75"/>
      <x:c r="Y282" s="75"/>
      <x:c r="Z282" s="75"/>
    </x:row>
    <x:row r="283" spans="1:26" ht="45.75" customHeight="1">
      <x:c r="A283" s="75"/>
      <x:c r="B283" s="75"/>
      <x:c r="C283" s="75"/>
      <x:c r="D283" s="75"/>
      <x:c r="E283" s="75"/>
      <x:c r="F283" s="75"/>
      <x:c r="G283" s="76"/>
      <x:c r="H283" s="75"/>
      <x:c r="I283" s="75"/>
      <x:c r="J283" s="75"/>
      <x:c r="K283" s="75"/>
      <x:c r="L283" s="75"/>
      <x:c r="M283" s="75"/>
      <x:c r="N283" s="75"/>
      <x:c r="O283" s="75"/>
      <x:c r="P283" s="75"/>
      <x:c r="Q283" s="75"/>
      <x:c r="R283" s="75"/>
      <x:c r="S283" s="75"/>
      <x:c r="T283" s="75"/>
      <x:c r="U283" s="75"/>
      <x:c r="V283" s="75"/>
      <x:c r="W283" s="75"/>
      <x:c r="X283" s="75"/>
      <x:c r="Y283" s="75"/>
      <x:c r="Z283" s="75"/>
    </x:row>
    <x:row r="284" spans="1:26" ht="45.75" customHeight="1">
      <x:c r="A284" s="75"/>
      <x:c r="B284" s="75"/>
      <x:c r="C284" s="75"/>
      <x:c r="D284" s="75"/>
      <x:c r="E284" s="75"/>
      <x:c r="F284" s="75"/>
      <x:c r="G284" s="76"/>
      <x:c r="H284" s="75"/>
      <x:c r="I284" s="75"/>
      <x:c r="J284" s="75"/>
      <x:c r="K284" s="75"/>
      <x:c r="L284" s="75"/>
      <x:c r="M284" s="75"/>
      <x:c r="N284" s="75"/>
      <x:c r="O284" s="75"/>
      <x:c r="P284" s="75"/>
      <x:c r="Q284" s="75"/>
      <x:c r="R284" s="75"/>
      <x:c r="S284" s="75"/>
      <x:c r="T284" s="75"/>
      <x:c r="U284" s="75"/>
      <x:c r="V284" s="75"/>
      <x:c r="W284" s="75"/>
      <x:c r="X284" s="75"/>
      <x:c r="Y284" s="75"/>
      <x:c r="Z284" s="75"/>
    </x:row>
    <x:row r="285" spans="1:26" ht="45.75" customHeight="1">
      <x:c r="A285" s="75"/>
      <x:c r="B285" s="75"/>
      <x:c r="C285" s="75"/>
      <x:c r="D285" s="75"/>
      <x:c r="E285" s="75"/>
      <x:c r="F285" s="75"/>
      <x:c r="G285" s="76"/>
      <x:c r="H285" s="75"/>
      <x:c r="I285" s="75"/>
      <x:c r="J285" s="75"/>
      <x:c r="K285" s="75"/>
      <x:c r="L285" s="75"/>
      <x:c r="M285" s="75"/>
      <x:c r="N285" s="75"/>
      <x:c r="O285" s="75"/>
      <x:c r="P285" s="75"/>
      <x:c r="Q285" s="75"/>
      <x:c r="R285" s="75"/>
      <x:c r="S285" s="75"/>
      <x:c r="T285" s="75"/>
      <x:c r="U285" s="75"/>
      <x:c r="V285" s="75"/>
      <x:c r="W285" s="75"/>
      <x:c r="X285" s="75"/>
      <x:c r="Y285" s="75"/>
      <x:c r="Z285" s="75"/>
    </x:row>
    <x:row r="286" spans="1:26" ht="45.75" customHeight="1">
      <x:c r="A286" s="75"/>
      <x:c r="B286" s="75"/>
      <x:c r="C286" s="75"/>
      <x:c r="D286" s="75"/>
      <x:c r="E286" s="75"/>
      <x:c r="F286" s="75"/>
      <x:c r="G286" s="76"/>
      <x:c r="H286" s="75"/>
      <x:c r="I286" s="75"/>
      <x:c r="J286" s="75"/>
      <x:c r="K286" s="75"/>
      <x:c r="L286" s="75"/>
      <x:c r="M286" s="75"/>
      <x:c r="N286" s="75"/>
      <x:c r="O286" s="75"/>
      <x:c r="P286" s="75"/>
      <x:c r="Q286" s="75"/>
      <x:c r="R286" s="75"/>
      <x:c r="S286" s="75"/>
      <x:c r="T286" s="75"/>
      <x:c r="U286" s="75"/>
      <x:c r="V286" s="75"/>
      <x:c r="W286" s="75"/>
      <x:c r="X286" s="75"/>
      <x:c r="Y286" s="75"/>
      <x:c r="Z286" s="75"/>
    </x:row>
    <x:row r="287" spans="1:26" ht="45.75" customHeight="1">
      <x:c r="A287" s="75"/>
      <x:c r="B287" s="75"/>
      <x:c r="C287" s="75"/>
      <x:c r="D287" s="75"/>
      <x:c r="E287" s="75"/>
      <x:c r="F287" s="75"/>
      <x:c r="G287" s="76"/>
      <x:c r="H287" s="75"/>
      <x:c r="I287" s="75"/>
      <x:c r="J287" s="75"/>
      <x:c r="K287" s="75"/>
      <x:c r="L287" s="75"/>
      <x:c r="M287" s="75"/>
      <x:c r="N287" s="75"/>
      <x:c r="O287" s="75"/>
      <x:c r="P287" s="75"/>
      <x:c r="Q287" s="75"/>
      <x:c r="R287" s="75"/>
      <x:c r="S287" s="75"/>
      <x:c r="T287" s="75"/>
      <x:c r="U287" s="75"/>
      <x:c r="V287" s="75"/>
      <x:c r="W287" s="75"/>
      <x:c r="X287" s="75"/>
      <x:c r="Y287" s="75"/>
      <x:c r="Z287" s="75"/>
    </x:row>
    <x:row r="288" spans="1:26" ht="45.75" customHeight="1">
      <x:c r="A288" s="75"/>
      <x:c r="B288" s="75"/>
      <x:c r="C288" s="75"/>
      <x:c r="D288" s="75"/>
      <x:c r="E288" s="75"/>
      <x:c r="F288" s="75"/>
      <x:c r="G288" s="76"/>
      <x:c r="H288" s="75"/>
      <x:c r="I288" s="75"/>
      <x:c r="J288" s="75"/>
      <x:c r="K288" s="75"/>
      <x:c r="L288" s="75"/>
      <x:c r="M288" s="75"/>
      <x:c r="N288" s="75"/>
      <x:c r="O288" s="75"/>
      <x:c r="P288" s="75"/>
      <x:c r="Q288" s="75"/>
      <x:c r="R288" s="75"/>
      <x:c r="S288" s="75"/>
      <x:c r="T288" s="75"/>
      <x:c r="U288" s="75"/>
      <x:c r="V288" s="75"/>
      <x:c r="W288" s="75"/>
      <x:c r="X288" s="75"/>
      <x:c r="Y288" s="75"/>
      <x:c r="Z288" s="75"/>
    </x:row>
    <x:row r="289" spans="1:26" ht="45.75" customHeight="1">
      <x:c r="A289" s="75"/>
      <x:c r="B289" s="75"/>
      <x:c r="C289" s="75"/>
      <x:c r="D289" s="75"/>
      <x:c r="E289" s="75"/>
      <x:c r="F289" s="75"/>
      <x:c r="G289" s="76"/>
      <x:c r="H289" s="75"/>
      <x:c r="I289" s="75"/>
      <x:c r="J289" s="75"/>
      <x:c r="K289" s="75"/>
      <x:c r="L289" s="75"/>
      <x:c r="M289" s="75"/>
      <x:c r="N289" s="75"/>
      <x:c r="O289" s="75"/>
      <x:c r="P289" s="75"/>
      <x:c r="Q289" s="75"/>
      <x:c r="R289" s="75"/>
      <x:c r="S289" s="75"/>
      <x:c r="T289" s="75"/>
      <x:c r="U289" s="75"/>
      <x:c r="V289" s="75"/>
      <x:c r="W289" s="75"/>
      <x:c r="X289" s="75"/>
      <x:c r="Y289" s="75"/>
      <x:c r="Z289" s="75"/>
    </x:row>
    <x:row r="290" spans="1:26" ht="45.75" customHeight="1">
      <x:c r="A290" s="75"/>
      <x:c r="B290" s="75"/>
      <x:c r="C290" s="75"/>
      <x:c r="D290" s="75"/>
      <x:c r="E290" s="75"/>
      <x:c r="F290" s="75"/>
      <x:c r="G290" s="76"/>
      <x:c r="H290" s="75"/>
      <x:c r="I290" s="75"/>
      <x:c r="J290" s="75"/>
      <x:c r="K290" s="75"/>
      <x:c r="L290" s="75"/>
      <x:c r="M290" s="75"/>
      <x:c r="N290" s="75"/>
      <x:c r="O290" s="75"/>
      <x:c r="P290" s="75"/>
      <x:c r="Q290" s="75"/>
      <x:c r="R290" s="75"/>
      <x:c r="S290" s="75"/>
      <x:c r="T290" s="75"/>
      <x:c r="U290" s="75"/>
      <x:c r="V290" s="75"/>
      <x:c r="W290" s="75"/>
      <x:c r="X290" s="75"/>
      <x:c r="Y290" s="75"/>
      <x:c r="Z290" s="75"/>
    </x:row>
    <x:row r="291" spans="1:26" ht="45.75" customHeight="1">
      <x:c r="A291" s="75"/>
      <x:c r="B291" s="75"/>
      <x:c r="C291" s="75"/>
      <x:c r="D291" s="75"/>
      <x:c r="E291" s="75"/>
      <x:c r="F291" s="75"/>
      <x:c r="G291" s="76"/>
      <x:c r="H291" s="75"/>
      <x:c r="I291" s="75"/>
      <x:c r="J291" s="75"/>
      <x:c r="K291" s="75"/>
      <x:c r="L291" s="75"/>
      <x:c r="M291" s="75"/>
      <x:c r="N291" s="75"/>
      <x:c r="O291" s="75"/>
      <x:c r="P291" s="75"/>
      <x:c r="Q291" s="75"/>
      <x:c r="R291" s="75"/>
      <x:c r="S291" s="75"/>
      <x:c r="T291" s="75"/>
      <x:c r="U291" s="75"/>
      <x:c r="V291" s="75"/>
      <x:c r="W291" s="75"/>
      <x:c r="X291" s="75"/>
      <x:c r="Y291" s="75"/>
      <x:c r="Z291" s="75"/>
    </x:row>
    <x:row r="292" spans="1:26" ht="45.75" customHeight="1">
      <x:c r="A292" s="75"/>
      <x:c r="B292" s="75"/>
      <x:c r="C292" s="75"/>
      <x:c r="D292" s="75"/>
      <x:c r="E292" s="75"/>
      <x:c r="F292" s="75"/>
      <x:c r="G292" s="76"/>
      <x:c r="H292" s="75"/>
      <x:c r="I292" s="75"/>
      <x:c r="J292" s="75"/>
      <x:c r="K292" s="75"/>
      <x:c r="L292" s="75"/>
      <x:c r="M292" s="75"/>
      <x:c r="N292" s="75"/>
      <x:c r="O292" s="75"/>
      <x:c r="P292" s="75"/>
      <x:c r="Q292" s="75"/>
      <x:c r="R292" s="75"/>
      <x:c r="S292" s="75"/>
      <x:c r="T292" s="75"/>
      <x:c r="U292" s="75"/>
      <x:c r="V292" s="75"/>
      <x:c r="W292" s="75"/>
      <x:c r="X292" s="75"/>
      <x:c r="Y292" s="75"/>
      <x:c r="Z292" s="75"/>
    </x:row>
    <x:row r="293" spans="1:26" ht="45.75" customHeight="1">
      <x:c r="A293" s="75"/>
      <x:c r="B293" s="75"/>
      <x:c r="C293" s="75"/>
      <x:c r="D293" s="75"/>
      <x:c r="E293" s="75"/>
      <x:c r="F293" s="75"/>
      <x:c r="G293" s="76"/>
      <x:c r="H293" s="75"/>
      <x:c r="I293" s="75"/>
      <x:c r="J293" s="75"/>
      <x:c r="K293" s="75"/>
      <x:c r="L293" s="75"/>
      <x:c r="M293" s="75"/>
      <x:c r="N293" s="75"/>
      <x:c r="O293" s="75"/>
      <x:c r="P293" s="75"/>
      <x:c r="Q293" s="75"/>
      <x:c r="R293" s="75"/>
      <x:c r="S293" s="75"/>
      <x:c r="T293" s="75"/>
      <x:c r="U293" s="75"/>
      <x:c r="V293" s="75"/>
      <x:c r="W293" s="75"/>
      <x:c r="X293" s="75"/>
      <x:c r="Y293" s="75"/>
      <x:c r="Z293" s="75"/>
    </x:row>
    <x:row r="294" spans="1:26" ht="45.75" customHeight="1">
      <x:c r="A294" s="75"/>
      <x:c r="B294" s="75"/>
      <x:c r="C294" s="75"/>
      <x:c r="D294" s="75"/>
      <x:c r="E294" s="75"/>
      <x:c r="F294" s="75"/>
      <x:c r="G294" s="76"/>
      <x:c r="H294" s="75"/>
      <x:c r="I294" s="75"/>
      <x:c r="J294" s="75"/>
      <x:c r="K294" s="75"/>
      <x:c r="L294" s="75"/>
      <x:c r="M294" s="75"/>
      <x:c r="N294" s="75"/>
      <x:c r="O294" s="75"/>
      <x:c r="P294" s="75"/>
      <x:c r="Q294" s="75"/>
      <x:c r="R294" s="75"/>
      <x:c r="S294" s="75"/>
      <x:c r="T294" s="75"/>
      <x:c r="U294" s="75"/>
      <x:c r="V294" s="75"/>
      <x:c r="W294" s="75"/>
      <x:c r="X294" s="75"/>
      <x:c r="Y294" s="75"/>
      <x:c r="Z294" s="75"/>
    </x:row>
    <x:row r="295" spans="1:26" ht="45.75" customHeight="1">
      <x:c r="A295" s="75"/>
      <x:c r="B295" s="75"/>
      <x:c r="C295" s="75"/>
      <x:c r="D295" s="75"/>
      <x:c r="E295" s="75"/>
      <x:c r="F295" s="75"/>
      <x:c r="G295" s="76"/>
      <x:c r="H295" s="75"/>
      <x:c r="I295" s="75"/>
      <x:c r="J295" s="75"/>
      <x:c r="K295" s="75"/>
      <x:c r="L295" s="75"/>
      <x:c r="M295" s="75"/>
      <x:c r="N295" s="75"/>
      <x:c r="O295" s="75"/>
      <x:c r="P295" s="75"/>
      <x:c r="Q295" s="75"/>
      <x:c r="R295" s="75"/>
      <x:c r="S295" s="75"/>
      <x:c r="T295" s="75"/>
      <x:c r="U295" s="75"/>
      <x:c r="V295" s="75"/>
      <x:c r="W295" s="75"/>
      <x:c r="X295" s="75"/>
      <x:c r="Y295" s="75"/>
      <x:c r="Z295" s="75"/>
    </x:row>
    <x:row r="296" spans="1:26" ht="45.75" customHeight="1">
      <x:c r="A296" s="75"/>
      <x:c r="B296" s="75"/>
      <x:c r="C296" s="75"/>
      <x:c r="D296" s="75"/>
      <x:c r="E296" s="75"/>
      <x:c r="F296" s="75"/>
      <x:c r="G296" s="76"/>
      <x:c r="H296" s="75"/>
      <x:c r="I296" s="75"/>
      <x:c r="J296" s="75"/>
      <x:c r="K296" s="75"/>
      <x:c r="L296" s="75"/>
      <x:c r="M296" s="75"/>
      <x:c r="N296" s="75"/>
      <x:c r="O296" s="75"/>
      <x:c r="P296" s="75"/>
      <x:c r="Q296" s="75"/>
      <x:c r="R296" s="75"/>
      <x:c r="S296" s="75"/>
      <x:c r="T296" s="75"/>
      <x:c r="U296" s="75"/>
      <x:c r="V296" s="75"/>
      <x:c r="W296" s="75"/>
      <x:c r="X296" s="75"/>
      <x:c r="Y296" s="75"/>
      <x:c r="Z296" s="75"/>
    </x:row>
    <x:row r="297" spans="1:26" ht="45.75" customHeight="1">
      <x:c r="A297" s="75"/>
      <x:c r="B297" s="75"/>
      <x:c r="C297" s="75"/>
      <x:c r="D297" s="75"/>
      <x:c r="E297" s="75"/>
      <x:c r="F297" s="75"/>
      <x:c r="G297" s="76"/>
      <x:c r="H297" s="75"/>
      <x:c r="I297" s="75"/>
      <x:c r="J297" s="75"/>
      <x:c r="K297" s="75"/>
      <x:c r="L297" s="75"/>
      <x:c r="M297" s="75"/>
      <x:c r="N297" s="75"/>
      <x:c r="O297" s="75"/>
      <x:c r="P297" s="75"/>
      <x:c r="Q297" s="75"/>
      <x:c r="R297" s="75"/>
      <x:c r="S297" s="75"/>
      <x:c r="T297" s="75"/>
      <x:c r="U297" s="75"/>
      <x:c r="V297" s="75"/>
      <x:c r="W297" s="75"/>
      <x:c r="X297" s="75"/>
      <x:c r="Y297" s="75"/>
      <x:c r="Z297" s="75"/>
    </x:row>
    <x:row r="298" spans="1:26" ht="45.75" customHeight="1">
      <x:c r="A298" s="75"/>
      <x:c r="B298" s="75"/>
      <x:c r="C298" s="75"/>
      <x:c r="D298" s="75"/>
      <x:c r="E298" s="75"/>
      <x:c r="F298" s="75"/>
      <x:c r="G298" s="76"/>
      <x:c r="H298" s="75"/>
      <x:c r="I298" s="75"/>
      <x:c r="J298" s="75"/>
      <x:c r="K298" s="75"/>
      <x:c r="L298" s="75"/>
      <x:c r="M298" s="75"/>
      <x:c r="N298" s="75"/>
      <x:c r="O298" s="75"/>
      <x:c r="P298" s="75"/>
      <x:c r="Q298" s="75"/>
      <x:c r="R298" s="75"/>
      <x:c r="S298" s="75"/>
      <x:c r="T298" s="75"/>
      <x:c r="U298" s="75"/>
      <x:c r="V298" s="75"/>
      <x:c r="W298" s="75"/>
      <x:c r="X298" s="75"/>
      <x:c r="Y298" s="75"/>
      <x:c r="Z298" s="75"/>
    </x:row>
    <x:row r="299" spans="1:26" ht="45.75" customHeight="1">
      <x:c r="A299" s="75"/>
      <x:c r="B299" s="75"/>
      <x:c r="C299" s="75"/>
      <x:c r="D299" s="75"/>
      <x:c r="E299" s="75"/>
      <x:c r="F299" s="75"/>
      <x:c r="G299" s="76"/>
      <x:c r="H299" s="75"/>
      <x:c r="I299" s="75"/>
      <x:c r="J299" s="75"/>
      <x:c r="K299" s="75"/>
      <x:c r="L299" s="75"/>
      <x:c r="M299" s="75"/>
      <x:c r="N299" s="75"/>
      <x:c r="O299" s="75"/>
      <x:c r="P299" s="75"/>
      <x:c r="Q299" s="75"/>
      <x:c r="R299" s="75"/>
      <x:c r="S299" s="75"/>
      <x:c r="T299" s="75"/>
      <x:c r="U299" s="75"/>
      <x:c r="V299" s="75"/>
      <x:c r="W299" s="75"/>
      <x:c r="X299" s="75"/>
      <x:c r="Y299" s="75"/>
      <x:c r="Z299" s="75"/>
    </x:row>
    <x:row r="300" spans="1:26" ht="45.75" customHeight="1">
      <x:c r="A300" s="75"/>
      <x:c r="B300" s="75"/>
      <x:c r="C300" s="75"/>
      <x:c r="D300" s="75"/>
      <x:c r="E300" s="75"/>
      <x:c r="F300" s="75"/>
      <x:c r="G300" s="76"/>
      <x:c r="H300" s="75"/>
      <x:c r="I300" s="75"/>
      <x:c r="J300" s="75"/>
      <x:c r="K300" s="75"/>
      <x:c r="L300" s="75"/>
      <x:c r="M300" s="75"/>
      <x:c r="N300" s="75"/>
      <x:c r="O300" s="75"/>
      <x:c r="P300" s="75"/>
      <x:c r="Q300" s="75"/>
      <x:c r="R300" s="75"/>
      <x:c r="S300" s="75"/>
      <x:c r="T300" s="75"/>
      <x:c r="U300" s="75"/>
      <x:c r="V300" s="75"/>
      <x:c r="W300" s="75"/>
      <x:c r="X300" s="75"/>
      <x:c r="Y300" s="75"/>
      <x:c r="Z300" s="75"/>
    </x:row>
    <x:row r="301" spans="1:26" ht="45.75" customHeight="1">
      <x:c r="A301" s="75"/>
      <x:c r="B301" s="75"/>
      <x:c r="C301" s="75"/>
      <x:c r="D301" s="75"/>
      <x:c r="E301" s="75"/>
      <x:c r="F301" s="75"/>
      <x:c r="G301" s="76"/>
      <x:c r="H301" s="75"/>
      <x:c r="I301" s="75"/>
      <x:c r="J301" s="75"/>
      <x:c r="K301" s="75"/>
      <x:c r="L301" s="75"/>
      <x:c r="M301" s="75"/>
      <x:c r="N301" s="75"/>
      <x:c r="O301" s="75"/>
      <x:c r="P301" s="75"/>
      <x:c r="Q301" s="75"/>
      <x:c r="R301" s="75"/>
      <x:c r="S301" s="75"/>
      <x:c r="T301" s="75"/>
      <x:c r="U301" s="75"/>
      <x:c r="V301" s="75"/>
      <x:c r="W301" s="75"/>
      <x:c r="X301" s="75"/>
      <x:c r="Y301" s="75"/>
      <x:c r="Z301" s="75"/>
    </x:row>
    <x:row r="302" spans="1:26" ht="45.75" customHeight="1">
      <x:c r="A302" s="75"/>
      <x:c r="B302" s="75"/>
      <x:c r="C302" s="75"/>
      <x:c r="D302" s="75"/>
      <x:c r="E302" s="75"/>
      <x:c r="F302" s="75"/>
      <x:c r="G302" s="76"/>
      <x:c r="H302" s="75"/>
      <x:c r="I302" s="75"/>
      <x:c r="J302" s="75"/>
      <x:c r="K302" s="75"/>
      <x:c r="L302" s="75"/>
      <x:c r="M302" s="75"/>
      <x:c r="N302" s="75"/>
      <x:c r="O302" s="75"/>
      <x:c r="P302" s="75"/>
      <x:c r="Q302" s="75"/>
      <x:c r="R302" s="75"/>
      <x:c r="S302" s="75"/>
      <x:c r="T302" s="75"/>
      <x:c r="U302" s="75"/>
      <x:c r="V302" s="75"/>
      <x:c r="W302" s="75"/>
      <x:c r="X302" s="75"/>
      <x:c r="Y302" s="75"/>
      <x:c r="Z302" s="75"/>
    </x:row>
    <x:row r="303" spans="1:26" ht="45.75" customHeight="1">
      <x:c r="A303" s="75"/>
      <x:c r="B303" s="75"/>
      <x:c r="C303" s="75"/>
      <x:c r="D303" s="75"/>
      <x:c r="E303" s="75"/>
      <x:c r="F303" s="75"/>
      <x:c r="G303" s="76"/>
      <x:c r="H303" s="75"/>
      <x:c r="I303" s="75"/>
      <x:c r="J303" s="75"/>
      <x:c r="K303" s="75"/>
      <x:c r="L303" s="75"/>
      <x:c r="M303" s="75"/>
      <x:c r="N303" s="75"/>
      <x:c r="O303" s="75"/>
      <x:c r="P303" s="75"/>
      <x:c r="Q303" s="75"/>
      <x:c r="R303" s="75"/>
      <x:c r="S303" s="75"/>
      <x:c r="T303" s="75"/>
      <x:c r="U303" s="75"/>
      <x:c r="V303" s="75"/>
      <x:c r="W303" s="75"/>
      <x:c r="X303" s="75"/>
      <x:c r="Y303" s="75"/>
      <x:c r="Z303" s="75"/>
    </x:row>
    <x:row r="304" spans="1:26" ht="45.75" customHeight="1">
      <x:c r="A304" s="75"/>
      <x:c r="B304" s="75"/>
      <x:c r="C304" s="75"/>
      <x:c r="D304" s="75"/>
      <x:c r="E304" s="75"/>
      <x:c r="F304" s="75"/>
      <x:c r="G304" s="76"/>
      <x:c r="H304" s="75"/>
      <x:c r="I304" s="75"/>
      <x:c r="J304" s="75"/>
      <x:c r="K304" s="75"/>
      <x:c r="L304" s="75"/>
      <x:c r="M304" s="75"/>
      <x:c r="N304" s="75"/>
      <x:c r="O304" s="75"/>
      <x:c r="P304" s="75"/>
      <x:c r="Q304" s="75"/>
      <x:c r="R304" s="75"/>
      <x:c r="S304" s="75"/>
      <x:c r="T304" s="75"/>
      <x:c r="U304" s="75"/>
      <x:c r="V304" s="75"/>
      <x:c r="W304" s="75"/>
      <x:c r="X304" s="75"/>
      <x:c r="Y304" s="75"/>
      <x:c r="Z304" s="75"/>
    </x:row>
    <x:row r="305" spans="1:26" ht="45.75" customHeight="1">
      <x:c r="A305" s="75"/>
      <x:c r="B305" s="75"/>
      <x:c r="C305" s="75"/>
      <x:c r="D305" s="75"/>
      <x:c r="E305" s="75"/>
      <x:c r="F305" s="75"/>
      <x:c r="G305" s="76"/>
      <x:c r="H305" s="75"/>
      <x:c r="I305" s="75"/>
      <x:c r="J305" s="75"/>
      <x:c r="K305" s="75"/>
      <x:c r="L305" s="75"/>
      <x:c r="M305" s="75"/>
      <x:c r="N305" s="75"/>
      <x:c r="O305" s="75"/>
      <x:c r="P305" s="75"/>
      <x:c r="Q305" s="75"/>
      <x:c r="R305" s="75"/>
      <x:c r="S305" s="75"/>
      <x:c r="T305" s="75"/>
      <x:c r="U305" s="75"/>
      <x:c r="V305" s="75"/>
      <x:c r="W305" s="75"/>
      <x:c r="X305" s="75"/>
      <x:c r="Y305" s="75"/>
      <x:c r="Z305" s="75"/>
    </x:row>
    <x:row r="306" spans="1:26" ht="45.75" customHeight="1">
      <x:c r="A306" s="75"/>
      <x:c r="B306" s="75"/>
      <x:c r="C306" s="75"/>
      <x:c r="D306" s="75"/>
      <x:c r="E306" s="75"/>
      <x:c r="F306" s="75"/>
      <x:c r="G306" s="76"/>
      <x:c r="H306" s="75"/>
      <x:c r="I306" s="75"/>
      <x:c r="J306" s="75"/>
      <x:c r="K306" s="75"/>
      <x:c r="L306" s="75"/>
      <x:c r="M306" s="75"/>
      <x:c r="N306" s="75"/>
      <x:c r="O306" s="75"/>
      <x:c r="P306" s="75"/>
      <x:c r="Q306" s="75"/>
      <x:c r="R306" s="75"/>
      <x:c r="S306" s="75"/>
      <x:c r="T306" s="75"/>
      <x:c r="U306" s="75"/>
      <x:c r="V306" s="75"/>
      <x:c r="W306" s="75"/>
      <x:c r="X306" s="75"/>
      <x:c r="Y306" s="75"/>
      <x:c r="Z306" s="75"/>
    </x:row>
    <x:row r="307" spans="1:26" ht="45.75" customHeight="1">
      <x:c r="A307" s="75"/>
      <x:c r="B307" s="75"/>
      <x:c r="C307" s="75"/>
      <x:c r="D307" s="75"/>
      <x:c r="E307" s="75"/>
      <x:c r="F307" s="75"/>
      <x:c r="G307" s="76"/>
      <x:c r="H307" s="75"/>
      <x:c r="I307" s="75"/>
      <x:c r="J307" s="75"/>
      <x:c r="K307" s="75"/>
      <x:c r="L307" s="75"/>
      <x:c r="M307" s="75"/>
      <x:c r="N307" s="75"/>
      <x:c r="O307" s="75"/>
      <x:c r="P307" s="75"/>
      <x:c r="Q307" s="75"/>
      <x:c r="R307" s="75"/>
      <x:c r="S307" s="75"/>
      <x:c r="T307" s="75"/>
      <x:c r="U307" s="75"/>
      <x:c r="V307" s="75"/>
      <x:c r="W307" s="75"/>
      <x:c r="X307" s="75"/>
      <x:c r="Y307" s="75"/>
      <x:c r="Z307" s="75"/>
    </x:row>
    <x:row r="308" spans="1:26" ht="45.75" customHeight="1">
      <x:c r="A308" s="75"/>
      <x:c r="B308" s="75"/>
      <x:c r="C308" s="75"/>
      <x:c r="D308" s="75"/>
      <x:c r="E308" s="75"/>
      <x:c r="F308" s="75"/>
      <x:c r="G308" s="76"/>
      <x:c r="H308" s="75"/>
      <x:c r="I308" s="75"/>
      <x:c r="J308" s="75"/>
      <x:c r="K308" s="75"/>
      <x:c r="L308" s="75"/>
      <x:c r="M308" s="75"/>
      <x:c r="N308" s="75"/>
      <x:c r="O308" s="75"/>
      <x:c r="P308" s="75"/>
      <x:c r="Q308" s="75"/>
      <x:c r="R308" s="75"/>
      <x:c r="S308" s="75"/>
      <x:c r="T308" s="75"/>
      <x:c r="U308" s="75"/>
      <x:c r="V308" s="75"/>
      <x:c r="W308" s="75"/>
      <x:c r="X308" s="75"/>
      <x:c r="Y308" s="75"/>
      <x:c r="Z308" s="75"/>
    </x:row>
    <x:row r="309" spans="1:26" ht="45.75" customHeight="1">
      <x:c r="A309" s="75"/>
      <x:c r="B309" s="75"/>
      <x:c r="C309" s="75"/>
      <x:c r="D309" s="75"/>
      <x:c r="E309" s="75"/>
      <x:c r="F309" s="75"/>
      <x:c r="G309" s="76"/>
      <x:c r="H309" s="75"/>
      <x:c r="I309" s="75"/>
      <x:c r="J309" s="75"/>
      <x:c r="K309" s="75"/>
      <x:c r="L309" s="75"/>
      <x:c r="M309" s="75"/>
      <x:c r="N309" s="75"/>
      <x:c r="O309" s="75"/>
      <x:c r="P309" s="75"/>
      <x:c r="Q309" s="75"/>
      <x:c r="R309" s="75"/>
      <x:c r="S309" s="75"/>
      <x:c r="T309" s="75"/>
      <x:c r="U309" s="75"/>
      <x:c r="V309" s="75"/>
      <x:c r="W309" s="75"/>
      <x:c r="X309" s="75"/>
      <x:c r="Y309" s="75"/>
      <x:c r="Z309" s="75"/>
    </x:row>
    <x:row r="310" spans="1:26" ht="45.75" customHeight="1">
      <x:c r="A310" s="75"/>
      <x:c r="B310" s="75"/>
      <x:c r="C310" s="75"/>
      <x:c r="D310" s="75"/>
      <x:c r="E310" s="75"/>
      <x:c r="F310" s="75"/>
      <x:c r="G310" s="76"/>
      <x:c r="H310" s="75"/>
      <x:c r="I310" s="75"/>
      <x:c r="J310" s="75"/>
      <x:c r="K310" s="75"/>
      <x:c r="L310" s="75"/>
      <x:c r="M310" s="75"/>
      <x:c r="N310" s="75"/>
      <x:c r="O310" s="75"/>
      <x:c r="P310" s="75"/>
      <x:c r="Q310" s="75"/>
      <x:c r="R310" s="75"/>
      <x:c r="S310" s="75"/>
      <x:c r="T310" s="75"/>
      <x:c r="U310" s="75"/>
      <x:c r="V310" s="75"/>
      <x:c r="W310" s="75"/>
      <x:c r="X310" s="75"/>
      <x:c r="Y310" s="75"/>
      <x:c r="Z310" s="75"/>
    </x:row>
    <x:row r="311" spans="1:26" ht="45.75" customHeight="1">
      <x:c r="A311" s="75"/>
      <x:c r="B311" s="75"/>
      <x:c r="C311" s="75"/>
      <x:c r="D311" s="75"/>
      <x:c r="E311" s="75"/>
      <x:c r="F311" s="75"/>
      <x:c r="G311" s="76"/>
      <x:c r="H311" s="75"/>
      <x:c r="I311" s="75"/>
      <x:c r="J311" s="75"/>
      <x:c r="K311" s="75"/>
      <x:c r="L311" s="75"/>
      <x:c r="M311" s="75"/>
      <x:c r="N311" s="75"/>
      <x:c r="O311" s="75"/>
      <x:c r="P311" s="75"/>
      <x:c r="Q311" s="75"/>
      <x:c r="R311" s="75"/>
      <x:c r="S311" s="75"/>
      <x:c r="T311" s="75"/>
      <x:c r="U311" s="75"/>
      <x:c r="V311" s="75"/>
      <x:c r="W311" s="75"/>
      <x:c r="X311" s="75"/>
      <x:c r="Y311" s="75"/>
      <x:c r="Z311" s="75"/>
    </x:row>
    <x:row r="312" spans="1:26" ht="45.75" customHeight="1">
      <x:c r="A312" s="75"/>
      <x:c r="B312" s="75"/>
      <x:c r="C312" s="75"/>
      <x:c r="D312" s="75"/>
      <x:c r="E312" s="75"/>
      <x:c r="F312" s="75"/>
      <x:c r="G312" s="76"/>
      <x:c r="H312" s="75"/>
      <x:c r="I312" s="75"/>
      <x:c r="J312" s="75"/>
      <x:c r="K312" s="75"/>
      <x:c r="L312" s="75"/>
      <x:c r="M312" s="75"/>
      <x:c r="N312" s="75"/>
      <x:c r="O312" s="75"/>
      <x:c r="P312" s="75"/>
      <x:c r="Q312" s="75"/>
      <x:c r="R312" s="75"/>
      <x:c r="S312" s="75"/>
      <x:c r="T312" s="75"/>
      <x:c r="U312" s="75"/>
      <x:c r="V312" s="75"/>
      <x:c r="W312" s="75"/>
      <x:c r="X312" s="75"/>
      <x:c r="Y312" s="75"/>
      <x:c r="Z312" s="75"/>
    </x:row>
    <x:row r="313" spans="1:26" ht="45.75" customHeight="1">
      <x:c r="A313" s="75"/>
      <x:c r="B313" s="75"/>
      <x:c r="C313" s="75"/>
      <x:c r="D313" s="75"/>
      <x:c r="E313" s="75"/>
      <x:c r="F313" s="75"/>
      <x:c r="G313" s="76"/>
      <x:c r="H313" s="75"/>
      <x:c r="I313" s="75"/>
      <x:c r="J313" s="75"/>
      <x:c r="K313" s="75"/>
      <x:c r="L313" s="75"/>
      <x:c r="M313" s="75"/>
      <x:c r="N313" s="75"/>
      <x:c r="O313" s="75"/>
      <x:c r="P313" s="75"/>
      <x:c r="Q313" s="75"/>
      <x:c r="R313" s="75"/>
      <x:c r="S313" s="75"/>
      <x:c r="T313" s="75"/>
      <x:c r="U313" s="75"/>
      <x:c r="V313" s="75"/>
      <x:c r="W313" s="75"/>
      <x:c r="X313" s="75"/>
      <x:c r="Y313" s="75"/>
      <x:c r="Z313" s="75"/>
    </x:row>
    <x:row r="314" spans="1:26" ht="45.75" customHeight="1">
      <x:c r="A314" s="75"/>
      <x:c r="B314" s="75"/>
      <x:c r="C314" s="75"/>
      <x:c r="D314" s="75"/>
      <x:c r="E314" s="75"/>
      <x:c r="F314" s="75"/>
      <x:c r="G314" s="76"/>
      <x:c r="H314" s="75"/>
      <x:c r="I314" s="75"/>
      <x:c r="J314" s="75"/>
      <x:c r="K314" s="75"/>
      <x:c r="L314" s="75"/>
      <x:c r="M314" s="75"/>
      <x:c r="N314" s="75"/>
      <x:c r="O314" s="75"/>
      <x:c r="P314" s="75"/>
      <x:c r="Q314" s="75"/>
      <x:c r="R314" s="75"/>
      <x:c r="S314" s="75"/>
      <x:c r="T314" s="75"/>
      <x:c r="U314" s="75"/>
      <x:c r="V314" s="75"/>
      <x:c r="W314" s="75"/>
      <x:c r="X314" s="75"/>
      <x:c r="Y314" s="75"/>
      <x:c r="Z314" s="75"/>
    </x:row>
    <x:row r="315" spans="1:26" ht="45.75" customHeight="1">
      <x:c r="A315" s="75"/>
      <x:c r="B315" s="75"/>
      <x:c r="C315" s="75"/>
      <x:c r="D315" s="75"/>
      <x:c r="E315" s="75"/>
      <x:c r="F315" s="75"/>
      <x:c r="G315" s="76"/>
      <x:c r="H315" s="75"/>
      <x:c r="I315" s="75"/>
      <x:c r="J315" s="75"/>
      <x:c r="K315" s="75"/>
      <x:c r="L315" s="75"/>
      <x:c r="M315" s="75"/>
      <x:c r="N315" s="75"/>
      <x:c r="O315" s="75"/>
      <x:c r="P315" s="75"/>
      <x:c r="Q315" s="75"/>
      <x:c r="R315" s="75"/>
      <x:c r="S315" s="75"/>
      <x:c r="T315" s="75"/>
      <x:c r="U315" s="75"/>
      <x:c r="V315" s="75"/>
      <x:c r="W315" s="75"/>
      <x:c r="X315" s="75"/>
      <x:c r="Y315" s="75"/>
      <x:c r="Z315" s="75"/>
    </x:row>
    <x:row r="316" spans="1:26" ht="45.75" customHeight="1">
      <x:c r="A316" s="75"/>
      <x:c r="B316" s="75"/>
      <x:c r="C316" s="75"/>
      <x:c r="D316" s="75"/>
      <x:c r="E316" s="75"/>
      <x:c r="F316" s="75"/>
      <x:c r="G316" s="76"/>
      <x:c r="H316" s="75"/>
      <x:c r="I316" s="75"/>
      <x:c r="J316" s="75"/>
      <x:c r="K316" s="75"/>
      <x:c r="L316" s="75"/>
      <x:c r="M316" s="75"/>
      <x:c r="N316" s="75"/>
      <x:c r="O316" s="75"/>
      <x:c r="P316" s="75"/>
      <x:c r="Q316" s="75"/>
      <x:c r="R316" s="75"/>
      <x:c r="S316" s="75"/>
      <x:c r="T316" s="75"/>
      <x:c r="U316" s="75"/>
      <x:c r="V316" s="75"/>
      <x:c r="W316" s="75"/>
      <x:c r="X316" s="75"/>
      <x:c r="Y316" s="75"/>
      <x:c r="Z316" s="75"/>
    </x:row>
    <x:row r="317" spans="1:26" ht="45.75" customHeight="1">
      <x:c r="A317" s="75"/>
      <x:c r="B317" s="75"/>
      <x:c r="C317" s="75"/>
      <x:c r="D317" s="75"/>
      <x:c r="E317" s="75"/>
      <x:c r="F317" s="75"/>
      <x:c r="G317" s="76"/>
      <x:c r="H317" s="75"/>
      <x:c r="I317" s="75"/>
      <x:c r="J317" s="75"/>
      <x:c r="K317" s="75"/>
      <x:c r="L317" s="75"/>
      <x:c r="M317" s="75"/>
      <x:c r="N317" s="75"/>
      <x:c r="O317" s="75"/>
      <x:c r="P317" s="75"/>
      <x:c r="Q317" s="75"/>
      <x:c r="R317" s="75"/>
      <x:c r="S317" s="75"/>
      <x:c r="T317" s="75"/>
      <x:c r="U317" s="75"/>
      <x:c r="V317" s="75"/>
      <x:c r="W317" s="75"/>
      <x:c r="X317" s="75"/>
      <x:c r="Y317" s="75"/>
      <x:c r="Z317" s="75"/>
    </x:row>
    <x:row r="318" spans="1:26" ht="45.75" customHeight="1">
      <x:c r="A318" s="75"/>
      <x:c r="B318" s="75"/>
      <x:c r="C318" s="75"/>
      <x:c r="D318" s="75"/>
      <x:c r="E318" s="75"/>
      <x:c r="F318" s="75"/>
      <x:c r="G318" s="76"/>
      <x:c r="H318" s="75"/>
      <x:c r="I318" s="75"/>
      <x:c r="J318" s="75"/>
      <x:c r="K318" s="75"/>
      <x:c r="L318" s="75"/>
      <x:c r="M318" s="75"/>
      <x:c r="N318" s="75"/>
      <x:c r="O318" s="75"/>
      <x:c r="P318" s="75"/>
      <x:c r="Q318" s="75"/>
      <x:c r="R318" s="75"/>
      <x:c r="S318" s="75"/>
      <x:c r="T318" s="75"/>
      <x:c r="U318" s="75"/>
      <x:c r="V318" s="75"/>
      <x:c r="W318" s="75"/>
      <x:c r="X318" s="75"/>
      <x:c r="Y318" s="75"/>
      <x:c r="Z318" s="75"/>
    </x:row>
    <x:row r="319" spans="1:26" ht="45.75" customHeight="1">
      <x:c r="A319" s="75"/>
      <x:c r="B319" s="75"/>
      <x:c r="C319" s="75"/>
      <x:c r="D319" s="75"/>
      <x:c r="E319" s="75"/>
      <x:c r="F319" s="75"/>
      <x:c r="G319" s="76"/>
      <x:c r="H319" s="75"/>
      <x:c r="I319" s="75"/>
      <x:c r="J319" s="75"/>
      <x:c r="K319" s="75"/>
      <x:c r="L319" s="75"/>
      <x:c r="M319" s="75"/>
      <x:c r="N319" s="75"/>
      <x:c r="O319" s="75"/>
      <x:c r="P319" s="75"/>
      <x:c r="Q319" s="75"/>
      <x:c r="R319" s="75"/>
      <x:c r="S319" s="75"/>
      <x:c r="T319" s="75"/>
      <x:c r="U319" s="75"/>
      <x:c r="V319" s="75"/>
      <x:c r="W319" s="75"/>
      <x:c r="X319" s="75"/>
      <x:c r="Y319" s="75"/>
      <x:c r="Z319" s="75"/>
    </x:row>
    <x:row r="320" spans="1:26" ht="45.75" customHeight="1">
      <x:c r="A320" s="75"/>
      <x:c r="B320" s="75"/>
      <x:c r="C320" s="75"/>
      <x:c r="D320" s="75"/>
      <x:c r="E320" s="75"/>
      <x:c r="F320" s="75"/>
      <x:c r="G320" s="76"/>
      <x:c r="H320" s="75"/>
      <x:c r="I320" s="75"/>
      <x:c r="J320" s="75"/>
      <x:c r="K320" s="75"/>
      <x:c r="L320" s="75"/>
      <x:c r="M320" s="75"/>
      <x:c r="N320" s="75"/>
      <x:c r="O320" s="75"/>
      <x:c r="P320" s="75"/>
      <x:c r="Q320" s="75"/>
      <x:c r="R320" s="75"/>
      <x:c r="S320" s="75"/>
      <x:c r="T320" s="75"/>
      <x:c r="U320" s="75"/>
      <x:c r="V320" s="75"/>
      <x:c r="W320" s="75"/>
      <x:c r="X320" s="75"/>
      <x:c r="Y320" s="75"/>
      <x:c r="Z320" s="75"/>
    </x:row>
    <x:row r="321" spans="1:26" ht="45.75" customHeight="1">
      <x:c r="A321" s="75"/>
      <x:c r="B321" s="75"/>
      <x:c r="C321" s="75"/>
      <x:c r="D321" s="75"/>
      <x:c r="E321" s="75"/>
      <x:c r="F321" s="75"/>
      <x:c r="G321" s="76"/>
      <x:c r="H321" s="75"/>
      <x:c r="I321" s="75"/>
      <x:c r="J321" s="75"/>
      <x:c r="K321" s="75"/>
      <x:c r="L321" s="75"/>
      <x:c r="M321" s="75"/>
      <x:c r="N321" s="75"/>
      <x:c r="O321" s="75"/>
      <x:c r="P321" s="75"/>
      <x:c r="Q321" s="75"/>
      <x:c r="R321" s="75"/>
      <x:c r="S321" s="75"/>
      <x:c r="T321" s="75"/>
      <x:c r="U321" s="75"/>
      <x:c r="V321" s="75"/>
      <x:c r="W321" s="75"/>
      <x:c r="X321" s="75"/>
      <x:c r="Y321" s="75"/>
      <x:c r="Z321" s="75"/>
    </x:row>
    <x:row r="322" spans="1:26" ht="45.75" customHeight="1">
      <x:c r="A322" s="75"/>
      <x:c r="B322" s="75"/>
      <x:c r="C322" s="75"/>
      <x:c r="D322" s="75"/>
      <x:c r="E322" s="75"/>
      <x:c r="F322" s="75"/>
      <x:c r="G322" s="76"/>
      <x:c r="H322" s="75"/>
      <x:c r="I322" s="75"/>
      <x:c r="J322" s="75"/>
      <x:c r="K322" s="75"/>
      <x:c r="L322" s="75"/>
      <x:c r="M322" s="75"/>
      <x:c r="N322" s="75"/>
      <x:c r="O322" s="75"/>
      <x:c r="P322" s="75"/>
      <x:c r="Q322" s="75"/>
      <x:c r="R322" s="75"/>
      <x:c r="S322" s="75"/>
      <x:c r="T322" s="75"/>
      <x:c r="U322" s="75"/>
      <x:c r="V322" s="75"/>
      <x:c r="W322" s="75"/>
      <x:c r="X322" s="75"/>
      <x:c r="Y322" s="75"/>
      <x:c r="Z322" s="75"/>
    </x:row>
    <x:row r="323" spans="1:26" ht="45.75" customHeight="1">
      <x:c r="A323" s="75"/>
      <x:c r="B323" s="75"/>
      <x:c r="C323" s="75"/>
      <x:c r="D323" s="75"/>
      <x:c r="E323" s="75"/>
      <x:c r="F323" s="75"/>
      <x:c r="G323" s="76"/>
      <x:c r="H323" s="75"/>
      <x:c r="I323" s="75"/>
      <x:c r="J323" s="75"/>
      <x:c r="K323" s="75"/>
      <x:c r="L323" s="75"/>
      <x:c r="M323" s="75"/>
      <x:c r="N323" s="75"/>
      <x:c r="O323" s="75"/>
      <x:c r="P323" s="75"/>
      <x:c r="Q323" s="75"/>
      <x:c r="R323" s="75"/>
      <x:c r="S323" s="75"/>
      <x:c r="T323" s="75"/>
      <x:c r="U323" s="75"/>
      <x:c r="V323" s="75"/>
      <x:c r="W323" s="75"/>
      <x:c r="X323" s="75"/>
      <x:c r="Y323" s="75"/>
      <x:c r="Z323" s="75"/>
    </x:row>
    <x:row r="324" spans="1:26" ht="45.75" customHeight="1">
      <x:c r="A324" s="75"/>
      <x:c r="B324" s="75"/>
      <x:c r="C324" s="75"/>
      <x:c r="D324" s="75"/>
      <x:c r="E324" s="75"/>
      <x:c r="F324" s="75"/>
      <x:c r="G324" s="76"/>
      <x:c r="H324" s="75"/>
      <x:c r="I324" s="75"/>
      <x:c r="J324" s="75"/>
      <x:c r="K324" s="75"/>
      <x:c r="L324" s="75"/>
      <x:c r="M324" s="75"/>
      <x:c r="N324" s="75"/>
      <x:c r="O324" s="75"/>
      <x:c r="P324" s="75"/>
      <x:c r="Q324" s="75"/>
      <x:c r="R324" s="75"/>
      <x:c r="S324" s="75"/>
      <x:c r="T324" s="75"/>
      <x:c r="U324" s="75"/>
      <x:c r="V324" s="75"/>
      <x:c r="W324" s="75"/>
      <x:c r="X324" s="75"/>
      <x:c r="Y324" s="75"/>
      <x:c r="Z324" s="75"/>
    </x:row>
    <x:row r="325" spans="1:26" ht="45.75" customHeight="1">
      <x:c r="A325" s="75"/>
      <x:c r="B325" s="75"/>
      <x:c r="C325" s="75"/>
      <x:c r="D325" s="75"/>
      <x:c r="E325" s="75"/>
      <x:c r="F325" s="75"/>
      <x:c r="G325" s="76"/>
      <x:c r="H325" s="75"/>
      <x:c r="I325" s="75"/>
      <x:c r="J325" s="75"/>
      <x:c r="K325" s="75"/>
      <x:c r="L325" s="75"/>
      <x:c r="M325" s="75"/>
      <x:c r="N325" s="75"/>
      <x:c r="O325" s="75"/>
      <x:c r="P325" s="75"/>
      <x:c r="Q325" s="75"/>
      <x:c r="R325" s="75"/>
      <x:c r="S325" s="75"/>
      <x:c r="T325" s="75"/>
      <x:c r="U325" s="75"/>
      <x:c r="V325" s="75"/>
      <x:c r="W325" s="75"/>
      <x:c r="X325" s="75"/>
      <x:c r="Y325" s="75"/>
      <x:c r="Z325" s="75"/>
    </x:row>
    <x:row r="326" spans="1:26" ht="45.75" customHeight="1">
      <x:c r="A326" s="75"/>
      <x:c r="B326" s="75"/>
      <x:c r="C326" s="75"/>
      <x:c r="D326" s="75"/>
      <x:c r="E326" s="75"/>
      <x:c r="F326" s="75"/>
      <x:c r="G326" s="76"/>
      <x:c r="H326" s="75"/>
      <x:c r="I326" s="75"/>
      <x:c r="J326" s="75"/>
      <x:c r="K326" s="75"/>
      <x:c r="L326" s="75"/>
      <x:c r="M326" s="75"/>
      <x:c r="N326" s="75"/>
      <x:c r="O326" s="75"/>
      <x:c r="P326" s="75"/>
      <x:c r="Q326" s="75"/>
      <x:c r="R326" s="75"/>
      <x:c r="S326" s="75"/>
      <x:c r="T326" s="75"/>
      <x:c r="U326" s="75"/>
      <x:c r="V326" s="75"/>
      <x:c r="W326" s="75"/>
      <x:c r="X326" s="75"/>
      <x:c r="Y326" s="75"/>
      <x:c r="Z326" s="75"/>
    </x:row>
    <x:row r="327" spans="1:26" ht="45.75" customHeight="1">
      <x:c r="A327" s="75"/>
      <x:c r="B327" s="75"/>
      <x:c r="C327" s="75"/>
      <x:c r="D327" s="75"/>
      <x:c r="E327" s="75"/>
      <x:c r="F327" s="75"/>
      <x:c r="G327" s="76"/>
      <x:c r="H327" s="75"/>
      <x:c r="I327" s="75"/>
      <x:c r="J327" s="75"/>
      <x:c r="K327" s="75"/>
      <x:c r="L327" s="75"/>
      <x:c r="M327" s="75"/>
      <x:c r="N327" s="75"/>
      <x:c r="O327" s="75"/>
      <x:c r="P327" s="75"/>
      <x:c r="Q327" s="75"/>
      <x:c r="R327" s="75"/>
      <x:c r="S327" s="75"/>
      <x:c r="T327" s="75"/>
      <x:c r="U327" s="75"/>
      <x:c r="V327" s="75"/>
      <x:c r="W327" s="75"/>
      <x:c r="X327" s="75"/>
      <x:c r="Y327" s="75"/>
      <x:c r="Z327" s="75"/>
    </x:row>
    <x:row r="328" spans="1:26" ht="45.75" customHeight="1">
      <x:c r="A328" s="75"/>
      <x:c r="B328" s="75"/>
      <x:c r="C328" s="75"/>
      <x:c r="D328" s="75"/>
      <x:c r="E328" s="75"/>
      <x:c r="F328" s="75"/>
      <x:c r="G328" s="76"/>
      <x:c r="H328" s="75"/>
      <x:c r="I328" s="75"/>
      <x:c r="J328" s="75"/>
      <x:c r="K328" s="75"/>
      <x:c r="L328" s="75"/>
      <x:c r="M328" s="75"/>
      <x:c r="N328" s="75"/>
      <x:c r="O328" s="75"/>
      <x:c r="P328" s="75"/>
      <x:c r="Q328" s="75"/>
      <x:c r="R328" s="75"/>
      <x:c r="S328" s="75"/>
      <x:c r="T328" s="75"/>
      <x:c r="U328" s="75"/>
      <x:c r="V328" s="75"/>
      <x:c r="W328" s="75"/>
      <x:c r="X328" s="75"/>
      <x:c r="Y328" s="75"/>
      <x:c r="Z328" s="75"/>
    </x:row>
    <x:row r="329" spans="1:26" ht="45.75" customHeight="1">
      <x:c r="A329" s="75"/>
      <x:c r="B329" s="75"/>
      <x:c r="C329" s="75"/>
      <x:c r="D329" s="75"/>
      <x:c r="E329" s="75"/>
      <x:c r="F329" s="75"/>
      <x:c r="G329" s="76"/>
      <x:c r="H329" s="75"/>
      <x:c r="I329" s="75"/>
      <x:c r="J329" s="75"/>
      <x:c r="K329" s="75"/>
      <x:c r="L329" s="75"/>
      <x:c r="M329" s="75"/>
      <x:c r="N329" s="75"/>
      <x:c r="O329" s="75"/>
      <x:c r="P329" s="75"/>
      <x:c r="Q329" s="75"/>
      <x:c r="R329" s="75"/>
      <x:c r="S329" s="75"/>
      <x:c r="T329" s="75"/>
      <x:c r="U329" s="75"/>
      <x:c r="V329" s="75"/>
      <x:c r="W329" s="75"/>
      <x:c r="X329" s="75"/>
      <x:c r="Y329" s="75"/>
      <x:c r="Z329" s="75"/>
    </x:row>
    <x:row r="330" spans="1:26" ht="45.75" customHeight="1">
      <x:c r="A330" s="75"/>
      <x:c r="B330" s="75"/>
      <x:c r="C330" s="75"/>
      <x:c r="D330" s="75"/>
      <x:c r="E330" s="75"/>
      <x:c r="F330" s="75"/>
      <x:c r="G330" s="76"/>
      <x:c r="H330" s="75"/>
      <x:c r="I330" s="75"/>
      <x:c r="J330" s="75"/>
      <x:c r="K330" s="75"/>
      <x:c r="L330" s="75"/>
      <x:c r="M330" s="75"/>
      <x:c r="N330" s="75"/>
      <x:c r="O330" s="75"/>
      <x:c r="P330" s="75"/>
      <x:c r="Q330" s="75"/>
      <x:c r="R330" s="75"/>
      <x:c r="S330" s="75"/>
      <x:c r="T330" s="75"/>
      <x:c r="U330" s="75"/>
      <x:c r="V330" s="75"/>
      <x:c r="W330" s="75"/>
      <x:c r="X330" s="75"/>
      <x:c r="Y330" s="75"/>
      <x:c r="Z330" s="75"/>
    </x:row>
    <x:row r="331" spans="1:26" ht="45.75" customHeight="1">
      <x:c r="A331" s="75"/>
      <x:c r="B331" s="75"/>
      <x:c r="C331" s="75"/>
      <x:c r="D331" s="75"/>
      <x:c r="E331" s="75"/>
      <x:c r="F331" s="75"/>
      <x:c r="G331" s="76"/>
      <x:c r="H331" s="75"/>
      <x:c r="I331" s="75"/>
      <x:c r="J331" s="75"/>
      <x:c r="K331" s="75"/>
      <x:c r="L331" s="75"/>
      <x:c r="M331" s="75"/>
      <x:c r="N331" s="75"/>
      <x:c r="O331" s="75"/>
      <x:c r="P331" s="75"/>
      <x:c r="Q331" s="75"/>
      <x:c r="R331" s="75"/>
      <x:c r="S331" s="75"/>
      <x:c r="T331" s="75"/>
      <x:c r="U331" s="75"/>
      <x:c r="V331" s="75"/>
      <x:c r="W331" s="75"/>
      <x:c r="X331" s="75"/>
      <x:c r="Y331" s="75"/>
      <x:c r="Z331" s="75"/>
    </x:row>
    <x:row r="332" spans="1:26" ht="45.75" customHeight="1">
      <x:c r="A332" s="75"/>
      <x:c r="B332" s="75"/>
      <x:c r="C332" s="75"/>
      <x:c r="D332" s="75"/>
      <x:c r="E332" s="75"/>
      <x:c r="F332" s="75"/>
      <x:c r="G332" s="76"/>
      <x:c r="H332" s="75"/>
      <x:c r="I332" s="75"/>
      <x:c r="J332" s="75"/>
      <x:c r="K332" s="75"/>
      <x:c r="L332" s="75"/>
      <x:c r="M332" s="75"/>
      <x:c r="N332" s="75"/>
      <x:c r="O332" s="75"/>
      <x:c r="P332" s="75"/>
      <x:c r="Q332" s="75"/>
      <x:c r="R332" s="75"/>
      <x:c r="S332" s="75"/>
      <x:c r="T332" s="75"/>
      <x:c r="U332" s="75"/>
      <x:c r="V332" s="75"/>
      <x:c r="W332" s="75"/>
      <x:c r="X332" s="75"/>
      <x:c r="Y332" s="75"/>
      <x:c r="Z332" s="75"/>
    </x:row>
    <x:row r="333" spans="1:26" ht="45.75" customHeight="1">
      <x:c r="A333" s="75"/>
      <x:c r="B333" s="75"/>
      <x:c r="C333" s="75"/>
      <x:c r="D333" s="75"/>
      <x:c r="E333" s="75"/>
      <x:c r="F333" s="75"/>
      <x:c r="G333" s="76"/>
      <x:c r="H333" s="75"/>
      <x:c r="I333" s="75"/>
      <x:c r="J333" s="75"/>
      <x:c r="K333" s="75"/>
      <x:c r="L333" s="75"/>
      <x:c r="M333" s="75"/>
      <x:c r="N333" s="75"/>
      <x:c r="O333" s="75"/>
      <x:c r="P333" s="75"/>
      <x:c r="Q333" s="75"/>
      <x:c r="R333" s="75"/>
      <x:c r="S333" s="75"/>
      <x:c r="T333" s="75"/>
      <x:c r="U333" s="75"/>
      <x:c r="V333" s="75"/>
      <x:c r="W333" s="75"/>
      <x:c r="X333" s="75"/>
      <x:c r="Y333" s="75"/>
      <x:c r="Z333" s="75"/>
    </x:row>
    <x:row r="334" spans="1:26" ht="45.75" customHeight="1">
      <x:c r="A334" s="75"/>
      <x:c r="B334" s="75"/>
      <x:c r="C334" s="75"/>
      <x:c r="D334" s="75"/>
      <x:c r="E334" s="75"/>
      <x:c r="F334" s="75"/>
      <x:c r="G334" s="76"/>
      <x:c r="H334" s="75"/>
      <x:c r="I334" s="75"/>
      <x:c r="J334" s="75"/>
      <x:c r="K334" s="75"/>
      <x:c r="L334" s="75"/>
      <x:c r="M334" s="75"/>
      <x:c r="N334" s="75"/>
      <x:c r="O334" s="75"/>
      <x:c r="P334" s="75"/>
      <x:c r="Q334" s="75"/>
      <x:c r="R334" s="75"/>
      <x:c r="S334" s="75"/>
      <x:c r="T334" s="75"/>
      <x:c r="U334" s="75"/>
      <x:c r="V334" s="75"/>
      <x:c r="W334" s="75"/>
      <x:c r="X334" s="75"/>
      <x:c r="Y334" s="75"/>
      <x:c r="Z334" s="75"/>
    </x:row>
    <x:row r="335" spans="1:26" ht="45.75" customHeight="1">
      <x:c r="A335" s="75"/>
      <x:c r="B335" s="75"/>
      <x:c r="C335" s="75"/>
      <x:c r="D335" s="75"/>
      <x:c r="E335" s="75"/>
      <x:c r="F335" s="75"/>
      <x:c r="G335" s="76"/>
      <x:c r="H335" s="75"/>
      <x:c r="I335" s="75"/>
      <x:c r="J335" s="75"/>
      <x:c r="K335" s="75"/>
      <x:c r="L335" s="75"/>
      <x:c r="M335" s="75"/>
      <x:c r="N335" s="75"/>
      <x:c r="O335" s="75"/>
      <x:c r="P335" s="75"/>
      <x:c r="Q335" s="75"/>
      <x:c r="R335" s="75"/>
      <x:c r="S335" s="75"/>
      <x:c r="T335" s="75"/>
      <x:c r="U335" s="75"/>
      <x:c r="V335" s="75"/>
      <x:c r="W335" s="75"/>
      <x:c r="X335" s="75"/>
      <x:c r="Y335" s="75"/>
      <x:c r="Z335" s="75"/>
    </x:row>
    <x:row r="336" spans="1:26" ht="45.75" customHeight="1">
      <x:c r="A336" s="75"/>
      <x:c r="B336" s="75"/>
      <x:c r="C336" s="75"/>
      <x:c r="D336" s="75"/>
      <x:c r="E336" s="75"/>
      <x:c r="F336" s="75"/>
      <x:c r="G336" s="76"/>
      <x:c r="H336" s="75"/>
      <x:c r="I336" s="75"/>
      <x:c r="J336" s="75"/>
      <x:c r="K336" s="75"/>
      <x:c r="L336" s="75"/>
      <x:c r="M336" s="75"/>
      <x:c r="N336" s="75"/>
      <x:c r="O336" s="75"/>
      <x:c r="P336" s="75"/>
      <x:c r="Q336" s="75"/>
      <x:c r="R336" s="75"/>
      <x:c r="S336" s="75"/>
      <x:c r="T336" s="75"/>
      <x:c r="U336" s="75"/>
      <x:c r="V336" s="75"/>
      <x:c r="W336" s="75"/>
      <x:c r="X336" s="75"/>
      <x:c r="Y336" s="75"/>
      <x:c r="Z336" s="75"/>
    </x:row>
    <x:row r="337" spans="1:26" ht="45.75" customHeight="1">
      <x:c r="A337" s="75"/>
      <x:c r="B337" s="75"/>
      <x:c r="C337" s="75"/>
      <x:c r="D337" s="75"/>
      <x:c r="E337" s="75"/>
      <x:c r="F337" s="75"/>
      <x:c r="G337" s="76"/>
      <x:c r="H337" s="75"/>
      <x:c r="I337" s="75"/>
      <x:c r="J337" s="75"/>
      <x:c r="K337" s="75"/>
      <x:c r="L337" s="75"/>
      <x:c r="M337" s="75"/>
      <x:c r="N337" s="75"/>
      <x:c r="O337" s="75"/>
      <x:c r="P337" s="75"/>
      <x:c r="Q337" s="75"/>
      <x:c r="R337" s="75"/>
      <x:c r="S337" s="75"/>
      <x:c r="T337" s="75"/>
      <x:c r="U337" s="75"/>
      <x:c r="V337" s="75"/>
      <x:c r="W337" s="75"/>
      <x:c r="X337" s="75"/>
      <x:c r="Y337" s="75"/>
      <x:c r="Z337" s="75"/>
    </x:row>
    <x:row r="338" spans="1:26" ht="45.75" customHeight="1">
      <x:c r="A338" s="75"/>
      <x:c r="B338" s="75"/>
      <x:c r="C338" s="75"/>
      <x:c r="D338" s="75"/>
      <x:c r="E338" s="75"/>
      <x:c r="F338" s="75"/>
      <x:c r="G338" s="76"/>
      <x:c r="H338" s="75"/>
      <x:c r="I338" s="75"/>
      <x:c r="J338" s="75"/>
      <x:c r="K338" s="75"/>
      <x:c r="L338" s="75"/>
      <x:c r="M338" s="75"/>
      <x:c r="N338" s="75"/>
      <x:c r="O338" s="75"/>
      <x:c r="P338" s="75"/>
      <x:c r="Q338" s="75"/>
      <x:c r="R338" s="75"/>
      <x:c r="S338" s="75"/>
      <x:c r="T338" s="75"/>
      <x:c r="U338" s="75"/>
      <x:c r="V338" s="75"/>
      <x:c r="W338" s="75"/>
      <x:c r="X338" s="75"/>
      <x:c r="Y338" s="75"/>
      <x:c r="Z338" s="75"/>
    </x:row>
    <x:row r="339" spans="1:26" ht="45.75" customHeight="1">
      <x:c r="A339" s="75"/>
      <x:c r="B339" s="75"/>
      <x:c r="C339" s="75"/>
      <x:c r="D339" s="75"/>
      <x:c r="E339" s="75"/>
      <x:c r="F339" s="75"/>
      <x:c r="G339" s="76"/>
      <x:c r="H339" s="75"/>
      <x:c r="I339" s="75"/>
      <x:c r="J339" s="75"/>
      <x:c r="K339" s="75"/>
      <x:c r="L339" s="75"/>
      <x:c r="M339" s="75"/>
      <x:c r="N339" s="75"/>
      <x:c r="O339" s="75"/>
      <x:c r="P339" s="75"/>
      <x:c r="Q339" s="75"/>
      <x:c r="R339" s="75"/>
      <x:c r="S339" s="75"/>
      <x:c r="T339" s="75"/>
      <x:c r="U339" s="75"/>
      <x:c r="V339" s="75"/>
      <x:c r="W339" s="75"/>
      <x:c r="X339" s="75"/>
      <x:c r="Y339" s="75"/>
      <x:c r="Z339" s="75"/>
    </x:row>
    <x:row r="340" spans="1:26" ht="45.75" customHeight="1">
      <x:c r="A340" s="75"/>
      <x:c r="B340" s="75"/>
      <x:c r="C340" s="75"/>
      <x:c r="D340" s="75"/>
      <x:c r="E340" s="75"/>
      <x:c r="F340" s="75"/>
      <x:c r="G340" s="76"/>
      <x:c r="H340" s="75"/>
      <x:c r="I340" s="75"/>
      <x:c r="J340" s="75"/>
      <x:c r="K340" s="75"/>
      <x:c r="L340" s="75"/>
      <x:c r="M340" s="75"/>
      <x:c r="N340" s="75"/>
      <x:c r="O340" s="75"/>
      <x:c r="P340" s="75"/>
      <x:c r="Q340" s="75"/>
      <x:c r="R340" s="75"/>
      <x:c r="S340" s="75"/>
      <x:c r="T340" s="75"/>
      <x:c r="U340" s="75"/>
      <x:c r="V340" s="75"/>
      <x:c r="W340" s="75"/>
      <x:c r="X340" s="75"/>
      <x:c r="Y340" s="75"/>
      <x:c r="Z340" s="75"/>
    </x:row>
    <x:row r="341" spans="1:26" ht="45.75" customHeight="1">
      <x:c r="A341" s="75"/>
      <x:c r="B341" s="75"/>
      <x:c r="C341" s="75"/>
      <x:c r="D341" s="75"/>
      <x:c r="E341" s="75"/>
      <x:c r="F341" s="75"/>
      <x:c r="G341" s="76"/>
      <x:c r="H341" s="75"/>
      <x:c r="I341" s="75"/>
      <x:c r="J341" s="75"/>
      <x:c r="K341" s="75"/>
      <x:c r="L341" s="75"/>
      <x:c r="M341" s="75"/>
      <x:c r="N341" s="75"/>
      <x:c r="O341" s="75"/>
      <x:c r="P341" s="75"/>
      <x:c r="Q341" s="75"/>
      <x:c r="R341" s="75"/>
      <x:c r="S341" s="75"/>
      <x:c r="T341" s="75"/>
      <x:c r="U341" s="75"/>
      <x:c r="V341" s="75"/>
      <x:c r="W341" s="75"/>
      <x:c r="X341" s="75"/>
      <x:c r="Y341" s="75"/>
      <x:c r="Z341" s="75"/>
    </x:row>
    <x:row r="342" spans="1:26" ht="45.75" customHeight="1">
      <x:c r="A342" s="75"/>
      <x:c r="B342" s="75"/>
      <x:c r="C342" s="75"/>
      <x:c r="D342" s="75"/>
      <x:c r="E342" s="75"/>
      <x:c r="F342" s="75"/>
      <x:c r="G342" s="76"/>
      <x:c r="H342" s="75"/>
      <x:c r="I342" s="75"/>
      <x:c r="J342" s="75"/>
      <x:c r="K342" s="75"/>
      <x:c r="L342" s="75"/>
      <x:c r="M342" s="75"/>
      <x:c r="N342" s="75"/>
      <x:c r="O342" s="75"/>
      <x:c r="P342" s="75"/>
      <x:c r="Q342" s="75"/>
      <x:c r="R342" s="75"/>
      <x:c r="S342" s="75"/>
      <x:c r="T342" s="75"/>
      <x:c r="U342" s="75"/>
      <x:c r="V342" s="75"/>
      <x:c r="W342" s="75"/>
      <x:c r="X342" s="75"/>
      <x:c r="Y342" s="75"/>
      <x:c r="Z342" s="75"/>
    </x:row>
    <x:row r="343" spans="1:26" ht="45.75" customHeight="1">
      <x:c r="A343" s="75"/>
      <x:c r="B343" s="75"/>
      <x:c r="C343" s="75"/>
      <x:c r="D343" s="75"/>
      <x:c r="E343" s="75"/>
      <x:c r="F343" s="75"/>
      <x:c r="G343" s="76"/>
      <x:c r="H343" s="75"/>
      <x:c r="I343" s="75"/>
      <x:c r="J343" s="75"/>
      <x:c r="K343" s="75"/>
      <x:c r="L343" s="75"/>
      <x:c r="M343" s="75"/>
      <x:c r="N343" s="75"/>
      <x:c r="O343" s="75"/>
      <x:c r="P343" s="75"/>
      <x:c r="Q343" s="75"/>
      <x:c r="R343" s="75"/>
      <x:c r="S343" s="75"/>
      <x:c r="T343" s="75"/>
      <x:c r="U343" s="75"/>
      <x:c r="V343" s="75"/>
      <x:c r="W343" s="75"/>
      <x:c r="X343" s="75"/>
      <x:c r="Y343" s="75"/>
      <x:c r="Z343" s="75"/>
    </x:row>
    <x:row r="344" spans="1:26" ht="45.75" customHeight="1">
      <x:c r="A344" s="75"/>
      <x:c r="B344" s="75"/>
      <x:c r="C344" s="75"/>
      <x:c r="D344" s="75"/>
      <x:c r="E344" s="75"/>
      <x:c r="F344" s="75"/>
      <x:c r="G344" s="76"/>
      <x:c r="H344" s="75"/>
      <x:c r="I344" s="75"/>
      <x:c r="J344" s="75"/>
      <x:c r="K344" s="75"/>
      <x:c r="L344" s="75"/>
      <x:c r="M344" s="75"/>
      <x:c r="N344" s="75"/>
      <x:c r="O344" s="75"/>
      <x:c r="P344" s="75"/>
      <x:c r="Q344" s="75"/>
      <x:c r="R344" s="75"/>
      <x:c r="S344" s="75"/>
      <x:c r="T344" s="75"/>
      <x:c r="U344" s="75"/>
      <x:c r="V344" s="75"/>
      <x:c r="W344" s="75"/>
      <x:c r="X344" s="75"/>
      <x:c r="Y344" s="75"/>
      <x:c r="Z344" s="75"/>
    </x:row>
    <x:row r="345" spans="1:26" ht="45.75" customHeight="1">
      <x:c r="A345" s="75"/>
      <x:c r="B345" s="75"/>
      <x:c r="C345" s="75"/>
      <x:c r="D345" s="75"/>
      <x:c r="E345" s="75"/>
      <x:c r="F345" s="75"/>
      <x:c r="G345" s="76"/>
      <x:c r="H345" s="75"/>
      <x:c r="I345" s="75"/>
      <x:c r="J345" s="75"/>
      <x:c r="K345" s="75"/>
      <x:c r="L345" s="75"/>
      <x:c r="M345" s="75"/>
      <x:c r="N345" s="75"/>
      <x:c r="O345" s="75"/>
      <x:c r="P345" s="75"/>
      <x:c r="Q345" s="75"/>
      <x:c r="R345" s="75"/>
      <x:c r="S345" s="75"/>
      <x:c r="T345" s="75"/>
      <x:c r="U345" s="75"/>
      <x:c r="V345" s="75"/>
      <x:c r="W345" s="75"/>
      <x:c r="X345" s="75"/>
      <x:c r="Y345" s="75"/>
      <x:c r="Z345" s="75"/>
    </x:row>
    <x:row r="346" spans="1:26" ht="45.75" customHeight="1">
      <x:c r="A346" s="75"/>
      <x:c r="B346" s="75"/>
      <x:c r="C346" s="75"/>
      <x:c r="D346" s="75"/>
      <x:c r="E346" s="75"/>
      <x:c r="F346" s="75"/>
      <x:c r="G346" s="76"/>
      <x:c r="H346" s="75"/>
      <x:c r="I346" s="75"/>
      <x:c r="J346" s="75"/>
      <x:c r="K346" s="75"/>
      <x:c r="L346" s="75"/>
      <x:c r="M346" s="75"/>
      <x:c r="N346" s="75"/>
      <x:c r="O346" s="75"/>
      <x:c r="P346" s="75"/>
      <x:c r="Q346" s="75"/>
      <x:c r="R346" s="75"/>
      <x:c r="S346" s="75"/>
      <x:c r="T346" s="75"/>
      <x:c r="U346" s="75"/>
      <x:c r="V346" s="75"/>
      <x:c r="W346" s="75"/>
      <x:c r="X346" s="75"/>
      <x:c r="Y346" s="75"/>
      <x:c r="Z346" s="75"/>
    </x:row>
    <x:row r="347" spans="1:26" ht="45.75" customHeight="1">
      <x:c r="A347" s="75"/>
      <x:c r="B347" s="75"/>
      <x:c r="C347" s="75"/>
      <x:c r="D347" s="75"/>
      <x:c r="E347" s="75"/>
      <x:c r="F347" s="75"/>
      <x:c r="G347" s="76"/>
      <x:c r="H347" s="75"/>
      <x:c r="I347" s="75"/>
      <x:c r="J347" s="75"/>
      <x:c r="K347" s="75"/>
      <x:c r="L347" s="75"/>
      <x:c r="M347" s="75"/>
      <x:c r="N347" s="75"/>
      <x:c r="O347" s="75"/>
      <x:c r="P347" s="75"/>
      <x:c r="Q347" s="75"/>
      <x:c r="R347" s="75"/>
      <x:c r="S347" s="75"/>
      <x:c r="T347" s="75"/>
      <x:c r="U347" s="75"/>
      <x:c r="V347" s="75"/>
      <x:c r="W347" s="75"/>
      <x:c r="X347" s="75"/>
      <x:c r="Y347" s="75"/>
      <x:c r="Z347" s="75"/>
    </x:row>
    <x:row r="348" spans="1:26" ht="45.75" customHeight="1">
      <x:c r="A348" s="75"/>
      <x:c r="B348" s="75"/>
      <x:c r="C348" s="75"/>
      <x:c r="D348" s="75"/>
      <x:c r="E348" s="75"/>
      <x:c r="F348" s="75"/>
      <x:c r="G348" s="76"/>
      <x:c r="H348" s="75"/>
      <x:c r="I348" s="75"/>
      <x:c r="J348" s="75"/>
      <x:c r="K348" s="75"/>
      <x:c r="L348" s="75"/>
      <x:c r="M348" s="75"/>
      <x:c r="N348" s="75"/>
      <x:c r="O348" s="75"/>
      <x:c r="P348" s="75"/>
      <x:c r="Q348" s="75"/>
      <x:c r="R348" s="75"/>
      <x:c r="S348" s="75"/>
      <x:c r="T348" s="75"/>
      <x:c r="U348" s="75"/>
      <x:c r="V348" s="75"/>
      <x:c r="W348" s="75"/>
      <x:c r="X348" s="75"/>
      <x:c r="Y348" s="75"/>
      <x:c r="Z348" s="75"/>
    </x:row>
    <x:row r="349" spans="1:26" ht="45.75" customHeight="1">
      <x:c r="A349" s="75"/>
      <x:c r="B349" s="75"/>
      <x:c r="C349" s="75"/>
      <x:c r="D349" s="75"/>
      <x:c r="E349" s="75"/>
      <x:c r="F349" s="75"/>
      <x:c r="G349" s="76"/>
      <x:c r="H349" s="75"/>
      <x:c r="I349" s="75"/>
      <x:c r="J349" s="75"/>
      <x:c r="K349" s="75"/>
      <x:c r="L349" s="75"/>
      <x:c r="M349" s="75"/>
      <x:c r="N349" s="75"/>
      <x:c r="O349" s="75"/>
      <x:c r="P349" s="75"/>
      <x:c r="Q349" s="75"/>
      <x:c r="R349" s="75"/>
      <x:c r="S349" s="75"/>
      <x:c r="T349" s="75"/>
      <x:c r="U349" s="75"/>
      <x:c r="V349" s="75"/>
      <x:c r="W349" s="75"/>
      <x:c r="X349" s="75"/>
      <x:c r="Y349" s="75"/>
      <x:c r="Z349" s="75"/>
    </x:row>
    <x:row r="350" spans="1:26" ht="45.75" customHeight="1">
      <x:c r="A350" s="75"/>
      <x:c r="B350" s="75"/>
      <x:c r="C350" s="75"/>
      <x:c r="D350" s="75"/>
      <x:c r="E350" s="75"/>
      <x:c r="F350" s="75"/>
      <x:c r="G350" s="76"/>
      <x:c r="H350" s="75"/>
      <x:c r="I350" s="75"/>
      <x:c r="J350" s="75"/>
      <x:c r="K350" s="75"/>
      <x:c r="L350" s="75"/>
      <x:c r="M350" s="75"/>
      <x:c r="N350" s="75"/>
      <x:c r="O350" s="75"/>
      <x:c r="P350" s="75"/>
      <x:c r="Q350" s="75"/>
      <x:c r="R350" s="75"/>
      <x:c r="S350" s="75"/>
      <x:c r="T350" s="75"/>
      <x:c r="U350" s="75"/>
      <x:c r="V350" s="75"/>
      <x:c r="W350" s="75"/>
      <x:c r="X350" s="75"/>
      <x:c r="Y350" s="75"/>
      <x:c r="Z350" s="75"/>
    </x:row>
    <x:row r="351" spans="1:26" ht="45.75" customHeight="1">
      <x:c r="A351" s="75"/>
      <x:c r="B351" s="75"/>
      <x:c r="C351" s="75"/>
      <x:c r="D351" s="75"/>
      <x:c r="E351" s="75"/>
      <x:c r="F351" s="75"/>
      <x:c r="G351" s="76"/>
      <x:c r="H351" s="75"/>
      <x:c r="I351" s="75"/>
      <x:c r="J351" s="75"/>
      <x:c r="K351" s="75"/>
      <x:c r="L351" s="75"/>
      <x:c r="M351" s="75"/>
      <x:c r="N351" s="75"/>
      <x:c r="O351" s="75"/>
      <x:c r="P351" s="75"/>
      <x:c r="Q351" s="75"/>
      <x:c r="R351" s="75"/>
      <x:c r="S351" s="75"/>
      <x:c r="T351" s="75"/>
      <x:c r="U351" s="75"/>
      <x:c r="V351" s="75"/>
      <x:c r="W351" s="75"/>
      <x:c r="X351" s="75"/>
      <x:c r="Y351" s="75"/>
      <x:c r="Z351" s="75"/>
    </x:row>
    <x:row r="352" spans="1:26" ht="45.75" customHeight="1">
      <x:c r="A352" s="75"/>
      <x:c r="B352" s="75"/>
      <x:c r="C352" s="75"/>
      <x:c r="D352" s="75"/>
      <x:c r="E352" s="75"/>
      <x:c r="F352" s="75"/>
      <x:c r="G352" s="76"/>
      <x:c r="H352" s="75"/>
      <x:c r="I352" s="75"/>
      <x:c r="J352" s="75"/>
      <x:c r="K352" s="75"/>
      <x:c r="L352" s="75"/>
      <x:c r="M352" s="75"/>
      <x:c r="N352" s="75"/>
      <x:c r="O352" s="75"/>
      <x:c r="P352" s="75"/>
      <x:c r="Q352" s="75"/>
      <x:c r="R352" s="75"/>
      <x:c r="S352" s="75"/>
      <x:c r="T352" s="75"/>
      <x:c r="U352" s="75"/>
      <x:c r="V352" s="75"/>
      <x:c r="W352" s="75"/>
      <x:c r="X352" s="75"/>
      <x:c r="Y352" s="75"/>
      <x:c r="Z352" s="75"/>
    </x:row>
    <x:row r="353" spans="1:26" ht="45.75" customHeight="1">
      <x:c r="A353" s="75"/>
      <x:c r="B353" s="75"/>
      <x:c r="C353" s="75"/>
      <x:c r="D353" s="75"/>
      <x:c r="E353" s="75"/>
      <x:c r="F353" s="75"/>
      <x:c r="G353" s="76"/>
      <x:c r="H353" s="75"/>
      <x:c r="I353" s="75"/>
      <x:c r="J353" s="75"/>
      <x:c r="K353" s="75"/>
      <x:c r="L353" s="75"/>
      <x:c r="M353" s="75"/>
      <x:c r="N353" s="75"/>
      <x:c r="O353" s="75"/>
      <x:c r="P353" s="75"/>
      <x:c r="Q353" s="75"/>
      <x:c r="R353" s="75"/>
      <x:c r="S353" s="75"/>
      <x:c r="T353" s="75"/>
      <x:c r="U353" s="75"/>
      <x:c r="V353" s="75"/>
      <x:c r="W353" s="75"/>
      <x:c r="X353" s="75"/>
      <x:c r="Y353" s="75"/>
      <x:c r="Z353" s="75"/>
    </x:row>
    <x:row r="354" spans="1:26" ht="45.75" customHeight="1">
      <x:c r="A354" s="75"/>
      <x:c r="B354" s="75"/>
      <x:c r="C354" s="75"/>
      <x:c r="D354" s="75"/>
      <x:c r="E354" s="75"/>
      <x:c r="F354" s="75"/>
      <x:c r="G354" s="76"/>
      <x:c r="H354" s="75"/>
      <x:c r="I354" s="75"/>
      <x:c r="J354" s="75"/>
      <x:c r="K354" s="75"/>
      <x:c r="L354" s="75"/>
      <x:c r="M354" s="75"/>
      <x:c r="N354" s="75"/>
      <x:c r="O354" s="75"/>
      <x:c r="P354" s="75"/>
      <x:c r="Q354" s="75"/>
      <x:c r="R354" s="75"/>
      <x:c r="S354" s="75"/>
      <x:c r="T354" s="75"/>
      <x:c r="U354" s="75"/>
      <x:c r="V354" s="75"/>
      <x:c r="W354" s="75"/>
      <x:c r="X354" s="75"/>
      <x:c r="Y354" s="75"/>
      <x:c r="Z354" s="75"/>
    </x:row>
    <x:row r="355" spans="1:26" ht="45.75" customHeight="1">
      <x:c r="A355" s="75"/>
      <x:c r="B355" s="75"/>
      <x:c r="C355" s="75"/>
      <x:c r="D355" s="75"/>
      <x:c r="E355" s="75"/>
      <x:c r="F355" s="75"/>
      <x:c r="G355" s="76"/>
      <x:c r="H355" s="75"/>
      <x:c r="I355" s="75"/>
      <x:c r="J355" s="75"/>
      <x:c r="K355" s="75"/>
      <x:c r="L355" s="75"/>
      <x:c r="M355" s="75"/>
      <x:c r="N355" s="75"/>
      <x:c r="O355" s="75"/>
      <x:c r="P355" s="75"/>
      <x:c r="Q355" s="75"/>
      <x:c r="R355" s="75"/>
      <x:c r="S355" s="75"/>
      <x:c r="T355" s="75"/>
      <x:c r="U355" s="75"/>
      <x:c r="V355" s="75"/>
      <x:c r="W355" s="75"/>
      <x:c r="X355" s="75"/>
      <x:c r="Y355" s="75"/>
      <x:c r="Z355" s="75"/>
    </x:row>
    <x:row r="356" spans="1:26" ht="45.75" customHeight="1">
      <x:c r="A356" s="75"/>
      <x:c r="B356" s="75"/>
      <x:c r="C356" s="75"/>
      <x:c r="D356" s="75"/>
      <x:c r="E356" s="75"/>
      <x:c r="F356" s="75"/>
      <x:c r="G356" s="76"/>
      <x:c r="H356" s="75"/>
      <x:c r="I356" s="75"/>
      <x:c r="J356" s="75"/>
      <x:c r="K356" s="75"/>
      <x:c r="L356" s="75"/>
      <x:c r="M356" s="75"/>
      <x:c r="N356" s="75"/>
      <x:c r="O356" s="75"/>
      <x:c r="P356" s="75"/>
      <x:c r="Q356" s="75"/>
      <x:c r="R356" s="75"/>
      <x:c r="S356" s="75"/>
      <x:c r="T356" s="75"/>
      <x:c r="U356" s="75"/>
      <x:c r="V356" s="75"/>
      <x:c r="W356" s="75"/>
      <x:c r="X356" s="75"/>
      <x:c r="Y356" s="75"/>
      <x:c r="Z356" s="75"/>
    </x:row>
    <x:row r="357" spans="1:26" ht="45.75" customHeight="1">
      <x:c r="A357" s="75"/>
      <x:c r="B357" s="75"/>
      <x:c r="C357" s="75"/>
      <x:c r="D357" s="75"/>
      <x:c r="E357" s="75"/>
      <x:c r="F357" s="75"/>
      <x:c r="G357" s="76"/>
      <x:c r="H357" s="75"/>
      <x:c r="I357" s="75"/>
      <x:c r="J357" s="75"/>
      <x:c r="K357" s="75"/>
      <x:c r="L357" s="75"/>
      <x:c r="M357" s="75"/>
      <x:c r="N357" s="75"/>
      <x:c r="O357" s="75"/>
      <x:c r="P357" s="75"/>
      <x:c r="Q357" s="75"/>
      <x:c r="R357" s="75"/>
      <x:c r="S357" s="75"/>
      <x:c r="T357" s="75"/>
      <x:c r="U357" s="75"/>
      <x:c r="V357" s="75"/>
      <x:c r="W357" s="75"/>
      <x:c r="X357" s="75"/>
      <x:c r="Y357" s="75"/>
      <x:c r="Z357" s="75"/>
    </x:row>
    <x:row r="358" spans="1:26" ht="45.75" customHeight="1">
      <x:c r="A358" s="75"/>
      <x:c r="B358" s="75"/>
      <x:c r="C358" s="75"/>
      <x:c r="D358" s="75"/>
      <x:c r="E358" s="75"/>
      <x:c r="F358" s="75"/>
      <x:c r="G358" s="76"/>
      <x:c r="H358" s="75"/>
      <x:c r="I358" s="75"/>
      <x:c r="J358" s="75"/>
      <x:c r="K358" s="75"/>
      <x:c r="L358" s="75"/>
      <x:c r="M358" s="75"/>
      <x:c r="N358" s="75"/>
      <x:c r="O358" s="75"/>
      <x:c r="P358" s="75"/>
      <x:c r="Q358" s="75"/>
      <x:c r="R358" s="75"/>
      <x:c r="S358" s="75"/>
      <x:c r="T358" s="75"/>
      <x:c r="U358" s="75"/>
      <x:c r="V358" s="75"/>
      <x:c r="W358" s="75"/>
      <x:c r="X358" s="75"/>
      <x:c r="Y358" s="75"/>
      <x:c r="Z358" s="75"/>
    </x:row>
    <x:row r="359" spans="1:26" ht="45.75" customHeight="1">
      <x:c r="A359" s="75"/>
      <x:c r="B359" s="75"/>
      <x:c r="C359" s="75"/>
      <x:c r="D359" s="75"/>
      <x:c r="E359" s="75"/>
      <x:c r="F359" s="75"/>
      <x:c r="G359" s="76"/>
      <x:c r="H359" s="75"/>
      <x:c r="I359" s="75"/>
      <x:c r="J359" s="75"/>
      <x:c r="K359" s="75"/>
      <x:c r="L359" s="75"/>
      <x:c r="M359" s="75"/>
      <x:c r="N359" s="75"/>
      <x:c r="O359" s="75"/>
      <x:c r="P359" s="75"/>
      <x:c r="Q359" s="75"/>
      <x:c r="R359" s="75"/>
      <x:c r="S359" s="75"/>
      <x:c r="T359" s="75"/>
      <x:c r="U359" s="75"/>
      <x:c r="V359" s="75"/>
      <x:c r="W359" s="75"/>
      <x:c r="X359" s="75"/>
      <x:c r="Y359" s="75"/>
      <x:c r="Z359" s="75"/>
    </x:row>
    <x:row r="360" spans="1:26" ht="45.75" customHeight="1">
      <x:c r="A360" s="75"/>
      <x:c r="B360" s="75"/>
      <x:c r="C360" s="75"/>
      <x:c r="D360" s="75"/>
      <x:c r="E360" s="75"/>
      <x:c r="F360" s="75"/>
      <x:c r="G360" s="76"/>
      <x:c r="H360" s="75"/>
      <x:c r="I360" s="75"/>
      <x:c r="J360" s="75"/>
      <x:c r="K360" s="75"/>
      <x:c r="L360" s="75"/>
      <x:c r="M360" s="75"/>
      <x:c r="N360" s="75"/>
      <x:c r="O360" s="75"/>
      <x:c r="P360" s="75"/>
      <x:c r="Q360" s="75"/>
      <x:c r="R360" s="75"/>
      <x:c r="S360" s="75"/>
      <x:c r="T360" s="75"/>
      <x:c r="U360" s="75"/>
      <x:c r="V360" s="75"/>
      <x:c r="W360" s="75"/>
      <x:c r="X360" s="75"/>
      <x:c r="Y360" s="75"/>
      <x:c r="Z360" s="75"/>
    </x:row>
    <x:row r="361" spans="1:26" ht="45.75" customHeight="1">
      <x:c r="A361" s="75"/>
      <x:c r="B361" s="75"/>
      <x:c r="C361" s="75"/>
      <x:c r="D361" s="75"/>
      <x:c r="E361" s="75"/>
      <x:c r="F361" s="75"/>
      <x:c r="G361" s="76"/>
      <x:c r="H361" s="75"/>
      <x:c r="I361" s="75"/>
      <x:c r="J361" s="75"/>
      <x:c r="K361" s="75"/>
      <x:c r="L361" s="75"/>
      <x:c r="M361" s="75"/>
      <x:c r="N361" s="75"/>
      <x:c r="O361" s="75"/>
      <x:c r="P361" s="75"/>
      <x:c r="Q361" s="75"/>
      <x:c r="R361" s="75"/>
      <x:c r="S361" s="75"/>
      <x:c r="T361" s="75"/>
      <x:c r="U361" s="75"/>
      <x:c r="V361" s="75"/>
      <x:c r="W361" s="75"/>
      <x:c r="X361" s="75"/>
      <x:c r="Y361" s="75"/>
      <x:c r="Z361" s="75"/>
    </x:row>
    <x:row r="362" spans="1:26" ht="45.75" customHeight="1">
      <x:c r="A362" s="75"/>
      <x:c r="B362" s="75"/>
      <x:c r="C362" s="75"/>
      <x:c r="D362" s="75"/>
      <x:c r="E362" s="75"/>
      <x:c r="F362" s="75"/>
      <x:c r="G362" s="76"/>
      <x:c r="H362" s="75"/>
      <x:c r="I362" s="75"/>
      <x:c r="J362" s="75"/>
      <x:c r="K362" s="75"/>
      <x:c r="L362" s="75"/>
      <x:c r="M362" s="75"/>
      <x:c r="N362" s="75"/>
      <x:c r="O362" s="75"/>
      <x:c r="P362" s="75"/>
      <x:c r="Q362" s="75"/>
      <x:c r="R362" s="75"/>
      <x:c r="S362" s="75"/>
      <x:c r="T362" s="75"/>
      <x:c r="U362" s="75"/>
      <x:c r="V362" s="75"/>
      <x:c r="W362" s="75"/>
      <x:c r="X362" s="75"/>
      <x:c r="Y362" s="75"/>
      <x:c r="Z362" s="75"/>
    </x:row>
    <x:row r="363" spans="1:26" ht="45.75" customHeight="1">
      <x:c r="A363" s="75"/>
      <x:c r="B363" s="75"/>
      <x:c r="C363" s="75"/>
      <x:c r="D363" s="75"/>
      <x:c r="E363" s="75"/>
      <x:c r="F363" s="75"/>
      <x:c r="G363" s="76"/>
      <x:c r="H363" s="75"/>
      <x:c r="I363" s="75"/>
      <x:c r="J363" s="75"/>
      <x:c r="K363" s="75"/>
      <x:c r="L363" s="75"/>
      <x:c r="M363" s="75"/>
      <x:c r="N363" s="75"/>
      <x:c r="O363" s="75"/>
      <x:c r="P363" s="75"/>
      <x:c r="Q363" s="75"/>
      <x:c r="R363" s="75"/>
      <x:c r="S363" s="75"/>
      <x:c r="T363" s="75"/>
      <x:c r="U363" s="75"/>
      <x:c r="V363" s="75"/>
      <x:c r="W363" s="75"/>
      <x:c r="X363" s="75"/>
      <x:c r="Y363" s="75"/>
      <x:c r="Z363" s="75"/>
    </x:row>
    <x:row r="364" spans="1:26" ht="45.75" customHeight="1">
      <x:c r="A364" s="75"/>
      <x:c r="B364" s="75"/>
      <x:c r="C364" s="75"/>
      <x:c r="D364" s="75"/>
      <x:c r="E364" s="75"/>
      <x:c r="F364" s="75"/>
      <x:c r="G364" s="76"/>
      <x:c r="H364" s="75"/>
      <x:c r="I364" s="75"/>
      <x:c r="J364" s="75"/>
      <x:c r="K364" s="75"/>
      <x:c r="L364" s="75"/>
      <x:c r="M364" s="75"/>
      <x:c r="N364" s="75"/>
      <x:c r="O364" s="75"/>
      <x:c r="P364" s="75"/>
      <x:c r="Q364" s="75"/>
      <x:c r="R364" s="75"/>
      <x:c r="S364" s="75"/>
      <x:c r="T364" s="75"/>
      <x:c r="U364" s="75"/>
      <x:c r="V364" s="75"/>
      <x:c r="W364" s="75"/>
      <x:c r="X364" s="75"/>
      <x:c r="Y364" s="75"/>
      <x:c r="Z364" s="75"/>
    </x:row>
    <x:row r="365" spans="1:26" ht="45.75" customHeight="1">
      <x:c r="A365" s="75"/>
      <x:c r="B365" s="75"/>
      <x:c r="C365" s="75"/>
      <x:c r="D365" s="75"/>
      <x:c r="E365" s="75"/>
      <x:c r="F365" s="75"/>
      <x:c r="G365" s="76"/>
      <x:c r="H365" s="75"/>
      <x:c r="I365" s="75"/>
      <x:c r="J365" s="75"/>
      <x:c r="K365" s="75"/>
      <x:c r="L365" s="75"/>
      <x:c r="M365" s="75"/>
      <x:c r="N365" s="75"/>
      <x:c r="O365" s="75"/>
      <x:c r="P365" s="75"/>
      <x:c r="Q365" s="75"/>
      <x:c r="R365" s="75"/>
      <x:c r="S365" s="75"/>
      <x:c r="T365" s="75"/>
      <x:c r="U365" s="75"/>
      <x:c r="V365" s="75"/>
      <x:c r="W365" s="75"/>
      <x:c r="X365" s="75"/>
      <x:c r="Y365" s="75"/>
      <x:c r="Z365" s="75"/>
    </x:row>
    <x:row r="366" spans="1:26" ht="45.75" customHeight="1">
      <x:c r="A366" s="75"/>
      <x:c r="B366" s="75"/>
      <x:c r="C366" s="75"/>
      <x:c r="D366" s="75"/>
      <x:c r="E366" s="75"/>
      <x:c r="F366" s="75"/>
      <x:c r="G366" s="76"/>
      <x:c r="H366" s="75"/>
      <x:c r="I366" s="75"/>
      <x:c r="J366" s="75"/>
      <x:c r="K366" s="75"/>
      <x:c r="L366" s="75"/>
      <x:c r="M366" s="75"/>
      <x:c r="N366" s="75"/>
      <x:c r="O366" s="75"/>
      <x:c r="P366" s="75"/>
      <x:c r="Q366" s="75"/>
      <x:c r="R366" s="75"/>
      <x:c r="S366" s="75"/>
      <x:c r="T366" s="75"/>
      <x:c r="U366" s="75"/>
      <x:c r="V366" s="75"/>
      <x:c r="W366" s="75"/>
      <x:c r="X366" s="75"/>
      <x:c r="Y366" s="75"/>
      <x:c r="Z366" s="75"/>
    </x:row>
    <x:row r="367" spans="1:26" ht="45.75" customHeight="1">
      <x:c r="A367" s="75"/>
      <x:c r="B367" s="75"/>
      <x:c r="C367" s="75"/>
      <x:c r="D367" s="75"/>
      <x:c r="E367" s="75"/>
      <x:c r="F367" s="75"/>
      <x:c r="G367" s="76"/>
      <x:c r="H367" s="75"/>
      <x:c r="I367" s="75"/>
      <x:c r="J367" s="75"/>
      <x:c r="K367" s="75"/>
      <x:c r="L367" s="75"/>
      <x:c r="M367" s="75"/>
      <x:c r="N367" s="75"/>
      <x:c r="O367" s="75"/>
      <x:c r="P367" s="75"/>
      <x:c r="Q367" s="75"/>
      <x:c r="R367" s="75"/>
      <x:c r="S367" s="75"/>
      <x:c r="T367" s="75"/>
      <x:c r="U367" s="75"/>
      <x:c r="V367" s="75"/>
      <x:c r="W367" s="75"/>
      <x:c r="X367" s="75"/>
      <x:c r="Y367" s="75"/>
      <x:c r="Z367" s="75"/>
    </x:row>
    <x:row r="368" spans="1:26" ht="45.75" customHeight="1">
      <x:c r="A368" s="75"/>
      <x:c r="B368" s="75"/>
      <x:c r="C368" s="75"/>
      <x:c r="D368" s="75"/>
      <x:c r="E368" s="75"/>
      <x:c r="F368" s="75"/>
      <x:c r="G368" s="76"/>
      <x:c r="H368" s="75"/>
      <x:c r="I368" s="75"/>
      <x:c r="J368" s="75"/>
      <x:c r="K368" s="75"/>
      <x:c r="L368" s="75"/>
      <x:c r="M368" s="75"/>
      <x:c r="N368" s="75"/>
      <x:c r="O368" s="75"/>
      <x:c r="P368" s="75"/>
      <x:c r="Q368" s="75"/>
      <x:c r="R368" s="75"/>
      <x:c r="S368" s="75"/>
      <x:c r="T368" s="75"/>
      <x:c r="U368" s="75"/>
      <x:c r="V368" s="75"/>
      <x:c r="W368" s="75"/>
      <x:c r="X368" s="75"/>
      <x:c r="Y368" s="75"/>
      <x:c r="Z368" s="75"/>
    </x:row>
    <x:row r="369" spans="1:26" ht="45.75" customHeight="1">
      <x:c r="A369" s="75"/>
      <x:c r="B369" s="75"/>
      <x:c r="C369" s="75"/>
      <x:c r="D369" s="75"/>
      <x:c r="E369" s="75"/>
      <x:c r="F369" s="75"/>
      <x:c r="G369" s="76"/>
      <x:c r="H369" s="75"/>
      <x:c r="I369" s="75"/>
      <x:c r="J369" s="75"/>
      <x:c r="K369" s="75"/>
      <x:c r="L369" s="75"/>
      <x:c r="M369" s="75"/>
      <x:c r="N369" s="75"/>
      <x:c r="O369" s="75"/>
      <x:c r="P369" s="75"/>
      <x:c r="Q369" s="75"/>
      <x:c r="R369" s="75"/>
      <x:c r="S369" s="75"/>
      <x:c r="T369" s="75"/>
      <x:c r="U369" s="75"/>
      <x:c r="V369" s="75"/>
      <x:c r="W369" s="75"/>
      <x:c r="X369" s="75"/>
      <x:c r="Y369" s="75"/>
      <x:c r="Z369" s="75"/>
    </x:row>
    <x:row r="370" spans="1:26" ht="45.75" customHeight="1">
      <x:c r="A370" s="75"/>
      <x:c r="B370" s="75"/>
      <x:c r="C370" s="75"/>
      <x:c r="D370" s="75"/>
      <x:c r="E370" s="75"/>
      <x:c r="F370" s="75"/>
      <x:c r="G370" s="76"/>
      <x:c r="H370" s="75"/>
      <x:c r="I370" s="75"/>
      <x:c r="J370" s="75"/>
      <x:c r="K370" s="75"/>
      <x:c r="L370" s="75"/>
      <x:c r="M370" s="75"/>
      <x:c r="N370" s="75"/>
      <x:c r="O370" s="75"/>
      <x:c r="P370" s="75"/>
      <x:c r="Q370" s="75"/>
      <x:c r="R370" s="75"/>
      <x:c r="S370" s="75"/>
      <x:c r="T370" s="75"/>
      <x:c r="U370" s="75"/>
      <x:c r="V370" s="75"/>
      <x:c r="W370" s="75"/>
      <x:c r="X370" s="75"/>
      <x:c r="Y370" s="75"/>
      <x:c r="Z370" s="75"/>
    </x:row>
    <x:row r="371" spans="1:26" ht="45.75" customHeight="1">
      <x:c r="A371" s="75"/>
      <x:c r="B371" s="75"/>
      <x:c r="C371" s="75"/>
      <x:c r="D371" s="75"/>
      <x:c r="E371" s="75"/>
      <x:c r="F371" s="75"/>
      <x:c r="G371" s="76"/>
      <x:c r="H371" s="75"/>
      <x:c r="I371" s="75"/>
      <x:c r="J371" s="75"/>
      <x:c r="K371" s="75"/>
      <x:c r="L371" s="75"/>
      <x:c r="M371" s="75"/>
      <x:c r="N371" s="75"/>
      <x:c r="O371" s="75"/>
      <x:c r="P371" s="75"/>
      <x:c r="Q371" s="75"/>
      <x:c r="R371" s="75"/>
      <x:c r="S371" s="75"/>
      <x:c r="T371" s="75"/>
      <x:c r="U371" s="75"/>
      <x:c r="V371" s="75"/>
      <x:c r="W371" s="75"/>
      <x:c r="X371" s="75"/>
      <x:c r="Y371" s="75"/>
      <x:c r="Z371" s="75"/>
    </x:row>
    <x:row r="372" spans="1:26" ht="45.75" customHeight="1">
      <x:c r="A372" s="75"/>
      <x:c r="B372" s="75"/>
      <x:c r="C372" s="75"/>
      <x:c r="D372" s="75"/>
      <x:c r="E372" s="75"/>
      <x:c r="F372" s="75"/>
      <x:c r="G372" s="76"/>
      <x:c r="H372" s="75"/>
      <x:c r="I372" s="75"/>
      <x:c r="J372" s="75"/>
      <x:c r="K372" s="75"/>
      <x:c r="L372" s="75"/>
      <x:c r="M372" s="75"/>
      <x:c r="N372" s="75"/>
      <x:c r="O372" s="75"/>
      <x:c r="P372" s="75"/>
      <x:c r="Q372" s="75"/>
      <x:c r="R372" s="75"/>
      <x:c r="S372" s="75"/>
      <x:c r="T372" s="75"/>
      <x:c r="U372" s="75"/>
      <x:c r="V372" s="75"/>
      <x:c r="W372" s="75"/>
      <x:c r="X372" s="75"/>
      <x:c r="Y372" s="75"/>
      <x:c r="Z372" s="75"/>
    </x:row>
    <x:row r="373" spans="1:26" ht="45.75" customHeight="1">
      <x:c r="A373" s="75"/>
      <x:c r="B373" s="75"/>
      <x:c r="C373" s="75"/>
      <x:c r="D373" s="75"/>
      <x:c r="E373" s="75"/>
      <x:c r="F373" s="75"/>
      <x:c r="G373" s="76"/>
      <x:c r="H373" s="75"/>
      <x:c r="I373" s="75"/>
      <x:c r="J373" s="75"/>
      <x:c r="K373" s="75"/>
      <x:c r="L373" s="75"/>
      <x:c r="M373" s="75"/>
      <x:c r="N373" s="75"/>
      <x:c r="O373" s="75"/>
      <x:c r="P373" s="75"/>
      <x:c r="Q373" s="75"/>
      <x:c r="R373" s="75"/>
      <x:c r="S373" s="75"/>
      <x:c r="T373" s="75"/>
      <x:c r="U373" s="75"/>
      <x:c r="V373" s="75"/>
      <x:c r="W373" s="75"/>
      <x:c r="X373" s="75"/>
      <x:c r="Y373" s="75"/>
      <x:c r="Z373" s="75"/>
    </x:row>
    <x:row r="374" spans="1:26" ht="45.75" customHeight="1">
      <x:c r="A374" s="75"/>
      <x:c r="B374" s="75"/>
      <x:c r="C374" s="75"/>
      <x:c r="D374" s="75"/>
      <x:c r="E374" s="75"/>
      <x:c r="F374" s="75"/>
      <x:c r="G374" s="76"/>
      <x:c r="H374" s="75"/>
      <x:c r="I374" s="75"/>
      <x:c r="J374" s="75"/>
      <x:c r="K374" s="75"/>
      <x:c r="L374" s="75"/>
      <x:c r="M374" s="75"/>
      <x:c r="N374" s="75"/>
      <x:c r="O374" s="75"/>
      <x:c r="P374" s="75"/>
      <x:c r="Q374" s="75"/>
      <x:c r="R374" s="75"/>
      <x:c r="S374" s="75"/>
      <x:c r="T374" s="75"/>
      <x:c r="U374" s="75"/>
      <x:c r="V374" s="75"/>
      <x:c r="W374" s="75"/>
      <x:c r="X374" s="75"/>
      <x:c r="Y374" s="75"/>
      <x:c r="Z374" s="75"/>
    </x:row>
    <x:row r="375" spans="1:26" ht="45.75" customHeight="1">
      <x:c r="A375" s="75"/>
      <x:c r="B375" s="75"/>
      <x:c r="C375" s="75"/>
      <x:c r="D375" s="75"/>
      <x:c r="E375" s="75"/>
      <x:c r="F375" s="75"/>
      <x:c r="G375" s="76"/>
      <x:c r="H375" s="75"/>
      <x:c r="I375" s="75"/>
      <x:c r="J375" s="75"/>
      <x:c r="K375" s="75"/>
      <x:c r="L375" s="75"/>
      <x:c r="M375" s="75"/>
      <x:c r="N375" s="75"/>
      <x:c r="O375" s="75"/>
      <x:c r="P375" s="75"/>
      <x:c r="Q375" s="75"/>
      <x:c r="R375" s="75"/>
      <x:c r="S375" s="75"/>
      <x:c r="T375" s="75"/>
      <x:c r="U375" s="75"/>
      <x:c r="V375" s="75"/>
      <x:c r="W375" s="75"/>
      <x:c r="X375" s="75"/>
      <x:c r="Y375" s="75"/>
      <x:c r="Z375" s="75"/>
    </x:row>
    <x:row r="376" spans="1:26" ht="45.75" customHeight="1">
      <x:c r="A376" s="75"/>
      <x:c r="B376" s="75"/>
      <x:c r="C376" s="75"/>
      <x:c r="D376" s="75"/>
      <x:c r="E376" s="75"/>
      <x:c r="F376" s="75"/>
      <x:c r="G376" s="76"/>
      <x:c r="H376" s="75"/>
      <x:c r="I376" s="75"/>
      <x:c r="J376" s="75"/>
      <x:c r="K376" s="75"/>
      <x:c r="L376" s="75"/>
      <x:c r="M376" s="75"/>
      <x:c r="N376" s="75"/>
      <x:c r="O376" s="75"/>
      <x:c r="P376" s="75"/>
      <x:c r="Q376" s="75"/>
      <x:c r="R376" s="75"/>
      <x:c r="S376" s="75"/>
      <x:c r="T376" s="75"/>
      <x:c r="U376" s="75"/>
      <x:c r="V376" s="75"/>
      <x:c r="W376" s="75"/>
      <x:c r="X376" s="75"/>
      <x:c r="Y376" s="75"/>
      <x:c r="Z376" s="75"/>
    </x:row>
    <x:row r="377" spans="1:26" ht="45.75" customHeight="1">
      <x:c r="A377" s="75"/>
      <x:c r="B377" s="75"/>
      <x:c r="C377" s="75"/>
      <x:c r="D377" s="75"/>
      <x:c r="E377" s="75"/>
      <x:c r="F377" s="75"/>
      <x:c r="G377" s="76"/>
      <x:c r="H377" s="75"/>
      <x:c r="I377" s="75"/>
      <x:c r="J377" s="75"/>
      <x:c r="K377" s="75"/>
      <x:c r="L377" s="75"/>
      <x:c r="M377" s="75"/>
      <x:c r="N377" s="75"/>
      <x:c r="O377" s="75"/>
      <x:c r="P377" s="75"/>
      <x:c r="Q377" s="75"/>
      <x:c r="R377" s="75"/>
      <x:c r="S377" s="75"/>
      <x:c r="T377" s="75"/>
      <x:c r="U377" s="75"/>
      <x:c r="V377" s="75"/>
      <x:c r="W377" s="75"/>
      <x:c r="X377" s="75"/>
      <x:c r="Y377" s="75"/>
      <x:c r="Z377" s="75"/>
    </x:row>
    <x:row r="378" spans="1:26" ht="45.75" customHeight="1">
      <x:c r="A378" s="75"/>
      <x:c r="B378" s="75"/>
      <x:c r="C378" s="75"/>
      <x:c r="D378" s="75"/>
      <x:c r="E378" s="75"/>
      <x:c r="F378" s="75"/>
      <x:c r="G378" s="76"/>
      <x:c r="H378" s="75"/>
      <x:c r="I378" s="75"/>
      <x:c r="J378" s="75"/>
      <x:c r="K378" s="75"/>
      <x:c r="L378" s="75"/>
      <x:c r="M378" s="75"/>
      <x:c r="N378" s="75"/>
      <x:c r="O378" s="75"/>
      <x:c r="P378" s="75"/>
      <x:c r="Q378" s="75"/>
      <x:c r="R378" s="75"/>
      <x:c r="S378" s="75"/>
      <x:c r="T378" s="75"/>
      <x:c r="U378" s="75"/>
      <x:c r="V378" s="75"/>
      <x:c r="W378" s="75"/>
      <x:c r="X378" s="75"/>
      <x:c r="Y378" s="75"/>
      <x:c r="Z378" s="75"/>
    </x:row>
    <x:row r="379" spans="1:26" ht="45.75" customHeight="1">
      <x:c r="A379" s="75"/>
      <x:c r="B379" s="75"/>
      <x:c r="C379" s="75"/>
      <x:c r="D379" s="75"/>
      <x:c r="E379" s="75"/>
      <x:c r="F379" s="75"/>
      <x:c r="G379" s="76"/>
      <x:c r="H379" s="75"/>
      <x:c r="I379" s="75"/>
      <x:c r="J379" s="75"/>
      <x:c r="K379" s="75"/>
      <x:c r="L379" s="75"/>
      <x:c r="M379" s="75"/>
      <x:c r="N379" s="75"/>
      <x:c r="O379" s="75"/>
      <x:c r="P379" s="75"/>
      <x:c r="Q379" s="75"/>
      <x:c r="R379" s="75"/>
      <x:c r="S379" s="75"/>
      <x:c r="T379" s="75"/>
      <x:c r="U379" s="75"/>
      <x:c r="V379" s="75"/>
      <x:c r="W379" s="75"/>
      <x:c r="X379" s="75"/>
      <x:c r="Y379" s="75"/>
      <x:c r="Z379" s="75"/>
    </x:row>
    <x:row r="380" spans="1:26" ht="45.75" customHeight="1">
      <x:c r="A380" s="75"/>
      <x:c r="B380" s="75"/>
      <x:c r="C380" s="75"/>
      <x:c r="D380" s="75"/>
      <x:c r="E380" s="75"/>
      <x:c r="F380" s="75"/>
      <x:c r="G380" s="76"/>
      <x:c r="H380" s="75"/>
      <x:c r="I380" s="75"/>
      <x:c r="J380" s="75"/>
      <x:c r="K380" s="75"/>
      <x:c r="L380" s="75"/>
      <x:c r="M380" s="75"/>
      <x:c r="N380" s="75"/>
      <x:c r="O380" s="75"/>
      <x:c r="P380" s="75"/>
      <x:c r="Q380" s="75"/>
      <x:c r="R380" s="75"/>
      <x:c r="S380" s="75"/>
      <x:c r="T380" s="75"/>
      <x:c r="U380" s="75"/>
      <x:c r="V380" s="75"/>
      <x:c r="W380" s="75"/>
      <x:c r="X380" s="75"/>
      <x:c r="Y380" s="75"/>
      <x:c r="Z380" s="75"/>
    </x:row>
    <x:row r="381" spans="1:26" ht="45.75" customHeight="1">
      <x:c r="A381" s="75"/>
      <x:c r="B381" s="75"/>
      <x:c r="C381" s="75"/>
      <x:c r="D381" s="75"/>
      <x:c r="E381" s="75"/>
      <x:c r="F381" s="75"/>
      <x:c r="G381" s="76"/>
      <x:c r="H381" s="75"/>
      <x:c r="I381" s="75"/>
      <x:c r="J381" s="75"/>
      <x:c r="K381" s="75"/>
      <x:c r="L381" s="75"/>
      <x:c r="M381" s="75"/>
      <x:c r="N381" s="75"/>
      <x:c r="O381" s="75"/>
      <x:c r="P381" s="75"/>
      <x:c r="Q381" s="75"/>
      <x:c r="R381" s="75"/>
      <x:c r="S381" s="75"/>
      <x:c r="T381" s="75"/>
      <x:c r="U381" s="75"/>
      <x:c r="V381" s="75"/>
      <x:c r="W381" s="75"/>
      <x:c r="X381" s="75"/>
      <x:c r="Y381" s="75"/>
      <x:c r="Z381" s="75"/>
    </x:row>
    <x:row r="382" spans="1:26" ht="45.75" customHeight="1">
      <x:c r="A382" s="75"/>
      <x:c r="B382" s="75"/>
      <x:c r="C382" s="75"/>
      <x:c r="D382" s="75"/>
      <x:c r="E382" s="75"/>
      <x:c r="F382" s="75"/>
      <x:c r="G382" s="76"/>
      <x:c r="H382" s="75"/>
      <x:c r="I382" s="75"/>
      <x:c r="J382" s="75"/>
      <x:c r="K382" s="75"/>
      <x:c r="L382" s="75"/>
      <x:c r="M382" s="75"/>
      <x:c r="N382" s="75"/>
      <x:c r="O382" s="75"/>
      <x:c r="P382" s="75"/>
      <x:c r="Q382" s="75"/>
      <x:c r="R382" s="75"/>
      <x:c r="S382" s="75"/>
      <x:c r="T382" s="75"/>
      <x:c r="U382" s="75"/>
      <x:c r="V382" s="75"/>
      <x:c r="W382" s="75"/>
      <x:c r="X382" s="75"/>
      <x:c r="Y382" s="75"/>
      <x:c r="Z382" s="75"/>
    </x:row>
    <x:row r="383" spans="1:26" ht="45.75" customHeight="1">
      <x:c r="A383" s="75"/>
      <x:c r="B383" s="75"/>
      <x:c r="C383" s="75"/>
      <x:c r="D383" s="75"/>
      <x:c r="E383" s="75"/>
      <x:c r="F383" s="75"/>
      <x:c r="G383" s="76"/>
      <x:c r="H383" s="75"/>
      <x:c r="I383" s="75"/>
      <x:c r="J383" s="75"/>
      <x:c r="K383" s="75"/>
      <x:c r="L383" s="75"/>
      <x:c r="M383" s="75"/>
      <x:c r="N383" s="75"/>
      <x:c r="O383" s="75"/>
      <x:c r="P383" s="75"/>
      <x:c r="Q383" s="75"/>
      <x:c r="R383" s="75"/>
      <x:c r="S383" s="75"/>
      <x:c r="T383" s="75"/>
      <x:c r="U383" s="75"/>
      <x:c r="V383" s="75"/>
      <x:c r="W383" s="75"/>
      <x:c r="X383" s="75"/>
      <x:c r="Y383" s="75"/>
      <x:c r="Z383" s="75"/>
    </x:row>
    <x:row r="384" spans="1:26" ht="45.75" customHeight="1">
      <x:c r="A384" s="75"/>
      <x:c r="B384" s="75"/>
      <x:c r="C384" s="75"/>
      <x:c r="D384" s="75"/>
      <x:c r="E384" s="75"/>
      <x:c r="F384" s="75"/>
      <x:c r="G384" s="76"/>
      <x:c r="H384" s="75"/>
      <x:c r="I384" s="75"/>
      <x:c r="J384" s="75"/>
      <x:c r="K384" s="75"/>
      <x:c r="L384" s="75"/>
      <x:c r="M384" s="75"/>
      <x:c r="N384" s="75"/>
      <x:c r="O384" s="75"/>
      <x:c r="P384" s="75"/>
      <x:c r="Q384" s="75"/>
      <x:c r="R384" s="75"/>
      <x:c r="S384" s="75"/>
      <x:c r="T384" s="75"/>
      <x:c r="U384" s="75"/>
      <x:c r="V384" s="75"/>
      <x:c r="W384" s="75"/>
      <x:c r="X384" s="75"/>
      <x:c r="Y384" s="75"/>
      <x:c r="Z384" s="75"/>
    </x:row>
    <x:row r="385" spans="1:26" ht="45.75" customHeight="1">
      <x:c r="A385" s="75"/>
      <x:c r="B385" s="75"/>
      <x:c r="C385" s="75"/>
      <x:c r="D385" s="75"/>
      <x:c r="E385" s="75"/>
      <x:c r="F385" s="75"/>
      <x:c r="G385" s="76"/>
      <x:c r="H385" s="75"/>
      <x:c r="I385" s="75"/>
      <x:c r="J385" s="75"/>
      <x:c r="K385" s="75"/>
      <x:c r="L385" s="75"/>
      <x:c r="M385" s="75"/>
      <x:c r="N385" s="75"/>
      <x:c r="O385" s="75"/>
      <x:c r="P385" s="75"/>
      <x:c r="Q385" s="75"/>
      <x:c r="R385" s="75"/>
      <x:c r="S385" s="75"/>
      <x:c r="T385" s="75"/>
      <x:c r="U385" s="75"/>
      <x:c r="V385" s="75"/>
      <x:c r="W385" s="75"/>
      <x:c r="X385" s="75"/>
      <x:c r="Y385" s="75"/>
      <x:c r="Z385" s="75"/>
    </x:row>
    <x:row r="386" spans="1:26" ht="45.75" customHeight="1">
      <x:c r="A386" s="75"/>
      <x:c r="B386" s="75"/>
      <x:c r="C386" s="75"/>
      <x:c r="D386" s="75"/>
      <x:c r="E386" s="75"/>
      <x:c r="F386" s="75"/>
      <x:c r="G386" s="76"/>
      <x:c r="H386" s="75"/>
      <x:c r="I386" s="75"/>
      <x:c r="J386" s="75"/>
      <x:c r="K386" s="75"/>
      <x:c r="L386" s="75"/>
      <x:c r="M386" s="75"/>
      <x:c r="N386" s="75"/>
      <x:c r="O386" s="75"/>
      <x:c r="P386" s="75"/>
      <x:c r="Q386" s="75"/>
      <x:c r="R386" s="75"/>
      <x:c r="S386" s="75"/>
      <x:c r="T386" s="75"/>
      <x:c r="U386" s="75"/>
      <x:c r="V386" s="75"/>
      <x:c r="W386" s="75"/>
      <x:c r="X386" s="75"/>
      <x:c r="Y386" s="75"/>
      <x:c r="Z386" s="75"/>
    </x:row>
    <x:row r="387" spans="1:26" ht="45.75" customHeight="1">
      <x:c r="A387" s="75"/>
      <x:c r="B387" s="75"/>
      <x:c r="C387" s="75"/>
      <x:c r="D387" s="75"/>
      <x:c r="E387" s="75"/>
      <x:c r="F387" s="75"/>
      <x:c r="G387" s="76"/>
      <x:c r="H387" s="75"/>
      <x:c r="I387" s="75"/>
      <x:c r="J387" s="75"/>
      <x:c r="K387" s="75"/>
      <x:c r="L387" s="75"/>
      <x:c r="M387" s="75"/>
      <x:c r="N387" s="75"/>
      <x:c r="O387" s="75"/>
      <x:c r="P387" s="75"/>
      <x:c r="Q387" s="75"/>
      <x:c r="R387" s="75"/>
      <x:c r="S387" s="75"/>
      <x:c r="T387" s="75"/>
      <x:c r="U387" s="75"/>
      <x:c r="V387" s="75"/>
      <x:c r="W387" s="75"/>
      <x:c r="X387" s="75"/>
      <x:c r="Y387" s="75"/>
      <x:c r="Z387" s="75"/>
    </x:row>
    <x:row r="388" spans="1:26" ht="45.75" customHeight="1">
      <x:c r="A388" s="75"/>
      <x:c r="B388" s="75"/>
      <x:c r="C388" s="75"/>
      <x:c r="D388" s="75"/>
      <x:c r="E388" s="75"/>
      <x:c r="F388" s="75"/>
      <x:c r="G388" s="76"/>
      <x:c r="H388" s="75"/>
      <x:c r="I388" s="75"/>
      <x:c r="J388" s="75"/>
      <x:c r="K388" s="75"/>
      <x:c r="L388" s="75"/>
      <x:c r="M388" s="75"/>
      <x:c r="N388" s="75"/>
      <x:c r="O388" s="75"/>
      <x:c r="P388" s="75"/>
      <x:c r="Q388" s="75"/>
      <x:c r="R388" s="75"/>
      <x:c r="S388" s="75"/>
      <x:c r="T388" s="75"/>
      <x:c r="U388" s="75"/>
      <x:c r="V388" s="75"/>
      <x:c r="W388" s="75"/>
      <x:c r="X388" s="75"/>
      <x:c r="Y388" s="75"/>
      <x:c r="Z388" s="75"/>
    </x:row>
    <x:row r="389" spans="1:26" ht="45.75" customHeight="1">
      <x:c r="A389" s="75"/>
      <x:c r="B389" s="75"/>
      <x:c r="C389" s="75"/>
      <x:c r="D389" s="75"/>
      <x:c r="E389" s="75"/>
      <x:c r="F389" s="75"/>
      <x:c r="G389" s="76"/>
      <x:c r="H389" s="75"/>
      <x:c r="I389" s="75"/>
      <x:c r="J389" s="75"/>
      <x:c r="K389" s="75"/>
      <x:c r="L389" s="75"/>
      <x:c r="M389" s="75"/>
      <x:c r="N389" s="75"/>
      <x:c r="O389" s="75"/>
      <x:c r="P389" s="75"/>
      <x:c r="Q389" s="75"/>
      <x:c r="R389" s="75"/>
      <x:c r="S389" s="75"/>
      <x:c r="T389" s="75"/>
      <x:c r="U389" s="75"/>
      <x:c r="V389" s="75"/>
      <x:c r="W389" s="75"/>
      <x:c r="X389" s="75"/>
      <x:c r="Y389" s="75"/>
      <x:c r="Z389" s="75"/>
    </x:row>
    <x:row r="390" spans="1:26" ht="45.75" customHeight="1">
      <x:c r="A390" s="75"/>
      <x:c r="B390" s="75"/>
      <x:c r="C390" s="75"/>
      <x:c r="D390" s="75"/>
      <x:c r="E390" s="75"/>
      <x:c r="F390" s="75"/>
      <x:c r="G390" s="76"/>
      <x:c r="H390" s="75"/>
      <x:c r="I390" s="75"/>
      <x:c r="J390" s="75"/>
      <x:c r="K390" s="75"/>
      <x:c r="L390" s="75"/>
      <x:c r="M390" s="75"/>
      <x:c r="N390" s="75"/>
      <x:c r="O390" s="75"/>
      <x:c r="P390" s="75"/>
      <x:c r="Q390" s="75"/>
      <x:c r="R390" s="75"/>
      <x:c r="S390" s="75"/>
      <x:c r="T390" s="75"/>
      <x:c r="U390" s="75"/>
      <x:c r="V390" s="75"/>
      <x:c r="W390" s="75"/>
      <x:c r="X390" s="75"/>
      <x:c r="Y390" s="75"/>
      <x:c r="Z390" s="75"/>
    </x:row>
    <x:row r="391" spans="1:26" ht="45.75" customHeight="1">
      <x:c r="A391" s="75"/>
      <x:c r="B391" s="75"/>
      <x:c r="C391" s="75"/>
      <x:c r="D391" s="75"/>
      <x:c r="E391" s="75"/>
      <x:c r="F391" s="75"/>
      <x:c r="G391" s="76"/>
      <x:c r="H391" s="75"/>
      <x:c r="I391" s="75"/>
      <x:c r="J391" s="75"/>
      <x:c r="K391" s="75"/>
      <x:c r="L391" s="75"/>
      <x:c r="M391" s="75"/>
      <x:c r="N391" s="75"/>
      <x:c r="O391" s="75"/>
      <x:c r="P391" s="75"/>
      <x:c r="Q391" s="75"/>
      <x:c r="R391" s="75"/>
      <x:c r="S391" s="75"/>
      <x:c r="T391" s="75"/>
      <x:c r="U391" s="75"/>
      <x:c r="V391" s="75"/>
      <x:c r="W391" s="75"/>
      <x:c r="X391" s="75"/>
      <x:c r="Y391" s="75"/>
      <x:c r="Z391" s="75"/>
    </x:row>
    <x:row r="392" spans="1:26" ht="45.75" customHeight="1">
      <x:c r="A392" s="75"/>
      <x:c r="B392" s="75"/>
      <x:c r="C392" s="75"/>
      <x:c r="D392" s="75"/>
      <x:c r="E392" s="75"/>
      <x:c r="F392" s="75"/>
      <x:c r="G392" s="76"/>
      <x:c r="H392" s="75"/>
      <x:c r="I392" s="75"/>
      <x:c r="J392" s="75"/>
      <x:c r="K392" s="75"/>
      <x:c r="L392" s="75"/>
      <x:c r="M392" s="75"/>
      <x:c r="N392" s="75"/>
      <x:c r="O392" s="75"/>
      <x:c r="P392" s="75"/>
      <x:c r="Q392" s="75"/>
      <x:c r="R392" s="75"/>
      <x:c r="S392" s="75"/>
      <x:c r="T392" s="75"/>
      <x:c r="U392" s="75"/>
      <x:c r="V392" s="75"/>
      <x:c r="W392" s="75"/>
      <x:c r="X392" s="75"/>
      <x:c r="Y392" s="75"/>
      <x:c r="Z392" s="75"/>
    </x:row>
    <x:row r="393" spans="1:26" ht="45.75" customHeight="1">
      <x:c r="A393" s="75"/>
      <x:c r="B393" s="75"/>
      <x:c r="C393" s="75"/>
      <x:c r="D393" s="75"/>
      <x:c r="E393" s="75"/>
      <x:c r="F393" s="75"/>
      <x:c r="G393" s="76"/>
      <x:c r="H393" s="75"/>
      <x:c r="I393" s="75"/>
      <x:c r="J393" s="75"/>
      <x:c r="K393" s="75"/>
      <x:c r="L393" s="75"/>
      <x:c r="M393" s="75"/>
      <x:c r="N393" s="75"/>
      <x:c r="O393" s="75"/>
      <x:c r="P393" s="75"/>
      <x:c r="Q393" s="75"/>
      <x:c r="R393" s="75"/>
      <x:c r="S393" s="75"/>
      <x:c r="T393" s="75"/>
      <x:c r="U393" s="75"/>
      <x:c r="V393" s="75"/>
      <x:c r="W393" s="75"/>
      <x:c r="X393" s="75"/>
      <x:c r="Y393" s="75"/>
      <x:c r="Z393" s="75"/>
    </x:row>
    <x:row r="394" spans="1:26" ht="45.75" customHeight="1">
      <x:c r="A394" s="75"/>
      <x:c r="B394" s="75"/>
      <x:c r="C394" s="75"/>
      <x:c r="D394" s="75"/>
      <x:c r="E394" s="75"/>
      <x:c r="F394" s="75"/>
      <x:c r="G394" s="76"/>
      <x:c r="H394" s="75"/>
      <x:c r="I394" s="75"/>
      <x:c r="J394" s="75"/>
      <x:c r="K394" s="75"/>
      <x:c r="L394" s="75"/>
      <x:c r="M394" s="75"/>
      <x:c r="N394" s="75"/>
      <x:c r="O394" s="75"/>
      <x:c r="P394" s="75"/>
      <x:c r="Q394" s="75"/>
      <x:c r="R394" s="75"/>
      <x:c r="S394" s="75"/>
      <x:c r="T394" s="75"/>
      <x:c r="U394" s="75"/>
      <x:c r="V394" s="75"/>
      <x:c r="W394" s="75"/>
      <x:c r="X394" s="75"/>
      <x:c r="Y394" s="75"/>
      <x:c r="Z394" s="75"/>
    </x:row>
    <x:row r="395" spans="1:26" ht="45.75" customHeight="1">
      <x:c r="A395" s="75"/>
      <x:c r="B395" s="75"/>
      <x:c r="C395" s="75"/>
      <x:c r="D395" s="75"/>
      <x:c r="E395" s="75"/>
      <x:c r="F395" s="75"/>
      <x:c r="G395" s="76"/>
      <x:c r="H395" s="75"/>
      <x:c r="I395" s="75"/>
      <x:c r="J395" s="75"/>
      <x:c r="K395" s="75"/>
      <x:c r="L395" s="75"/>
      <x:c r="M395" s="75"/>
      <x:c r="N395" s="75"/>
      <x:c r="O395" s="75"/>
      <x:c r="P395" s="75"/>
      <x:c r="Q395" s="75"/>
      <x:c r="R395" s="75"/>
      <x:c r="S395" s="75"/>
      <x:c r="T395" s="75"/>
      <x:c r="U395" s="75"/>
      <x:c r="V395" s="75"/>
      <x:c r="W395" s="75"/>
      <x:c r="X395" s="75"/>
      <x:c r="Y395" s="75"/>
      <x:c r="Z395" s="75"/>
    </x:row>
    <x:row r="396" spans="1:26" ht="45.75" customHeight="1">
      <x:c r="A396" s="75"/>
      <x:c r="B396" s="75"/>
      <x:c r="C396" s="75"/>
      <x:c r="D396" s="75"/>
      <x:c r="E396" s="75"/>
      <x:c r="F396" s="75"/>
      <x:c r="G396" s="76"/>
      <x:c r="H396" s="75"/>
      <x:c r="I396" s="75"/>
      <x:c r="J396" s="75"/>
      <x:c r="K396" s="75"/>
      <x:c r="L396" s="75"/>
      <x:c r="M396" s="75"/>
      <x:c r="N396" s="75"/>
      <x:c r="O396" s="75"/>
      <x:c r="P396" s="75"/>
      <x:c r="Q396" s="75"/>
      <x:c r="R396" s="75"/>
      <x:c r="S396" s="75"/>
      <x:c r="T396" s="75"/>
      <x:c r="U396" s="75"/>
      <x:c r="V396" s="75"/>
      <x:c r="W396" s="75"/>
      <x:c r="X396" s="75"/>
      <x:c r="Y396" s="75"/>
      <x:c r="Z396" s="75"/>
    </x:row>
    <x:row r="397" spans="1:26" ht="45.75" customHeight="1">
      <x:c r="A397" s="75"/>
      <x:c r="B397" s="75"/>
      <x:c r="C397" s="75"/>
      <x:c r="D397" s="75"/>
      <x:c r="E397" s="75"/>
      <x:c r="F397" s="75"/>
      <x:c r="G397" s="76"/>
      <x:c r="H397" s="75"/>
      <x:c r="I397" s="75"/>
      <x:c r="J397" s="75"/>
      <x:c r="K397" s="75"/>
      <x:c r="L397" s="75"/>
      <x:c r="M397" s="75"/>
      <x:c r="N397" s="75"/>
      <x:c r="O397" s="75"/>
      <x:c r="P397" s="75"/>
      <x:c r="Q397" s="75"/>
      <x:c r="R397" s="75"/>
      <x:c r="S397" s="75"/>
      <x:c r="T397" s="75"/>
      <x:c r="U397" s="75"/>
      <x:c r="V397" s="75"/>
      <x:c r="W397" s="75"/>
      <x:c r="X397" s="75"/>
      <x:c r="Y397" s="75"/>
      <x:c r="Z397" s="75"/>
    </x:row>
    <x:row r="398" spans="1:26" ht="45.75" customHeight="1">
      <x:c r="A398" s="75"/>
      <x:c r="B398" s="75"/>
      <x:c r="C398" s="75"/>
      <x:c r="D398" s="75"/>
      <x:c r="E398" s="75"/>
      <x:c r="F398" s="75"/>
      <x:c r="G398" s="76"/>
      <x:c r="H398" s="75"/>
      <x:c r="I398" s="75"/>
      <x:c r="J398" s="75"/>
      <x:c r="K398" s="75"/>
      <x:c r="L398" s="75"/>
      <x:c r="M398" s="75"/>
      <x:c r="N398" s="75"/>
      <x:c r="O398" s="75"/>
      <x:c r="P398" s="75"/>
      <x:c r="Q398" s="75"/>
      <x:c r="R398" s="75"/>
      <x:c r="S398" s="75"/>
      <x:c r="T398" s="75"/>
      <x:c r="U398" s="75"/>
      <x:c r="V398" s="75"/>
      <x:c r="W398" s="75"/>
      <x:c r="X398" s="75"/>
      <x:c r="Y398" s="75"/>
      <x:c r="Z398" s="75"/>
    </x:row>
    <x:row r="399" spans="1:26" ht="45.75" customHeight="1">
      <x:c r="A399" s="75"/>
      <x:c r="B399" s="75"/>
      <x:c r="C399" s="75"/>
      <x:c r="D399" s="75"/>
      <x:c r="E399" s="75"/>
      <x:c r="F399" s="75"/>
      <x:c r="G399" s="76"/>
      <x:c r="H399" s="75"/>
      <x:c r="I399" s="75"/>
      <x:c r="J399" s="75"/>
      <x:c r="K399" s="75"/>
      <x:c r="L399" s="75"/>
      <x:c r="M399" s="75"/>
      <x:c r="N399" s="75"/>
      <x:c r="O399" s="75"/>
      <x:c r="P399" s="75"/>
      <x:c r="Q399" s="75"/>
      <x:c r="R399" s="75"/>
      <x:c r="S399" s="75"/>
      <x:c r="T399" s="75"/>
      <x:c r="U399" s="75"/>
      <x:c r="V399" s="75"/>
      <x:c r="W399" s="75"/>
      <x:c r="X399" s="75"/>
      <x:c r="Y399" s="75"/>
      <x:c r="Z399" s="75"/>
    </x:row>
    <x:row r="400" spans="1:26" ht="45.75" customHeight="1">
      <x:c r="A400" s="75"/>
      <x:c r="B400" s="75"/>
      <x:c r="C400" s="75"/>
      <x:c r="D400" s="75"/>
      <x:c r="E400" s="75"/>
      <x:c r="F400" s="75"/>
      <x:c r="G400" s="76"/>
      <x:c r="H400" s="75"/>
      <x:c r="I400" s="75"/>
      <x:c r="J400" s="75"/>
      <x:c r="K400" s="75"/>
      <x:c r="L400" s="75"/>
      <x:c r="M400" s="75"/>
      <x:c r="N400" s="75"/>
      <x:c r="O400" s="75"/>
      <x:c r="P400" s="75"/>
      <x:c r="Q400" s="75"/>
      <x:c r="R400" s="75"/>
      <x:c r="S400" s="75"/>
      <x:c r="T400" s="75"/>
      <x:c r="U400" s="75"/>
      <x:c r="V400" s="75"/>
      <x:c r="W400" s="75"/>
      <x:c r="X400" s="75"/>
      <x:c r="Y400" s="75"/>
      <x:c r="Z400" s="75"/>
    </x:row>
    <x:row r="401" spans="1:26" ht="45.75" customHeight="1">
      <x:c r="A401" s="75"/>
      <x:c r="B401" s="75"/>
      <x:c r="C401" s="75"/>
      <x:c r="D401" s="75"/>
      <x:c r="E401" s="75"/>
      <x:c r="F401" s="75"/>
      <x:c r="G401" s="76"/>
      <x:c r="H401" s="75"/>
      <x:c r="I401" s="75"/>
      <x:c r="J401" s="75"/>
      <x:c r="K401" s="75"/>
      <x:c r="L401" s="75"/>
      <x:c r="M401" s="75"/>
      <x:c r="N401" s="75"/>
      <x:c r="O401" s="75"/>
      <x:c r="P401" s="75"/>
      <x:c r="Q401" s="75"/>
      <x:c r="R401" s="75"/>
      <x:c r="S401" s="75"/>
      <x:c r="T401" s="75"/>
      <x:c r="U401" s="75"/>
      <x:c r="V401" s="75"/>
      <x:c r="W401" s="75"/>
      <x:c r="X401" s="75"/>
      <x:c r="Y401" s="75"/>
      <x:c r="Z401" s="75"/>
    </x:row>
    <x:row r="402" spans="1:26" ht="45.75" customHeight="1">
      <x:c r="A402" s="75"/>
      <x:c r="B402" s="75"/>
      <x:c r="C402" s="75"/>
      <x:c r="D402" s="75"/>
      <x:c r="E402" s="75"/>
      <x:c r="F402" s="75"/>
      <x:c r="G402" s="76"/>
      <x:c r="H402" s="75"/>
      <x:c r="I402" s="75"/>
      <x:c r="J402" s="75"/>
      <x:c r="K402" s="75"/>
      <x:c r="L402" s="75"/>
      <x:c r="M402" s="75"/>
      <x:c r="N402" s="75"/>
      <x:c r="O402" s="75"/>
      <x:c r="P402" s="75"/>
      <x:c r="Q402" s="75"/>
      <x:c r="R402" s="75"/>
      <x:c r="S402" s="75"/>
      <x:c r="T402" s="75"/>
      <x:c r="U402" s="75"/>
      <x:c r="V402" s="75"/>
      <x:c r="W402" s="75"/>
      <x:c r="X402" s="75"/>
      <x:c r="Y402" s="75"/>
      <x:c r="Z402" s="75"/>
    </x:row>
    <x:row r="403" spans="1:26" ht="45.75" customHeight="1">
      <x:c r="A403" s="75"/>
      <x:c r="B403" s="75"/>
      <x:c r="C403" s="75"/>
      <x:c r="D403" s="75"/>
      <x:c r="E403" s="75"/>
      <x:c r="F403" s="75"/>
      <x:c r="G403" s="76"/>
      <x:c r="H403" s="75"/>
      <x:c r="I403" s="75"/>
      <x:c r="J403" s="75"/>
      <x:c r="K403" s="75"/>
      <x:c r="L403" s="75"/>
      <x:c r="M403" s="75"/>
      <x:c r="N403" s="75"/>
      <x:c r="O403" s="75"/>
      <x:c r="P403" s="75"/>
      <x:c r="Q403" s="75"/>
      <x:c r="R403" s="75"/>
      <x:c r="S403" s="75"/>
      <x:c r="T403" s="75"/>
      <x:c r="U403" s="75"/>
      <x:c r="V403" s="75"/>
      <x:c r="W403" s="75"/>
      <x:c r="X403" s="75"/>
      <x:c r="Y403" s="75"/>
      <x:c r="Z403" s="75"/>
    </x:row>
    <x:row r="404" spans="1:26" ht="45.75" customHeight="1">
      <x:c r="A404" s="75"/>
      <x:c r="B404" s="75"/>
      <x:c r="C404" s="75"/>
      <x:c r="D404" s="75"/>
      <x:c r="E404" s="75"/>
      <x:c r="F404" s="75"/>
      <x:c r="G404" s="76"/>
      <x:c r="H404" s="75"/>
      <x:c r="I404" s="75"/>
      <x:c r="J404" s="75"/>
      <x:c r="K404" s="75"/>
      <x:c r="L404" s="75"/>
      <x:c r="M404" s="75"/>
      <x:c r="N404" s="75"/>
      <x:c r="O404" s="75"/>
      <x:c r="P404" s="75"/>
      <x:c r="Q404" s="75"/>
      <x:c r="R404" s="75"/>
      <x:c r="S404" s="75"/>
      <x:c r="T404" s="75"/>
      <x:c r="U404" s="75"/>
      <x:c r="V404" s="75"/>
      <x:c r="W404" s="75"/>
      <x:c r="X404" s="75"/>
      <x:c r="Y404" s="75"/>
      <x:c r="Z404" s="75"/>
    </x:row>
    <x:row r="405" spans="1:26" ht="45.75" customHeight="1">
      <x:c r="A405" s="75"/>
      <x:c r="B405" s="75"/>
      <x:c r="C405" s="75"/>
      <x:c r="D405" s="75"/>
      <x:c r="E405" s="75"/>
      <x:c r="F405" s="75"/>
      <x:c r="G405" s="76"/>
      <x:c r="H405" s="75"/>
      <x:c r="I405" s="75"/>
      <x:c r="J405" s="75"/>
      <x:c r="K405" s="75"/>
      <x:c r="L405" s="75"/>
      <x:c r="M405" s="75"/>
      <x:c r="N405" s="75"/>
      <x:c r="O405" s="75"/>
      <x:c r="P405" s="75"/>
      <x:c r="Q405" s="75"/>
      <x:c r="R405" s="75"/>
      <x:c r="S405" s="75"/>
      <x:c r="T405" s="75"/>
      <x:c r="U405" s="75"/>
      <x:c r="V405" s="75"/>
      <x:c r="W405" s="75"/>
      <x:c r="X405" s="75"/>
      <x:c r="Y405" s="75"/>
      <x:c r="Z405" s="75"/>
    </x:row>
    <x:row r="406" spans="1:26" ht="45.75" customHeight="1">
      <x:c r="A406" s="75"/>
      <x:c r="B406" s="75"/>
      <x:c r="C406" s="75"/>
      <x:c r="D406" s="75"/>
      <x:c r="E406" s="75"/>
      <x:c r="F406" s="75"/>
      <x:c r="G406" s="76"/>
      <x:c r="H406" s="75"/>
      <x:c r="I406" s="75"/>
      <x:c r="J406" s="75"/>
      <x:c r="K406" s="75"/>
      <x:c r="L406" s="75"/>
      <x:c r="M406" s="75"/>
      <x:c r="N406" s="75"/>
      <x:c r="O406" s="75"/>
      <x:c r="P406" s="75"/>
      <x:c r="Q406" s="75"/>
      <x:c r="R406" s="75"/>
      <x:c r="S406" s="75"/>
      <x:c r="T406" s="75"/>
      <x:c r="U406" s="75"/>
      <x:c r="V406" s="75"/>
      <x:c r="W406" s="75"/>
      <x:c r="X406" s="75"/>
      <x:c r="Y406" s="75"/>
      <x:c r="Z406" s="75"/>
    </x:row>
    <x:row r="407" spans="1:26" ht="45.75" customHeight="1">
      <x:c r="A407" s="75"/>
      <x:c r="B407" s="75"/>
      <x:c r="C407" s="75"/>
      <x:c r="D407" s="75"/>
      <x:c r="E407" s="75"/>
      <x:c r="F407" s="75"/>
      <x:c r="G407" s="76"/>
      <x:c r="H407" s="75"/>
      <x:c r="I407" s="75"/>
      <x:c r="J407" s="75"/>
      <x:c r="K407" s="75"/>
      <x:c r="L407" s="75"/>
      <x:c r="M407" s="75"/>
      <x:c r="N407" s="75"/>
      <x:c r="O407" s="75"/>
      <x:c r="P407" s="75"/>
      <x:c r="Q407" s="75"/>
      <x:c r="R407" s="75"/>
      <x:c r="S407" s="75"/>
      <x:c r="T407" s="75"/>
      <x:c r="U407" s="75"/>
      <x:c r="V407" s="75"/>
      <x:c r="W407" s="75"/>
      <x:c r="X407" s="75"/>
      <x:c r="Y407" s="75"/>
      <x:c r="Z407" s="75"/>
    </x:row>
    <x:row r="408" spans="1:26" ht="45.75" customHeight="1">
      <x:c r="A408" s="75"/>
      <x:c r="B408" s="75"/>
      <x:c r="C408" s="75"/>
      <x:c r="D408" s="75"/>
      <x:c r="E408" s="75"/>
      <x:c r="F408" s="75"/>
      <x:c r="G408" s="76"/>
      <x:c r="H408" s="75"/>
      <x:c r="I408" s="75"/>
      <x:c r="J408" s="75"/>
      <x:c r="K408" s="75"/>
      <x:c r="L408" s="75"/>
      <x:c r="M408" s="75"/>
      <x:c r="N408" s="75"/>
      <x:c r="O408" s="75"/>
      <x:c r="P408" s="75"/>
      <x:c r="Q408" s="75"/>
      <x:c r="R408" s="75"/>
      <x:c r="S408" s="75"/>
      <x:c r="T408" s="75"/>
      <x:c r="U408" s="75"/>
      <x:c r="V408" s="75"/>
      <x:c r="W408" s="75"/>
      <x:c r="X408" s="75"/>
      <x:c r="Y408" s="75"/>
      <x:c r="Z408" s="75"/>
    </x:row>
    <x:row r="409" spans="1:26" ht="45.75" customHeight="1">
      <x:c r="A409" s="75"/>
      <x:c r="B409" s="75"/>
      <x:c r="C409" s="75"/>
      <x:c r="D409" s="75"/>
      <x:c r="E409" s="75"/>
      <x:c r="F409" s="75"/>
      <x:c r="G409" s="76"/>
      <x:c r="H409" s="75"/>
      <x:c r="I409" s="75"/>
      <x:c r="J409" s="75"/>
      <x:c r="K409" s="75"/>
      <x:c r="L409" s="75"/>
      <x:c r="M409" s="75"/>
      <x:c r="N409" s="75"/>
      <x:c r="O409" s="75"/>
      <x:c r="P409" s="75"/>
      <x:c r="Q409" s="75"/>
      <x:c r="R409" s="75"/>
      <x:c r="S409" s="75"/>
      <x:c r="T409" s="75"/>
      <x:c r="U409" s="75"/>
      <x:c r="V409" s="75"/>
      <x:c r="W409" s="75"/>
      <x:c r="X409" s="75"/>
      <x:c r="Y409" s="75"/>
      <x:c r="Z409" s="75"/>
    </x:row>
    <x:row r="410" spans="1:26" ht="45.75" customHeight="1">
      <x:c r="A410" s="75"/>
      <x:c r="B410" s="75"/>
      <x:c r="C410" s="75"/>
      <x:c r="D410" s="75"/>
      <x:c r="E410" s="75"/>
      <x:c r="F410" s="75"/>
      <x:c r="G410" s="76"/>
      <x:c r="H410" s="75"/>
      <x:c r="I410" s="75"/>
      <x:c r="J410" s="75"/>
      <x:c r="K410" s="75"/>
      <x:c r="L410" s="75"/>
      <x:c r="M410" s="75"/>
      <x:c r="N410" s="75"/>
      <x:c r="O410" s="75"/>
      <x:c r="P410" s="75"/>
      <x:c r="Q410" s="75"/>
      <x:c r="R410" s="75"/>
      <x:c r="S410" s="75"/>
      <x:c r="T410" s="75"/>
      <x:c r="U410" s="75"/>
      <x:c r="V410" s="75"/>
      <x:c r="W410" s="75"/>
      <x:c r="X410" s="75"/>
      <x:c r="Y410" s="75"/>
      <x:c r="Z410" s="75"/>
    </x:row>
    <x:row r="411" spans="1:26" ht="45.75" customHeight="1">
      <x:c r="A411" s="75"/>
      <x:c r="B411" s="75"/>
      <x:c r="C411" s="75"/>
      <x:c r="D411" s="75"/>
      <x:c r="E411" s="75"/>
      <x:c r="F411" s="75"/>
      <x:c r="G411" s="76"/>
      <x:c r="H411" s="75"/>
      <x:c r="I411" s="75"/>
      <x:c r="J411" s="75"/>
      <x:c r="K411" s="75"/>
      <x:c r="L411" s="75"/>
      <x:c r="M411" s="75"/>
      <x:c r="N411" s="75"/>
      <x:c r="O411" s="75"/>
      <x:c r="P411" s="75"/>
      <x:c r="Q411" s="75"/>
      <x:c r="R411" s="75"/>
      <x:c r="S411" s="75"/>
      <x:c r="T411" s="75"/>
      <x:c r="U411" s="75"/>
      <x:c r="V411" s="75"/>
      <x:c r="W411" s="75"/>
      <x:c r="X411" s="75"/>
      <x:c r="Y411" s="75"/>
      <x:c r="Z411" s="75"/>
    </x:row>
    <x:row r="412" spans="1:26" ht="45.75" customHeight="1">
      <x:c r="A412" s="75"/>
      <x:c r="B412" s="75"/>
      <x:c r="C412" s="75"/>
      <x:c r="D412" s="75"/>
      <x:c r="E412" s="75"/>
      <x:c r="F412" s="75"/>
      <x:c r="G412" s="76"/>
      <x:c r="H412" s="75"/>
      <x:c r="I412" s="75"/>
      <x:c r="J412" s="75"/>
      <x:c r="K412" s="75"/>
      <x:c r="L412" s="75"/>
      <x:c r="M412" s="75"/>
      <x:c r="N412" s="75"/>
      <x:c r="O412" s="75"/>
      <x:c r="P412" s="75"/>
      <x:c r="Q412" s="75"/>
      <x:c r="R412" s="75"/>
      <x:c r="S412" s="75"/>
      <x:c r="T412" s="75"/>
      <x:c r="U412" s="75"/>
      <x:c r="V412" s="75"/>
      <x:c r="W412" s="75"/>
      <x:c r="X412" s="75"/>
      <x:c r="Y412" s="75"/>
      <x:c r="Z412" s="75"/>
    </x:row>
    <x:row r="413" spans="1:26" ht="45.75" customHeight="1">
      <x:c r="A413" s="75"/>
      <x:c r="B413" s="75"/>
      <x:c r="C413" s="75"/>
      <x:c r="D413" s="75"/>
      <x:c r="E413" s="75"/>
      <x:c r="F413" s="75"/>
      <x:c r="G413" s="76"/>
      <x:c r="H413" s="75"/>
      <x:c r="I413" s="75"/>
      <x:c r="J413" s="75"/>
      <x:c r="K413" s="75"/>
      <x:c r="L413" s="75"/>
      <x:c r="M413" s="75"/>
      <x:c r="N413" s="75"/>
      <x:c r="O413" s="75"/>
      <x:c r="P413" s="75"/>
      <x:c r="Q413" s="75"/>
      <x:c r="R413" s="75"/>
      <x:c r="S413" s="75"/>
      <x:c r="T413" s="75"/>
      <x:c r="U413" s="75"/>
      <x:c r="V413" s="75"/>
      <x:c r="W413" s="75"/>
      <x:c r="X413" s="75"/>
      <x:c r="Y413" s="75"/>
      <x:c r="Z413" s="75"/>
    </x:row>
    <x:row r="414" spans="1:26" ht="45.75" customHeight="1">
      <x:c r="A414" s="75"/>
      <x:c r="B414" s="75"/>
      <x:c r="C414" s="75"/>
      <x:c r="D414" s="75"/>
      <x:c r="E414" s="75"/>
      <x:c r="F414" s="75"/>
      <x:c r="G414" s="76"/>
      <x:c r="H414" s="75"/>
      <x:c r="I414" s="75"/>
      <x:c r="J414" s="75"/>
      <x:c r="K414" s="75"/>
      <x:c r="L414" s="75"/>
      <x:c r="M414" s="75"/>
      <x:c r="N414" s="75"/>
      <x:c r="O414" s="75"/>
      <x:c r="P414" s="75"/>
      <x:c r="Q414" s="75"/>
      <x:c r="R414" s="75"/>
      <x:c r="S414" s="75"/>
      <x:c r="T414" s="75"/>
      <x:c r="U414" s="75"/>
      <x:c r="V414" s="75"/>
      <x:c r="W414" s="75"/>
      <x:c r="X414" s="75"/>
      <x:c r="Y414" s="75"/>
      <x:c r="Z414" s="75"/>
    </x:row>
    <x:row r="415" spans="1:26" ht="45.75" customHeight="1">
      <x:c r="A415" s="75"/>
      <x:c r="B415" s="75"/>
      <x:c r="C415" s="75"/>
      <x:c r="D415" s="75"/>
      <x:c r="E415" s="75"/>
      <x:c r="F415" s="75"/>
      <x:c r="G415" s="76"/>
      <x:c r="H415" s="75"/>
      <x:c r="I415" s="75"/>
      <x:c r="J415" s="75"/>
      <x:c r="K415" s="75"/>
      <x:c r="L415" s="75"/>
      <x:c r="M415" s="75"/>
      <x:c r="N415" s="75"/>
      <x:c r="O415" s="75"/>
      <x:c r="P415" s="75"/>
      <x:c r="Q415" s="75"/>
      <x:c r="R415" s="75"/>
      <x:c r="S415" s="75"/>
      <x:c r="T415" s="75"/>
      <x:c r="U415" s="75"/>
      <x:c r="V415" s="75"/>
      <x:c r="W415" s="75"/>
      <x:c r="X415" s="75"/>
      <x:c r="Y415" s="75"/>
      <x:c r="Z415" s="75"/>
    </x:row>
    <x:row r="416" spans="1:26" ht="45.75" customHeight="1">
      <x:c r="A416" s="75"/>
      <x:c r="B416" s="75"/>
      <x:c r="C416" s="75"/>
      <x:c r="D416" s="75"/>
      <x:c r="E416" s="75"/>
      <x:c r="F416" s="75"/>
      <x:c r="G416" s="76"/>
      <x:c r="H416" s="75"/>
      <x:c r="I416" s="75"/>
      <x:c r="J416" s="75"/>
      <x:c r="K416" s="75"/>
      <x:c r="L416" s="75"/>
      <x:c r="M416" s="75"/>
      <x:c r="N416" s="75"/>
      <x:c r="O416" s="75"/>
      <x:c r="P416" s="75"/>
      <x:c r="Q416" s="75"/>
      <x:c r="R416" s="75"/>
      <x:c r="S416" s="75"/>
      <x:c r="T416" s="75"/>
      <x:c r="U416" s="75"/>
      <x:c r="V416" s="75"/>
      <x:c r="W416" s="75"/>
      <x:c r="X416" s="75"/>
      <x:c r="Y416" s="75"/>
      <x:c r="Z416" s="75"/>
    </x:row>
    <x:row r="417" spans="1:26" ht="45.75" customHeight="1">
      <x:c r="A417" s="75"/>
      <x:c r="B417" s="75"/>
      <x:c r="C417" s="75"/>
      <x:c r="D417" s="75"/>
      <x:c r="E417" s="75"/>
      <x:c r="F417" s="75"/>
      <x:c r="G417" s="76"/>
      <x:c r="H417" s="75"/>
      <x:c r="I417" s="75"/>
      <x:c r="J417" s="75"/>
      <x:c r="K417" s="75"/>
      <x:c r="L417" s="75"/>
      <x:c r="M417" s="75"/>
      <x:c r="N417" s="75"/>
      <x:c r="O417" s="75"/>
      <x:c r="P417" s="75"/>
      <x:c r="Q417" s="75"/>
      <x:c r="R417" s="75"/>
      <x:c r="S417" s="75"/>
      <x:c r="T417" s="75"/>
      <x:c r="U417" s="75"/>
      <x:c r="V417" s="75"/>
      <x:c r="W417" s="75"/>
      <x:c r="X417" s="75"/>
      <x:c r="Y417" s="75"/>
      <x:c r="Z417" s="75"/>
    </x:row>
    <x:row r="418" spans="1:26" ht="45.75" customHeight="1">
      <x:c r="A418" s="75"/>
      <x:c r="B418" s="75"/>
      <x:c r="C418" s="75"/>
      <x:c r="D418" s="75"/>
      <x:c r="E418" s="75"/>
      <x:c r="F418" s="75"/>
      <x:c r="G418" s="76"/>
      <x:c r="H418" s="75"/>
      <x:c r="I418" s="75"/>
      <x:c r="J418" s="75"/>
      <x:c r="K418" s="75"/>
      <x:c r="L418" s="75"/>
      <x:c r="M418" s="75"/>
      <x:c r="N418" s="75"/>
      <x:c r="O418" s="75"/>
      <x:c r="P418" s="75"/>
      <x:c r="Q418" s="75"/>
      <x:c r="R418" s="75"/>
      <x:c r="S418" s="75"/>
      <x:c r="T418" s="75"/>
      <x:c r="U418" s="75"/>
      <x:c r="V418" s="75"/>
      <x:c r="W418" s="75"/>
      <x:c r="X418" s="75"/>
      <x:c r="Y418" s="75"/>
      <x:c r="Z418" s="75"/>
    </x:row>
    <x:row r="419" spans="1:26" ht="45.75" customHeight="1">
      <x:c r="A419" s="75"/>
      <x:c r="B419" s="75"/>
      <x:c r="C419" s="75"/>
      <x:c r="D419" s="75"/>
      <x:c r="E419" s="75"/>
      <x:c r="F419" s="75"/>
      <x:c r="G419" s="76"/>
      <x:c r="H419" s="75"/>
      <x:c r="I419" s="75"/>
      <x:c r="J419" s="75"/>
      <x:c r="K419" s="75"/>
      <x:c r="L419" s="75"/>
      <x:c r="M419" s="75"/>
      <x:c r="N419" s="75"/>
      <x:c r="O419" s="75"/>
      <x:c r="P419" s="75"/>
      <x:c r="Q419" s="75"/>
      <x:c r="R419" s="75"/>
      <x:c r="S419" s="75"/>
      <x:c r="T419" s="75"/>
      <x:c r="U419" s="75"/>
      <x:c r="V419" s="75"/>
      <x:c r="W419" s="75"/>
      <x:c r="X419" s="75"/>
      <x:c r="Y419" s="75"/>
      <x:c r="Z419" s="75"/>
    </x:row>
    <x:row r="420" spans="1:26" ht="45.75" customHeight="1">
      <x:c r="A420" s="75"/>
      <x:c r="B420" s="75"/>
      <x:c r="C420" s="75"/>
      <x:c r="D420" s="75"/>
      <x:c r="E420" s="75"/>
      <x:c r="F420" s="75"/>
      <x:c r="G420" s="76"/>
      <x:c r="H420" s="75"/>
      <x:c r="I420" s="75"/>
      <x:c r="J420" s="75"/>
      <x:c r="K420" s="75"/>
      <x:c r="L420" s="75"/>
      <x:c r="M420" s="75"/>
      <x:c r="N420" s="75"/>
      <x:c r="O420" s="75"/>
      <x:c r="P420" s="75"/>
      <x:c r="Q420" s="75"/>
      <x:c r="R420" s="75"/>
      <x:c r="S420" s="75"/>
      <x:c r="T420" s="75"/>
      <x:c r="U420" s="75"/>
      <x:c r="V420" s="75"/>
      <x:c r="W420" s="75"/>
      <x:c r="X420" s="75"/>
      <x:c r="Y420" s="75"/>
      <x:c r="Z420" s="75"/>
    </x:row>
    <x:row r="421" spans="1:26" ht="45.75" customHeight="1">
      <x:c r="A421" s="75"/>
      <x:c r="B421" s="75"/>
      <x:c r="C421" s="75"/>
      <x:c r="D421" s="75"/>
      <x:c r="E421" s="75"/>
      <x:c r="F421" s="75"/>
      <x:c r="G421" s="76"/>
      <x:c r="H421" s="75"/>
      <x:c r="I421" s="75"/>
      <x:c r="J421" s="75"/>
      <x:c r="K421" s="75"/>
      <x:c r="L421" s="75"/>
      <x:c r="M421" s="75"/>
      <x:c r="N421" s="75"/>
      <x:c r="O421" s="75"/>
      <x:c r="P421" s="75"/>
      <x:c r="Q421" s="75"/>
      <x:c r="R421" s="75"/>
      <x:c r="S421" s="75"/>
      <x:c r="T421" s="75"/>
      <x:c r="U421" s="75"/>
      <x:c r="V421" s="75"/>
      <x:c r="W421" s="75"/>
      <x:c r="X421" s="75"/>
      <x:c r="Y421" s="75"/>
      <x:c r="Z421" s="75"/>
    </x:row>
    <x:row r="422" spans="1:26" ht="45.75" customHeight="1">
      <x:c r="A422" s="75"/>
      <x:c r="B422" s="75"/>
      <x:c r="C422" s="75"/>
      <x:c r="D422" s="75"/>
      <x:c r="E422" s="75"/>
      <x:c r="F422" s="75"/>
      <x:c r="G422" s="76"/>
      <x:c r="H422" s="75"/>
      <x:c r="I422" s="75"/>
      <x:c r="J422" s="75"/>
      <x:c r="K422" s="75"/>
      <x:c r="L422" s="75"/>
      <x:c r="M422" s="75"/>
      <x:c r="N422" s="75"/>
      <x:c r="O422" s="75"/>
      <x:c r="P422" s="75"/>
      <x:c r="Q422" s="75"/>
      <x:c r="R422" s="75"/>
      <x:c r="S422" s="75"/>
      <x:c r="T422" s="75"/>
      <x:c r="U422" s="75"/>
      <x:c r="V422" s="75"/>
      <x:c r="W422" s="75"/>
      <x:c r="X422" s="75"/>
      <x:c r="Y422" s="75"/>
      <x:c r="Z422" s="75"/>
    </x:row>
    <x:row r="423" spans="1:26" ht="45.75" customHeight="1">
      <x:c r="A423" s="75"/>
      <x:c r="B423" s="75"/>
      <x:c r="C423" s="75"/>
      <x:c r="D423" s="75"/>
      <x:c r="E423" s="75"/>
      <x:c r="F423" s="75"/>
      <x:c r="G423" s="76"/>
      <x:c r="H423" s="75"/>
      <x:c r="I423" s="75"/>
      <x:c r="J423" s="75"/>
      <x:c r="K423" s="75"/>
      <x:c r="L423" s="75"/>
      <x:c r="M423" s="75"/>
      <x:c r="N423" s="75"/>
      <x:c r="O423" s="75"/>
      <x:c r="P423" s="75"/>
      <x:c r="Q423" s="75"/>
      <x:c r="R423" s="75"/>
      <x:c r="S423" s="75"/>
      <x:c r="T423" s="75"/>
      <x:c r="U423" s="75"/>
      <x:c r="V423" s="75"/>
      <x:c r="W423" s="75"/>
      <x:c r="X423" s="75"/>
      <x:c r="Y423" s="75"/>
      <x:c r="Z423" s="75"/>
    </x:row>
    <x:row r="424" spans="1:26" ht="45.75" customHeight="1">
      <x:c r="A424" s="75"/>
      <x:c r="B424" s="75"/>
      <x:c r="C424" s="75"/>
      <x:c r="D424" s="75"/>
      <x:c r="E424" s="75"/>
      <x:c r="F424" s="75"/>
      <x:c r="G424" s="76"/>
      <x:c r="H424" s="75"/>
      <x:c r="I424" s="75"/>
      <x:c r="J424" s="75"/>
      <x:c r="K424" s="75"/>
      <x:c r="L424" s="75"/>
      <x:c r="M424" s="75"/>
      <x:c r="N424" s="75"/>
      <x:c r="O424" s="75"/>
      <x:c r="P424" s="75"/>
      <x:c r="Q424" s="75"/>
      <x:c r="R424" s="75"/>
      <x:c r="S424" s="75"/>
      <x:c r="T424" s="75"/>
      <x:c r="U424" s="75"/>
      <x:c r="V424" s="75"/>
      <x:c r="W424" s="75"/>
      <x:c r="X424" s="75"/>
      <x:c r="Y424" s="75"/>
      <x:c r="Z424" s="75"/>
    </x:row>
    <x:row r="425" spans="1:26" ht="45.75" customHeight="1">
      <x:c r="A425" s="75"/>
      <x:c r="B425" s="75"/>
      <x:c r="C425" s="75"/>
      <x:c r="D425" s="75"/>
      <x:c r="E425" s="75"/>
      <x:c r="F425" s="75"/>
      <x:c r="G425" s="76"/>
      <x:c r="H425" s="75"/>
      <x:c r="I425" s="75"/>
      <x:c r="J425" s="75"/>
      <x:c r="K425" s="75"/>
      <x:c r="L425" s="75"/>
      <x:c r="M425" s="75"/>
      <x:c r="N425" s="75"/>
      <x:c r="O425" s="75"/>
      <x:c r="P425" s="75"/>
      <x:c r="Q425" s="75"/>
      <x:c r="R425" s="75"/>
      <x:c r="S425" s="75"/>
      <x:c r="T425" s="75"/>
      <x:c r="U425" s="75"/>
      <x:c r="V425" s="75"/>
      <x:c r="W425" s="75"/>
      <x:c r="X425" s="75"/>
      <x:c r="Y425" s="75"/>
      <x:c r="Z425" s="75"/>
    </x:row>
    <x:row r="426" spans="1:26" ht="45.75" customHeight="1">
      <x:c r="A426" s="75"/>
      <x:c r="B426" s="75"/>
      <x:c r="C426" s="75"/>
      <x:c r="D426" s="75"/>
      <x:c r="E426" s="75"/>
      <x:c r="F426" s="75"/>
      <x:c r="G426" s="76"/>
      <x:c r="H426" s="75"/>
      <x:c r="I426" s="75"/>
      <x:c r="J426" s="75"/>
      <x:c r="K426" s="75"/>
      <x:c r="L426" s="75"/>
      <x:c r="M426" s="75"/>
      <x:c r="N426" s="75"/>
      <x:c r="O426" s="75"/>
      <x:c r="P426" s="75"/>
      <x:c r="Q426" s="75"/>
      <x:c r="R426" s="75"/>
      <x:c r="S426" s="75"/>
      <x:c r="T426" s="75"/>
      <x:c r="U426" s="75"/>
      <x:c r="V426" s="75"/>
      <x:c r="W426" s="75"/>
      <x:c r="X426" s="75"/>
      <x:c r="Y426" s="75"/>
      <x:c r="Z426" s="75"/>
    </x:row>
    <x:row r="427" spans="1:26" ht="45.75" customHeight="1">
      <x:c r="A427" s="75"/>
      <x:c r="B427" s="75"/>
      <x:c r="C427" s="75"/>
      <x:c r="D427" s="75"/>
      <x:c r="E427" s="75"/>
      <x:c r="F427" s="75"/>
      <x:c r="G427" s="76"/>
      <x:c r="H427" s="75"/>
      <x:c r="I427" s="75"/>
      <x:c r="J427" s="75"/>
      <x:c r="K427" s="75"/>
      <x:c r="L427" s="75"/>
      <x:c r="M427" s="75"/>
      <x:c r="N427" s="75"/>
      <x:c r="O427" s="75"/>
      <x:c r="P427" s="75"/>
      <x:c r="Q427" s="75"/>
      <x:c r="R427" s="75"/>
      <x:c r="S427" s="75"/>
      <x:c r="T427" s="75"/>
      <x:c r="U427" s="75"/>
      <x:c r="V427" s="75"/>
      <x:c r="W427" s="75"/>
      <x:c r="X427" s="75"/>
      <x:c r="Y427" s="75"/>
      <x:c r="Z427" s="75"/>
    </x:row>
    <x:row r="428" spans="1:26" ht="45.75" customHeight="1">
      <x:c r="A428" s="75"/>
      <x:c r="B428" s="75"/>
      <x:c r="C428" s="75"/>
      <x:c r="D428" s="75"/>
      <x:c r="E428" s="75"/>
      <x:c r="F428" s="75"/>
      <x:c r="G428" s="76"/>
      <x:c r="H428" s="75"/>
      <x:c r="I428" s="75"/>
      <x:c r="J428" s="75"/>
      <x:c r="K428" s="75"/>
      <x:c r="L428" s="75"/>
      <x:c r="M428" s="75"/>
      <x:c r="N428" s="75"/>
      <x:c r="O428" s="75"/>
      <x:c r="P428" s="75"/>
      <x:c r="Q428" s="75"/>
      <x:c r="R428" s="75"/>
      <x:c r="S428" s="75"/>
      <x:c r="T428" s="75"/>
      <x:c r="U428" s="75"/>
      <x:c r="V428" s="75"/>
      <x:c r="W428" s="75"/>
      <x:c r="X428" s="75"/>
      <x:c r="Y428" s="75"/>
      <x:c r="Z428" s="75"/>
    </x:row>
    <x:row r="429" spans="1:26" ht="45.75" customHeight="1">
      <x:c r="A429" s="75"/>
      <x:c r="B429" s="75"/>
      <x:c r="C429" s="75"/>
      <x:c r="D429" s="75"/>
      <x:c r="E429" s="75"/>
      <x:c r="F429" s="75"/>
      <x:c r="G429" s="76"/>
      <x:c r="H429" s="75"/>
      <x:c r="I429" s="75"/>
      <x:c r="J429" s="75"/>
      <x:c r="K429" s="75"/>
      <x:c r="L429" s="75"/>
      <x:c r="M429" s="75"/>
      <x:c r="N429" s="75"/>
      <x:c r="O429" s="75"/>
      <x:c r="P429" s="75"/>
      <x:c r="Q429" s="75"/>
      <x:c r="R429" s="75"/>
      <x:c r="S429" s="75"/>
      <x:c r="T429" s="75"/>
      <x:c r="U429" s="75"/>
      <x:c r="V429" s="75"/>
      <x:c r="W429" s="75"/>
      <x:c r="X429" s="75"/>
      <x:c r="Y429" s="75"/>
      <x:c r="Z429" s="75"/>
    </x:row>
    <x:row r="430" spans="1:26" ht="45.75" customHeight="1">
      <x:c r="A430" s="75"/>
      <x:c r="B430" s="75"/>
      <x:c r="C430" s="75"/>
      <x:c r="D430" s="75"/>
      <x:c r="E430" s="75"/>
      <x:c r="F430" s="75"/>
      <x:c r="G430" s="76"/>
      <x:c r="H430" s="75"/>
      <x:c r="I430" s="75"/>
      <x:c r="J430" s="75"/>
      <x:c r="K430" s="75"/>
      <x:c r="L430" s="75"/>
      <x:c r="M430" s="75"/>
      <x:c r="N430" s="75"/>
      <x:c r="O430" s="75"/>
      <x:c r="P430" s="75"/>
      <x:c r="Q430" s="75"/>
      <x:c r="R430" s="75"/>
      <x:c r="S430" s="75"/>
      <x:c r="T430" s="75"/>
      <x:c r="U430" s="75"/>
      <x:c r="V430" s="75"/>
      <x:c r="W430" s="75"/>
      <x:c r="X430" s="75"/>
      <x:c r="Y430" s="75"/>
      <x:c r="Z430" s="75"/>
    </x:row>
    <x:row r="431" spans="1:26" ht="45.75" customHeight="1">
      <x:c r="A431" s="75"/>
      <x:c r="B431" s="75"/>
      <x:c r="C431" s="75"/>
      <x:c r="D431" s="75"/>
      <x:c r="E431" s="75"/>
      <x:c r="F431" s="75"/>
      <x:c r="G431" s="76"/>
      <x:c r="H431" s="75"/>
      <x:c r="I431" s="75"/>
      <x:c r="J431" s="75"/>
      <x:c r="K431" s="75"/>
      <x:c r="L431" s="75"/>
      <x:c r="M431" s="75"/>
      <x:c r="N431" s="75"/>
      <x:c r="O431" s="75"/>
      <x:c r="P431" s="75"/>
      <x:c r="Q431" s="75"/>
      <x:c r="R431" s="75"/>
      <x:c r="S431" s="75"/>
      <x:c r="T431" s="75"/>
      <x:c r="U431" s="75"/>
      <x:c r="V431" s="75"/>
      <x:c r="W431" s="75"/>
      <x:c r="X431" s="75"/>
      <x:c r="Y431" s="75"/>
      <x:c r="Z431" s="75"/>
    </x:row>
    <x:row r="432" spans="1:26" ht="45.75" customHeight="1">
      <x:c r="A432" s="75"/>
      <x:c r="B432" s="75"/>
      <x:c r="C432" s="75"/>
      <x:c r="D432" s="75"/>
      <x:c r="E432" s="75"/>
      <x:c r="F432" s="75"/>
      <x:c r="G432" s="76"/>
      <x:c r="H432" s="75"/>
      <x:c r="I432" s="75"/>
      <x:c r="J432" s="75"/>
      <x:c r="K432" s="75"/>
      <x:c r="L432" s="75"/>
      <x:c r="M432" s="75"/>
      <x:c r="N432" s="75"/>
      <x:c r="O432" s="75"/>
      <x:c r="P432" s="75"/>
      <x:c r="Q432" s="75"/>
      <x:c r="R432" s="75"/>
      <x:c r="S432" s="75"/>
      <x:c r="T432" s="75"/>
      <x:c r="U432" s="75"/>
      <x:c r="V432" s="75"/>
      <x:c r="W432" s="75"/>
      <x:c r="X432" s="75"/>
      <x:c r="Y432" s="75"/>
      <x:c r="Z432" s="75"/>
    </x:row>
    <x:row r="433" spans="1:26" ht="45.75" customHeight="1">
      <x:c r="A433" s="75"/>
      <x:c r="B433" s="75"/>
      <x:c r="C433" s="75"/>
      <x:c r="D433" s="75"/>
      <x:c r="E433" s="75"/>
      <x:c r="F433" s="75"/>
      <x:c r="G433" s="76"/>
      <x:c r="H433" s="75"/>
      <x:c r="I433" s="75"/>
      <x:c r="J433" s="75"/>
      <x:c r="K433" s="75"/>
      <x:c r="L433" s="75"/>
      <x:c r="M433" s="75"/>
      <x:c r="N433" s="75"/>
      <x:c r="O433" s="75"/>
      <x:c r="P433" s="75"/>
      <x:c r="Q433" s="75"/>
      <x:c r="R433" s="75"/>
      <x:c r="S433" s="75"/>
      <x:c r="T433" s="75"/>
      <x:c r="U433" s="75"/>
      <x:c r="V433" s="75"/>
      <x:c r="W433" s="75"/>
      <x:c r="X433" s="75"/>
      <x:c r="Y433" s="75"/>
      <x:c r="Z433" s="75"/>
    </x:row>
    <x:row r="434" spans="1:26" ht="45.75" customHeight="1">
      <x:c r="A434" s="75"/>
      <x:c r="B434" s="75"/>
      <x:c r="C434" s="75"/>
      <x:c r="D434" s="75"/>
      <x:c r="E434" s="75"/>
      <x:c r="F434" s="75"/>
      <x:c r="G434" s="76"/>
      <x:c r="H434" s="75"/>
      <x:c r="I434" s="75"/>
      <x:c r="J434" s="75"/>
      <x:c r="K434" s="75"/>
      <x:c r="L434" s="75"/>
      <x:c r="M434" s="75"/>
      <x:c r="N434" s="75"/>
      <x:c r="O434" s="75"/>
      <x:c r="P434" s="75"/>
      <x:c r="Q434" s="75"/>
      <x:c r="R434" s="75"/>
      <x:c r="S434" s="75"/>
      <x:c r="T434" s="75"/>
      <x:c r="U434" s="75"/>
      <x:c r="V434" s="75"/>
      <x:c r="W434" s="75"/>
      <x:c r="X434" s="75"/>
      <x:c r="Y434" s="75"/>
      <x:c r="Z434" s="75"/>
    </x:row>
    <x:row r="435" spans="1:26" ht="45.75" customHeight="1">
      <x:c r="A435" s="75"/>
      <x:c r="B435" s="75"/>
      <x:c r="C435" s="75"/>
      <x:c r="D435" s="75"/>
      <x:c r="E435" s="75"/>
      <x:c r="F435" s="75"/>
      <x:c r="G435" s="76"/>
      <x:c r="H435" s="75"/>
      <x:c r="I435" s="75"/>
      <x:c r="J435" s="75"/>
      <x:c r="K435" s="75"/>
      <x:c r="L435" s="75"/>
      <x:c r="M435" s="75"/>
      <x:c r="N435" s="75"/>
      <x:c r="O435" s="75"/>
      <x:c r="P435" s="75"/>
      <x:c r="Q435" s="75"/>
      <x:c r="R435" s="75"/>
      <x:c r="S435" s="75"/>
      <x:c r="T435" s="75"/>
      <x:c r="U435" s="75"/>
      <x:c r="V435" s="75"/>
      <x:c r="W435" s="75"/>
      <x:c r="X435" s="75"/>
      <x:c r="Y435" s="75"/>
      <x:c r="Z435" s="75"/>
    </x:row>
    <x:row r="436" spans="1:26" ht="45.75" customHeight="1">
      <x:c r="A436" s="75"/>
      <x:c r="B436" s="75"/>
      <x:c r="C436" s="75"/>
      <x:c r="D436" s="75"/>
      <x:c r="E436" s="75"/>
      <x:c r="F436" s="75"/>
      <x:c r="G436" s="76"/>
      <x:c r="H436" s="75"/>
      <x:c r="I436" s="75"/>
      <x:c r="J436" s="75"/>
      <x:c r="K436" s="75"/>
      <x:c r="L436" s="75"/>
      <x:c r="M436" s="75"/>
      <x:c r="N436" s="75"/>
      <x:c r="O436" s="75"/>
      <x:c r="P436" s="75"/>
      <x:c r="Q436" s="75"/>
      <x:c r="R436" s="75"/>
      <x:c r="S436" s="75"/>
      <x:c r="T436" s="75"/>
      <x:c r="U436" s="75"/>
      <x:c r="V436" s="75"/>
      <x:c r="W436" s="75"/>
      <x:c r="X436" s="75"/>
      <x:c r="Y436" s="75"/>
      <x:c r="Z436" s="75"/>
    </x:row>
    <x:row r="437" spans="1:26" ht="45.75" customHeight="1">
      <x:c r="A437" s="75"/>
      <x:c r="B437" s="75"/>
      <x:c r="C437" s="75"/>
      <x:c r="D437" s="75"/>
      <x:c r="E437" s="75"/>
      <x:c r="F437" s="75"/>
      <x:c r="G437" s="76"/>
      <x:c r="H437" s="75"/>
      <x:c r="I437" s="75"/>
      <x:c r="J437" s="75"/>
      <x:c r="K437" s="75"/>
      <x:c r="L437" s="75"/>
      <x:c r="M437" s="75"/>
      <x:c r="N437" s="75"/>
      <x:c r="O437" s="75"/>
      <x:c r="P437" s="75"/>
      <x:c r="Q437" s="75"/>
      <x:c r="R437" s="75"/>
      <x:c r="S437" s="75"/>
      <x:c r="T437" s="75"/>
      <x:c r="U437" s="75"/>
      <x:c r="V437" s="75"/>
      <x:c r="W437" s="75"/>
      <x:c r="X437" s="75"/>
      <x:c r="Y437" s="75"/>
      <x:c r="Z437" s="75"/>
    </x:row>
    <x:row r="438" spans="1:26" ht="45.75" customHeight="1">
      <x:c r="A438" s="75"/>
      <x:c r="B438" s="75"/>
      <x:c r="C438" s="75"/>
      <x:c r="D438" s="75"/>
      <x:c r="E438" s="75"/>
      <x:c r="F438" s="75"/>
      <x:c r="G438" s="76"/>
      <x:c r="H438" s="75"/>
      <x:c r="I438" s="75"/>
      <x:c r="J438" s="75"/>
      <x:c r="K438" s="75"/>
      <x:c r="L438" s="75"/>
      <x:c r="M438" s="75"/>
      <x:c r="N438" s="75"/>
      <x:c r="O438" s="75"/>
      <x:c r="P438" s="75"/>
      <x:c r="Q438" s="75"/>
      <x:c r="R438" s="75"/>
      <x:c r="S438" s="75"/>
      <x:c r="T438" s="75"/>
      <x:c r="U438" s="75"/>
      <x:c r="V438" s="75"/>
      <x:c r="W438" s="75"/>
      <x:c r="X438" s="75"/>
      <x:c r="Y438" s="75"/>
      <x:c r="Z438" s="75"/>
    </x:row>
    <x:row r="439" spans="1:26" ht="45.75" customHeight="1">
      <x:c r="A439" s="75"/>
      <x:c r="B439" s="75"/>
      <x:c r="C439" s="75"/>
      <x:c r="D439" s="75"/>
      <x:c r="E439" s="75"/>
      <x:c r="F439" s="75"/>
      <x:c r="G439" s="76"/>
      <x:c r="H439" s="75"/>
      <x:c r="I439" s="75"/>
      <x:c r="J439" s="75"/>
      <x:c r="K439" s="75"/>
      <x:c r="L439" s="75"/>
      <x:c r="M439" s="75"/>
      <x:c r="N439" s="75"/>
      <x:c r="O439" s="75"/>
      <x:c r="P439" s="75"/>
      <x:c r="Q439" s="75"/>
      <x:c r="R439" s="75"/>
      <x:c r="S439" s="75"/>
      <x:c r="T439" s="75"/>
      <x:c r="U439" s="75"/>
      <x:c r="V439" s="75"/>
      <x:c r="W439" s="75"/>
      <x:c r="X439" s="75"/>
      <x:c r="Y439" s="75"/>
      <x:c r="Z439" s="75"/>
    </x:row>
    <x:row r="440" spans="1:26" ht="45.75" customHeight="1">
      <x:c r="A440" s="75"/>
      <x:c r="B440" s="75"/>
      <x:c r="C440" s="75"/>
      <x:c r="D440" s="75"/>
      <x:c r="E440" s="75"/>
      <x:c r="F440" s="75"/>
      <x:c r="G440" s="76"/>
      <x:c r="H440" s="75"/>
      <x:c r="I440" s="75"/>
      <x:c r="J440" s="75"/>
      <x:c r="K440" s="75"/>
      <x:c r="L440" s="75"/>
      <x:c r="M440" s="75"/>
      <x:c r="N440" s="75"/>
      <x:c r="O440" s="75"/>
      <x:c r="P440" s="75"/>
      <x:c r="Q440" s="75"/>
      <x:c r="R440" s="75"/>
      <x:c r="S440" s="75"/>
      <x:c r="T440" s="75"/>
      <x:c r="U440" s="75"/>
      <x:c r="V440" s="75"/>
      <x:c r="W440" s="75"/>
      <x:c r="X440" s="75"/>
      <x:c r="Y440" s="75"/>
      <x:c r="Z440" s="75"/>
    </x:row>
    <x:row r="441" spans="1:26" ht="45.75" customHeight="1">
      <x:c r="A441" s="75"/>
      <x:c r="B441" s="75"/>
      <x:c r="C441" s="75"/>
      <x:c r="D441" s="75"/>
      <x:c r="E441" s="75"/>
      <x:c r="F441" s="75"/>
      <x:c r="G441" s="76"/>
      <x:c r="H441" s="75"/>
      <x:c r="I441" s="75"/>
      <x:c r="J441" s="75"/>
      <x:c r="K441" s="75"/>
      <x:c r="L441" s="75"/>
      <x:c r="M441" s="75"/>
      <x:c r="N441" s="75"/>
      <x:c r="O441" s="75"/>
      <x:c r="P441" s="75"/>
      <x:c r="Q441" s="75"/>
      <x:c r="R441" s="75"/>
      <x:c r="S441" s="75"/>
      <x:c r="T441" s="75"/>
      <x:c r="U441" s="75"/>
      <x:c r="V441" s="75"/>
      <x:c r="W441" s="75"/>
      <x:c r="X441" s="75"/>
      <x:c r="Y441" s="75"/>
      <x:c r="Z441" s="75"/>
    </x:row>
    <x:row r="442" spans="1:26" ht="45.75" customHeight="1">
      <x:c r="A442" s="75"/>
      <x:c r="B442" s="75"/>
      <x:c r="C442" s="75"/>
      <x:c r="D442" s="75"/>
      <x:c r="E442" s="75"/>
      <x:c r="F442" s="75"/>
      <x:c r="G442" s="76"/>
      <x:c r="H442" s="75"/>
      <x:c r="I442" s="75"/>
      <x:c r="J442" s="75"/>
      <x:c r="K442" s="75"/>
      <x:c r="L442" s="75"/>
      <x:c r="M442" s="75"/>
      <x:c r="N442" s="75"/>
      <x:c r="O442" s="75"/>
      <x:c r="P442" s="75"/>
      <x:c r="Q442" s="75"/>
      <x:c r="R442" s="75"/>
      <x:c r="S442" s="75"/>
      <x:c r="T442" s="75"/>
      <x:c r="U442" s="75"/>
      <x:c r="V442" s="75"/>
      <x:c r="W442" s="75"/>
      <x:c r="X442" s="75"/>
      <x:c r="Y442" s="75"/>
      <x:c r="Z442" s="75"/>
    </x:row>
    <x:row r="443" spans="1:26" ht="45.75" customHeight="1">
      <x:c r="A443" s="75"/>
      <x:c r="B443" s="75"/>
      <x:c r="C443" s="75"/>
      <x:c r="D443" s="75"/>
      <x:c r="E443" s="75"/>
      <x:c r="F443" s="75"/>
      <x:c r="G443" s="76"/>
      <x:c r="H443" s="75"/>
      <x:c r="I443" s="75"/>
      <x:c r="J443" s="75"/>
      <x:c r="K443" s="75"/>
      <x:c r="L443" s="75"/>
      <x:c r="M443" s="75"/>
      <x:c r="N443" s="75"/>
      <x:c r="O443" s="75"/>
      <x:c r="P443" s="75"/>
      <x:c r="Q443" s="75"/>
      <x:c r="R443" s="75"/>
      <x:c r="S443" s="75"/>
      <x:c r="T443" s="75"/>
      <x:c r="U443" s="75"/>
      <x:c r="V443" s="75"/>
      <x:c r="W443" s="75"/>
      <x:c r="X443" s="75"/>
      <x:c r="Y443" s="75"/>
      <x:c r="Z443" s="75"/>
    </x:row>
    <x:row r="444" spans="1:26" ht="45.75" customHeight="1">
      <x:c r="A444" s="75"/>
      <x:c r="B444" s="75"/>
      <x:c r="C444" s="75"/>
      <x:c r="D444" s="75"/>
      <x:c r="E444" s="75"/>
      <x:c r="F444" s="75"/>
      <x:c r="G444" s="76"/>
      <x:c r="H444" s="75"/>
      <x:c r="I444" s="75"/>
      <x:c r="J444" s="75"/>
      <x:c r="K444" s="75"/>
      <x:c r="L444" s="75"/>
      <x:c r="M444" s="75"/>
      <x:c r="N444" s="75"/>
      <x:c r="O444" s="75"/>
      <x:c r="P444" s="75"/>
      <x:c r="Q444" s="75"/>
      <x:c r="R444" s="75"/>
      <x:c r="S444" s="75"/>
      <x:c r="T444" s="75"/>
      <x:c r="U444" s="75"/>
      <x:c r="V444" s="75"/>
      <x:c r="W444" s="75"/>
      <x:c r="X444" s="75"/>
      <x:c r="Y444" s="75"/>
      <x:c r="Z444" s="75"/>
    </x:row>
    <x:row r="445" spans="1:26" ht="45.75" customHeight="1">
      <x:c r="A445" s="75"/>
      <x:c r="B445" s="75"/>
      <x:c r="C445" s="75"/>
      <x:c r="D445" s="75"/>
      <x:c r="E445" s="75"/>
      <x:c r="F445" s="75"/>
      <x:c r="G445" s="76"/>
      <x:c r="H445" s="75"/>
      <x:c r="I445" s="75"/>
      <x:c r="J445" s="75"/>
      <x:c r="K445" s="75"/>
      <x:c r="L445" s="75"/>
      <x:c r="M445" s="75"/>
      <x:c r="N445" s="75"/>
      <x:c r="O445" s="75"/>
      <x:c r="P445" s="75"/>
      <x:c r="Q445" s="75"/>
      <x:c r="R445" s="75"/>
      <x:c r="S445" s="75"/>
      <x:c r="T445" s="75"/>
      <x:c r="U445" s="75"/>
      <x:c r="V445" s="75"/>
      <x:c r="W445" s="75"/>
      <x:c r="X445" s="75"/>
      <x:c r="Y445" s="75"/>
      <x:c r="Z445" s="75"/>
    </x:row>
    <x:row r="446" spans="1:26" ht="45.75" customHeight="1">
      <x:c r="A446" s="75"/>
      <x:c r="B446" s="75"/>
      <x:c r="C446" s="75"/>
      <x:c r="D446" s="75"/>
      <x:c r="E446" s="75"/>
      <x:c r="F446" s="75"/>
      <x:c r="G446" s="76"/>
      <x:c r="H446" s="75"/>
      <x:c r="I446" s="75"/>
      <x:c r="J446" s="75"/>
      <x:c r="K446" s="75"/>
      <x:c r="L446" s="75"/>
      <x:c r="M446" s="75"/>
      <x:c r="N446" s="75"/>
      <x:c r="O446" s="75"/>
      <x:c r="P446" s="75"/>
      <x:c r="Q446" s="75"/>
      <x:c r="R446" s="75"/>
      <x:c r="S446" s="75"/>
      <x:c r="T446" s="75"/>
      <x:c r="U446" s="75"/>
      <x:c r="V446" s="75"/>
      <x:c r="W446" s="75"/>
      <x:c r="X446" s="75"/>
      <x:c r="Y446" s="75"/>
      <x:c r="Z446" s="75"/>
    </x:row>
    <x:row r="447" spans="1:26" ht="45.75" customHeight="1">
      <x:c r="A447" s="75"/>
      <x:c r="B447" s="75"/>
      <x:c r="C447" s="75"/>
      <x:c r="D447" s="75"/>
      <x:c r="E447" s="75"/>
      <x:c r="F447" s="75"/>
      <x:c r="G447" s="76"/>
      <x:c r="H447" s="75"/>
      <x:c r="I447" s="75"/>
      <x:c r="J447" s="75"/>
      <x:c r="K447" s="75"/>
      <x:c r="L447" s="75"/>
      <x:c r="M447" s="75"/>
      <x:c r="N447" s="75"/>
      <x:c r="O447" s="75"/>
      <x:c r="P447" s="75"/>
      <x:c r="Q447" s="75"/>
      <x:c r="R447" s="75"/>
      <x:c r="S447" s="75"/>
      <x:c r="T447" s="75"/>
      <x:c r="U447" s="75"/>
      <x:c r="V447" s="75"/>
      <x:c r="W447" s="75"/>
      <x:c r="X447" s="75"/>
      <x:c r="Y447" s="75"/>
      <x:c r="Z447" s="75"/>
    </x:row>
    <x:row r="448" spans="1:26" ht="45.75" customHeight="1">
      <x:c r="A448" s="75"/>
      <x:c r="B448" s="75"/>
      <x:c r="C448" s="75"/>
      <x:c r="D448" s="75"/>
      <x:c r="E448" s="75"/>
      <x:c r="F448" s="75"/>
      <x:c r="G448" s="76"/>
      <x:c r="H448" s="75"/>
      <x:c r="I448" s="75"/>
      <x:c r="J448" s="75"/>
      <x:c r="K448" s="75"/>
      <x:c r="L448" s="75"/>
      <x:c r="M448" s="75"/>
      <x:c r="N448" s="75"/>
      <x:c r="O448" s="75"/>
      <x:c r="P448" s="75"/>
      <x:c r="Q448" s="75"/>
      <x:c r="R448" s="75"/>
      <x:c r="S448" s="75"/>
      <x:c r="T448" s="75"/>
      <x:c r="U448" s="75"/>
      <x:c r="V448" s="75"/>
      <x:c r="W448" s="75"/>
      <x:c r="X448" s="75"/>
      <x:c r="Y448" s="75"/>
      <x:c r="Z448" s="75"/>
    </x:row>
    <x:row r="449" spans="1:26" ht="45.75" customHeight="1">
      <x:c r="A449" s="75"/>
      <x:c r="B449" s="75"/>
      <x:c r="C449" s="75"/>
      <x:c r="D449" s="75"/>
      <x:c r="E449" s="75"/>
      <x:c r="F449" s="75"/>
      <x:c r="G449" s="76"/>
      <x:c r="H449" s="75"/>
      <x:c r="I449" s="75"/>
      <x:c r="J449" s="75"/>
      <x:c r="K449" s="75"/>
      <x:c r="L449" s="75"/>
      <x:c r="M449" s="75"/>
      <x:c r="N449" s="75"/>
      <x:c r="O449" s="75"/>
      <x:c r="P449" s="75"/>
      <x:c r="Q449" s="75"/>
      <x:c r="R449" s="75"/>
      <x:c r="S449" s="75"/>
      <x:c r="T449" s="75"/>
      <x:c r="U449" s="75"/>
      <x:c r="V449" s="75"/>
      <x:c r="W449" s="75"/>
      <x:c r="X449" s="75"/>
      <x:c r="Y449" s="75"/>
      <x:c r="Z449" s="75"/>
    </x:row>
    <x:row r="450" spans="1:26" ht="45.75" customHeight="1">
      <x:c r="A450" s="75"/>
      <x:c r="B450" s="75"/>
      <x:c r="C450" s="75"/>
      <x:c r="D450" s="75"/>
      <x:c r="E450" s="75"/>
      <x:c r="F450" s="75"/>
      <x:c r="G450" s="76"/>
      <x:c r="H450" s="75"/>
      <x:c r="I450" s="75"/>
      <x:c r="J450" s="75"/>
      <x:c r="K450" s="75"/>
      <x:c r="L450" s="75"/>
      <x:c r="M450" s="75"/>
      <x:c r="N450" s="75"/>
      <x:c r="O450" s="75"/>
      <x:c r="P450" s="75"/>
      <x:c r="Q450" s="75"/>
      <x:c r="R450" s="75"/>
      <x:c r="S450" s="75"/>
      <x:c r="T450" s="75"/>
      <x:c r="U450" s="75"/>
      <x:c r="V450" s="75"/>
      <x:c r="W450" s="75"/>
      <x:c r="X450" s="75"/>
      <x:c r="Y450" s="75"/>
      <x:c r="Z450" s="75"/>
    </x:row>
    <x:row r="451" spans="1:26" ht="45.75" customHeight="1">
      <x:c r="A451" s="75"/>
      <x:c r="B451" s="75"/>
      <x:c r="C451" s="75"/>
      <x:c r="D451" s="75"/>
      <x:c r="E451" s="75"/>
      <x:c r="F451" s="75"/>
      <x:c r="G451" s="76"/>
      <x:c r="H451" s="75"/>
      <x:c r="I451" s="75"/>
      <x:c r="J451" s="75"/>
      <x:c r="K451" s="75"/>
      <x:c r="L451" s="75"/>
      <x:c r="M451" s="75"/>
      <x:c r="N451" s="75"/>
      <x:c r="O451" s="75"/>
      <x:c r="P451" s="75"/>
      <x:c r="Q451" s="75"/>
      <x:c r="R451" s="75"/>
      <x:c r="S451" s="75"/>
      <x:c r="T451" s="75"/>
      <x:c r="U451" s="75"/>
      <x:c r="V451" s="75"/>
      <x:c r="W451" s="75"/>
      <x:c r="X451" s="75"/>
      <x:c r="Y451" s="75"/>
      <x:c r="Z451" s="75"/>
    </x:row>
    <x:row r="452" spans="1:26" ht="45.75" customHeight="1">
      <x:c r="A452" s="75"/>
      <x:c r="B452" s="75"/>
      <x:c r="C452" s="75"/>
      <x:c r="D452" s="75"/>
      <x:c r="E452" s="75"/>
      <x:c r="F452" s="75"/>
      <x:c r="G452" s="76"/>
      <x:c r="H452" s="75"/>
      <x:c r="I452" s="75"/>
      <x:c r="J452" s="75"/>
      <x:c r="K452" s="75"/>
      <x:c r="L452" s="75"/>
      <x:c r="M452" s="75"/>
      <x:c r="N452" s="75"/>
      <x:c r="O452" s="75"/>
      <x:c r="P452" s="75"/>
      <x:c r="Q452" s="75"/>
      <x:c r="R452" s="75"/>
      <x:c r="S452" s="75"/>
      <x:c r="T452" s="75"/>
      <x:c r="U452" s="75"/>
      <x:c r="V452" s="75"/>
      <x:c r="W452" s="75"/>
      <x:c r="X452" s="75"/>
      <x:c r="Y452" s="75"/>
      <x:c r="Z452" s="75"/>
    </x:row>
    <x:row r="453" spans="1:26" ht="45.75" customHeight="1">
      <x:c r="A453" s="75"/>
      <x:c r="B453" s="75"/>
      <x:c r="C453" s="75"/>
      <x:c r="D453" s="75"/>
      <x:c r="E453" s="75"/>
      <x:c r="F453" s="75"/>
      <x:c r="G453" s="76"/>
      <x:c r="H453" s="75"/>
      <x:c r="I453" s="75"/>
      <x:c r="J453" s="75"/>
      <x:c r="K453" s="75"/>
      <x:c r="L453" s="75"/>
      <x:c r="M453" s="75"/>
      <x:c r="N453" s="75"/>
      <x:c r="O453" s="75"/>
      <x:c r="P453" s="75"/>
      <x:c r="Q453" s="75"/>
      <x:c r="R453" s="75"/>
      <x:c r="S453" s="75"/>
      <x:c r="T453" s="75"/>
      <x:c r="U453" s="75"/>
      <x:c r="V453" s="75"/>
      <x:c r="W453" s="75"/>
      <x:c r="X453" s="75"/>
      <x:c r="Y453" s="75"/>
      <x:c r="Z453" s="75"/>
    </x:row>
    <x:row r="454" spans="1:26" ht="45.75" customHeight="1">
      <x:c r="A454" s="75"/>
      <x:c r="B454" s="75"/>
      <x:c r="C454" s="75"/>
      <x:c r="D454" s="75"/>
      <x:c r="E454" s="75"/>
      <x:c r="F454" s="75"/>
      <x:c r="G454" s="76"/>
      <x:c r="H454" s="75"/>
      <x:c r="I454" s="75"/>
      <x:c r="J454" s="75"/>
      <x:c r="K454" s="75"/>
      <x:c r="L454" s="75"/>
      <x:c r="M454" s="75"/>
      <x:c r="N454" s="75"/>
      <x:c r="O454" s="75"/>
      <x:c r="P454" s="75"/>
      <x:c r="Q454" s="75"/>
      <x:c r="R454" s="75"/>
      <x:c r="S454" s="75"/>
      <x:c r="T454" s="75"/>
      <x:c r="U454" s="75"/>
      <x:c r="V454" s="75"/>
      <x:c r="W454" s="75"/>
      <x:c r="X454" s="75"/>
      <x:c r="Y454" s="75"/>
      <x:c r="Z454" s="75"/>
    </x:row>
    <x:row r="455" spans="1:26" ht="45.75" customHeight="1">
      <x:c r="A455" s="75"/>
      <x:c r="B455" s="75"/>
      <x:c r="C455" s="75"/>
      <x:c r="D455" s="75"/>
      <x:c r="E455" s="75"/>
      <x:c r="F455" s="75"/>
      <x:c r="G455" s="76"/>
      <x:c r="H455" s="75"/>
      <x:c r="I455" s="75"/>
      <x:c r="J455" s="75"/>
      <x:c r="K455" s="75"/>
      <x:c r="L455" s="75"/>
      <x:c r="M455" s="75"/>
      <x:c r="N455" s="75"/>
      <x:c r="O455" s="75"/>
      <x:c r="P455" s="75"/>
      <x:c r="Q455" s="75"/>
      <x:c r="R455" s="75"/>
      <x:c r="S455" s="75"/>
      <x:c r="T455" s="75"/>
      <x:c r="U455" s="75"/>
      <x:c r="V455" s="75"/>
      <x:c r="W455" s="75"/>
      <x:c r="X455" s="75"/>
      <x:c r="Y455" s="75"/>
      <x:c r="Z455" s="75"/>
    </x:row>
    <x:row r="456" spans="1:26" ht="45.75" customHeight="1">
      <x:c r="A456" s="75"/>
      <x:c r="B456" s="75"/>
      <x:c r="C456" s="75"/>
      <x:c r="D456" s="75"/>
      <x:c r="E456" s="75"/>
      <x:c r="F456" s="75"/>
      <x:c r="G456" s="76"/>
      <x:c r="H456" s="75"/>
      <x:c r="I456" s="75"/>
      <x:c r="J456" s="75"/>
      <x:c r="K456" s="75"/>
      <x:c r="L456" s="75"/>
      <x:c r="M456" s="75"/>
      <x:c r="N456" s="75"/>
      <x:c r="O456" s="75"/>
      <x:c r="P456" s="75"/>
      <x:c r="Q456" s="75"/>
      <x:c r="R456" s="75"/>
      <x:c r="S456" s="75"/>
      <x:c r="T456" s="75"/>
      <x:c r="U456" s="75"/>
      <x:c r="V456" s="75"/>
      <x:c r="W456" s="75"/>
      <x:c r="X456" s="75"/>
      <x:c r="Y456" s="75"/>
      <x:c r="Z456" s="75"/>
    </x:row>
    <x:row r="457" spans="1:26" ht="45.75" customHeight="1">
      <x:c r="A457" s="75"/>
      <x:c r="B457" s="75"/>
      <x:c r="C457" s="75"/>
      <x:c r="D457" s="75"/>
      <x:c r="E457" s="75"/>
      <x:c r="F457" s="75"/>
      <x:c r="G457" s="76"/>
      <x:c r="H457" s="75"/>
      <x:c r="I457" s="75"/>
      <x:c r="J457" s="75"/>
      <x:c r="K457" s="75"/>
      <x:c r="L457" s="75"/>
      <x:c r="M457" s="75"/>
      <x:c r="N457" s="75"/>
      <x:c r="O457" s="75"/>
      <x:c r="P457" s="75"/>
      <x:c r="Q457" s="75"/>
      <x:c r="R457" s="75"/>
      <x:c r="S457" s="75"/>
      <x:c r="T457" s="75"/>
      <x:c r="U457" s="75"/>
      <x:c r="V457" s="75"/>
      <x:c r="W457" s="75"/>
      <x:c r="X457" s="75"/>
      <x:c r="Y457" s="75"/>
      <x:c r="Z457" s="75"/>
    </x:row>
    <x:row r="458" spans="1:26" ht="45.75" customHeight="1">
      <x:c r="A458" s="75"/>
      <x:c r="B458" s="75"/>
      <x:c r="C458" s="75"/>
      <x:c r="D458" s="75"/>
      <x:c r="E458" s="75"/>
      <x:c r="F458" s="75"/>
      <x:c r="G458" s="76"/>
      <x:c r="H458" s="75"/>
      <x:c r="I458" s="75"/>
      <x:c r="J458" s="75"/>
      <x:c r="K458" s="75"/>
      <x:c r="L458" s="75"/>
      <x:c r="M458" s="75"/>
      <x:c r="N458" s="75"/>
      <x:c r="O458" s="75"/>
      <x:c r="P458" s="75"/>
      <x:c r="Q458" s="75"/>
      <x:c r="R458" s="75"/>
      <x:c r="S458" s="75"/>
      <x:c r="T458" s="75"/>
      <x:c r="U458" s="75"/>
      <x:c r="V458" s="75"/>
      <x:c r="W458" s="75"/>
      <x:c r="X458" s="75"/>
      <x:c r="Y458" s="75"/>
      <x:c r="Z458" s="75"/>
    </x:row>
    <x:row r="459" spans="1:26" ht="45.75" customHeight="1">
      <x:c r="A459" s="75"/>
      <x:c r="B459" s="75"/>
      <x:c r="C459" s="75"/>
      <x:c r="D459" s="75"/>
      <x:c r="E459" s="75"/>
      <x:c r="F459" s="75"/>
      <x:c r="G459" s="76"/>
      <x:c r="H459" s="75"/>
      <x:c r="I459" s="75"/>
      <x:c r="J459" s="75"/>
      <x:c r="K459" s="75"/>
      <x:c r="L459" s="75"/>
      <x:c r="M459" s="75"/>
      <x:c r="N459" s="75"/>
      <x:c r="O459" s="75"/>
      <x:c r="P459" s="75"/>
      <x:c r="Q459" s="75"/>
      <x:c r="R459" s="75"/>
      <x:c r="S459" s="75"/>
      <x:c r="T459" s="75"/>
      <x:c r="U459" s="75"/>
      <x:c r="V459" s="75"/>
      <x:c r="W459" s="75"/>
      <x:c r="X459" s="75"/>
      <x:c r="Y459" s="75"/>
      <x:c r="Z459" s="75"/>
    </x:row>
    <x:row r="460" spans="1:26" ht="45.75" customHeight="1">
      <x:c r="A460" s="75"/>
      <x:c r="B460" s="75"/>
      <x:c r="C460" s="75"/>
      <x:c r="D460" s="75"/>
      <x:c r="E460" s="75"/>
      <x:c r="F460" s="75"/>
      <x:c r="G460" s="76"/>
      <x:c r="H460" s="75"/>
      <x:c r="I460" s="75"/>
      <x:c r="J460" s="75"/>
      <x:c r="K460" s="75"/>
      <x:c r="L460" s="75"/>
      <x:c r="M460" s="75"/>
      <x:c r="N460" s="75"/>
      <x:c r="O460" s="75"/>
      <x:c r="P460" s="75"/>
      <x:c r="Q460" s="75"/>
      <x:c r="R460" s="75"/>
      <x:c r="S460" s="75"/>
      <x:c r="T460" s="75"/>
      <x:c r="U460" s="75"/>
      <x:c r="V460" s="75"/>
      <x:c r="W460" s="75"/>
      <x:c r="X460" s="75"/>
      <x:c r="Y460" s="75"/>
      <x:c r="Z460" s="75"/>
    </x:row>
    <x:row r="461" spans="1:26" ht="45.75" customHeight="1">
      <x:c r="A461" s="75"/>
      <x:c r="B461" s="75"/>
      <x:c r="C461" s="75"/>
      <x:c r="D461" s="75"/>
      <x:c r="E461" s="75"/>
      <x:c r="F461" s="75"/>
      <x:c r="G461" s="76"/>
      <x:c r="H461" s="75"/>
      <x:c r="I461" s="75"/>
      <x:c r="J461" s="75"/>
      <x:c r="K461" s="75"/>
      <x:c r="L461" s="75"/>
      <x:c r="M461" s="75"/>
      <x:c r="N461" s="75"/>
      <x:c r="O461" s="75"/>
      <x:c r="P461" s="75"/>
      <x:c r="Q461" s="75"/>
      <x:c r="R461" s="75"/>
      <x:c r="S461" s="75"/>
      <x:c r="T461" s="75"/>
      <x:c r="U461" s="75"/>
      <x:c r="V461" s="75"/>
      <x:c r="W461" s="75"/>
      <x:c r="X461" s="75"/>
      <x:c r="Y461" s="75"/>
      <x:c r="Z461" s="75"/>
    </x:row>
    <x:row r="462" spans="1:26" ht="45.75" customHeight="1">
      <x:c r="A462" s="75"/>
      <x:c r="B462" s="75"/>
      <x:c r="C462" s="75"/>
      <x:c r="D462" s="75"/>
      <x:c r="E462" s="75"/>
      <x:c r="F462" s="75"/>
      <x:c r="G462" s="76"/>
      <x:c r="H462" s="75"/>
      <x:c r="I462" s="75"/>
      <x:c r="J462" s="75"/>
      <x:c r="K462" s="75"/>
      <x:c r="L462" s="75"/>
      <x:c r="M462" s="75"/>
      <x:c r="N462" s="75"/>
      <x:c r="O462" s="75"/>
      <x:c r="P462" s="75"/>
      <x:c r="Q462" s="75"/>
      <x:c r="R462" s="75"/>
      <x:c r="S462" s="75"/>
      <x:c r="T462" s="75"/>
      <x:c r="U462" s="75"/>
      <x:c r="V462" s="75"/>
      <x:c r="W462" s="75"/>
      <x:c r="X462" s="75"/>
      <x:c r="Y462" s="75"/>
      <x:c r="Z462" s="75"/>
    </x:row>
    <x:row r="463" spans="1:26" ht="45.75" customHeight="1">
      <x:c r="A463" s="75"/>
      <x:c r="B463" s="75"/>
      <x:c r="C463" s="75"/>
      <x:c r="D463" s="75"/>
      <x:c r="E463" s="75"/>
      <x:c r="F463" s="75"/>
      <x:c r="G463" s="76"/>
      <x:c r="H463" s="75"/>
      <x:c r="I463" s="75"/>
      <x:c r="J463" s="75"/>
      <x:c r="K463" s="75"/>
      <x:c r="L463" s="75"/>
      <x:c r="M463" s="75"/>
      <x:c r="N463" s="75"/>
      <x:c r="O463" s="75"/>
      <x:c r="P463" s="75"/>
      <x:c r="Q463" s="75"/>
      <x:c r="R463" s="75"/>
      <x:c r="S463" s="75"/>
      <x:c r="T463" s="75"/>
      <x:c r="U463" s="75"/>
      <x:c r="V463" s="75"/>
      <x:c r="W463" s="75"/>
      <x:c r="X463" s="75"/>
      <x:c r="Y463" s="75"/>
      <x:c r="Z463" s="75"/>
    </x:row>
    <x:row r="464" spans="1:26" ht="45.75" customHeight="1">
      <x:c r="A464" s="75"/>
      <x:c r="B464" s="75"/>
      <x:c r="C464" s="75"/>
      <x:c r="D464" s="75"/>
      <x:c r="E464" s="75"/>
      <x:c r="F464" s="75"/>
      <x:c r="G464" s="76"/>
      <x:c r="H464" s="75"/>
      <x:c r="I464" s="75"/>
      <x:c r="J464" s="75"/>
      <x:c r="K464" s="75"/>
      <x:c r="L464" s="75"/>
      <x:c r="M464" s="75"/>
      <x:c r="N464" s="75"/>
      <x:c r="O464" s="75"/>
      <x:c r="P464" s="75"/>
      <x:c r="Q464" s="75"/>
      <x:c r="R464" s="75"/>
      <x:c r="S464" s="75"/>
      <x:c r="T464" s="75"/>
      <x:c r="U464" s="75"/>
      <x:c r="V464" s="75"/>
      <x:c r="W464" s="75"/>
      <x:c r="X464" s="75"/>
      <x:c r="Y464" s="75"/>
      <x:c r="Z464" s="75"/>
    </x:row>
    <x:row r="465" spans="1:26" ht="45.75" customHeight="1">
      <x:c r="A465" s="75"/>
      <x:c r="B465" s="75"/>
      <x:c r="C465" s="75"/>
      <x:c r="D465" s="75"/>
      <x:c r="E465" s="75"/>
      <x:c r="F465" s="75"/>
      <x:c r="G465" s="76"/>
      <x:c r="H465" s="75"/>
      <x:c r="I465" s="75"/>
      <x:c r="J465" s="75"/>
      <x:c r="K465" s="75"/>
      <x:c r="L465" s="75"/>
      <x:c r="M465" s="75"/>
      <x:c r="N465" s="75"/>
      <x:c r="O465" s="75"/>
      <x:c r="P465" s="75"/>
      <x:c r="Q465" s="75"/>
      <x:c r="R465" s="75"/>
      <x:c r="S465" s="75"/>
      <x:c r="T465" s="75"/>
      <x:c r="U465" s="75"/>
      <x:c r="V465" s="75"/>
      <x:c r="W465" s="75"/>
      <x:c r="X465" s="75"/>
      <x:c r="Y465" s="75"/>
      <x:c r="Z465" s="75"/>
    </x:row>
    <x:row r="466" spans="1:26" ht="45.75" customHeight="1">
      <x:c r="A466" s="75"/>
      <x:c r="B466" s="75"/>
      <x:c r="C466" s="75"/>
      <x:c r="D466" s="75"/>
      <x:c r="E466" s="75"/>
      <x:c r="F466" s="75"/>
      <x:c r="G466" s="76"/>
      <x:c r="H466" s="75"/>
      <x:c r="I466" s="75"/>
      <x:c r="J466" s="75"/>
      <x:c r="K466" s="75"/>
      <x:c r="L466" s="75"/>
      <x:c r="M466" s="75"/>
      <x:c r="N466" s="75"/>
      <x:c r="O466" s="75"/>
      <x:c r="P466" s="75"/>
      <x:c r="Q466" s="75"/>
      <x:c r="R466" s="75"/>
      <x:c r="S466" s="75"/>
      <x:c r="T466" s="75"/>
      <x:c r="U466" s="75"/>
      <x:c r="V466" s="75"/>
      <x:c r="W466" s="75"/>
      <x:c r="X466" s="75"/>
      <x:c r="Y466" s="75"/>
      <x:c r="Z466" s="75"/>
    </x:row>
    <x:row r="467" spans="1:26" ht="45.75" customHeight="1">
      <x:c r="A467" s="75"/>
      <x:c r="B467" s="75"/>
      <x:c r="C467" s="75"/>
      <x:c r="D467" s="75"/>
      <x:c r="E467" s="75"/>
      <x:c r="F467" s="75"/>
      <x:c r="G467" s="76"/>
      <x:c r="H467" s="75"/>
      <x:c r="I467" s="75"/>
      <x:c r="J467" s="75"/>
      <x:c r="K467" s="75"/>
      <x:c r="L467" s="75"/>
      <x:c r="M467" s="75"/>
      <x:c r="N467" s="75"/>
      <x:c r="O467" s="75"/>
      <x:c r="P467" s="75"/>
      <x:c r="Q467" s="75"/>
      <x:c r="R467" s="75"/>
      <x:c r="S467" s="75"/>
      <x:c r="T467" s="75"/>
      <x:c r="U467" s="75"/>
      <x:c r="V467" s="75"/>
      <x:c r="W467" s="75"/>
      <x:c r="X467" s="75"/>
      <x:c r="Y467" s="75"/>
      <x:c r="Z467" s="75"/>
    </x:row>
    <x:row r="468" spans="1:26" ht="45.75" customHeight="1">
      <x:c r="A468" s="75"/>
      <x:c r="B468" s="75"/>
      <x:c r="C468" s="75"/>
      <x:c r="D468" s="75"/>
      <x:c r="E468" s="75"/>
      <x:c r="F468" s="75"/>
      <x:c r="G468" s="76"/>
      <x:c r="H468" s="75"/>
      <x:c r="I468" s="75"/>
      <x:c r="J468" s="75"/>
      <x:c r="K468" s="75"/>
      <x:c r="L468" s="75"/>
      <x:c r="M468" s="75"/>
      <x:c r="N468" s="75"/>
      <x:c r="O468" s="75"/>
      <x:c r="P468" s="75"/>
      <x:c r="Q468" s="75"/>
      <x:c r="R468" s="75"/>
      <x:c r="S468" s="75"/>
      <x:c r="T468" s="75"/>
      <x:c r="U468" s="75"/>
      <x:c r="V468" s="75"/>
      <x:c r="W468" s="75"/>
      <x:c r="X468" s="75"/>
      <x:c r="Y468" s="75"/>
      <x:c r="Z468" s="75"/>
    </x:row>
    <x:row r="469" spans="1:26" ht="45.75" customHeight="1">
      <x:c r="A469" s="75"/>
      <x:c r="B469" s="75"/>
      <x:c r="C469" s="75"/>
      <x:c r="D469" s="75"/>
      <x:c r="E469" s="75"/>
      <x:c r="F469" s="75"/>
      <x:c r="G469" s="76"/>
      <x:c r="H469" s="75"/>
      <x:c r="I469" s="75"/>
      <x:c r="J469" s="75"/>
      <x:c r="K469" s="75"/>
      <x:c r="L469" s="75"/>
      <x:c r="M469" s="75"/>
      <x:c r="N469" s="75"/>
      <x:c r="O469" s="75"/>
      <x:c r="P469" s="75"/>
      <x:c r="Q469" s="75"/>
      <x:c r="R469" s="75"/>
      <x:c r="S469" s="75"/>
      <x:c r="T469" s="75"/>
      <x:c r="U469" s="75"/>
      <x:c r="V469" s="75"/>
      <x:c r="W469" s="75"/>
      <x:c r="X469" s="75"/>
      <x:c r="Y469" s="75"/>
      <x:c r="Z469" s="75"/>
    </x:row>
    <x:row r="470" spans="1:26" ht="45.75" customHeight="1">
      <x:c r="A470" s="75"/>
      <x:c r="B470" s="75"/>
      <x:c r="C470" s="75"/>
      <x:c r="D470" s="75"/>
      <x:c r="E470" s="75"/>
      <x:c r="F470" s="75"/>
      <x:c r="G470" s="76"/>
      <x:c r="H470" s="75"/>
      <x:c r="I470" s="75"/>
      <x:c r="J470" s="75"/>
      <x:c r="K470" s="75"/>
      <x:c r="L470" s="75"/>
      <x:c r="M470" s="75"/>
      <x:c r="N470" s="75"/>
      <x:c r="O470" s="75"/>
      <x:c r="P470" s="75"/>
      <x:c r="Q470" s="75"/>
      <x:c r="R470" s="75"/>
      <x:c r="S470" s="75"/>
      <x:c r="T470" s="75"/>
      <x:c r="U470" s="75"/>
      <x:c r="V470" s="75"/>
      <x:c r="W470" s="75"/>
      <x:c r="X470" s="75"/>
      <x:c r="Y470" s="75"/>
      <x:c r="Z470" s="75"/>
    </x:row>
    <x:row r="471" spans="1:26" ht="45.75" customHeight="1">
      <x:c r="A471" s="75"/>
      <x:c r="B471" s="75"/>
      <x:c r="C471" s="75"/>
      <x:c r="D471" s="75"/>
      <x:c r="E471" s="75"/>
      <x:c r="F471" s="75"/>
      <x:c r="G471" s="76"/>
      <x:c r="H471" s="75"/>
      <x:c r="I471" s="75"/>
      <x:c r="J471" s="75"/>
      <x:c r="K471" s="75"/>
      <x:c r="L471" s="75"/>
      <x:c r="M471" s="75"/>
      <x:c r="N471" s="75"/>
      <x:c r="O471" s="75"/>
      <x:c r="P471" s="75"/>
      <x:c r="Q471" s="75"/>
      <x:c r="R471" s="75"/>
      <x:c r="S471" s="75"/>
      <x:c r="T471" s="75"/>
      <x:c r="U471" s="75"/>
      <x:c r="V471" s="75"/>
      <x:c r="W471" s="75"/>
      <x:c r="X471" s="75"/>
      <x:c r="Y471" s="75"/>
      <x:c r="Z471" s="75"/>
    </x:row>
    <x:row r="472" spans="1:26" ht="45.75" customHeight="1">
      <x:c r="A472" s="75"/>
      <x:c r="B472" s="75"/>
      <x:c r="C472" s="75"/>
      <x:c r="D472" s="75"/>
      <x:c r="E472" s="75"/>
      <x:c r="F472" s="75"/>
      <x:c r="G472" s="76"/>
      <x:c r="H472" s="75"/>
      <x:c r="I472" s="75"/>
      <x:c r="J472" s="75"/>
      <x:c r="K472" s="75"/>
      <x:c r="L472" s="75"/>
      <x:c r="M472" s="75"/>
      <x:c r="N472" s="75"/>
      <x:c r="O472" s="75"/>
      <x:c r="P472" s="75"/>
      <x:c r="Q472" s="75"/>
      <x:c r="R472" s="75"/>
      <x:c r="S472" s="75"/>
      <x:c r="T472" s="75"/>
      <x:c r="U472" s="75"/>
      <x:c r="V472" s="75"/>
      <x:c r="W472" s="75"/>
      <x:c r="X472" s="75"/>
      <x:c r="Y472" s="75"/>
      <x:c r="Z472" s="75"/>
    </x:row>
    <x:row r="473" spans="1:26" ht="45.75" customHeight="1">
      <x:c r="A473" s="75"/>
      <x:c r="B473" s="75"/>
      <x:c r="C473" s="75"/>
      <x:c r="D473" s="75"/>
      <x:c r="E473" s="75"/>
      <x:c r="F473" s="75"/>
      <x:c r="G473" s="76"/>
      <x:c r="H473" s="75"/>
      <x:c r="I473" s="75"/>
      <x:c r="J473" s="75"/>
      <x:c r="K473" s="75"/>
      <x:c r="L473" s="75"/>
      <x:c r="M473" s="75"/>
      <x:c r="N473" s="75"/>
      <x:c r="O473" s="75"/>
      <x:c r="P473" s="75"/>
      <x:c r="Q473" s="75"/>
      <x:c r="R473" s="75"/>
      <x:c r="S473" s="75"/>
      <x:c r="T473" s="75"/>
      <x:c r="U473" s="75"/>
      <x:c r="V473" s="75"/>
      <x:c r="W473" s="75"/>
      <x:c r="X473" s="75"/>
      <x:c r="Y473" s="75"/>
      <x:c r="Z473" s="75"/>
    </x:row>
    <x:row r="474" spans="1:26" ht="45.75" customHeight="1">
      <x:c r="A474" s="75"/>
      <x:c r="B474" s="75"/>
      <x:c r="C474" s="75"/>
      <x:c r="D474" s="75"/>
      <x:c r="E474" s="75"/>
      <x:c r="F474" s="75"/>
      <x:c r="G474" s="76"/>
      <x:c r="H474" s="75"/>
      <x:c r="I474" s="75"/>
      <x:c r="J474" s="75"/>
      <x:c r="K474" s="75"/>
      <x:c r="L474" s="75"/>
      <x:c r="M474" s="75"/>
      <x:c r="N474" s="75"/>
      <x:c r="O474" s="75"/>
      <x:c r="P474" s="75"/>
      <x:c r="Q474" s="75"/>
      <x:c r="R474" s="75"/>
      <x:c r="S474" s="75"/>
      <x:c r="T474" s="75"/>
      <x:c r="U474" s="75"/>
      <x:c r="V474" s="75"/>
      <x:c r="W474" s="75"/>
      <x:c r="X474" s="75"/>
      <x:c r="Y474" s="75"/>
      <x:c r="Z474" s="75"/>
    </x:row>
    <x:row r="475" spans="1:26" ht="45.75" customHeight="1">
      <x:c r="A475" s="75"/>
      <x:c r="B475" s="75"/>
      <x:c r="C475" s="75"/>
      <x:c r="D475" s="75"/>
      <x:c r="E475" s="75"/>
      <x:c r="F475" s="75"/>
      <x:c r="G475" s="76"/>
      <x:c r="H475" s="75"/>
      <x:c r="I475" s="75"/>
      <x:c r="J475" s="75"/>
      <x:c r="K475" s="75"/>
      <x:c r="L475" s="75"/>
      <x:c r="M475" s="75"/>
      <x:c r="N475" s="75"/>
      <x:c r="O475" s="75"/>
      <x:c r="P475" s="75"/>
      <x:c r="Q475" s="75"/>
      <x:c r="R475" s="75"/>
      <x:c r="S475" s="75"/>
      <x:c r="T475" s="75"/>
      <x:c r="U475" s="75"/>
      <x:c r="V475" s="75"/>
      <x:c r="W475" s="75"/>
      <x:c r="X475" s="75"/>
      <x:c r="Y475" s="75"/>
      <x:c r="Z475" s="75"/>
    </x:row>
    <x:row r="476" spans="1:26" ht="45.75" customHeight="1">
      <x:c r="A476" s="75"/>
      <x:c r="B476" s="75"/>
      <x:c r="C476" s="75"/>
      <x:c r="D476" s="75"/>
      <x:c r="E476" s="75"/>
      <x:c r="F476" s="75"/>
      <x:c r="G476" s="76"/>
      <x:c r="H476" s="75"/>
      <x:c r="I476" s="75"/>
      <x:c r="J476" s="75"/>
      <x:c r="K476" s="75"/>
      <x:c r="L476" s="75"/>
      <x:c r="M476" s="75"/>
      <x:c r="N476" s="75"/>
      <x:c r="O476" s="75"/>
      <x:c r="P476" s="75"/>
      <x:c r="Q476" s="75"/>
      <x:c r="R476" s="75"/>
      <x:c r="S476" s="75"/>
      <x:c r="T476" s="75"/>
      <x:c r="U476" s="75"/>
      <x:c r="V476" s="75"/>
      <x:c r="W476" s="75"/>
      <x:c r="X476" s="75"/>
      <x:c r="Y476" s="75"/>
      <x:c r="Z476" s="75"/>
    </x:row>
    <x:row r="477" spans="1:26" ht="45.75" customHeight="1">
      <x:c r="A477" s="75"/>
      <x:c r="B477" s="75"/>
      <x:c r="C477" s="75"/>
      <x:c r="D477" s="75"/>
      <x:c r="E477" s="75"/>
      <x:c r="F477" s="75"/>
      <x:c r="G477" s="76"/>
      <x:c r="H477" s="75"/>
      <x:c r="I477" s="75"/>
      <x:c r="J477" s="75"/>
      <x:c r="K477" s="75"/>
      <x:c r="L477" s="75"/>
      <x:c r="M477" s="75"/>
      <x:c r="N477" s="75"/>
      <x:c r="O477" s="75"/>
      <x:c r="P477" s="75"/>
      <x:c r="Q477" s="75"/>
      <x:c r="R477" s="75"/>
      <x:c r="S477" s="75"/>
      <x:c r="T477" s="75"/>
      <x:c r="U477" s="75"/>
      <x:c r="V477" s="75"/>
      <x:c r="W477" s="75"/>
      <x:c r="X477" s="75"/>
      <x:c r="Y477" s="75"/>
      <x:c r="Z477" s="75"/>
    </x:row>
    <x:row r="478" spans="1:26" ht="45.75" customHeight="1">
      <x:c r="A478" s="75"/>
      <x:c r="B478" s="75"/>
      <x:c r="C478" s="75"/>
      <x:c r="D478" s="75"/>
      <x:c r="E478" s="75"/>
      <x:c r="F478" s="75"/>
      <x:c r="G478" s="76"/>
      <x:c r="H478" s="75"/>
      <x:c r="I478" s="75"/>
      <x:c r="J478" s="75"/>
      <x:c r="K478" s="75"/>
      <x:c r="L478" s="75"/>
      <x:c r="M478" s="75"/>
      <x:c r="N478" s="75"/>
      <x:c r="O478" s="75"/>
      <x:c r="P478" s="75"/>
      <x:c r="Q478" s="75"/>
      <x:c r="R478" s="75"/>
      <x:c r="S478" s="75"/>
      <x:c r="T478" s="75"/>
      <x:c r="U478" s="75"/>
      <x:c r="V478" s="75"/>
      <x:c r="W478" s="75"/>
      <x:c r="X478" s="75"/>
      <x:c r="Y478" s="75"/>
      <x:c r="Z478" s="75"/>
    </x:row>
    <x:row r="479" spans="1:26" ht="45.75" customHeight="1">
      <x:c r="A479" s="75"/>
      <x:c r="B479" s="75"/>
      <x:c r="C479" s="75"/>
      <x:c r="D479" s="75"/>
      <x:c r="E479" s="75"/>
      <x:c r="F479" s="75"/>
      <x:c r="G479" s="76"/>
      <x:c r="H479" s="75"/>
      <x:c r="I479" s="75"/>
      <x:c r="J479" s="75"/>
      <x:c r="K479" s="75"/>
      <x:c r="L479" s="75"/>
      <x:c r="M479" s="75"/>
      <x:c r="N479" s="75"/>
      <x:c r="O479" s="75"/>
      <x:c r="P479" s="75"/>
      <x:c r="Q479" s="75"/>
      <x:c r="R479" s="75"/>
      <x:c r="S479" s="75"/>
      <x:c r="T479" s="75"/>
      <x:c r="U479" s="75"/>
      <x:c r="V479" s="75"/>
      <x:c r="W479" s="75"/>
      <x:c r="X479" s="75"/>
      <x:c r="Y479" s="75"/>
      <x:c r="Z479" s="75"/>
    </x:row>
    <x:row r="480" spans="1:26" ht="45.75" customHeight="1">
      <x:c r="A480" s="75"/>
      <x:c r="B480" s="75"/>
      <x:c r="C480" s="75"/>
      <x:c r="D480" s="75"/>
      <x:c r="E480" s="75"/>
      <x:c r="F480" s="75"/>
      <x:c r="G480" s="76"/>
      <x:c r="H480" s="75"/>
      <x:c r="I480" s="75"/>
      <x:c r="J480" s="75"/>
      <x:c r="K480" s="75"/>
      <x:c r="L480" s="75"/>
      <x:c r="M480" s="75"/>
      <x:c r="N480" s="75"/>
      <x:c r="O480" s="75"/>
      <x:c r="P480" s="75"/>
      <x:c r="Q480" s="75"/>
      <x:c r="R480" s="75"/>
      <x:c r="S480" s="75"/>
      <x:c r="T480" s="75"/>
      <x:c r="U480" s="75"/>
      <x:c r="V480" s="75"/>
      <x:c r="W480" s="75"/>
      <x:c r="X480" s="75"/>
      <x:c r="Y480" s="75"/>
      <x:c r="Z480" s="75"/>
    </x:row>
    <x:row r="481" spans="1:26" ht="45.75" customHeight="1">
      <x:c r="A481" s="75"/>
      <x:c r="B481" s="75"/>
      <x:c r="C481" s="75"/>
      <x:c r="D481" s="75"/>
      <x:c r="E481" s="75"/>
      <x:c r="F481" s="75"/>
      <x:c r="G481" s="76"/>
      <x:c r="H481" s="75"/>
      <x:c r="I481" s="75"/>
      <x:c r="J481" s="75"/>
      <x:c r="K481" s="75"/>
      <x:c r="L481" s="75"/>
      <x:c r="M481" s="75"/>
      <x:c r="N481" s="75"/>
      <x:c r="O481" s="75"/>
      <x:c r="P481" s="75"/>
      <x:c r="Q481" s="75"/>
      <x:c r="R481" s="75"/>
      <x:c r="S481" s="75"/>
      <x:c r="T481" s="75"/>
      <x:c r="U481" s="75"/>
      <x:c r="V481" s="75"/>
      <x:c r="W481" s="75"/>
      <x:c r="X481" s="75"/>
      <x:c r="Y481" s="75"/>
      <x:c r="Z481" s="75"/>
    </x:row>
    <x:row r="482" spans="1:26" ht="45.75" customHeight="1">
      <x:c r="A482" s="75"/>
      <x:c r="B482" s="75"/>
      <x:c r="C482" s="75"/>
      <x:c r="D482" s="75"/>
      <x:c r="E482" s="75"/>
      <x:c r="F482" s="75"/>
      <x:c r="G482" s="76"/>
      <x:c r="H482" s="75"/>
      <x:c r="I482" s="75"/>
      <x:c r="J482" s="75"/>
      <x:c r="K482" s="75"/>
      <x:c r="L482" s="75"/>
      <x:c r="M482" s="75"/>
      <x:c r="N482" s="75"/>
      <x:c r="O482" s="75"/>
      <x:c r="P482" s="75"/>
      <x:c r="Q482" s="75"/>
      <x:c r="R482" s="75"/>
      <x:c r="S482" s="75"/>
      <x:c r="T482" s="75"/>
      <x:c r="U482" s="75"/>
      <x:c r="V482" s="75"/>
      <x:c r="W482" s="75"/>
      <x:c r="X482" s="75"/>
      <x:c r="Y482" s="75"/>
      <x:c r="Z482" s="75"/>
    </x:row>
    <x:row r="483" spans="1:26" ht="45.75" customHeight="1">
      <x:c r="A483" s="75"/>
      <x:c r="B483" s="75"/>
      <x:c r="C483" s="75"/>
      <x:c r="D483" s="75"/>
      <x:c r="E483" s="75"/>
      <x:c r="F483" s="75"/>
      <x:c r="G483" s="76"/>
      <x:c r="H483" s="75"/>
      <x:c r="I483" s="75"/>
      <x:c r="J483" s="75"/>
      <x:c r="K483" s="75"/>
      <x:c r="L483" s="75"/>
      <x:c r="M483" s="75"/>
      <x:c r="N483" s="75"/>
      <x:c r="O483" s="75"/>
      <x:c r="P483" s="75"/>
      <x:c r="Q483" s="75"/>
      <x:c r="R483" s="75"/>
      <x:c r="S483" s="75"/>
      <x:c r="T483" s="75"/>
      <x:c r="U483" s="75"/>
      <x:c r="V483" s="75"/>
      <x:c r="W483" s="75"/>
      <x:c r="X483" s="75"/>
      <x:c r="Y483" s="75"/>
      <x:c r="Z483" s="75"/>
    </x:row>
    <x:row r="484" spans="1:26" ht="45.75" customHeight="1">
      <x:c r="A484" s="75"/>
      <x:c r="B484" s="75"/>
      <x:c r="C484" s="75"/>
      <x:c r="D484" s="75"/>
      <x:c r="E484" s="75"/>
      <x:c r="F484" s="75"/>
      <x:c r="G484" s="76"/>
      <x:c r="H484" s="75"/>
      <x:c r="I484" s="75"/>
      <x:c r="J484" s="75"/>
      <x:c r="K484" s="75"/>
      <x:c r="L484" s="75"/>
      <x:c r="M484" s="75"/>
      <x:c r="N484" s="75"/>
      <x:c r="O484" s="75"/>
      <x:c r="P484" s="75"/>
      <x:c r="Q484" s="75"/>
      <x:c r="R484" s="75"/>
      <x:c r="S484" s="75"/>
      <x:c r="T484" s="75"/>
      <x:c r="U484" s="75"/>
      <x:c r="V484" s="75"/>
      <x:c r="W484" s="75"/>
      <x:c r="X484" s="75"/>
      <x:c r="Y484" s="75"/>
      <x:c r="Z484" s="75"/>
    </x:row>
    <x:row r="485" spans="1:26" ht="45.75" customHeight="1">
      <x:c r="A485" s="75"/>
      <x:c r="B485" s="75"/>
      <x:c r="C485" s="75"/>
      <x:c r="D485" s="75"/>
      <x:c r="E485" s="75"/>
      <x:c r="F485" s="75"/>
      <x:c r="G485" s="76"/>
      <x:c r="H485" s="75"/>
      <x:c r="I485" s="75"/>
      <x:c r="J485" s="75"/>
      <x:c r="K485" s="75"/>
      <x:c r="L485" s="75"/>
      <x:c r="M485" s="75"/>
      <x:c r="N485" s="75"/>
      <x:c r="O485" s="75"/>
      <x:c r="P485" s="75"/>
      <x:c r="Q485" s="75"/>
      <x:c r="R485" s="75"/>
      <x:c r="S485" s="75"/>
      <x:c r="T485" s="75"/>
      <x:c r="U485" s="75"/>
      <x:c r="V485" s="75"/>
      <x:c r="W485" s="75"/>
      <x:c r="X485" s="75"/>
      <x:c r="Y485" s="75"/>
      <x:c r="Z485" s="75"/>
    </x:row>
    <x:row r="486" spans="1:26" ht="45.75" customHeight="1">
      <x:c r="A486" s="75"/>
      <x:c r="B486" s="75"/>
      <x:c r="C486" s="75"/>
      <x:c r="D486" s="75"/>
      <x:c r="E486" s="75"/>
      <x:c r="F486" s="75"/>
      <x:c r="G486" s="76"/>
      <x:c r="H486" s="75"/>
      <x:c r="I486" s="75"/>
      <x:c r="J486" s="75"/>
      <x:c r="K486" s="75"/>
      <x:c r="L486" s="75"/>
      <x:c r="M486" s="75"/>
      <x:c r="N486" s="75"/>
      <x:c r="O486" s="75"/>
      <x:c r="P486" s="75"/>
      <x:c r="Q486" s="75"/>
      <x:c r="R486" s="75"/>
      <x:c r="S486" s="75"/>
      <x:c r="T486" s="75"/>
      <x:c r="U486" s="75"/>
      <x:c r="V486" s="75"/>
      <x:c r="W486" s="75"/>
      <x:c r="X486" s="75"/>
      <x:c r="Y486" s="75"/>
      <x:c r="Z486" s="75"/>
    </x:row>
    <x:row r="487" spans="1:26" ht="45.75" customHeight="1">
      <x:c r="A487" s="75"/>
      <x:c r="B487" s="75"/>
      <x:c r="C487" s="75"/>
      <x:c r="D487" s="75"/>
      <x:c r="E487" s="75"/>
      <x:c r="F487" s="75"/>
      <x:c r="G487" s="76"/>
      <x:c r="H487" s="75"/>
      <x:c r="I487" s="75"/>
      <x:c r="J487" s="75"/>
      <x:c r="K487" s="75"/>
      <x:c r="L487" s="75"/>
      <x:c r="M487" s="75"/>
      <x:c r="N487" s="75"/>
      <x:c r="O487" s="75"/>
      <x:c r="P487" s="75"/>
      <x:c r="Q487" s="75"/>
      <x:c r="R487" s="75"/>
      <x:c r="S487" s="75"/>
      <x:c r="T487" s="75"/>
      <x:c r="U487" s="75"/>
      <x:c r="V487" s="75"/>
      <x:c r="W487" s="75"/>
      <x:c r="X487" s="75"/>
      <x:c r="Y487" s="75"/>
      <x:c r="Z487" s="75"/>
    </x:row>
    <x:row r="488" spans="1:26" ht="45.75" customHeight="1">
      <x:c r="A488" s="75"/>
      <x:c r="B488" s="75"/>
      <x:c r="C488" s="75"/>
      <x:c r="D488" s="75"/>
      <x:c r="E488" s="75"/>
      <x:c r="F488" s="75"/>
      <x:c r="G488" s="76"/>
      <x:c r="H488" s="75"/>
      <x:c r="I488" s="75"/>
      <x:c r="J488" s="75"/>
      <x:c r="K488" s="75"/>
      <x:c r="L488" s="75"/>
      <x:c r="M488" s="75"/>
      <x:c r="N488" s="75"/>
      <x:c r="O488" s="75"/>
      <x:c r="P488" s="75"/>
      <x:c r="Q488" s="75"/>
      <x:c r="R488" s="75"/>
      <x:c r="S488" s="75"/>
      <x:c r="T488" s="75"/>
      <x:c r="U488" s="75"/>
      <x:c r="V488" s="75"/>
      <x:c r="W488" s="75"/>
      <x:c r="X488" s="75"/>
      <x:c r="Y488" s="75"/>
      <x:c r="Z488" s="75"/>
    </x:row>
    <x:row r="489" spans="1:26" ht="45.75" customHeight="1">
      <x:c r="A489" s="75"/>
      <x:c r="B489" s="75"/>
      <x:c r="C489" s="75"/>
      <x:c r="D489" s="75"/>
      <x:c r="E489" s="75"/>
      <x:c r="F489" s="75"/>
      <x:c r="G489" s="76"/>
      <x:c r="H489" s="75"/>
      <x:c r="I489" s="75"/>
      <x:c r="J489" s="75"/>
      <x:c r="K489" s="75"/>
      <x:c r="L489" s="75"/>
      <x:c r="M489" s="75"/>
      <x:c r="N489" s="75"/>
      <x:c r="O489" s="75"/>
      <x:c r="P489" s="75"/>
      <x:c r="Q489" s="75"/>
      <x:c r="R489" s="75"/>
      <x:c r="S489" s="75"/>
      <x:c r="T489" s="75"/>
      <x:c r="U489" s="75"/>
      <x:c r="V489" s="75"/>
      <x:c r="W489" s="75"/>
      <x:c r="X489" s="75"/>
      <x:c r="Y489" s="75"/>
      <x:c r="Z489" s="75"/>
    </x:row>
    <x:row r="490" spans="1:26" ht="45.75" customHeight="1">
      <x:c r="A490" s="75"/>
      <x:c r="B490" s="75"/>
      <x:c r="C490" s="75"/>
      <x:c r="D490" s="75"/>
      <x:c r="E490" s="75"/>
      <x:c r="F490" s="75"/>
      <x:c r="G490" s="76"/>
      <x:c r="H490" s="75"/>
      <x:c r="I490" s="75"/>
      <x:c r="J490" s="75"/>
      <x:c r="K490" s="75"/>
      <x:c r="L490" s="75"/>
      <x:c r="M490" s="75"/>
      <x:c r="N490" s="75"/>
      <x:c r="O490" s="75"/>
      <x:c r="P490" s="75"/>
      <x:c r="Q490" s="75"/>
      <x:c r="R490" s="75"/>
      <x:c r="S490" s="75"/>
      <x:c r="T490" s="75"/>
      <x:c r="U490" s="75"/>
      <x:c r="V490" s="75"/>
      <x:c r="W490" s="75"/>
      <x:c r="X490" s="75"/>
      <x:c r="Y490" s="75"/>
      <x:c r="Z490" s="75"/>
    </x:row>
    <x:row r="491" spans="1:26" ht="45.75" customHeight="1">
      <x:c r="A491" s="75"/>
      <x:c r="B491" s="75"/>
      <x:c r="C491" s="75"/>
      <x:c r="D491" s="75"/>
      <x:c r="E491" s="75"/>
      <x:c r="F491" s="75"/>
      <x:c r="G491" s="76"/>
      <x:c r="H491" s="75"/>
      <x:c r="I491" s="75"/>
      <x:c r="J491" s="75"/>
      <x:c r="K491" s="75"/>
      <x:c r="L491" s="75"/>
      <x:c r="M491" s="75"/>
      <x:c r="N491" s="75"/>
      <x:c r="O491" s="75"/>
      <x:c r="P491" s="75"/>
      <x:c r="Q491" s="75"/>
      <x:c r="R491" s="75"/>
      <x:c r="S491" s="75"/>
      <x:c r="T491" s="75"/>
      <x:c r="U491" s="75"/>
      <x:c r="V491" s="75"/>
      <x:c r="W491" s="75"/>
      <x:c r="X491" s="75"/>
      <x:c r="Y491" s="75"/>
      <x:c r="Z491" s="75"/>
    </x:row>
    <x:row r="492" spans="1:26" ht="45.75" customHeight="1">
      <x:c r="A492" s="75"/>
      <x:c r="B492" s="75"/>
      <x:c r="C492" s="75"/>
      <x:c r="D492" s="75"/>
      <x:c r="E492" s="75"/>
      <x:c r="F492" s="75"/>
      <x:c r="G492" s="76"/>
      <x:c r="H492" s="75"/>
      <x:c r="I492" s="75"/>
      <x:c r="J492" s="75"/>
      <x:c r="K492" s="75"/>
      <x:c r="L492" s="75"/>
      <x:c r="M492" s="75"/>
      <x:c r="N492" s="75"/>
      <x:c r="O492" s="75"/>
      <x:c r="P492" s="75"/>
      <x:c r="Q492" s="75"/>
      <x:c r="R492" s="75"/>
      <x:c r="S492" s="75"/>
      <x:c r="T492" s="75"/>
      <x:c r="U492" s="75"/>
      <x:c r="V492" s="75"/>
      <x:c r="W492" s="75"/>
      <x:c r="X492" s="75"/>
      <x:c r="Y492" s="75"/>
      <x:c r="Z492" s="75"/>
    </x:row>
    <x:row r="493" spans="1:26" ht="45.75" customHeight="1">
      <x:c r="A493" s="75"/>
      <x:c r="B493" s="75"/>
      <x:c r="C493" s="75"/>
      <x:c r="D493" s="75"/>
      <x:c r="E493" s="75"/>
      <x:c r="F493" s="75"/>
      <x:c r="G493" s="76"/>
      <x:c r="H493" s="75"/>
      <x:c r="I493" s="75"/>
      <x:c r="J493" s="75"/>
      <x:c r="K493" s="75"/>
      <x:c r="L493" s="75"/>
      <x:c r="M493" s="75"/>
      <x:c r="N493" s="75"/>
      <x:c r="O493" s="75"/>
      <x:c r="P493" s="75"/>
      <x:c r="Q493" s="75"/>
      <x:c r="R493" s="75"/>
      <x:c r="S493" s="75"/>
      <x:c r="T493" s="75"/>
      <x:c r="U493" s="75"/>
      <x:c r="V493" s="75"/>
      <x:c r="W493" s="75"/>
      <x:c r="X493" s="75"/>
      <x:c r="Y493" s="75"/>
      <x:c r="Z493" s="75"/>
    </x:row>
    <x:row r="494" spans="1:26" ht="45.75" customHeight="1">
      <x:c r="A494" s="75"/>
      <x:c r="B494" s="75"/>
      <x:c r="C494" s="75"/>
      <x:c r="D494" s="75"/>
      <x:c r="E494" s="75"/>
      <x:c r="F494" s="75"/>
      <x:c r="G494" s="76"/>
      <x:c r="H494" s="75"/>
      <x:c r="I494" s="75"/>
      <x:c r="J494" s="75"/>
      <x:c r="K494" s="75"/>
      <x:c r="L494" s="75"/>
      <x:c r="M494" s="75"/>
      <x:c r="N494" s="75"/>
      <x:c r="O494" s="75"/>
      <x:c r="P494" s="75"/>
      <x:c r="Q494" s="75"/>
      <x:c r="R494" s="75"/>
      <x:c r="S494" s="75"/>
      <x:c r="T494" s="75"/>
      <x:c r="U494" s="75"/>
      <x:c r="V494" s="75"/>
      <x:c r="W494" s="75"/>
      <x:c r="X494" s="75"/>
      <x:c r="Y494" s="75"/>
      <x:c r="Z494" s="75"/>
    </x:row>
    <x:row r="495" spans="1:26" ht="45.75" customHeight="1">
      <x:c r="A495" s="75"/>
      <x:c r="B495" s="75"/>
      <x:c r="C495" s="75"/>
      <x:c r="D495" s="75"/>
      <x:c r="E495" s="75"/>
      <x:c r="F495" s="75"/>
      <x:c r="G495" s="76"/>
      <x:c r="H495" s="75"/>
      <x:c r="I495" s="75"/>
      <x:c r="J495" s="75"/>
      <x:c r="K495" s="75"/>
      <x:c r="L495" s="75"/>
      <x:c r="M495" s="75"/>
      <x:c r="N495" s="75"/>
      <x:c r="O495" s="75"/>
      <x:c r="P495" s="75"/>
      <x:c r="Q495" s="75"/>
      <x:c r="R495" s="75"/>
      <x:c r="S495" s="75"/>
      <x:c r="T495" s="75"/>
      <x:c r="U495" s="75"/>
      <x:c r="V495" s="75"/>
      <x:c r="W495" s="75"/>
      <x:c r="X495" s="75"/>
      <x:c r="Y495" s="75"/>
      <x:c r="Z495" s="75"/>
    </x:row>
    <x:row r="496" spans="1:26" ht="45.75" customHeight="1">
      <x:c r="A496" s="75"/>
      <x:c r="B496" s="75"/>
      <x:c r="C496" s="75"/>
      <x:c r="D496" s="75"/>
      <x:c r="E496" s="75"/>
      <x:c r="F496" s="75"/>
      <x:c r="G496" s="76"/>
      <x:c r="H496" s="75"/>
      <x:c r="I496" s="75"/>
      <x:c r="J496" s="75"/>
      <x:c r="K496" s="75"/>
      <x:c r="L496" s="75"/>
      <x:c r="M496" s="75"/>
      <x:c r="N496" s="75"/>
      <x:c r="O496" s="75"/>
      <x:c r="P496" s="75"/>
      <x:c r="Q496" s="75"/>
      <x:c r="R496" s="75"/>
      <x:c r="S496" s="75"/>
      <x:c r="T496" s="75"/>
      <x:c r="U496" s="75"/>
      <x:c r="V496" s="75"/>
      <x:c r="W496" s="75"/>
      <x:c r="X496" s="75"/>
      <x:c r="Y496" s="75"/>
      <x:c r="Z496" s="75"/>
    </x:row>
    <x:row r="497" spans="1:26" ht="45.75" customHeight="1">
      <x:c r="A497" s="75"/>
      <x:c r="B497" s="75"/>
      <x:c r="C497" s="75"/>
      <x:c r="D497" s="75"/>
      <x:c r="E497" s="75"/>
      <x:c r="F497" s="75"/>
      <x:c r="G497" s="76"/>
      <x:c r="H497" s="75"/>
      <x:c r="I497" s="75"/>
      <x:c r="J497" s="75"/>
      <x:c r="K497" s="75"/>
      <x:c r="L497" s="75"/>
      <x:c r="M497" s="75"/>
      <x:c r="N497" s="75"/>
      <x:c r="O497" s="75"/>
      <x:c r="P497" s="75"/>
      <x:c r="Q497" s="75"/>
      <x:c r="R497" s="75"/>
      <x:c r="S497" s="75"/>
      <x:c r="T497" s="75"/>
      <x:c r="U497" s="75"/>
      <x:c r="V497" s="75"/>
      <x:c r="W497" s="75"/>
      <x:c r="X497" s="75"/>
      <x:c r="Y497" s="75"/>
      <x:c r="Z497" s="75"/>
    </x:row>
    <x:row r="498" spans="1:26" ht="45.75" customHeight="1">
      <x:c r="A498" s="75"/>
      <x:c r="B498" s="75"/>
      <x:c r="C498" s="75"/>
      <x:c r="D498" s="75"/>
      <x:c r="E498" s="75"/>
      <x:c r="F498" s="75"/>
      <x:c r="G498" s="76"/>
      <x:c r="H498" s="75"/>
      <x:c r="I498" s="75"/>
      <x:c r="J498" s="75"/>
      <x:c r="K498" s="75"/>
      <x:c r="L498" s="75"/>
      <x:c r="M498" s="75"/>
      <x:c r="N498" s="75"/>
      <x:c r="O498" s="75"/>
      <x:c r="P498" s="75"/>
      <x:c r="Q498" s="75"/>
      <x:c r="R498" s="75"/>
      <x:c r="S498" s="75"/>
      <x:c r="T498" s="75"/>
      <x:c r="U498" s="75"/>
      <x:c r="V498" s="75"/>
      <x:c r="W498" s="75"/>
      <x:c r="X498" s="75"/>
      <x:c r="Y498" s="75"/>
      <x:c r="Z498" s="75"/>
    </x:row>
    <x:row r="499" spans="1:26" ht="45.75" customHeight="1">
      <x:c r="A499" s="75"/>
      <x:c r="B499" s="75"/>
      <x:c r="C499" s="75"/>
      <x:c r="D499" s="75"/>
      <x:c r="E499" s="75"/>
      <x:c r="F499" s="75"/>
      <x:c r="G499" s="76"/>
      <x:c r="H499" s="75"/>
      <x:c r="I499" s="75"/>
      <x:c r="J499" s="75"/>
      <x:c r="K499" s="75"/>
      <x:c r="L499" s="75"/>
      <x:c r="M499" s="75"/>
      <x:c r="N499" s="75"/>
      <x:c r="O499" s="75"/>
      <x:c r="P499" s="75"/>
      <x:c r="Q499" s="75"/>
      <x:c r="R499" s="75"/>
      <x:c r="S499" s="75"/>
      <x:c r="T499" s="75"/>
      <x:c r="U499" s="75"/>
      <x:c r="V499" s="75"/>
      <x:c r="W499" s="75"/>
      <x:c r="X499" s="75"/>
      <x:c r="Y499" s="75"/>
      <x:c r="Z499" s="75"/>
    </x:row>
    <x:row r="500" spans="1:26" ht="45.75" customHeight="1">
      <x:c r="A500" s="75"/>
      <x:c r="B500" s="75"/>
      <x:c r="C500" s="75"/>
      <x:c r="D500" s="75"/>
      <x:c r="E500" s="75"/>
      <x:c r="F500" s="75"/>
      <x:c r="G500" s="76"/>
      <x:c r="H500" s="75"/>
      <x:c r="I500" s="75"/>
      <x:c r="J500" s="75"/>
      <x:c r="K500" s="75"/>
      <x:c r="L500" s="75"/>
      <x:c r="M500" s="75"/>
      <x:c r="N500" s="75"/>
      <x:c r="O500" s="75"/>
      <x:c r="P500" s="75"/>
      <x:c r="Q500" s="75"/>
      <x:c r="R500" s="75"/>
      <x:c r="S500" s="75"/>
      <x:c r="T500" s="75"/>
      <x:c r="U500" s="75"/>
      <x:c r="V500" s="75"/>
      <x:c r="W500" s="75"/>
      <x:c r="X500" s="75"/>
      <x:c r="Y500" s="75"/>
      <x:c r="Z500" s="75"/>
    </x:row>
    <x:row r="501" spans="1:26" ht="45.75" customHeight="1">
      <x:c r="A501" s="75"/>
      <x:c r="B501" s="75"/>
      <x:c r="C501" s="75"/>
      <x:c r="D501" s="75"/>
      <x:c r="E501" s="75"/>
      <x:c r="F501" s="75"/>
      <x:c r="G501" s="76"/>
      <x:c r="H501" s="75"/>
      <x:c r="I501" s="75"/>
      <x:c r="J501" s="75"/>
      <x:c r="K501" s="75"/>
      <x:c r="L501" s="75"/>
      <x:c r="M501" s="75"/>
      <x:c r="N501" s="75"/>
      <x:c r="O501" s="75"/>
      <x:c r="P501" s="75"/>
      <x:c r="Q501" s="75"/>
      <x:c r="R501" s="75"/>
      <x:c r="S501" s="75"/>
      <x:c r="T501" s="75"/>
      <x:c r="U501" s="75"/>
      <x:c r="V501" s="75"/>
      <x:c r="W501" s="75"/>
      <x:c r="X501" s="75"/>
      <x:c r="Y501" s="75"/>
      <x:c r="Z501" s="75"/>
    </x:row>
    <x:row r="502" spans="1:26" ht="45.75" customHeight="1">
      <x:c r="A502" s="75"/>
      <x:c r="B502" s="75"/>
      <x:c r="C502" s="75"/>
      <x:c r="D502" s="75"/>
      <x:c r="E502" s="75"/>
      <x:c r="F502" s="75"/>
      <x:c r="G502" s="76"/>
      <x:c r="H502" s="75"/>
      <x:c r="I502" s="75"/>
      <x:c r="J502" s="75"/>
      <x:c r="K502" s="75"/>
      <x:c r="L502" s="75"/>
      <x:c r="M502" s="75"/>
      <x:c r="N502" s="75"/>
      <x:c r="O502" s="75"/>
      <x:c r="P502" s="75"/>
      <x:c r="Q502" s="75"/>
      <x:c r="R502" s="75"/>
      <x:c r="S502" s="75"/>
      <x:c r="T502" s="75"/>
      <x:c r="U502" s="75"/>
      <x:c r="V502" s="75"/>
      <x:c r="W502" s="75"/>
      <x:c r="X502" s="75"/>
      <x:c r="Y502" s="75"/>
      <x:c r="Z502" s="75"/>
    </x:row>
    <x:row r="503" spans="1:26" ht="45.75" customHeight="1">
      <x:c r="A503" s="75"/>
      <x:c r="B503" s="75"/>
      <x:c r="C503" s="75"/>
      <x:c r="D503" s="75"/>
      <x:c r="E503" s="75"/>
      <x:c r="F503" s="75"/>
      <x:c r="G503" s="76"/>
      <x:c r="H503" s="75"/>
      <x:c r="I503" s="75"/>
      <x:c r="J503" s="75"/>
      <x:c r="K503" s="75"/>
      <x:c r="L503" s="75"/>
      <x:c r="M503" s="75"/>
      <x:c r="N503" s="75"/>
      <x:c r="O503" s="75"/>
      <x:c r="P503" s="75"/>
      <x:c r="Q503" s="75"/>
      <x:c r="R503" s="75"/>
      <x:c r="S503" s="75"/>
      <x:c r="T503" s="75"/>
      <x:c r="U503" s="75"/>
      <x:c r="V503" s="75"/>
      <x:c r="W503" s="75"/>
      <x:c r="X503" s="75"/>
      <x:c r="Y503" s="75"/>
      <x:c r="Z503" s="75"/>
    </x:row>
    <x:row r="504" spans="1:26" ht="45.75" customHeight="1">
      <x:c r="A504" s="75"/>
      <x:c r="B504" s="75"/>
      <x:c r="C504" s="75"/>
      <x:c r="D504" s="75"/>
      <x:c r="E504" s="75"/>
      <x:c r="F504" s="75"/>
      <x:c r="G504" s="76"/>
      <x:c r="H504" s="75"/>
      <x:c r="I504" s="75"/>
      <x:c r="J504" s="75"/>
      <x:c r="K504" s="75"/>
      <x:c r="L504" s="75"/>
      <x:c r="M504" s="75"/>
      <x:c r="N504" s="75"/>
      <x:c r="O504" s="75"/>
      <x:c r="P504" s="75"/>
      <x:c r="Q504" s="75"/>
      <x:c r="R504" s="75"/>
      <x:c r="S504" s="75"/>
      <x:c r="T504" s="75"/>
      <x:c r="U504" s="75"/>
      <x:c r="V504" s="75"/>
      <x:c r="W504" s="75"/>
      <x:c r="X504" s="75"/>
      <x:c r="Y504" s="75"/>
      <x:c r="Z504" s="75"/>
    </x:row>
    <x:row r="505" spans="1:26" ht="45.75" customHeight="1">
      <x:c r="A505" s="75"/>
      <x:c r="B505" s="75"/>
      <x:c r="C505" s="75"/>
      <x:c r="D505" s="75"/>
      <x:c r="E505" s="75"/>
      <x:c r="F505" s="75"/>
      <x:c r="G505" s="76"/>
      <x:c r="H505" s="75"/>
      <x:c r="I505" s="75"/>
      <x:c r="J505" s="75"/>
      <x:c r="K505" s="75"/>
      <x:c r="L505" s="75"/>
      <x:c r="M505" s="75"/>
      <x:c r="N505" s="75"/>
      <x:c r="O505" s="75"/>
      <x:c r="P505" s="75"/>
      <x:c r="Q505" s="75"/>
      <x:c r="R505" s="75"/>
      <x:c r="S505" s="75"/>
      <x:c r="T505" s="75"/>
      <x:c r="U505" s="75"/>
      <x:c r="V505" s="75"/>
      <x:c r="W505" s="75"/>
      <x:c r="X505" s="75"/>
      <x:c r="Y505" s="75"/>
      <x:c r="Z505" s="75"/>
    </x:row>
    <x:row r="506" spans="1:26" ht="45.75" customHeight="1">
      <x:c r="A506" s="75"/>
      <x:c r="B506" s="75"/>
      <x:c r="C506" s="75"/>
      <x:c r="D506" s="75"/>
      <x:c r="E506" s="75"/>
      <x:c r="F506" s="75"/>
      <x:c r="G506" s="76"/>
      <x:c r="H506" s="75"/>
      <x:c r="I506" s="75"/>
      <x:c r="J506" s="75"/>
      <x:c r="K506" s="75"/>
      <x:c r="L506" s="75"/>
      <x:c r="M506" s="75"/>
      <x:c r="N506" s="75"/>
      <x:c r="O506" s="75"/>
      <x:c r="P506" s="75"/>
      <x:c r="Q506" s="75"/>
      <x:c r="R506" s="75"/>
      <x:c r="S506" s="75"/>
      <x:c r="T506" s="75"/>
      <x:c r="U506" s="75"/>
      <x:c r="V506" s="75"/>
      <x:c r="W506" s="75"/>
      <x:c r="X506" s="75"/>
      <x:c r="Y506" s="75"/>
      <x:c r="Z506" s="75"/>
    </x:row>
    <x:row r="507" spans="1:26" ht="45.75" customHeight="1">
      <x:c r="A507" s="75"/>
      <x:c r="B507" s="75"/>
      <x:c r="C507" s="75"/>
      <x:c r="D507" s="75"/>
      <x:c r="E507" s="75"/>
      <x:c r="F507" s="75"/>
      <x:c r="G507" s="76"/>
      <x:c r="H507" s="75"/>
      <x:c r="I507" s="75"/>
      <x:c r="J507" s="75"/>
      <x:c r="K507" s="75"/>
      <x:c r="L507" s="75"/>
      <x:c r="M507" s="75"/>
      <x:c r="N507" s="75"/>
      <x:c r="O507" s="75"/>
      <x:c r="P507" s="75"/>
      <x:c r="Q507" s="75"/>
      <x:c r="R507" s="75"/>
      <x:c r="S507" s="75"/>
      <x:c r="T507" s="75"/>
      <x:c r="U507" s="75"/>
      <x:c r="V507" s="75"/>
      <x:c r="W507" s="75"/>
      <x:c r="X507" s="75"/>
      <x:c r="Y507" s="75"/>
      <x:c r="Z507" s="75"/>
    </x:row>
    <x:row r="508" spans="1:26" ht="45.75" customHeight="1">
      <x:c r="A508" s="75"/>
      <x:c r="B508" s="75"/>
      <x:c r="C508" s="75"/>
      <x:c r="D508" s="75"/>
      <x:c r="E508" s="75"/>
      <x:c r="F508" s="75"/>
      <x:c r="G508" s="76"/>
      <x:c r="H508" s="75"/>
      <x:c r="I508" s="75"/>
      <x:c r="J508" s="75"/>
      <x:c r="K508" s="75"/>
      <x:c r="L508" s="75"/>
      <x:c r="M508" s="75"/>
      <x:c r="N508" s="75"/>
      <x:c r="O508" s="75"/>
      <x:c r="P508" s="75"/>
      <x:c r="Q508" s="75"/>
      <x:c r="R508" s="75"/>
      <x:c r="S508" s="75"/>
      <x:c r="T508" s="75"/>
      <x:c r="U508" s="75"/>
      <x:c r="V508" s="75"/>
      <x:c r="W508" s="75"/>
      <x:c r="X508" s="75"/>
      <x:c r="Y508" s="75"/>
      <x:c r="Z508" s="75"/>
    </x:row>
    <x:row r="509" spans="1:26" ht="45.75" customHeight="1">
      <x:c r="A509" s="75"/>
      <x:c r="B509" s="75"/>
      <x:c r="C509" s="75"/>
      <x:c r="D509" s="75"/>
      <x:c r="E509" s="75"/>
      <x:c r="F509" s="75"/>
      <x:c r="G509" s="76"/>
      <x:c r="H509" s="75"/>
      <x:c r="I509" s="75"/>
      <x:c r="J509" s="75"/>
      <x:c r="K509" s="75"/>
      <x:c r="L509" s="75"/>
      <x:c r="M509" s="75"/>
      <x:c r="N509" s="75"/>
      <x:c r="O509" s="75"/>
      <x:c r="P509" s="75"/>
      <x:c r="Q509" s="75"/>
      <x:c r="R509" s="75"/>
      <x:c r="S509" s="75"/>
      <x:c r="T509" s="75"/>
      <x:c r="U509" s="75"/>
      <x:c r="V509" s="75"/>
      <x:c r="W509" s="75"/>
      <x:c r="X509" s="75"/>
      <x:c r="Y509" s="75"/>
      <x:c r="Z509" s="75"/>
    </x:row>
    <x:row r="510" spans="1:26" ht="45.75" customHeight="1">
      <x:c r="A510" s="75"/>
      <x:c r="B510" s="75"/>
      <x:c r="C510" s="75"/>
      <x:c r="D510" s="75"/>
      <x:c r="E510" s="75"/>
      <x:c r="F510" s="75"/>
      <x:c r="G510" s="76"/>
      <x:c r="H510" s="75"/>
      <x:c r="I510" s="75"/>
      <x:c r="J510" s="75"/>
      <x:c r="K510" s="75"/>
      <x:c r="L510" s="75"/>
      <x:c r="M510" s="75"/>
      <x:c r="N510" s="75"/>
      <x:c r="O510" s="75"/>
      <x:c r="P510" s="75"/>
      <x:c r="Q510" s="75"/>
      <x:c r="R510" s="75"/>
      <x:c r="S510" s="75"/>
      <x:c r="T510" s="75"/>
      <x:c r="U510" s="75"/>
      <x:c r="V510" s="75"/>
      <x:c r="W510" s="75"/>
      <x:c r="X510" s="75"/>
      <x:c r="Y510" s="75"/>
      <x:c r="Z510" s="75"/>
    </x:row>
    <x:row r="511" spans="1:26" ht="45.75" customHeight="1">
      <x:c r="A511" s="75"/>
      <x:c r="B511" s="75"/>
      <x:c r="C511" s="75"/>
      <x:c r="D511" s="75"/>
      <x:c r="E511" s="75"/>
      <x:c r="F511" s="75"/>
      <x:c r="G511" s="76"/>
      <x:c r="H511" s="75"/>
      <x:c r="I511" s="75"/>
      <x:c r="J511" s="75"/>
      <x:c r="K511" s="75"/>
      <x:c r="L511" s="75"/>
      <x:c r="M511" s="75"/>
      <x:c r="N511" s="75"/>
      <x:c r="O511" s="75"/>
      <x:c r="P511" s="75"/>
      <x:c r="Q511" s="75"/>
      <x:c r="R511" s="75"/>
      <x:c r="S511" s="75"/>
      <x:c r="T511" s="75"/>
      <x:c r="U511" s="75"/>
      <x:c r="V511" s="75"/>
      <x:c r="W511" s="75"/>
      <x:c r="X511" s="75"/>
      <x:c r="Y511" s="75"/>
      <x:c r="Z511" s="75"/>
    </x:row>
    <x:row r="512" spans="1:26" ht="45.75" customHeight="1">
      <x:c r="A512" s="75"/>
      <x:c r="B512" s="75"/>
      <x:c r="C512" s="75"/>
      <x:c r="D512" s="75"/>
      <x:c r="E512" s="75"/>
      <x:c r="F512" s="75"/>
      <x:c r="G512" s="76"/>
      <x:c r="H512" s="75"/>
      <x:c r="I512" s="75"/>
      <x:c r="J512" s="75"/>
      <x:c r="K512" s="75"/>
      <x:c r="L512" s="75"/>
      <x:c r="M512" s="75"/>
      <x:c r="N512" s="75"/>
      <x:c r="O512" s="75"/>
      <x:c r="P512" s="75"/>
      <x:c r="Q512" s="75"/>
      <x:c r="R512" s="75"/>
      <x:c r="S512" s="75"/>
      <x:c r="T512" s="75"/>
      <x:c r="U512" s="75"/>
      <x:c r="V512" s="75"/>
      <x:c r="W512" s="75"/>
      <x:c r="X512" s="75"/>
      <x:c r="Y512" s="75"/>
      <x:c r="Z512" s="75"/>
    </x:row>
    <x:row r="513" spans="1:26" ht="45.75" customHeight="1">
      <x:c r="A513" s="75"/>
      <x:c r="B513" s="75"/>
      <x:c r="C513" s="75"/>
      <x:c r="D513" s="75"/>
      <x:c r="E513" s="75"/>
      <x:c r="F513" s="75"/>
      <x:c r="G513" s="76"/>
      <x:c r="H513" s="75"/>
      <x:c r="I513" s="75"/>
      <x:c r="J513" s="75"/>
      <x:c r="K513" s="75"/>
      <x:c r="L513" s="75"/>
      <x:c r="M513" s="75"/>
      <x:c r="N513" s="75"/>
      <x:c r="O513" s="75"/>
      <x:c r="P513" s="75"/>
      <x:c r="Q513" s="75"/>
      <x:c r="R513" s="75"/>
      <x:c r="S513" s="75"/>
      <x:c r="T513" s="75"/>
      <x:c r="U513" s="75"/>
      <x:c r="V513" s="75"/>
      <x:c r="W513" s="75"/>
      <x:c r="X513" s="75"/>
      <x:c r="Y513" s="75"/>
      <x:c r="Z513" s="75"/>
    </x:row>
    <x:row r="514" spans="1:26" ht="45.75" customHeight="1">
      <x:c r="A514" s="75"/>
      <x:c r="B514" s="75"/>
      <x:c r="C514" s="75"/>
      <x:c r="D514" s="75"/>
      <x:c r="E514" s="75"/>
      <x:c r="F514" s="75"/>
      <x:c r="G514" s="76"/>
      <x:c r="H514" s="75"/>
      <x:c r="I514" s="75"/>
      <x:c r="J514" s="75"/>
      <x:c r="K514" s="75"/>
      <x:c r="L514" s="75"/>
      <x:c r="M514" s="75"/>
      <x:c r="N514" s="75"/>
      <x:c r="O514" s="75"/>
      <x:c r="P514" s="75"/>
      <x:c r="Q514" s="75"/>
      <x:c r="R514" s="75"/>
      <x:c r="S514" s="75"/>
      <x:c r="T514" s="75"/>
      <x:c r="U514" s="75"/>
      <x:c r="V514" s="75"/>
      <x:c r="W514" s="75"/>
      <x:c r="X514" s="75"/>
      <x:c r="Y514" s="75"/>
      <x:c r="Z514" s="75"/>
    </x:row>
    <x:row r="515" spans="1:26" ht="45.75" customHeight="1">
      <x:c r="A515" s="75"/>
      <x:c r="B515" s="75"/>
      <x:c r="C515" s="75"/>
      <x:c r="D515" s="75"/>
      <x:c r="E515" s="75"/>
      <x:c r="F515" s="75"/>
      <x:c r="G515" s="76"/>
      <x:c r="H515" s="75"/>
      <x:c r="I515" s="75"/>
      <x:c r="J515" s="75"/>
      <x:c r="K515" s="75"/>
      <x:c r="L515" s="75"/>
      <x:c r="M515" s="75"/>
      <x:c r="N515" s="75"/>
      <x:c r="O515" s="75"/>
      <x:c r="P515" s="75"/>
      <x:c r="Q515" s="75"/>
      <x:c r="R515" s="75"/>
      <x:c r="S515" s="75"/>
      <x:c r="T515" s="75"/>
      <x:c r="U515" s="75"/>
      <x:c r="V515" s="75"/>
      <x:c r="W515" s="75"/>
      <x:c r="X515" s="75"/>
      <x:c r="Y515" s="75"/>
      <x:c r="Z515" s="75"/>
    </x:row>
    <x:row r="516" spans="1:26" ht="45.75" customHeight="1">
      <x:c r="A516" s="75"/>
      <x:c r="B516" s="75"/>
      <x:c r="C516" s="75"/>
      <x:c r="D516" s="75"/>
      <x:c r="E516" s="75"/>
      <x:c r="F516" s="75"/>
      <x:c r="G516" s="76"/>
      <x:c r="H516" s="75"/>
      <x:c r="I516" s="75"/>
      <x:c r="J516" s="75"/>
      <x:c r="K516" s="75"/>
      <x:c r="L516" s="75"/>
      <x:c r="M516" s="75"/>
      <x:c r="N516" s="75"/>
      <x:c r="O516" s="75"/>
      <x:c r="P516" s="75"/>
      <x:c r="Q516" s="75"/>
      <x:c r="R516" s="75"/>
      <x:c r="S516" s="75"/>
      <x:c r="T516" s="75"/>
      <x:c r="U516" s="75"/>
      <x:c r="V516" s="75"/>
      <x:c r="W516" s="75"/>
      <x:c r="X516" s="75"/>
      <x:c r="Y516" s="75"/>
      <x:c r="Z516" s="75"/>
    </x:row>
    <x:row r="517" spans="1:26" ht="45.75" customHeight="1">
      <x:c r="A517" s="75"/>
      <x:c r="B517" s="75"/>
      <x:c r="C517" s="75"/>
      <x:c r="D517" s="75"/>
      <x:c r="E517" s="75"/>
      <x:c r="F517" s="75"/>
      <x:c r="G517" s="76"/>
      <x:c r="H517" s="75"/>
      <x:c r="I517" s="75"/>
      <x:c r="J517" s="75"/>
      <x:c r="K517" s="75"/>
      <x:c r="L517" s="75"/>
      <x:c r="M517" s="75"/>
      <x:c r="N517" s="75"/>
      <x:c r="O517" s="75"/>
      <x:c r="P517" s="75"/>
      <x:c r="Q517" s="75"/>
      <x:c r="R517" s="75"/>
      <x:c r="S517" s="75"/>
      <x:c r="T517" s="75"/>
      <x:c r="U517" s="75"/>
      <x:c r="V517" s="75"/>
      <x:c r="W517" s="75"/>
      <x:c r="X517" s="75"/>
      <x:c r="Y517" s="75"/>
      <x:c r="Z517" s="75"/>
    </x:row>
    <x:row r="518" spans="1:26" ht="45.75" customHeight="1">
      <x:c r="A518" s="75"/>
      <x:c r="B518" s="75"/>
      <x:c r="C518" s="75"/>
      <x:c r="D518" s="75"/>
      <x:c r="E518" s="75"/>
      <x:c r="F518" s="75"/>
      <x:c r="G518" s="76"/>
      <x:c r="H518" s="75"/>
      <x:c r="I518" s="75"/>
      <x:c r="J518" s="75"/>
      <x:c r="K518" s="75"/>
      <x:c r="L518" s="75"/>
      <x:c r="M518" s="75"/>
      <x:c r="N518" s="75"/>
      <x:c r="O518" s="75"/>
      <x:c r="P518" s="75"/>
      <x:c r="Q518" s="75"/>
      <x:c r="R518" s="75"/>
      <x:c r="S518" s="75"/>
      <x:c r="T518" s="75"/>
      <x:c r="U518" s="75"/>
      <x:c r="V518" s="75"/>
      <x:c r="W518" s="75"/>
      <x:c r="X518" s="75"/>
      <x:c r="Y518" s="75"/>
      <x:c r="Z518" s="75"/>
    </x:row>
    <x:row r="519" spans="1:26" ht="45.75" customHeight="1">
      <x:c r="A519" s="75"/>
      <x:c r="B519" s="75"/>
      <x:c r="C519" s="75"/>
      <x:c r="D519" s="75"/>
      <x:c r="E519" s="75"/>
      <x:c r="F519" s="75"/>
      <x:c r="G519" s="76"/>
      <x:c r="H519" s="75"/>
      <x:c r="I519" s="75"/>
      <x:c r="J519" s="75"/>
      <x:c r="K519" s="75"/>
      <x:c r="L519" s="75"/>
      <x:c r="M519" s="75"/>
      <x:c r="N519" s="75"/>
      <x:c r="O519" s="75"/>
      <x:c r="P519" s="75"/>
      <x:c r="Q519" s="75"/>
      <x:c r="R519" s="75"/>
      <x:c r="S519" s="75"/>
      <x:c r="T519" s="75"/>
      <x:c r="U519" s="75"/>
      <x:c r="V519" s="75"/>
      <x:c r="W519" s="75"/>
      <x:c r="X519" s="75"/>
      <x:c r="Y519" s="75"/>
      <x:c r="Z519" s="75"/>
    </x:row>
    <x:row r="520" spans="1:26" ht="45.75" customHeight="1">
      <x:c r="A520" s="75"/>
      <x:c r="B520" s="75"/>
      <x:c r="C520" s="75"/>
      <x:c r="D520" s="75"/>
      <x:c r="E520" s="75"/>
      <x:c r="F520" s="75"/>
      <x:c r="G520" s="76"/>
      <x:c r="H520" s="75"/>
      <x:c r="I520" s="75"/>
      <x:c r="J520" s="75"/>
      <x:c r="K520" s="75"/>
      <x:c r="L520" s="75"/>
      <x:c r="M520" s="75"/>
      <x:c r="N520" s="75"/>
      <x:c r="O520" s="75"/>
      <x:c r="P520" s="75"/>
      <x:c r="Q520" s="75"/>
      <x:c r="R520" s="75"/>
      <x:c r="S520" s="75"/>
      <x:c r="T520" s="75"/>
      <x:c r="U520" s="75"/>
      <x:c r="V520" s="75"/>
      <x:c r="W520" s="75"/>
      <x:c r="X520" s="75"/>
      <x:c r="Y520" s="75"/>
      <x:c r="Z520" s="75"/>
    </x:row>
    <x:row r="521" spans="1:26" ht="45.75" customHeight="1">
      <x:c r="A521" s="75"/>
      <x:c r="B521" s="75"/>
      <x:c r="C521" s="75"/>
      <x:c r="D521" s="75"/>
      <x:c r="E521" s="75"/>
      <x:c r="F521" s="75"/>
      <x:c r="G521" s="76"/>
      <x:c r="H521" s="75"/>
      <x:c r="I521" s="75"/>
      <x:c r="J521" s="75"/>
      <x:c r="K521" s="75"/>
      <x:c r="L521" s="75"/>
      <x:c r="M521" s="75"/>
      <x:c r="N521" s="75"/>
      <x:c r="O521" s="75"/>
      <x:c r="P521" s="75"/>
      <x:c r="Q521" s="75"/>
      <x:c r="R521" s="75"/>
      <x:c r="S521" s="75"/>
      <x:c r="T521" s="75"/>
      <x:c r="U521" s="75"/>
      <x:c r="V521" s="75"/>
      <x:c r="W521" s="75"/>
      <x:c r="X521" s="75"/>
      <x:c r="Y521" s="75"/>
      <x:c r="Z521" s="75"/>
    </x:row>
    <x:row r="522" spans="1:26" ht="45.75" customHeight="1">
      <x:c r="A522" s="75"/>
      <x:c r="B522" s="75"/>
      <x:c r="C522" s="75"/>
      <x:c r="D522" s="75"/>
      <x:c r="E522" s="75"/>
      <x:c r="F522" s="75"/>
      <x:c r="G522" s="76"/>
      <x:c r="H522" s="75"/>
      <x:c r="I522" s="75"/>
      <x:c r="J522" s="75"/>
      <x:c r="K522" s="75"/>
      <x:c r="L522" s="75"/>
      <x:c r="M522" s="75"/>
      <x:c r="N522" s="75"/>
      <x:c r="O522" s="75"/>
      <x:c r="P522" s="75"/>
      <x:c r="Q522" s="75"/>
      <x:c r="R522" s="75"/>
      <x:c r="S522" s="75"/>
      <x:c r="T522" s="75"/>
      <x:c r="U522" s="75"/>
      <x:c r="V522" s="75"/>
      <x:c r="W522" s="75"/>
      <x:c r="X522" s="75"/>
      <x:c r="Y522" s="75"/>
      <x:c r="Z522" s="75"/>
    </x:row>
    <x:row r="523" spans="1:26" ht="45.75" customHeight="1">
      <x:c r="A523" s="75"/>
      <x:c r="B523" s="75"/>
      <x:c r="C523" s="75"/>
      <x:c r="D523" s="75"/>
      <x:c r="E523" s="75"/>
      <x:c r="F523" s="75"/>
      <x:c r="G523" s="76"/>
      <x:c r="H523" s="75"/>
      <x:c r="I523" s="75"/>
      <x:c r="J523" s="75"/>
      <x:c r="K523" s="75"/>
      <x:c r="L523" s="75"/>
      <x:c r="M523" s="75"/>
      <x:c r="N523" s="75"/>
      <x:c r="O523" s="75"/>
      <x:c r="P523" s="75"/>
      <x:c r="Q523" s="75"/>
      <x:c r="R523" s="75"/>
      <x:c r="S523" s="75"/>
      <x:c r="T523" s="75"/>
      <x:c r="U523" s="75"/>
      <x:c r="V523" s="75"/>
      <x:c r="W523" s="75"/>
      <x:c r="X523" s="75"/>
      <x:c r="Y523" s="75"/>
      <x:c r="Z523" s="75"/>
    </x:row>
    <x:row r="524" spans="1:26" ht="45.75" customHeight="1">
      <x:c r="A524" s="75"/>
      <x:c r="B524" s="75"/>
      <x:c r="C524" s="75"/>
      <x:c r="D524" s="75"/>
      <x:c r="E524" s="75"/>
      <x:c r="F524" s="75"/>
      <x:c r="G524" s="76"/>
      <x:c r="H524" s="75"/>
      <x:c r="I524" s="75"/>
      <x:c r="J524" s="75"/>
      <x:c r="K524" s="75"/>
      <x:c r="L524" s="75"/>
      <x:c r="M524" s="75"/>
      <x:c r="N524" s="75"/>
      <x:c r="O524" s="75"/>
      <x:c r="P524" s="75"/>
      <x:c r="Q524" s="75"/>
      <x:c r="R524" s="75"/>
      <x:c r="S524" s="75"/>
      <x:c r="T524" s="75"/>
      <x:c r="U524" s="75"/>
      <x:c r="V524" s="75"/>
      <x:c r="W524" s="75"/>
      <x:c r="X524" s="75"/>
      <x:c r="Y524" s="75"/>
      <x:c r="Z524" s="75"/>
    </x:row>
    <x:row r="525" spans="1:26" ht="45.75" customHeight="1">
      <x:c r="A525" s="75"/>
      <x:c r="B525" s="75"/>
      <x:c r="C525" s="75"/>
      <x:c r="D525" s="75"/>
      <x:c r="E525" s="75"/>
      <x:c r="F525" s="75"/>
      <x:c r="G525" s="76"/>
      <x:c r="H525" s="75"/>
      <x:c r="I525" s="75"/>
      <x:c r="J525" s="75"/>
      <x:c r="K525" s="75"/>
      <x:c r="L525" s="75"/>
      <x:c r="M525" s="75"/>
      <x:c r="N525" s="75"/>
      <x:c r="O525" s="75"/>
      <x:c r="P525" s="75"/>
      <x:c r="Q525" s="75"/>
      <x:c r="R525" s="75"/>
      <x:c r="S525" s="75"/>
      <x:c r="T525" s="75"/>
      <x:c r="U525" s="75"/>
      <x:c r="V525" s="75"/>
      <x:c r="W525" s="75"/>
      <x:c r="X525" s="75"/>
      <x:c r="Y525" s="75"/>
      <x:c r="Z525" s="75"/>
    </x:row>
    <x:row r="526" spans="1:26" ht="45.75" customHeight="1">
      <x:c r="A526" s="75"/>
      <x:c r="B526" s="75"/>
      <x:c r="C526" s="75"/>
      <x:c r="D526" s="75"/>
      <x:c r="E526" s="75"/>
      <x:c r="F526" s="75"/>
      <x:c r="G526" s="76"/>
      <x:c r="H526" s="75"/>
      <x:c r="I526" s="75"/>
      <x:c r="J526" s="75"/>
      <x:c r="K526" s="75"/>
      <x:c r="L526" s="75"/>
      <x:c r="M526" s="75"/>
      <x:c r="N526" s="75"/>
      <x:c r="O526" s="75"/>
      <x:c r="P526" s="75"/>
      <x:c r="Q526" s="75"/>
      <x:c r="R526" s="75"/>
      <x:c r="S526" s="75"/>
      <x:c r="T526" s="75"/>
      <x:c r="U526" s="75"/>
      <x:c r="V526" s="75"/>
      <x:c r="W526" s="75"/>
      <x:c r="X526" s="75"/>
      <x:c r="Y526" s="75"/>
      <x:c r="Z526" s="75"/>
    </x:row>
    <x:row r="527" spans="1:26" ht="45.75" customHeight="1">
      <x:c r="A527" s="75"/>
      <x:c r="B527" s="75"/>
      <x:c r="C527" s="75"/>
      <x:c r="D527" s="75"/>
      <x:c r="E527" s="75"/>
      <x:c r="F527" s="75"/>
      <x:c r="G527" s="76"/>
      <x:c r="H527" s="75"/>
      <x:c r="I527" s="75"/>
      <x:c r="J527" s="75"/>
      <x:c r="K527" s="75"/>
      <x:c r="L527" s="75"/>
      <x:c r="M527" s="75"/>
      <x:c r="N527" s="75"/>
      <x:c r="O527" s="75"/>
      <x:c r="P527" s="75"/>
      <x:c r="Q527" s="75"/>
      <x:c r="R527" s="75"/>
      <x:c r="S527" s="75"/>
      <x:c r="T527" s="75"/>
      <x:c r="U527" s="75"/>
      <x:c r="V527" s="75"/>
      <x:c r="W527" s="75"/>
      <x:c r="X527" s="75"/>
      <x:c r="Y527" s="75"/>
      <x:c r="Z527" s="75"/>
    </x:row>
    <x:row r="528" spans="1:26" ht="45.75" customHeight="1">
      <x:c r="A528" s="75"/>
      <x:c r="B528" s="75"/>
      <x:c r="C528" s="75"/>
      <x:c r="D528" s="75"/>
      <x:c r="E528" s="75"/>
      <x:c r="F528" s="75"/>
      <x:c r="G528" s="76"/>
      <x:c r="H528" s="75"/>
      <x:c r="I528" s="75"/>
      <x:c r="J528" s="75"/>
      <x:c r="K528" s="75"/>
      <x:c r="L528" s="75"/>
      <x:c r="M528" s="75"/>
      <x:c r="N528" s="75"/>
      <x:c r="O528" s="75"/>
      <x:c r="P528" s="75"/>
      <x:c r="Q528" s="75"/>
      <x:c r="R528" s="75"/>
      <x:c r="S528" s="75"/>
      <x:c r="T528" s="75"/>
      <x:c r="U528" s="75"/>
      <x:c r="V528" s="75"/>
      <x:c r="W528" s="75"/>
      <x:c r="X528" s="75"/>
      <x:c r="Y528" s="75"/>
      <x:c r="Z528" s="75"/>
    </x:row>
    <x:row r="529" spans="1:26" ht="45.75" customHeight="1">
      <x:c r="A529" s="75"/>
      <x:c r="B529" s="75"/>
      <x:c r="C529" s="75"/>
      <x:c r="D529" s="75"/>
      <x:c r="E529" s="75"/>
      <x:c r="F529" s="75"/>
      <x:c r="G529" s="76"/>
      <x:c r="H529" s="75"/>
      <x:c r="I529" s="75"/>
      <x:c r="J529" s="75"/>
      <x:c r="K529" s="75"/>
      <x:c r="L529" s="75"/>
      <x:c r="M529" s="75"/>
      <x:c r="N529" s="75"/>
      <x:c r="O529" s="75"/>
      <x:c r="P529" s="75"/>
      <x:c r="Q529" s="75"/>
      <x:c r="R529" s="75"/>
      <x:c r="S529" s="75"/>
      <x:c r="T529" s="75"/>
      <x:c r="U529" s="75"/>
      <x:c r="V529" s="75"/>
      <x:c r="W529" s="75"/>
      <x:c r="X529" s="75"/>
      <x:c r="Y529" s="75"/>
      <x:c r="Z529" s="75"/>
    </x:row>
    <x:row r="530" spans="1:26" ht="45.75" customHeight="1">
      <x:c r="A530" s="75"/>
      <x:c r="B530" s="75"/>
      <x:c r="C530" s="75"/>
      <x:c r="D530" s="75"/>
      <x:c r="E530" s="75"/>
      <x:c r="F530" s="75"/>
      <x:c r="G530" s="76"/>
      <x:c r="H530" s="75"/>
      <x:c r="I530" s="75"/>
      <x:c r="J530" s="75"/>
      <x:c r="K530" s="75"/>
      <x:c r="L530" s="75"/>
      <x:c r="M530" s="75"/>
      <x:c r="N530" s="75"/>
      <x:c r="O530" s="75"/>
      <x:c r="P530" s="75"/>
      <x:c r="Q530" s="75"/>
      <x:c r="R530" s="75"/>
      <x:c r="S530" s="75"/>
      <x:c r="T530" s="75"/>
      <x:c r="U530" s="75"/>
      <x:c r="V530" s="75"/>
      <x:c r="W530" s="75"/>
      <x:c r="X530" s="75"/>
      <x:c r="Y530" s="75"/>
      <x:c r="Z530" s="75"/>
    </x:row>
    <x:row r="531" spans="1:26" ht="45.75" customHeight="1">
      <x:c r="A531" s="75"/>
      <x:c r="B531" s="75"/>
      <x:c r="C531" s="75"/>
      <x:c r="D531" s="75"/>
      <x:c r="E531" s="75"/>
      <x:c r="F531" s="75"/>
      <x:c r="G531" s="76"/>
      <x:c r="H531" s="75"/>
      <x:c r="I531" s="75"/>
      <x:c r="J531" s="75"/>
      <x:c r="K531" s="75"/>
      <x:c r="L531" s="75"/>
      <x:c r="M531" s="75"/>
      <x:c r="N531" s="75"/>
      <x:c r="O531" s="75"/>
      <x:c r="P531" s="75"/>
      <x:c r="Q531" s="75"/>
      <x:c r="R531" s="75"/>
      <x:c r="S531" s="75"/>
      <x:c r="T531" s="75"/>
      <x:c r="U531" s="75"/>
      <x:c r="V531" s="75"/>
      <x:c r="W531" s="75"/>
      <x:c r="X531" s="75"/>
      <x:c r="Y531" s="75"/>
      <x:c r="Z531" s="75"/>
    </x:row>
    <x:row r="532" spans="1:26" ht="45.75" customHeight="1">
      <x:c r="A532" s="75"/>
      <x:c r="B532" s="75"/>
      <x:c r="C532" s="75"/>
      <x:c r="D532" s="75"/>
      <x:c r="E532" s="75"/>
      <x:c r="F532" s="75"/>
      <x:c r="G532" s="76"/>
      <x:c r="H532" s="75"/>
      <x:c r="I532" s="75"/>
      <x:c r="J532" s="75"/>
      <x:c r="K532" s="75"/>
      <x:c r="L532" s="75"/>
      <x:c r="M532" s="75"/>
      <x:c r="N532" s="75"/>
      <x:c r="O532" s="75"/>
      <x:c r="P532" s="75"/>
      <x:c r="Q532" s="75"/>
      <x:c r="R532" s="75"/>
      <x:c r="S532" s="75"/>
      <x:c r="T532" s="75"/>
      <x:c r="U532" s="75"/>
      <x:c r="V532" s="75"/>
      <x:c r="W532" s="75"/>
      <x:c r="X532" s="75"/>
      <x:c r="Y532" s="75"/>
      <x:c r="Z532" s="75"/>
    </x:row>
    <x:row r="533" spans="1:26" ht="45.75" customHeight="1">
      <x:c r="A533" s="75"/>
      <x:c r="B533" s="75"/>
      <x:c r="C533" s="75"/>
      <x:c r="D533" s="75"/>
      <x:c r="E533" s="75"/>
      <x:c r="F533" s="75"/>
      <x:c r="G533" s="76"/>
      <x:c r="H533" s="75"/>
      <x:c r="I533" s="75"/>
      <x:c r="J533" s="75"/>
      <x:c r="K533" s="75"/>
      <x:c r="L533" s="75"/>
      <x:c r="M533" s="75"/>
      <x:c r="N533" s="75"/>
      <x:c r="O533" s="75"/>
      <x:c r="P533" s="75"/>
      <x:c r="Q533" s="75"/>
      <x:c r="R533" s="75"/>
      <x:c r="S533" s="75"/>
      <x:c r="T533" s="75"/>
      <x:c r="U533" s="75"/>
      <x:c r="V533" s="75"/>
      <x:c r="W533" s="75"/>
      <x:c r="X533" s="75"/>
      <x:c r="Y533" s="75"/>
      <x:c r="Z533" s="75"/>
    </x:row>
    <x:row r="534" spans="1:26" ht="45.75" customHeight="1">
      <x:c r="A534" s="75"/>
      <x:c r="B534" s="75"/>
      <x:c r="C534" s="75"/>
      <x:c r="D534" s="75"/>
      <x:c r="E534" s="75"/>
      <x:c r="F534" s="75"/>
      <x:c r="G534" s="76"/>
      <x:c r="H534" s="75"/>
      <x:c r="I534" s="75"/>
      <x:c r="J534" s="75"/>
      <x:c r="K534" s="75"/>
      <x:c r="L534" s="75"/>
      <x:c r="M534" s="75"/>
      <x:c r="N534" s="75"/>
      <x:c r="O534" s="75"/>
      <x:c r="P534" s="75"/>
      <x:c r="Q534" s="75"/>
      <x:c r="R534" s="75"/>
      <x:c r="S534" s="75"/>
      <x:c r="T534" s="75"/>
      <x:c r="U534" s="75"/>
      <x:c r="V534" s="75"/>
      <x:c r="W534" s="75"/>
      <x:c r="X534" s="75"/>
      <x:c r="Y534" s="75"/>
      <x:c r="Z534" s="75"/>
    </x:row>
    <x:row r="535" spans="1:26" ht="45.75" customHeight="1">
      <x:c r="A535" s="75"/>
      <x:c r="B535" s="75"/>
      <x:c r="C535" s="75"/>
      <x:c r="D535" s="75"/>
      <x:c r="E535" s="75"/>
      <x:c r="F535" s="75"/>
      <x:c r="G535" s="76"/>
      <x:c r="H535" s="75"/>
      <x:c r="I535" s="75"/>
      <x:c r="J535" s="75"/>
      <x:c r="K535" s="75"/>
      <x:c r="L535" s="75"/>
      <x:c r="M535" s="75"/>
      <x:c r="N535" s="75"/>
      <x:c r="O535" s="75"/>
      <x:c r="P535" s="75"/>
      <x:c r="Q535" s="75"/>
      <x:c r="R535" s="75"/>
      <x:c r="S535" s="75"/>
      <x:c r="T535" s="75"/>
      <x:c r="U535" s="75"/>
      <x:c r="V535" s="75"/>
      <x:c r="W535" s="75"/>
      <x:c r="X535" s="75"/>
      <x:c r="Y535" s="75"/>
      <x:c r="Z535" s="75"/>
    </x:row>
    <x:row r="536" spans="1:26" ht="45.75" customHeight="1">
      <x:c r="A536" s="75"/>
      <x:c r="B536" s="75"/>
      <x:c r="C536" s="75"/>
      <x:c r="D536" s="75"/>
      <x:c r="E536" s="75"/>
      <x:c r="F536" s="75"/>
      <x:c r="G536" s="76"/>
      <x:c r="H536" s="75"/>
      <x:c r="I536" s="75"/>
      <x:c r="J536" s="75"/>
      <x:c r="K536" s="75"/>
      <x:c r="L536" s="75"/>
      <x:c r="M536" s="75"/>
      <x:c r="N536" s="75"/>
      <x:c r="O536" s="75"/>
      <x:c r="P536" s="75"/>
      <x:c r="Q536" s="75"/>
      <x:c r="R536" s="75"/>
      <x:c r="S536" s="75"/>
      <x:c r="T536" s="75"/>
      <x:c r="U536" s="75"/>
      <x:c r="V536" s="75"/>
      <x:c r="W536" s="75"/>
      <x:c r="X536" s="75"/>
      <x:c r="Y536" s="75"/>
      <x:c r="Z536" s="75"/>
    </x:row>
    <x:row r="537" spans="1:26" ht="45.75" customHeight="1">
      <x:c r="A537" s="75"/>
      <x:c r="B537" s="75"/>
      <x:c r="C537" s="75"/>
      <x:c r="D537" s="75"/>
      <x:c r="E537" s="75"/>
      <x:c r="F537" s="75"/>
      <x:c r="G537" s="76"/>
      <x:c r="H537" s="75"/>
      <x:c r="I537" s="75"/>
      <x:c r="J537" s="75"/>
      <x:c r="K537" s="75"/>
      <x:c r="L537" s="75"/>
      <x:c r="M537" s="75"/>
      <x:c r="N537" s="75"/>
      <x:c r="O537" s="75"/>
      <x:c r="P537" s="75"/>
      <x:c r="Q537" s="75"/>
      <x:c r="R537" s="75"/>
      <x:c r="S537" s="75"/>
      <x:c r="T537" s="75"/>
      <x:c r="U537" s="75"/>
      <x:c r="V537" s="75"/>
      <x:c r="W537" s="75"/>
      <x:c r="X537" s="75"/>
      <x:c r="Y537" s="75"/>
      <x:c r="Z537" s="75"/>
    </x:row>
    <x:row r="538" spans="1:26" ht="45.75" customHeight="1">
      <x:c r="A538" s="75"/>
      <x:c r="B538" s="75"/>
      <x:c r="C538" s="75"/>
      <x:c r="D538" s="75"/>
      <x:c r="E538" s="75"/>
      <x:c r="F538" s="75"/>
      <x:c r="G538" s="76"/>
      <x:c r="H538" s="75"/>
      <x:c r="I538" s="75"/>
      <x:c r="J538" s="75"/>
      <x:c r="K538" s="75"/>
      <x:c r="L538" s="75"/>
      <x:c r="M538" s="75"/>
      <x:c r="N538" s="75"/>
      <x:c r="O538" s="75"/>
      <x:c r="P538" s="75"/>
      <x:c r="Q538" s="75"/>
      <x:c r="R538" s="75"/>
      <x:c r="S538" s="75"/>
      <x:c r="T538" s="75"/>
      <x:c r="U538" s="75"/>
      <x:c r="V538" s="75"/>
      <x:c r="W538" s="75"/>
      <x:c r="X538" s="75"/>
      <x:c r="Y538" s="75"/>
      <x:c r="Z538" s="75"/>
    </x:row>
    <x:row r="539" spans="1:26" ht="45.75" customHeight="1">
      <x:c r="A539" s="75"/>
      <x:c r="B539" s="75"/>
      <x:c r="C539" s="75"/>
      <x:c r="D539" s="75"/>
      <x:c r="E539" s="75"/>
      <x:c r="F539" s="75"/>
      <x:c r="G539" s="76"/>
      <x:c r="H539" s="75"/>
      <x:c r="I539" s="75"/>
      <x:c r="J539" s="75"/>
      <x:c r="K539" s="75"/>
      <x:c r="L539" s="75"/>
      <x:c r="M539" s="75"/>
      <x:c r="N539" s="75"/>
      <x:c r="O539" s="75"/>
      <x:c r="P539" s="75"/>
      <x:c r="Q539" s="75"/>
      <x:c r="R539" s="75"/>
      <x:c r="S539" s="75"/>
      <x:c r="T539" s="75"/>
      <x:c r="U539" s="75"/>
      <x:c r="V539" s="75"/>
      <x:c r="W539" s="75"/>
      <x:c r="X539" s="75"/>
      <x:c r="Y539" s="75"/>
      <x:c r="Z539" s="75"/>
    </x:row>
    <x:row r="540" spans="1:26" ht="45.75" customHeight="1">
      <x:c r="A540" s="75"/>
      <x:c r="B540" s="75"/>
      <x:c r="C540" s="75"/>
      <x:c r="D540" s="75"/>
      <x:c r="E540" s="75"/>
      <x:c r="F540" s="75"/>
      <x:c r="G540" s="76"/>
      <x:c r="H540" s="75"/>
      <x:c r="I540" s="75"/>
      <x:c r="J540" s="75"/>
      <x:c r="K540" s="75"/>
      <x:c r="L540" s="75"/>
      <x:c r="M540" s="75"/>
      <x:c r="N540" s="75"/>
      <x:c r="O540" s="75"/>
      <x:c r="P540" s="75"/>
      <x:c r="Q540" s="75"/>
      <x:c r="R540" s="75"/>
      <x:c r="S540" s="75"/>
      <x:c r="T540" s="75"/>
      <x:c r="U540" s="75"/>
      <x:c r="V540" s="75"/>
      <x:c r="W540" s="75"/>
      <x:c r="X540" s="75"/>
      <x:c r="Y540" s="75"/>
      <x:c r="Z540" s="75"/>
    </x:row>
    <x:row r="541" spans="1:26" ht="45.75" customHeight="1">
      <x:c r="A541" s="75"/>
      <x:c r="B541" s="75"/>
      <x:c r="C541" s="75"/>
      <x:c r="D541" s="75"/>
      <x:c r="E541" s="75"/>
      <x:c r="F541" s="75"/>
      <x:c r="G541" s="76"/>
      <x:c r="H541" s="75"/>
      <x:c r="I541" s="75"/>
      <x:c r="J541" s="75"/>
      <x:c r="K541" s="75"/>
      <x:c r="L541" s="75"/>
      <x:c r="M541" s="75"/>
      <x:c r="N541" s="75"/>
      <x:c r="O541" s="75"/>
      <x:c r="P541" s="75"/>
      <x:c r="Q541" s="75"/>
      <x:c r="R541" s="75"/>
      <x:c r="S541" s="75"/>
      <x:c r="T541" s="75"/>
      <x:c r="U541" s="75"/>
      <x:c r="V541" s="75"/>
      <x:c r="W541" s="75"/>
      <x:c r="X541" s="75"/>
      <x:c r="Y541" s="75"/>
      <x:c r="Z541" s="75"/>
    </x:row>
    <x:row r="542" spans="1:26" ht="45.75" customHeight="1">
      <x:c r="A542" s="75"/>
      <x:c r="B542" s="75"/>
      <x:c r="C542" s="75"/>
      <x:c r="D542" s="75"/>
      <x:c r="E542" s="75"/>
      <x:c r="F542" s="75"/>
      <x:c r="G542" s="76"/>
      <x:c r="H542" s="75"/>
      <x:c r="I542" s="75"/>
      <x:c r="J542" s="75"/>
      <x:c r="K542" s="75"/>
      <x:c r="L542" s="75"/>
      <x:c r="M542" s="75"/>
      <x:c r="N542" s="75"/>
      <x:c r="O542" s="75"/>
      <x:c r="P542" s="75"/>
      <x:c r="Q542" s="75"/>
      <x:c r="R542" s="75"/>
      <x:c r="S542" s="75"/>
      <x:c r="T542" s="75"/>
      <x:c r="U542" s="75"/>
      <x:c r="V542" s="75"/>
      <x:c r="W542" s="75"/>
      <x:c r="X542" s="75"/>
      <x:c r="Y542" s="75"/>
      <x:c r="Z542" s="75"/>
    </x:row>
    <x:row r="543" spans="1:26" ht="45.75" customHeight="1">
      <x:c r="A543" s="75"/>
      <x:c r="B543" s="75"/>
      <x:c r="C543" s="75"/>
      <x:c r="D543" s="75"/>
      <x:c r="E543" s="75"/>
      <x:c r="F543" s="75"/>
      <x:c r="G543" s="76"/>
      <x:c r="H543" s="75"/>
      <x:c r="I543" s="75"/>
      <x:c r="J543" s="75"/>
      <x:c r="K543" s="75"/>
      <x:c r="L543" s="75"/>
      <x:c r="M543" s="75"/>
      <x:c r="N543" s="75"/>
      <x:c r="O543" s="75"/>
      <x:c r="P543" s="75"/>
      <x:c r="Q543" s="75"/>
      <x:c r="R543" s="75"/>
      <x:c r="S543" s="75"/>
      <x:c r="T543" s="75"/>
      <x:c r="U543" s="75"/>
      <x:c r="V543" s="75"/>
      <x:c r="W543" s="75"/>
      <x:c r="X543" s="75"/>
      <x:c r="Y543" s="75"/>
      <x:c r="Z543" s="75"/>
    </x:row>
    <x:row r="544" spans="1:26" ht="45.75" customHeight="1">
      <x:c r="A544" s="75"/>
      <x:c r="B544" s="75"/>
      <x:c r="C544" s="75"/>
      <x:c r="D544" s="75"/>
      <x:c r="E544" s="75"/>
      <x:c r="F544" s="75"/>
      <x:c r="G544" s="76"/>
      <x:c r="H544" s="75"/>
      <x:c r="I544" s="75"/>
      <x:c r="J544" s="75"/>
      <x:c r="K544" s="75"/>
      <x:c r="L544" s="75"/>
      <x:c r="M544" s="75"/>
      <x:c r="N544" s="75"/>
      <x:c r="O544" s="75"/>
      <x:c r="P544" s="75"/>
      <x:c r="Q544" s="75"/>
      <x:c r="R544" s="75"/>
      <x:c r="S544" s="75"/>
      <x:c r="T544" s="75"/>
      <x:c r="U544" s="75"/>
      <x:c r="V544" s="75"/>
      <x:c r="W544" s="75"/>
      <x:c r="X544" s="75"/>
      <x:c r="Y544" s="75"/>
      <x:c r="Z544" s="75"/>
    </x:row>
    <x:row r="545" spans="1:26" ht="45.75" customHeight="1">
      <x:c r="A545" s="75"/>
      <x:c r="B545" s="75"/>
      <x:c r="C545" s="75"/>
      <x:c r="D545" s="75"/>
      <x:c r="E545" s="75"/>
      <x:c r="F545" s="75"/>
      <x:c r="G545" s="76"/>
      <x:c r="H545" s="75"/>
      <x:c r="I545" s="75"/>
      <x:c r="J545" s="75"/>
      <x:c r="K545" s="75"/>
      <x:c r="L545" s="75"/>
      <x:c r="M545" s="75"/>
      <x:c r="N545" s="75"/>
      <x:c r="O545" s="75"/>
      <x:c r="P545" s="75"/>
      <x:c r="Q545" s="75"/>
      <x:c r="R545" s="75"/>
      <x:c r="S545" s="75"/>
      <x:c r="T545" s="75"/>
      <x:c r="U545" s="75"/>
      <x:c r="V545" s="75"/>
      <x:c r="W545" s="75"/>
      <x:c r="X545" s="75"/>
      <x:c r="Y545" s="75"/>
      <x:c r="Z545" s="75"/>
    </x:row>
    <x:row r="546" spans="1:26" ht="45.75" customHeight="1">
      <x:c r="A546" s="75"/>
      <x:c r="B546" s="75"/>
      <x:c r="C546" s="75"/>
      <x:c r="D546" s="75"/>
      <x:c r="E546" s="75"/>
      <x:c r="F546" s="75"/>
      <x:c r="G546" s="76"/>
      <x:c r="H546" s="75"/>
      <x:c r="I546" s="75"/>
      <x:c r="J546" s="75"/>
      <x:c r="K546" s="75"/>
      <x:c r="L546" s="75"/>
      <x:c r="M546" s="75"/>
      <x:c r="N546" s="75"/>
      <x:c r="O546" s="75"/>
      <x:c r="P546" s="75"/>
      <x:c r="Q546" s="75"/>
      <x:c r="R546" s="75"/>
      <x:c r="S546" s="75"/>
      <x:c r="T546" s="75"/>
      <x:c r="U546" s="75"/>
      <x:c r="V546" s="75"/>
      <x:c r="W546" s="75"/>
      <x:c r="X546" s="75"/>
      <x:c r="Y546" s="75"/>
      <x:c r="Z546" s="75"/>
    </x:row>
    <x:row r="547" spans="1:26" ht="45.75" customHeight="1">
      <x:c r="A547" s="75"/>
      <x:c r="B547" s="75"/>
      <x:c r="C547" s="75"/>
      <x:c r="D547" s="75"/>
      <x:c r="E547" s="75"/>
      <x:c r="F547" s="75"/>
      <x:c r="G547" s="76"/>
      <x:c r="H547" s="75"/>
      <x:c r="I547" s="75"/>
      <x:c r="J547" s="75"/>
      <x:c r="K547" s="75"/>
      <x:c r="L547" s="75"/>
      <x:c r="M547" s="75"/>
      <x:c r="N547" s="75"/>
      <x:c r="O547" s="75"/>
      <x:c r="P547" s="75"/>
      <x:c r="Q547" s="75"/>
      <x:c r="R547" s="75"/>
      <x:c r="S547" s="75"/>
      <x:c r="T547" s="75"/>
      <x:c r="U547" s="75"/>
      <x:c r="V547" s="75"/>
      <x:c r="W547" s="75"/>
      <x:c r="X547" s="75"/>
      <x:c r="Y547" s="75"/>
      <x:c r="Z547" s="75"/>
    </x:row>
    <x:row r="548" spans="1:26" ht="45.75" customHeight="1">
      <x:c r="A548" s="75"/>
      <x:c r="B548" s="75"/>
      <x:c r="C548" s="75"/>
      <x:c r="D548" s="75"/>
      <x:c r="E548" s="75"/>
      <x:c r="F548" s="75"/>
      <x:c r="G548" s="76"/>
      <x:c r="H548" s="75"/>
      <x:c r="I548" s="75"/>
      <x:c r="J548" s="75"/>
      <x:c r="K548" s="75"/>
      <x:c r="L548" s="75"/>
      <x:c r="M548" s="75"/>
      <x:c r="N548" s="75"/>
      <x:c r="O548" s="75"/>
      <x:c r="P548" s="75"/>
      <x:c r="Q548" s="75"/>
      <x:c r="R548" s="75"/>
      <x:c r="S548" s="75"/>
      <x:c r="T548" s="75"/>
      <x:c r="U548" s="75"/>
      <x:c r="V548" s="75"/>
      <x:c r="W548" s="75"/>
      <x:c r="X548" s="75"/>
      <x:c r="Y548" s="75"/>
      <x:c r="Z548" s="75"/>
    </x:row>
    <x:row r="549" spans="1:26" ht="45.75" customHeight="1">
      <x:c r="A549" s="75"/>
      <x:c r="B549" s="75"/>
      <x:c r="C549" s="75"/>
      <x:c r="D549" s="75"/>
      <x:c r="E549" s="75"/>
      <x:c r="F549" s="75"/>
      <x:c r="G549" s="76"/>
      <x:c r="H549" s="75"/>
      <x:c r="I549" s="75"/>
      <x:c r="J549" s="75"/>
      <x:c r="K549" s="75"/>
      <x:c r="L549" s="75"/>
      <x:c r="M549" s="75"/>
      <x:c r="N549" s="75"/>
      <x:c r="O549" s="75"/>
      <x:c r="P549" s="75"/>
      <x:c r="Q549" s="75"/>
      <x:c r="R549" s="75"/>
      <x:c r="S549" s="75"/>
      <x:c r="T549" s="75"/>
      <x:c r="U549" s="75"/>
      <x:c r="V549" s="75"/>
      <x:c r="W549" s="75"/>
      <x:c r="X549" s="75"/>
      <x:c r="Y549" s="75"/>
      <x:c r="Z549" s="75"/>
    </x:row>
    <x:row r="550" spans="1:26" ht="45.75" customHeight="1">
      <x:c r="A550" s="75"/>
      <x:c r="B550" s="75"/>
      <x:c r="C550" s="75"/>
      <x:c r="D550" s="75"/>
      <x:c r="E550" s="75"/>
      <x:c r="F550" s="75"/>
      <x:c r="G550" s="76"/>
      <x:c r="H550" s="75"/>
      <x:c r="I550" s="75"/>
      <x:c r="J550" s="75"/>
      <x:c r="K550" s="75"/>
      <x:c r="L550" s="75"/>
      <x:c r="M550" s="75"/>
      <x:c r="N550" s="75"/>
      <x:c r="O550" s="75"/>
      <x:c r="P550" s="75"/>
      <x:c r="Q550" s="75"/>
      <x:c r="R550" s="75"/>
      <x:c r="S550" s="75"/>
      <x:c r="T550" s="75"/>
      <x:c r="U550" s="75"/>
      <x:c r="V550" s="75"/>
      <x:c r="W550" s="75"/>
      <x:c r="X550" s="75"/>
      <x:c r="Y550" s="75"/>
      <x:c r="Z550" s="75"/>
    </x:row>
    <x:row r="551" spans="1:26" ht="45.75" customHeight="1">
      <x:c r="A551" s="75"/>
      <x:c r="B551" s="75"/>
      <x:c r="C551" s="75"/>
      <x:c r="D551" s="75"/>
      <x:c r="E551" s="75"/>
      <x:c r="F551" s="75"/>
      <x:c r="G551" s="76"/>
      <x:c r="H551" s="75"/>
      <x:c r="I551" s="75"/>
      <x:c r="J551" s="75"/>
      <x:c r="K551" s="75"/>
      <x:c r="L551" s="75"/>
      <x:c r="M551" s="75"/>
      <x:c r="N551" s="75"/>
      <x:c r="O551" s="75"/>
      <x:c r="P551" s="75"/>
      <x:c r="Q551" s="75"/>
      <x:c r="R551" s="75"/>
      <x:c r="S551" s="75"/>
      <x:c r="T551" s="75"/>
      <x:c r="U551" s="75"/>
      <x:c r="V551" s="75"/>
      <x:c r="W551" s="75"/>
      <x:c r="X551" s="75"/>
      <x:c r="Y551" s="75"/>
      <x:c r="Z551" s="75"/>
    </x:row>
    <x:row r="552" spans="1:26" ht="45.75" customHeight="1">
      <x:c r="A552" s="75"/>
      <x:c r="B552" s="75"/>
      <x:c r="C552" s="75"/>
      <x:c r="D552" s="75"/>
      <x:c r="E552" s="75"/>
      <x:c r="F552" s="75"/>
      <x:c r="G552" s="76"/>
      <x:c r="H552" s="75"/>
      <x:c r="I552" s="75"/>
      <x:c r="J552" s="75"/>
      <x:c r="K552" s="75"/>
      <x:c r="L552" s="75"/>
      <x:c r="M552" s="75"/>
      <x:c r="N552" s="75"/>
      <x:c r="O552" s="75"/>
      <x:c r="P552" s="75"/>
      <x:c r="Q552" s="75"/>
      <x:c r="R552" s="75"/>
      <x:c r="S552" s="75"/>
      <x:c r="T552" s="75"/>
      <x:c r="U552" s="75"/>
      <x:c r="V552" s="75"/>
      <x:c r="W552" s="75"/>
      <x:c r="X552" s="75"/>
      <x:c r="Y552" s="75"/>
      <x:c r="Z552" s="75"/>
    </x:row>
    <x:row r="553" spans="1:26" ht="45.75" customHeight="1">
      <x:c r="A553" s="75"/>
      <x:c r="B553" s="75"/>
      <x:c r="C553" s="75"/>
      <x:c r="D553" s="75"/>
      <x:c r="E553" s="75"/>
      <x:c r="F553" s="75"/>
      <x:c r="G553" s="76"/>
      <x:c r="H553" s="75"/>
      <x:c r="I553" s="75"/>
      <x:c r="J553" s="75"/>
      <x:c r="K553" s="75"/>
      <x:c r="L553" s="75"/>
      <x:c r="M553" s="75"/>
      <x:c r="N553" s="75"/>
      <x:c r="O553" s="75"/>
      <x:c r="P553" s="75"/>
      <x:c r="Q553" s="75"/>
      <x:c r="R553" s="75"/>
      <x:c r="S553" s="75"/>
      <x:c r="T553" s="75"/>
      <x:c r="U553" s="75"/>
      <x:c r="V553" s="75"/>
      <x:c r="W553" s="75"/>
      <x:c r="X553" s="75"/>
      <x:c r="Y553" s="75"/>
      <x:c r="Z553" s="75"/>
    </x:row>
    <x:row r="554" spans="1:26" ht="45.75" customHeight="1">
      <x:c r="A554" s="75"/>
      <x:c r="B554" s="75"/>
      <x:c r="C554" s="75"/>
      <x:c r="D554" s="75"/>
      <x:c r="E554" s="75"/>
      <x:c r="F554" s="75"/>
      <x:c r="G554" s="76"/>
      <x:c r="H554" s="75"/>
      <x:c r="I554" s="75"/>
      <x:c r="J554" s="75"/>
      <x:c r="K554" s="75"/>
      <x:c r="L554" s="75"/>
      <x:c r="M554" s="75"/>
      <x:c r="N554" s="75"/>
      <x:c r="O554" s="75"/>
      <x:c r="P554" s="75"/>
      <x:c r="Q554" s="75"/>
      <x:c r="R554" s="75"/>
      <x:c r="S554" s="75"/>
      <x:c r="T554" s="75"/>
      <x:c r="U554" s="75"/>
      <x:c r="V554" s="75"/>
      <x:c r="W554" s="75"/>
      <x:c r="X554" s="75"/>
      <x:c r="Y554" s="75"/>
      <x:c r="Z554" s="75"/>
    </x:row>
    <x:row r="555" spans="1:26" ht="45.75" customHeight="1">
      <x:c r="A555" s="75"/>
      <x:c r="B555" s="75"/>
      <x:c r="C555" s="75"/>
      <x:c r="D555" s="75"/>
      <x:c r="E555" s="75"/>
      <x:c r="F555" s="75"/>
      <x:c r="G555" s="76"/>
      <x:c r="H555" s="75"/>
      <x:c r="I555" s="75"/>
      <x:c r="J555" s="75"/>
      <x:c r="K555" s="75"/>
      <x:c r="L555" s="75"/>
      <x:c r="M555" s="75"/>
      <x:c r="N555" s="75"/>
      <x:c r="O555" s="75"/>
      <x:c r="P555" s="75"/>
      <x:c r="Q555" s="75"/>
      <x:c r="R555" s="75"/>
      <x:c r="S555" s="75"/>
      <x:c r="T555" s="75"/>
      <x:c r="U555" s="75"/>
      <x:c r="V555" s="75"/>
      <x:c r="W555" s="75"/>
      <x:c r="X555" s="75"/>
      <x:c r="Y555" s="75"/>
      <x:c r="Z555" s="75"/>
    </x:row>
    <x:row r="556" spans="1:26" ht="45.75" customHeight="1">
      <x:c r="A556" s="75"/>
      <x:c r="B556" s="75"/>
      <x:c r="C556" s="75"/>
      <x:c r="D556" s="75"/>
      <x:c r="E556" s="75"/>
      <x:c r="F556" s="75"/>
      <x:c r="G556" s="76"/>
      <x:c r="H556" s="75"/>
      <x:c r="I556" s="75"/>
      <x:c r="J556" s="75"/>
      <x:c r="K556" s="75"/>
      <x:c r="L556" s="75"/>
      <x:c r="M556" s="75"/>
      <x:c r="N556" s="75"/>
      <x:c r="O556" s="75"/>
      <x:c r="P556" s="75"/>
      <x:c r="Q556" s="75"/>
      <x:c r="R556" s="75"/>
      <x:c r="S556" s="75"/>
      <x:c r="T556" s="75"/>
      <x:c r="U556" s="75"/>
      <x:c r="V556" s="75"/>
      <x:c r="W556" s="75"/>
      <x:c r="X556" s="75"/>
      <x:c r="Y556" s="75"/>
      <x:c r="Z556" s="75"/>
    </x:row>
    <x:row r="557" spans="1:26" ht="45.75" customHeight="1">
      <x:c r="A557" s="75"/>
      <x:c r="B557" s="75"/>
      <x:c r="C557" s="75"/>
      <x:c r="D557" s="75"/>
      <x:c r="E557" s="75"/>
      <x:c r="F557" s="75"/>
      <x:c r="G557" s="76"/>
      <x:c r="H557" s="75"/>
      <x:c r="I557" s="75"/>
      <x:c r="J557" s="75"/>
      <x:c r="K557" s="75"/>
      <x:c r="L557" s="75"/>
      <x:c r="M557" s="75"/>
      <x:c r="N557" s="75"/>
      <x:c r="O557" s="75"/>
      <x:c r="P557" s="75"/>
      <x:c r="Q557" s="75"/>
      <x:c r="R557" s="75"/>
      <x:c r="S557" s="75"/>
      <x:c r="T557" s="75"/>
      <x:c r="U557" s="75"/>
      <x:c r="V557" s="75"/>
      <x:c r="W557" s="75"/>
      <x:c r="X557" s="75"/>
      <x:c r="Y557" s="75"/>
      <x:c r="Z557" s="75"/>
    </x:row>
    <x:row r="558" spans="1:26" ht="45.75" customHeight="1">
      <x:c r="A558" s="75"/>
      <x:c r="B558" s="75"/>
      <x:c r="C558" s="75"/>
      <x:c r="D558" s="75"/>
      <x:c r="E558" s="75"/>
      <x:c r="F558" s="75"/>
      <x:c r="G558" s="76"/>
      <x:c r="H558" s="75"/>
      <x:c r="I558" s="75"/>
      <x:c r="J558" s="75"/>
      <x:c r="K558" s="75"/>
      <x:c r="L558" s="75"/>
      <x:c r="M558" s="75"/>
      <x:c r="N558" s="75"/>
      <x:c r="O558" s="75"/>
      <x:c r="P558" s="75"/>
      <x:c r="Q558" s="75"/>
      <x:c r="R558" s="75"/>
      <x:c r="S558" s="75"/>
      <x:c r="T558" s="75"/>
      <x:c r="U558" s="75"/>
      <x:c r="V558" s="75"/>
      <x:c r="W558" s="75"/>
      <x:c r="X558" s="75"/>
      <x:c r="Y558" s="75"/>
      <x:c r="Z558" s="75"/>
    </x:row>
    <x:row r="559" spans="1:26" ht="45.75" customHeight="1">
      <x:c r="A559" s="75"/>
      <x:c r="B559" s="75"/>
      <x:c r="C559" s="75"/>
      <x:c r="D559" s="75"/>
      <x:c r="E559" s="75"/>
      <x:c r="F559" s="75"/>
      <x:c r="G559" s="76"/>
      <x:c r="H559" s="75"/>
      <x:c r="I559" s="75"/>
      <x:c r="J559" s="75"/>
      <x:c r="K559" s="75"/>
      <x:c r="L559" s="75"/>
      <x:c r="M559" s="75"/>
      <x:c r="N559" s="75"/>
      <x:c r="O559" s="75"/>
      <x:c r="P559" s="75"/>
      <x:c r="Q559" s="75"/>
      <x:c r="R559" s="75"/>
      <x:c r="S559" s="75"/>
      <x:c r="T559" s="75"/>
      <x:c r="U559" s="75"/>
      <x:c r="V559" s="75"/>
      <x:c r="W559" s="75"/>
      <x:c r="X559" s="75"/>
      <x:c r="Y559" s="75"/>
      <x:c r="Z559" s="75"/>
    </x:row>
    <x:row r="560" spans="1:26" ht="45.75" customHeight="1">
      <x:c r="A560" s="75"/>
      <x:c r="B560" s="75"/>
      <x:c r="C560" s="75"/>
      <x:c r="D560" s="75"/>
      <x:c r="E560" s="75"/>
      <x:c r="F560" s="75"/>
      <x:c r="G560" s="76"/>
      <x:c r="H560" s="75"/>
      <x:c r="I560" s="75"/>
      <x:c r="J560" s="75"/>
      <x:c r="K560" s="75"/>
      <x:c r="L560" s="75"/>
      <x:c r="M560" s="75"/>
      <x:c r="N560" s="75"/>
      <x:c r="O560" s="75"/>
      <x:c r="P560" s="75"/>
      <x:c r="Q560" s="75"/>
      <x:c r="R560" s="75"/>
      <x:c r="S560" s="75"/>
      <x:c r="T560" s="75"/>
      <x:c r="U560" s="75"/>
      <x:c r="V560" s="75"/>
      <x:c r="W560" s="75"/>
      <x:c r="X560" s="75"/>
      <x:c r="Y560" s="75"/>
      <x:c r="Z560" s="75"/>
    </x:row>
    <x:row r="561" spans="1:26" ht="45.75" customHeight="1">
      <x:c r="A561" s="75"/>
      <x:c r="B561" s="75"/>
      <x:c r="C561" s="75"/>
      <x:c r="D561" s="75"/>
      <x:c r="E561" s="75"/>
      <x:c r="F561" s="75"/>
      <x:c r="G561" s="76"/>
      <x:c r="H561" s="75"/>
      <x:c r="I561" s="75"/>
      <x:c r="J561" s="75"/>
      <x:c r="K561" s="75"/>
      <x:c r="L561" s="75"/>
      <x:c r="M561" s="75"/>
      <x:c r="N561" s="75"/>
      <x:c r="O561" s="75"/>
      <x:c r="P561" s="75"/>
      <x:c r="Q561" s="75"/>
      <x:c r="R561" s="75"/>
      <x:c r="S561" s="75"/>
      <x:c r="T561" s="75"/>
      <x:c r="U561" s="75"/>
      <x:c r="V561" s="75"/>
      <x:c r="W561" s="75"/>
      <x:c r="X561" s="75"/>
      <x:c r="Y561" s="75"/>
      <x:c r="Z561" s="75"/>
    </x:row>
    <x:row r="562" spans="1:26" ht="45.75" customHeight="1">
      <x:c r="A562" s="75"/>
      <x:c r="B562" s="75"/>
      <x:c r="C562" s="75"/>
      <x:c r="D562" s="75"/>
      <x:c r="E562" s="75"/>
      <x:c r="F562" s="75"/>
      <x:c r="G562" s="76"/>
      <x:c r="H562" s="75"/>
      <x:c r="I562" s="75"/>
      <x:c r="J562" s="75"/>
      <x:c r="K562" s="75"/>
      <x:c r="L562" s="75"/>
      <x:c r="M562" s="75"/>
      <x:c r="N562" s="75"/>
      <x:c r="O562" s="75"/>
      <x:c r="P562" s="75"/>
      <x:c r="Q562" s="75"/>
      <x:c r="R562" s="75"/>
      <x:c r="S562" s="75"/>
      <x:c r="T562" s="75"/>
      <x:c r="U562" s="75"/>
      <x:c r="V562" s="75"/>
      <x:c r="W562" s="75"/>
      <x:c r="X562" s="75"/>
      <x:c r="Y562" s="75"/>
      <x:c r="Z562" s="75"/>
    </x:row>
    <x:row r="563" spans="1:26" ht="45.75" customHeight="1">
      <x:c r="A563" s="75"/>
      <x:c r="B563" s="75"/>
      <x:c r="C563" s="75"/>
      <x:c r="D563" s="75"/>
      <x:c r="E563" s="75"/>
      <x:c r="F563" s="75"/>
      <x:c r="G563" s="76"/>
      <x:c r="H563" s="75"/>
      <x:c r="I563" s="75"/>
      <x:c r="J563" s="75"/>
      <x:c r="K563" s="75"/>
      <x:c r="L563" s="75"/>
      <x:c r="M563" s="75"/>
      <x:c r="N563" s="75"/>
      <x:c r="O563" s="75"/>
      <x:c r="P563" s="75"/>
      <x:c r="Q563" s="75"/>
      <x:c r="R563" s="75"/>
      <x:c r="S563" s="75"/>
      <x:c r="T563" s="75"/>
      <x:c r="U563" s="75"/>
      <x:c r="V563" s="75"/>
      <x:c r="W563" s="75"/>
      <x:c r="X563" s="75"/>
      <x:c r="Y563" s="75"/>
      <x:c r="Z563" s="75"/>
    </x:row>
    <x:row r="564" spans="1:26" ht="45.75" customHeight="1">
      <x:c r="A564" s="75"/>
      <x:c r="B564" s="75"/>
      <x:c r="C564" s="75"/>
      <x:c r="D564" s="75"/>
      <x:c r="E564" s="75"/>
      <x:c r="F564" s="75"/>
      <x:c r="G564" s="76"/>
      <x:c r="H564" s="75"/>
      <x:c r="I564" s="75"/>
      <x:c r="J564" s="75"/>
      <x:c r="K564" s="75"/>
      <x:c r="L564" s="75"/>
      <x:c r="M564" s="75"/>
      <x:c r="N564" s="75"/>
      <x:c r="O564" s="75"/>
      <x:c r="P564" s="75"/>
      <x:c r="Q564" s="75"/>
      <x:c r="R564" s="75"/>
      <x:c r="S564" s="75"/>
      <x:c r="T564" s="75"/>
      <x:c r="U564" s="75"/>
      <x:c r="V564" s="75"/>
      <x:c r="W564" s="75"/>
      <x:c r="X564" s="75"/>
      <x:c r="Y564" s="75"/>
      <x:c r="Z564" s="75"/>
    </x:row>
    <x:row r="565" spans="1:26" ht="45.75" customHeight="1">
      <x:c r="A565" s="75"/>
      <x:c r="B565" s="75"/>
      <x:c r="C565" s="75"/>
      <x:c r="D565" s="75"/>
      <x:c r="E565" s="75"/>
      <x:c r="F565" s="75"/>
      <x:c r="G565" s="76"/>
      <x:c r="H565" s="75"/>
      <x:c r="I565" s="75"/>
      <x:c r="J565" s="75"/>
      <x:c r="K565" s="75"/>
      <x:c r="L565" s="75"/>
      <x:c r="M565" s="75"/>
      <x:c r="N565" s="75"/>
      <x:c r="O565" s="75"/>
      <x:c r="P565" s="75"/>
      <x:c r="Q565" s="75"/>
      <x:c r="R565" s="75"/>
      <x:c r="S565" s="75"/>
      <x:c r="T565" s="75"/>
      <x:c r="U565" s="75"/>
      <x:c r="V565" s="75"/>
      <x:c r="W565" s="75"/>
      <x:c r="X565" s="75"/>
      <x:c r="Y565" s="75"/>
      <x:c r="Z565" s="75"/>
    </x:row>
    <x:row r="566" spans="1:26" ht="45.75" customHeight="1">
      <x:c r="A566" s="75"/>
      <x:c r="B566" s="75"/>
      <x:c r="C566" s="75"/>
      <x:c r="D566" s="75"/>
      <x:c r="E566" s="75"/>
      <x:c r="F566" s="75"/>
      <x:c r="G566" s="76"/>
      <x:c r="H566" s="75"/>
      <x:c r="I566" s="75"/>
      <x:c r="J566" s="75"/>
      <x:c r="K566" s="75"/>
      <x:c r="L566" s="75"/>
      <x:c r="M566" s="75"/>
      <x:c r="N566" s="75"/>
      <x:c r="O566" s="75"/>
      <x:c r="P566" s="75"/>
      <x:c r="Q566" s="75"/>
      <x:c r="R566" s="75"/>
      <x:c r="S566" s="75"/>
      <x:c r="T566" s="75"/>
      <x:c r="U566" s="75"/>
      <x:c r="V566" s="75"/>
      <x:c r="W566" s="75"/>
      <x:c r="X566" s="75"/>
      <x:c r="Y566" s="75"/>
      <x:c r="Z566" s="75"/>
    </x:row>
    <x:row r="567" spans="1:26" ht="45.75" customHeight="1">
      <x:c r="A567" s="75"/>
      <x:c r="B567" s="75"/>
      <x:c r="C567" s="75"/>
      <x:c r="D567" s="75"/>
      <x:c r="E567" s="75"/>
      <x:c r="F567" s="75"/>
      <x:c r="G567" s="76"/>
      <x:c r="H567" s="75"/>
      <x:c r="I567" s="75"/>
      <x:c r="J567" s="75"/>
      <x:c r="K567" s="75"/>
      <x:c r="L567" s="75"/>
      <x:c r="M567" s="75"/>
      <x:c r="N567" s="75"/>
      <x:c r="O567" s="75"/>
      <x:c r="P567" s="75"/>
      <x:c r="Q567" s="75"/>
      <x:c r="R567" s="75"/>
      <x:c r="S567" s="75"/>
      <x:c r="T567" s="75"/>
      <x:c r="U567" s="75"/>
      <x:c r="V567" s="75"/>
      <x:c r="W567" s="75"/>
      <x:c r="X567" s="75"/>
      <x:c r="Y567" s="75"/>
      <x:c r="Z567" s="75"/>
    </x:row>
    <x:row r="568" spans="1:26" ht="45.75" customHeight="1">
      <x:c r="A568" s="75"/>
      <x:c r="B568" s="75"/>
      <x:c r="C568" s="75"/>
      <x:c r="D568" s="75"/>
      <x:c r="E568" s="75"/>
      <x:c r="F568" s="75"/>
      <x:c r="G568" s="76"/>
      <x:c r="H568" s="75"/>
      <x:c r="I568" s="75"/>
      <x:c r="J568" s="75"/>
      <x:c r="K568" s="75"/>
      <x:c r="L568" s="75"/>
      <x:c r="M568" s="75"/>
      <x:c r="N568" s="75"/>
      <x:c r="O568" s="75"/>
      <x:c r="P568" s="75"/>
      <x:c r="Q568" s="75"/>
      <x:c r="R568" s="75"/>
      <x:c r="S568" s="75"/>
      <x:c r="T568" s="75"/>
      <x:c r="U568" s="75"/>
      <x:c r="V568" s="75"/>
      <x:c r="W568" s="75"/>
      <x:c r="X568" s="75"/>
      <x:c r="Y568" s="75"/>
      <x:c r="Z568" s="75"/>
    </x:row>
    <x:row r="569" spans="1:26" ht="45.75" customHeight="1">
      <x:c r="A569" s="75"/>
      <x:c r="B569" s="75"/>
      <x:c r="C569" s="75"/>
      <x:c r="D569" s="75"/>
      <x:c r="E569" s="75"/>
      <x:c r="F569" s="75"/>
      <x:c r="G569" s="76"/>
      <x:c r="H569" s="75"/>
      <x:c r="I569" s="75"/>
      <x:c r="J569" s="75"/>
      <x:c r="K569" s="75"/>
      <x:c r="L569" s="75"/>
      <x:c r="M569" s="75"/>
      <x:c r="N569" s="75"/>
      <x:c r="O569" s="75"/>
      <x:c r="P569" s="75"/>
      <x:c r="Q569" s="75"/>
      <x:c r="R569" s="75"/>
      <x:c r="S569" s="75"/>
      <x:c r="T569" s="75"/>
      <x:c r="U569" s="75"/>
      <x:c r="V569" s="75"/>
      <x:c r="W569" s="75"/>
      <x:c r="X569" s="75"/>
      <x:c r="Y569" s="75"/>
      <x:c r="Z569" s="75"/>
    </x:row>
    <x:row r="570" spans="1:26" ht="45.75" customHeight="1">
      <x:c r="A570" s="75"/>
      <x:c r="B570" s="75"/>
      <x:c r="C570" s="75"/>
      <x:c r="D570" s="75"/>
      <x:c r="E570" s="75"/>
      <x:c r="F570" s="75"/>
      <x:c r="G570" s="76"/>
      <x:c r="H570" s="75"/>
      <x:c r="I570" s="75"/>
      <x:c r="J570" s="75"/>
      <x:c r="K570" s="75"/>
      <x:c r="L570" s="75"/>
      <x:c r="M570" s="75"/>
      <x:c r="N570" s="75"/>
      <x:c r="O570" s="75"/>
      <x:c r="P570" s="75"/>
      <x:c r="Q570" s="75"/>
      <x:c r="R570" s="75"/>
      <x:c r="S570" s="75"/>
      <x:c r="T570" s="75"/>
      <x:c r="U570" s="75"/>
      <x:c r="V570" s="75"/>
      <x:c r="W570" s="75"/>
      <x:c r="X570" s="75"/>
      <x:c r="Y570" s="75"/>
      <x:c r="Z570" s="75"/>
    </x:row>
    <x:row r="571" spans="1:26" ht="45.75" customHeight="1">
      <x:c r="A571" s="75"/>
      <x:c r="B571" s="75"/>
      <x:c r="C571" s="75"/>
      <x:c r="D571" s="75"/>
      <x:c r="E571" s="75"/>
      <x:c r="F571" s="75"/>
      <x:c r="G571" s="76"/>
      <x:c r="H571" s="75"/>
      <x:c r="I571" s="75"/>
      <x:c r="J571" s="75"/>
      <x:c r="K571" s="75"/>
      <x:c r="L571" s="75"/>
      <x:c r="M571" s="75"/>
      <x:c r="N571" s="75"/>
      <x:c r="O571" s="75"/>
      <x:c r="P571" s="75"/>
      <x:c r="Q571" s="75"/>
      <x:c r="R571" s="75"/>
      <x:c r="S571" s="75"/>
      <x:c r="T571" s="75"/>
      <x:c r="U571" s="75"/>
      <x:c r="V571" s="75"/>
      <x:c r="W571" s="75"/>
      <x:c r="X571" s="75"/>
      <x:c r="Y571" s="75"/>
      <x:c r="Z571" s="75"/>
    </x:row>
    <x:row r="572" spans="1:26" ht="45.75" customHeight="1">
      <x:c r="A572" s="75"/>
      <x:c r="B572" s="75"/>
      <x:c r="C572" s="75"/>
      <x:c r="D572" s="75"/>
      <x:c r="E572" s="75"/>
      <x:c r="F572" s="75"/>
      <x:c r="G572" s="76"/>
      <x:c r="H572" s="75"/>
      <x:c r="I572" s="75"/>
      <x:c r="J572" s="75"/>
      <x:c r="K572" s="75"/>
      <x:c r="L572" s="75"/>
      <x:c r="M572" s="75"/>
      <x:c r="N572" s="75"/>
      <x:c r="O572" s="75"/>
      <x:c r="P572" s="75"/>
      <x:c r="Q572" s="75"/>
      <x:c r="R572" s="75"/>
      <x:c r="S572" s="75"/>
      <x:c r="T572" s="75"/>
      <x:c r="U572" s="75"/>
      <x:c r="V572" s="75"/>
      <x:c r="W572" s="75"/>
      <x:c r="X572" s="75"/>
      <x:c r="Y572" s="75"/>
      <x:c r="Z572" s="75"/>
    </x:row>
    <x:row r="573" spans="1:26" ht="45.75" customHeight="1">
      <x:c r="A573" s="75"/>
      <x:c r="B573" s="75"/>
      <x:c r="C573" s="75"/>
      <x:c r="D573" s="75"/>
      <x:c r="E573" s="75"/>
      <x:c r="F573" s="75"/>
      <x:c r="G573" s="76"/>
      <x:c r="H573" s="75"/>
      <x:c r="I573" s="75"/>
      <x:c r="J573" s="75"/>
      <x:c r="K573" s="75"/>
      <x:c r="L573" s="75"/>
      <x:c r="M573" s="75"/>
      <x:c r="N573" s="75"/>
      <x:c r="O573" s="75"/>
      <x:c r="P573" s="75"/>
      <x:c r="Q573" s="75"/>
      <x:c r="R573" s="75"/>
      <x:c r="S573" s="75"/>
      <x:c r="T573" s="75"/>
      <x:c r="U573" s="75"/>
      <x:c r="V573" s="75"/>
      <x:c r="W573" s="75"/>
      <x:c r="X573" s="75"/>
      <x:c r="Y573" s="75"/>
      <x:c r="Z573" s="75"/>
    </x:row>
    <x:row r="574" spans="1:26" ht="45.75" customHeight="1">
      <x:c r="A574" s="75"/>
      <x:c r="B574" s="75"/>
      <x:c r="C574" s="75"/>
      <x:c r="D574" s="75"/>
      <x:c r="E574" s="75"/>
      <x:c r="F574" s="75"/>
      <x:c r="G574" s="76"/>
      <x:c r="H574" s="75"/>
      <x:c r="I574" s="75"/>
      <x:c r="J574" s="75"/>
      <x:c r="K574" s="75"/>
      <x:c r="L574" s="75"/>
      <x:c r="M574" s="75"/>
      <x:c r="N574" s="75"/>
      <x:c r="O574" s="75"/>
      <x:c r="P574" s="75"/>
      <x:c r="Q574" s="75"/>
      <x:c r="R574" s="75"/>
      <x:c r="S574" s="75"/>
      <x:c r="T574" s="75"/>
      <x:c r="U574" s="75"/>
      <x:c r="V574" s="75"/>
      <x:c r="W574" s="75"/>
      <x:c r="X574" s="75"/>
      <x:c r="Y574" s="75"/>
      <x:c r="Z574" s="75"/>
    </x:row>
    <x:row r="575" spans="1:26" ht="45.75" customHeight="1">
      <x:c r="A575" s="75"/>
      <x:c r="B575" s="75"/>
      <x:c r="C575" s="75"/>
      <x:c r="D575" s="75"/>
      <x:c r="E575" s="75"/>
      <x:c r="F575" s="75"/>
      <x:c r="G575" s="76"/>
      <x:c r="H575" s="75"/>
      <x:c r="I575" s="75"/>
      <x:c r="J575" s="75"/>
      <x:c r="K575" s="75"/>
      <x:c r="L575" s="75"/>
      <x:c r="M575" s="75"/>
      <x:c r="N575" s="75"/>
      <x:c r="O575" s="75"/>
      <x:c r="P575" s="75"/>
      <x:c r="Q575" s="75"/>
      <x:c r="R575" s="75"/>
      <x:c r="S575" s="75"/>
      <x:c r="T575" s="75"/>
      <x:c r="U575" s="75"/>
      <x:c r="V575" s="75"/>
      <x:c r="W575" s="75"/>
      <x:c r="X575" s="75"/>
      <x:c r="Y575" s="75"/>
      <x:c r="Z575" s="75"/>
    </x:row>
    <x:row r="576" spans="1:26" ht="45.75" customHeight="1">
      <x:c r="A576" s="75"/>
      <x:c r="B576" s="75"/>
      <x:c r="C576" s="75"/>
      <x:c r="D576" s="75"/>
      <x:c r="E576" s="75"/>
      <x:c r="F576" s="75"/>
      <x:c r="G576" s="76"/>
      <x:c r="H576" s="75"/>
      <x:c r="I576" s="75"/>
      <x:c r="J576" s="75"/>
      <x:c r="K576" s="75"/>
      <x:c r="L576" s="75"/>
      <x:c r="M576" s="75"/>
      <x:c r="N576" s="75"/>
      <x:c r="O576" s="75"/>
      <x:c r="P576" s="75"/>
      <x:c r="Q576" s="75"/>
      <x:c r="R576" s="75"/>
      <x:c r="S576" s="75"/>
      <x:c r="T576" s="75"/>
      <x:c r="U576" s="75"/>
      <x:c r="V576" s="75"/>
      <x:c r="W576" s="75"/>
      <x:c r="X576" s="75"/>
      <x:c r="Y576" s="75"/>
      <x:c r="Z576" s="75"/>
    </x:row>
    <x:row r="577" spans="1:26" ht="45.75" customHeight="1">
      <x:c r="A577" s="75"/>
      <x:c r="B577" s="75"/>
      <x:c r="C577" s="75"/>
      <x:c r="D577" s="75"/>
      <x:c r="E577" s="75"/>
      <x:c r="F577" s="75"/>
      <x:c r="G577" s="76"/>
      <x:c r="H577" s="75"/>
      <x:c r="I577" s="75"/>
      <x:c r="J577" s="75"/>
      <x:c r="K577" s="75"/>
      <x:c r="L577" s="75"/>
      <x:c r="M577" s="75"/>
      <x:c r="N577" s="75"/>
      <x:c r="O577" s="75"/>
      <x:c r="P577" s="75"/>
      <x:c r="Q577" s="75"/>
      <x:c r="R577" s="75"/>
      <x:c r="S577" s="75"/>
      <x:c r="T577" s="75"/>
      <x:c r="U577" s="75"/>
      <x:c r="V577" s="75"/>
      <x:c r="W577" s="75"/>
      <x:c r="X577" s="75"/>
      <x:c r="Y577" s="75"/>
      <x:c r="Z577" s="75"/>
    </x:row>
    <x:row r="578" spans="1:26" ht="45.75" customHeight="1">
      <x:c r="A578" s="75"/>
      <x:c r="B578" s="75"/>
      <x:c r="C578" s="75"/>
      <x:c r="D578" s="75"/>
      <x:c r="E578" s="75"/>
      <x:c r="F578" s="75"/>
      <x:c r="G578" s="76"/>
      <x:c r="H578" s="75"/>
      <x:c r="I578" s="75"/>
      <x:c r="J578" s="75"/>
      <x:c r="K578" s="75"/>
      <x:c r="L578" s="75"/>
      <x:c r="M578" s="75"/>
      <x:c r="N578" s="75"/>
      <x:c r="O578" s="75"/>
      <x:c r="P578" s="75"/>
      <x:c r="Q578" s="75"/>
      <x:c r="R578" s="75"/>
      <x:c r="S578" s="75"/>
      <x:c r="T578" s="75"/>
      <x:c r="U578" s="75"/>
      <x:c r="V578" s="75"/>
      <x:c r="W578" s="75"/>
      <x:c r="X578" s="75"/>
      <x:c r="Y578" s="75"/>
      <x:c r="Z578" s="75"/>
    </x:row>
    <x:row r="579" spans="1:26" ht="45.75" customHeight="1">
      <x:c r="A579" s="75"/>
      <x:c r="B579" s="75"/>
      <x:c r="C579" s="75"/>
      <x:c r="D579" s="75"/>
      <x:c r="E579" s="75"/>
      <x:c r="F579" s="75"/>
      <x:c r="G579" s="76"/>
      <x:c r="H579" s="75"/>
      <x:c r="I579" s="75"/>
      <x:c r="J579" s="75"/>
      <x:c r="K579" s="75"/>
      <x:c r="L579" s="75"/>
      <x:c r="M579" s="75"/>
      <x:c r="N579" s="75"/>
      <x:c r="O579" s="75"/>
      <x:c r="P579" s="75"/>
      <x:c r="Q579" s="75"/>
      <x:c r="R579" s="75"/>
      <x:c r="S579" s="75"/>
      <x:c r="T579" s="75"/>
      <x:c r="U579" s="75"/>
      <x:c r="V579" s="75"/>
      <x:c r="W579" s="75"/>
      <x:c r="X579" s="75"/>
      <x:c r="Y579" s="75"/>
      <x:c r="Z579" s="75"/>
    </x:row>
    <x:row r="580" spans="1:26" ht="45.75" customHeight="1">
      <x:c r="A580" s="75"/>
      <x:c r="B580" s="75"/>
      <x:c r="C580" s="75"/>
      <x:c r="D580" s="75"/>
      <x:c r="E580" s="75"/>
      <x:c r="F580" s="75"/>
      <x:c r="G580" s="76"/>
      <x:c r="H580" s="75"/>
      <x:c r="I580" s="75"/>
      <x:c r="J580" s="75"/>
      <x:c r="K580" s="75"/>
      <x:c r="L580" s="75"/>
      <x:c r="M580" s="75"/>
      <x:c r="N580" s="75"/>
      <x:c r="O580" s="75"/>
      <x:c r="P580" s="75"/>
      <x:c r="Q580" s="75"/>
      <x:c r="R580" s="75"/>
      <x:c r="S580" s="75"/>
      <x:c r="T580" s="75"/>
      <x:c r="U580" s="75"/>
      <x:c r="V580" s="75"/>
      <x:c r="W580" s="75"/>
      <x:c r="X580" s="75"/>
      <x:c r="Y580" s="75"/>
      <x:c r="Z580" s="75"/>
    </x:row>
    <x:row r="581" spans="1:26" ht="45.75" customHeight="1">
      <x:c r="A581" s="75"/>
      <x:c r="B581" s="75"/>
      <x:c r="C581" s="75"/>
      <x:c r="D581" s="75"/>
      <x:c r="E581" s="75"/>
      <x:c r="F581" s="75"/>
      <x:c r="G581" s="76"/>
      <x:c r="H581" s="75"/>
      <x:c r="I581" s="75"/>
      <x:c r="J581" s="75"/>
      <x:c r="K581" s="75"/>
      <x:c r="L581" s="75"/>
      <x:c r="M581" s="75"/>
      <x:c r="N581" s="75"/>
      <x:c r="O581" s="75"/>
      <x:c r="P581" s="75"/>
      <x:c r="Q581" s="75"/>
      <x:c r="R581" s="75"/>
      <x:c r="S581" s="75"/>
      <x:c r="T581" s="75"/>
      <x:c r="U581" s="75"/>
      <x:c r="V581" s="75"/>
      <x:c r="W581" s="75"/>
      <x:c r="X581" s="75"/>
      <x:c r="Y581" s="75"/>
      <x:c r="Z581" s="75"/>
    </x:row>
    <x:row r="582" spans="1:26" ht="45.75" customHeight="1">
      <x:c r="A582" s="75"/>
      <x:c r="B582" s="75"/>
      <x:c r="C582" s="75"/>
      <x:c r="D582" s="75"/>
      <x:c r="E582" s="75"/>
      <x:c r="F582" s="75"/>
      <x:c r="G582" s="76"/>
      <x:c r="H582" s="75"/>
      <x:c r="I582" s="75"/>
      <x:c r="J582" s="75"/>
      <x:c r="K582" s="75"/>
      <x:c r="L582" s="75"/>
      <x:c r="M582" s="75"/>
      <x:c r="N582" s="75"/>
      <x:c r="O582" s="75"/>
      <x:c r="P582" s="75"/>
      <x:c r="Q582" s="75"/>
      <x:c r="R582" s="75"/>
      <x:c r="S582" s="75"/>
      <x:c r="T582" s="75"/>
      <x:c r="U582" s="75"/>
      <x:c r="V582" s="75"/>
      <x:c r="W582" s="75"/>
      <x:c r="X582" s="75"/>
      <x:c r="Y582" s="75"/>
      <x:c r="Z582" s="75"/>
    </x:row>
    <x:row r="583" spans="1:26" ht="45.75" customHeight="1">
      <x:c r="A583" s="75"/>
      <x:c r="B583" s="75"/>
      <x:c r="C583" s="75"/>
      <x:c r="D583" s="75"/>
      <x:c r="E583" s="75"/>
      <x:c r="F583" s="75"/>
      <x:c r="G583" s="76"/>
      <x:c r="H583" s="75"/>
      <x:c r="I583" s="75"/>
      <x:c r="J583" s="75"/>
      <x:c r="K583" s="75"/>
      <x:c r="L583" s="75"/>
      <x:c r="M583" s="75"/>
      <x:c r="N583" s="75"/>
      <x:c r="O583" s="75"/>
      <x:c r="P583" s="75"/>
      <x:c r="Q583" s="75"/>
      <x:c r="R583" s="75"/>
      <x:c r="S583" s="75"/>
      <x:c r="T583" s="75"/>
      <x:c r="U583" s="75"/>
      <x:c r="V583" s="75"/>
      <x:c r="W583" s="75"/>
      <x:c r="X583" s="75"/>
      <x:c r="Y583" s="75"/>
      <x:c r="Z583" s="75"/>
    </x:row>
    <x:row r="584" spans="1:26" ht="45.75" customHeight="1">
      <x:c r="A584" s="75"/>
      <x:c r="B584" s="75"/>
      <x:c r="C584" s="75"/>
      <x:c r="D584" s="75"/>
      <x:c r="E584" s="75"/>
      <x:c r="F584" s="75"/>
      <x:c r="G584" s="76"/>
      <x:c r="H584" s="75"/>
      <x:c r="I584" s="75"/>
      <x:c r="J584" s="75"/>
      <x:c r="K584" s="75"/>
      <x:c r="L584" s="75"/>
      <x:c r="M584" s="75"/>
      <x:c r="N584" s="75"/>
      <x:c r="O584" s="75"/>
      <x:c r="P584" s="75"/>
      <x:c r="Q584" s="75"/>
      <x:c r="R584" s="75"/>
      <x:c r="S584" s="75"/>
      <x:c r="T584" s="75"/>
      <x:c r="U584" s="75"/>
      <x:c r="V584" s="75"/>
      <x:c r="W584" s="75"/>
      <x:c r="X584" s="75"/>
      <x:c r="Y584" s="75"/>
      <x:c r="Z584" s="75"/>
    </x:row>
    <x:row r="585" spans="1:26" ht="45.75" customHeight="1">
      <x:c r="A585" s="75"/>
      <x:c r="B585" s="75"/>
      <x:c r="C585" s="75"/>
      <x:c r="D585" s="75"/>
      <x:c r="E585" s="75"/>
      <x:c r="F585" s="75"/>
      <x:c r="G585" s="76"/>
      <x:c r="H585" s="75"/>
      <x:c r="I585" s="75"/>
      <x:c r="J585" s="75"/>
      <x:c r="K585" s="75"/>
      <x:c r="L585" s="75"/>
      <x:c r="M585" s="75"/>
      <x:c r="N585" s="75"/>
      <x:c r="O585" s="75"/>
      <x:c r="P585" s="75"/>
      <x:c r="Q585" s="75"/>
      <x:c r="R585" s="75"/>
      <x:c r="S585" s="75"/>
      <x:c r="T585" s="75"/>
      <x:c r="U585" s="75"/>
      <x:c r="V585" s="75"/>
      <x:c r="W585" s="75"/>
      <x:c r="X585" s="75"/>
      <x:c r="Y585" s="75"/>
      <x:c r="Z585" s="75"/>
    </x:row>
    <x:row r="586" spans="1:26" ht="45.75" customHeight="1">
      <x:c r="A586" s="75"/>
      <x:c r="B586" s="75"/>
      <x:c r="C586" s="75"/>
      <x:c r="D586" s="75"/>
      <x:c r="E586" s="75"/>
      <x:c r="F586" s="75"/>
      <x:c r="G586" s="76"/>
      <x:c r="H586" s="75"/>
      <x:c r="I586" s="75"/>
      <x:c r="J586" s="75"/>
      <x:c r="K586" s="75"/>
      <x:c r="L586" s="75"/>
      <x:c r="M586" s="75"/>
      <x:c r="N586" s="75"/>
      <x:c r="O586" s="75"/>
      <x:c r="P586" s="75"/>
      <x:c r="Q586" s="75"/>
      <x:c r="R586" s="75"/>
      <x:c r="S586" s="75"/>
      <x:c r="T586" s="75"/>
      <x:c r="U586" s="75"/>
      <x:c r="V586" s="75"/>
      <x:c r="W586" s="75"/>
      <x:c r="X586" s="75"/>
      <x:c r="Y586" s="75"/>
      <x:c r="Z586" s="75"/>
    </x:row>
    <x:row r="587" spans="1:26" ht="45.75" customHeight="1">
      <x:c r="A587" s="75"/>
      <x:c r="B587" s="75"/>
      <x:c r="C587" s="75"/>
      <x:c r="D587" s="75"/>
      <x:c r="E587" s="75"/>
      <x:c r="F587" s="75"/>
      <x:c r="G587" s="76"/>
      <x:c r="H587" s="75"/>
      <x:c r="I587" s="75"/>
      <x:c r="J587" s="75"/>
      <x:c r="K587" s="75"/>
      <x:c r="L587" s="75"/>
      <x:c r="M587" s="75"/>
      <x:c r="N587" s="75"/>
      <x:c r="O587" s="75"/>
      <x:c r="P587" s="75"/>
      <x:c r="Q587" s="75"/>
      <x:c r="R587" s="75"/>
      <x:c r="S587" s="75"/>
      <x:c r="T587" s="75"/>
      <x:c r="U587" s="75"/>
      <x:c r="V587" s="75"/>
      <x:c r="W587" s="75"/>
      <x:c r="X587" s="75"/>
      <x:c r="Y587" s="75"/>
      <x:c r="Z587" s="75"/>
    </x:row>
    <x:row r="588" spans="1:26" ht="45.75" customHeight="1">
      <x:c r="A588" s="75"/>
      <x:c r="B588" s="75"/>
      <x:c r="C588" s="75"/>
      <x:c r="D588" s="75"/>
      <x:c r="E588" s="75"/>
      <x:c r="F588" s="75"/>
      <x:c r="G588" s="76"/>
      <x:c r="H588" s="75"/>
      <x:c r="I588" s="75"/>
      <x:c r="J588" s="75"/>
      <x:c r="K588" s="75"/>
      <x:c r="L588" s="75"/>
      <x:c r="M588" s="75"/>
      <x:c r="N588" s="75"/>
      <x:c r="O588" s="75"/>
      <x:c r="P588" s="75"/>
      <x:c r="Q588" s="75"/>
      <x:c r="R588" s="75"/>
      <x:c r="S588" s="75"/>
      <x:c r="T588" s="75"/>
      <x:c r="U588" s="75"/>
      <x:c r="V588" s="75"/>
      <x:c r="W588" s="75"/>
      <x:c r="X588" s="75"/>
      <x:c r="Y588" s="75"/>
      <x:c r="Z588" s="75"/>
    </x:row>
    <x:row r="589" spans="1:26" ht="45.75" customHeight="1">
      <x:c r="A589" s="75"/>
      <x:c r="B589" s="75"/>
      <x:c r="C589" s="75"/>
      <x:c r="D589" s="75"/>
      <x:c r="E589" s="75"/>
      <x:c r="F589" s="75"/>
      <x:c r="G589" s="76"/>
      <x:c r="H589" s="75"/>
      <x:c r="I589" s="75"/>
      <x:c r="J589" s="75"/>
      <x:c r="K589" s="75"/>
      <x:c r="L589" s="75"/>
      <x:c r="M589" s="75"/>
      <x:c r="N589" s="75"/>
      <x:c r="O589" s="75"/>
      <x:c r="P589" s="75"/>
      <x:c r="Q589" s="75"/>
      <x:c r="R589" s="75"/>
      <x:c r="S589" s="75"/>
      <x:c r="T589" s="75"/>
      <x:c r="U589" s="75"/>
      <x:c r="V589" s="75"/>
      <x:c r="W589" s="75"/>
      <x:c r="X589" s="75"/>
      <x:c r="Y589" s="75"/>
      <x:c r="Z589" s="75"/>
    </x:row>
    <x:row r="590" spans="1:26" ht="45.75" customHeight="1">
      <x:c r="A590" s="75"/>
      <x:c r="B590" s="75"/>
      <x:c r="C590" s="75"/>
      <x:c r="D590" s="75"/>
      <x:c r="E590" s="75"/>
      <x:c r="F590" s="75"/>
      <x:c r="G590" s="76"/>
      <x:c r="H590" s="75"/>
      <x:c r="I590" s="75"/>
      <x:c r="J590" s="75"/>
      <x:c r="K590" s="75"/>
      <x:c r="L590" s="75"/>
      <x:c r="M590" s="75"/>
      <x:c r="N590" s="75"/>
      <x:c r="O590" s="75"/>
      <x:c r="P590" s="75"/>
      <x:c r="Q590" s="75"/>
      <x:c r="R590" s="75"/>
      <x:c r="S590" s="75"/>
      <x:c r="T590" s="75"/>
      <x:c r="U590" s="75"/>
      <x:c r="V590" s="75"/>
      <x:c r="W590" s="75"/>
      <x:c r="X590" s="75"/>
      <x:c r="Y590" s="75"/>
      <x:c r="Z590" s="75"/>
    </x:row>
    <x:row r="591" spans="1:26" ht="45.75" customHeight="1">
      <x:c r="A591" s="75"/>
      <x:c r="B591" s="75"/>
      <x:c r="C591" s="75"/>
      <x:c r="D591" s="75"/>
      <x:c r="E591" s="75"/>
      <x:c r="F591" s="75"/>
      <x:c r="G591" s="76"/>
      <x:c r="H591" s="75"/>
      <x:c r="I591" s="75"/>
      <x:c r="J591" s="75"/>
      <x:c r="K591" s="75"/>
      <x:c r="L591" s="75"/>
      <x:c r="M591" s="75"/>
      <x:c r="N591" s="75"/>
      <x:c r="O591" s="75"/>
      <x:c r="P591" s="75"/>
      <x:c r="Q591" s="75"/>
      <x:c r="R591" s="75"/>
      <x:c r="S591" s="75"/>
      <x:c r="T591" s="75"/>
      <x:c r="U591" s="75"/>
      <x:c r="V591" s="75"/>
      <x:c r="W591" s="75"/>
      <x:c r="X591" s="75"/>
      <x:c r="Y591" s="75"/>
      <x:c r="Z591" s="75"/>
    </x:row>
    <x:row r="592" spans="1:26" ht="45.75" customHeight="1">
      <x:c r="A592" s="75"/>
      <x:c r="B592" s="75"/>
      <x:c r="C592" s="75"/>
      <x:c r="D592" s="75"/>
      <x:c r="E592" s="75"/>
      <x:c r="F592" s="75"/>
      <x:c r="G592" s="76"/>
      <x:c r="H592" s="75"/>
      <x:c r="I592" s="75"/>
      <x:c r="J592" s="75"/>
      <x:c r="K592" s="75"/>
      <x:c r="L592" s="75"/>
      <x:c r="M592" s="75"/>
      <x:c r="N592" s="75"/>
      <x:c r="O592" s="75"/>
      <x:c r="P592" s="75"/>
      <x:c r="Q592" s="75"/>
      <x:c r="R592" s="75"/>
      <x:c r="S592" s="75"/>
      <x:c r="T592" s="75"/>
      <x:c r="U592" s="75"/>
      <x:c r="V592" s="75"/>
      <x:c r="W592" s="75"/>
      <x:c r="X592" s="75"/>
      <x:c r="Y592" s="75"/>
      <x:c r="Z592" s="75"/>
    </x:row>
    <x:row r="593" spans="1:26" ht="45.75" customHeight="1">
      <x:c r="A593" s="75"/>
      <x:c r="B593" s="75"/>
      <x:c r="C593" s="75"/>
      <x:c r="D593" s="75"/>
      <x:c r="E593" s="75"/>
      <x:c r="F593" s="75"/>
      <x:c r="G593" s="76"/>
      <x:c r="H593" s="75"/>
      <x:c r="I593" s="75"/>
      <x:c r="J593" s="75"/>
      <x:c r="K593" s="75"/>
      <x:c r="L593" s="75"/>
      <x:c r="M593" s="75"/>
      <x:c r="N593" s="75"/>
      <x:c r="O593" s="75"/>
      <x:c r="P593" s="75"/>
      <x:c r="Q593" s="75"/>
      <x:c r="R593" s="75"/>
      <x:c r="S593" s="75"/>
      <x:c r="T593" s="75"/>
      <x:c r="U593" s="75"/>
      <x:c r="V593" s="75"/>
      <x:c r="W593" s="75"/>
      <x:c r="X593" s="75"/>
      <x:c r="Y593" s="75"/>
      <x:c r="Z593" s="75"/>
    </x:row>
    <x:row r="594" spans="1:26" ht="45.75" customHeight="1">
      <x:c r="A594" s="75"/>
      <x:c r="B594" s="75"/>
      <x:c r="C594" s="75"/>
      <x:c r="D594" s="75"/>
      <x:c r="E594" s="75"/>
      <x:c r="F594" s="75"/>
      <x:c r="G594" s="76"/>
      <x:c r="H594" s="75"/>
      <x:c r="I594" s="75"/>
      <x:c r="J594" s="75"/>
      <x:c r="K594" s="75"/>
      <x:c r="L594" s="75"/>
      <x:c r="M594" s="75"/>
      <x:c r="N594" s="75"/>
      <x:c r="O594" s="75"/>
      <x:c r="P594" s="75"/>
      <x:c r="Q594" s="75"/>
      <x:c r="R594" s="75"/>
      <x:c r="S594" s="75"/>
      <x:c r="T594" s="75"/>
      <x:c r="U594" s="75"/>
      <x:c r="V594" s="75"/>
      <x:c r="W594" s="75"/>
      <x:c r="X594" s="75"/>
      <x:c r="Y594" s="75"/>
      <x:c r="Z594" s="75"/>
    </x:row>
    <x:row r="595" spans="1:26" ht="45.75" customHeight="1">
      <x:c r="A595" s="75"/>
      <x:c r="B595" s="75"/>
      <x:c r="C595" s="75"/>
      <x:c r="D595" s="75"/>
      <x:c r="E595" s="75"/>
      <x:c r="F595" s="75"/>
      <x:c r="G595" s="76"/>
      <x:c r="H595" s="75"/>
      <x:c r="I595" s="75"/>
      <x:c r="J595" s="75"/>
      <x:c r="K595" s="75"/>
      <x:c r="L595" s="75"/>
      <x:c r="M595" s="75"/>
      <x:c r="N595" s="75"/>
      <x:c r="O595" s="75"/>
      <x:c r="P595" s="75"/>
      <x:c r="Q595" s="75"/>
      <x:c r="R595" s="75"/>
      <x:c r="S595" s="75"/>
      <x:c r="T595" s="75"/>
      <x:c r="U595" s="75"/>
      <x:c r="V595" s="75"/>
      <x:c r="W595" s="75"/>
      <x:c r="X595" s="75"/>
      <x:c r="Y595" s="75"/>
      <x:c r="Z595" s="75"/>
    </x:row>
    <x:row r="596" spans="1:26" ht="45.75" customHeight="1">
      <x:c r="A596" s="75"/>
      <x:c r="B596" s="75"/>
      <x:c r="C596" s="75"/>
      <x:c r="D596" s="75"/>
      <x:c r="E596" s="75"/>
      <x:c r="F596" s="75"/>
      <x:c r="G596" s="76"/>
      <x:c r="H596" s="75"/>
      <x:c r="I596" s="75"/>
      <x:c r="J596" s="75"/>
      <x:c r="K596" s="75"/>
      <x:c r="L596" s="75"/>
      <x:c r="M596" s="75"/>
      <x:c r="N596" s="75"/>
      <x:c r="O596" s="75"/>
      <x:c r="P596" s="75"/>
      <x:c r="Q596" s="75"/>
      <x:c r="R596" s="75"/>
      <x:c r="S596" s="75"/>
      <x:c r="T596" s="75"/>
      <x:c r="U596" s="75"/>
      <x:c r="V596" s="75"/>
      <x:c r="W596" s="75"/>
      <x:c r="X596" s="75"/>
      <x:c r="Y596" s="75"/>
      <x:c r="Z596" s="75"/>
    </x:row>
    <x:row r="597" spans="1:26" ht="45.75" customHeight="1">
      <x:c r="A597" s="75"/>
      <x:c r="B597" s="75"/>
      <x:c r="C597" s="75"/>
      <x:c r="D597" s="75"/>
      <x:c r="E597" s="75"/>
      <x:c r="F597" s="75"/>
      <x:c r="G597" s="76"/>
      <x:c r="H597" s="75"/>
      <x:c r="I597" s="75"/>
      <x:c r="J597" s="75"/>
      <x:c r="K597" s="75"/>
      <x:c r="L597" s="75"/>
      <x:c r="M597" s="75"/>
      <x:c r="N597" s="75"/>
      <x:c r="O597" s="75"/>
      <x:c r="P597" s="75"/>
      <x:c r="Q597" s="75"/>
      <x:c r="R597" s="75"/>
      <x:c r="S597" s="75"/>
      <x:c r="T597" s="75"/>
      <x:c r="U597" s="75"/>
      <x:c r="V597" s="75"/>
      <x:c r="W597" s="75"/>
      <x:c r="X597" s="75"/>
      <x:c r="Y597" s="75"/>
      <x:c r="Z597" s="75"/>
    </x:row>
    <x:row r="598" spans="1:26" ht="45.75" customHeight="1">
      <x:c r="A598" s="75"/>
      <x:c r="B598" s="75"/>
      <x:c r="C598" s="75"/>
      <x:c r="D598" s="75"/>
      <x:c r="E598" s="75"/>
      <x:c r="F598" s="75"/>
      <x:c r="G598" s="76"/>
      <x:c r="H598" s="75"/>
      <x:c r="I598" s="75"/>
      <x:c r="J598" s="75"/>
      <x:c r="K598" s="75"/>
      <x:c r="L598" s="75"/>
      <x:c r="M598" s="75"/>
      <x:c r="N598" s="75"/>
      <x:c r="O598" s="75"/>
      <x:c r="P598" s="75"/>
      <x:c r="Q598" s="75"/>
      <x:c r="R598" s="75"/>
      <x:c r="S598" s="75"/>
      <x:c r="T598" s="75"/>
      <x:c r="U598" s="75"/>
      <x:c r="V598" s="75"/>
      <x:c r="W598" s="75"/>
      <x:c r="X598" s="75"/>
      <x:c r="Y598" s="75"/>
      <x:c r="Z598" s="75"/>
    </x:row>
    <x:row r="599" spans="1:26" ht="45.75" customHeight="1">
      <x:c r="A599" s="75"/>
      <x:c r="B599" s="75"/>
      <x:c r="C599" s="75"/>
      <x:c r="D599" s="75"/>
      <x:c r="E599" s="75"/>
      <x:c r="F599" s="75"/>
      <x:c r="G599" s="76"/>
      <x:c r="H599" s="75"/>
      <x:c r="I599" s="75"/>
      <x:c r="J599" s="75"/>
      <x:c r="K599" s="75"/>
      <x:c r="L599" s="75"/>
      <x:c r="M599" s="75"/>
      <x:c r="N599" s="75"/>
      <x:c r="O599" s="75"/>
      <x:c r="P599" s="75"/>
      <x:c r="Q599" s="75"/>
      <x:c r="R599" s="75"/>
      <x:c r="S599" s="75"/>
      <x:c r="T599" s="75"/>
      <x:c r="U599" s="75"/>
      <x:c r="V599" s="75"/>
      <x:c r="W599" s="75"/>
      <x:c r="X599" s="75"/>
      <x:c r="Y599" s="75"/>
      <x:c r="Z599" s="75"/>
    </x:row>
    <x:row r="600" spans="1:26" ht="45.75" customHeight="1">
      <x:c r="A600" s="75"/>
      <x:c r="B600" s="75"/>
      <x:c r="C600" s="75"/>
      <x:c r="D600" s="75"/>
      <x:c r="E600" s="75"/>
      <x:c r="F600" s="75"/>
      <x:c r="G600" s="76"/>
      <x:c r="H600" s="75"/>
      <x:c r="I600" s="75"/>
      <x:c r="J600" s="75"/>
      <x:c r="K600" s="75"/>
      <x:c r="L600" s="75"/>
      <x:c r="M600" s="75"/>
      <x:c r="N600" s="75"/>
      <x:c r="O600" s="75"/>
      <x:c r="P600" s="75"/>
      <x:c r="Q600" s="75"/>
      <x:c r="R600" s="75"/>
      <x:c r="S600" s="75"/>
      <x:c r="T600" s="75"/>
      <x:c r="U600" s="75"/>
      <x:c r="V600" s="75"/>
      <x:c r="W600" s="75"/>
      <x:c r="X600" s="75"/>
      <x:c r="Y600" s="75"/>
      <x:c r="Z600" s="75"/>
    </x:row>
    <x:row r="601" spans="1:26" ht="45.75" customHeight="1">
      <x:c r="A601" s="75"/>
      <x:c r="B601" s="75"/>
      <x:c r="C601" s="75"/>
      <x:c r="D601" s="75"/>
      <x:c r="E601" s="75"/>
      <x:c r="F601" s="75"/>
      <x:c r="G601" s="76"/>
      <x:c r="H601" s="75"/>
      <x:c r="I601" s="75"/>
      <x:c r="J601" s="75"/>
      <x:c r="K601" s="75"/>
      <x:c r="L601" s="75"/>
      <x:c r="M601" s="75"/>
      <x:c r="N601" s="75"/>
      <x:c r="O601" s="75"/>
      <x:c r="P601" s="75"/>
      <x:c r="Q601" s="75"/>
      <x:c r="R601" s="75"/>
      <x:c r="S601" s="75"/>
      <x:c r="T601" s="75"/>
      <x:c r="U601" s="75"/>
      <x:c r="V601" s="75"/>
      <x:c r="W601" s="75"/>
      <x:c r="X601" s="75"/>
      <x:c r="Y601" s="75"/>
      <x:c r="Z601" s="75"/>
    </x:row>
    <x:row r="602" spans="1:26" ht="45.75" customHeight="1">
      <x:c r="A602" s="75"/>
      <x:c r="B602" s="75"/>
      <x:c r="C602" s="75"/>
      <x:c r="D602" s="75"/>
      <x:c r="E602" s="75"/>
      <x:c r="F602" s="75"/>
      <x:c r="G602" s="76"/>
      <x:c r="H602" s="75"/>
      <x:c r="I602" s="75"/>
      <x:c r="J602" s="75"/>
      <x:c r="K602" s="75"/>
      <x:c r="L602" s="75"/>
      <x:c r="M602" s="75"/>
      <x:c r="N602" s="75"/>
      <x:c r="O602" s="75"/>
      <x:c r="P602" s="75"/>
      <x:c r="Q602" s="75"/>
      <x:c r="R602" s="75"/>
      <x:c r="S602" s="75"/>
      <x:c r="T602" s="75"/>
      <x:c r="U602" s="75"/>
      <x:c r="V602" s="75"/>
      <x:c r="W602" s="75"/>
      <x:c r="X602" s="75"/>
      <x:c r="Y602" s="75"/>
      <x:c r="Z602" s="75"/>
    </x:row>
    <x:row r="603" spans="1:26" ht="45.75" customHeight="1">
      <x:c r="A603" s="75"/>
      <x:c r="B603" s="75"/>
      <x:c r="C603" s="75"/>
      <x:c r="D603" s="75"/>
      <x:c r="E603" s="75"/>
      <x:c r="F603" s="75"/>
      <x:c r="G603" s="76"/>
      <x:c r="H603" s="75"/>
      <x:c r="I603" s="75"/>
      <x:c r="J603" s="75"/>
      <x:c r="K603" s="75"/>
      <x:c r="L603" s="75"/>
      <x:c r="M603" s="75"/>
      <x:c r="N603" s="75"/>
      <x:c r="O603" s="75"/>
      <x:c r="P603" s="75"/>
      <x:c r="Q603" s="75"/>
      <x:c r="R603" s="75"/>
      <x:c r="S603" s="75"/>
      <x:c r="T603" s="75"/>
      <x:c r="U603" s="75"/>
      <x:c r="V603" s="75"/>
      <x:c r="W603" s="75"/>
      <x:c r="X603" s="75"/>
      <x:c r="Y603" s="75"/>
      <x:c r="Z603" s="75"/>
    </x:row>
    <x:row r="604" spans="1:26" ht="45.75" customHeight="1">
      <x:c r="A604" s="75"/>
      <x:c r="B604" s="75"/>
      <x:c r="C604" s="75"/>
      <x:c r="D604" s="75"/>
      <x:c r="E604" s="75"/>
      <x:c r="F604" s="75"/>
      <x:c r="G604" s="76"/>
      <x:c r="H604" s="75"/>
      <x:c r="I604" s="75"/>
      <x:c r="J604" s="75"/>
      <x:c r="K604" s="75"/>
      <x:c r="L604" s="75"/>
      <x:c r="M604" s="75"/>
      <x:c r="N604" s="75"/>
      <x:c r="O604" s="75"/>
      <x:c r="P604" s="75"/>
      <x:c r="Q604" s="75"/>
      <x:c r="R604" s="75"/>
      <x:c r="S604" s="75"/>
      <x:c r="T604" s="75"/>
      <x:c r="U604" s="75"/>
      <x:c r="V604" s="75"/>
      <x:c r="W604" s="75"/>
      <x:c r="X604" s="75"/>
      <x:c r="Y604" s="75"/>
      <x:c r="Z604" s="75"/>
    </x:row>
    <x:row r="605" spans="1:26" ht="45.75" customHeight="1">
      <x:c r="A605" s="75"/>
      <x:c r="B605" s="75"/>
      <x:c r="C605" s="75"/>
      <x:c r="D605" s="75"/>
      <x:c r="E605" s="75"/>
      <x:c r="F605" s="75"/>
      <x:c r="G605" s="76"/>
      <x:c r="H605" s="75"/>
      <x:c r="I605" s="75"/>
      <x:c r="J605" s="75"/>
      <x:c r="K605" s="75"/>
      <x:c r="L605" s="75"/>
      <x:c r="M605" s="75"/>
      <x:c r="N605" s="75"/>
      <x:c r="O605" s="75"/>
      <x:c r="P605" s="75"/>
      <x:c r="Q605" s="75"/>
      <x:c r="R605" s="75"/>
      <x:c r="S605" s="75"/>
      <x:c r="T605" s="75"/>
      <x:c r="U605" s="75"/>
      <x:c r="V605" s="75"/>
      <x:c r="W605" s="75"/>
      <x:c r="X605" s="75"/>
      <x:c r="Y605" s="75"/>
      <x:c r="Z605" s="75"/>
    </x:row>
    <x:row r="606" spans="1:26" ht="45.75" customHeight="1">
      <x:c r="A606" s="75"/>
      <x:c r="B606" s="75"/>
      <x:c r="C606" s="75"/>
      <x:c r="D606" s="75"/>
      <x:c r="E606" s="75"/>
      <x:c r="F606" s="75"/>
      <x:c r="G606" s="76"/>
      <x:c r="H606" s="75"/>
      <x:c r="I606" s="75"/>
      <x:c r="J606" s="75"/>
      <x:c r="K606" s="75"/>
      <x:c r="L606" s="75"/>
      <x:c r="M606" s="75"/>
      <x:c r="N606" s="75"/>
      <x:c r="O606" s="75"/>
      <x:c r="P606" s="75"/>
      <x:c r="Q606" s="75"/>
      <x:c r="R606" s="75"/>
      <x:c r="S606" s="75"/>
      <x:c r="T606" s="75"/>
      <x:c r="U606" s="75"/>
      <x:c r="V606" s="75"/>
      <x:c r="W606" s="75"/>
      <x:c r="X606" s="75"/>
      <x:c r="Y606" s="75"/>
      <x:c r="Z606" s="75"/>
    </x:row>
    <x:row r="607" spans="1:26" ht="45.75" customHeight="1">
      <x:c r="A607" s="75"/>
      <x:c r="B607" s="75"/>
      <x:c r="C607" s="75"/>
      <x:c r="D607" s="75"/>
      <x:c r="E607" s="75"/>
      <x:c r="F607" s="75"/>
      <x:c r="G607" s="76"/>
      <x:c r="H607" s="75"/>
      <x:c r="I607" s="75"/>
      <x:c r="J607" s="75"/>
      <x:c r="K607" s="75"/>
      <x:c r="L607" s="75"/>
      <x:c r="M607" s="75"/>
      <x:c r="N607" s="75"/>
      <x:c r="O607" s="75"/>
      <x:c r="P607" s="75"/>
      <x:c r="Q607" s="75"/>
      <x:c r="R607" s="75"/>
      <x:c r="S607" s="75"/>
      <x:c r="T607" s="75"/>
      <x:c r="U607" s="75"/>
      <x:c r="V607" s="75"/>
      <x:c r="W607" s="75"/>
      <x:c r="X607" s="75"/>
      <x:c r="Y607" s="75"/>
      <x:c r="Z607" s="75"/>
    </x:row>
    <x:row r="608" spans="1:26" ht="45.75" customHeight="1">
      <x:c r="A608" s="75"/>
      <x:c r="B608" s="75"/>
      <x:c r="C608" s="75"/>
      <x:c r="D608" s="75"/>
      <x:c r="E608" s="75"/>
      <x:c r="F608" s="75"/>
      <x:c r="G608" s="76"/>
      <x:c r="H608" s="75"/>
      <x:c r="I608" s="75"/>
      <x:c r="J608" s="75"/>
      <x:c r="K608" s="75"/>
      <x:c r="L608" s="75"/>
      <x:c r="M608" s="75"/>
      <x:c r="N608" s="75"/>
      <x:c r="O608" s="75"/>
      <x:c r="P608" s="75"/>
      <x:c r="Q608" s="75"/>
      <x:c r="R608" s="75"/>
      <x:c r="S608" s="75"/>
      <x:c r="T608" s="75"/>
      <x:c r="U608" s="75"/>
      <x:c r="V608" s="75"/>
      <x:c r="W608" s="75"/>
      <x:c r="X608" s="75"/>
      <x:c r="Y608" s="75"/>
      <x:c r="Z608" s="75"/>
    </x:row>
    <x:row r="609" spans="1:26" ht="45.75" customHeight="1">
      <x:c r="A609" s="75"/>
      <x:c r="B609" s="75"/>
      <x:c r="C609" s="75"/>
      <x:c r="D609" s="75"/>
      <x:c r="E609" s="75"/>
      <x:c r="F609" s="75"/>
      <x:c r="G609" s="76"/>
      <x:c r="H609" s="75"/>
      <x:c r="I609" s="75"/>
      <x:c r="J609" s="75"/>
      <x:c r="K609" s="75"/>
      <x:c r="L609" s="75"/>
      <x:c r="M609" s="75"/>
      <x:c r="N609" s="75"/>
      <x:c r="O609" s="75"/>
      <x:c r="P609" s="75"/>
      <x:c r="Q609" s="75"/>
      <x:c r="R609" s="75"/>
      <x:c r="S609" s="75"/>
      <x:c r="T609" s="75"/>
      <x:c r="U609" s="75"/>
      <x:c r="V609" s="75"/>
      <x:c r="W609" s="75"/>
      <x:c r="X609" s="75"/>
      <x:c r="Y609" s="75"/>
      <x:c r="Z609" s="75"/>
    </x:row>
    <x:row r="610" spans="1:26" ht="45.75" customHeight="1">
      <x:c r="A610" s="75"/>
      <x:c r="B610" s="75"/>
      <x:c r="C610" s="75"/>
      <x:c r="D610" s="75"/>
      <x:c r="E610" s="75"/>
      <x:c r="F610" s="75"/>
      <x:c r="G610" s="76"/>
      <x:c r="H610" s="75"/>
      <x:c r="I610" s="75"/>
      <x:c r="J610" s="75"/>
      <x:c r="K610" s="75"/>
      <x:c r="L610" s="75"/>
      <x:c r="M610" s="75"/>
      <x:c r="N610" s="75"/>
      <x:c r="O610" s="75"/>
      <x:c r="P610" s="75"/>
      <x:c r="Q610" s="75"/>
      <x:c r="R610" s="75"/>
      <x:c r="S610" s="75"/>
      <x:c r="T610" s="75"/>
      <x:c r="U610" s="75"/>
      <x:c r="V610" s="75"/>
      <x:c r="W610" s="75"/>
      <x:c r="X610" s="75"/>
      <x:c r="Y610" s="75"/>
      <x:c r="Z610" s="75"/>
    </x:row>
    <x:row r="611" spans="1:26" ht="45.75" customHeight="1">
      <x:c r="A611" s="75"/>
      <x:c r="B611" s="75"/>
      <x:c r="C611" s="75"/>
      <x:c r="D611" s="75"/>
      <x:c r="E611" s="75"/>
      <x:c r="F611" s="75"/>
      <x:c r="G611" s="76"/>
      <x:c r="H611" s="75"/>
      <x:c r="I611" s="75"/>
      <x:c r="J611" s="75"/>
      <x:c r="K611" s="75"/>
      <x:c r="L611" s="75"/>
      <x:c r="M611" s="75"/>
      <x:c r="N611" s="75"/>
      <x:c r="O611" s="75"/>
      <x:c r="P611" s="75"/>
      <x:c r="Q611" s="75"/>
      <x:c r="R611" s="75"/>
      <x:c r="S611" s="75"/>
      <x:c r="T611" s="75"/>
      <x:c r="U611" s="75"/>
      <x:c r="V611" s="75"/>
      <x:c r="W611" s="75"/>
      <x:c r="X611" s="75"/>
      <x:c r="Y611" s="75"/>
      <x:c r="Z611" s="75"/>
    </x:row>
    <x:row r="612" spans="1:26" ht="45.75" customHeight="1">
      <x:c r="A612" s="75"/>
      <x:c r="B612" s="75"/>
      <x:c r="C612" s="75"/>
      <x:c r="D612" s="75"/>
      <x:c r="E612" s="75"/>
      <x:c r="F612" s="75"/>
      <x:c r="G612" s="76"/>
      <x:c r="H612" s="75"/>
      <x:c r="I612" s="75"/>
      <x:c r="J612" s="75"/>
      <x:c r="K612" s="75"/>
      <x:c r="L612" s="75"/>
      <x:c r="M612" s="75"/>
      <x:c r="N612" s="75"/>
      <x:c r="O612" s="75"/>
      <x:c r="P612" s="75"/>
      <x:c r="Q612" s="75"/>
      <x:c r="R612" s="75"/>
      <x:c r="S612" s="75"/>
      <x:c r="T612" s="75"/>
      <x:c r="U612" s="75"/>
      <x:c r="V612" s="75"/>
      <x:c r="W612" s="75"/>
      <x:c r="X612" s="75"/>
      <x:c r="Y612" s="75"/>
      <x:c r="Z612" s="75"/>
    </x:row>
    <x:row r="613" spans="1:26" ht="45.75" customHeight="1">
      <x:c r="A613" s="75"/>
      <x:c r="B613" s="75"/>
      <x:c r="C613" s="75"/>
      <x:c r="D613" s="75"/>
      <x:c r="E613" s="75"/>
      <x:c r="F613" s="75"/>
      <x:c r="G613" s="76"/>
      <x:c r="H613" s="75"/>
      <x:c r="I613" s="75"/>
      <x:c r="J613" s="75"/>
      <x:c r="K613" s="75"/>
      <x:c r="L613" s="75"/>
      <x:c r="M613" s="75"/>
      <x:c r="N613" s="75"/>
      <x:c r="O613" s="75"/>
      <x:c r="P613" s="75"/>
      <x:c r="Q613" s="75"/>
      <x:c r="R613" s="75"/>
      <x:c r="S613" s="75"/>
      <x:c r="T613" s="75"/>
      <x:c r="U613" s="75"/>
      <x:c r="V613" s="75"/>
      <x:c r="W613" s="75"/>
      <x:c r="X613" s="75"/>
      <x:c r="Y613" s="75"/>
      <x:c r="Z613" s="75"/>
    </x:row>
    <x:row r="614" spans="1:26" ht="45.75" customHeight="1">
      <x:c r="A614" s="75"/>
      <x:c r="B614" s="75"/>
      <x:c r="C614" s="75"/>
      <x:c r="D614" s="75"/>
      <x:c r="E614" s="75"/>
      <x:c r="F614" s="75"/>
      <x:c r="G614" s="76"/>
      <x:c r="H614" s="75"/>
      <x:c r="I614" s="75"/>
      <x:c r="J614" s="75"/>
      <x:c r="K614" s="75"/>
      <x:c r="L614" s="75"/>
      <x:c r="M614" s="75"/>
      <x:c r="N614" s="75"/>
      <x:c r="O614" s="75"/>
      <x:c r="P614" s="75"/>
      <x:c r="Q614" s="75"/>
      <x:c r="R614" s="75"/>
      <x:c r="S614" s="75"/>
      <x:c r="T614" s="75"/>
      <x:c r="U614" s="75"/>
      <x:c r="V614" s="75"/>
      <x:c r="W614" s="75"/>
      <x:c r="X614" s="75"/>
      <x:c r="Y614" s="75"/>
      <x:c r="Z614" s="75"/>
    </x:row>
    <x:row r="615" spans="1:26" ht="45.75" customHeight="1">
      <x:c r="A615" s="75"/>
      <x:c r="B615" s="75"/>
      <x:c r="C615" s="75"/>
      <x:c r="D615" s="75"/>
      <x:c r="E615" s="75"/>
      <x:c r="F615" s="75"/>
      <x:c r="G615" s="76"/>
      <x:c r="H615" s="75"/>
      <x:c r="I615" s="75"/>
      <x:c r="J615" s="75"/>
      <x:c r="K615" s="75"/>
      <x:c r="L615" s="75"/>
      <x:c r="M615" s="75"/>
      <x:c r="N615" s="75"/>
      <x:c r="O615" s="75"/>
      <x:c r="P615" s="75"/>
      <x:c r="Q615" s="75"/>
      <x:c r="R615" s="75"/>
      <x:c r="S615" s="75"/>
      <x:c r="T615" s="75"/>
      <x:c r="U615" s="75"/>
      <x:c r="V615" s="75"/>
      <x:c r="W615" s="75"/>
      <x:c r="X615" s="75"/>
      <x:c r="Y615" s="75"/>
      <x:c r="Z615" s="75"/>
    </x:row>
    <x:row r="616" spans="1:26" ht="45.75" customHeight="1">
      <x:c r="A616" s="75"/>
      <x:c r="B616" s="75"/>
      <x:c r="C616" s="75"/>
      <x:c r="D616" s="75"/>
      <x:c r="E616" s="75"/>
      <x:c r="F616" s="75"/>
      <x:c r="G616" s="76"/>
      <x:c r="H616" s="75"/>
      <x:c r="I616" s="75"/>
      <x:c r="J616" s="75"/>
      <x:c r="K616" s="75"/>
      <x:c r="L616" s="75"/>
      <x:c r="M616" s="75"/>
      <x:c r="N616" s="75"/>
      <x:c r="O616" s="75"/>
      <x:c r="P616" s="75"/>
      <x:c r="Q616" s="75"/>
      <x:c r="R616" s="75"/>
      <x:c r="S616" s="75"/>
      <x:c r="T616" s="75"/>
      <x:c r="U616" s="75"/>
      <x:c r="V616" s="75"/>
      <x:c r="W616" s="75"/>
      <x:c r="X616" s="75"/>
      <x:c r="Y616" s="75"/>
      <x:c r="Z616" s="75"/>
    </x:row>
    <x:row r="617" spans="1:26" ht="45.75" customHeight="1">
      <x:c r="A617" s="75"/>
      <x:c r="B617" s="75"/>
      <x:c r="C617" s="75"/>
      <x:c r="D617" s="75"/>
      <x:c r="E617" s="75"/>
      <x:c r="F617" s="75"/>
      <x:c r="G617" s="76"/>
      <x:c r="H617" s="75"/>
      <x:c r="I617" s="75"/>
      <x:c r="J617" s="75"/>
      <x:c r="K617" s="75"/>
      <x:c r="L617" s="75"/>
      <x:c r="M617" s="75"/>
      <x:c r="N617" s="75"/>
      <x:c r="O617" s="75"/>
      <x:c r="P617" s="75"/>
      <x:c r="Q617" s="75"/>
      <x:c r="R617" s="75"/>
      <x:c r="S617" s="75"/>
      <x:c r="T617" s="75"/>
      <x:c r="U617" s="75"/>
      <x:c r="V617" s="75"/>
      <x:c r="W617" s="75"/>
      <x:c r="X617" s="75"/>
      <x:c r="Y617" s="75"/>
      <x:c r="Z617" s="75"/>
    </x:row>
    <x:row r="618" spans="1:26" ht="45.75" customHeight="1">
      <x:c r="A618" s="75"/>
      <x:c r="B618" s="75"/>
      <x:c r="C618" s="75"/>
      <x:c r="D618" s="75"/>
      <x:c r="E618" s="75"/>
      <x:c r="F618" s="75"/>
      <x:c r="G618" s="76"/>
      <x:c r="H618" s="75"/>
      <x:c r="I618" s="75"/>
      <x:c r="J618" s="75"/>
      <x:c r="K618" s="75"/>
      <x:c r="L618" s="75"/>
      <x:c r="M618" s="75"/>
      <x:c r="N618" s="75"/>
      <x:c r="O618" s="75"/>
      <x:c r="P618" s="75"/>
      <x:c r="Q618" s="75"/>
      <x:c r="R618" s="75"/>
      <x:c r="S618" s="75"/>
      <x:c r="T618" s="75"/>
      <x:c r="U618" s="75"/>
      <x:c r="V618" s="75"/>
      <x:c r="W618" s="75"/>
      <x:c r="X618" s="75"/>
      <x:c r="Y618" s="75"/>
      <x:c r="Z618" s="75"/>
    </x:row>
    <x:row r="619" spans="1:26" ht="45.75" customHeight="1">
      <x:c r="A619" s="75"/>
      <x:c r="B619" s="75"/>
      <x:c r="C619" s="75"/>
      <x:c r="D619" s="75"/>
      <x:c r="E619" s="75"/>
      <x:c r="F619" s="75"/>
      <x:c r="G619" s="76"/>
      <x:c r="H619" s="75"/>
      <x:c r="I619" s="75"/>
      <x:c r="J619" s="75"/>
      <x:c r="K619" s="75"/>
      <x:c r="L619" s="75"/>
      <x:c r="M619" s="75"/>
      <x:c r="N619" s="75"/>
      <x:c r="O619" s="75"/>
      <x:c r="P619" s="75"/>
      <x:c r="Q619" s="75"/>
      <x:c r="R619" s="75"/>
      <x:c r="S619" s="75"/>
      <x:c r="T619" s="75"/>
      <x:c r="U619" s="75"/>
      <x:c r="V619" s="75"/>
      <x:c r="W619" s="75"/>
      <x:c r="X619" s="75"/>
      <x:c r="Y619" s="75"/>
      <x:c r="Z619" s="75"/>
    </x:row>
    <x:row r="620" spans="1:26" ht="45.75" customHeight="1">
      <x:c r="A620" s="75"/>
      <x:c r="B620" s="75"/>
      <x:c r="C620" s="75"/>
      <x:c r="D620" s="75"/>
      <x:c r="E620" s="75"/>
      <x:c r="F620" s="75"/>
      <x:c r="G620" s="76"/>
      <x:c r="H620" s="75"/>
      <x:c r="I620" s="75"/>
      <x:c r="J620" s="75"/>
      <x:c r="K620" s="75"/>
      <x:c r="L620" s="75"/>
      <x:c r="M620" s="75"/>
      <x:c r="N620" s="75"/>
      <x:c r="O620" s="75"/>
      <x:c r="P620" s="75"/>
      <x:c r="Q620" s="75"/>
      <x:c r="R620" s="75"/>
      <x:c r="S620" s="75"/>
      <x:c r="T620" s="75"/>
      <x:c r="U620" s="75"/>
      <x:c r="V620" s="75"/>
      <x:c r="W620" s="75"/>
      <x:c r="X620" s="75"/>
      <x:c r="Y620" s="75"/>
      <x:c r="Z620" s="75"/>
    </x:row>
    <x:row r="621" spans="1:26" ht="45.75" customHeight="1">
      <x:c r="A621" s="75"/>
      <x:c r="B621" s="75"/>
      <x:c r="C621" s="75"/>
      <x:c r="D621" s="75"/>
      <x:c r="E621" s="75"/>
      <x:c r="F621" s="75"/>
      <x:c r="G621" s="76"/>
      <x:c r="H621" s="75"/>
      <x:c r="I621" s="75"/>
      <x:c r="J621" s="75"/>
      <x:c r="K621" s="75"/>
      <x:c r="L621" s="75"/>
      <x:c r="M621" s="75"/>
      <x:c r="N621" s="75"/>
      <x:c r="O621" s="75"/>
      <x:c r="P621" s="75"/>
      <x:c r="Q621" s="75"/>
      <x:c r="R621" s="75"/>
      <x:c r="S621" s="75"/>
      <x:c r="T621" s="75"/>
      <x:c r="U621" s="75"/>
      <x:c r="V621" s="75"/>
      <x:c r="W621" s="75"/>
      <x:c r="X621" s="75"/>
      <x:c r="Y621" s="75"/>
      <x:c r="Z621" s="75"/>
    </x:row>
    <x:row r="622" spans="1:26" ht="45.75" customHeight="1">
      <x:c r="A622" s="75"/>
      <x:c r="B622" s="75"/>
      <x:c r="C622" s="75"/>
      <x:c r="D622" s="75"/>
      <x:c r="E622" s="75"/>
      <x:c r="F622" s="75"/>
      <x:c r="G622" s="76"/>
      <x:c r="H622" s="75"/>
      <x:c r="I622" s="75"/>
      <x:c r="J622" s="75"/>
      <x:c r="K622" s="75"/>
      <x:c r="L622" s="75"/>
      <x:c r="M622" s="75"/>
      <x:c r="N622" s="75"/>
      <x:c r="O622" s="75"/>
      <x:c r="P622" s="75"/>
      <x:c r="Q622" s="75"/>
      <x:c r="R622" s="75"/>
      <x:c r="S622" s="75"/>
      <x:c r="T622" s="75"/>
      <x:c r="U622" s="75"/>
      <x:c r="V622" s="75"/>
      <x:c r="W622" s="75"/>
      <x:c r="X622" s="75"/>
      <x:c r="Y622" s="75"/>
      <x:c r="Z622" s="75"/>
    </x:row>
    <x:row r="623" spans="1:26" ht="45.75" customHeight="1">
      <x:c r="A623" s="75"/>
      <x:c r="B623" s="75"/>
      <x:c r="C623" s="75"/>
      <x:c r="D623" s="75"/>
      <x:c r="E623" s="75"/>
      <x:c r="F623" s="75"/>
      <x:c r="G623" s="76"/>
      <x:c r="H623" s="75"/>
      <x:c r="I623" s="75"/>
      <x:c r="J623" s="75"/>
      <x:c r="K623" s="75"/>
      <x:c r="L623" s="75"/>
      <x:c r="M623" s="75"/>
      <x:c r="N623" s="75"/>
      <x:c r="O623" s="75"/>
      <x:c r="P623" s="75"/>
      <x:c r="Q623" s="75"/>
      <x:c r="R623" s="75"/>
      <x:c r="S623" s="75"/>
      <x:c r="T623" s="75"/>
      <x:c r="U623" s="75"/>
      <x:c r="V623" s="75"/>
      <x:c r="W623" s="75"/>
      <x:c r="X623" s="75"/>
      <x:c r="Y623" s="75"/>
      <x:c r="Z623" s="75"/>
    </x:row>
    <x:row r="624" spans="1:26" ht="45.75" customHeight="1">
      <x:c r="A624" s="75"/>
      <x:c r="B624" s="75"/>
      <x:c r="C624" s="75"/>
      <x:c r="D624" s="75"/>
      <x:c r="E624" s="75"/>
      <x:c r="F624" s="75"/>
      <x:c r="G624" s="76"/>
      <x:c r="H624" s="75"/>
      <x:c r="I624" s="75"/>
      <x:c r="J624" s="75"/>
      <x:c r="K624" s="75"/>
      <x:c r="L624" s="75"/>
      <x:c r="M624" s="75"/>
      <x:c r="N624" s="75"/>
      <x:c r="O624" s="75"/>
      <x:c r="P624" s="75"/>
      <x:c r="Q624" s="75"/>
      <x:c r="R624" s="75"/>
      <x:c r="S624" s="75"/>
      <x:c r="T624" s="75"/>
      <x:c r="U624" s="75"/>
      <x:c r="V624" s="75"/>
      <x:c r="W624" s="75"/>
      <x:c r="X624" s="75"/>
      <x:c r="Y624" s="75"/>
      <x:c r="Z624" s="75"/>
    </x:row>
    <x:row r="625" spans="1:26" ht="45.75" customHeight="1">
      <x:c r="A625" s="75"/>
      <x:c r="B625" s="75"/>
      <x:c r="C625" s="75"/>
      <x:c r="D625" s="75"/>
      <x:c r="E625" s="75"/>
      <x:c r="F625" s="75"/>
      <x:c r="G625" s="76"/>
      <x:c r="H625" s="75"/>
      <x:c r="I625" s="75"/>
      <x:c r="J625" s="75"/>
      <x:c r="K625" s="75"/>
      <x:c r="L625" s="75"/>
      <x:c r="M625" s="75"/>
      <x:c r="N625" s="75"/>
      <x:c r="O625" s="75"/>
      <x:c r="P625" s="75"/>
      <x:c r="Q625" s="75"/>
      <x:c r="R625" s="75"/>
      <x:c r="S625" s="75"/>
      <x:c r="T625" s="75"/>
      <x:c r="U625" s="75"/>
      <x:c r="V625" s="75"/>
      <x:c r="W625" s="75"/>
      <x:c r="X625" s="75"/>
      <x:c r="Y625" s="75"/>
      <x:c r="Z625" s="75"/>
    </x:row>
    <x:row r="626" spans="1:26" ht="45.75" customHeight="1">
      <x:c r="A626" s="75"/>
      <x:c r="B626" s="75"/>
      <x:c r="C626" s="75"/>
      <x:c r="D626" s="75"/>
      <x:c r="E626" s="75"/>
      <x:c r="F626" s="75"/>
      <x:c r="G626" s="76"/>
      <x:c r="H626" s="75"/>
      <x:c r="I626" s="75"/>
      <x:c r="J626" s="75"/>
      <x:c r="K626" s="75"/>
      <x:c r="L626" s="75"/>
      <x:c r="M626" s="75"/>
      <x:c r="N626" s="75"/>
      <x:c r="O626" s="75"/>
      <x:c r="P626" s="75"/>
      <x:c r="Q626" s="75"/>
      <x:c r="R626" s="75"/>
      <x:c r="S626" s="75"/>
      <x:c r="T626" s="75"/>
      <x:c r="U626" s="75"/>
      <x:c r="V626" s="75"/>
      <x:c r="W626" s="75"/>
      <x:c r="X626" s="75"/>
      <x:c r="Y626" s="75"/>
      <x:c r="Z626" s="75"/>
    </x:row>
    <x:row r="627" spans="1:26" ht="45.75" customHeight="1">
      <x:c r="A627" s="75"/>
      <x:c r="B627" s="75"/>
      <x:c r="C627" s="75"/>
      <x:c r="D627" s="75"/>
      <x:c r="E627" s="75"/>
      <x:c r="F627" s="75"/>
      <x:c r="G627" s="76"/>
      <x:c r="H627" s="75"/>
      <x:c r="I627" s="75"/>
      <x:c r="J627" s="75"/>
      <x:c r="K627" s="75"/>
      <x:c r="L627" s="75"/>
      <x:c r="M627" s="75"/>
      <x:c r="N627" s="75"/>
      <x:c r="O627" s="75"/>
      <x:c r="P627" s="75"/>
      <x:c r="Q627" s="75"/>
      <x:c r="R627" s="75"/>
      <x:c r="S627" s="75"/>
      <x:c r="T627" s="75"/>
      <x:c r="U627" s="75"/>
      <x:c r="V627" s="75"/>
      <x:c r="W627" s="75"/>
      <x:c r="X627" s="75"/>
      <x:c r="Y627" s="75"/>
      <x:c r="Z627" s="75"/>
    </x:row>
    <x:row r="628" spans="1:26" ht="45.75" customHeight="1">
      <x:c r="A628" s="75"/>
      <x:c r="B628" s="75"/>
      <x:c r="C628" s="75"/>
      <x:c r="D628" s="75"/>
      <x:c r="E628" s="75"/>
      <x:c r="F628" s="75"/>
      <x:c r="G628" s="76"/>
      <x:c r="H628" s="75"/>
      <x:c r="I628" s="75"/>
      <x:c r="J628" s="75"/>
      <x:c r="K628" s="75"/>
      <x:c r="L628" s="75"/>
      <x:c r="M628" s="75"/>
      <x:c r="N628" s="75"/>
      <x:c r="O628" s="75"/>
      <x:c r="P628" s="75"/>
      <x:c r="Q628" s="75"/>
      <x:c r="R628" s="75"/>
      <x:c r="S628" s="75"/>
      <x:c r="T628" s="75"/>
      <x:c r="U628" s="75"/>
      <x:c r="V628" s="75"/>
      <x:c r="W628" s="75"/>
      <x:c r="X628" s="75"/>
      <x:c r="Y628" s="75"/>
      <x:c r="Z628" s="75"/>
    </x:row>
    <x:row r="629" spans="1:26" ht="45.75" customHeight="1">
      <x:c r="A629" s="75"/>
      <x:c r="B629" s="75"/>
      <x:c r="C629" s="75"/>
      <x:c r="D629" s="75"/>
      <x:c r="E629" s="75"/>
      <x:c r="F629" s="75"/>
      <x:c r="G629" s="76"/>
      <x:c r="H629" s="75"/>
      <x:c r="I629" s="75"/>
      <x:c r="J629" s="75"/>
      <x:c r="K629" s="75"/>
      <x:c r="L629" s="75"/>
      <x:c r="M629" s="75"/>
      <x:c r="N629" s="75"/>
      <x:c r="O629" s="75"/>
      <x:c r="P629" s="75"/>
      <x:c r="Q629" s="75"/>
      <x:c r="R629" s="75"/>
      <x:c r="S629" s="75"/>
      <x:c r="T629" s="75"/>
      <x:c r="U629" s="75"/>
      <x:c r="V629" s="75"/>
      <x:c r="W629" s="75"/>
      <x:c r="X629" s="75"/>
      <x:c r="Y629" s="75"/>
      <x:c r="Z629" s="75"/>
    </x:row>
    <x:row r="630" spans="1:26" ht="45.75" customHeight="1">
      <x:c r="A630" s="75"/>
      <x:c r="B630" s="75"/>
      <x:c r="C630" s="75"/>
      <x:c r="D630" s="75"/>
      <x:c r="E630" s="75"/>
      <x:c r="F630" s="75"/>
      <x:c r="G630" s="76"/>
      <x:c r="H630" s="75"/>
      <x:c r="I630" s="75"/>
      <x:c r="J630" s="75"/>
      <x:c r="K630" s="75"/>
      <x:c r="L630" s="75"/>
      <x:c r="M630" s="75"/>
      <x:c r="N630" s="75"/>
      <x:c r="O630" s="75"/>
      <x:c r="P630" s="75"/>
      <x:c r="Q630" s="75"/>
      <x:c r="R630" s="75"/>
      <x:c r="S630" s="75"/>
      <x:c r="T630" s="75"/>
      <x:c r="U630" s="75"/>
      <x:c r="V630" s="75"/>
      <x:c r="W630" s="75"/>
      <x:c r="X630" s="75"/>
      <x:c r="Y630" s="75"/>
      <x:c r="Z630" s="75"/>
    </x:row>
    <x:row r="631" spans="1:26" ht="45.75" customHeight="1">
      <x:c r="A631" s="75"/>
      <x:c r="B631" s="75"/>
      <x:c r="C631" s="75"/>
      <x:c r="D631" s="75"/>
      <x:c r="E631" s="75"/>
      <x:c r="F631" s="75"/>
      <x:c r="G631" s="76"/>
      <x:c r="H631" s="75"/>
      <x:c r="I631" s="75"/>
      <x:c r="J631" s="75"/>
      <x:c r="K631" s="75"/>
      <x:c r="L631" s="75"/>
      <x:c r="M631" s="75"/>
      <x:c r="N631" s="75"/>
      <x:c r="O631" s="75"/>
      <x:c r="P631" s="75"/>
      <x:c r="Q631" s="75"/>
      <x:c r="R631" s="75"/>
      <x:c r="S631" s="75"/>
      <x:c r="T631" s="75"/>
      <x:c r="U631" s="75"/>
      <x:c r="V631" s="75"/>
      <x:c r="W631" s="75"/>
      <x:c r="X631" s="75"/>
      <x:c r="Y631" s="75"/>
      <x:c r="Z631" s="75"/>
    </x:row>
    <x:row r="632" spans="1:26" ht="45.75" customHeight="1">
      <x:c r="A632" s="75"/>
      <x:c r="B632" s="75"/>
      <x:c r="C632" s="75"/>
      <x:c r="D632" s="75"/>
      <x:c r="E632" s="75"/>
      <x:c r="F632" s="75"/>
      <x:c r="G632" s="76"/>
      <x:c r="H632" s="75"/>
      <x:c r="I632" s="75"/>
      <x:c r="J632" s="75"/>
      <x:c r="K632" s="75"/>
      <x:c r="L632" s="75"/>
      <x:c r="M632" s="75"/>
      <x:c r="N632" s="75"/>
      <x:c r="O632" s="75"/>
      <x:c r="P632" s="75"/>
      <x:c r="Q632" s="75"/>
      <x:c r="R632" s="75"/>
      <x:c r="S632" s="75"/>
      <x:c r="T632" s="75"/>
      <x:c r="U632" s="75"/>
      <x:c r="V632" s="75"/>
      <x:c r="W632" s="75"/>
      <x:c r="X632" s="75"/>
      <x:c r="Y632" s="75"/>
      <x:c r="Z632" s="75"/>
    </x:row>
    <x:row r="633" spans="1:26" ht="45.75" customHeight="1">
      <x:c r="A633" s="75"/>
      <x:c r="B633" s="75"/>
      <x:c r="C633" s="75"/>
      <x:c r="D633" s="75"/>
      <x:c r="E633" s="75"/>
      <x:c r="F633" s="75"/>
      <x:c r="G633" s="76"/>
      <x:c r="H633" s="75"/>
      <x:c r="I633" s="75"/>
      <x:c r="J633" s="75"/>
      <x:c r="K633" s="75"/>
      <x:c r="L633" s="75"/>
      <x:c r="M633" s="75"/>
      <x:c r="N633" s="75"/>
      <x:c r="O633" s="75"/>
      <x:c r="P633" s="75"/>
      <x:c r="Q633" s="75"/>
      <x:c r="R633" s="75"/>
      <x:c r="S633" s="75"/>
      <x:c r="T633" s="75"/>
      <x:c r="U633" s="75"/>
      <x:c r="V633" s="75"/>
      <x:c r="W633" s="75"/>
      <x:c r="X633" s="75"/>
      <x:c r="Y633" s="75"/>
      <x:c r="Z633" s="75"/>
    </x:row>
    <x:row r="634" spans="1:26" ht="45.75" customHeight="1">
      <x:c r="A634" s="75"/>
      <x:c r="B634" s="75"/>
      <x:c r="C634" s="75"/>
      <x:c r="D634" s="75"/>
      <x:c r="E634" s="75"/>
      <x:c r="F634" s="75"/>
      <x:c r="G634" s="76"/>
      <x:c r="H634" s="75"/>
      <x:c r="I634" s="75"/>
      <x:c r="J634" s="75"/>
      <x:c r="K634" s="75"/>
      <x:c r="L634" s="75"/>
      <x:c r="M634" s="75"/>
      <x:c r="N634" s="75"/>
      <x:c r="O634" s="75"/>
      <x:c r="P634" s="75"/>
      <x:c r="Q634" s="75"/>
      <x:c r="R634" s="75"/>
      <x:c r="S634" s="75"/>
      <x:c r="T634" s="75"/>
      <x:c r="U634" s="75"/>
      <x:c r="V634" s="75"/>
      <x:c r="W634" s="75"/>
      <x:c r="X634" s="75"/>
      <x:c r="Y634" s="75"/>
      <x:c r="Z634" s="75"/>
    </x:row>
    <x:row r="635" spans="1:26" ht="45.75" customHeight="1">
      <x:c r="A635" s="75"/>
      <x:c r="B635" s="75"/>
      <x:c r="C635" s="75"/>
      <x:c r="D635" s="75"/>
      <x:c r="E635" s="75"/>
      <x:c r="F635" s="75"/>
      <x:c r="G635" s="76"/>
      <x:c r="H635" s="75"/>
      <x:c r="I635" s="75"/>
      <x:c r="J635" s="75"/>
      <x:c r="K635" s="75"/>
      <x:c r="L635" s="75"/>
      <x:c r="M635" s="75"/>
      <x:c r="N635" s="75"/>
      <x:c r="O635" s="75"/>
      <x:c r="P635" s="75"/>
      <x:c r="Q635" s="75"/>
      <x:c r="R635" s="75"/>
      <x:c r="S635" s="75"/>
      <x:c r="T635" s="75"/>
      <x:c r="U635" s="75"/>
      <x:c r="V635" s="75"/>
      <x:c r="W635" s="75"/>
      <x:c r="X635" s="75"/>
      <x:c r="Y635" s="75"/>
      <x:c r="Z635" s="75"/>
    </x:row>
    <x:row r="636" spans="1:26" ht="45.75" customHeight="1">
      <x:c r="A636" s="75"/>
      <x:c r="B636" s="75"/>
      <x:c r="C636" s="75"/>
      <x:c r="D636" s="75"/>
      <x:c r="E636" s="75"/>
      <x:c r="F636" s="75"/>
      <x:c r="G636" s="76"/>
      <x:c r="H636" s="75"/>
      <x:c r="I636" s="75"/>
      <x:c r="J636" s="75"/>
      <x:c r="K636" s="75"/>
      <x:c r="L636" s="75"/>
      <x:c r="M636" s="75"/>
      <x:c r="N636" s="75"/>
      <x:c r="O636" s="75"/>
      <x:c r="P636" s="75"/>
      <x:c r="Q636" s="75"/>
      <x:c r="R636" s="75"/>
      <x:c r="S636" s="75"/>
      <x:c r="T636" s="75"/>
      <x:c r="U636" s="75"/>
      <x:c r="V636" s="75"/>
      <x:c r="W636" s="75"/>
      <x:c r="X636" s="75"/>
      <x:c r="Y636" s="75"/>
      <x:c r="Z636" s="75"/>
    </x:row>
    <x:row r="637" spans="1:26" ht="45.75" customHeight="1">
      <x:c r="A637" s="75"/>
      <x:c r="B637" s="75"/>
      <x:c r="C637" s="75"/>
      <x:c r="D637" s="75"/>
      <x:c r="E637" s="75"/>
      <x:c r="F637" s="75"/>
      <x:c r="G637" s="76"/>
      <x:c r="H637" s="75"/>
      <x:c r="I637" s="75"/>
      <x:c r="J637" s="75"/>
      <x:c r="K637" s="75"/>
      <x:c r="L637" s="75"/>
      <x:c r="M637" s="75"/>
      <x:c r="N637" s="75"/>
      <x:c r="O637" s="75"/>
      <x:c r="P637" s="75"/>
      <x:c r="Q637" s="75"/>
      <x:c r="R637" s="75"/>
      <x:c r="S637" s="75"/>
      <x:c r="T637" s="75"/>
      <x:c r="U637" s="75"/>
      <x:c r="V637" s="75"/>
      <x:c r="W637" s="75"/>
      <x:c r="X637" s="75"/>
      <x:c r="Y637" s="75"/>
      <x:c r="Z637" s="75"/>
    </x:row>
    <x:row r="638" spans="1:26" ht="45.75" customHeight="1">
      <x:c r="A638" s="75"/>
      <x:c r="B638" s="75"/>
      <x:c r="C638" s="75"/>
      <x:c r="D638" s="75"/>
      <x:c r="E638" s="75"/>
      <x:c r="F638" s="75"/>
      <x:c r="G638" s="76"/>
      <x:c r="H638" s="75"/>
      <x:c r="I638" s="75"/>
      <x:c r="J638" s="75"/>
      <x:c r="K638" s="75"/>
      <x:c r="L638" s="75"/>
      <x:c r="M638" s="75"/>
      <x:c r="N638" s="75"/>
      <x:c r="O638" s="75"/>
      <x:c r="P638" s="75"/>
      <x:c r="Q638" s="75"/>
      <x:c r="R638" s="75"/>
      <x:c r="S638" s="75"/>
      <x:c r="T638" s="75"/>
      <x:c r="U638" s="75"/>
      <x:c r="V638" s="75"/>
      <x:c r="W638" s="75"/>
      <x:c r="X638" s="75"/>
      <x:c r="Y638" s="75"/>
      <x:c r="Z638" s="75"/>
    </x:row>
    <x:row r="639" spans="1:26" ht="45.75" customHeight="1">
      <x:c r="A639" s="75"/>
      <x:c r="B639" s="75"/>
      <x:c r="C639" s="75"/>
      <x:c r="D639" s="75"/>
      <x:c r="E639" s="75"/>
      <x:c r="F639" s="75"/>
      <x:c r="G639" s="76"/>
      <x:c r="H639" s="75"/>
      <x:c r="I639" s="75"/>
      <x:c r="J639" s="75"/>
      <x:c r="K639" s="75"/>
      <x:c r="L639" s="75"/>
      <x:c r="M639" s="75"/>
      <x:c r="N639" s="75"/>
      <x:c r="O639" s="75"/>
      <x:c r="P639" s="75"/>
      <x:c r="Q639" s="75"/>
      <x:c r="R639" s="75"/>
      <x:c r="S639" s="75"/>
      <x:c r="T639" s="75"/>
      <x:c r="U639" s="75"/>
      <x:c r="V639" s="75"/>
      <x:c r="W639" s="75"/>
      <x:c r="X639" s="75"/>
      <x:c r="Y639" s="75"/>
      <x:c r="Z639" s="75"/>
    </x:row>
    <x:row r="640" spans="1:26" ht="45.75" customHeight="1">
      <x:c r="A640" s="75"/>
      <x:c r="B640" s="75"/>
      <x:c r="C640" s="75"/>
      <x:c r="D640" s="75"/>
      <x:c r="E640" s="75"/>
      <x:c r="F640" s="75"/>
      <x:c r="G640" s="76"/>
      <x:c r="H640" s="75"/>
      <x:c r="I640" s="75"/>
      <x:c r="J640" s="75"/>
      <x:c r="K640" s="75"/>
      <x:c r="L640" s="75"/>
      <x:c r="M640" s="75"/>
      <x:c r="N640" s="75"/>
      <x:c r="O640" s="75"/>
      <x:c r="P640" s="75"/>
      <x:c r="Q640" s="75"/>
      <x:c r="R640" s="75"/>
      <x:c r="S640" s="75"/>
      <x:c r="T640" s="75"/>
      <x:c r="U640" s="75"/>
      <x:c r="V640" s="75"/>
      <x:c r="W640" s="75"/>
      <x:c r="X640" s="75"/>
      <x:c r="Y640" s="75"/>
      <x:c r="Z640" s="75"/>
    </x:row>
    <x:row r="641" spans="1:26" ht="45.75" customHeight="1">
      <x:c r="A641" s="75"/>
      <x:c r="B641" s="75"/>
      <x:c r="C641" s="75"/>
      <x:c r="D641" s="75"/>
      <x:c r="E641" s="75"/>
      <x:c r="F641" s="75"/>
      <x:c r="G641" s="76"/>
      <x:c r="H641" s="75"/>
      <x:c r="I641" s="75"/>
      <x:c r="J641" s="75"/>
      <x:c r="K641" s="75"/>
      <x:c r="L641" s="75"/>
      <x:c r="M641" s="75"/>
      <x:c r="N641" s="75"/>
      <x:c r="O641" s="75"/>
      <x:c r="P641" s="75"/>
      <x:c r="Q641" s="75"/>
      <x:c r="R641" s="75"/>
      <x:c r="S641" s="75"/>
      <x:c r="T641" s="75"/>
      <x:c r="U641" s="75"/>
      <x:c r="V641" s="75"/>
      <x:c r="W641" s="75"/>
      <x:c r="X641" s="75"/>
      <x:c r="Y641" s="75"/>
      <x:c r="Z641" s="75"/>
    </x:row>
    <x:row r="642" spans="1:26" ht="45.75" customHeight="1">
      <x:c r="A642" s="75"/>
      <x:c r="B642" s="75"/>
      <x:c r="C642" s="75"/>
      <x:c r="D642" s="75"/>
      <x:c r="E642" s="75"/>
      <x:c r="F642" s="75"/>
      <x:c r="G642" s="76"/>
      <x:c r="H642" s="75"/>
      <x:c r="I642" s="75"/>
      <x:c r="J642" s="75"/>
      <x:c r="K642" s="75"/>
      <x:c r="L642" s="75"/>
      <x:c r="M642" s="75"/>
      <x:c r="N642" s="75"/>
      <x:c r="O642" s="75"/>
      <x:c r="P642" s="75"/>
      <x:c r="Q642" s="75"/>
      <x:c r="R642" s="75"/>
      <x:c r="S642" s="75"/>
      <x:c r="T642" s="75"/>
      <x:c r="U642" s="75"/>
      <x:c r="V642" s="75"/>
      <x:c r="W642" s="75"/>
      <x:c r="X642" s="75"/>
      <x:c r="Y642" s="75"/>
      <x:c r="Z642" s="75"/>
    </x:row>
    <x:row r="643" spans="1:26" ht="45.75" customHeight="1">
      <x:c r="A643" s="75"/>
      <x:c r="B643" s="75"/>
      <x:c r="C643" s="75"/>
      <x:c r="D643" s="75"/>
      <x:c r="E643" s="75"/>
      <x:c r="F643" s="75"/>
      <x:c r="G643" s="76"/>
      <x:c r="H643" s="75"/>
      <x:c r="I643" s="75"/>
      <x:c r="J643" s="75"/>
      <x:c r="K643" s="75"/>
      <x:c r="L643" s="75"/>
      <x:c r="M643" s="75"/>
      <x:c r="N643" s="75"/>
      <x:c r="O643" s="75"/>
      <x:c r="P643" s="75"/>
      <x:c r="Q643" s="75"/>
      <x:c r="R643" s="75"/>
      <x:c r="S643" s="75"/>
      <x:c r="T643" s="75"/>
      <x:c r="U643" s="75"/>
      <x:c r="V643" s="75"/>
      <x:c r="W643" s="75"/>
      <x:c r="X643" s="75"/>
      <x:c r="Y643" s="75"/>
      <x:c r="Z643" s="75"/>
    </x:row>
    <x:row r="644" spans="1:26" ht="45.75" customHeight="1">
      <x:c r="A644" s="75"/>
      <x:c r="B644" s="75"/>
      <x:c r="C644" s="75"/>
      <x:c r="D644" s="75"/>
      <x:c r="E644" s="75"/>
      <x:c r="F644" s="75"/>
      <x:c r="G644" s="76"/>
      <x:c r="H644" s="75"/>
      <x:c r="I644" s="75"/>
      <x:c r="J644" s="75"/>
      <x:c r="K644" s="75"/>
      <x:c r="L644" s="75"/>
      <x:c r="M644" s="75"/>
      <x:c r="N644" s="75"/>
      <x:c r="O644" s="75"/>
      <x:c r="P644" s="75"/>
      <x:c r="Q644" s="75"/>
      <x:c r="R644" s="75"/>
      <x:c r="S644" s="75"/>
      <x:c r="T644" s="75"/>
      <x:c r="U644" s="75"/>
      <x:c r="V644" s="75"/>
      <x:c r="W644" s="75"/>
      <x:c r="X644" s="75"/>
      <x:c r="Y644" s="75"/>
      <x:c r="Z644" s="75"/>
    </x:row>
    <x:row r="645" spans="1:26" ht="45.75" customHeight="1">
      <x:c r="A645" s="75"/>
      <x:c r="B645" s="75"/>
      <x:c r="C645" s="75"/>
      <x:c r="D645" s="75"/>
      <x:c r="E645" s="75"/>
      <x:c r="F645" s="75"/>
      <x:c r="G645" s="76"/>
      <x:c r="H645" s="75"/>
      <x:c r="I645" s="75"/>
      <x:c r="J645" s="75"/>
      <x:c r="K645" s="75"/>
      <x:c r="L645" s="75"/>
      <x:c r="M645" s="75"/>
      <x:c r="N645" s="75"/>
      <x:c r="O645" s="75"/>
      <x:c r="P645" s="75"/>
      <x:c r="Q645" s="75"/>
      <x:c r="R645" s="75"/>
      <x:c r="S645" s="75"/>
      <x:c r="T645" s="75"/>
      <x:c r="U645" s="75"/>
      <x:c r="V645" s="75"/>
      <x:c r="W645" s="75"/>
      <x:c r="X645" s="75"/>
      <x:c r="Y645" s="75"/>
      <x:c r="Z645" s="75"/>
    </x:row>
    <x:row r="646" spans="1:26" ht="45.75" customHeight="1">
      <x:c r="A646" s="75"/>
      <x:c r="B646" s="75"/>
      <x:c r="C646" s="75"/>
      <x:c r="D646" s="75"/>
      <x:c r="E646" s="75"/>
      <x:c r="F646" s="75"/>
      <x:c r="G646" s="76"/>
      <x:c r="H646" s="75"/>
      <x:c r="I646" s="75"/>
      <x:c r="J646" s="75"/>
      <x:c r="K646" s="75"/>
      <x:c r="L646" s="75"/>
      <x:c r="M646" s="75"/>
      <x:c r="N646" s="75"/>
      <x:c r="O646" s="75"/>
      <x:c r="P646" s="75"/>
      <x:c r="Q646" s="75"/>
      <x:c r="R646" s="75"/>
      <x:c r="S646" s="75"/>
      <x:c r="T646" s="75"/>
      <x:c r="U646" s="75"/>
      <x:c r="V646" s="75"/>
      <x:c r="W646" s="75"/>
      <x:c r="X646" s="75"/>
      <x:c r="Y646" s="75"/>
      <x:c r="Z646" s="75"/>
    </x:row>
    <x:row r="647" spans="1:26" ht="45.75" customHeight="1">
      <x:c r="A647" s="75"/>
      <x:c r="B647" s="75"/>
      <x:c r="C647" s="75"/>
      <x:c r="D647" s="75"/>
      <x:c r="E647" s="75"/>
      <x:c r="F647" s="75"/>
      <x:c r="G647" s="76"/>
      <x:c r="H647" s="75"/>
      <x:c r="I647" s="75"/>
      <x:c r="J647" s="75"/>
      <x:c r="K647" s="75"/>
      <x:c r="L647" s="75"/>
      <x:c r="M647" s="75"/>
      <x:c r="N647" s="75"/>
      <x:c r="O647" s="75"/>
      <x:c r="P647" s="75"/>
      <x:c r="Q647" s="75"/>
      <x:c r="R647" s="75"/>
      <x:c r="S647" s="75"/>
      <x:c r="T647" s="75"/>
      <x:c r="U647" s="75"/>
      <x:c r="V647" s="75"/>
      <x:c r="W647" s="75"/>
      <x:c r="X647" s="75"/>
      <x:c r="Y647" s="75"/>
      <x:c r="Z647" s="75"/>
    </x:row>
    <x:row r="648" spans="1:26" ht="45.75" customHeight="1">
      <x:c r="A648" s="75"/>
      <x:c r="B648" s="75"/>
      <x:c r="C648" s="75"/>
      <x:c r="D648" s="75"/>
      <x:c r="E648" s="75"/>
      <x:c r="F648" s="75"/>
      <x:c r="G648" s="76"/>
      <x:c r="H648" s="75"/>
      <x:c r="I648" s="75"/>
      <x:c r="J648" s="75"/>
      <x:c r="K648" s="75"/>
      <x:c r="L648" s="75"/>
      <x:c r="M648" s="75"/>
      <x:c r="N648" s="75"/>
      <x:c r="O648" s="75"/>
      <x:c r="P648" s="75"/>
      <x:c r="Q648" s="75"/>
      <x:c r="R648" s="75"/>
      <x:c r="S648" s="75"/>
      <x:c r="T648" s="75"/>
      <x:c r="U648" s="75"/>
      <x:c r="V648" s="75"/>
      <x:c r="W648" s="75"/>
      <x:c r="X648" s="75"/>
      <x:c r="Y648" s="75"/>
      <x:c r="Z648" s="75"/>
    </x:row>
    <x:row r="649" spans="1:26" ht="45.75" customHeight="1">
      <x:c r="A649" s="75"/>
      <x:c r="B649" s="75"/>
      <x:c r="C649" s="75"/>
      <x:c r="D649" s="75"/>
      <x:c r="E649" s="75"/>
      <x:c r="F649" s="75"/>
      <x:c r="G649" s="76"/>
      <x:c r="H649" s="75"/>
      <x:c r="I649" s="75"/>
      <x:c r="J649" s="75"/>
      <x:c r="K649" s="75"/>
      <x:c r="L649" s="75"/>
      <x:c r="M649" s="75"/>
      <x:c r="N649" s="75"/>
      <x:c r="O649" s="75"/>
      <x:c r="P649" s="75"/>
      <x:c r="Q649" s="75"/>
      <x:c r="R649" s="75"/>
      <x:c r="S649" s="75"/>
      <x:c r="T649" s="75"/>
      <x:c r="U649" s="75"/>
      <x:c r="V649" s="75"/>
      <x:c r="W649" s="75"/>
      <x:c r="X649" s="75"/>
      <x:c r="Y649" s="75"/>
      <x:c r="Z649" s="75"/>
    </x:row>
    <x:row r="650" spans="1:26" ht="45.75" customHeight="1">
      <x:c r="A650" s="75"/>
      <x:c r="B650" s="75"/>
      <x:c r="C650" s="75"/>
      <x:c r="D650" s="75"/>
      <x:c r="E650" s="75"/>
      <x:c r="F650" s="75"/>
      <x:c r="G650" s="76"/>
      <x:c r="H650" s="75"/>
      <x:c r="I650" s="75"/>
      <x:c r="J650" s="75"/>
      <x:c r="K650" s="75"/>
      <x:c r="L650" s="75"/>
      <x:c r="M650" s="75"/>
      <x:c r="N650" s="75"/>
      <x:c r="O650" s="75"/>
      <x:c r="P650" s="75"/>
      <x:c r="Q650" s="75"/>
      <x:c r="R650" s="75"/>
      <x:c r="S650" s="75"/>
      <x:c r="T650" s="75"/>
      <x:c r="U650" s="75"/>
      <x:c r="V650" s="75"/>
      <x:c r="W650" s="75"/>
      <x:c r="X650" s="75"/>
      <x:c r="Y650" s="75"/>
      <x:c r="Z650" s="75"/>
    </x:row>
    <x:row r="651" spans="1:26" ht="45.75" customHeight="1">
      <x:c r="A651" s="75"/>
      <x:c r="B651" s="75"/>
      <x:c r="C651" s="75"/>
      <x:c r="D651" s="75"/>
      <x:c r="E651" s="75"/>
      <x:c r="F651" s="75"/>
      <x:c r="G651" s="76"/>
      <x:c r="H651" s="75"/>
      <x:c r="I651" s="75"/>
      <x:c r="J651" s="75"/>
      <x:c r="K651" s="75"/>
      <x:c r="L651" s="75"/>
      <x:c r="M651" s="75"/>
      <x:c r="N651" s="75"/>
      <x:c r="O651" s="75"/>
      <x:c r="P651" s="75"/>
      <x:c r="Q651" s="75"/>
      <x:c r="R651" s="75"/>
      <x:c r="S651" s="75"/>
      <x:c r="T651" s="75"/>
      <x:c r="U651" s="75"/>
      <x:c r="V651" s="75"/>
      <x:c r="W651" s="75"/>
      <x:c r="X651" s="75"/>
      <x:c r="Y651" s="75"/>
      <x:c r="Z651" s="75"/>
    </x:row>
    <x:row r="652" spans="1:26" ht="45.75" customHeight="1">
      <x:c r="A652" s="75"/>
      <x:c r="B652" s="75"/>
      <x:c r="C652" s="75"/>
      <x:c r="D652" s="75"/>
      <x:c r="E652" s="75"/>
      <x:c r="F652" s="75"/>
      <x:c r="G652" s="76"/>
      <x:c r="H652" s="75"/>
      <x:c r="I652" s="75"/>
      <x:c r="J652" s="75"/>
      <x:c r="K652" s="75"/>
      <x:c r="L652" s="75"/>
      <x:c r="M652" s="75"/>
      <x:c r="N652" s="75"/>
      <x:c r="O652" s="75"/>
      <x:c r="P652" s="75"/>
      <x:c r="Q652" s="75"/>
      <x:c r="R652" s="75"/>
      <x:c r="S652" s="75"/>
      <x:c r="T652" s="75"/>
      <x:c r="U652" s="75"/>
      <x:c r="V652" s="75"/>
      <x:c r="W652" s="75"/>
      <x:c r="X652" s="75"/>
      <x:c r="Y652" s="75"/>
      <x:c r="Z652" s="75"/>
    </x:row>
    <x:row r="653" spans="1:26" ht="45.75" customHeight="1">
      <x:c r="A653" s="75"/>
      <x:c r="B653" s="75"/>
      <x:c r="C653" s="75"/>
      <x:c r="D653" s="75"/>
      <x:c r="E653" s="75"/>
      <x:c r="F653" s="75"/>
      <x:c r="G653" s="76"/>
      <x:c r="H653" s="75"/>
      <x:c r="I653" s="75"/>
      <x:c r="J653" s="75"/>
      <x:c r="K653" s="75"/>
      <x:c r="L653" s="75"/>
      <x:c r="M653" s="75"/>
      <x:c r="N653" s="75"/>
      <x:c r="O653" s="75"/>
      <x:c r="P653" s="75"/>
      <x:c r="Q653" s="75"/>
      <x:c r="R653" s="75"/>
      <x:c r="S653" s="75"/>
      <x:c r="T653" s="75"/>
      <x:c r="U653" s="75"/>
      <x:c r="V653" s="75"/>
      <x:c r="W653" s="75"/>
      <x:c r="X653" s="75"/>
      <x:c r="Y653" s="75"/>
      <x:c r="Z653" s="75"/>
    </x:row>
    <x:row r="654" spans="1:26" ht="45.75" customHeight="1">
      <x:c r="A654" s="75"/>
      <x:c r="B654" s="75"/>
      <x:c r="C654" s="75"/>
      <x:c r="D654" s="75"/>
      <x:c r="E654" s="75"/>
      <x:c r="F654" s="75"/>
      <x:c r="G654" s="76"/>
      <x:c r="H654" s="75"/>
      <x:c r="I654" s="75"/>
      <x:c r="J654" s="75"/>
      <x:c r="K654" s="75"/>
      <x:c r="L654" s="75"/>
      <x:c r="M654" s="75"/>
      <x:c r="N654" s="75"/>
      <x:c r="O654" s="75"/>
      <x:c r="P654" s="75"/>
      <x:c r="Q654" s="75"/>
      <x:c r="R654" s="75"/>
      <x:c r="S654" s="75"/>
      <x:c r="T654" s="75"/>
      <x:c r="U654" s="75"/>
      <x:c r="V654" s="75"/>
      <x:c r="W654" s="75"/>
      <x:c r="X654" s="75"/>
      <x:c r="Y654" s="75"/>
      <x:c r="Z654" s="75"/>
    </x:row>
    <x:row r="655" spans="1:26" ht="45.75" customHeight="1">
      <x:c r="A655" s="75"/>
      <x:c r="B655" s="75"/>
      <x:c r="C655" s="75"/>
      <x:c r="D655" s="75"/>
      <x:c r="E655" s="75"/>
      <x:c r="F655" s="75"/>
      <x:c r="G655" s="76"/>
      <x:c r="H655" s="75"/>
      <x:c r="I655" s="75"/>
      <x:c r="J655" s="75"/>
      <x:c r="K655" s="75"/>
      <x:c r="L655" s="75"/>
      <x:c r="M655" s="75"/>
      <x:c r="N655" s="75"/>
      <x:c r="O655" s="75"/>
      <x:c r="P655" s="75"/>
      <x:c r="Q655" s="75"/>
      <x:c r="R655" s="75"/>
      <x:c r="S655" s="75"/>
      <x:c r="T655" s="75"/>
      <x:c r="U655" s="75"/>
      <x:c r="V655" s="75"/>
      <x:c r="W655" s="75"/>
      <x:c r="X655" s="75"/>
      <x:c r="Y655" s="75"/>
      <x:c r="Z655" s="75"/>
    </x:row>
    <x:row r="656" spans="1:26" ht="45.75" customHeight="1">
      <x:c r="A656" s="75"/>
      <x:c r="B656" s="75"/>
      <x:c r="C656" s="75"/>
      <x:c r="D656" s="75"/>
      <x:c r="E656" s="75"/>
      <x:c r="F656" s="75"/>
      <x:c r="G656" s="76"/>
      <x:c r="H656" s="75"/>
      <x:c r="I656" s="75"/>
      <x:c r="J656" s="75"/>
      <x:c r="K656" s="75"/>
      <x:c r="L656" s="75"/>
      <x:c r="M656" s="75"/>
      <x:c r="N656" s="75"/>
      <x:c r="O656" s="75"/>
      <x:c r="P656" s="75"/>
      <x:c r="Q656" s="75"/>
      <x:c r="R656" s="75"/>
      <x:c r="S656" s="75"/>
      <x:c r="T656" s="75"/>
      <x:c r="U656" s="75"/>
      <x:c r="V656" s="75"/>
      <x:c r="W656" s="75"/>
      <x:c r="X656" s="75"/>
      <x:c r="Y656" s="75"/>
      <x:c r="Z656" s="75"/>
    </x:row>
    <x:row r="657" spans="1:26" ht="45.75" customHeight="1">
      <x:c r="A657" s="75"/>
      <x:c r="B657" s="75"/>
      <x:c r="C657" s="75"/>
      <x:c r="D657" s="75"/>
      <x:c r="E657" s="75"/>
      <x:c r="F657" s="75"/>
      <x:c r="G657" s="76"/>
      <x:c r="H657" s="75"/>
      <x:c r="I657" s="75"/>
      <x:c r="J657" s="75"/>
      <x:c r="K657" s="75"/>
      <x:c r="L657" s="75"/>
      <x:c r="M657" s="75"/>
      <x:c r="N657" s="75"/>
      <x:c r="O657" s="75"/>
      <x:c r="P657" s="75"/>
      <x:c r="Q657" s="75"/>
      <x:c r="R657" s="75"/>
      <x:c r="S657" s="75"/>
      <x:c r="T657" s="75"/>
      <x:c r="U657" s="75"/>
      <x:c r="V657" s="75"/>
      <x:c r="W657" s="75"/>
      <x:c r="X657" s="75"/>
      <x:c r="Y657" s="75"/>
      <x:c r="Z657" s="75"/>
    </x:row>
    <x:row r="658" spans="1:26" ht="45.75" customHeight="1">
      <x:c r="A658" s="75"/>
      <x:c r="B658" s="75"/>
      <x:c r="C658" s="75"/>
      <x:c r="D658" s="75"/>
      <x:c r="E658" s="75"/>
      <x:c r="F658" s="75"/>
      <x:c r="G658" s="76"/>
      <x:c r="H658" s="75"/>
      <x:c r="I658" s="75"/>
      <x:c r="J658" s="75"/>
      <x:c r="K658" s="75"/>
      <x:c r="L658" s="75"/>
      <x:c r="M658" s="75"/>
      <x:c r="N658" s="75"/>
      <x:c r="O658" s="75"/>
      <x:c r="P658" s="75"/>
      <x:c r="Q658" s="75"/>
      <x:c r="R658" s="75"/>
      <x:c r="S658" s="75"/>
      <x:c r="T658" s="75"/>
      <x:c r="U658" s="75"/>
      <x:c r="V658" s="75"/>
      <x:c r="W658" s="75"/>
      <x:c r="X658" s="75"/>
      <x:c r="Y658" s="75"/>
      <x:c r="Z658" s="75"/>
    </x:row>
    <x:row r="659" spans="1:26" ht="45.75" customHeight="1">
      <x:c r="A659" s="75"/>
      <x:c r="B659" s="75"/>
      <x:c r="C659" s="75"/>
      <x:c r="D659" s="75"/>
      <x:c r="E659" s="75"/>
      <x:c r="F659" s="75"/>
      <x:c r="G659" s="76"/>
      <x:c r="H659" s="75"/>
      <x:c r="I659" s="75"/>
      <x:c r="J659" s="75"/>
      <x:c r="K659" s="75"/>
      <x:c r="L659" s="75"/>
      <x:c r="M659" s="75"/>
      <x:c r="N659" s="75"/>
      <x:c r="O659" s="75"/>
      <x:c r="P659" s="75"/>
      <x:c r="Q659" s="75"/>
      <x:c r="R659" s="75"/>
      <x:c r="S659" s="75"/>
      <x:c r="T659" s="75"/>
      <x:c r="U659" s="75"/>
      <x:c r="V659" s="75"/>
      <x:c r="W659" s="75"/>
      <x:c r="X659" s="75"/>
      <x:c r="Y659" s="75"/>
      <x:c r="Z659" s="75"/>
    </x:row>
    <x:row r="660" spans="1:26" ht="45.75" customHeight="1">
      <x:c r="A660" s="75"/>
      <x:c r="B660" s="75"/>
      <x:c r="C660" s="75"/>
      <x:c r="D660" s="75"/>
      <x:c r="E660" s="75"/>
      <x:c r="F660" s="75"/>
      <x:c r="G660" s="76"/>
      <x:c r="H660" s="75"/>
      <x:c r="I660" s="75"/>
      <x:c r="J660" s="75"/>
      <x:c r="K660" s="75"/>
      <x:c r="L660" s="75"/>
      <x:c r="M660" s="75"/>
      <x:c r="N660" s="75"/>
      <x:c r="O660" s="75"/>
      <x:c r="P660" s="75"/>
      <x:c r="Q660" s="75"/>
      <x:c r="R660" s="75"/>
      <x:c r="S660" s="75"/>
      <x:c r="T660" s="75"/>
      <x:c r="U660" s="75"/>
      <x:c r="V660" s="75"/>
      <x:c r="W660" s="75"/>
      <x:c r="X660" s="75"/>
      <x:c r="Y660" s="75"/>
      <x:c r="Z660" s="75"/>
    </x:row>
    <x:row r="661" spans="1:26" ht="45.75" customHeight="1">
      <x:c r="A661" s="75"/>
      <x:c r="B661" s="75"/>
      <x:c r="C661" s="75"/>
      <x:c r="D661" s="75"/>
      <x:c r="E661" s="75"/>
      <x:c r="F661" s="75"/>
      <x:c r="G661" s="76"/>
      <x:c r="H661" s="75"/>
      <x:c r="I661" s="75"/>
      <x:c r="J661" s="75"/>
      <x:c r="K661" s="75"/>
      <x:c r="L661" s="75"/>
      <x:c r="M661" s="75"/>
      <x:c r="N661" s="75"/>
      <x:c r="O661" s="75"/>
      <x:c r="P661" s="75"/>
      <x:c r="Q661" s="75"/>
      <x:c r="R661" s="75"/>
      <x:c r="S661" s="75"/>
      <x:c r="T661" s="75"/>
      <x:c r="U661" s="75"/>
      <x:c r="V661" s="75"/>
      <x:c r="W661" s="75"/>
      <x:c r="X661" s="75"/>
      <x:c r="Y661" s="75"/>
      <x:c r="Z661" s="75"/>
    </x:row>
    <x:row r="662" spans="1:26" ht="45.75" customHeight="1">
      <x:c r="A662" s="75"/>
      <x:c r="B662" s="75"/>
      <x:c r="C662" s="75"/>
      <x:c r="D662" s="75"/>
      <x:c r="E662" s="75"/>
      <x:c r="F662" s="75"/>
      <x:c r="G662" s="76"/>
      <x:c r="H662" s="75"/>
      <x:c r="I662" s="75"/>
      <x:c r="J662" s="75"/>
      <x:c r="K662" s="75"/>
      <x:c r="L662" s="75"/>
      <x:c r="M662" s="75"/>
      <x:c r="N662" s="75"/>
      <x:c r="O662" s="75"/>
      <x:c r="P662" s="75"/>
      <x:c r="Q662" s="75"/>
      <x:c r="R662" s="75"/>
      <x:c r="S662" s="75"/>
      <x:c r="T662" s="75"/>
      <x:c r="U662" s="75"/>
      <x:c r="V662" s="75"/>
      <x:c r="W662" s="75"/>
      <x:c r="X662" s="75"/>
      <x:c r="Y662" s="75"/>
      <x:c r="Z662" s="75"/>
    </x:row>
    <x:row r="663" spans="1:26" ht="45.75" customHeight="1">
      <x:c r="A663" s="75"/>
      <x:c r="B663" s="75"/>
      <x:c r="C663" s="75"/>
      <x:c r="D663" s="75"/>
      <x:c r="E663" s="75"/>
      <x:c r="F663" s="75"/>
      <x:c r="G663" s="76"/>
      <x:c r="H663" s="75"/>
      <x:c r="I663" s="75"/>
      <x:c r="J663" s="75"/>
      <x:c r="K663" s="75"/>
      <x:c r="L663" s="75"/>
      <x:c r="M663" s="75"/>
      <x:c r="N663" s="75"/>
      <x:c r="O663" s="75"/>
      <x:c r="P663" s="75"/>
      <x:c r="Q663" s="75"/>
      <x:c r="R663" s="75"/>
      <x:c r="S663" s="75"/>
      <x:c r="T663" s="75"/>
      <x:c r="U663" s="75"/>
      <x:c r="V663" s="75"/>
      <x:c r="W663" s="75"/>
      <x:c r="X663" s="75"/>
      <x:c r="Y663" s="75"/>
      <x:c r="Z663" s="75"/>
    </x:row>
    <x:row r="664" spans="1:26" ht="45.75" customHeight="1">
      <x:c r="A664" s="75"/>
      <x:c r="B664" s="75"/>
      <x:c r="C664" s="75"/>
      <x:c r="D664" s="75"/>
      <x:c r="E664" s="75"/>
      <x:c r="F664" s="75"/>
      <x:c r="G664" s="76"/>
      <x:c r="H664" s="75"/>
      <x:c r="I664" s="75"/>
      <x:c r="J664" s="75"/>
      <x:c r="K664" s="75"/>
      <x:c r="L664" s="75"/>
      <x:c r="M664" s="75"/>
      <x:c r="N664" s="75"/>
      <x:c r="O664" s="75"/>
      <x:c r="P664" s="75"/>
      <x:c r="Q664" s="75"/>
      <x:c r="R664" s="75"/>
      <x:c r="S664" s="75"/>
      <x:c r="T664" s="75"/>
      <x:c r="U664" s="75"/>
      <x:c r="V664" s="75"/>
      <x:c r="W664" s="75"/>
      <x:c r="X664" s="75"/>
      <x:c r="Y664" s="75"/>
      <x:c r="Z664" s="75"/>
    </x:row>
    <x:row r="665" spans="1:26" ht="45.75" customHeight="1">
      <x:c r="A665" s="75"/>
      <x:c r="B665" s="75"/>
      <x:c r="C665" s="75"/>
      <x:c r="D665" s="75"/>
      <x:c r="E665" s="75"/>
      <x:c r="F665" s="75"/>
      <x:c r="G665" s="76"/>
      <x:c r="H665" s="75"/>
      <x:c r="I665" s="75"/>
      <x:c r="J665" s="75"/>
      <x:c r="K665" s="75"/>
      <x:c r="L665" s="75"/>
      <x:c r="M665" s="75"/>
      <x:c r="N665" s="75"/>
      <x:c r="O665" s="75"/>
      <x:c r="P665" s="75"/>
      <x:c r="Q665" s="75"/>
      <x:c r="R665" s="75"/>
      <x:c r="S665" s="75"/>
      <x:c r="T665" s="75"/>
      <x:c r="U665" s="75"/>
      <x:c r="V665" s="75"/>
      <x:c r="W665" s="75"/>
      <x:c r="X665" s="75"/>
      <x:c r="Y665" s="75"/>
      <x:c r="Z665" s="75"/>
    </x:row>
    <x:row r="666" spans="1:26" ht="45.75" customHeight="1">
      <x:c r="A666" s="75"/>
      <x:c r="B666" s="75"/>
      <x:c r="C666" s="75"/>
      <x:c r="D666" s="75"/>
      <x:c r="E666" s="75"/>
      <x:c r="F666" s="75"/>
      <x:c r="G666" s="76"/>
      <x:c r="H666" s="75"/>
      <x:c r="I666" s="75"/>
      <x:c r="J666" s="75"/>
      <x:c r="K666" s="75"/>
      <x:c r="L666" s="75"/>
      <x:c r="M666" s="75"/>
      <x:c r="N666" s="75"/>
      <x:c r="O666" s="75"/>
      <x:c r="P666" s="75"/>
      <x:c r="Q666" s="75"/>
      <x:c r="R666" s="75"/>
      <x:c r="S666" s="75"/>
      <x:c r="T666" s="75"/>
      <x:c r="U666" s="75"/>
      <x:c r="V666" s="75"/>
      <x:c r="W666" s="75"/>
      <x:c r="X666" s="75"/>
      <x:c r="Y666" s="75"/>
      <x:c r="Z666" s="75"/>
    </x:row>
    <x:row r="667" spans="1:26" ht="45.75" customHeight="1">
      <x:c r="A667" s="75"/>
      <x:c r="B667" s="75"/>
      <x:c r="C667" s="75"/>
      <x:c r="D667" s="75"/>
      <x:c r="E667" s="75"/>
      <x:c r="F667" s="75"/>
      <x:c r="G667" s="76"/>
      <x:c r="H667" s="75"/>
      <x:c r="I667" s="75"/>
      <x:c r="J667" s="75"/>
      <x:c r="K667" s="75"/>
      <x:c r="L667" s="75"/>
      <x:c r="M667" s="75"/>
      <x:c r="N667" s="75"/>
      <x:c r="O667" s="75"/>
      <x:c r="P667" s="75"/>
      <x:c r="Q667" s="75"/>
      <x:c r="R667" s="75"/>
      <x:c r="S667" s="75"/>
      <x:c r="T667" s="75"/>
      <x:c r="U667" s="75"/>
      <x:c r="V667" s="75"/>
      <x:c r="W667" s="75"/>
      <x:c r="X667" s="75"/>
      <x:c r="Y667" s="75"/>
      <x:c r="Z667" s="75"/>
    </x:row>
    <x:row r="668" spans="1:26" ht="45.75" customHeight="1">
      <x:c r="A668" s="75"/>
      <x:c r="B668" s="75"/>
      <x:c r="C668" s="75"/>
      <x:c r="D668" s="75"/>
      <x:c r="E668" s="75"/>
      <x:c r="F668" s="75"/>
      <x:c r="G668" s="76"/>
      <x:c r="H668" s="75"/>
      <x:c r="I668" s="75"/>
      <x:c r="J668" s="75"/>
      <x:c r="K668" s="75"/>
      <x:c r="L668" s="75"/>
      <x:c r="M668" s="75"/>
      <x:c r="N668" s="75"/>
      <x:c r="O668" s="75"/>
      <x:c r="P668" s="75"/>
      <x:c r="Q668" s="75"/>
      <x:c r="R668" s="75"/>
      <x:c r="S668" s="75"/>
      <x:c r="T668" s="75"/>
      <x:c r="U668" s="75"/>
      <x:c r="V668" s="75"/>
      <x:c r="W668" s="75"/>
      <x:c r="X668" s="75"/>
      <x:c r="Y668" s="75"/>
      <x:c r="Z668" s="75"/>
    </x:row>
    <x:row r="669" spans="1:26" ht="45.75" customHeight="1">
      <x:c r="A669" s="75"/>
      <x:c r="B669" s="75"/>
      <x:c r="C669" s="75"/>
      <x:c r="D669" s="75"/>
      <x:c r="E669" s="75"/>
      <x:c r="F669" s="75"/>
      <x:c r="G669" s="76"/>
      <x:c r="H669" s="75"/>
      <x:c r="I669" s="75"/>
      <x:c r="J669" s="75"/>
      <x:c r="K669" s="75"/>
      <x:c r="L669" s="75"/>
      <x:c r="M669" s="75"/>
      <x:c r="N669" s="75"/>
      <x:c r="O669" s="75"/>
      <x:c r="P669" s="75"/>
      <x:c r="Q669" s="75"/>
      <x:c r="R669" s="75"/>
      <x:c r="S669" s="75"/>
      <x:c r="T669" s="75"/>
      <x:c r="U669" s="75"/>
      <x:c r="V669" s="75"/>
      <x:c r="W669" s="75"/>
      <x:c r="X669" s="75"/>
      <x:c r="Y669" s="75"/>
      <x:c r="Z669" s="75"/>
    </x:row>
    <x:row r="670" spans="1:26" ht="45.75" customHeight="1">
      <x:c r="A670" s="75"/>
      <x:c r="B670" s="75"/>
      <x:c r="C670" s="75"/>
      <x:c r="D670" s="75"/>
      <x:c r="E670" s="75"/>
      <x:c r="F670" s="75"/>
      <x:c r="G670" s="76"/>
      <x:c r="H670" s="75"/>
      <x:c r="I670" s="75"/>
      <x:c r="J670" s="75"/>
      <x:c r="K670" s="75"/>
      <x:c r="L670" s="75"/>
      <x:c r="M670" s="75"/>
      <x:c r="N670" s="75"/>
      <x:c r="O670" s="75"/>
      <x:c r="P670" s="75"/>
      <x:c r="Q670" s="75"/>
      <x:c r="R670" s="75"/>
      <x:c r="S670" s="75"/>
      <x:c r="T670" s="75"/>
      <x:c r="U670" s="75"/>
      <x:c r="V670" s="75"/>
      <x:c r="W670" s="75"/>
      <x:c r="X670" s="75"/>
      <x:c r="Y670" s="75"/>
      <x:c r="Z670" s="75"/>
    </x:row>
    <x:row r="671" spans="1:26" ht="45.75" customHeight="1">
      <x:c r="A671" s="75"/>
      <x:c r="B671" s="75"/>
      <x:c r="C671" s="75"/>
      <x:c r="D671" s="75"/>
      <x:c r="E671" s="75"/>
      <x:c r="F671" s="75"/>
      <x:c r="G671" s="76"/>
      <x:c r="H671" s="75"/>
      <x:c r="I671" s="75"/>
      <x:c r="J671" s="75"/>
      <x:c r="K671" s="75"/>
      <x:c r="L671" s="75"/>
      <x:c r="M671" s="75"/>
      <x:c r="N671" s="75"/>
      <x:c r="O671" s="75"/>
      <x:c r="P671" s="75"/>
      <x:c r="Q671" s="75"/>
      <x:c r="R671" s="75"/>
      <x:c r="S671" s="75"/>
      <x:c r="T671" s="75"/>
      <x:c r="U671" s="75"/>
      <x:c r="V671" s="75"/>
      <x:c r="W671" s="75"/>
      <x:c r="X671" s="75"/>
      <x:c r="Y671" s="75"/>
      <x:c r="Z671" s="75"/>
    </x:row>
    <x:row r="672" spans="1:26" ht="45.75" customHeight="1">
      <x:c r="A672" s="75"/>
      <x:c r="B672" s="75"/>
      <x:c r="C672" s="75"/>
      <x:c r="D672" s="75"/>
      <x:c r="E672" s="75"/>
      <x:c r="F672" s="75"/>
      <x:c r="G672" s="76"/>
      <x:c r="H672" s="75"/>
      <x:c r="I672" s="75"/>
      <x:c r="J672" s="75"/>
      <x:c r="K672" s="75"/>
      <x:c r="L672" s="75"/>
      <x:c r="M672" s="75"/>
      <x:c r="N672" s="75"/>
      <x:c r="O672" s="75"/>
      <x:c r="P672" s="75"/>
      <x:c r="Q672" s="75"/>
      <x:c r="R672" s="75"/>
      <x:c r="S672" s="75"/>
      <x:c r="T672" s="75"/>
      <x:c r="U672" s="75"/>
      <x:c r="V672" s="75"/>
      <x:c r="W672" s="75"/>
      <x:c r="X672" s="75"/>
      <x:c r="Y672" s="75"/>
      <x:c r="Z672" s="75"/>
    </x:row>
    <x:row r="673" spans="1:26" ht="45.75" customHeight="1">
      <x:c r="A673" s="75"/>
      <x:c r="B673" s="75"/>
      <x:c r="C673" s="75"/>
      <x:c r="D673" s="75"/>
      <x:c r="E673" s="75"/>
      <x:c r="F673" s="75"/>
      <x:c r="G673" s="76"/>
      <x:c r="H673" s="75"/>
      <x:c r="I673" s="75"/>
      <x:c r="J673" s="75"/>
      <x:c r="K673" s="75"/>
      <x:c r="L673" s="75"/>
      <x:c r="M673" s="75"/>
      <x:c r="N673" s="75"/>
      <x:c r="O673" s="75"/>
      <x:c r="P673" s="75"/>
      <x:c r="Q673" s="75"/>
      <x:c r="R673" s="75"/>
      <x:c r="S673" s="75"/>
      <x:c r="T673" s="75"/>
      <x:c r="U673" s="75"/>
      <x:c r="V673" s="75"/>
      <x:c r="W673" s="75"/>
      <x:c r="X673" s="75"/>
      <x:c r="Y673" s="75"/>
      <x:c r="Z673" s="75"/>
    </x:row>
    <x:row r="674" spans="1:26" ht="45.75" customHeight="1">
      <x:c r="A674" s="75"/>
      <x:c r="B674" s="75"/>
      <x:c r="C674" s="75"/>
      <x:c r="D674" s="75"/>
      <x:c r="E674" s="75"/>
      <x:c r="F674" s="75"/>
      <x:c r="G674" s="76"/>
      <x:c r="H674" s="75"/>
      <x:c r="I674" s="75"/>
      <x:c r="J674" s="75"/>
      <x:c r="K674" s="75"/>
      <x:c r="L674" s="75"/>
      <x:c r="M674" s="75"/>
      <x:c r="N674" s="75"/>
      <x:c r="O674" s="75"/>
      <x:c r="P674" s="75"/>
      <x:c r="Q674" s="75"/>
      <x:c r="R674" s="75"/>
      <x:c r="S674" s="75"/>
      <x:c r="T674" s="75"/>
      <x:c r="U674" s="75"/>
      <x:c r="V674" s="75"/>
      <x:c r="W674" s="75"/>
      <x:c r="X674" s="75"/>
      <x:c r="Y674" s="75"/>
      <x:c r="Z674" s="75"/>
    </x:row>
    <x:row r="675" spans="1:26" ht="45.75" customHeight="1">
      <x:c r="A675" s="75"/>
      <x:c r="B675" s="75"/>
      <x:c r="C675" s="75"/>
      <x:c r="D675" s="75"/>
      <x:c r="E675" s="75"/>
      <x:c r="F675" s="75"/>
      <x:c r="G675" s="76"/>
      <x:c r="H675" s="75"/>
      <x:c r="I675" s="75"/>
      <x:c r="J675" s="75"/>
      <x:c r="K675" s="75"/>
      <x:c r="L675" s="75"/>
      <x:c r="M675" s="75"/>
      <x:c r="N675" s="75"/>
      <x:c r="O675" s="75"/>
      <x:c r="P675" s="75"/>
      <x:c r="Q675" s="75"/>
      <x:c r="R675" s="75"/>
      <x:c r="S675" s="75"/>
      <x:c r="T675" s="75"/>
      <x:c r="U675" s="75"/>
      <x:c r="V675" s="75"/>
      <x:c r="W675" s="75"/>
      <x:c r="X675" s="75"/>
      <x:c r="Y675" s="75"/>
      <x:c r="Z675" s="75"/>
    </x:row>
    <x:row r="676" spans="1:26" ht="45.75" customHeight="1">
      <x:c r="A676" s="75"/>
      <x:c r="B676" s="75"/>
      <x:c r="C676" s="75"/>
      <x:c r="D676" s="75"/>
      <x:c r="E676" s="75"/>
      <x:c r="F676" s="75"/>
      <x:c r="G676" s="76"/>
      <x:c r="H676" s="75"/>
      <x:c r="I676" s="75"/>
      <x:c r="J676" s="75"/>
      <x:c r="K676" s="75"/>
      <x:c r="L676" s="75"/>
      <x:c r="M676" s="75"/>
      <x:c r="N676" s="75"/>
      <x:c r="O676" s="75"/>
      <x:c r="P676" s="75"/>
      <x:c r="Q676" s="75"/>
      <x:c r="R676" s="75"/>
      <x:c r="S676" s="75"/>
      <x:c r="T676" s="75"/>
      <x:c r="U676" s="75"/>
      <x:c r="V676" s="75"/>
      <x:c r="W676" s="75"/>
      <x:c r="X676" s="75"/>
      <x:c r="Y676" s="75"/>
      <x:c r="Z676" s="75"/>
    </x:row>
    <x:row r="677" spans="1:26" ht="45.75" customHeight="1">
      <x:c r="A677" s="75"/>
      <x:c r="B677" s="75"/>
      <x:c r="C677" s="75"/>
      <x:c r="D677" s="75"/>
      <x:c r="E677" s="75"/>
      <x:c r="F677" s="75"/>
      <x:c r="G677" s="76"/>
      <x:c r="H677" s="75"/>
      <x:c r="I677" s="75"/>
      <x:c r="J677" s="75"/>
      <x:c r="K677" s="75"/>
      <x:c r="L677" s="75"/>
      <x:c r="M677" s="75"/>
      <x:c r="N677" s="75"/>
      <x:c r="O677" s="75"/>
      <x:c r="P677" s="75"/>
      <x:c r="Q677" s="75"/>
      <x:c r="R677" s="75"/>
      <x:c r="S677" s="75"/>
      <x:c r="T677" s="75"/>
      <x:c r="U677" s="75"/>
      <x:c r="V677" s="75"/>
      <x:c r="W677" s="75"/>
      <x:c r="X677" s="75"/>
      <x:c r="Y677" s="75"/>
      <x:c r="Z677" s="75"/>
    </x:row>
    <x:row r="678" spans="1:26" ht="45.75" customHeight="1">
      <x:c r="A678" s="75"/>
      <x:c r="B678" s="75"/>
      <x:c r="C678" s="75"/>
      <x:c r="D678" s="75"/>
      <x:c r="E678" s="75"/>
      <x:c r="F678" s="75"/>
      <x:c r="G678" s="76"/>
      <x:c r="H678" s="75"/>
      <x:c r="I678" s="75"/>
      <x:c r="J678" s="75"/>
      <x:c r="K678" s="75"/>
      <x:c r="L678" s="75"/>
      <x:c r="M678" s="75"/>
      <x:c r="N678" s="75"/>
      <x:c r="O678" s="75"/>
      <x:c r="P678" s="75"/>
      <x:c r="Q678" s="75"/>
      <x:c r="R678" s="75"/>
      <x:c r="S678" s="75"/>
      <x:c r="T678" s="75"/>
      <x:c r="U678" s="75"/>
      <x:c r="V678" s="75"/>
      <x:c r="W678" s="75"/>
      <x:c r="X678" s="75"/>
      <x:c r="Y678" s="75"/>
      <x:c r="Z678" s="75"/>
    </x:row>
    <x:row r="679" spans="1:26" ht="45.75" customHeight="1">
      <x:c r="A679" s="75"/>
      <x:c r="B679" s="75"/>
      <x:c r="C679" s="75"/>
      <x:c r="D679" s="75"/>
      <x:c r="E679" s="75"/>
      <x:c r="F679" s="75"/>
      <x:c r="G679" s="76"/>
      <x:c r="H679" s="75"/>
      <x:c r="I679" s="75"/>
      <x:c r="J679" s="75"/>
      <x:c r="K679" s="75"/>
      <x:c r="L679" s="75"/>
      <x:c r="M679" s="75"/>
      <x:c r="N679" s="75"/>
      <x:c r="O679" s="75"/>
      <x:c r="P679" s="75"/>
      <x:c r="Q679" s="75"/>
      <x:c r="R679" s="75"/>
      <x:c r="S679" s="75"/>
      <x:c r="T679" s="75"/>
      <x:c r="U679" s="75"/>
      <x:c r="V679" s="75"/>
      <x:c r="W679" s="75"/>
      <x:c r="X679" s="75"/>
      <x:c r="Y679" s="75"/>
      <x:c r="Z679" s="75"/>
    </x:row>
    <x:row r="680" spans="1:26" ht="45.75" customHeight="1">
      <x:c r="A680" s="75"/>
      <x:c r="B680" s="75"/>
      <x:c r="C680" s="75"/>
      <x:c r="D680" s="75"/>
      <x:c r="E680" s="75"/>
      <x:c r="F680" s="75"/>
      <x:c r="G680" s="76"/>
      <x:c r="H680" s="75"/>
      <x:c r="I680" s="75"/>
      <x:c r="J680" s="75"/>
      <x:c r="K680" s="75"/>
      <x:c r="L680" s="75"/>
      <x:c r="M680" s="75"/>
      <x:c r="N680" s="75"/>
      <x:c r="O680" s="75"/>
      <x:c r="P680" s="75"/>
      <x:c r="Q680" s="75"/>
      <x:c r="R680" s="75"/>
      <x:c r="S680" s="75"/>
      <x:c r="T680" s="75"/>
      <x:c r="U680" s="75"/>
      <x:c r="V680" s="75"/>
      <x:c r="W680" s="75"/>
      <x:c r="X680" s="75"/>
      <x:c r="Y680" s="75"/>
      <x:c r="Z680" s="75"/>
    </x:row>
    <x:row r="681" spans="1:26" ht="45.75" customHeight="1">
      <x:c r="A681" s="75"/>
      <x:c r="B681" s="75"/>
      <x:c r="C681" s="75"/>
      <x:c r="D681" s="75"/>
      <x:c r="E681" s="75"/>
      <x:c r="F681" s="75"/>
      <x:c r="G681" s="76"/>
      <x:c r="H681" s="75"/>
      <x:c r="I681" s="75"/>
      <x:c r="J681" s="75"/>
      <x:c r="K681" s="75"/>
      <x:c r="L681" s="75"/>
      <x:c r="M681" s="75"/>
      <x:c r="N681" s="75"/>
      <x:c r="O681" s="75"/>
      <x:c r="P681" s="75"/>
      <x:c r="Q681" s="75"/>
      <x:c r="R681" s="75"/>
      <x:c r="S681" s="75"/>
      <x:c r="T681" s="75"/>
      <x:c r="U681" s="75"/>
      <x:c r="V681" s="75"/>
      <x:c r="W681" s="75"/>
      <x:c r="X681" s="75"/>
      <x:c r="Y681" s="75"/>
      <x:c r="Z681" s="75"/>
    </x:row>
    <x:row r="682" spans="1:26" ht="45.75" customHeight="1">
      <x:c r="A682" s="75"/>
      <x:c r="B682" s="75"/>
      <x:c r="C682" s="75"/>
      <x:c r="D682" s="75"/>
      <x:c r="E682" s="75"/>
      <x:c r="F682" s="75"/>
      <x:c r="G682" s="76"/>
      <x:c r="H682" s="75"/>
      <x:c r="I682" s="75"/>
      <x:c r="J682" s="75"/>
      <x:c r="K682" s="75"/>
      <x:c r="L682" s="75"/>
      <x:c r="M682" s="75"/>
      <x:c r="N682" s="75"/>
      <x:c r="O682" s="75"/>
      <x:c r="P682" s="75"/>
      <x:c r="Q682" s="75"/>
      <x:c r="R682" s="75"/>
      <x:c r="S682" s="75"/>
      <x:c r="T682" s="75"/>
      <x:c r="U682" s="75"/>
      <x:c r="V682" s="75"/>
      <x:c r="W682" s="75"/>
      <x:c r="X682" s="75"/>
      <x:c r="Y682" s="75"/>
      <x:c r="Z682" s="75"/>
    </x:row>
    <x:row r="683" spans="1:26" ht="45.75" customHeight="1">
      <x:c r="A683" s="75"/>
      <x:c r="B683" s="75"/>
      <x:c r="C683" s="75"/>
      <x:c r="D683" s="75"/>
      <x:c r="E683" s="75"/>
      <x:c r="F683" s="75"/>
      <x:c r="G683" s="76"/>
      <x:c r="H683" s="75"/>
      <x:c r="I683" s="75"/>
      <x:c r="J683" s="75"/>
      <x:c r="K683" s="75"/>
      <x:c r="L683" s="75"/>
      <x:c r="M683" s="75"/>
      <x:c r="N683" s="75"/>
      <x:c r="O683" s="75"/>
      <x:c r="P683" s="75"/>
      <x:c r="Q683" s="75"/>
      <x:c r="R683" s="75"/>
      <x:c r="S683" s="75"/>
      <x:c r="T683" s="75"/>
      <x:c r="U683" s="75"/>
      <x:c r="V683" s="75"/>
      <x:c r="W683" s="75"/>
      <x:c r="X683" s="75"/>
      <x:c r="Y683" s="75"/>
      <x:c r="Z683" s="75"/>
    </x:row>
    <x:row r="684" spans="1:26" ht="45.75" customHeight="1">
      <x:c r="A684" s="75"/>
      <x:c r="B684" s="75"/>
      <x:c r="C684" s="75"/>
      <x:c r="D684" s="75"/>
      <x:c r="E684" s="75"/>
      <x:c r="F684" s="75"/>
      <x:c r="G684" s="76"/>
      <x:c r="H684" s="75"/>
      <x:c r="I684" s="75"/>
      <x:c r="J684" s="75"/>
      <x:c r="K684" s="75"/>
      <x:c r="L684" s="75"/>
      <x:c r="M684" s="75"/>
      <x:c r="N684" s="75"/>
      <x:c r="O684" s="75"/>
      <x:c r="P684" s="75"/>
      <x:c r="Q684" s="75"/>
      <x:c r="R684" s="75"/>
      <x:c r="S684" s="75"/>
      <x:c r="T684" s="75"/>
      <x:c r="U684" s="75"/>
      <x:c r="V684" s="75"/>
      <x:c r="W684" s="75"/>
      <x:c r="X684" s="75"/>
      <x:c r="Y684" s="75"/>
      <x:c r="Z684" s="75"/>
    </x:row>
    <x:row r="685" spans="1:26" ht="45.75" customHeight="1">
      <x:c r="A685" s="75"/>
      <x:c r="B685" s="75"/>
      <x:c r="C685" s="75"/>
      <x:c r="D685" s="75"/>
      <x:c r="E685" s="75"/>
      <x:c r="F685" s="75"/>
      <x:c r="G685" s="76"/>
      <x:c r="H685" s="75"/>
      <x:c r="I685" s="75"/>
      <x:c r="J685" s="75"/>
      <x:c r="K685" s="75"/>
      <x:c r="L685" s="75"/>
      <x:c r="M685" s="75"/>
      <x:c r="N685" s="75"/>
      <x:c r="O685" s="75"/>
      <x:c r="P685" s="75"/>
      <x:c r="Q685" s="75"/>
      <x:c r="R685" s="75"/>
      <x:c r="S685" s="75"/>
      <x:c r="T685" s="75"/>
      <x:c r="U685" s="75"/>
      <x:c r="V685" s="75"/>
      <x:c r="W685" s="75"/>
      <x:c r="X685" s="75"/>
      <x:c r="Y685" s="75"/>
      <x:c r="Z685" s="75"/>
    </x:row>
    <x:row r="686" spans="1:26" ht="45.75" customHeight="1">
      <x:c r="A686" s="75"/>
      <x:c r="B686" s="75"/>
      <x:c r="C686" s="75"/>
      <x:c r="D686" s="75"/>
      <x:c r="E686" s="75"/>
      <x:c r="F686" s="75"/>
      <x:c r="G686" s="76"/>
      <x:c r="H686" s="75"/>
      <x:c r="I686" s="75"/>
      <x:c r="J686" s="75"/>
      <x:c r="K686" s="75"/>
      <x:c r="L686" s="75"/>
      <x:c r="M686" s="75"/>
      <x:c r="N686" s="75"/>
      <x:c r="O686" s="75"/>
      <x:c r="P686" s="75"/>
      <x:c r="Q686" s="75"/>
      <x:c r="R686" s="75"/>
      <x:c r="S686" s="75"/>
      <x:c r="T686" s="75"/>
      <x:c r="U686" s="75"/>
      <x:c r="V686" s="75"/>
      <x:c r="W686" s="75"/>
      <x:c r="X686" s="75"/>
      <x:c r="Y686" s="75"/>
      <x:c r="Z686" s="75"/>
    </x:row>
    <x:row r="687" spans="1:26" ht="45.75" customHeight="1">
      <x:c r="A687" s="75"/>
      <x:c r="B687" s="75"/>
      <x:c r="C687" s="75"/>
      <x:c r="D687" s="75"/>
      <x:c r="E687" s="75"/>
      <x:c r="F687" s="75"/>
      <x:c r="G687" s="76"/>
      <x:c r="H687" s="75"/>
      <x:c r="I687" s="75"/>
      <x:c r="J687" s="75"/>
      <x:c r="K687" s="75"/>
      <x:c r="L687" s="75"/>
      <x:c r="M687" s="75"/>
      <x:c r="N687" s="75"/>
      <x:c r="O687" s="75"/>
      <x:c r="P687" s="75"/>
      <x:c r="Q687" s="75"/>
      <x:c r="R687" s="75"/>
      <x:c r="S687" s="75"/>
      <x:c r="T687" s="75"/>
      <x:c r="U687" s="75"/>
      <x:c r="V687" s="75"/>
      <x:c r="W687" s="75"/>
      <x:c r="X687" s="75"/>
      <x:c r="Y687" s="75"/>
      <x:c r="Z687" s="75"/>
    </x:row>
    <x:row r="688" spans="1:26" ht="45.75" customHeight="1">
      <x:c r="A688" s="75"/>
      <x:c r="B688" s="75"/>
      <x:c r="C688" s="75"/>
      <x:c r="D688" s="75"/>
      <x:c r="E688" s="75"/>
      <x:c r="F688" s="75"/>
      <x:c r="G688" s="76"/>
      <x:c r="H688" s="75"/>
      <x:c r="I688" s="75"/>
      <x:c r="J688" s="75"/>
      <x:c r="K688" s="75"/>
      <x:c r="L688" s="75"/>
      <x:c r="M688" s="75"/>
      <x:c r="N688" s="75"/>
      <x:c r="O688" s="75"/>
      <x:c r="P688" s="75"/>
      <x:c r="Q688" s="75"/>
      <x:c r="R688" s="75"/>
      <x:c r="S688" s="75"/>
      <x:c r="T688" s="75"/>
      <x:c r="U688" s="75"/>
      <x:c r="V688" s="75"/>
      <x:c r="W688" s="75"/>
      <x:c r="X688" s="75"/>
      <x:c r="Y688" s="75"/>
      <x:c r="Z688" s="75"/>
    </x:row>
    <x:row r="689" spans="1:26" ht="45.75" customHeight="1">
      <x:c r="A689" s="75"/>
      <x:c r="B689" s="75"/>
      <x:c r="C689" s="75"/>
      <x:c r="D689" s="75"/>
      <x:c r="E689" s="75"/>
      <x:c r="F689" s="75"/>
      <x:c r="G689" s="76"/>
      <x:c r="H689" s="75"/>
      <x:c r="I689" s="75"/>
      <x:c r="J689" s="75"/>
      <x:c r="K689" s="75"/>
      <x:c r="L689" s="75"/>
      <x:c r="M689" s="75"/>
      <x:c r="N689" s="75"/>
      <x:c r="O689" s="75"/>
      <x:c r="P689" s="75"/>
      <x:c r="Q689" s="75"/>
      <x:c r="R689" s="75"/>
      <x:c r="S689" s="75"/>
      <x:c r="T689" s="75"/>
      <x:c r="U689" s="75"/>
      <x:c r="V689" s="75"/>
      <x:c r="W689" s="75"/>
      <x:c r="X689" s="75"/>
      <x:c r="Y689" s="75"/>
      <x:c r="Z689" s="75"/>
    </x:row>
    <x:row r="690" spans="1:26" ht="45.75" customHeight="1">
      <x:c r="A690" s="75"/>
      <x:c r="B690" s="75"/>
      <x:c r="C690" s="75"/>
      <x:c r="D690" s="75"/>
      <x:c r="E690" s="75"/>
      <x:c r="F690" s="75"/>
      <x:c r="G690" s="76"/>
      <x:c r="H690" s="75"/>
      <x:c r="I690" s="75"/>
      <x:c r="J690" s="75"/>
      <x:c r="K690" s="75"/>
      <x:c r="L690" s="75"/>
      <x:c r="M690" s="75"/>
      <x:c r="N690" s="75"/>
      <x:c r="O690" s="75"/>
      <x:c r="P690" s="75"/>
      <x:c r="Q690" s="75"/>
      <x:c r="R690" s="75"/>
      <x:c r="S690" s="75"/>
      <x:c r="T690" s="75"/>
      <x:c r="U690" s="75"/>
      <x:c r="V690" s="75"/>
      <x:c r="W690" s="75"/>
      <x:c r="X690" s="75"/>
      <x:c r="Y690" s="75"/>
      <x:c r="Z690" s="75"/>
    </x:row>
    <x:row r="691" spans="1:26" ht="45.75" customHeight="1">
      <x:c r="A691" s="75"/>
      <x:c r="B691" s="75"/>
      <x:c r="C691" s="75"/>
      <x:c r="D691" s="75"/>
      <x:c r="E691" s="75"/>
      <x:c r="F691" s="75"/>
      <x:c r="G691" s="76"/>
      <x:c r="H691" s="75"/>
      <x:c r="I691" s="75"/>
      <x:c r="J691" s="75"/>
      <x:c r="K691" s="75"/>
      <x:c r="L691" s="75"/>
      <x:c r="M691" s="75"/>
      <x:c r="N691" s="75"/>
      <x:c r="O691" s="75"/>
      <x:c r="P691" s="75"/>
      <x:c r="Q691" s="75"/>
      <x:c r="R691" s="75"/>
      <x:c r="S691" s="75"/>
      <x:c r="T691" s="75"/>
      <x:c r="U691" s="75"/>
      <x:c r="V691" s="75"/>
      <x:c r="W691" s="75"/>
      <x:c r="X691" s="75"/>
      <x:c r="Y691" s="75"/>
      <x:c r="Z691" s="75"/>
    </x:row>
    <x:row r="692" spans="1:26" ht="45.75" customHeight="1">
      <x:c r="A692" s="75"/>
      <x:c r="B692" s="75"/>
      <x:c r="C692" s="75"/>
      <x:c r="D692" s="75"/>
      <x:c r="E692" s="75"/>
      <x:c r="F692" s="75"/>
      <x:c r="G692" s="76"/>
      <x:c r="H692" s="75"/>
      <x:c r="I692" s="75"/>
      <x:c r="J692" s="75"/>
      <x:c r="K692" s="75"/>
      <x:c r="L692" s="75"/>
      <x:c r="M692" s="75"/>
      <x:c r="N692" s="75"/>
      <x:c r="O692" s="75"/>
      <x:c r="P692" s="75"/>
      <x:c r="Q692" s="75"/>
      <x:c r="R692" s="75"/>
      <x:c r="S692" s="75"/>
      <x:c r="T692" s="75"/>
      <x:c r="U692" s="75"/>
      <x:c r="V692" s="75"/>
      <x:c r="W692" s="75"/>
      <x:c r="X692" s="75"/>
      <x:c r="Y692" s="75"/>
      <x:c r="Z692" s="75"/>
    </x:row>
    <x:row r="693" spans="1:26" ht="45.75" customHeight="1">
      <x:c r="A693" s="75"/>
      <x:c r="B693" s="75"/>
      <x:c r="C693" s="75"/>
      <x:c r="D693" s="75"/>
      <x:c r="E693" s="75"/>
      <x:c r="F693" s="75"/>
      <x:c r="G693" s="76"/>
      <x:c r="H693" s="75"/>
      <x:c r="I693" s="75"/>
      <x:c r="J693" s="75"/>
      <x:c r="K693" s="75"/>
      <x:c r="L693" s="75"/>
      <x:c r="M693" s="75"/>
      <x:c r="N693" s="75"/>
      <x:c r="O693" s="75"/>
      <x:c r="P693" s="75"/>
      <x:c r="Q693" s="75"/>
      <x:c r="R693" s="75"/>
      <x:c r="S693" s="75"/>
      <x:c r="T693" s="75"/>
      <x:c r="U693" s="75"/>
      <x:c r="V693" s="75"/>
      <x:c r="W693" s="75"/>
      <x:c r="X693" s="75"/>
      <x:c r="Y693" s="75"/>
      <x:c r="Z693" s="75"/>
    </x:row>
    <x:row r="694" spans="1:26" ht="45.75" customHeight="1">
      <x:c r="A694" s="75"/>
      <x:c r="B694" s="75"/>
      <x:c r="C694" s="75"/>
      <x:c r="D694" s="75"/>
      <x:c r="E694" s="75"/>
      <x:c r="F694" s="75"/>
      <x:c r="G694" s="76"/>
      <x:c r="H694" s="75"/>
      <x:c r="I694" s="75"/>
      <x:c r="J694" s="75"/>
      <x:c r="K694" s="75"/>
      <x:c r="L694" s="75"/>
      <x:c r="M694" s="75"/>
      <x:c r="N694" s="75"/>
      <x:c r="O694" s="75"/>
      <x:c r="P694" s="75"/>
      <x:c r="Q694" s="75"/>
      <x:c r="R694" s="75"/>
      <x:c r="S694" s="75"/>
      <x:c r="T694" s="75"/>
      <x:c r="U694" s="75"/>
      <x:c r="V694" s="75"/>
      <x:c r="W694" s="75"/>
      <x:c r="X694" s="75"/>
      <x:c r="Y694" s="75"/>
      <x:c r="Z694" s="75"/>
    </x:row>
    <x:row r="695" spans="1:26" ht="45.75" customHeight="1">
      <x:c r="A695" s="75"/>
      <x:c r="B695" s="75"/>
      <x:c r="C695" s="75"/>
      <x:c r="D695" s="75"/>
      <x:c r="E695" s="75"/>
      <x:c r="F695" s="75"/>
      <x:c r="G695" s="76"/>
      <x:c r="H695" s="75"/>
      <x:c r="I695" s="75"/>
      <x:c r="J695" s="75"/>
      <x:c r="K695" s="75"/>
      <x:c r="L695" s="75"/>
      <x:c r="M695" s="75"/>
      <x:c r="N695" s="75"/>
      <x:c r="O695" s="75"/>
      <x:c r="P695" s="75"/>
      <x:c r="Q695" s="75"/>
      <x:c r="R695" s="75"/>
      <x:c r="S695" s="75"/>
      <x:c r="T695" s="75"/>
      <x:c r="U695" s="75"/>
      <x:c r="V695" s="75"/>
      <x:c r="W695" s="75"/>
      <x:c r="X695" s="75"/>
      <x:c r="Y695" s="75"/>
      <x:c r="Z695" s="75"/>
    </x:row>
    <x:row r="696" spans="1:26" ht="45.75" customHeight="1">
      <x:c r="A696" s="75"/>
      <x:c r="B696" s="75"/>
      <x:c r="C696" s="75"/>
      <x:c r="D696" s="75"/>
      <x:c r="E696" s="75"/>
      <x:c r="F696" s="75"/>
      <x:c r="G696" s="76"/>
      <x:c r="H696" s="75"/>
      <x:c r="I696" s="75"/>
      <x:c r="J696" s="75"/>
      <x:c r="K696" s="75"/>
      <x:c r="L696" s="75"/>
      <x:c r="M696" s="75"/>
      <x:c r="N696" s="75"/>
      <x:c r="O696" s="75"/>
      <x:c r="P696" s="75"/>
      <x:c r="Q696" s="75"/>
      <x:c r="R696" s="75"/>
      <x:c r="S696" s="75"/>
      <x:c r="T696" s="75"/>
      <x:c r="U696" s="75"/>
      <x:c r="V696" s="75"/>
      <x:c r="W696" s="75"/>
      <x:c r="X696" s="75"/>
      <x:c r="Y696" s="75"/>
      <x:c r="Z696" s="75"/>
    </x:row>
    <x:row r="697" spans="1:26" ht="45.75" customHeight="1">
      <x:c r="A697" s="75"/>
      <x:c r="B697" s="75"/>
      <x:c r="C697" s="75"/>
      <x:c r="D697" s="75"/>
      <x:c r="E697" s="75"/>
      <x:c r="F697" s="75"/>
      <x:c r="G697" s="76"/>
      <x:c r="H697" s="75"/>
      <x:c r="I697" s="75"/>
      <x:c r="J697" s="75"/>
      <x:c r="K697" s="75"/>
      <x:c r="L697" s="75"/>
      <x:c r="M697" s="75"/>
      <x:c r="N697" s="75"/>
      <x:c r="O697" s="75"/>
      <x:c r="P697" s="75"/>
      <x:c r="Q697" s="75"/>
      <x:c r="R697" s="75"/>
      <x:c r="S697" s="75"/>
      <x:c r="T697" s="75"/>
      <x:c r="U697" s="75"/>
      <x:c r="V697" s="75"/>
      <x:c r="W697" s="75"/>
      <x:c r="X697" s="75"/>
      <x:c r="Y697" s="75"/>
      <x:c r="Z697" s="75"/>
    </x:row>
    <x:row r="698" spans="1:26" ht="45.75" customHeight="1">
      <x:c r="A698" s="75"/>
      <x:c r="B698" s="75"/>
      <x:c r="C698" s="75"/>
      <x:c r="D698" s="75"/>
      <x:c r="E698" s="75"/>
      <x:c r="F698" s="75"/>
      <x:c r="G698" s="76"/>
      <x:c r="H698" s="75"/>
      <x:c r="I698" s="75"/>
      <x:c r="J698" s="75"/>
      <x:c r="K698" s="75"/>
      <x:c r="L698" s="75"/>
      <x:c r="M698" s="75"/>
      <x:c r="N698" s="75"/>
      <x:c r="O698" s="75"/>
      <x:c r="P698" s="75"/>
      <x:c r="Q698" s="75"/>
      <x:c r="R698" s="75"/>
      <x:c r="S698" s="75"/>
      <x:c r="T698" s="75"/>
      <x:c r="U698" s="75"/>
      <x:c r="V698" s="75"/>
      <x:c r="W698" s="75"/>
      <x:c r="X698" s="75"/>
      <x:c r="Y698" s="75"/>
      <x:c r="Z698" s="75"/>
    </x:row>
    <x:row r="699" spans="1:26" ht="45.75" customHeight="1">
      <x:c r="A699" s="75"/>
      <x:c r="B699" s="75"/>
      <x:c r="C699" s="75"/>
      <x:c r="D699" s="75"/>
      <x:c r="E699" s="75"/>
      <x:c r="F699" s="75"/>
      <x:c r="G699" s="76"/>
      <x:c r="H699" s="75"/>
      <x:c r="I699" s="75"/>
      <x:c r="J699" s="75"/>
      <x:c r="K699" s="75"/>
      <x:c r="L699" s="75"/>
      <x:c r="M699" s="75"/>
      <x:c r="N699" s="75"/>
      <x:c r="O699" s="75"/>
      <x:c r="P699" s="75"/>
      <x:c r="Q699" s="75"/>
      <x:c r="R699" s="75"/>
      <x:c r="S699" s="75"/>
      <x:c r="T699" s="75"/>
      <x:c r="U699" s="75"/>
      <x:c r="V699" s="75"/>
      <x:c r="W699" s="75"/>
      <x:c r="X699" s="75"/>
      <x:c r="Y699" s="75"/>
      <x:c r="Z699" s="75"/>
    </x:row>
    <x:row r="700" spans="1:26" ht="45.75" customHeight="1">
      <x:c r="A700" s="75"/>
      <x:c r="B700" s="75"/>
      <x:c r="C700" s="75"/>
      <x:c r="D700" s="75"/>
      <x:c r="E700" s="75"/>
      <x:c r="F700" s="75"/>
      <x:c r="G700" s="76"/>
      <x:c r="H700" s="75"/>
      <x:c r="I700" s="75"/>
      <x:c r="J700" s="75"/>
      <x:c r="K700" s="75"/>
      <x:c r="L700" s="75"/>
      <x:c r="M700" s="75"/>
      <x:c r="N700" s="75"/>
      <x:c r="O700" s="75"/>
      <x:c r="P700" s="75"/>
      <x:c r="Q700" s="75"/>
      <x:c r="R700" s="75"/>
      <x:c r="S700" s="75"/>
      <x:c r="T700" s="75"/>
      <x:c r="U700" s="75"/>
      <x:c r="V700" s="75"/>
      <x:c r="W700" s="75"/>
      <x:c r="X700" s="75"/>
      <x:c r="Y700" s="75"/>
      <x:c r="Z700" s="75"/>
    </x:row>
    <x:row r="701" spans="1:26" ht="45.75" customHeight="1">
      <x:c r="A701" s="75"/>
      <x:c r="B701" s="75"/>
      <x:c r="C701" s="75"/>
      <x:c r="D701" s="75"/>
      <x:c r="E701" s="75"/>
      <x:c r="F701" s="75"/>
      <x:c r="G701" s="76"/>
      <x:c r="H701" s="75"/>
      <x:c r="I701" s="75"/>
      <x:c r="J701" s="75"/>
      <x:c r="K701" s="75"/>
      <x:c r="L701" s="75"/>
      <x:c r="M701" s="75"/>
      <x:c r="N701" s="75"/>
      <x:c r="O701" s="75"/>
      <x:c r="P701" s="75"/>
      <x:c r="Q701" s="75"/>
      <x:c r="R701" s="75"/>
      <x:c r="S701" s="75"/>
      <x:c r="T701" s="75"/>
      <x:c r="U701" s="75"/>
      <x:c r="V701" s="75"/>
      <x:c r="W701" s="75"/>
      <x:c r="X701" s="75"/>
      <x:c r="Y701" s="75"/>
      <x:c r="Z701" s="75"/>
    </x:row>
    <x:row r="702" spans="1:26" ht="45.75" customHeight="1">
      <x:c r="A702" s="75"/>
      <x:c r="B702" s="75"/>
      <x:c r="C702" s="75"/>
      <x:c r="D702" s="75"/>
      <x:c r="E702" s="75"/>
      <x:c r="F702" s="75"/>
      <x:c r="G702" s="76"/>
      <x:c r="H702" s="75"/>
      <x:c r="I702" s="75"/>
      <x:c r="J702" s="75"/>
      <x:c r="K702" s="75"/>
      <x:c r="L702" s="75"/>
      <x:c r="M702" s="75"/>
      <x:c r="N702" s="75"/>
      <x:c r="O702" s="75"/>
      <x:c r="P702" s="75"/>
      <x:c r="Q702" s="75"/>
      <x:c r="R702" s="75"/>
      <x:c r="S702" s="75"/>
      <x:c r="T702" s="75"/>
      <x:c r="U702" s="75"/>
      <x:c r="V702" s="75"/>
      <x:c r="W702" s="75"/>
      <x:c r="X702" s="75"/>
      <x:c r="Y702" s="75"/>
      <x:c r="Z702" s="75"/>
    </x:row>
    <x:row r="703" spans="1:26" ht="45.75" customHeight="1">
      <x:c r="A703" s="75"/>
      <x:c r="B703" s="75"/>
      <x:c r="C703" s="75"/>
      <x:c r="D703" s="75"/>
      <x:c r="E703" s="75"/>
      <x:c r="F703" s="75"/>
      <x:c r="G703" s="76"/>
      <x:c r="H703" s="75"/>
      <x:c r="I703" s="75"/>
      <x:c r="J703" s="75"/>
      <x:c r="K703" s="75"/>
      <x:c r="L703" s="75"/>
      <x:c r="M703" s="75"/>
      <x:c r="N703" s="75"/>
      <x:c r="O703" s="75"/>
      <x:c r="P703" s="75"/>
      <x:c r="Q703" s="75"/>
      <x:c r="R703" s="75"/>
      <x:c r="S703" s="75"/>
      <x:c r="T703" s="75"/>
      <x:c r="U703" s="75"/>
      <x:c r="V703" s="75"/>
      <x:c r="W703" s="75"/>
      <x:c r="X703" s="75"/>
      <x:c r="Y703" s="75"/>
      <x:c r="Z703" s="75"/>
    </x:row>
    <x:row r="704" spans="1:26" ht="45.75" customHeight="1">
      <x:c r="A704" s="75"/>
      <x:c r="B704" s="75"/>
      <x:c r="C704" s="75"/>
      <x:c r="D704" s="75"/>
      <x:c r="E704" s="75"/>
      <x:c r="F704" s="75"/>
      <x:c r="G704" s="76"/>
      <x:c r="H704" s="75"/>
      <x:c r="I704" s="75"/>
      <x:c r="J704" s="75"/>
      <x:c r="K704" s="75"/>
      <x:c r="L704" s="75"/>
      <x:c r="M704" s="75"/>
      <x:c r="N704" s="75"/>
      <x:c r="O704" s="75"/>
      <x:c r="P704" s="75"/>
      <x:c r="Q704" s="75"/>
      <x:c r="R704" s="75"/>
      <x:c r="S704" s="75"/>
      <x:c r="T704" s="75"/>
      <x:c r="U704" s="75"/>
      <x:c r="V704" s="75"/>
      <x:c r="W704" s="75"/>
      <x:c r="X704" s="75"/>
      <x:c r="Y704" s="75"/>
      <x:c r="Z704" s="75"/>
    </x:row>
    <x:row r="705" spans="1:26" ht="45.75" customHeight="1">
      <x:c r="A705" s="75"/>
      <x:c r="B705" s="75"/>
      <x:c r="C705" s="75"/>
      <x:c r="D705" s="75"/>
      <x:c r="E705" s="75"/>
      <x:c r="F705" s="75"/>
      <x:c r="G705" s="76"/>
      <x:c r="H705" s="75"/>
      <x:c r="I705" s="75"/>
      <x:c r="J705" s="75"/>
      <x:c r="K705" s="75"/>
      <x:c r="L705" s="75"/>
      <x:c r="M705" s="75"/>
      <x:c r="N705" s="75"/>
      <x:c r="O705" s="75"/>
      <x:c r="P705" s="75"/>
      <x:c r="Q705" s="75"/>
      <x:c r="R705" s="75"/>
      <x:c r="S705" s="75"/>
      <x:c r="T705" s="75"/>
      <x:c r="U705" s="75"/>
      <x:c r="V705" s="75"/>
      <x:c r="W705" s="75"/>
      <x:c r="X705" s="75"/>
      <x:c r="Y705" s="75"/>
      <x:c r="Z705" s="75"/>
    </x:row>
    <x:row r="706" spans="1:26" ht="45.75" customHeight="1">
      <x:c r="A706" s="75"/>
      <x:c r="B706" s="75"/>
      <x:c r="C706" s="75"/>
      <x:c r="D706" s="75"/>
      <x:c r="E706" s="75"/>
      <x:c r="F706" s="75"/>
      <x:c r="G706" s="76"/>
      <x:c r="H706" s="75"/>
      <x:c r="I706" s="75"/>
      <x:c r="J706" s="75"/>
      <x:c r="K706" s="75"/>
      <x:c r="L706" s="75"/>
      <x:c r="M706" s="75"/>
      <x:c r="N706" s="75"/>
      <x:c r="O706" s="75"/>
      <x:c r="P706" s="75"/>
      <x:c r="Q706" s="75"/>
      <x:c r="R706" s="75"/>
      <x:c r="S706" s="75"/>
      <x:c r="T706" s="75"/>
      <x:c r="U706" s="75"/>
      <x:c r="V706" s="75"/>
      <x:c r="W706" s="75"/>
      <x:c r="X706" s="75"/>
      <x:c r="Y706" s="75"/>
      <x:c r="Z706" s="75"/>
    </x:row>
    <x:row r="707" spans="1:26" ht="45.75" customHeight="1">
      <x:c r="A707" s="75"/>
      <x:c r="B707" s="75"/>
      <x:c r="C707" s="75"/>
      <x:c r="D707" s="75"/>
      <x:c r="E707" s="75"/>
      <x:c r="F707" s="75"/>
      <x:c r="G707" s="76"/>
      <x:c r="H707" s="75"/>
      <x:c r="I707" s="75"/>
      <x:c r="J707" s="75"/>
      <x:c r="K707" s="75"/>
      <x:c r="L707" s="75"/>
      <x:c r="M707" s="75"/>
      <x:c r="N707" s="75"/>
      <x:c r="O707" s="75"/>
      <x:c r="P707" s="75"/>
      <x:c r="Q707" s="75"/>
      <x:c r="R707" s="75"/>
      <x:c r="S707" s="75"/>
      <x:c r="T707" s="75"/>
      <x:c r="U707" s="75"/>
      <x:c r="V707" s="75"/>
      <x:c r="W707" s="75"/>
      <x:c r="X707" s="75"/>
      <x:c r="Y707" s="75"/>
      <x:c r="Z707" s="75"/>
    </x:row>
    <x:row r="708" spans="1:26" ht="45.75" customHeight="1">
      <x:c r="A708" s="75"/>
      <x:c r="B708" s="75"/>
      <x:c r="C708" s="75"/>
      <x:c r="D708" s="75"/>
      <x:c r="E708" s="75"/>
      <x:c r="F708" s="75"/>
      <x:c r="G708" s="76"/>
      <x:c r="H708" s="75"/>
      <x:c r="I708" s="75"/>
      <x:c r="J708" s="75"/>
      <x:c r="K708" s="75"/>
      <x:c r="L708" s="75"/>
      <x:c r="M708" s="75"/>
      <x:c r="N708" s="75"/>
      <x:c r="O708" s="75"/>
      <x:c r="P708" s="75"/>
      <x:c r="Q708" s="75"/>
      <x:c r="R708" s="75"/>
      <x:c r="S708" s="75"/>
      <x:c r="T708" s="75"/>
      <x:c r="U708" s="75"/>
      <x:c r="V708" s="75"/>
      <x:c r="W708" s="75"/>
      <x:c r="X708" s="75"/>
      <x:c r="Y708" s="75"/>
      <x:c r="Z708" s="75"/>
    </x:row>
    <x:row r="709" spans="1:26" ht="45.75" customHeight="1">
      <x:c r="A709" s="75"/>
      <x:c r="B709" s="75"/>
      <x:c r="C709" s="75"/>
      <x:c r="D709" s="75"/>
      <x:c r="E709" s="75"/>
      <x:c r="F709" s="75"/>
      <x:c r="G709" s="76"/>
      <x:c r="H709" s="75"/>
      <x:c r="I709" s="75"/>
      <x:c r="J709" s="75"/>
      <x:c r="K709" s="75"/>
      <x:c r="L709" s="75"/>
      <x:c r="M709" s="75"/>
      <x:c r="N709" s="75"/>
      <x:c r="O709" s="75"/>
      <x:c r="P709" s="75"/>
      <x:c r="Q709" s="75"/>
      <x:c r="R709" s="75"/>
      <x:c r="S709" s="75"/>
      <x:c r="T709" s="75"/>
      <x:c r="U709" s="75"/>
      <x:c r="V709" s="75"/>
      <x:c r="W709" s="75"/>
      <x:c r="X709" s="75"/>
      <x:c r="Y709" s="75"/>
      <x:c r="Z709" s="75"/>
    </x:row>
    <x:row r="710" spans="1:26" ht="45.75" customHeight="1">
      <x:c r="A710" s="75"/>
      <x:c r="B710" s="75"/>
      <x:c r="C710" s="75"/>
      <x:c r="D710" s="75"/>
      <x:c r="E710" s="75"/>
      <x:c r="F710" s="75"/>
      <x:c r="G710" s="76"/>
      <x:c r="H710" s="75"/>
      <x:c r="I710" s="75"/>
      <x:c r="J710" s="75"/>
      <x:c r="K710" s="75"/>
      <x:c r="L710" s="75"/>
      <x:c r="M710" s="75"/>
      <x:c r="N710" s="75"/>
      <x:c r="O710" s="75"/>
      <x:c r="P710" s="75"/>
      <x:c r="Q710" s="75"/>
      <x:c r="R710" s="75"/>
      <x:c r="S710" s="75"/>
      <x:c r="T710" s="75"/>
      <x:c r="U710" s="75"/>
      <x:c r="V710" s="75"/>
      <x:c r="W710" s="75"/>
      <x:c r="X710" s="75"/>
      <x:c r="Y710" s="75"/>
      <x:c r="Z710" s="75"/>
    </x:row>
    <x:row r="711" spans="1:26" ht="45.75" customHeight="1">
      <x:c r="A711" s="75"/>
      <x:c r="B711" s="75"/>
      <x:c r="C711" s="75"/>
      <x:c r="D711" s="75"/>
      <x:c r="E711" s="75"/>
      <x:c r="F711" s="75"/>
      <x:c r="G711" s="76"/>
      <x:c r="H711" s="75"/>
      <x:c r="I711" s="75"/>
      <x:c r="J711" s="75"/>
      <x:c r="K711" s="75"/>
      <x:c r="L711" s="75"/>
      <x:c r="M711" s="75"/>
      <x:c r="N711" s="75"/>
      <x:c r="O711" s="75"/>
      <x:c r="P711" s="75"/>
      <x:c r="Q711" s="75"/>
      <x:c r="R711" s="75"/>
      <x:c r="S711" s="75"/>
      <x:c r="T711" s="75"/>
      <x:c r="U711" s="75"/>
      <x:c r="V711" s="75"/>
      <x:c r="W711" s="75"/>
      <x:c r="X711" s="75"/>
      <x:c r="Y711" s="75"/>
      <x:c r="Z711" s="75"/>
    </x:row>
    <x:row r="712" spans="1:26" ht="45.75" customHeight="1">
      <x:c r="A712" s="75"/>
      <x:c r="B712" s="75"/>
      <x:c r="C712" s="75"/>
      <x:c r="D712" s="75"/>
      <x:c r="E712" s="75"/>
      <x:c r="F712" s="75"/>
      <x:c r="G712" s="76"/>
      <x:c r="H712" s="75"/>
      <x:c r="I712" s="75"/>
      <x:c r="J712" s="75"/>
      <x:c r="K712" s="75"/>
      <x:c r="L712" s="75"/>
      <x:c r="M712" s="75"/>
      <x:c r="N712" s="75"/>
      <x:c r="O712" s="75"/>
      <x:c r="P712" s="75"/>
      <x:c r="Q712" s="75"/>
      <x:c r="R712" s="75"/>
      <x:c r="S712" s="75"/>
      <x:c r="T712" s="75"/>
      <x:c r="U712" s="75"/>
      <x:c r="V712" s="75"/>
      <x:c r="W712" s="75"/>
      <x:c r="X712" s="75"/>
      <x:c r="Y712" s="75"/>
      <x:c r="Z712" s="75"/>
    </x:row>
    <x:row r="713" spans="1:26" ht="45.75" customHeight="1">
      <x:c r="A713" s="75"/>
      <x:c r="B713" s="75"/>
      <x:c r="C713" s="75"/>
      <x:c r="D713" s="75"/>
      <x:c r="E713" s="75"/>
      <x:c r="F713" s="75"/>
      <x:c r="G713" s="76"/>
      <x:c r="H713" s="75"/>
      <x:c r="I713" s="75"/>
      <x:c r="J713" s="75"/>
      <x:c r="K713" s="75"/>
      <x:c r="L713" s="75"/>
      <x:c r="M713" s="75"/>
      <x:c r="N713" s="75"/>
      <x:c r="O713" s="75"/>
      <x:c r="P713" s="75"/>
      <x:c r="Q713" s="75"/>
      <x:c r="R713" s="75"/>
      <x:c r="S713" s="75"/>
      <x:c r="T713" s="75"/>
      <x:c r="U713" s="75"/>
      <x:c r="V713" s="75"/>
      <x:c r="W713" s="75"/>
      <x:c r="X713" s="75"/>
      <x:c r="Y713" s="75"/>
      <x:c r="Z713" s="75"/>
    </x:row>
    <x:row r="714" spans="1:26" ht="45.75" customHeight="1">
      <x:c r="A714" s="75"/>
      <x:c r="B714" s="75"/>
      <x:c r="C714" s="75"/>
      <x:c r="D714" s="75"/>
      <x:c r="E714" s="75"/>
      <x:c r="F714" s="75"/>
      <x:c r="G714" s="76"/>
      <x:c r="H714" s="75"/>
      <x:c r="I714" s="75"/>
      <x:c r="J714" s="75"/>
      <x:c r="K714" s="75"/>
      <x:c r="L714" s="75"/>
      <x:c r="M714" s="75"/>
      <x:c r="N714" s="75"/>
      <x:c r="O714" s="75"/>
      <x:c r="P714" s="75"/>
      <x:c r="Q714" s="75"/>
      <x:c r="R714" s="75"/>
      <x:c r="S714" s="75"/>
      <x:c r="T714" s="75"/>
      <x:c r="U714" s="75"/>
      <x:c r="V714" s="75"/>
      <x:c r="W714" s="75"/>
      <x:c r="X714" s="75"/>
      <x:c r="Y714" s="75"/>
      <x:c r="Z714" s="75"/>
    </x:row>
    <x:row r="715" spans="1:26" ht="45.75" customHeight="1">
      <x:c r="A715" s="75"/>
      <x:c r="B715" s="75"/>
      <x:c r="C715" s="75"/>
      <x:c r="D715" s="75"/>
      <x:c r="E715" s="75"/>
      <x:c r="F715" s="75"/>
      <x:c r="G715" s="76"/>
      <x:c r="H715" s="75"/>
      <x:c r="I715" s="75"/>
      <x:c r="J715" s="75"/>
      <x:c r="K715" s="75"/>
      <x:c r="L715" s="75"/>
      <x:c r="M715" s="75"/>
      <x:c r="N715" s="75"/>
      <x:c r="O715" s="75"/>
      <x:c r="P715" s="75"/>
      <x:c r="Q715" s="75"/>
      <x:c r="R715" s="75"/>
      <x:c r="S715" s="75"/>
      <x:c r="T715" s="75"/>
      <x:c r="U715" s="75"/>
      <x:c r="V715" s="75"/>
      <x:c r="W715" s="75"/>
      <x:c r="X715" s="75"/>
      <x:c r="Y715" s="75"/>
      <x:c r="Z715" s="75"/>
    </x:row>
    <x:row r="716" spans="1:26" ht="45.75" customHeight="1">
      <x:c r="A716" s="75"/>
      <x:c r="B716" s="75"/>
      <x:c r="C716" s="75"/>
      <x:c r="D716" s="75"/>
      <x:c r="E716" s="75"/>
      <x:c r="F716" s="75"/>
      <x:c r="G716" s="76"/>
      <x:c r="H716" s="75"/>
      <x:c r="I716" s="75"/>
      <x:c r="J716" s="75"/>
      <x:c r="K716" s="75"/>
      <x:c r="L716" s="75"/>
      <x:c r="M716" s="75"/>
      <x:c r="N716" s="75"/>
      <x:c r="O716" s="75"/>
      <x:c r="P716" s="75"/>
      <x:c r="Q716" s="75"/>
      <x:c r="R716" s="75"/>
      <x:c r="S716" s="75"/>
      <x:c r="T716" s="75"/>
      <x:c r="U716" s="75"/>
      <x:c r="V716" s="75"/>
      <x:c r="W716" s="75"/>
      <x:c r="X716" s="75"/>
      <x:c r="Y716" s="75"/>
      <x:c r="Z716" s="75"/>
    </x:row>
    <x:row r="717" spans="1:26" ht="45.75" customHeight="1">
      <x:c r="A717" s="75"/>
      <x:c r="B717" s="75"/>
      <x:c r="C717" s="75"/>
      <x:c r="D717" s="75"/>
      <x:c r="E717" s="75"/>
      <x:c r="F717" s="75"/>
      <x:c r="G717" s="76"/>
      <x:c r="H717" s="75"/>
      <x:c r="I717" s="75"/>
      <x:c r="J717" s="75"/>
      <x:c r="K717" s="75"/>
      <x:c r="L717" s="75"/>
      <x:c r="M717" s="75"/>
      <x:c r="N717" s="75"/>
      <x:c r="O717" s="75"/>
      <x:c r="P717" s="75"/>
      <x:c r="Q717" s="75"/>
      <x:c r="R717" s="75"/>
      <x:c r="S717" s="75"/>
      <x:c r="T717" s="75"/>
      <x:c r="U717" s="75"/>
      <x:c r="V717" s="75"/>
      <x:c r="W717" s="75"/>
      <x:c r="X717" s="75"/>
      <x:c r="Y717" s="75"/>
      <x:c r="Z717" s="75"/>
    </x:row>
    <x:row r="718" spans="1:26" ht="45.75" customHeight="1">
      <x:c r="A718" s="75"/>
      <x:c r="B718" s="75"/>
      <x:c r="C718" s="75"/>
      <x:c r="D718" s="75"/>
      <x:c r="E718" s="75"/>
      <x:c r="F718" s="75"/>
      <x:c r="G718" s="76"/>
      <x:c r="H718" s="75"/>
      <x:c r="I718" s="75"/>
      <x:c r="J718" s="75"/>
      <x:c r="K718" s="75"/>
      <x:c r="L718" s="75"/>
      <x:c r="M718" s="75"/>
      <x:c r="N718" s="75"/>
      <x:c r="O718" s="75"/>
      <x:c r="P718" s="75"/>
      <x:c r="Q718" s="75"/>
      <x:c r="R718" s="75"/>
      <x:c r="S718" s="75"/>
      <x:c r="T718" s="75"/>
      <x:c r="U718" s="75"/>
      <x:c r="V718" s="75"/>
      <x:c r="W718" s="75"/>
      <x:c r="X718" s="75"/>
      <x:c r="Y718" s="75"/>
      <x:c r="Z718" s="75"/>
    </x:row>
    <x:row r="719" spans="1:26" ht="45.75" customHeight="1">
      <x:c r="A719" s="75"/>
      <x:c r="B719" s="75"/>
      <x:c r="C719" s="75"/>
      <x:c r="D719" s="75"/>
      <x:c r="E719" s="75"/>
      <x:c r="F719" s="75"/>
      <x:c r="G719" s="76"/>
      <x:c r="H719" s="75"/>
      <x:c r="I719" s="75"/>
      <x:c r="J719" s="75"/>
      <x:c r="K719" s="75"/>
      <x:c r="L719" s="75"/>
      <x:c r="M719" s="75"/>
      <x:c r="N719" s="75"/>
      <x:c r="O719" s="75"/>
      <x:c r="P719" s="75"/>
      <x:c r="Q719" s="75"/>
      <x:c r="R719" s="75"/>
      <x:c r="S719" s="75"/>
      <x:c r="T719" s="75"/>
      <x:c r="U719" s="75"/>
      <x:c r="V719" s="75"/>
      <x:c r="W719" s="75"/>
      <x:c r="X719" s="75"/>
      <x:c r="Y719" s="75"/>
      <x:c r="Z719" s="75"/>
    </x:row>
    <x:row r="720" spans="1:26" ht="45.75" customHeight="1">
      <x:c r="A720" s="75"/>
      <x:c r="B720" s="75"/>
      <x:c r="C720" s="75"/>
      <x:c r="D720" s="75"/>
      <x:c r="E720" s="75"/>
      <x:c r="F720" s="75"/>
      <x:c r="G720" s="76"/>
      <x:c r="H720" s="75"/>
      <x:c r="I720" s="75"/>
      <x:c r="J720" s="75"/>
      <x:c r="K720" s="75"/>
      <x:c r="L720" s="75"/>
      <x:c r="M720" s="75"/>
      <x:c r="N720" s="75"/>
      <x:c r="O720" s="75"/>
      <x:c r="P720" s="75"/>
      <x:c r="Q720" s="75"/>
      <x:c r="R720" s="75"/>
      <x:c r="S720" s="75"/>
      <x:c r="T720" s="75"/>
      <x:c r="U720" s="75"/>
      <x:c r="V720" s="75"/>
      <x:c r="W720" s="75"/>
      <x:c r="X720" s="75"/>
      <x:c r="Y720" s="75"/>
      <x:c r="Z720" s="75"/>
    </x:row>
    <x:row r="721" spans="1:26" ht="45.75" customHeight="1">
      <x:c r="A721" s="75"/>
      <x:c r="B721" s="75"/>
      <x:c r="C721" s="75"/>
      <x:c r="D721" s="75"/>
      <x:c r="E721" s="75"/>
      <x:c r="F721" s="75"/>
      <x:c r="G721" s="76"/>
      <x:c r="H721" s="75"/>
      <x:c r="I721" s="75"/>
      <x:c r="J721" s="75"/>
      <x:c r="K721" s="75"/>
      <x:c r="L721" s="75"/>
      <x:c r="M721" s="75"/>
      <x:c r="N721" s="75"/>
      <x:c r="O721" s="75"/>
      <x:c r="P721" s="75"/>
      <x:c r="Q721" s="75"/>
      <x:c r="R721" s="75"/>
      <x:c r="S721" s="75"/>
      <x:c r="T721" s="75"/>
      <x:c r="U721" s="75"/>
      <x:c r="V721" s="75"/>
      <x:c r="W721" s="75"/>
      <x:c r="X721" s="75"/>
      <x:c r="Y721" s="75"/>
      <x:c r="Z721" s="75"/>
    </x:row>
    <x:row r="722" spans="1:26" ht="45.75" customHeight="1">
      <x:c r="A722" s="75"/>
      <x:c r="B722" s="75"/>
      <x:c r="C722" s="75"/>
      <x:c r="D722" s="75"/>
      <x:c r="E722" s="75"/>
      <x:c r="F722" s="75"/>
      <x:c r="G722" s="76"/>
      <x:c r="H722" s="75"/>
      <x:c r="I722" s="75"/>
      <x:c r="J722" s="75"/>
      <x:c r="K722" s="75"/>
      <x:c r="L722" s="75"/>
      <x:c r="M722" s="75"/>
      <x:c r="N722" s="75"/>
      <x:c r="O722" s="75"/>
      <x:c r="P722" s="75"/>
      <x:c r="Q722" s="75"/>
      <x:c r="R722" s="75"/>
      <x:c r="S722" s="75"/>
      <x:c r="T722" s="75"/>
      <x:c r="U722" s="75"/>
      <x:c r="V722" s="75"/>
      <x:c r="W722" s="75"/>
      <x:c r="X722" s="75"/>
      <x:c r="Y722" s="75"/>
      <x:c r="Z722" s="75"/>
    </x:row>
    <x:row r="723" spans="1:26" ht="45.75" customHeight="1">
      <x:c r="A723" s="75"/>
      <x:c r="B723" s="75"/>
      <x:c r="C723" s="75"/>
      <x:c r="D723" s="75"/>
      <x:c r="E723" s="75"/>
      <x:c r="F723" s="75"/>
      <x:c r="G723" s="76"/>
      <x:c r="H723" s="75"/>
      <x:c r="I723" s="75"/>
      <x:c r="J723" s="75"/>
      <x:c r="K723" s="75"/>
      <x:c r="L723" s="75"/>
      <x:c r="M723" s="75"/>
      <x:c r="N723" s="75"/>
      <x:c r="O723" s="75"/>
      <x:c r="P723" s="75"/>
      <x:c r="Q723" s="75"/>
      <x:c r="R723" s="75"/>
      <x:c r="S723" s="75"/>
      <x:c r="T723" s="75"/>
      <x:c r="U723" s="75"/>
      <x:c r="V723" s="75"/>
      <x:c r="W723" s="75"/>
      <x:c r="X723" s="75"/>
      <x:c r="Y723" s="75"/>
      <x:c r="Z723" s="75"/>
    </x:row>
    <x:row r="724" spans="1:26" ht="45.75" customHeight="1">
      <x:c r="A724" s="75"/>
      <x:c r="B724" s="75"/>
      <x:c r="C724" s="75"/>
      <x:c r="D724" s="75"/>
      <x:c r="E724" s="75"/>
      <x:c r="F724" s="75"/>
      <x:c r="G724" s="76"/>
      <x:c r="H724" s="75"/>
      <x:c r="I724" s="75"/>
      <x:c r="J724" s="75"/>
      <x:c r="K724" s="75"/>
      <x:c r="L724" s="75"/>
      <x:c r="M724" s="75"/>
      <x:c r="N724" s="75"/>
      <x:c r="O724" s="75"/>
      <x:c r="P724" s="75"/>
      <x:c r="Q724" s="75"/>
      <x:c r="R724" s="75"/>
      <x:c r="S724" s="75"/>
      <x:c r="T724" s="75"/>
      <x:c r="U724" s="75"/>
      <x:c r="V724" s="75"/>
      <x:c r="W724" s="75"/>
      <x:c r="X724" s="75"/>
      <x:c r="Y724" s="75"/>
      <x:c r="Z724" s="75"/>
    </x:row>
    <x:row r="725" spans="1:26" ht="45.75" customHeight="1">
      <x:c r="A725" s="75"/>
      <x:c r="B725" s="75"/>
      <x:c r="C725" s="75"/>
      <x:c r="D725" s="75"/>
      <x:c r="E725" s="75"/>
      <x:c r="F725" s="75"/>
      <x:c r="G725" s="76"/>
      <x:c r="H725" s="75"/>
      <x:c r="I725" s="75"/>
      <x:c r="J725" s="75"/>
      <x:c r="K725" s="75"/>
      <x:c r="L725" s="75"/>
      <x:c r="M725" s="75"/>
      <x:c r="N725" s="75"/>
      <x:c r="O725" s="75"/>
      <x:c r="P725" s="75"/>
      <x:c r="Q725" s="75"/>
      <x:c r="R725" s="75"/>
      <x:c r="S725" s="75"/>
      <x:c r="T725" s="75"/>
      <x:c r="U725" s="75"/>
      <x:c r="V725" s="75"/>
      <x:c r="W725" s="75"/>
      <x:c r="X725" s="75"/>
      <x:c r="Y725" s="75"/>
      <x:c r="Z725" s="75"/>
    </x:row>
    <x:row r="726" spans="1:26" ht="45.75" customHeight="1">
      <x:c r="A726" s="75"/>
      <x:c r="B726" s="75"/>
      <x:c r="C726" s="75"/>
      <x:c r="D726" s="75"/>
      <x:c r="E726" s="75"/>
      <x:c r="F726" s="75"/>
      <x:c r="G726" s="76"/>
      <x:c r="H726" s="75"/>
      <x:c r="I726" s="75"/>
      <x:c r="J726" s="75"/>
      <x:c r="K726" s="75"/>
      <x:c r="L726" s="75"/>
      <x:c r="M726" s="75"/>
      <x:c r="N726" s="75"/>
      <x:c r="O726" s="75"/>
      <x:c r="P726" s="75"/>
      <x:c r="Q726" s="75"/>
      <x:c r="R726" s="75"/>
      <x:c r="S726" s="75"/>
      <x:c r="T726" s="75"/>
      <x:c r="U726" s="75"/>
      <x:c r="V726" s="75"/>
      <x:c r="W726" s="75"/>
      <x:c r="X726" s="75"/>
      <x:c r="Y726" s="75"/>
      <x:c r="Z726" s="75"/>
    </x:row>
    <x:row r="727" spans="1:26" ht="45.75" customHeight="1">
      <x:c r="A727" s="75"/>
      <x:c r="B727" s="75"/>
      <x:c r="C727" s="75"/>
      <x:c r="D727" s="75"/>
      <x:c r="E727" s="75"/>
      <x:c r="F727" s="75"/>
      <x:c r="G727" s="76"/>
      <x:c r="H727" s="75"/>
      <x:c r="I727" s="75"/>
      <x:c r="J727" s="75"/>
      <x:c r="K727" s="75"/>
      <x:c r="L727" s="75"/>
      <x:c r="M727" s="75"/>
      <x:c r="N727" s="75"/>
      <x:c r="O727" s="75"/>
      <x:c r="P727" s="75"/>
      <x:c r="Q727" s="75"/>
      <x:c r="R727" s="75"/>
      <x:c r="S727" s="75"/>
      <x:c r="T727" s="75"/>
      <x:c r="U727" s="75"/>
      <x:c r="V727" s="75"/>
      <x:c r="W727" s="75"/>
      <x:c r="X727" s="75"/>
      <x:c r="Y727" s="75"/>
      <x:c r="Z727" s="75"/>
    </x:row>
    <x:row r="728" spans="1:26" ht="45.75" customHeight="1">
      <x:c r="A728" s="75"/>
      <x:c r="B728" s="75"/>
      <x:c r="C728" s="75"/>
      <x:c r="D728" s="75"/>
      <x:c r="E728" s="75"/>
      <x:c r="F728" s="75"/>
      <x:c r="G728" s="76"/>
      <x:c r="H728" s="75"/>
      <x:c r="I728" s="75"/>
      <x:c r="J728" s="75"/>
      <x:c r="K728" s="75"/>
      <x:c r="L728" s="75"/>
      <x:c r="M728" s="75"/>
      <x:c r="N728" s="75"/>
      <x:c r="O728" s="75"/>
      <x:c r="P728" s="75"/>
      <x:c r="Q728" s="75"/>
      <x:c r="R728" s="75"/>
      <x:c r="S728" s="75"/>
      <x:c r="T728" s="75"/>
      <x:c r="U728" s="75"/>
      <x:c r="V728" s="75"/>
      <x:c r="W728" s="75"/>
      <x:c r="X728" s="75"/>
      <x:c r="Y728" s="75"/>
      <x:c r="Z728" s="75"/>
    </x:row>
    <x:row r="729" spans="1:26" ht="45.75" customHeight="1">
      <x:c r="A729" s="75"/>
      <x:c r="B729" s="75"/>
      <x:c r="C729" s="75"/>
      <x:c r="D729" s="75"/>
      <x:c r="E729" s="75"/>
      <x:c r="F729" s="75"/>
      <x:c r="G729" s="76"/>
      <x:c r="H729" s="75"/>
      <x:c r="I729" s="75"/>
      <x:c r="J729" s="75"/>
      <x:c r="K729" s="75"/>
      <x:c r="L729" s="75"/>
      <x:c r="M729" s="75"/>
      <x:c r="N729" s="75"/>
      <x:c r="O729" s="75"/>
      <x:c r="P729" s="75"/>
      <x:c r="Q729" s="75"/>
      <x:c r="R729" s="75"/>
      <x:c r="S729" s="75"/>
      <x:c r="T729" s="75"/>
      <x:c r="U729" s="75"/>
      <x:c r="V729" s="75"/>
      <x:c r="W729" s="75"/>
      <x:c r="X729" s="75"/>
      <x:c r="Y729" s="75"/>
      <x:c r="Z729" s="75"/>
    </x:row>
    <x:row r="730" spans="1:26" ht="45.75" customHeight="1">
      <x:c r="A730" s="75"/>
      <x:c r="B730" s="75"/>
      <x:c r="C730" s="75"/>
      <x:c r="D730" s="75"/>
      <x:c r="E730" s="75"/>
      <x:c r="F730" s="75"/>
      <x:c r="G730" s="76"/>
      <x:c r="H730" s="75"/>
      <x:c r="I730" s="75"/>
      <x:c r="J730" s="75"/>
      <x:c r="K730" s="75"/>
      <x:c r="L730" s="75"/>
      <x:c r="M730" s="75"/>
      <x:c r="N730" s="75"/>
      <x:c r="O730" s="75"/>
      <x:c r="P730" s="75"/>
      <x:c r="Q730" s="75"/>
      <x:c r="R730" s="75"/>
      <x:c r="S730" s="75"/>
      <x:c r="T730" s="75"/>
      <x:c r="U730" s="75"/>
      <x:c r="V730" s="75"/>
      <x:c r="W730" s="75"/>
      <x:c r="X730" s="75"/>
      <x:c r="Y730" s="75"/>
      <x:c r="Z730" s="75"/>
    </x:row>
    <x:row r="731" spans="1:26" ht="45.75" customHeight="1">
      <x:c r="A731" s="75"/>
      <x:c r="B731" s="75"/>
      <x:c r="C731" s="75"/>
      <x:c r="D731" s="75"/>
      <x:c r="E731" s="75"/>
      <x:c r="F731" s="75"/>
      <x:c r="G731" s="76"/>
      <x:c r="H731" s="75"/>
      <x:c r="I731" s="75"/>
      <x:c r="J731" s="75"/>
      <x:c r="K731" s="75"/>
      <x:c r="L731" s="75"/>
      <x:c r="M731" s="75"/>
      <x:c r="N731" s="75"/>
      <x:c r="O731" s="75"/>
      <x:c r="P731" s="75"/>
      <x:c r="Q731" s="75"/>
      <x:c r="R731" s="75"/>
      <x:c r="S731" s="75"/>
      <x:c r="T731" s="75"/>
      <x:c r="U731" s="75"/>
      <x:c r="V731" s="75"/>
      <x:c r="W731" s="75"/>
      <x:c r="X731" s="75"/>
      <x:c r="Y731" s="75"/>
      <x:c r="Z731" s="75"/>
    </x:row>
    <x:row r="732" spans="1:26" ht="45.75" customHeight="1">
      <x:c r="A732" s="75"/>
      <x:c r="B732" s="75"/>
      <x:c r="C732" s="75"/>
      <x:c r="D732" s="75"/>
      <x:c r="E732" s="75"/>
      <x:c r="F732" s="75"/>
      <x:c r="G732" s="76"/>
      <x:c r="H732" s="75"/>
      <x:c r="I732" s="75"/>
      <x:c r="J732" s="75"/>
      <x:c r="K732" s="75"/>
      <x:c r="L732" s="75"/>
      <x:c r="M732" s="75"/>
      <x:c r="N732" s="75"/>
      <x:c r="O732" s="75"/>
      <x:c r="P732" s="75"/>
      <x:c r="Q732" s="75"/>
      <x:c r="R732" s="75"/>
      <x:c r="S732" s="75"/>
      <x:c r="T732" s="75"/>
      <x:c r="U732" s="75"/>
      <x:c r="V732" s="75"/>
      <x:c r="W732" s="75"/>
      <x:c r="X732" s="75"/>
      <x:c r="Y732" s="75"/>
      <x:c r="Z732" s="75"/>
    </x:row>
    <x:row r="733" spans="1:26" ht="45.75" customHeight="1">
      <x:c r="A733" s="75"/>
      <x:c r="B733" s="75"/>
      <x:c r="C733" s="75"/>
      <x:c r="D733" s="75"/>
      <x:c r="E733" s="75"/>
      <x:c r="F733" s="75"/>
      <x:c r="G733" s="76"/>
      <x:c r="H733" s="75"/>
      <x:c r="I733" s="75"/>
      <x:c r="J733" s="75"/>
      <x:c r="K733" s="75"/>
      <x:c r="L733" s="75"/>
      <x:c r="M733" s="75"/>
      <x:c r="N733" s="75"/>
      <x:c r="O733" s="75"/>
      <x:c r="P733" s="75"/>
      <x:c r="Q733" s="75"/>
      <x:c r="R733" s="75"/>
      <x:c r="S733" s="75"/>
      <x:c r="T733" s="75"/>
      <x:c r="U733" s="75"/>
      <x:c r="V733" s="75"/>
      <x:c r="W733" s="75"/>
      <x:c r="X733" s="75"/>
      <x:c r="Y733" s="75"/>
      <x:c r="Z733" s="75"/>
    </x:row>
    <x:row r="734" spans="1:26" ht="45.75" customHeight="1">
      <x:c r="A734" s="75"/>
      <x:c r="B734" s="75"/>
      <x:c r="C734" s="75"/>
      <x:c r="D734" s="75"/>
      <x:c r="E734" s="75"/>
      <x:c r="F734" s="75"/>
      <x:c r="G734" s="76"/>
      <x:c r="H734" s="75"/>
      <x:c r="I734" s="75"/>
      <x:c r="J734" s="75"/>
      <x:c r="K734" s="75"/>
      <x:c r="L734" s="75"/>
      <x:c r="M734" s="75"/>
      <x:c r="N734" s="75"/>
      <x:c r="O734" s="75"/>
      <x:c r="P734" s="75"/>
      <x:c r="Q734" s="75"/>
      <x:c r="R734" s="75"/>
      <x:c r="S734" s="75"/>
      <x:c r="T734" s="75"/>
      <x:c r="U734" s="75"/>
      <x:c r="V734" s="75"/>
      <x:c r="W734" s="75"/>
      <x:c r="X734" s="75"/>
      <x:c r="Y734" s="75"/>
      <x:c r="Z734" s="75"/>
    </x:row>
    <x:row r="735" spans="1:26" ht="45.75" customHeight="1">
      <x:c r="A735" s="75"/>
      <x:c r="B735" s="75"/>
      <x:c r="C735" s="75"/>
      <x:c r="D735" s="75"/>
      <x:c r="E735" s="75"/>
      <x:c r="F735" s="75"/>
      <x:c r="G735" s="76"/>
      <x:c r="H735" s="75"/>
      <x:c r="I735" s="75"/>
      <x:c r="J735" s="75"/>
      <x:c r="K735" s="75"/>
      <x:c r="L735" s="75"/>
      <x:c r="M735" s="75"/>
      <x:c r="N735" s="75"/>
      <x:c r="O735" s="75"/>
      <x:c r="P735" s="75"/>
      <x:c r="Q735" s="75"/>
      <x:c r="R735" s="75"/>
      <x:c r="S735" s="75"/>
      <x:c r="T735" s="75"/>
      <x:c r="U735" s="75"/>
      <x:c r="V735" s="75"/>
      <x:c r="W735" s="75"/>
      <x:c r="X735" s="75"/>
      <x:c r="Y735" s="75"/>
      <x:c r="Z735" s="75"/>
    </x:row>
    <x:row r="736" spans="1:26" ht="45.75" customHeight="1">
      <x:c r="A736" s="75"/>
      <x:c r="B736" s="75"/>
      <x:c r="C736" s="75"/>
      <x:c r="D736" s="75"/>
      <x:c r="E736" s="75"/>
      <x:c r="F736" s="75"/>
      <x:c r="G736" s="76"/>
      <x:c r="H736" s="75"/>
      <x:c r="I736" s="75"/>
      <x:c r="J736" s="75"/>
      <x:c r="K736" s="75"/>
      <x:c r="L736" s="75"/>
      <x:c r="M736" s="75"/>
      <x:c r="N736" s="75"/>
      <x:c r="O736" s="75"/>
      <x:c r="P736" s="75"/>
      <x:c r="Q736" s="75"/>
      <x:c r="R736" s="75"/>
      <x:c r="S736" s="75"/>
      <x:c r="T736" s="75"/>
      <x:c r="U736" s="75"/>
      <x:c r="V736" s="75"/>
      <x:c r="W736" s="75"/>
      <x:c r="X736" s="75"/>
      <x:c r="Y736" s="75"/>
      <x:c r="Z736" s="75"/>
    </x:row>
    <x:row r="737" spans="1:26" ht="45.75" customHeight="1">
      <x:c r="A737" s="75"/>
      <x:c r="B737" s="75"/>
      <x:c r="C737" s="75"/>
      <x:c r="D737" s="75"/>
      <x:c r="E737" s="75"/>
      <x:c r="F737" s="75"/>
      <x:c r="G737" s="76"/>
      <x:c r="H737" s="75"/>
      <x:c r="I737" s="75"/>
      <x:c r="J737" s="75"/>
      <x:c r="K737" s="75"/>
      <x:c r="L737" s="75"/>
      <x:c r="M737" s="75"/>
      <x:c r="N737" s="75"/>
      <x:c r="O737" s="75"/>
      <x:c r="P737" s="75"/>
      <x:c r="Q737" s="75"/>
      <x:c r="R737" s="75"/>
      <x:c r="S737" s="75"/>
      <x:c r="T737" s="75"/>
      <x:c r="U737" s="75"/>
      <x:c r="V737" s="75"/>
      <x:c r="W737" s="75"/>
      <x:c r="X737" s="75"/>
      <x:c r="Y737" s="75"/>
      <x:c r="Z737" s="75"/>
    </x:row>
    <x:row r="738" spans="1:26" ht="45.75" customHeight="1">
      <x:c r="A738" s="75"/>
      <x:c r="B738" s="75"/>
      <x:c r="C738" s="75"/>
      <x:c r="D738" s="75"/>
      <x:c r="E738" s="75"/>
      <x:c r="F738" s="75"/>
      <x:c r="G738" s="76"/>
      <x:c r="H738" s="75"/>
      <x:c r="I738" s="75"/>
      <x:c r="J738" s="75"/>
      <x:c r="K738" s="75"/>
      <x:c r="L738" s="75"/>
      <x:c r="M738" s="75"/>
      <x:c r="N738" s="75"/>
      <x:c r="O738" s="75"/>
      <x:c r="P738" s="75"/>
      <x:c r="Q738" s="75"/>
      <x:c r="R738" s="75"/>
      <x:c r="S738" s="75"/>
      <x:c r="T738" s="75"/>
      <x:c r="U738" s="75"/>
      <x:c r="V738" s="75"/>
      <x:c r="W738" s="75"/>
      <x:c r="X738" s="75"/>
      <x:c r="Y738" s="75"/>
      <x:c r="Z738" s="75"/>
    </x:row>
    <x:row r="739" spans="1:26" ht="45.75" customHeight="1">
      <x:c r="A739" s="75"/>
      <x:c r="B739" s="75"/>
      <x:c r="C739" s="75"/>
      <x:c r="D739" s="75"/>
      <x:c r="E739" s="75"/>
      <x:c r="F739" s="75"/>
      <x:c r="G739" s="76"/>
      <x:c r="H739" s="75"/>
      <x:c r="I739" s="75"/>
      <x:c r="J739" s="75"/>
      <x:c r="K739" s="75"/>
      <x:c r="L739" s="75"/>
      <x:c r="M739" s="75"/>
      <x:c r="N739" s="75"/>
      <x:c r="O739" s="75"/>
      <x:c r="P739" s="75"/>
      <x:c r="Q739" s="75"/>
      <x:c r="R739" s="75"/>
      <x:c r="S739" s="75"/>
      <x:c r="T739" s="75"/>
      <x:c r="U739" s="75"/>
      <x:c r="V739" s="75"/>
      <x:c r="W739" s="75"/>
      <x:c r="X739" s="75"/>
      <x:c r="Y739" s="75"/>
      <x:c r="Z739" s="75"/>
    </x:row>
    <x:row r="740" spans="1:26" ht="45.75" customHeight="1">
      <x:c r="A740" s="75"/>
      <x:c r="B740" s="75"/>
      <x:c r="C740" s="75"/>
      <x:c r="D740" s="75"/>
      <x:c r="E740" s="75"/>
      <x:c r="F740" s="75"/>
      <x:c r="G740" s="76"/>
      <x:c r="H740" s="75"/>
      <x:c r="I740" s="75"/>
      <x:c r="J740" s="75"/>
      <x:c r="K740" s="75"/>
      <x:c r="L740" s="75"/>
      <x:c r="M740" s="75"/>
      <x:c r="N740" s="75"/>
      <x:c r="O740" s="75"/>
      <x:c r="P740" s="75"/>
      <x:c r="Q740" s="75"/>
      <x:c r="R740" s="75"/>
      <x:c r="S740" s="75"/>
      <x:c r="T740" s="75"/>
      <x:c r="U740" s="75"/>
      <x:c r="V740" s="75"/>
      <x:c r="W740" s="75"/>
      <x:c r="X740" s="75"/>
      <x:c r="Y740" s="75"/>
      <x:c r="Z740" s="75"/>
    </x:row>
    <x:row r="741" spans="1:26" ht="45.75" customHeight="1">
      <x:c r="A741" s="75"/>
      <x:c r="B741" s="75"/>
      <x:c r="C741" s="75"/>
      <x:c r="D741" s="75"/>
      <x:c r="E741" s="75"/>
      <x:c r="F741" s="75"/>
      <x:c r="G741" s="76"/>
      <x:c r="H741" s="75"/>
      <x:c r="I741" s="75"/>
      <x:c r="J741" s="75"/>
      <x:c r="K741" s="75"/>
      <x:c r="L741" s="75"/>
      <x:c r="M741" s="75"/>
      <x:c r="N741" s="75"/>
      <x:c r="O741" s="75"/>
      <x:c r="P741" s="75"/>
      <x:c r="Q741" s="75"/>
      <x:c r="R741" s="75"/>
      <x:c r="S741" s="75"/>
      <x:c r="T741" s="75"/>
      <x:c r="U741" s="75"/>
      <x:c r="V741" s="75"/>
      <x:c r="W741" s="75"/>
      <x:c r="X741" s="75"/>
      <x:c r="Y741" s="75"/>
      <x:c r="Z741" s="75"/>
    </x:row>
    <x:row r="742" spans="1:26" ht="45.75" customHeight="1">
      <x:c r="A742" s="75"/>
      <x:c r="B742" s="75"/>
      <x:c r="C742" s="75"/>
      <x:c r="D742" s="75"/>
      <x:c r="E742" s="75"/>
      <x:c r="F742" s="75"/>
      <x:c r="G742" s="76"/>
      <x:c r="H742" s="75"/>
      <x:c r="I742" s="75"/>
      <x:c r="J742" s="75"/>
      <x:c r="K742" s="75"/>
      <x:c r="L742" s="75"/>
      <x:c r="M742" s="75"/>
      <x:c r="N742" s="75"/>
      <x:c r="O742" s="75"/>
      <x:c r="P742" s="75"/>
      <x:c r="Q742" s="75"/>
      <x:c r="R742" s="75"/>
      <x:c r="S742" s="75"/>
      <x:c r="T742" s="75"/>
      <x:c r="U742" s="75"/>
      <x:c r="V742" s="75"/>
      <x:c r="W742" s="75"/>
      <x:c r="X742" s="75"/>
      <x:c r="Y742" s="75"/>
      <x:c r="Z742" s="75"/>
    </x:row>
    <x:row r="743" spans="1:26" ht="45.75" customHeight="1">
      <x:c r="A743" s="75"/>
      <x:c r="B743" s="75"/>
      <x:c r="C743" s="75"/>
      <x:c r="D743" s="75"/>
      <x:c r="E743" s="75"/>
      <x:c r="F743" s="75"/>
      <x:c r="G743" s="76"/>
      <x:c r="H743" s="75"/>
      <x:c r="I743" s="75"/>
      <x:c r="J743" s="75"/>
      <x:c r="K743" s="75"/>
      <x:c r="L743" s="75"/>
      <x:c r="M743" s="75"/>
      <x:c r="N743" s="75"/>
      <x:c r="O743" s="75"/>
      <x:c r="P743" s="75"/>
      <x:c r="Q743" s="75"/>
      <x:c r="R743" s="75"/>
      <x:c r="S743" s="75"/>
      <x:c r="T743" s="75"/>
      <x:c r="U743" s="75"/>
      <x:c r="V743" s="75"/>
      <x:c r="W743" s="75"/>
      <x:c r="X743" s="75"/>
      <x:c r="Y743" s="75"/>
      <x:c r="Z743" s="75"/>
    </x:row>
    <x:row r="744" spans="1:26" ht="45.75" customHeight="1">
      <x:c r="A744" s="75"/>
      <x:c r="B744" s="75"/>
      <x:c r="C744" s="75"/>
      <x:c r="D744" s="75"/>
      <x:c r="E744" s="75"/>
      <x:c r="F744" s="75"/>
      <x:c r="G744" s="76"/>
      <x:c r="H744" s="75"/>
      <x:c r="I744" s="75"/>
      <x:c r="J744" s="75"/>
      <x:c r="K744" s="75"/>
      <x:c r="L744" s="75"/>
      <x:c r="M744" s="75"/>
      <x:c r="N744" s="75"/>
      <x:c r="O744" s="75"/>
      <x:c r="P744" s="75"/>
      <x:c r="Q744" s="75"/>
      <x:c r="R744" s="75"/>
      <x:c r="S744" s="75"/>
      <x:c r="T744" s="75"/>
      <x:c r="U744" s="75"/>
      <x:c r="V744" s="75"/>
      <x:c r="W744" s="75"/>
      <x:c r="X744" s="75"/>
      <x:c r="Y744" s="75"/>
      <x:c r="Z744" s="75"/>
    </x:row>
    <x:row r="745" spans="1:26" ht="45.75" customHeight="1">
      <x:c r="A745" s="75"/>
      <x:c r="B745" s="75"/>
      <x:c r="C745" s="75"/>
      <x:c r="D745" s="75"/>
      <x:c r="E745" s="75"/>
      <x:c r="F745" s="75"/>
      <x:c r="G745" s="76"/>
      <x:c r="H745" s="75"/>
      <x:c r="I745" s="75"/>
      <x:c r="J745" s="75"/>
      <x:c r="K745" s="75"/>
      <x:c r="L745" s="75"/>
      <x:c r="M745" s="75"/>
      <x:c r="N745" s="75"/>
      <x:c r="O745" s="75"/>
      <x:c r="P745" s="75"/>
      <x:c r="Q745" s="75"/>
      <x:c r="R745" s="75"/>
      <x:c r="S745" s="75"/>
      <x:c r="T745" s="75"/>
      <x:c r="U745" s="75"/>
      <x:c r="V745" s="75"/>
      <x:c r="W745" s="75"/>
      <x:c r="X745" s="75"/>
      <x:c r="Y745" s="75"/>
      <x:c r="Z745" s="75"/>
    </x:row>
    <x:row r="746" spans="1:26" ht="45.75" customHeight="1">
      <x:c r="A746" s="75"/>
      <x:c r="B746" s="75"/>
      <x:c r="C746" s="75"/>
      <x:c r="D746" s="75"/>
      <x:c r="E746" s="75"/>
      <x:c r="F746" s="75"/>
      <x:c r="G746" s="76"/>
      <x:c r="H746" s="75"/>
      <x:c r="I746" s="75"/>
      <x:c r="J746" s="75"/>
      <x:c r="K746" s="75"/>
      <x:c r="L746" s="75"/>
      <x:c r="M746" s="75"/>
      <x:c r="N746" s="75"/>
      <x:c r="O746" s="75"/>
      <x:c r="P746" s="75"/>
      <x:c r="Q746" s="75"/>
      <x:c r="R746" s="75"/>
      <x:c r="S746" s="75"/>
      <x:c r="T746" s="75"/>
      <x:c r="U746" s="75"/>
      <x:c r="V746" s="75"/>
      <x:c r="W746" s="75"/>
      <x:c r="X746" s="75"/>
      <x:c r="Y746" s="75"/>
      <x:c r="Z746" s="75"/>
    </x:row>
    <x:row r="747" spans="1:26" ht="45.75" customHeight="1">
      <x:c r="A747" s="75"/>
      <x:c r="B747" s="75"/>
      <x:c r="C747" s="75"/>
      <x:c r="D747" s="75"/>
      <x:c r="E747" s="75"/>
      <x:c r="F747" s="75"/>
      <x:c r="G747" s="76"/>
      <x:c r="H747" s="75"/>
      <x:c r="I747" s="75"/>
      <x:c r="J747" s="75"/>
      <x:c r="K747" s="75"/>
      <x:c r="L747" s="75"/>
      <x:c r="M747" s="75"/>
      <x:c r="N747" s="75"/>
      <x:c r="O747" s="75"/>
      <x:c r="P747" s="75"/>
      <x:c r="Q747" s="75"/>
      <x:c r="R747" s="75"/>
      <x:c r="S747" s="75"/>
      <x:c r="T747" s="75"/>
      <x:c r="U747" s="75"/>
      <x:c r="V747" s="75"/>
      <x:c r="W747" s="75"/>
      <x:c r="X747" s="75"/>
      <x:c r="Y747" s="75"/>
      <x:c r="Z747" s="75"/>
    </x:row>
    <x:row r="748" spans="1:26" ht="45.75" customHeight="1">
      <x:c r="A748" s="75"/>
      <x:c r="B748" s="75"/>
      <x:c r="C748" s="75"/>
      <x:c r="D748" s="75"/>
      <x:c r="E748" s="75"/>
      <x:c r="F748" s="75"/>
      <x:c r="G748" s="76"/>
      <x:c r="H748" s="75"/>
      <x:c r="I748" s="75"/>
      <x:c r="J748" s="75"/>
      <x:c r="K748" s="75"/>
      <x:c r="L748" s="75"/>
      <x:c r="M748" s="75"/>
      <x:c r="N748" s="75"/>
      <x:c r="O748" s="75"/>
      <x:c r="P748" s="75"/>
      <x:c r="Q748" s="75"/>
      <x:c r="R748" s="75"/>
      <x:c r="S748" s="75"/>
      <x:c r="T748" s="75"/>
      <x:c r="U748" s="75"/>
      <x:c r="V748" s="75"/>
      <x:c r="W748" s="75"/>
      <x:c r="X748" s="75"/>
      <x:c r="Y748" s="75"/>
      <x:c r="Z748" s="75"/>
    </x:row>
    <x:row r="749" spans="1:26" ht="45.75" customHeight="1">
      <x:c r="A749" s="75"/>
      <x:c r="B749" s="75"/>
      <x:c r="C749" s="75"/>
      <x:c r="D749" s="75"/>
      <x:c r="E749" s="75"/>
      <x:c r="F749" s="75"/>
      <x:c r="G749" s="76"/>
      <x:c r="H749" s="75"/>
      <x:c r="I749" s="75"/>
      <x:c r="J749" s="75"/>
      <x:c r="K749" s="75"/>
      <x:c r="L749" s="75"/>
      <x:c r="M749" s="75"/>
      <x:c r="N749" s="75"/>
      <x:c r="O749" s="75"/>
      <x:c r="P749" s="75"/>
      <x:c r="Q749" s="75"/>
      <x:c r="R749" s="75"/>
      <x:c r="S749" s="75"/>
      <x:c r="T749" s="75"/>
      <x:c r="U749" s="75"/>
      <x:c r="V749" s="75"/>
      <x:c r="W749" s="75"/>
      <x:c r="X749" s="75"/>
      <x:c r="Y749" s="75"/>
      <x:c r="Z749" s="75"/>
    </x:row>
    <x:row r="750" spans="1:26" ht="45.75" customHeight="1">
      <x:c r="A750" s="75"/>
      <x:c r="B750" s="75"/>
      <x:c r="C750" s="75"/>
      <x:c r="D750" s="75"/>
      <x:c r="E750" s="75"/>
      <x:c r="F750" s="75"/>
      <x:c r="G750" s="76"/>
      <x:c r="H750" s="75"/>
      <x:c r="I750" s="75"/>
      <x:c r="J750" s="75"/>
      <x:c r="K750" s="75"/>
      <x:c r="L750" s="75"/>
      <x:c r="M750" s="75"/>
      <x:c r="N750" s="75"/>
      <x:c r="O750" s="75"/>
      <x:c r="P750" s="75"/>
      <x:c r="Q750" s="75"/>
      <x:c r="R750" s="75"/>
      <x:c r="S750" s="75"/>
      <x:c r="T750" s="75"/>
      <x:c r="U750" s="75"/>
      <x:c r="V750" s="75"/>
      <x:c r="W750" s="75"/>
      <x:c r="X750" s="75"/>
      <x:c r="Y750" s="75"/>
      <x:c r="Z750" s="75"/>
    </x:row>
    <x:row r="751" spans="1:26" ht="45.75" customHeight="1">
      <x:c r="A751" s="75"/>
      <x:c r="B751" s="75"/>
      <x:c r="C751" s="75"/>
      <x:c r="D751" s="75"/>
      <x:c r="E751" s="75"/>
      <x:c r="F751" s="75"/>
      <x:c r="G751" s="76"/>
      <x:c r="H751" s="75"/>
      <x:c r="I751" s="75"/>
      <x:c r="J751" s="75"/>
      <x:c r="K751" s="75"/>
      <x:c r="L751" s="75"/>
      <x:c r="M751" s="75"/>
      <x:c r="N751" s="75"/>
      <x:c r="O751" s="75"/>
      <x:c r="P751" s="75"/>
      <x:c r="Q751" s="75"/>
      <x:c r="R751" s="75"/>
      <x:c r="S751" s="75"/>
      <x:c r="T751" s="75"/>
      <x:c r="U751" s="75"/>
      <x:c r="V751" s="75"/>
      <x:c r="W751" s="75"/>
      <x:c r="X751" s="75"/>
      <x:c r="Y751" s="75"/>
      <x:c r="Z751" s="75"/>
    </x:row>
    <x:row r="752" spans="1:26" ht="45.75" customHeight="1">
      <x:c r="A752" s="75"/>
      <x:c r="B752" s="75"/>
      <x:c r="C752" s="75"/>
      <x:c r="D752" s="75"/>
      <x:c r="E752" s="75"/>
      <x:c r="F752" s="75"/>
      <x:c r="G752" s="76"/>
      <x:c r="H752" s="75"/>
      <x:c r="I752" s="75"/>
      <x:c r="J752" s="75"/>
      <x:c r="K752" s="75"/>
      <x:c r="L752" s="75"/>
      <x:c r="M752" s="75"/>
      <x:c r="N752" s="75"/>
      <x:c r="O752" s="75"/>
      <x:c r="P752" s="75"/>
      <x:c r="Q752" s="75"/>
      <x:c r="R752" s="75"/>
      <x:c r="S752" s="75"/>
      <x:c r="T752" s="75"/>
      <x:c r="U752" s="75"/>
      <x:c r="V752" s="75"/>
      <x:c r="W752" s="75"/>
      <x:c r="X752" s="75"/>
      <x:c r="Y752" s="75"/>
      <x:c r="Z752" s="75"/>
    </x:row>
    <x:row r="753" spans="1:26" ht="45.75" customHeight="1">
      <x:c r="A753" s="75"/>
      <x:c r="B753" s="75"/>
      <x:c r="C753" s="75"/>
      <x:c r="D753" s="75"/>
      <x:c r="E753" s="75"/>
      <x:c r="F753" s="75"/>
      <x:c r="G753" s="76"/>
      <x:c r="H753" s="75"/>
      <x:c r="I753" s="75"/>
      <x:c r="J753" s="75"/>
      <x:c r="K753" s="75"/>
      <x:c r="L753" s="75"/>
      <x:c r="M753" s="75"/>
      <x:c r="N753" s="75"/>
      <x:c r="O753" s="75"/>
      <x:c r="P753" s="75"/>
      <x:c r="Q753" s="75"/>
      <x:c r="R753" s="75"/>
      <x:c r="S753" s="75"/>
      <x:c r="T753" s="75"/>
      <x:c r="U753" s="75"/>
      <x:c r="V753" s="75"/>
      <x:c r="W753" s="75"/>
      <x:c r="X753" s="75"/>
      <x:c r="Y753" s="75"/>
      <x:c r="Z753" s="75"/>
    </x:row>
    <x:row r="754" spans="1:26" ht="45.75" customHeight="1">
      <x:c r="A754" s="75"/>
      <x:c r="B754" s="75"/>
      <x:c r="C754" s="75"/>
      <x:c r="D754" s="75"/>
      <x:c r="E754" s="75"/>
      <x:c r="F754" s="75"/>
      <x:c r="G754" s="76"/>
      <x:c r="H754" s="75"/>
      <x:c r="I754" s="75"/>
      <x:c r="J754" s="75"/>
      <x:c r="K754" s="75"/>
      <x:c r="L754" s="75"/>
      <x:c r="M754" s="75"/>
      <x:c r="N754" s="75"/>
      <x:c r="O754" s="75"/>
      <x:c r="P754" s="75"/>
      <x:c r="Q754" s="75"/>
      <x:c r="R754" s="75"/>
      <x:c r="S754" s="75"/>
      <x:c r="T754" s="75"/>
      <x:c r="U754" s="75"/>
      <x:c r="V754" s="75"/>
      <x:c r="W754" s="75"/>
      <x:c r="X754" s="75"/>
      <x:c r="Y754" s="75"/>
      <x:c r="Z754" s="75"/>
    </x:row>
    <x:row r="755" spans="1:26" ht="45.75" customHeight="1">
      <x:c r="A755" s="75"/>
      <x:c r="B755" s="75"/>
      <x:c r="C755" s="75"/>
      <x:c r="D755" s="75"/>
      <x:c r="E755" s="75"/>
      <x:c r="F755" s="75"/>
      <x:c r="G755" s="76"/>
      <x:c r="H755" s="75"/>
      <x:c r="I755" s="75"/>
      <x:c r="J755" s="75"/>
      <x:c r="K755" s="75"/>
      <x:c r="L755" s="75"/>
      <x:c r="M755" s="75"/>
      <x:c r="N755" s="75"/>
      <x:c r="O755" s="75"/>
      <x:c r="P755" s="75"/>
      <x:c r="Q755" s="75"/>
      <x:c r="R755" s="75"/>
      <x:c r="S755" s="75"/>
      <x:c r="T755" s="75"/>
      <x:c r="U755" s="75"/>
      <x:c r="V755" s="75"/>
      <x:c r="W755" s="75"/>
      <x:c r="X755" s="75"/>
      <x:c r="Y755" s="75"/>
      <x:c r="Z755" s="75"/>
    </x:row>
    <x:row r="756" spans="1:26" ht="45.75" customHeight="1">
      <x:c r="A756" s="75"/>
      <x:c r="B756" s="75"/>
      <x:c r="C756" s="75"/>
      <x:c r="D756" s="75"/>
      <x:c r="E756" s="75"/>
      <x:c r="F756" s="75"/>
      <x:c r="G756" s="76"/>
      <x:c r="H756" s="75"/>
      <x:c r="I756" s="75"/>
      <x:c r="J756" s="75"/>
      <x:c r="K756" s="75"/>
      <x:c r="L756" s="75"/>
      <x:c r="M756" s="75"/>
      <x:c r="N756" s="75"/>
      <x:c r="O756" s="75"/>
      <x:c r="P756" s="75"/>
      <x:c r="Q756" s="75"/>
      <x:c r="R756" s="75"/>
      <x:c r="S756" s="75"/>
      <x:c r="T756" s="75"/>
      <x:c r="U756" s="75"/>
      <x:c r="V756" s="75"/>
      <x:c r="W756" s="75"/>
      <x:c r="X756" s="75"/>
      <x:c r="Y756" s="75"/>
      <x:c r="Z756" s="75"/>
    </x:row>
    <x:row r="757" spans="1:26" ht="45.75" customHeight="1">
      <x:c r="A757" s="75"/>
      <x:c r="B757" s="75"/>
      <x:c r="C757" s="75"/>
      <x:c r="D757" s="75"/>
      <x:c r="E757" s="75"/>
      <x:c r="F757" s="75"/>
      <x:c r="G757" s="76"/>
      <x:c r="H757" s="75"/>
      <x:c r="I757" s="75"/>
      <x:c r="J757" s="75"/>
      <x:c r="K757" s="75"/>
      <x:c r="L757" s="75"/>
      <x:c r="M757" s="75"/>
      <x:c r="N757" s="75"/>
      <x:c r="O757" s="75"/>
      <x:c r="P757" s="75"/>
      <x:c r="Q757" s="75"/>
      <x:c r="R757" s="75"/>
      <x:c r="S757" s="75"/>
      <x:c r="T757" s="75"/>
      <x:c r="U757" s="75"/>
      <x:c r="V757" s="75"/>
      <x:c r="W757" s="75"/>
      <x:c r="X757" s="75"/>
      <x:c r="Y757" s="75"/>
      <x:c r="Z757" s="75"/>
    </x:row>
    <x:row r="758" spans="1:26" ht="45.75" customHeight="1">
      <x:c r="A758" s="75"/>
      <x:c r="B758" s="75"/>
      <x:c r="C758" s="75"/>
      <x:c r="D758" s="75"/>
      <x:c r="E758" s="75"/>
      <x:c r="F758" s="75"/>
      <x:c r="G758" s="76"/>
      <x:c r="H758" s="75"/>
      <x:c r="I758" s="75"/>
      <x:c r="J758" s="75"/>
      <x:c r="K758" s="75"/>
      <x:c r="L758" s="75"/>
      <x:c r="M758" s="75"/>
      <x:c r="N758" s="75"/>
      <x:c r="O758" s="75"/>
      <x:c r="P758" s="75"/>
      <x:c r="Q758" s="75"/>
      <x:c r="R758" s="75"/>
      <x:c r="S758" s="75"/>
      <x:c r="T758" s="75"/>
      <x:c r="U758" s="75"/>
      <x:c r="V758" s="75"/>
      <x:c r="W758" s="75"/>
      <x:c r="X758" s="75"/>
      <x:c r="Y758" s="75"/>
      <x:c r="Z758" s="75"/>
    </x:row>
    <x:row r="759" spans="1:26" ht="45.75" customHeight="1">
      <x:c r="A759" s="75"/>
      <x:c r="B759" s="75"/>
      <x:c r="C759" s="75"/>
      <x:c r="D759" s="75"/>
      <x:c r="E759" s="75"/>
      <x:c r="F759" s="75"/>
      <x:c r="G759" s="76"/>
      <x:c r="H759" s="75"/>
      <x:c r="I759" s="75"/>
      <x:c r="J759" s="75"/>
      <x:c r="K759" s="75"/>
      <x:c r="L759" s="75"/>
      <x:c r="M759" s="75"/>
      <x:c r="N759" s="75"/>
      <x:c r="O759" s="75"/>
      <x:c r="P759" s="75"/>
      <x:c r="Q759" s="75"/>
      <x:c r="R759" s="75"/>
      <x:c r="S759" s="75"/>
      <x:c r="T759" s="75"/>
      <x:c r="U759" s="75"/>
      <x:c r="V759" s="75"/>
      <x:c r="W759" s="75"/>
      <x:c r="X759" s="75"/>
      <x:c r="Y759" s="75"/>
      <x:c r="Z759" s="75"/>
    </x:row>
    <x:row r="760" spans="1:26" ht="45.75" customHeight="1">
      <x:c r="A760" s="75"/>
      <x:c r="B760" s="75"/>
      <x:c r="C760" s="75"/>
      <x:c r="D760" s="75"/>
      <x:c r="E760" s="75"/>
      <x:c r="F760" s="75"/>
      <x:c r="G760" s="76"/>
      <x:c r="H760" s="75"/>
      <x:c r="I760" s="75"/>
      <x:c r="J760" s="75"/>
      <x:c r="K760" s="75"/>
      <x:c r="L760" s="75"/>
      <x:c r="M760" s="75"/>
      <x:c r="N760" s="75"/>
      <x:c r="O760" s="75"/>
      <x:c r="P760" s="75"/>
      <x:c r="Q760" s="75"/>
      <x:c r="R760" s="75"/>
      <x:c r="S760" s="75"/>
      <x:c r="T760" s="75"/>
      <x:c r="U760" s="75"/>
      <x:c r="V760" s="75"/>
      <x:c r="W760" s="75"/>
      <x:c r="X760" s="75"/>
      <x:c r="Y760" s="75"/>
      <x:c r="Z760" s="75"/>
    </x:row>
    <x:row r="761" spans="1:26" ht="45.75" customHeight="1">
      <x:c r="A761" s="75"/>
      <x:c r="B761" s="75"/>
      <x:c r="C761" s="75"/>
      <x:c r="D761" s="75"/>
      <x:c r="E761" s="75"/>
      <x:c r="F761" s="75"/>
      <x:c r="G761" s="76"/>
      <x:c r="H761" s="75"/>
      <x:c r="I761" s="75"/>
      <x:c r="J761" s="75"/>
      <x:c r="K761" s="75"/>
      <x:c r="L761" s="75"/>
      <x:c r="M761" s="75"/>
      <x:c r="N761" s="75"/>
      <x:c r="O761" s="75"/>
      <x:c r="P761" s="75"/>
      <x:c r="Q761" s="75"/>
      <x:c r="R761" s="75"/>
      <x:c r="S761" s="75"/>
      <x:c r="T761" s="75"/>
      <x:c r="U761" s="75"/>
      <x:c r="V761" s="75"/>
      <x:c r="W761" s="75"/>
      <x:c r="X761" s="75"/>
      <x:c r="Y761" s="75"/>
      <x:c r="Z761" s="75"/>
    </x:row>
    <x:row r="762" spans="1:26" ht="45.75" customHeight="1">
      <x:c r="A762" s="75"/>
      <x:c r="B762" s="75"/>
      <x:c r="C762" s="75"/>
      <x:c r="D762" s="75"/>
      <x:c r="E762" s="75"/>
      <x:c r="F762" s="75"/>
      <x:c r="G762" s="76"/>
      <x:c r="H762" s="75"/>
      <x:c r="I762" s="75"/>
      <x:c r="J762" s="75"/>
      <x:c r="K762" s="75"/>
      <x:c r="L762" s="75"/>
      <x:c r="M762" s="75"/>
      <x:c r="N762" s="75"/>
      <x:c r="O762" s="75"/>
      <x:c r="P762" s="75"/>
      <x:c r="Q762" s="75"/>
      <x:c r="R762" s="75"/>
      <x:c r="S762" s="75"/>
      <x:c r="T762" s="75"/>
      <x:c r="U762" s="75"/>
      <x:c r="V762" s="75"/>
      <x:c r="W762" s="75"/>
      <x:c r="X762" s="75"/>
      <x:c r="Y762" s="75"/>
      <x:c r="Z762" s="75"/>
    </x:row>
    <x:row r="763" spans="1:26" ht="45.75" customHeight="1">
      <x:c r="A763" s="75"/>
      <x:c r="B763" s="75"/>
      <x:c r="C763" s="75"/>
      <x:c r="D763" s="75"/>
      <x:c r="E763" s="75"/>
      <x:c r="F763" s="75"/>
      <x:c r="G763" s="76"/>
      <x:c r="H763" s="75"/>
      <x:c r="I763" s="75"/>
      <x:c r="J763" s="75"/>
      <x:c r="K763" s="75"/>
      <x:c r="L763" s="75"/>
      <x:c r="M763" s="75"/>
      <x:c r="N763" s="75"/>
      <x:c r="O763" s="75"/>
      <x:c r="P763" s="75"/>
      <x:c r="Q763" s="75"/>
      <x:c r="R763" s="75"/>
      <x:c r="S763" s="75"/>
      <x:c r="T763" s="75"/>
      <x:c r="U763" s="75"/>
      <x:c r="V763" s="75"/>
      <x:c r="W763" s="75"/>
      <x:c r="X763" s="75"/>
      <x:c r="Y763" s="75"/>
      <x:c r="Z763" s="75"/>
    </x:row>
    <x:row r="764" spans="1:26" ht="45.75" customHeight="1">
      <x:c r="A764" s="75"/>
      <x:c r="B764" s="75"/>
      <x:c r="C764" s="75"/>
      <x:c r="D764" s="75"/>
      <x:c r="E764" s="75"/>
      <x:c r="F764" s="75"/>
      <x:c r="G764" s="76"/>
      <x:c r="H764" s="75"/>
      <x:c r="I764" s="75"/>
      <x:c r="J764" s="75"/>
      <x:c r="K764" s="75"/>
      <x:c r="L764" s="75"/>
      <x:c r="M764" s="75"/>
      <x:c r="N764" s="75"/>
      <x:c r="O764" s="75"/>
      <x:c r="P764" s="75"/>
      <x:c r="Q764" s="75"/>
      <x:c r="R764" s="75"/>
      <x:c r="S764" s="75"/>
      <x:c r="T764" s="75"/>
      <x:c r="U764" s="75"/>
      <x:c r="V764" s="75"/>
      <x:c r="W764" s="75"/>
      <x:c r="X764" s="75"/>
      <x:c r="Y764" s="75"/>
      <x:c r="Z764" s="75"/>
    </x:row>
    <x:row r="765" spans="1:26" ht="45.75" customHeight="1">
      <x:c r="A765" s="75"/>
      <x:c r="B765" s="75"/>
      <x:c r="C765" s="75"/>
      <x:c r="D765" s="75"/>
      <x:c r="E765" s="75"/>
      <x:c r="F765" s="75"/>
      <x:c r="G765" s="76"/>
      <x:c r="H765" s="75"/>
      <x:c r="I765" s="75"/>
      <x:c r="J765" s="75"/>
      <x:c r="K765" s="75"/>
      <x:c r="L765" s="75"/>
      <x:c r="M765" s="75"/>
      <x:c r="N765" s="75"/>
      <x:c r="O765" s="75"/>
      <x:c r="P765" s="75"/>
      <x:c r="Q765" s="75"/>
      <x:c r="R765" s="75"/>
      <x:c r="S765" s="75"/>
      <x:c r="T765" s="75"/>
      <x:c r="U765" s="75"/>
      <x:c r="V765" s="75"/>
      <x:c r="W765" s="75"/>
      <x:c r="X765" s="75"/>
      <x:c r="Y765" s="75"/>
      <x:c r="Z765" s="75"/>
    </x:row>
    <x:row r="766" spans="1:26" ht="45.75" customHeight="1">
      <x:c r="A766" s="75"/>
      <x:c r="B766" s="75"/>
      <x:c r="C766" s="75"/>
      <x:c r="D766" s="75"/>
      <x:c r="E766" s="75"/>
      <x:c r="F766" s="75"/>
      <x:c r="G766" s="76"/>
      <x:c r="H766" s="75"/>
      <x:c r="I766" s="75"/>
      <x:c r="J766" s="75"/>
      <x:c r="K766" s="75"/>
      <x:c r="L766" s="75"/>
      <x:c r="M766" s="75"/>
      <x:c r="N766" s="75"/>
      <x:c r="O766" s="75"/>
      <x:c r="P766" s="75"/>
      <x:c r="Q766" s="75"/>
      <x:c r="R766" s="75"/>
      <x:c r="S766" s="75"/>
      <x:c r="T766" s="75"/>
      <x:c r="U766" s="75"/>
      <x:c r="V766" s="75"/>
      <x:c r="W766" s="75"/>
      <x:c r="X766" s="75"/>
      <x:c r="Y766" s="75"/>
      <x:c r="Z766" s="75"/>
    </x:row>
    <x:row r="767" spans="1:26" ht="45.75" customHeight="1">
      <x:c r="A767" s="75"/>
      <x:c r="B767" s="75"/>
      <x:c r="C767" s="75"/>
      <x:c r="D767" s="75"/>
      <x:c r="E767" s="75"/>
      <x:c r="F767" s="75"/>
      <x:c r="G767" s="76"/>
      <x:c r="H767" s="75"/>
      <x:c r="I767" s="75"/>
      <x:c r="J767" s="75"/>
      <x:c r="K767" s="75"/>
      <x:c r="L767" s="75"/>
      <x:c r="M767" s="75"/>
      <x:c r="N767" s="75"/>
      <x:c r="O767" s="75"/>
      <x:c r="P767" s="75"/>
      <x:c r="Q767" s="75"/>
      <x:c r="R767" s="75"/>
      <x:c r="S767" s="75"/>
      <x:c r="T767" s="75"/>
      <x:c r="U767" s="75"/>
      <x:c r="V767" s="75"/>
      <x:c r="W767" s="75"/>
      <x:c r="X767" s="75"/>
      <x:c r="Y767" s="75"/>
      <x:c r="Z767" s="75"/>
    </x:row>
    <x:row r="768" spans="1:26" ht="45.75" customHeight="1">
      <x:c r="A768" s="75"/>
      <x:c r="B768" s="75"/>
      <x:c r="C768" s="75"/>
      <x:c r="D768" s="75"/>
      <x:c r="E768" s="75"/>
      <x:c r="F768" s="75"/>
      <x:c r="G768" s="76"/>
      <x:c r="H768" s="75"/>
      <x:c r="I768" s="75"/>
      <x:c r="J768" s="75"/>
      <x:c r="K768" s="75"/>
      <x:c r="L768" s="75"/>
      <x:c r="M768" s="75"/>
      <x:c r="N768" s="75"/>
      <x:c r="O768" s="75"/>
      <x:c r="P768" s="75"/>
      <x:c r="Q768" s="75"/>
      <x:c r="R768" s="75"/>
      <x:c r="S768" s="75"/>
      <x:c r="T768" s="75"/>
      <x:c r="U768" s="75"/>
      <x:c r="V768" s="75"/>
      <x:c r="W768" s="75"/>
      <x:c r="X768" s="75"/>
      <x:c r="Y768" s="75"/>
      <x:c r="Z768" s="75"/>
    </x:row>
    <x:row r="769" spans="1:26" ht="45.75" customHeight="1">
      <x:c r="A769" s="75"/>
      <x:c r="B769" s="75"/>
      <x:c r="C769" s="75"/>
      <x:c r="D769" s="75"/>
      <x:c r="E769" s="75"/>
      <x:c r="F769" s="75"/>
      <x:c r="G769" s="76"/>
      <x:c r="H769" s="75"/>
      <x:c r="I769" s="75"/>
      <x:c r="J769" s="75"/>
      <x:c r="K769" s="75"/>
      <x:c r="L769" s="75"/>
      <x:c r="M769" s="75"/>
      <x:c r="N769" s="75"/>
      <x:c r="O769" s="75"/>
      <x:c r="P769" s="75"/>
      <x:c r="Q769" s="75"/>
      <x:c r="R769" s="75"/>
      <x:c r="S769" s="75"/>
      <x:c r="T769" s="75"/>
      <x:c r="U769" s="75"/>
      <x:c r="V769" s="75"/>
      <x:c r="W769" s="75"/>
      <x:c r="X769" s="75"/>
      <x:c r="Y769" s="75"/>
      <x:c r="Z769" s="75"/>
    </x:row>
    <x:row r="770" spans="1:26" ht="45.75" customHeight="1">
      <x:c r="A770" s="75"/>
      <x:c r="B770" s="75"/>
      <x:c r="C770" s="75"/>
      <x:c r="D770" s="75"/>
      <x:c r="E770" s="75"/>
      <x:c r="F770" s="75"/>
      <x:c r="G770" s="76"/>
      <x:c r="H770" s="75"/>
      <x:c r="I770" s="75"/>
      <x:c r="J770" s="75"/>
      <x:c r="K770" s="75"/>
      <x:c r="L770" s="75"/>
      <x:c r="M770" s="75"/>
      <x:c r="N770" s="75"/>
      <x:c r="O770" s="75"/>
      <x:c r="P770" s="75"/>
      <x:c r="Q770" s="75"/>
      <x:c r="R770" s="75"/>
      <x:c r="S770" s="75"/>
      <x:c r="T770" s="75"/>
      <x:c r="U770" s="75"/>
      <x:c r="V770" s="75"/>
      <x:c r="W770" s="75"/>
      <x:c r="X770" s="75"/>
      <x:c r="Y770" s="75"/>
      <x:c r="Z770" s="75"/>
    </x:row>
    <x:row r="771" spans="1:26" ht="45.75" customHeight="1">
      <x:c r="A771" s="75"/>
      <x:c r="B771" s="75"/>
      <x:c r="C771" s="75"/>
      <x:c r="D771" s="75"/>
      <x:c r="E771" s="75"/>
      <x:c r="F771" s="75"/>
      <x:c r="G771" s="76"/>
      <x:c r="H771" s="75"/>
      <x:c r="I771" s="75"/>
      <x:c r="J771" s="75"/>
      <x:c r="K771" s="75"/>
      <x:c r="L771" s="75"/>
      <x:c r="M771" s="75"/>
      <x:c r="N771" s="75"/>
      <x:c r="O771" s="75"/>
      <x:c r="P771" s="75"/>
      <x:c r="Q771" s="75"/>
      <x:c r="R771" s="75"/>
      <x:c r="S771" s="75"/>
      <x:c r="T771" s="75"/>
      <x:c r="U771" s="75"/>
      <x:c r="V771" s="75"/>
      <x:c r="W771" s="75"/>
      <x:c r="X771" s="75"/>
      <x:c r="Y771" s="75"/>
      <x:c r="Z771" s="75"/>
    </x:row>
    <x:row r="772" spans="1:26" ht="45.75" customHeight="1">
      <x:c r="A772" s="75"/>
      <x:c r="B772" s="75"/>
      <x:c r="C772" s="75"/>
      <x:c r="D772" s="75"/>
      <x:c r="E772" s="75"/>
      <x:c r="F772" s="75"/>
      <x:c r="G772" s="76"/>
      <x:c r="H772" s="75"/>
      <x:c r="I772" s="75"/>
      <x:c r="J772" s="75"/>
      <x:c r="K772" s="75"/>
      <x:c r="L772" s="75"/>
      <x:c r="M772" s="75"/>
      <x:c r="N772" s="75"/>
      <x:c r="O772" s="75"/>
      <x:c r="P772" s="75"/>
      <x:c r="Q772" s="75"/>
      <x:c r="R772" s="75"/>
      <x:c r="S772" s="75"/>
      <x:c r="T772" s="75"/>
      <x:c r="U772" s="75"/>
      <x:c r="V772" s="75"/>
      <x:c r="W772" s="75"/>
      <x:c r="X772" s="75"/>
      <x:c r="Y772" s="75"/>
      <x:c r="Z772" s="75"/>
    </x:row>
    <x:row r="773" spans="1:26" ht="45.75" customHeight="1">
      <x:c r="A773" s="75"/>
      <x:c r="B773" s="75"/>
      <x:c r="C773" s="75"/>
      <x:c r="D773" s="75"/>
      <x:c r="E773" s="75"/>
      <x:c r="F773" s="75"/>
      <x:c r="G773" s="76"/>
      <x:c r="H773" s="75"/>
      <x:c r="I773" s="75"/>
      <x:c r="J773" s="75"/>
      <x:c r="K773" s="75"/>
      <x:c r="L773" s="75"/>
      <x:c r="M773" s="75"/>
      <x:c r="N773" s="75"/>
      <x:c r="O773" s="75"/>
      <x:c r="P773" s="75"/>
      <x:c r="Q773" s="75"/>
      <x:c r="R773" s="75"/>
      <x:c r="S773" s="75"/>
      <x:c r="T773" s="75"/>
      <x:c r="U773" s="75"/>
      <x:c r="V773" s="75"/>
      <x:c r="W773" s="75"/>
      <x:c r="X773" s="75"/>
      <x:c r="Y773" s="75"/>
      <x:c r="Z773" s="75"/>
    </x:row>
    <x:row r="774" spans="1:26" ht="45.75" customHeight="1">
      <x:c r="A774" s="75"/>
      <x:c r="B774" s="75"/>
      <x:c r="C774" s="75"/>
      <x:c r="D774" s="75"/>
      <x:c r="E774" s="75"/>
      <x:c r="F774" s="75"/>
      <x:c r="G774" s="76"/>
      <x:c r="H774" s="75"/>
      <x:c r="I774" s="75"/>
      <x:c r="J774" s="75"/>
      <x:c r="K774" s="75"/>
      <x:c r="L774" s="75"/>
      <x:c r="M774" s="75"/>
      <x:c r="N774" s="75"/>
      <x:c r="O774" s="75"/>
      <x:c r="P774" s="75"/>
      <x:c r="Q774" s="75"/>
      <x:c r="R774" s="75"/>
      <x:c r="S774" s="75"/>
      <x:c r="T774" s="75"/>
      <x:c r="U774" s="75"/>
      <x:c r="V774" s="75"/>
      <x:c r="W774" s="75"/>
      <x:c r="X774" s="75"/>
      <x:c r="Y774" s="75"/>
      <x:c r="Z774" s="75"/>
    </x:row>
    <x:row r="775" spans="1:26" ht="45.75" customHeight="1">
      <x:c r="A775" s="75"/>
      <x:c r="B775" s="75"/>
      <x:c r="C775" s="75"/>
      <x:c r="D775" s="75"/>
      <x:c r="E775" s="75"/>
      <x:c r="F775" s="75"/>
      <x:c r="G775" s="76"/>
      <x:c r="H775" s="75"/>
      <x:c r="I775" s="75"/>
      <x:c r="J775" s="75"/>
      <x:c r="K775" s="75"/>
      <x:c r="L775" s="75"/>
      <x:c r="M775" s="75"/>
      <x:c r="N775" s="75"/>
      <x:c r="O775" s="75"/>
      <x:c r="P775" s="75"/>
      <x:c r="Q775" s="75"/>
      <x:c r="R775" s="75"/>
      <x:c r="S775" s="75"/>
      <x:c r="T775" s="75"/>
      <x:c r="U775" s="75"/>
      <x:c r="V775" s="75"/>
      <x:c r="W775" s="75"/>
      <x:c r="X775" s="75"/>
      <x:c r="Y775" s="75"/>
      <x:c r="Z775" s="75"/>
    </x:row>
    <x:row r="776" spans="1:26" ht="45.75" customHeight="1">
      <x:c r="A776" s="75"/>
      <x:c r="B776" s="75"/>
      <x:c r="C776" s="75"/>
      <x:c r="D776" s="75"/>
      <x:c r="E776" s="75"/>
      <x:c r="F776" s="75"/>
      <x:c r="G776" s="76"/>
      <x:c r="H776" s="75"/>
      <x:c r="I776" s="75"/>
      <x:c r="J776" s="75"/>
      <x:c r="K776" s="75"/>
      <x:c r="L776" s="75"/>
      <x:c r="M776" s="75"/>
      <x:c r="N776" s="75"/>
      <x:c r="O776" s="75"/>
      <x:c r="P776" s="75"/>
      <x:c r="Q776" s="75"/>
      <x:c r="R776" s="75"/>
      <x:c r="S776" s="75"/>
      <x:c r="T776" s="75"/>
      <x:c r="U776" s="75"/>
      <x:c r="V776" s="75"/>
      <x:c r="W776" s="75"/>
      <x:c r="X776" s="75"/>
      <x:c r="Y776" s="75"/>
      <x:c r="Z776" s="75"/>
    </x:row>
    <x:row r="777" spans="1:26" ht="45.75" customHeight="1">
      <x:c r="A777" s="75"/>
      <x:c r="B777" s="75"/>
      <x:c r="C777" s="75"/>
      <x:c r="D777" s="75"/>
      <x:c r="E777" s="75"/>
      <x:c r="F777" s="75"/>
      <x:c r="G777" s="76"/>
      <x:c r="H777" s="75"/>
      <x:c r="I777" s="75"/>
      <x:c r="J777" s="75"/>
      <x:c r="K777" s="75"/>
      <x:c r="L777" s="75"/>
      <x:c r="M777" s="75"/>
      <x:c r="N777" s="75"/>
      <x:c r="O777" s="75"/>
      <x:c r="P777" s="75"/>
      <x:c r="Q777" s="75"/>
      <x:c r="R777" s="75"/>
      <x:c r="S777" s="75"/>
      <x:c r="T777" s="75"/>
      <x:c r="U777" s="75"/>
      <x:c r="V777" s="75"/>
      <x:c r="W777" s="75"/>
      <x:c r="X777" s="75"/>
      <x:c r="Y777" s="75"/>
      <x:c r="Z777" s="75"/>
    </x:row>
    <x:row r="778" spans="1:26" ht="45.75" customHeight="1">
      <x:c r="A778" s="75"/>
      <x:c r="B778" s="75"/>
      <x:c r="C778" s="75"/>
      <x:c r="D778" s="75"/>
      <x:c r="E778" s="75"/>
      <x:c r="F778" s="75"/>
      <x:c r="G778" s="76"/>
      <x:c r="H778" s="75"/>
      <x:c r="I778" s="75"/>
      <x:c r="J778" s="75"/>
      <x:c r="K778" s="75"/>
      <x:c r="L778" s="75"/>
      <x:c r="M778" s="75"/>
      <x:c r="N778" s="75"/>
      <x:c r="O778" s="75"/>
      <x:c r="P778" s="75"/>
      <x:c r="Q778" s="75"/>
      <x:c r="R778" s="75"/>
      <x:c r="S778" s="75"/>
      <x:c r="T778" s="75"/>
      <x:c r="U778" s="75"/>
      <x:c r="V778" s="75"/>
      <x:c r="W778" s="75"/>
      <x:c r="X778" s="75"/>
      <x:c r="Y778" s="75"/>
      <x:c r="Z778" s="75"/>
    </x:row>
    <x:row r="779" spans="1:26" ht="45.75" customHeight="1">
      <x:c r="A779" s="75"/>
      <x:c r="B779" s="75"/>
      <x:c r="C779" s="75"/>
      <x:c r="D779" s="75"/>
      <x:c r="E779" s="75"/>
      <x:c r="F779" s="75"/>
      <x:c r="G779" s="76"/>
      <x:c r="H779" s="75"/>
      <x:c r="I779" s="75"/>
      <x:c r="J779" s="75"/>
      <x:c r="K779" s="75"/>
      <x:c r="L779" s="75"/>
      <x:c r="M779" s="75"/>
      <x:c r="N779" s="75"/>
      <x:c r="O779" s="75"/>
      <x:c r="P779" s="75"/>
      <x:c r="Q779" s="75"/>
      <x:c r="R779" s="75"/>
      <x:c r="S779" s="75"/>
      <x:c r="T779" s="75"/>
      <x:c r="U779" s="75"/>
      <x:c r="V779" s="75"/>
      <x:c r="W779" s="75"/>
      <x:c r="X779" s="75"/>
      <x:c r="Y779" s="75"/>
      <x:c r="Z779" s="75"/>
    </x:row>
    <x:row r="780" spans="1:26" ht="45.75" customHeight="1">
      <x:c r="A780" s="75"/>
      <x:c r="B780" s="75"/>
      <x:c r="C780" s="75"/>
      <x:c r="D780" s="75"/>
      <x:c r="E780" s="75"/>
      <x:c r="F780" s="75"/>
      <x:c r="G780" s="76"/>
      <x:c r="H780" s="75"/>
      <x:c r="I780" s="75"/>
      <x:c r="J780" s="75"/>
      <x:c r="K780" s="75"/>
      <x:c r="L780" s="75"/>
      <x:c r="M780" s="75"/>
      <x:c r="N780" s="75"/>
      <x:c r="O780" s="75"/>
      <x:c r="P780" s="75"/>
      <x:c r="Q780" s="75"/>
      <x:c r="R780" s="75"/>
      <x:c r="S780" s="75"/>
      <x:c r="T780" s="75"/>
      <x:c r="U780" s="75"/>
      <x:c r="V780" s="75"/>
      <x:c r="W780" s="75"/>
      <x:c r="X780" s="75"/>
      <x:c r="Y780" s="75"/>
      <x:c r="Z780" s="75"/>
    </x:row>
    <x:row r="781" spans="1:26" ht="45.75" customHeight="1">
      <x:c r="A781" s="75"/>
      <x:c r="B781" s="75"/>
      <x:c r="C781" s="75"/>
      <x:c r="D781" s="75"/>
      <x:c r="E781" s="75"/>
      <x:c r="F781" s="75"/>
      <x:c r="G781" s="76"/>
      <x:c r="H781" s="75"/>
      <x:c r="I781" s="75"/>
      <x:c r="J781" s="75"/>
      <x:c r="K781" s="75"/>
      <x:c r="L781" s="75"/>
      <x:c r="M781" s="75"/>
      <x:c r="N781" s="75"/>
      <x:c r="O781" s="75"/>
      <x:c r="P781" s="75"/>
      <x:c r="Q781" s="75"/>
      <x:c r="R781" s="75"/>
      <x:c r="S781" s="75"/>
      <x:c r="T781" s="75"/>
      <x:c r="U781" s="75"/>
      <x:c r="V781" s="75"/>
      <x:c r="W781" s="75"/>
      <x:c r="X781" s="75"/>
      <x:c r="Y781" s="75"/>
      <x:c r="Z781" s="75"/>
    </x:row>
    <x:row r="782" spans="1:26" ht="45.75" customHeight="1">
      <x:c r="A782" s="75"/>
      <x:c r="B782" s="75"/>
      <x:c r="C782" s="75"/>
      <x:c r="D782" s="75"/>
      <x:c r="E782" s="75"/>
      <x:c r="F782" s="75"/>
      <x:c r="G782" s="76"/>
      <x:c r="H782" s="75"/>
      <x:c r="I782" s="75"/>
      <x:c r="J782" s="75"/>
      <x:c r="K782" s="75"/>
      <x:c r="L782" s="75"/>
      <x:c r="M782" s="75"/>
      <x:c r="N782" s="75"/>
      <x:c r="O782" s="75"/>
      <x:c r="P782" s="75"/>
      <x:c r="Q782" s="75"/>
      <x:c r="R782" s="75"/>
      <x:c r="S782" s="75"/>
      <x:c r="T782" s="75"/>
      <x:c r="U782" s="75"/>
      <x:c r="V782" s="75"/>
      <x:c r="W782" s="75"/>
      <x:c r="X782" s="75"/>
      <x:c r="Y782" s="75"/>
      <x:c r="Z782" s="75"/>
    </x:row>
    <x:row r="783" spans="1:26" ht="45.75" customHeight="1">
      <x:c r="A783" s="75"/>
      <x:c r="B783" s="75"/>
      <x:c r="C783" s="75"/>
      <x:c r="D783" s="75"/>
      <x:c r="E783" s="75"/>
      <x:c r="F783" s="75"/>
      <x:c r="G783" s="76"/>
      <x:c r="H783" s="75"/>
      <x:c r="I783" s="75"/>
      <x:c r="J783" s="75"/>
      <x:c r="K783" s="75"/>
      <x:c r="L783" s="75"/>
      <x:c r="M783" s="75"/>
      <x:c r="N783" s="75"/>
      <x:c r="O783" s="75"/>
      <x:c r="P783" s="75"/>
      <x:c r="Q783" s="75"/>
      <x:c r="R783" s="75"/>
      <x:c r="S783" s="75"/>
      <x:c r="T783" s="75"/>
      <x:c r="U783" s="75"/>
      <x:c r="V783" s="75"/>
      <x:c r="W783" s="75"/>
      <x:c r="X783" s="75"/>
      <x:c r="Y783" s="75"/>
      <x:c r="Z783" s="75"/>
    </x:row>
    <x:row r="784" spans="1:26" ht="45.75" customHeight="1">
      <x:c r="A784" s="75"/>
      <x:c r="B784" s="75"/>
      <x:c r="C784" s="75"/>
      <x:c r="D784" s="75"/>
      <x:c r="E784" s="75"/>
      <x:c r="F784" s="75"/>
      <x:c r="G784" s="76"/>
      <x:c r="H784" s="75"/>
      <x:c r="I784" s="75"/>
      <x:c r="J784" s="75"/>
      <x:c r="K784" s="75"/>
      <x:c r="L784" s="75"/>
      <x:c r="M784" s="75"/>
      <x:c r="N784" s="75"/>
      <x:c r="O784" s="75"/>
      <x:c r="P784" s="75"/>
      <x:c r="Q784" s="75"/>
      <x:c r="R784" s="75"/>
      <x:c r="S784" s="75"/>
      <x:c r="T784" s="75"/>
      <x:c r="U784" s="75"/>
      <x:c r="V784" s="75"/>
      <x:c r="W784" s="75"/>
      <x:c r="X784" s="75"/>
      <x:c r="Y784" s="75"/>
      <x:c r="Z784" s="75"/>
    </x:row>
    <x:row r="785" spans="1:26" ht="45.75" customHeight="1">
      <x:c r="A785" s="75"/>
      <x:c r="B785" s="75"/>
      <x:c r="C785" s="75"/>
      <x:c r="D785" s="75"/>
      <x:c r="E785" s="75"/>
      <x:c r="F785" s="75"/>
      <x:c r="G785" s="76"/>
      <x:c r="H785" s="75"/>
      <x:c r="I785" s="75"/>
      <x:c r="J785" s="75"/>
      <x:c r="K785" s="75"/>
      <x:c r="L785" s="75"/>
      <x:c r="M785" s="75"/>
      <x:c r="N785" s="75"/>
      <x:c r="O785" s="75"/>
      <x:c r="P785" s="75"/>
      <x:c r="Q785" s="75"/>
      <x:c r="R785" s="75"/>
      <x:c r="S785" s="75"/>
      <x:c r="T785" s="75"/>
      <x:c r="U785" s="75"/>
      <x:c r="V785" s="75"/>
      <x:c r="W785" s="75"/>
      <x:c r="X785" s="75"/>
      <x:c r="Y785" s="75"/>
      <x:c r="Z785" s="75"/>
    </x:row>
    <x:row r="786" spans="1:26" ht="45.75" customHeight="1">
      <x:c r="A786" s="75"/>
      <x:c r="B786" s="75"/>
      <x:c r="C786" s="75"/>
      <x:c r="D786" s="75"/>
      <x:c r="E786" s="75"/>
      <x:c r="F786" s="75"/>
      <x:c r="G786" s="76"/>
      <x:c r="H786" s="75"/>
      <x:c r="I786" s="75"/>
      <x:c r="J786" s="75"/>
      <x:c r="K786" s="75"/>
      <x:c r="L786" s="75"/>
      <x:c r="M786" s="75"/>
      <x:c r="N786" s="75"/>
      <x:c r="O786" s="75"/>
      <x:c r="P786" s="75"/>
      <x:c r="Q786" s="75"/>
      <x:c r="R786" s="75"/>
      <x:c r="S786" s="75"/>
      <x:c r="T786" s="75"/>
      <x:c r="U786" s="75"/>
      <x:c r="V786" s="75"/>
      <x:c r="W786" s="75"/>
      <x:c r="X786" s="75"/>
      <x:c r="Y786" s="75"/>
      <x:c r="Z786" s="75"/>
    </x:row>
    <x:row r="787" spans="1:26" ht="45.75" customHeight="1">
      <x:c r="A787" s="75"/>
      <x:c r="B787" s="75"/>
      <x:c r="C787" s="75"/>
      <x:c r="D787" s="75"/>
      <x:c r="E787" s="75"/>
      <x:c r="F787" s="75"/>
      <x:c r="G787" s="76"/>
      <x:c r="H787" s="75"/>
      <x:c r="I787" s="75"/>
      <x:c r="J787" s="75"/>
      <x:c r="K787" s="75"/>
      <x:c r="L787" s="75"/>
      <x:c r="M787" s="75"/>
      <x:c r="N787" s="75"/>
      <x:c r="O787" s="75"/>
      <x:c r="P787" s="75"/>
      <x:c r="Q787" s="75"/>
      <x:c r="R787" s="75"/>
      <x:c r="S787" s="75"/>
      <x:c r="T787" s="75"/>
      <x:c r="U787" s="75"/>
      <x:c r="V787" s="75"/>
      <x:c r="W787" s="75"/>
      <x:c r="X787" s="75"/>
      <x:c r="Y787" s="75"/>
      <x:c r="Z787" s="75"/>
    </x:row>
    <x:row r="788" spans="1:26" ht="45.75" customHeight="1">
      <x:c r="A788" s="75"/>
      <x:c r="B788" s="75"/>
      <x:c r="C788" s="75"/>
      <x:c r="D788" s="75"/>
      <x:c r="E788" s="75"/>
      <x:c r="F788" s="75"/>
      <x:c r="G788" s="76"/>
      <x:c r="H788" s="75"/>
      <x:c r="I788" s="75"/>
      <x:c r="J788" s="75"/>
      <x:c r="K788" s="75"/>
      <x:c r="L788" s="75"/>
      <x:c r="M788" s="75"/>
      <x:c r="N788" s="75"/>
      <x:c r="O788" s="75"/>
      <x:c r="P788" s="75"/>
      <x:c r="Q788" s="75"/>
      <x:c r="R788" s="75"/>
      <x:c r="S788" s="75"/>
      <x:c r="T788" s="75"/>
      <x:c r="U788" s="75"/>
      <x:c r="V788" s="75"/>
      <x:c r="W788" s="75"/>
      <x:c r="X788" s="75"/>
      <x:c r="Y788" s="75"/>
      <x:c r="Z788" s="75"/>
    </x:row>
    <x:row r="789" spans="1:26" ht="45.75" customHeight="1">
      <x:c r="A789" s="75"/>
      <x:c r="B789" s="75"/>
      <x:c r="C789" s="75"/>
      <x:c r="D789" s="75"/>
      <x:c r="E789" s="75"/>
      <x:c r="F789" s="75"/>
      <x:c r="G789" s="76"/>
      <x:c r="H789" s="75"/>
      <x:c r="I789" s="75"/>
      <x:c r="J789" s="75"/>
      <x:c r="K789" s="75"/>
      <x:c r="L789" s="75"/>
      <x:c r="M789" s="75"/>
      <x:c r="N789" s="75"/>
      <x:c r="O789" s="75"/>
      <x:c r="P789" s="75"/>
      <x:c r="Q789" s="75"/>
      <x:c r="R789" s="75"/>
      <x:c r="S789" s="75"/>
      <x:c r="T789" s="75"/>
      <x:c r="U789" s="75"/>
      <x:c r="V789" s="75"/>
      <x:c r="W789" s="75"/>
      <x:c r="X789" s="75"/>
      <x:c r="Y789" s="75"/>
      <x:c r="Z789" s="75"/>
    </x:row>
    <x:row r="790" spans="1:26" ht="45.75" customHeight="1">
      <x:c r="A790" s="75"/>
      <x:c r="B790" s="75"/>
      <x:c r="C790" s="75"/>
      <x:c r="D790" s="75"/>
      <x:c r="E790" s="75"/>
      <x:c r="F790" s="75"/>
      <x:c r="G790" s="76"/>
      <x:c r="H790" s="75"/>
      <x:c r="I790" s="75"/>
      <x:c r="J790" s="75"/>
      <x:c r="K790" s="75"/>
      <x:c r="L790" s="75"/>
      <x:c r="M790" s="75"/>
      <x:c r="N790" s="75"/>
      <x:c r="O790" s="75"/>
      <x:c r="P790" s="75"/>
      <x:c r="Q790" s="75"/>
      <x:c r="R790" s="75"/>
      <x:c r="S790" s="75"/>
      <x:c r="T790" s="75"/>
      <x:c r="U790" s="75"/>
      <x:c r="V790" s="75"/>
      <x:c r="W790" s="75"/>
      <x:c r="X790" s="75"/>
      <x:c r="Y790" s="75"/>
      <x:c r="Z790" s="75"/>
    </x:row>
    <x:row r="791" spans="1:26" ht="45.75" customHeight="1">
      <x:c r="A791" s="75"/>
      <x:c r="B791" s="75"/>
      <x:c r="C791" s="75"/>
      <x:c r="D791" s="75"/>
      <x:c r="E791" s="75"/>
      <x:c r="F791" s="75"/>
      <x:c r="G791" s="76"/>
      <x:c r="H791" s="75"/>
      <x:c r="I791" s="75"/>
      <x:c r="J791" s="75"/>
      <x:c r="K791" s="75"/>
      <x:c r="L791" s="75"/>
      <x:c r="M791" s="75"/>
      <x:c r="N791" s="75"/>
      <x:c r="O791" s="75"/>
      <x:c r="P791" s="75"/>
      <x:c r="Q791" s="75"/>
      <x:c r="R791" s="75"/>
      <x:c r="S791" s="75"/>
      <x:c r="T791" s="75"/>
      <x:c r="U791" s="75"/>
      <x:c r="V791" s="75"/>
      <x:c r="W791" s="75"/>
      <x:c r="X791" s="75"/>
      <x:c r="Y791" s="75"/>
      <x:c r="Z791" s="75"/>
    </x:row>
    <x:row r="792" spans="1:26" ht="45.75" customHeight="1">
      <x:c r="A792" s="75"/>
      <x:c r="B792" s="75"/>
      <x:c r="C792" s="75"/>
      <x:c r="D792" s="75"/>
      <x:c r="E792" s="75"/>
      <x:c r="F792" s="75"/>
      <x:c r="G792" s="76"/>
      <x:c r="H792" s="75"/>
      <x:c r="I792" s="75"/>
      <x:c r="J792" s="75"/>
      <x:c r="K792" s="75"/>
      <x:c r="L792" s="75"/>
      <x:c r="M792" s="75"/>
      <x:c r="N792" s="75"/>
      <x:c r="O792" s="75"/>
      <x:c r="P792" s="75"/>
      <x:c r="Q792" s="75"/>
      <x:c r="R792" s="75"/>
      <x:c r="S792" s="75"/>
      <x:c r="T792" s="75"/>
      <x:c r="U792" s="75"/>
      <x:c r="V792" s="75"/>
      <x:c r="W792" s="75"/>
      <x:c r="X792" s="75"/>
      <x:c r="Y792" s="75"/>
      <x:c r="Z792" s="75"/>
    </x:row>
    <x:row r="793" spans="1:26" ht="45.75" customHeight="1">
      <x:c r="A793" s="75"/>
      <x:c r="B793" s="75"/>
      <x:c r="C793" s="75"/>
      <x:c r="D793" s="75"/>
      <x:c r="E793" s="75"/>
      <x:c r="F793" s="75"/>
      <x:c r="G793" s="76"/>
      <x:c r="H793" s="75"/>
      <x:c r="I793" s="75"/>
      <x:c r="J793" s="75"/>
      <x:c r="K793" s="75"/>
      <x:c r="L793" s="75"/>
      <x:c r="M793" s="75"/>
      <x:c r="N793" s="75"/>
      <x:c r="O793" s="75"/>
      <x:c r="P793" s="75"/>
      <x:c r="Q793" s="75"/>
      <x:c r="R793" s="75"/>
      <x:c r="S793" s="75"/>
      <x:c r="T793" s="75"/>
      <x:c r="U793" s="75"/>
      <x:c r="V793" s="75"/>
      <x:c r="W793" s="75"/>
      <x:c r="X793" s="75"/>
      <x:c r="Y793" s="75"/>
      <x:c r="Z793" s="75"/>
    </x:row>
    <x:row r="794" spans="1:26" ht="45.75" customHeight="1">
      <x:c r="A794" s="75"/>
      <x:c r="B794" s="75"/>
      <x:c r="C794" s="75"/>
      <x:c r="D794" s="75"/>
      <x:c r="E794" s="75"/>
      <x:c r="F794" s="75"/>
      <x:c r="G794" s="76"/>
      <x:c r="H794" s="75"/>
      <x:c r="I794" s="75"/>
      <x:c r="J794" s="75"/>
      <x:c r="K794" s="75"/>
      <x:c r="L794" s="75"/>
      <x:c r="M794" s="75"/>
      <x:c r="N794" s="75"/>
      <x:c r="O794" s="75"/>
      <x:c r="P794" s="75"/>
      <x:c r="Q794" s="75"/>
      <x:c r="R794" s="75"/>
      <x:c r="S794" s="75"/>
      <x:c r="T794" s="75"/>
      <x:c r="U794" s="75"/>
      <x:c r="V794" s="75"/>
      <x:c r="W794" s="75"/>
      <x:c r="X794" s="75"/>
      <x:c r="Y794" s="75"/>
      <x:c r="Z794" s="75"/>
    </x:row>
    <x:row r="795" spans="1:26" ht="45.75" customHeight="1">
      <x:c r="A795" s="75"/>
      <x:c r="B795" s="75"/>
      <x:c r="C795" s="75"/>
      <x:c r="D795" s="75"/>
      <x:c r="E795" s="75"/>
      <x:c r="F795" s="75"/>
      <x:c r="G795" s="76"/>
      <x:c r="H795" s="75"/>
      <x:c r="I795" s="75"/>
      <x:c r="J795" s="75"/>
      <x:c r="K795" s="75"/>
      <x:c r="L795" s="75"/>
      <x:c r="M795" s="75"/>
      <x:c r="N795" s="75"/>
      <x:c r="O795" s="75"/>
      <x:c r="P795" s="75"/>
      <x:c r="Q795" s="75"/>
      <x:c r="R795" s="75"/>
      <x:c r="S795" s="75"/>
      <x:c r="T795" s="75"/>
      <x:c r="U795" s="75"/>
      <x:c r="V795" s="75"/>
      <x:c r="W795" s="75"/>
      <x:c r="X795" s="75"/>
      <x:c r="Y795" s="75"/>
      <x:c r="Z795" s="75"/>
    </x:row>
    <x:row r="796" spans="1:26" ht="45.75" customHeight="1">
      <x:c r="A796" s="75"/>
      <x:c r="B796" s="75"/>
      <x:c r="C796" s="75"/>
      <x:c r="D796" s="75"/>
      <x:c r="E796" s="75"/>
      <x:c r="F796" s="75"/>
      <x:c r="G796" s="76"/>
      <x:c r="H796" s="75"/>
      <x:c r="I796" s="75"/>
      <x:c r="J796" s="75"/>
      <x:c r="K796" s="75"/>
      <x:c r="L796" s="75"/>
      <x:c r="M796" s="75"/>
      <x:c r="N796" s="75"/>
      <x:c r="O796" s="75"/>
      <x:c r="P796" s="75"/>
      <x:c r="Q796" s="75"/>
      <x:c r="R796" s="75"/>
      <x:c r="S796" s="75"/>
      <x:c r="T796" s="75"/>
      <x:c r="U796" s="75"/>
      <x:c r="V796" s="75"/>
      <x:c r="W796" s="75"/>
      <x:c r="X796" s="75"/>
      <x:c r="Y796" s="75"/>
      <x:c r="Z796" s="75"/>
    </x:row>
    <x:row r="797" spans="1:26" ht="45.75" customHeight="1">
      <x:c r="A797" s="75"/>
      <x:c r="B797" s="75"/>
      <x:c r="C797" s="75"/>
      <x:c r="D797" s="75"/>
      <x:c r="E797" s="75"/>
      <x:c r="F797" s="75"/>
      <x:c r="G797" s="76"/>
      <x:c r="H797" s="75"/>
      <x:c r="I797" s="75"/>
      <x:c r="J797" s="75"/>
      <x:c r="K797" s="75"/>
      <x:c r="L797" s="75"/>
      <x:c r="M797" s="75"/>
      <x:c r="N797" s="75"/>
      <x:c r="O797" s="75"/>
      <x:c r="P797" s="75"/>
      <x:c r="Q797" s="75"/>
      <x:c r="R797" s="75"/>
      <x:c r="S797" s="75"/>
      <x:c r="T797" s="75"/>
      <x:c r="U797" s="75"/>
      <x:c r="V797" s="75"/>
      <x:c r="W797" s="75"/>
      <x:c r="X797" s="75"/>
      <x:c r="Y797" s="75"/>
      <x:c r="Z797" s="75"/>
    </x:row>
    <x:row r="798" spans="1:26" ht="45.75" customHeight="1">
      <x:c r="A798" s="75"/>
      <x:c r="B798" s="75"/>
      <x:c r="C798" s="75"/>
      <x:c r="D798" s="75"/>
      <x:c r="E798" s="75"/>
      <x:c r="F798" s="75"/>
      <x:c r="G798" s="76"/>
      <x:c r="H798" s="75"/>
      <x:c r="I798" s="75"/>
      <x:c r="J798" s="75"/>
      <x:c r="K798" s="75"/>
      <x:c r="L798" s="75"/>
      <x:c r="M798" s="75"/>
      <x:c r="N798" s="75"/>
      <x:c r="O798" s="75"/>
      <x:c r="P798" s="75"/>
      <x:c r="Q798" s="75"/>
      <x:c r="R798" s="75"/>
      <x:c r="S798" s="75"/>
      <x:c r="T798" s="75"/>
      <x:c r="U798" s="75"/>
      <x:c r="V798" s="75"/>
      <x:c r="W798" s="75"/>
      <x:c r="X798" s="75"/>
      <x:c r="Y798" s="75"/>
      <x:c r="Z798" s="75"/>
    </x:row>
    <x:row r="799" spans="1:26" ht="45.75" customHeight="1">
      <x:c r="A799" s="75"/>
      <x:c r="B799" s="75"/>
      <x:c r="C799" s="75"/>
      <x:c r="D799" s="75"/>
      <x:c r="E799" s="75"/>
      <x:c r="F799" s="75"/>
      <x:c r="G799" s="76"/>
      <x:c r="H799" s="75"/>
      <x:c r="I799" s="75"/>
      <x:c r="J799" s="75"/>
      <x:c r="K799" s="75"/>
      <x:c r="L799" s="75"/>
      <x:c r="M799" s="75"/>
      <x:c r="N799" s="75"/>
      <x:c r="O799" s="75"/>
      <x:c r="P799" s="75"/>
      <x:c r="Q799" s="75"/>
      <x:c r="R799" s="75"/>
      <x:c r="S799" s="75"/>
      <x:c r="T799" s="75"/>
      <x:c r="U799" s="75"/>
      <x:c r="V799" s="75"/>
      <x:c r="W799" s="75"/>
      <x:c r="X799" s="75"/>
      <x:c r="Y799" s="75"/>
      <x:c r="Z799" s="75"/>
    </x:row>
    <x:row r="800" spans="1:26" ht="45.75" customHeight="1">
      <x:c r="A800" s="75"/>
      <x:c r="B800" s="75"/>
      <x:c r="C800" s="75"/>
      <x:c r="D800" s="75"/>
      <x:c r="E800" s="75"/>
      <x:c r="F800" s="75"/>
      <x:c r="G800" s="76"/>
      <x:c r="H800" s="75"/>
      <x:c r="I800" s="75"/>
      <x:c r="J800" s="75"/>
      <x:c r="K800" s="75"/>
      <x:c r="L800" s="75"/>
      <x:c r="M800" s="75"/>
      <x:c r="N800" s="75"/>
      <x:c r="O800" s="75"/>
      <x:c r="P800" s="75"/>
      <x:c r="Q800" s="75"/>
      <x:c r="R800" s="75"/>
      <x:c r="S800" s="75"/>
      <x:c r="T800" s="75"/>
      <x:c r="U800" s="75"/>
      <x:c r="V800" s="75"/>
      <x:c r="W800" s="75"/>
      <x:c r="X800" s="75"/>
      <x:c r="Y800" s="75"/>
      <x:c r="Z800" s="75"/>
    </x:row>
    <x:row r="801" spans="1:26" ht="45.75" customHeight="1">
      <x:c r="A801" s="75"/>
      <x:c r="B801" s="75"/>
      <x:c r="C801" s="75"/>
      <x:c r="D801" s="75"/>
      <x:c r="E801" s="75"/>
      <x:c r="F801" s="75"/>
      <x:c r="G801" s="76"/>
      <x:c r="H801" s="75"/>
      <x:c r="I801" s="75"/>
      <x:c r="J801" s="75"/>
      <x:c r="K801" s="75"/>
      <x:c r="L801" s="75"/>
      <x:c r="M801" s="75"/>
      <x:c r="N801" s="75"/>
      <x:c r="O801" s="75"/>
      <x:c r="P801" s="75"/>
      <x:c r="Q801" s="75"/>
      <x:c r="R801" s="75"/>
      <x:c r="S801" s="75"/>
      <x:c r="T801" s="75"/>
      <x:c r="U801" s="75"/>
      <x:c r="V801" s="75"/>
      <x:c r="W801" s="75"/>
      <x:c r="X801" s="75"/>
      <x:c r="Y801" s="75"/>
      <x:c r="Z801" s="75"/>
    </x:row>
    <x:row r="802" spans="1:26" ht="45.75" customHeight="1">
      <x:c r="A802" s="75"/>
      <x:c r="B802" s="75"/>
      <x:c r="C802" s="75"/>
      <x:c r="D802" s="75"/>
      <x:c r="E802" s="75"/>
      <x:c r="F802" s="75"/>
      <x:c r="G802" s="76"/>
      <x:c r="H802" s="75"/>
      <x:c r="I802" s="75"/>
      <x:c r="J802" s="75"/>
      <x:c r="K802" s="75"/>
      <x:c r="L802" s="75"/>
      <x:c r="M802" s="75"/>
      <x:c r="N802" s="75"/>
      <x:c r="O802" s="75"/>
      <x:c r="P802" s="75"/>
      <x:c r="Q802" s="75"/>
      <x:c r="R802" s="75"/>
      <x:c r="S802" s="75"/>
      <x:c r="T802" s="75"/>
      <x:c r="U802" s="75"/>
      <x:c r="V802" s="75"/>
      <x:c r="W802" s="75"/>
      <x:c r="X802" s="75"/>
      <x:c r="Y802" s="75"/>
      <x:c r="Z802" s="75"/>
    </x:row>
    <x:row r="803" spans="1:26" ht="45.75" customHeight="1">
      <x:c r="A803" s="75"/>
      <x:c r="B803" s="75"/>
      <x:c r="C803" s="75"/>
      <x:c r="D803" s="75"/>
      <x:c r="E803" s="75"/>
      <x:c r="F803" s="75"/>
      <x:c r="G803" s="76"/>
      <x:c r="H803" s="75"/>
      <x:c r="I803" s="75"/>
      <x:c r="J803" s="75"/>
      <x:c r="K803" s="75"/>
      <x:c r="L803" s="75"/>
      <x:c r="M803" s="75"/>
      <x:c r="N803" s="75"/>
      <x:c r="O803" s="75"/>
      <x:c r="P803" s="75"/>
      <x:c r="Q803" s="75"/>
      <x:c r="R803" s="75"/>
      <x:c r="S803" s="75"/>
      <x:c r="T803" s="75"/>
      <x:c r="U803" s="75"/>
      <x:c r="V803" s="75"/>
      <x:c r="W803" s="75"/>
      <x:c r="X803" s="75"/>
      <x:c r="Y803" s="75"/>
      <x:c r="Z803" s="75"/>
    </x:row>
    <x:row r="804" spans="1:26" ht="45.75" customHeight="1">
      <x:c r="A804" s="75"/>
      <x:c r="B804" s="75"/>
      <x:c r="C804" s="75"/>
      <x:c r="D804" s="75"/>
      <x:c r="E804" s="75"/>
      <x:c r="F804" s="75"/>
      <x:c r="G804" s="76"/>
      <x:c r="H804" s="75"/>
      <x:c r="I804" s="75"/>
      <x:c r="J804" s="75"/>
      <x:c r="K804" s="75"/>
      <x:c r="L804" s="75"/>
      <x:c r="M804" s="75"/>
      <x:c r="N804" s="75"/>
      <x:c r="O804" s="75"/>
      <x:c r="P804" s="75"/>
      <x:c r="Q804" s="75"/>
      <x:c r="R804" s="75"/>
      <x:c r="S804" s="75"/>
      <x:c r="T804" s="75"/>
      <x:c r="U804" s="75"/>
      <x:c r="V804" s="75"/>
      <x:c r="W804" s="75"/>
      <x:c r="X804" s="75"/>
      <x:c r="Y804" s="75"/>
      <x:c r="Z804" s="75"/>
    </x:row>
    <x:row r="805" spans="1:26" ht="45.75" customHeight="1">
      <x:c r="A805" s="75"/>
      <x:c r="B805" s="75"/>
      <x:c r="C805" s="75"/>
      <x:c r="D805" s="75"/>
      <x:c r="E805" s="75"/>
      <x:c r="F805" s="75"/>
      <x:c r="G805" s="76"/>
      <x:c r="H805" s="75"/>
      <x:c r="I805" s="75"/>
      <x:c r="J805" s="75"/>
      <x:c r="K805" s="75"/>
      <x:c r="L805" s="75"/>
      <x:c r="M805" s="75"/>
      <x:c r="N805" s="75"/>
      <x:c r="O805" s="75"/>
      <x:c r="P805" s="75"/>
      <x:c r="Q805" s="75"/>
      <x:c r="R805" s="75"/>
      <x:c r="S805" s="75"/>
      <x:c r="T805" s="75"/>
      <x:c r="U805" s="75"/>
      <x:c r="V805" s="75"/>
      <x:c r="W805" s="75"/>
      <x:c r="X805" s="75"/>
      <x:c r="Y805" s="75"/>
      <x:c r="Z805" s="75"/>
    </x:row>
    <x:row r="806" spans="1:26" ht="45.75" customHeight="1">
      <x:c r="A806" s="75"/>
      <x:c r="B806" s="75"/>
      <x:c r="C806" s="75"/>
      <x:c r="D806" s="75"/>
      <x:c r="E806" s="75"/>
      <x:c r="F806" s="75"/>
      <x:c r="G806" s="76"/>
      <x:c r="H806" s="75"/>
      <x:c r="I806" s="75"/>
      <x:c r="J806" s="75"/>
      <x:c r="K806" s="75"/>
      <x:c r="L806" s="75"/>
      <x:c r="M806" s="75"/>
      <x:c r="N806" s="75"/>
      <x:c r="O806" s="75"/>
      <x:c r="P806" s="75"/>
      <x:c r="Q806" s="75"/>
      <x:c r="R806" s="75"/>
      <x:c r="S806" s="75"/>
      <x:c r="T806" s="75"/>
      <x:c r="U806" s="75"/>
      <x:c r="V806" s="75"/>
      <x:c r="W806" s="75"/>
      <x:c r="X806" s="75"/>
      <x:c r="Y806" s="75"/>
      <x:c r="Z806" s="75"/>
    </x:row>
    <x:row r="807" spans="1:26" ht="45.75" customHeight="1">
      <x:c r="A807" s="75"/>
      <x:c r="B807" s="75"/>
      <x:c r="C807" s="75"/>
      <x:c r="D807" s="75"/>
      <x:c r="E807" s="75"/>
      <x:c r="F807" s="75"/>
      <x:c r="G807" s="76"/>
      <x:c r="H807" s="75"/>
      <x:c r="I807" s="75"/>
      <x:c r="J807" s="75"/>
      <x:c r="K807" s="75"/>
      <x:c r="L807" s="75"/>
      <x:c r="M807" s="75"/>
      <x:c r="N807" s="75"/>
      <x:c r="O807" s="75"/>
      <x:c r="P807" s="75"/>
      <x:c r="Q807" s="75"/>
      <x:c r="R807" s="75"/>
      <x:c r="S807" s="75"/>
      <x:c r="T807" s="75"/>
      <x:c r="U807" s="75"/>
      <x:c r="V807" s="75"/>
      <x:c r="W807" s="75"/>
      <x:c r="X807" s="75"/>
      <x:c r="Y807" s="75"/>
      <x:c r="Z807" s="75"/>
    </x:row>
    <x:row r="808" spans="1:26" ht="45.75" customHeight="1">
      <x:c r="A808" s="75"/>
      <x:c r="B808" s="75"/>
      <x:c r="C808" s="75"/>
      <x:c r="D808" s="75"/>
      <x:c r="E808" s="75"/>
      <x:c r="F808" s="75"/>
      <x:c r="G808" s="76"/>
      <x:c r="H808" s="75"/>
      <x:c r="I808" s="75"/>
      <x:c r="J808" s="75"/>
      <x:c r="K808" s="75"/>
      <x:c r="L808" s="75"/>
      <x:c r="M808" s="75"/>
      <x:c r="N808" s="75"/>
      <x:c r="O808" s="75"/>
      <x:c r="P808" s="75"/>
      <x:c r="Q808" s="75"/>
      <x:c r="R808" s="75"/>
      <x:c r="S808" s="75"/>
      <x:c r="T808" s="75"/>
      <x:c r="U808" s="75"/>
      <x:c r="V808" s="75"/>
      <x:c r="W808" s="75"/>
      <x:c r="X808" s="75"/>
      <x:c r="Y808" s="75"/>
      <x:c r="Z808" s="75"/>
    </x:row>
    <x:row r="809" spans="1:26" ht="45.75" customHeight="1">
      <x:c r="A809" s="75"/>
      <x:c r="B809" s="75"/>
      <x:c r="C809" s="75"/>
      <x:c r="D809" s="75"/>
      <x:c r="E809" s="75"/>
      <x:c r="F809" s="75"/>
      <x:c r="G809" s="76"/>
      <x:c r="H809" s="75"/>
      <x:c r="I809" s="75"/>
      <x:c r="J809" s="75"/>
      <x:c r="K809" s="75"/>
      <x:c r="L809" s="75"/>
      <x:c r="M809" s="75"/>
      <x:c r="N809" s="75"/>
      <x:c r="O809" s="75"/>
      <x:c r="P809" s="75"/>
      <x:c r="Q809" s="75"/>
      <x:c r="R809" s="75"/>
      <x:c r="S809" s="75"/>
      <x:c r="T809" s="75"/>
      <x:c r="U809" s="75"/>
      <x:c r="V809" s="75"/>
      <x:c r="W809" s="75"/>
      <x:c r="X809" s="75"/>
      <x:c r="Y809" s="75"/>
      <x:c r="Z809" s="75"/>
    </x:row>
    <x:row r="810" spans="1:26" ht="45.75" customHeight="1">
      <x:c r="A810" s="75"/>
      <x:c r="B810" s="75"/>
      <x:c r="C810" s="75"/>
      <x:c r="D810" s="75"/>
      <x:c r="E810" s="75"/>
      <x:c r="F810" s="75"/>
      <x:c r="G810" s="76"/>
      <x:c r="H810" s="75"/>
      <x:c r="I810" s="75"/>
      <x:c r="J810" s="75"/>
      <x:c r="K810" s="75"/>
      <x:c r="L810" s="75"/>
      <x:c r="M810" s="75"/>
      <x:c r="N810" s="75"/>
      <x:c r="O810" s="75"/>
      <x:c r="P810" s="75"/>
      <x:c r="Q810" s="75"/>
      <x:c r="R810" s="75"/>
      <x:c r="S810" s="75"/>
      <x:c r="T810" s="75"/>
      <x:c r="U810" s="75"/>
      <x:c r="V810" s="75"/>
      <x:c r="W810" s="75"/>
      <x:c r="X810" s="75"/>
      <x:c r="Y810" s="75"/>
      <x:c r="Z810" s="75"/>
    </x:row>
    <x:row r="811" spans="1:26" ht="45.75" customHeight="1">
      <x:c r="A811" s="75"/>
      <x:c r="B811" s="75"/>
      <x:c r="C811" s="75"/>
      <x:c r="D811" s="75"/>
      <x:c r="E811" s="75"/>
      <x:c r="F811" s="75"/>
      <x:c r="G811" s="76"/>
      <x:c r="H811" s="75"/>
      <x:c r="I811" s="75"/>
      <x:c r="J811" s="75"/>
      <x:c r="K811" s="75"/>
      <x:c r="L811" s="75"/>
      <x:c r="M811" s="75"/>
      <x:c r="N811" s="75"/>
      <x:c r="O811" s="75"/>
      <x:c r="P811" s="75"/>
      <x:c r="Q811" s="75"/>
      <x:c r="R811" s="75"/>
      <x:c r="S811" s="75"/>
      <x:c r="T811" s="75"/>
      <x:c r="U811" s="75"/>
      <x:c r="V811" s="75"/>
      <x:c r="W811" s="75"/>
      <x:c r="X811" s="75"/>
      <x:c r="Y811" s="75"/>
      <x:c r="Z811" s="75"/>
    </x:row>
    <x:row r="812" spans="1:26" ht="45.75" customHeight="1">
      <x:c r="A812" s="75"/>
      <x:c r="B812" s="75"/>
      <x:c r="C812" s="75"/>
      <x:c r="D812" s="75"/>
      <x:c r="E812" s="75"/>
      <x:c r="F812" s="75"/>
      <x:c r="G812" s="76"/>
      <x:c r="H812" s="75"/>
      <x:c r="I812" s="75"/>
      <x:c r="J812" s="75"/>
      <x:c r="K812" s="75"/>
      <x:c r="L812" s="75"/>
      <x:c r="M812" s="75"/>
      <x:c r="N812" s="75"/>
      <x:c r="O812" s="75"/>
      <x:c r="P812" s="75"/>
      <x:c r="Q812" s="75"/>
      <x:c r="R812" s="75"/>
      <x:c r="S812" s="75"/>
      <x:c r="T812" s="75"/>
      <x:c r="U812" s="75"/>
      <x:c r="V812" s="75"/>
      <x:c r="W812" s="75"/>
      <x:c r="X812" s="75"/>
      <x:c r="Y812" s="75"/>
      <x:c r="Z812" s="75"/>
    </x:row>
    <x:row r="813" spans="1:26" ht="45.75" customHeight="1">
      <x:c r="A813" s="75"/>
      <x:c r="B813" s="75"/>
      <x:c r="C813" s="75"/>
      <x:c r="D813" s="75"/>
      <x:c r="E813" s="75"/>
      <x:c r="F813" s="75"/>
      <x:c r="G813" s="76"/>
      <x:c r="H813" s="75"/>
      <x:c r="I813" s="75"/>
      <x:c r="J813" s="75"/>
      <x:c r="K813" s="75"/>
      <x:c r="L813" s="75"/>
      <x:c r="M813" s="75"/>
      <x:c r="N813" s="75"/>
      <x:c r="O813" s="75"/>
      <x:c r="P813" s="75"/>
      <x:c r="Q813" s="75"/>
      <x:c r="R813" s="75"/>
      <x:c r="S813" s="75"/>
      <x:c r="T813" s="75"/>
      <x:c r="U813" s="75"/>
      <x:c r="V813" s="75"/>
      <x:c r="W813" s="75"/>
      <x:c r="X813" s="75"/>
      <x:c r="Y813" s="75"/>
      <x:c r="Z813" s="75"/>
    </x:row>
    <x:row r="814" spans="1:26" ht="45.75" customHeight="1">
      <x:c r="A814" s="75"/>
      <x:c r="B814" s="75"/>
      <x:c r="C814" s="75"/>
      <x:c r="D814" s="75"/>
      <x:c r="E814" s="75"/>
      <x:c r="F814" s="75"/>
      <x:c r="G814" s="76"/>
      <x:c r="H814" s="75"/>
      <x:c r="I814" s="75"/>
      <x:c r="J814" s="75"/>
      <x:c r="K814" s="75"/>
      <x:c r="L814" s="75"/>
      <x:c r="M814" s="75"/>
      <x:c r="N814" s="75"/>
      <x:c r="O814" s="75"/>
      <x:c r="P814" s="75"/>
      <x:c r="Q814" s="75"/>
      <x:c r="R814" s="75"/>
      <x:c r="S814" s="75"/>
      <x:c r="T814" s="75"/>
      <x:c r="U814" s="75"/>
      <x:c r="V814" s="75"/>
      <x:c r="W814" s="75"/>
      <x:c r="X814" s="75"/>
      <x:c r="Y814" s="75"/>
      <x:c r="Z814" s="75"/>
    </x:row>
    <x:row r="815" spans="1:26" ht="45.75" customHeight="1">
      <x:c r="A815" s="75"/>
      <x:c r="B815" s="75"/>
      <x:c r="C815" s="75"/>
      <x:c r="D815" s="75"/>
      <x:c r="E815" s="75"/>
      <x:c r="F815" s="75"/>
      <x:c r="G815" s="76"/>
      <x:c r="H815" s="75"/>
      <x:c r="I815" s="75"/>
      <x:c r="J815" s="75"/>
      <x:c r="K815" s="75"/>
      <x:c r="L815" s="75"/>
      <x:c r="M815" s="75"/>
      <x:c r="N815" s="75"/>
      <x:c r="O815" s="75"/>
      <x:c r="P815" s="75"/>
      <x:c r="Q815" s="75"/>
      <x:c r="R815" s="75"/>
      <x:c r="S815" s="75"/>
      <x:c r="T815" s="75"/>
      <x:c r="U815" s="75"/>
      <x:c r="V815" s="75"/>
      <x:c r="W815" s="75"/>
      <x:c r="X815" s="75"/>
      <x:c r="Y815" s="75"/>
      <x:c r="Z815" s="75"/>
    </x:row>
    <x:row r="816" spans="1:26" ht="45.75" customHeight="1">
      <x:c r="A816" s="75"/>
      <x:c r="B816" s="75"/>
      <x:c r="C816" s="75"/>
      <x:c r="D816" s="75"/>
      <x:c r="E816" s="75"/>
      <x:c r="F816" s="75"/>
      <x:c r="G816" s="76"/>
      <x:c r="H816" s="75"/>
      <x:c r="I816" s="75"/>
      <x:c r="J816" s="75"/>
      <x:c r="K816" s="75"/>
      <x:c r="L816" s="75"/>
      <x:c r="M816" s="75"/>
      <x:c r="N816" s="75"/>
      <x:c r="O816" s="75"/>
      <x:c r="P816" s="75"/>
      <x:c r="Q816" s="75"/>
      <x:c r="R816" s="75"/>
      <x:c r="S816" s="75"/>
      <x:c r="T816" s="75"/>
      <x:c r="U816" s="75"/>
      <x:c r="V816" s="75"/>
      <x:c r="W816" s="75"/>
      <x:c r="X816" s="75"/>
      <x:c r="Y816" s="75"/>
      <x:c r="Z816" s="75"/>
    </x:row>
    <x:row r="817" spans="1:26" ht="45.75" customHeight="1">
      <x:c r="A817" s="75"/>
      <x:c r="B817" s="75"/>
      <x:c r="C817" s="75"/>
      <x:c r="D817" s="75"/>
      <x:c r="E817" s="75"/>
      <x:c r="F817" s="75"/>
      <x:c r="G817" s="76"/>
      <x:c r="H817" s="75"/>
      <x:c r="I817" s="75"/>
      <x:c r="J817" s="75"/>
      <x:c r="K817" s="75"/>
      <x:c r="L817" s="75"/>
      <x:c r="M817" s="75"/>
      <x:c r="N817" s="75"/>
      <x:c r="O817" s="75"/>
      <x:c r="P817" s="75"/>
      <x:c r="Q817" s="75"/>
      <x:c r="R817" s="75"/>
      <x:c r="S817" s="75"/>
      <x:c r="T817" s="75"/>
      <x:c r="U817" s="75"/>
      <x:c r="V817" s="75"/>
      <x:c r="W817" s="75"/>
      <x:c r="X817" s="75"/>
      <x:c r="Y817" s="75"/>
      <x:c r="Z817" s="75"/>
    </x:row>
    <x:row r="818" spans="1:26" ht="45.75" customHeight="1">
      <x:c r="A818" s="75"/>
      <x:c r="B818" s="75"/>
      <x:c r="C818" s="75"/>
      <x:c r="D818" s="75"/>
      <x:c r="E818" s="75"/>
      <x:c r="F818" s="75"/>
      <x:c r="G818" s="76"/>
      <x:c r="H818" s="75"/>
      <x:c r="I818" s="75"/>
      <x:c r="J818" s="75"/>
      <x:c r="K818" s="75"/>
      <x:c r="L818" s="75"/>
      <x:c r="M818" s="75"/>
      <x:c r="N818" s="75"/>
      <x:c r="O818" s="75"/>
      <x:c r="P818" s="75"/>
      <x:c r="Q818" s="75"/>
      <x:c r="R818" s="75"/>
      <x:c r="S818" s="75"/>
      <x:c r="T818" s="75"/>
      <x:c r="U818" s="75"/>
      <x:c r="V818" s="75"/>
      <x:c r="W818" s="75"/>
      <x:c r="X818" s="75"/>
      <x:c r="Y818" s="75"/>
      <x:c r="Z818" s="75"/>
    </x:row>
    <x:row r="819" spans="1:26" ht="45.75" customHeight="1">
      <x:c r="A819" s="75"/>
      <x:c r="B819" s="75"/>
      <x:c r="C819" s="75"/>
      <x:c r="D819" s="75"/>
      <x:c r="E819" s="75"/>
      <x:c r="F819" s="75"/>
      <x:c r="G819" s="76"/>
      <x:c r="H819" s="75"/>
      <x:c r="I819" s="75"/>
      <x:c r="J819" s="75"/>
      <x:c r="K819" s="75"/>
      <x:c r="L819" s="75"/>
      <x:c r="M819" s="75"/>
      <x:c r="N819" s="75"/>
      <x:c r="O819" s="75"/>
      <x:c r="P819" s="75"/>
      <x:c r="Q819" s="75"/>
      <x:c r="R819" s="75"/>
      <x:c r="S819" s="75"/>
      <x:c r="T819" s="75"/>
      <x:c r="U819" s="75"/>
      <x:c r="V819" s="75"/>
      <x:c r="W819" s="75"/>
      <x:c r="X819" s="75"/>
      <x:c r="Y819" s="75"/>
      <x:c r="Z819" s="75"/>
    </x:row>
    <x:row r="820" spans="1:26" ht="45.75" customHeight="1">
      <x:c r="A820" s="75"/>
      <x:c r="B820" s="75"/>
      <x:c r="C820" s="75"/>
      <x:c r="D820" s="75"/>
      <x:c r="E820" s="75"/>
      <x:c r="F820" s="75"/>
      <x:c r="G820" s="76"/>
      <x:c r="H820" s="75"/>
      <x:c r="I820" s="75"/>
      <x:c r="J820" s="75"/>
      <x:c r="K820" s="75"/>
      <x:c r="L820" s="75"/>
      <x:c r="M820" s="75"/>
      <x:c r="N820" s="75"/>
      <x:c r="O820" s="75"/>
      <x:c r="P820" s="75"/>
      <x:c r="Q820" s="75"/>
      <x:c r="R820" s="75"/>
      <x:c r="S820" s="75"/>
      <x:c r="T820" s="75"/>
      <x:c r="U820" s="75"/>
      <x:c r="V820" s="75"/>
      <x:c r="W820" s="75"/>
      <x:c r="X820" s="75"/>
      <x:c r="Y820" s="75"/>
      <x:c r="Z820" s="75"/>
    </x:row>
    <x:row r="821" spans="1:26" ht="45.75" customHeight="1">
      <x:c r="A821" s="75"/>
      <x:c r="B821" s="75"/>
      <x:c r="C821" s="75"/>
      <x:c r="D821" s="75"/>
      <x:c r="E821" s="75"/>
      <x:c r="F821" s="75"/>
      <x:c r="G821" s="76"/>
      <x:c r="H821" s="75"/>
      <x:c r="I821" s="75"/>
      <x:c r="J821" s="75"/>
      <x:c r="K821" s="75"/>
      <x:c r="L821" s="75"/>
      <x:c r="M821" s="75"/>
      <x:c r="N821" s="75"/>
      <x:c r="O821" s="75"/>
      <x:c r="P821" s="75"/>
      <x:c r="Q821" s="75"/>
      <x:c r="R821" s="75"/>
      <x:c r="S821" s="75"/>
      <x:c r="T821" s="75"/>
      <x:c r="U821" s="75"/>
      <x:c r="V821" s="75"/>
      <x:c r="W821" s="75"/>
      <x:c r="X821" s="75"/>
      <x:c r="Y821" s="75"/>
      <x:c r="Z821" s="75"/>
    </x:row>
    <x:row r="822" spans="1:26" ht="45.75" customHeight="1">
      <x:c r="A822" s="75"/>
      <x:c r="B822" s="75"/>
      <x:c r="C822" s="75"/>
      <x:c r="D822" s="75"/>
      <x:c r="E822" s="75"/>
      <x:c r="F822" s="75"/>
      <x:c r="G822" s="76"/>
      <x:c r="H822" s="75"/>
      <x:c r="I822" s="75"/>
      <x:c r="J822" s="75"/>
      <x:c r="K822" s="75"/>
      <x:c r="L822" s="75"/>
      <x:c r="M822" s="75"/>
      <x:c r="N822" s="75"/>
      <x:c r="O822" s="75"/>
      <x:c r="P822" s="75"/>
      <x:c r="Q822" s="75"/>
      <x:c r="R822" s="75"/>
      <x:c r="S822" s="75"/>
      <x:c r="T822" s="75"/>
      <x:c r="U822" s="75"/>
      <x:c r="V822" s="75"/>
      <x:c r="W822" s="75"/>
      <x:c r="X822" s="75"/>
      <x:c r="Y822" s="75"/>
      <x:c r="Z822" s="75"/>
    </x:row>
    <x:row r="823" spans="1:26" ht="45.75" customHeight="1">
      <x:c r="A823" s="75"/>
      <x:c r="B823" s="75"/>
      <x:c r="C823" s="75"/>
      <x:c r="D823" s="75"/>
      <x:c r="E823" s="75"/>
      <x:c r="F823" s="75"/>
      <x:c r="G823" s="76"/>
      <x:c r="H823" s="75"/>
      <x:c r="I823" s="75"/>
      <x:c r="J823" s="75"/>
      <x:c r="K823" s="75"/>
      <x:c r="L823" s="75"/>
      <x:c r="M823" s="75"/>
      <x:c r="N823" s="75"/>
      <x:c r="O823" s="75"/>
      <x:c r="P823" s="75"/>
      <x:c r="Q823" s="75"/>
      <x:c r="R823" s="75"/>
      <x:c r="S823" s="75"/>
      <x:c r="T823" s="75"/>
      <x:c r="U823" s="75"/>
      <x:c r="V823" s="75"/>
      <x:c r="W823" s="75"/>
      <x:c r="X823" s="75"/>
      <x:c r="Y823" s="75"/>
      <x:c r="Z823" s="75"/>
    </x:row>
    <x:row r="824" spans="1:26" ht="45.75" customHeight="1">
      <x:c r="A824" s="75"/>
      <x:c r="B824" s="75"/>
      <x:c r="C824" s="75"/>
      <x:c r="D824" s="75"/>
      <x:c r="E824" s="75"/>
      <x:c r="F824" s="75"/>
      <x:c r="G824" s="76"/>
      <x:c r="H824" s="75"/>
      <x:c r="I824" s="75"/>
      <x:c r="J824" s="75"/>
      <x:c r="K824" s="75"/>
      <x:c r="L824" s="75"/>
      <x:c r="M824" s="75"/>
      <x:c r="N824" s="75"/>
      <x:c r="O824" s="75"/>
      <x:c r="P824" s="75"/>
      <x:c r="Q824" s="75"/>
      <x:c r="R824" s="75"/>
      <x:c r="S824" s="75"/>
      <x:c r="T824" s="75"/>
      <x:c r="U824" s="75"/>
      <x:c r="V824" s="75"/>
      <x:c r="W824" s="75"/>
      <x:c r="X824" s="75"/>
      <x:c r="Y824" s="75"/>
      <x:c r="Z824" s="75"/>
    </x:row>
    <x:row r="825" spans="1:26" ht="45.75" customHeight="1">
      <x:c r="A825" s="75"/>
      <x:c r="B825" s="75"/>
      <x:c r="C825" s="75"/>
      <x:c r="D825" s="75"/>
      <x:c r="E825" s="75"/>
      <x:c r="F825" s="75"/>
      <x:c r="G825" s="76"/>
      <x:c r="H825" s="75"/>
      <x:c r="I825" s="75"/>
      <x:c r="J825" s="75"/>
      <x:c r="K825" s="75"/>
      <x:c r="L825" s="75"/>
      <x:c r="M825" s="75"/>
      <x:c r="N825" s="75"/>
      <x:c r="O825" s="75"/>
      <x:c r="P825" s="75"/>
      <x:c r="Q825" s="75"/>
      <x:c r="R825" s="75"/>
      <x:c r="S825" s="75"/>
      <x:c r="T825" s="75"/>
      <x:c r="U825" s="75"/>
      <x:c r="V825" s="75"/>
      <x:c r="W825" s="75"/>
      <x:c r="X825" s="75"/>
      <x:c r="Y825" s="75"/>
      <x:c r="Z825" s="75"/>
    </x:row>
    <x:row r="826" spans="1:26" ht="45.75" customHeight="1">
      <x:c r="A826" s="75"/>
      <x:c r="B826" s="75"/>
      <x:c r="C826" s="75"/>
      <x:c r="D826" s="75"/>
      <x:c r="E826" s="75"/>
      <x:c r="F826" s="75"/>
      <x:c r="G826" s="76"/>
      <x:c r="H826" s="75"/>
      <x:c r="I826" s="75"/>
      <x:c r="J826" s="75"/>
      <x:c r="K826" s="75"/>
      <x:c r="L826" s="75"/>
      <x:c r="M826" s="75"/>
      <x:c r="N826" s="75"/>
      <x:c r="O826" s="75"/>
      <x:c r="P826" s="75"/>
      <x:c r="Q826" s="75"/>
      <x:c r="R826" s="75"/>
      <x:c r="S826" s="75"/>
      <x:c r="T826" s="75"/>
      <x:c r="U826" s="75"/>
      <x:c r="V826" s="75"/>
      <x:c r="W826" s="75"/>
      <x:c r="X826" s="75"/>
      <x:c r="Y826" s="75"/>
      <x:c r="Z826" s="75"/>
    </x:row>
    <x:row r="827" spans="1:26" ht="45.75" customHeight="1">
      <x:c r="A827" s="75"/>
      <x:c r="B827" s="75"/>
      <x:c r="C827" s="75"/>
      <x:c r="D827" s="75"/>
      <x:c r="E827" s="75"/>
      <x:c r="F827" s="75"/>
      <x:c r="G827" s="76"/>
      <x:c r="H827" s="75"/>
      <x:c r="I827" s="75"/>
      <x:c r="J827" s="75"/>
      <x:c r="K827" s="75"/>
      <x:c r="L827" s="75"/>
      <x:c r="M827" s="75"/>
      <x:c r="N827" s="75"/>
      <x:c r="O827" s="75"/>
      <x:c r="P827" s="75"/>
      <x:c r="Q827" s="75"/>
      <x:c r="R827" s="75"/>
      <x:c r="S827" s="75"/>
      <x:c r="T827" s="75"/>
      <x:c r="U827" s="75"/>
      <x:c r="V827" s="75"/>
      <x:c r="W827" s="75"/>
      <x:c r="X827" s="75"/>
      <x:c r="Y827" s="75"/>
      <x:c r="Z827" s="75"/>
    </x:row>
    <x:row r="828" spans="1:26" ht="45.75" customHeight="1">
      <x:c r="A828" s="75"/>
      <x:c r="B828" s="75"/>
      <x:c r="C828" s="75"/>
      <x:c r="D828" s="75"/>
      <x:c r="E828" s="75"/>
      <x:c r="F828" s="75"/>
      <x:c r="G828" s="76"/>
      <x:c r="H828" s="75"/>
      <x:c r="I828" s="75"/>
      <x:c r="J828" s="75"/>
      <x:c r="K828" s="75"/>
      <x:c r="L828" s="75"/>
      <x:c r="M828" s="75"/>
      <x:c r="N828" s="75"/>
      <x:c r="O828" s="75"/>
      <x:c r="P828" s="75"/>
      <x:c r="Q828" s="75"/>
      <x:c r="R828" s="75"/>
      <x:c r="S828" s="75"/>
      <x:c r="T828" s="75"/>
      <x:c r="U828" s="75"/>
      <x:c r="V828" s="75"/>
      <x:c r="W828" s="75"/>
      <x:c r="X828" s="75"/>
      <x:c r="Y828" s="75"/>
      <x:c r="Z828" s="75"/>
    </x:row>
    <x:row r="829" spans="1:26" ht="45.75" customHeight="1">
      <x:c r="A829" s="75"/>
      <x:c r="B829" s="75"/>
      <x:c r="C829" s="75"/>
      <x:c r="D829" s="75"/>
      <x:c r="E829" s="75"/>
      <x:c r="F829" s="75"/>
      <x:c r="G829" s="76"/>
      <x:c r="H829" s="75"/>
      <x:c r="I829" s="75"/>
      <x:c r="J829" s="75"/>
      <x:c r="K829" s="75"/>
      <x:c r="L829" s="75"/>
      <x:c r="M829" s="75"/>
      <x:c r="N829" s="75"/>
      <x:c r="O829" s="75"/>
      <x:c r="P829" s="75"/>
      <x:c r="Q829" s="75"/>
      <x:c r="R829" s="75"/>
      <x:c r="S829" s="75"/>
      <x:c r="T829" s="75"/>
      <x:c r="U829" s="75"/>
      <x:c r="V829" s="75"/>
      <x:c r="W829" s="75"/>
      <x:c r="X829" s="75"/>
      <x:c r="Y829" s="75"/>
      <x:c r="Z829" s="75"/>
    </x:row>
    <x:row r="830" spans="1:26" ht="45.75" customHeight="1">
      <x:c r="A830" s="75"/>
      <x:c r="B830" s="75"/>
      <x:c r="C830" s="75"/>
      <x:c r="D830" s="75"/>
      <x:c r="E830" s="75"/>
      <x:c r="F830" s="75"/>
      <x:c r="G830" s="76"/>
      <x:c r="H830" s="75"/>
      <x:c r="I830" s="75"/>
      <x:c r="J830" s="75"/>
      <x:c r="K830" s="75"/>
      <x:c r="L830" s="75"/>
      <x:c r="M830" s="75"/>
      <x:c r="N830" s="75"/>
      <x:c r="O830" s="75"/>
      <x:c r="P830" s="75"/>
      <x:c r="Q830" s="75"/>
      <x:c r="R830" s="75"/>
      <x:c r="S830" s="75"/>
      <x:c r="T830" s="75"/>
      <x:c r="U830" s="75"/>
      <x:c r="V830" s="75"/>
      <x:c r="W830" s="75"/>
      <x:c r="X830" s="75"/>
      <x:c r="Y830" s="75"/>
      <x:c r="Z830" s="75"/>
    </x:row>
    <x:row r="831" spans="1:26" ht="45.75" customHeight="1">
      <x:c r="A831" s="75"/>
      <x:c r="B831" s="75"/>
      <x:c r="C831" s="75"/>
      <x:c r="D831" s="75"/>
      <x:c r="E831" s="75"/>
      <x:c r="F831" s="75"/>
      <x:c r="G831" s="76"/>
      <x:c r="H831" s="75"/>
      <x:c r="I831" s="75"/>
      <x:c r="J831" s="75"/>
      <x:c r="K831" s="75"/>
      <x:c r="L831" s="75"/>
      <x:c r="M831" s="75"/>
      <x:c r="N831" s="75"/>
      <x:c r="O831" s="75"/>
      <x:c r="P831" s="75"/>
      <x:c r="Q831" s="75"/>
      <x:c r="R831" s="75"/>
      <x:c r="S831" s="75"/>
      <x:c r="T831" s="75"/>
      <x:c r="U831" s="75"/>
      <x:c r="V831" s="75"/>
      <x:c r="W831" s="75"/>
      <x:c r="X831" s="75"/>
      <x:c r="Y831" s="75"/>
      <x:c r="Z831" s="75"/>
    </x:row>
    <x:row r="832" spans="1:26" ht="45.75" customHeight="1">
      <x:c r="A832" s="75"/>
      <x:c r="B832" s="75"/>
      <x:c r="C832" s="75"/>
      <x:c r="D832" s="75"/>
      <x:c r="E832" s="75"/>
      <x:c r="F832" s="75"/>
      <x:c r="G832" s="76"/>
      <x:c r="H832" s="75"/>
      <x:c r="I832" s="75"/>
      <x:c r="J832" s="75"/>
      <x:c r="K832" s="75"/>
      <x:c r="L832" s="75"/>
      <x:c r="M832" s="75"/>
      <x:c r="N832" s="75"/>
      <x:c r="O832" s="75"/>
      <x:c r="P832" s="75"/>
      <x:c r="Q832" s="75"/>
      <x:c r="R832" s="75"/>
      <x:c r="S832" s="75"/>
      <x:c r="T832" s="75"/>
      <x:c r="U832" s="75"/>
      <x:c r="V832" s="75"/>
      <x:c r="W832" s="75"/>
      <x:c r="X832" s="75"/>
      <x:c r="Y832" s="75"/>
      <x:c r="Z832" s="75"/>
    </x:row>
    <x:row r="833" spans="1:26" ht="45.75" customHeight="1">
      <x:c r="A833" s="75"/>
      <x:c r="B833" s="75"/>
      <x:c r="C833" s="75"/>
      <x:c r="D833" s="75"/>
      <x:c r="E833" s="75"/>
      <x:c r="F833" s="75"/>
      <x:c r="G833" s="76"/>
      <x:c r="H833" s="75"/>
      <x:c r="I833" s="75"/>
      <x:c r="J833" s="75"/>
      <x:c r="K833" s="75"/>
      <x:c r="L833" s="75"/>
      <x:c r="M833" s="75"/>
      <x:c r="N833" s="75"/>
      <x:c r="O833" s="75"/>
      <x:c r="P833" s="75"/>
      <x:c r="Q833" s="75"/>
      <x:c r="R833" s="75"/>
      <x:c r="S833" s="75"/>
      <x:c r="T833" s="75"/>
      <x:c r="U833" s="75"/>
      <x:c r="V833" s="75"/>
      <x:c r="W833" s="75"/>
      <x:c r="X833" s="75"/>
      <x:c r="Y833" s="75"/>
      <x:c r="Z833" s="75"/>
    </x:row>
    <x:row r="834" spans="1:26" ht="45.75" customHeight="1">
      <x:c r="A834" s="75"/>
      <x:c r="B834" s="75"/>
      <x:c r="C834" s="75"/>
      <x:c r="D834" s="75"/>
      <x:c r="E834" s="75"/>
      <x:c r="F834" s="75"/>
      <x:c r="G834" s="76"/>
      <x:c r="H834" s="75"/>
      <x:c r="I834" s="75"/>
      <x:c r="J834" s="75"/>
      <x:c r="K834" s="75"/>
      <x:c r="L834" s="75"/>
      <x:c r="M834" s="75"/>
      <x:c r="N834" s="75"/>
      <x:c r="O834" s="75"/>
      <x:c r="P834" s="75"/>
      <x:c r="Q834" s="75"/>
      <x:c r="R834" s="75"/>
      <x:c r="S834" s="75"/>
      <x:c r="T834" s="75"/>
      <x:c r="U834" s="75"/>
      <x:c r="V834" s="75"/>
      <x:c r="W834" s="75"/>
      <x:c r="X834" s="75"/>
      <x:c r="Y834" s="75"/>
      <x:c r="Z834" s="75"/>
    </x:row>
    <x:row r="835" spans="1:26" ht="45.75" customHeight="1">
      <x:c r="A835" s="75"/>
      <x:c r="B835" s="75"/>
      <x:c r="C835" s="75"/>
      <x:c r="D835" s="75"/>
      <x:c r="E835" s="75"/>
      <x:c r="F835" s="75"/>
      <x:c r="G835" s="76"/>
      <x:c r="H835" s="75"/>
      <x:c r="I835" s="75"/>
      <x:c r="J835" s="75"/>
      <x:c r="K835" s="75"/>
      <x:c r="L835" s="75"/>
      <x:c r="M835" s="75"/>
      <x:c r="N835" s="75"/>
      <x:c r="O835" s="75"/>
      <x:c r="P835" s="75"/>
      <x:c r="Q835" s="75"/>
      <x:c r="R835" s="75"/>
      <x:c r="S835" s="75"/>
      <x:c r="T835" s="75"/>
      <x:c r="U835" s="75"/>
      <x:c r="V835" s="75"/>
      <x:c r="W835" s="75"/>
      <x:c r="X835" s="75"/>
      <x:c r="Y835" s="75"/>
      <x:c r="Z835" s="75"/>
    </x:row>
    <x:row r="836" spans="1:26" ht="45.75" customHeight="1">
      <x:c r="A836" s="75"/>
      <x:c r="B836" s="75"/>
      <x:c r="C836" s="75"/>
      <x:c r="D836" s="75"/>
      <x:c r="E836" s="75"/>
      <x:c r="F836" s="75"/>
      <x:c r="G836" s="76"/>
      <x:c r="H836" s="75"/>
      <x:c r="I836" s="75"/>
      <x:c r="J836" s="75"/>
      <x:c r="K836" s="75"/>
      <x:c r="L836" s="75"/>
      <x:c r="M836" s="75"/>
      <x:c r="N836" s="75"/>
      <x:c r="O836" s="75"/>
      <x:c r="P836" s="75"/>
      <x:c r="Q836" s="75"/>
      <x:c r="R836" s="75"/>
      <x:c r="S836" s="75"/>
      <x:c r="T836" s="75"/>
      <x:c r="U836" s="75"/>
      <x:c r="V836" s="75"/>
      <x:c r="W836" s="75"/>
      <x:c r="X836" s="75"/>
      <x:c r="Y836" s="75"/>
      <x:c r="Z836" s="75"/>
    </x:row>
    <x:row r="837" spans="1:26" ht="45.75" customHeight="1">
      <x:c r="A837" s="75"/>
      <x:c r="B837" s="75"/>
      <x:c r="C837" s="75"/>
      <x:c r="D837" s="75"/>
      <x:c r="E837" s="75"/>
      <x:c r="F837" s="75"/>
      <x:c r="G837" s="76"/>
      <x:c r="H837" s="75"/>
      <x:c r="I837" s="75"/>
      <x:c r="J837" s="75"/>
      <x:c r="K837" s="75"/>
      <x:c r="L837" s="75"/>
      <x:c r="M837" s="75"/>
      <x:c r="N837" s="75"/>
      <x:c r="O837" s="75"/>
      <x:c r="P837" s="75"/>
      <x:c r="Q837" s="75"/>
      <x:c r="R837" s="75"/>
      <x:c r="S837" s="75"/>
      <x:c r="T837" s="75"/>
      <x:c r="U837" s="75"/>
      <x:c r="V837" s="75"/>
      <x:c r="W837" s="75"/>
      <x:c r="X837" s="75"/>
      <x:c r="Y837" s="75"/>
      <x:c r="Z837" s="75"/>
    </x:row>
    <x:row r="838" spans="1:26" ht="45.75" customHeight="1">
      <x:c r="A838" s="75"/>
      <x:c r="B838" s="75"/>
      <x:c r="C838" s="75"/>
      <x:c r="D838" s="75"/>
      <x:c r="E838" s="75"/>
      <x:c r="F838" s="75"/>
      <x:c r="G838" s="76"/>
      <x:c r="H838" s="75"/>
      <x:c r="I838" s="75"/>
      <x:c r="J838" s="75"/>
      <x:c r="K838" s="75"/>
      <x:c r="L838" s="75"/>
      <x:c r="M838" s="75"/>
      <x:c r="N838" s="75"/>
      <x:c r="O838" s="75"/>
      <x:c r="P838" s="75"/>
      <x:c r="Q838" s="75"/>
      <x:c r="R838" s="75"/>
      <x:c r="S838" s="75"/>
      <x:c r="T838" s="75"/>
      <x:c r="U838" s="75"/>
      <x:c r="V838" s="75"/>
      <x:c r="W838" s="75"/>
      <x:c r="X838" s="75"/>
      <x:c r="Y838" s="75"/>
      <x:c r="Z838" s="75"/>
    </x:row>
    <x:row r="839" spans="1:26" ht="45.75" customHeight="1">
      <x:c r="A839" s="75"/>
      <x:c r="B839" s="75"/>
      <x:c r="C839" s="75"/>
      <x:c r="D839" s="75"/>
      <x:c r="E839" s="75"/>
      <x:c r="F839" s="75"/>
      <x:c r="G839" s="76"/>
      <x:c r="H839" s="75"/>
      <x:c r="I839" s="75"/>
      <x:c r="J839" s="75"/>
      <x:c r="K839" s="75"/>
      <x:c r="L839" s="75"/>
      <x:c r="M839" s="75"/>
      <x:c r="N839" s="75"/>
      <x:c r="O839" s="75"/>
      <x:c r="P839" s="75"/>
      <x:c r="Q839" s="75"/>
      <x:c r="R839" s="75"/>
      <x:c r="S839" s="75"/>
      <x:c r="T839" s="75"/>
      <x:c r="U839" s="75"/>
      <x:c r="V839" s="75"/>
      <x:c r="W839" s="75"/>
      <x:c r="X839" s="75"/>
      <x:c r="Y839" s="75"/>
      <x:c r="Z839" s="75"/>
    </x:row>
    <x:row r="840" spans="1:26" ht="45.75" customHeight="1">
      <x:c r="A840" s="75"/>
      <x:c r="B840" s="75"/>
      <x:c r="C840" s="75"/>
      <x:c r="D840" s="75"/>
      <x:c r="E840" s="75"/>
      <x:c r="F840" s="75"/>
      <x:c r="G840" s="76"/>
      <x:c r="H840" s="75"/>
      <x:c r="I840" s="75"/>
      <x:c r="J840" s="75"/>
      <x:c r="K840" s="75"/>
      <x:c r="L840" s="75"/>
      <x:c r="M840" s="75"/>
      <x:c r="N840" s="75"/>
      <x:c r="O840" s="75"/>
      <x:c r="P840" s="75"/>
      <x:c r="Q840" s="75"/>
      <x:c r="R840" s="75"/>
      <x:c r="S840" s="75"/>
      <x:c r="T840" s="75"/>
      <x:c r="U840" s="75"/>
      <x:c r="V840" s="75"/>
      <x:c r="W840" s="75"/>
      <x:c r="X840" s="75"/>
      <x:c r="Y840" s="75"/>
      <x:c r="Z840" s="75"/>
    </x:row>
    <x:row r="841" spans="1:26" ht="45.75" customHeight="1">
      <x:c r="A841" s="75"/>
      <x:c r="B841" s="75"/>
      <x:c r="C841" s="75"/>
      <x:c r="D841" s="75"/>
      <x:c r="E841" s="75"/>
      <x:c r="F841" s="75"/>
      <x:c r="G841" s="76"/>
      <x:c r="H841" s="75"/>
      <x:c r="I841" s="75"/>
      <x:c r="J841" s="75"/>
      <x:c r="K841" s="75"/>
      <x:c r="L841" s="75"/>
      <x:c r="M841" s="75"/>
      <x:c r="N841" s="75"/>
      <x:c r="O841" s="75"/>
      <x:c r="P841" s="75"/>
      <x:c r="Q841" s="75"/>
      <x:c r="R841" s="75"/>
      <x:c r="S841" s="75"/>
      <x:c r="T841" s="75"/>
      <x:c r="U841" s="75"/>
      <x:c r="V841" s="75"/>
      <x:c r="W841" s="75"/>
      <x:c r="X841" s="75"/>
      <x:c r="Y841" s="75"/>
      <x:c r="Z841" s="75"/>
    </x:row>
    <x:row r="842" spans="1:26" ht="45.75" customHeight="1">
      <x:c r="A842" s="75"/>
      <x:c r="B842" s="75"/>
      <x:c r="C842" s="75"/>
      <x:c r="D842" s="75"/>
      <x:c r="E842" s="75"/>
      <x:c r="F842" s="75"/>
      <x:c r="G842" s="76"/>
      <x:c r="H842" s="75"/>
      <x:c r="I842" s="75"/>
      <x:c r="J842" s="75"/>
      <x:c r="K842" s="75"/>
      <x:c r="L842" s="75"/>
      <x:c r="M842" s="75"/>
      <x:c r="N842" s="75"/>
      <x:c r="O842" s="75"/>
      <x:c r="P842" s="75"/>
      <x:c r="Q842" s="75"/>
      <x:c r="R842" s="75"/>
      <x:c r="S842" s="75"/>
      <x:c r="T842" s="75"/>
      <x:c r="U842" s="75"/>
      <x:c r="V842" s="75"/>
      <x:c r="W842" s="75"/>
      <x:c r="X842" s="75"/>
      <x:c r="Y842" s="75"/>
      <x:c r="Z842" s="75"/>
    </x:row>
    <x:row r="843" spans="1:26" ht="45.75" customHeight="1">
      <x:c r="A843" s="75"/>
      <x:c r="B843" s="75"/>
      <x:c r="C843" s="75"/>
      <x:c r="D843" s="75"/>
      <x:c r="E843" s="75"/>
      <x:c r="F843" s="75"/>
      <x:c r="G843" s="76"/>
      <x:c r="H843" s="75"/>
      <x:c r="I843" s="75"/>
      <x:c r="J843" s="75"/>
      <x:c r="K843" s="75"/>
      <x:c r="L843" s="75"/>
      <x:c r="M843" s="75"/>
      <x:c r="N843" s="75"/>
      <x:c r="O843" s="75"/>
      <x:c r="P843" s="75"/>
      <x:c r="Q843" s="75"/>
      <x:c r="R843" s="75"/>
      <x:c r="S843" s="75"/>
      <x:c r="T843" s="75"/>
      <x:c r="U843" s="75"/>
      <x:c r="V843" s="75"/>
      <x:c r="W843" s="75"/>
      <x:c r="X843" s="75"/>
      <x:c r="Y843" s="75"/>
      <x:c r="Z843" s="75"/>
    </x:row>
    <x:row r="844" spans="1:26" ht="45.75" customHeight="1">
      <x:c r="A844" s="75"/>
      <x:c r="B844" s="75"/>
      <x:c r="C844" s="75"/>
      <x:c r="D844" s="75"/>
      <x:c r="E844" s="75"/>
      <x:c r="F844" s="75"/>
      <x:c r="G844" s="76"/>
      <x:c r="H844" s="75"/>
      <x:c r="I844" s="75"/>
      <x:c r="J844" s="75"/>
      <x:c r="K844" s="75"/>
      <x:c r="L844" s="75"/>
      <x:c r="M844" s="75"/>
      <x:c r="N844" s="75"/>
      <x:c r="O844" s="75"/>
      <x:c r="P844" s="75"/>
      <x:c r="Q844" s="75"/>
      <x:c r="R844" s="75"/>
      <x:c r="S844" s="75"/>
      <x:c r="T844" s="75"/>
      <x:c r="U844" s="75"/>
      <x:c r="V844" s="75"/>
      <x:c r="W844" s="75"/>
      <x:c r="X844" s="75"/>
      <x:c r="Y844" s="75"/>
      <x:c r="Z844" s="75"/>
    </x:row>
    <x:row r="845" spans="1:26" ht="45.75" customHeight="1">
      <x:c r="A845" s="75"/>
      <x:c r="B845" s="75"/>
      <x:c r="C845" s="75"/>
      <x:c r="D845" s="75"/>
      <x:c r="E845" s="75"/>
      <x:c r="F845" s="75"/>
      <x:c r="G845" s="76"/>
      <x:c r="H845" s="75"/>
      <x:c r="I845" s="75"/>
      <x:c r="J845" s="75"/>
      <x:c r="K845" s="75"/>
      <x:c r="L845" s="75"/>
      <x:c r="M845" s="75"/>
      <x:c r="N845" s="75"/>
      <x:c r="O845" s="75"/>
      <x:c r="P845" s="75"/>
      <x:c r="Q845" s="75"/>
      <x:c r="R845" s="75"/>
      <x:c r="S845" s="75"/>
      <x:c r="T845" s="75"/>
      <x:c r="U845" s="75"/>
      <x:c r="V845" s="75"/>
      <x:c r="W845" s="75"/>
      <x:c r="X845" s="75"/>
      <x:c r="Y845" s="75"/>
      <x:c r="Z845" s="75"/>
    </x:row>
    <x:row r="846" spans="1:26" ht="45.75" customHeight="1">
      <x:c r="A846" s="75"/>
      <x:c r="B846" s="75"/>
      <x:c r="C846" s="75"/>
      <x:c r="D846" s="75"/>
      <x:c r="E846" s="75"/>
      <x:c r="F846" s="75"/>
      <x:c r="G846" s="76"/>
      <x:c r="H846" s="75"/>
      <x:c r="I846" s="75"/>
      <x:c r="J846" s="75"/>
      <x:c r="K846" s="75"/>
      <x:c r="L846" s="75"/>
      <x:c r="M846" s="75"/>
      <x:c r="N846" s="75"/>
      <x:c r="O846" s="75"/>
      <x:c r="P846" s="75"/>
      <x:c r="Q846" s="75"/>
      <x:c r="R846" s="75"/>
      <x:c r="S846" s="75"/>
      <x:c r="T846" s="75"/>
      <x:c r="U846" s="75"/>
      <x:c r="V846" s="75"/>
      <x:c r="W846" s="75"/>
      <x:c r="X846" s="75"/>
      <x:c r="Y846" s="75"/>
      <x:c r="Z846" s="75"/>
    </x:row>
    <x:row r="847" spans="1:26" ht="45.75" customHeight="1">
      <x:c r="A847" s="75"/>
      <x:c r="B847" s="75"/>
      <x:c r="C847" s="75"/>
      <x:c r="D847" s="75"/>
      <x:c r="E847" s="75"/>
      <x:c r="F847" s="75"/>
      <x:c r="G847" s="76"/>
      <x:c r="H847" s="75"/>
      <x:c r="I847" s="75"/>
      <x:c r="J847" s="75"/>
      <x:c r="K847" s="75"/>
      <x:c r="L847" s="75"/>
      <x:c r="M847" s="75"/>
      <x:c r="N847" s="75"/>
      <x:c r="O847" s="75"/>
      <x:c r="P847" s="75"/>
      <x:c r="Q847" s="75"/>
      <x:c r="R847" s="75"/>
      <x:c r="S847" s="75"/>
      <x:c r="T847" s="75"/>
      <x:c r="U847" s="75"/>
      <x:c r="V847" s="75"/>
      <x:c r="W847" s="75"/>
      <x:c r="X847" s="75"/>
      <x:c r="Y847" s="75"/>
      <x:c r="Z847" s="75"/>
    </x:row>
    <x:row r="848" spans="1:26" ht="45.75" customHeight="1">
      <x:c r="A848" s="75"/>
      <x:c r="B848" s="75"/>
      <x:c r="C848" s="75"/>
      <x:c r="D848" s="75"/>
      <x:c r="E848" s="75"/>
      <x:c r="F848" s="75"/>
      <x:c r="G848" s="76"/>
      <x:c r="H848" s="75"/>
      <x:c r="I848" s="75"/>
      <x:c r="J848" s="75"/>
      <x:c r="K848" s="75"/>
      <x:c r="L848" s="75"/>
      <x:c r="M848" s="75"/>
      <x:c r="N848" s="75"/>
      <x:c r="O848" s="75"/>
      <x:c r="P848" s="75"/>
      <x:c r="Q848" s="75"/>
      <x:c r="R848" s="75"/>
      <x:c r="S848" s="75"/>
      <x:c r="T848" s="75"/>
      <x:c r="U848" s="75"/>
      <x:c r="V848" s="75"/>
      <x:c r="W848" s="75"/>
      <x:c r="X848" s="75"/>
      <x:c r="Y848" s="75"/>
      <x:c r="Z848" s="75"/>
    </x:row>
    <x:row r="849" spans="1:26" ht="45.75" customHeight="1">
      <x:c r="A849" s="75"/>
      <x:c r="B849" s="75"/>
      <x:c r="C849" s="75"/>
      <x:c r="D849" s="75"/>
      <x:c r="E849" s="75"/>
      <x:c r="F849" s="75"/>
      <x:c r="G849" s="76"/>
      <x:c r="H849" s="75"/>
      <x:c r="I849" s="75"/>
      <x:c r="J849" s="75"/>
      <x:c r="K849" s="75"/>
      <x:c r="L849" s="75"/>
      <x:c r="M849" s="75"/>
      <x:c r="N849" s="75"/>
      <x:c r="O849" s="75"/>
      <x:c r="P849" s="75"/>
      <x:c r="Q849" s="75"/>
      <x:c r="R849" s="75"/>
      <x:c r="S849" s="75"/>
      <x:c r="T849" s="75"/>
      <x:c r="U849" s="75"/>
      <x:c r="V849" s="75"/>
      <x:c r="W849" s="75"/>
      <x:c r="X849" s="75"/>
      <x:c r="Y849" s="75"/>
      <x:c r="Z849" s="75"/>
    </x:row>
    <x:row r="850" spans="1:26" ht="45.75" customHeight="1">
      <x:c r="A850" s="75"/>
      <x:c r="B850" s="75"/>
      <x:c r="C850" s="75"/>
      <x:c r="D850" s="75"/>
      <x:c r="E850" s="75"/>
      <x:c r="F850" s="75"/>
      <x:c r="G850" s="76"/>
      <x:c r="H850" s="75"/>
      <x:c r="I850" s="75"/>
      <x:c r="J850" s="75"/>
      <x:c r="K850" s="75"/>
      <x:c r="L850" s="75"/>
      <x:c r="M850" s="75"/>
      <x:c r="N850" s="75"/>
      <x:c r="O850" s="75"/>
      <x:c r="P850" s="75"/>
      <x:c r="Q850" s="75"/>
      <x:c r="R850" s="75"/>
      <x:c r="S850" s="75"/>
      <x:c r="T850" s="75"/>
      <x:c r="U850" s="75"/>
      <x:c r="V850" s="75"/>
      <x:c r="W850" s="75"/>
      <x:c r="X850" s="75"/>
      <x:c r="Y850" s="75"/>
      <x:c r="Z850" s="75"/>
    </x:row>
    <x:row r="851" spans="1:26" ht="45.75" customHeight="1">
      <x:c r="A851" s="75"/>
      <x:c r="B851" s="75"/>
      <x:c r="C851" s="75"/>
      <x:c r="D851" s="75"/>
      <x:c r="E851" s="75"/>
      <x:c r="F851" s="75"/>
      <x:c r="G851" s="76"/>
      <x:c r="H851" s="75"/>
      <x:c r="I851" s="75"/>
      <x:c r="J851" s="75"/>
      <x:c r="K851" s="75"/>
      <x:c r="L851" s="75"/>
      <x:c r="M851" s="75"/>
      <x:c r="N851" s="75"/>
      <x:c r="O851" s="75"/>
      <x:c r="P851" s="75"/>
      <x:c r="Q851" s="75"/>
      <x:c r="R851" s="75"/>
      <x:c r="S851" s="75"/>
      <x:c r="T851" s="75"/>
      <x:c r="U851" s="75"/>
      <x:c r="V851" s="75"/>
      <x:c r="W851" s="75"/>
      <x:c r="X851" s="75"/>
      <x:c r="Y851" s="75"/>
      <x:c r="Z851" s="75"/>
    </x:row>
    <x:row r="852" spans="1:26" ht="45.75" customHeight="1">
      <x:c r="A852" s="75"/>
      <x:c r="B852" s="75"/>
      <x:c r="C852" s="75"/>
      <x:c r="D852" s="75"/>
      <x:c r="E852" s="75"/>
      <x:c r="F852" s="75"/>
      <x:c r="G852" s="76"/>
      <x:c r="H852" s="75"/>
      <x:c r="I852" s="75"/>
      <x:c r="J852" s="75"/>
      <x:c r="K852" s="75"/>
      <x:c r="L852" s="75"/>
      <x:c r="M852" s="75"/>
      <x:c r="N852" s="75"/>
      <x:c r="O852" s="75"/>
      <x:c r="P852" s="75"/>
      <x:c r="Q852" s="75"/>
      <x:c r="R852" s="75"/>
      <x:c r="S852" s="75"/>
      <x:c r="T852" s="75"/>
      <x:c r="U852" s="75"/>
      <x:c r="V852" s="75"/>
      <x:c r="W852" s="75"/>
      <x:c r="X852" s="75"/>
      <x:c r="Y852" s="75"/>
      <x:c r="Z852" s="75"/>
    </x:row>
    <x:row r="853" spans="1:26" ht="45.75" customHeight="1">
      <x:c r="A853" s="75"/>
      <x:c r="B853" s="75"/>
      <x:c r="C853" s="75"/>
      <x:c r="D853" s="75"/>
      <x:c r="E853" s="75"/>
      <x:c r="F853" s="75"/>
      <x:c r="G853" s="76"/>
      <x:c r="H853" s="75"/>
      <x:c r="I853" s="75"/>
      <x:c r="J853" s="75"/>
      <x:c r="K853" s="75"/>
      <x:c r="L853" s="75"/>
      <x:c r="M853" s="75"/>
      <x:c r="N853" s="75"/>
      <x:c r="O853" s="75"/>
      <x:c r="P853" s="75"/>
      <x:c r="Q853" s="75"/>
      <x:c r="R853" s="75"/>
      <x:c r="S853" s="75"/>
      <x:c r="T853" s="75"/>
      <x:c r="U853" s="75"/>
      <x:c r="V853" s="75"/>
      <x:c r="W853" s="75"/>
      <x:c r="X853" s="75"/>
      <x:c r="Y853" s="75"/>
      <x:c r="Z853" s="75"/>
    </x:row>
    <x:row r="854" spans="1:26" ht="45.75" customHeight="1">
      <x:c r="A854" s="75"/>
      <x:c r="B854" s="75"/>
      <x:c r="C854" s="75"/>
      <x:c r="D854" s="75"/>
      <x:c r="E854" s="75"/>
      <x:c r="F854" s="75"/>
      <x:c r="G854" s="76"/>
      <x:c r="H854" s="75"/>
      <x:c r="I854" s="75"/>
      <x:c r="J854" s="75"/>
      <x:c r="K854" s="75"/>
      <x:c r="L854" s="75"/>
      <x:c r="M854" s="75"/>
      <x:c r="N854" s="75"/>
      <x:c r="O854" s="75"/>
      <x:c r="P854" s="75"/>
      <x:c r="Q854" s="75"/>
      <x:c r="R854" s="75"/>
      <x:c r="S854" s="75"/>
      <x:c r="T854" s="75"/>
      <x:c r="U854" s="75"/>
      <x:c r="V854" s="75"/>
      <x:c r="W854" s="75"/>
      <x:c r="X854" s="75"/>
      <x:c r="Y854" s="75"/>
      <x:c r="Z854" s="75"/>
    </x:row>
    <x:row r="855" spans="1:26" ht="45.75" customHeight="1">
      <x:c r="A855" s="75"/>
      <x:c r="B855" s="75"/>
      <x:c r="C855" s="75"/>
      <x:c r="D855" s="75"/>
      <x:c r="E855" s="75"/>
      <x:c r="F855" s="75"/>
      <x:c r="G855" s="76"/>
      <x:c r="H855" s="75"/>
      <x:c r="I855" s="75"/>
      <x:c r="J855" s="75"/>
      <x:c r="K855" s="75"/>
      <x:c r="L855" s="75"/>
      <x:c r="M855" s="75"/>
      <x:c r="N855" s="75"/>
      <x:c r="O855" s="75"/>
      <x:c r="P855" s="75"/>
      <x:c r="Q855" s="75"/>
      <x:c r="R855" s="75"/>
      <x:c r="S855" s="75"/>
      <x:c r="T855" s="75"/>
      <x:c r="U855" s="75"/>
      <x:c r="V855" s="75"/>
      <x:c r="W855" s="75"/>
      <x:c r="X855" s="75"/>
      <x:c r="Y855" s="75"/>
      <x:c r="Z855" s="75"/>
    </x:row>
    <x:row r="856" spans="1:26" ht="45.75" customHeight="1">
      <x:c r="A856" s="75"/>
      <x:c r="B856" s="75"/>
      <x:c r="C856" s="75"/>
      <x:c r="D856" s="75"/>
      <x:c r="E856" s="75"/>
      <x:c r="F856" s="75"/>
      <x:c r="G856" s="76"/>
      <x:c r="H856" s="75"/>
      <x:c r="I856" s="75"/>
      <x:c r="J856" s="75"/>
      <x:c r="K856" s="75"/>
      <x:c r="L856" s="75"/>
      <x:c r="M856" s="75"/>
      <x:c r="N856" s="75"/>
      <x:c r="O856" s="75"/>
      <x:c r="P856" s="75"/>
      <x:c r="Q856" s="75"/>
      <x:c r="R856" s="75"/>
      <x:c r="S856" s="75"/>
      <x:c r="T856" s="75"/>
      <x:c r="U856" s="75"/>
      <x:c r="V856" s="75"/>
      <x:c r="W856" s="75"/>
      <x:c r="X856" s="75"/>
      <x:c r="Y856" s="75"/>
      <x:c r="Z856" s="75"/>
    </x:row>
    <x:row r="857" spans="1:26" ht="45.75" customHeight="1">
      <x:c r="A857" s="75"/>
      <x:c r="B857" s="75"/>
      <x:c r="C857" s="75"/>
      <x:c r="D857" s="75"/>
      <x:c r="E857" s="75"/>
      <x:c r="F857" s="75"/>
      <x:c r="G857" s="76"/>
      <x:c r="H857" s="75"/>
      <x:c r="I857" s="75"/>
      <x:c r="J857" s="75"/>
      <x:c r="K857" s="75"/>
      <x:c r="L857" s="75"/>
      <x:c r="M857" s="75"/>
      <x:c r="N857" s="75"/>
      <x:c r="O857" s="75"/>
      <x:c r="P857" s="75"/>
      <x:c r="Q857" s="75"/>
      <x:c r="R857" s="75"/>
      <x:c r="S857" s="75"/>
      <x:c r="T857" s="75"/>
      <x:c r="U857" s="75"/>
      <x:c r="V857" s="75"/>
      <x:c r="W857" s="75"/>
      <x:c r="X857" s="75"/>
      <x:c r="Y857" s="75"/>
      <x:c r="Z857" s="75"/>
    </x:row>
    <x:row r="858" spans="1:26" ht="45.75" customHeight="1">
      <x:c r="A858" s="75"/>
      <x:c r="B858" s="75"/>
      <x:c r="C858" s="75"/>
      <x:c r="D858" s="75"/>
      <x:c r="E858" s="75"/>
      <x:c r="F858" s="75"/>
      <x:c r="G858" s="76"/>
      <x:c r="H858" s="75"/>
      <x:c r="I858" s="75"/>
      <x:c r="J858" s="75"/>
      <x:c r="K858" s="75"/>
      <x:c r="L858" s="75"/>
      <x:c r="M858" s="75"/>
      <x:c r="N858" s="75"/>
      <x:c r="O858" s="75"/>
      <x:c r="P858" s="75"/>
      <x:c r="Q858" s="75"/>
      <x:c r="R858" s="75"/>
      <x:c r="S858" s="75"/>
      <x:c r="T858" s="75"/>
      <x:c r="U858" s="75"/>
      <x:c r="V858" s="75"/>
      <x:c r="W858" s="75"/>
      <x:c r="X858" s="75"/>
      <x:c r="Y858" s="75"/>
      <x:c r="Z858" s="75"/>
    </x:row>
    <x:row r="859" spans="1:26" ht="45.75" customHeight="1">
      <x:c r="A859" s="75"/>
      <x:c r="B859" s="75"/>
      <x:c r="C859" s="75"/>
      <x:c r="D859" s="75"/>
      <x:c r="E859" s="75"/>
      <x:c r="F859" s="75"/>
      <x:c r="G859" s="76"/>
      <x:c r="H859" s="75"/>
      <x:c r="I859" s="75"/>
      <x:c r="J859" s="75"/>
      <x:c r="K859" s="75"/>
      <x:c r="L859" s="75"/>
      <x:c r="M859" s="75"/>
      <x:c r="N859" s="75"/>
      <x:c r="O859" s="75"/>
      <x:c r="P859" s="75"/>
      <x:c r="Q859" s="75"/>
      <x:c r="R859" s="75"/>
      <x:c r="S859" s="75"/>
      <x:c r="T859" s="75"/>
      <x:c r="U859" s="75"/>
      <x:c r="V859" s="75"/>
      <x:c r="W859" s="75"/>
      <x:c r="X859" s="75"/>
      <x:c r="Y859" s="75"/>
      <x:c r="Z859" s="75"/>
    </x:row>
    <x:row r="860" spans="1:26" ht="45.75" customHeight="1">
      <x:c r="A860" s="75"/>
      <x:c r="B860" s="75"/>
      <x:c r="C860" s="75"/>
      <x:c r="D860" s="75"/>
      <x:c r="E860" s="75"/>
      <x:c r="F860" s="75"/>
      <x:c r="G860" s="76"/>
      <x:c r="H860" s="75"/>
      <x:c r="I860" s="75"/>
      <x:c r="J860" s="75"/>
      <x:c r="K860" s="75"/>
      <x:c r="L860" s="75"/>
      <x:c r="M860" s="75"/>
      <x:c r="N860" s="75"/>
      <x:c r="O860" s="75"/>
      <x:c r="P860" s="75"/>
      <x:c r="Q860" s="75"/>
      <x:c r="R860" s="75"/>
      <x:c r="S860" s="75"/>
      <x:c r="T860" s="75"/>
      <x:c r="U860" s="75"/>
      <x:c r="V860" s="75"/>
      <x:c r="W860" s="75"/>
      <x:c r="X860" s="75"/>
      <x:c r="Y860" s="75"/>
      <x:c r="Z860" s="75"/>
    </x:row>
    <x:row r="861" spans="1:26" ht="45.75" customHeight="1">
      <x:c r="A861" s="75"/>
      <x:c r="B861" s="75"/>
      <x:c r="C861" s="75"/>
      <x:c r="D861" s="75"/>
      <x:c r="E861" s="75"/>
      <x:c r="F861" s="75"/>
      <x:c r="G861" s="76"/>
      <x:c r="H861" s="75"/>
      <x:c r="I861" s="75"/>
      <x:c r="J861" s="75"/>
      <x:c r="K861" s="75"/>
      <x:c r="L861" s="75"/>
      <x:c r="M861" s="75"/>
      <x:c r="N861" s="75"/>
      <x:c r="O861" s="75"/>
      <x:c r="P861" s="75"/>
      <x:c r="Q861" s="75"/>
      <x:c r="R861" s="75"/>
      <x:c r="S861" s="75"/>
      <x:c r="T861" s="75"/>
      <x:c r="U861" s="75"/>
      <x:c r="V861" s="75"/>
      <x:c r="W861" s="75"/>
      <x:c r="X861" s="75"/>
      <x:c r="Y861" s="75"/>
      <x:c r="Z861" s="75"/>
    </x:row>
    <x:row r="862" spans="1:26" ht="45.75" customHeight="1">
      <x:c r="A862" s="75"/>
      <x:c r="B862" s="75"/>
      <x:c r="C862" s="75"/>
      <x:c r="D862" s="75"/>
      <x:c r="E862" s="75"/>
      <x:c r="F862" s="75"/>
      <x:c r="G862" s="76"/>
      <x:c r="H862" s="75"/>
      <x:c r="I862" s="75"/>
      <x:c r="J862" s="75"/>
      <x:c r="K862" s="75"/>
      <x:c r="L862" s="75"/>
      <x:c r="M862" s="75"/>
      <x:c r="N862" s="75"/>
      <x:c r="O862" s="75"/>
      <x:c r="P862" s="75"/>
      <x:c r="Q862" s="75"/>
      <x:c r="R862" s="75"/>
      <x:c r="S862" s="75"/>
      <x:c r="T862" s="75"/>
      <x:c r="U862" s="75"/>
      <x:c r="V862" s="75"/>
      <x:c r="W862" s="75"/>
      <x:c r="X862" s="75"/>
      <x:c r="Y862" s="75"/>
      <x:c r="Z862" s="75"/>
    </x:row>
    <x:row r="863" spans="1:26" ht="45.75" customHeight="1">
      <x:c r="A863" s="75"/>
      <x:c r="B863" s="75"/>
      <x:c r="C863" s="75"/>
      <x:c r="D863" s="75"/>
      <x:c r="E863" s="75"/>
      <x:c r="F863" s="75"/>
      <x:c r="G863" s="76"/>
      <x:c r="H863" s="75"/>
      <x:c r="I863" s="75"/>
      <x:c r="J863" s="75"/>
      <x:c r="K863" s="75"/>
      <x:c r="L863" s="75"/>
      <x:c r="M863" s="75"/>
      <x:c r="N863" s="75"/>
      <x:c r="O863" s="75"/>
      <x:c r="P863" s="75"/>
      <x:c r="Q863" s="75"/>
      <x:c r="R863" s="75"/>
      <x:c r="S863" s="75"/>
      <x:c r="T863" s="75"/>
      <x:c r="U863" s="75"/>
      <x:c r="V863" s="75"/>
      <x:c r="W863" s="75"/>
      <x:c r="X863" s="75"/>
      <x:c r="Y863" s="75"/>
      <x:c r="Z863" s="75"/>
    </x:row>
    <x:row r="864" spans="1:26" ht="45.75" customHeight="1">
      <x:c r="A864" s="75"/>
      <x:c r="B864" s="75"/>
      <x:c r="C864" s="75"/>
      <x:c r="D864" s="75"/>
      <x:c r="E864" s="75"/>
      <x:c r="F864" s="75"/>
      <x:c r="G864" s="76"/>
      <x:c r="H864" s="75"/>
      <x:c r="I864" s="75"/>
      <x:c r="J864" s="75"/>
      <x:c r="K864" s="75"/>
      <x:c r="L864" s="75"/>
      <x:c r="M864" s="75"/>
      <x:c r="N864" s="75"/>
      <x:c r="O864" s="75"/>
      <x:c r="P864" s="75"/>
      <x:c r="Q864" s="75"/>
      <x:c r="R864" s="75"/>
      <x:c r="S864" s="75"/>
      <x:c r="T864" s="75"/>
      <x:c r="U864" s="75"/>
      <x:c r="V864" s="75"/>
      <x:c r="W864" s="75"/>
      <x:c r="X864" s="75"/>
      <x:c r="Y864" s="75"/>
      <x:c r="Z864" s="75"/>
    </x:row>
    <x:row r="865" spans="1:26" ht="45.75" customHeight="1">
      <x:c r="A865" s="75"/>
      <x:c r="B865" s="75"/>
      <x:c r="C865" s="75"/>
      <x:c r="D865" s="75"/>
      <x:c r="E865" s="75"/>
      <x:c r="F865" s="75"/>
      <x:c r="G865" s="76"/>
      <x:c r="H865" s="75"/>
      <x:c r="I865" s="75"/>
      <x:c r="J865" s="75"/>
      <x:c r="K865" s="75"/>
      <x:c r="L865" s="75"/>
      <x:c r="M865" s="75"/>
      <x:c r="N865" s="75"/>
      <x:c r="O865" s="75"/>
      <x:c r="P865" s="75"/>
      <x:c r="Q865" s="75"/>
      <x:c r="R865" s="75"/>
      <x:c r="S865" s="75"/>
      <x:c r="T865" s="75"/>
      <x:c r="U865" s="75"/>
      <x:c r="V865" s="75"/>
      <x:c r="W865" s="75"/>
      <x:c r="X865" s="75"/>
      <x:c r="Y865" s="75"/>
      <x:c r="Z865" s="75"/>
    </x:row>
    <x:row r="866" spans="1:26" ht="45.75" customHeight="1">
      <x:c r="A866" s="75"/>
      <x:c r="B866" s="75"/>
      <x:c r="C866" s="75"/>
      <x:c r="D866" s="75"/>
      <x:c r="E866" s="75"/>
      <x:c r="F866" s="75"/>
      <x:c r="G866" s="76"/>
      <x:c r="H866" s="75"/>
      <x:c r="I866" s="75"/>
      <x:c r="J866" s="75"/>
      <x:c r="K866" s="75"/>
      <x:c r="L866" s="75"/>
      <x:c r="M866" s="75"/>
      <x:c r="N866" s="75"/>
      <x:c r="O866" s="75"/>
      <x:c r="P866" s="75"/>
      <x:c r="Q866" s="75"/>
      <x:c r="R866" s="75"/>
      <x:c r="S866" s="75"/>
      <x:c r="T866" s="75"/>
      <x:c r="U866" s="75"/>
      <x:c r="V866" s="75"/>
      <x:c r="W866" s="75"/>
      <x:c r="X866" s="75"/>
      <x:c r="Y866" s="75"/>
      <x:c r="Z866" s="75"/>
    </x:row>
    <x:row r="867" spans="1:26" ht="45.75" customHeight="1">
      <x:c r="A867" s="75"/>
      <x:c r="B867" s="75"/>
      <x:c r="C867" s="75"/>
      <x:c r="D867" s="75"/>
      <x:c r="E867" s="75"/>
      <x:c r="F867" s="75"/>
      <x:c r="G867" s="76"/>
      <x:c r="H867" s="75"/>
      <x:c r="I867" s="75"/>
      <x:c r="J867" s="75"/>
      <x:c r="K867" s="75"/>
      <x:c r="L867" s="75"/>
      <x:c r="M867" s="75"/>
      <x:c r="N867" s="75"/>
      <x:c r="O867" s="75"/>
      <x:c r="P867" s="75"/>
      <x:c r="Q867" s="75"/>
      <x:c r="R867" s="75"/>
      <x:c r="S867" s="75"/>
      <x:c r="T867" s="75"/>
      <x:c r="U867" s="75"/>
      <x:c r="V867" s="75"/>
      <x:c r="W867" s="75"/>
      <x:c r="X867" s="75"/>
      <x:c r="Y867" s="75"/>
      <x:c r="Z867" s="75"/>
    </x:row>
    <x:row r="868" spans="1:26" ht="45.75" customHeight="1">
      <x:c r="A868" s="75"/>
      <x:c r="B868" s="75"/>
      <x:c r="C868" s="75"/>
      <x:c r="D868" s="75"/>
      <x:c r="E868" s="75"/>
      <x:c r="F868" s="75"/>
      <x:c r="G868" s="76"/>
      <x:c r="H868" s="75"/>
      <x:c r="I868" s="75"/>
      <x:c r="J868" s="75"/>
      <x:c r="K868" s="75"/>
      <x:c r="L868" s="75"/>
      <x:c r="M868" s="75"/>
      <x:c r="N868" s="75"/>
      <x:c r="O868" s="75"/>
      <x:c r="P868" s="75"/>
      <x:c r="Q868" s="75"/>
      <x:c r="R868" s="75"/>
      <x:c r="S868" s="75"/>
      <x:c r="T868" s="75"/>
      <x:c r="U868" s="75"/>
      <x:c r="V868" s="75"/>
      <x:c r="W868" s="75"/>
      <x:c r="X868" s="75"/>
      <x:c r="Y868" s="75"/>
      <x:c r="Z868" s="75"/>
    </x:row>
    <x:row r="869" spans="1:26" ht="45.75" customHeight="1">
      <x:c r="A869" s="75"/>
      <x:c r="B869" s="75"/>
      <x:c r="C869" s="75"/>
      <x:c r="D869" s="75"/>
      <x:c r="E869" s="75"/>
      <x:c r="F869" s="75"/>
      <x:c r="G869" s="76"/>
      <x:c r="H869" s="75"/>
      <x:c r="I869" s="75"/>
      <x:c r="J869" s="75"/>
      <x:c r="K869" s="75"/>
      <x:c r="L869" s="75"/>
      <x:c r="M869" s="75"/>
      <x:c r="N869" s="75"/>
      <x:c r="O869" s="75"/>
      <x:c r="P869" s="75"/>
      <x:c r="Q869" s="75"/>
      <x:c r="R869" s="75"/>
      <x:c r="S869" s="75"/>
      <x:c r="T869" s="75"/>
      <x:c r="U869" s="75"/>
      <x:c r="V869" s="75"/>
      <x:c r="W869" s="75"/>
      <x:c r="X869" s="75"/>
      <x:c r="Y869" s="75"/>
      <x:c r="Z869" s="75"/>
    </x:row>
    <x:row r="870" spans="1:26" ht="45.75" customHeight="1">
      <x:c r="A870" s="75"/>
      <x:c r="B870" s="75"/>
      <x:c r="C870" s="75"/>
      <x:c r="D870" s="75"/>
      <x:c r="E870" s="75"/>
      <x:c r="F870" s="75"/>
      <x:c r="G870" s="76"/>
      <x:c r="H870" s="75"/>
      <x:c r="I870" s="75"/>
      <x:c r="J870" s="75"/>
      <x:c r="K870" s="75"/>
      <x:c r="L870" s="75"/>
      <x:c r="M870" s="75"/>
      <x:c r="N870" s="75"/>
      <x:c r="O870" s="75"/>
      <x:c r="P870" s="75"/>
      <x:c r="Q870" s="75"/>
      <x:c r="R870" s="75"/>
      <x:c r="S870" s="75"/>
      <x:c r="T870" s="75"/>
      <x:c r="U870" s="75"/>
      <x:c r="V870" s="75"/>
      <x:c r="W870" s="75"/>
      <x:c r="X870" s="75"/>
      <x:c r="Y870" s="75"/>
      <x:c r="Z870" s="75"/>
    </x:row>
    <x:row r="871" spans="1:26" ht="45.75" customHeight="1">
      <x:c r="A871" s="75"/>
      <x:c r="B871" s="75"/>
      <x:c r="C871" s="75"/>
      <x:c r="D871" s="75"/>
      <x:c r="E871" s="75"/>
      <x:c r="F871" s="75"/>
      <x:c r="G871" s="76"/>
      <x:c r="H871" s="75"/>
      <x:c r="I871" s="75"/>
      <x:c r="J871" s="75"/>
      <x:c r="K871" s="75"/>
      <x:c r="L871" s="75"/>
      <x:c r="M871" s="75"/>
      <x:c r="N871" s="75"/>
      <x:c r="O871" s="75"/>
      <x:c r="P871" s="75"/>
      <x:c r="Q871" s="75"/>
      <x:c r="R871" s="75"/>
      <x:c r="S871" s="75"/>
      <x:c r="T871" s="75"/>
      <x:c r="U871" s="75"/>
      <x:c r="V871" s="75"/>
      <x:c r="W871" s="75"/>
      <x:c r="X871" s="75"/>
      <x:c r="Y871" s="75"/>
      <x:c r="Z871" s="75"/>
    </x:row>
    <x:row r="872" spans="1:26" ht="45.75" customHeight="1">
      <x:c r="A872" s="75"/>
      <x:c r="B872" s="75"/>
      <x:c r="C872" s="75"/>
      <x:c r="D872" s="75"/>
      <x:c r="E872" s="75"/>
      <x:c r="F872" s="75"/>
      <x:c r="G872" s="76"/>
      <x:c r="H872" s="75"/>
      <x:c r="I872" s="75"/>
      <x:c r="J872" s="75"/>
      <x:c r="K872" s="75"/>
      <x:c r="L872" s="75"/>
      <x:c r="M872" s="75"/>
      <x:c r="N872" s="75"/>
      <x:c r="O872" s="75"/>
      <x:c r="P872" s="75"/>
      <x:c r="Q872" s="75"/>
      <x:c r="R872" s="75"/>
      <x:c r="S872" s="75"/>
      <x:c r="T872" s="75"/>
      <x:c r="U872" s="75"/>
      <x:c r="V872" s="75"/>
      <x:c r="W872" s="75"/>
      <x:c r="X872" s="75"/>
      <x:c r="Y872" s="75"/>
      <x:c r="Z872" s="75"/>
    </x:row>
    <x:row r="873" spans="1:26" ht="45.75" customHeight="1">
      <x:c r="A873" s="75"/>
      <x:c r="B873" s="75"/>
      <x:c r="C873" s="75"/>
      <x:c r="D873" s="75"/>
      <x:c r="E873" s="75"/>
      <x:c r="F873" s="75"/>
      <x:c r="G873" s="76"/>
      <x:c r="H873" s="75"/>
      <x:c r="I873" s="75"/>
      <x:c r="J873" s="75"/>
      <x:c r="K873" s="75"/>
      <x:c r="L873" s="75"/>
      <x:c r="M873" s="75"/>
      <x:c r="N873" s="75"/>
      <x:c r="O873" s="75"/>
      <x:c r="P873" s="75"/>
      <x:c r="Q873" s="75"/>
      <x:c r="R873" s="75"/>
      <x:c r="S873" s="75"/>
      <x:c r="T873" s="75"/>
      <x:c r="U873" s="75"/>
      <x:c r="V873" s="75"/>
      <x:c r="W873" s="75"/>
      <x:c r="X873" s="75"/>
      <x:c r="Y873" s="75"/>
      <x:c r="Z873" s="75"/>
    </x:row>
    <x:row r="874" spans="1:26" ht="45.75" customHeight="1">
      <x:c r="A874" s="75"/>
      <x:c r="B874" s="75"/>
      <x:c r="C874" s="75"/>
      <x:c r="D874" s="75"/>
      <x:c r="E874" s="75"/>
      <x:c r="F874" s="75"/>
      <x:c r="G874" s="76"/>
      <x:c r="H874" s="75"/>
      <x:c r="I874" s="75"/>
      <x:c r="J874" s="75"/>
      <x:c r="K874" s="75"/>
      <x:c r="L874" s="75"/>
      <x:c r="M874" s="75"/>
      <x:c r="N874" s="75"/>
      <x:c r="O874" s="75"/>
      <x:c r="P874" s="75"/>
      <x:c r="Q874" s="75"/>
      <x:c r="R874" s="75"/>
      <x:c r="S874" s="75"/>
      <x:c r="T874" s="75"/>
      <x:c r="U874" s="75"/>
      <x:c r="V874" s="75"/>
      <x:c r="W874" s="75"/>
      <x:c r="X874" s="75"/>
      <x:c r="Y874" s="75"/>
      <x:c r="Z874" s="75"/>
    </x:row>
    <x:row r="875" spans="1:26" ht="45.75" customHeight="1">
      <x:c r="A875" s="75"/>
      <x:c r="B875" s="75"/>
      <x:c r="C875" s="75"/>
      <x:c r="D875" s="75"/>
      <x:c r="E875" s="75"/>
      <x:c r="F875" s="75"/>
      <x:c r="G875" s="76"/>
      <x:c r="H875" s="75"/>
      <x:c r="I875" s="75"/>
      <x:c r="J875" s="75"/>
      <x:c r="K875" s="75"/>
      <x:c r="L875" s="75"/>
      <x:c r="M875" s="75"/>
      <x:c r="N875" s="75"/>
      <x:c r="O875" s="75"/>
      <x:c r="P875" s="75"/>
      <x:c r="Q875" s="75"/>
      <x:c r="R875" s="75"/>
      <x:c r="S875" s="75"/>
      <x:c r="T875" s="75"/>
      <x:c r="U875" s="75"/>
      <x:c r="V875" s="75"/>
      <x:c r="W875" s="75"/>
      <x:c r="X875" s="75"/>
      <x:c r="Y875" s="75"/>
      <x:c r="Z875" s="75"/>
    </x:row>
    <x:row r="876" spans="1:26" ht="45.75" customHeight="1">
      <x:c r="A876" s="75"/>
      <x:c r="B876" s="75"/>
      <x:c r="C876" s="75"/>
      <x:c r="D876" s="75"/>
      <x:c r="E876" s="75"/>
      <x:c r="F876" s="75"/>
      <x:c r="G876" s="76"/>
      <x:c r="H876" s="75"/>
      <x:c r="I876" s="75"/>
      <x:c r="J876" s="75"/>
      <x:c r="K876" s="75"/>
      <x:c r="L876" s="75"/>
      <x:c r="M876" s="75"/>
      <x:c r="N876" s="75"/>
      <x:c r="O876" s="75"/>
      <x:c r="P876" s="75"/>
      <x:c r="Q876" s="75"/>
      <x:c r="R876" s="75"/>
      <x:c r="S876" s="75"/>
      <x:c r="T876" s="75"/>
      <x:c r="U876" s="75"/>
      <x:c r="V876" s="75"/>
      <x:c r="W876" s="75"/>
      <x:c r="X876" s="75"/>
      <x:c r="Y876" s="75"/>
      <x:c r="Z876" s="75"/>
    </x:row>
    <x:row r="877" spans="1:26" ht="45.75" customHeight="1">
      <x:c r="A877" s="75"/>
      <x:c r="B877" s="75"/>
      <x:c r="C877" s="75"/>
      <x:c r="D877" s="75"/>
      <x:c r="E877" s="75"/>
      <x:c r="F877" s="75"/>
      <x:c r="G877" s="76"/>
      <x:c r="H877" s="75"/>
      <x:c r="I877" s="75"/>
      <x:c r="J877" s="75"/>
      <x:c r="K877" s="75"/>
      <x:c r="L877" s="75"/>
      <x:c r="M877" s="75"/>
      <x:c r="N877" s="75"/>
      <x:c r="O877" s="75"/>
      <x:c r="P877" s="75"/>
      <x:c r="Q877" s="75"/>
      <x:c r="R877" s="75"/>
      <x:c r="S877" s="75"/>
      <x:c r="T877" s="75"/>
      <x:c r="U877" s="75"/>
      <x:c r="V877" s="75"/>
      <x:c r="W877" s="75"/>
      <x:c r="X877" s="75"/>
      <x:c r="Y877" s="75"/>
      <x:c r="Z877" s="75"/>
    </x:row>
    <x:row r="878" spans="1:26" ht="45.75" customHeight="1">
      <x:c r="A878" s="75"/>
      <x:c r="B878" s="75"/>
      <x:c r="C878" s="75"/>
      <x:c r="D878" s="75"/>
      <x:c r="E878" s="75"/>
      <x:c r="F878" s="75"/>
      <x:c r="G878" s="76"/>
      <x:c r="H878" s="75"/>
      <x:c r="I878" s="75"/>
      <x:c r="J878" s="75"/>
      <x:c r="K878" s="75"/>
      <x:c r="L878" s="75"/>
      <x:c r="M878" s="75"/>
      <x:c r="N878" s="75"/>
      <x:c r="O878" s="75"/>
      <x:c r="P878" s="75"/>
      <x:c r="Q878" s="75"/>
      <x:c r="R878" s="75"/>
      <x:c r="S878" s="75"/>
      <x:c r="T878" s="75"/>
      <x:c r="U878" s="75"/>
      <x:c r="V878" s="75"/>
      <x:c r="W878" s="75"/>
      <x:c r="X878" s="75"/>
      <x:c r="Y878" s="75"/>
      <x:c r="Z878" s="75"/>
    </x:row>
    <x:row r="879" spans="1:26" ht="45.75" customHeight="1">
      <x:c r="A879" s="75"/>
      <x:c r="B879" s="75"/>
      <x:c r="C879" s="75"/>
      <x:c r="D879" s="75"/>
      <x:c r="E879" s="75"/>
      <x:c r="F879" s="75"/>
      <x:c r="G879" s="76"/>
      <x:c r="H879" s="75"/>
      <x:c r="I879" s="75"/>
      <x:c r="J879" s="75"/>
      <x:c r="K879" s="75"/>
      <x:c r="L879" s="75"/>
      <x:c r="M879" s="75"/>
      <x:c r="N879" s="75"/>
      <x:c r="O879" s="75"/>
      <x:c r="P879" s="75"/>
      <x:c r="Q879" s="75"/>
      <x:c r="R879" s="75"/>
      <x:c r="S879" s="75"/>
      <x:c r="T879" s="75"/>
      <x:c r="U879" s="75"/>
      <x:c r="V879" s="75"/>
      <x:c r="W879" s="75"/>
      <x:c r="X879" s="75"/>
      <x:c r="Y879" s="75"/>
      <x:c r="Z879" s="75"/>
    </x:row>
    <x:row r="880" spans="1:26" ht="45.75" customHeight="1">
      <x:c r="A880" s="75"/>
      <x:c r="B880" s="75"/>
      <x:c r="C880" s="75"/>
      <x:c r="D880" s="75"/>
      <x:c r="E880" s="75"/>
      <x:c r="F880" s="75"/>
      <x:c r="G880" s="76"/>
      <x:c r="H880" s="75"/>
      <x:c r="I880" s="75"/>
      <x:c r="J880" s="75"/>
      <x:c r="K880" s="75"/>
      <x:c r="L880" s="75"/>
      <x:c r="M880" s="75"/>
      <x:c r="N880" s="75"/>
      <x:c r="O880" s="75"/>
      <x:c r="P880" s="75"/>
      <x:c r="Q880" s="75"/>
      <x:c r="R880" s="75"/>
      <x:c r="S880" s="75"/>
      <x:c r="T880" s="75"/>
      <x:c r="U880" s="75"/>
      <x:c r="V880" s="75"/>
      <x:c r="W880" s="75"/>
      <x:c r="X880" s="75"/>
      <x:c r="Y880" s="75"/>
      <x:c r="Z880" s="75"/>
    </x:row>
    <x:row r="881" spans="1:26" ht="45.75" customHeight="1">
      <x:c r="A881" s="75"/>
      <x:c r="B881" s="75"/>
      <x:c r="C881" s="75"/>
      <x:c r="D881" s="75"/>
      <x:c r="E881" s="75"/>
      <x:c r="F881" s="75"/>
      <x:c r="G881" s="76"/>
      <x:c r="H881" s="75"/>
      <x:c r="I881" s="75"/>
      <x:c r="J881" s="75"/>
      <x:c r="K881" s="75"/>
      <x:c r="L881" s="75"/>
      <x:c r="M881" s="75"/>
      <x:c r="N881" s="75"/>
      <x:c r="O881" s="75"/>
      <x:c r="P881" s="75"/>
      <x:c r="Q881" s="75"/>
      <x:c r="R881" s="75"/>
      <x:c r="S881" s="75"/>
      <x:c r="T881" s="75"/>
      <x:c r="U881" s="75"/>
      <x:c r="V881" s="75"/>
      <x:c r="W881" s="75"/>
      <x:c r="X881" s="75"/>
      <x:c r="Y881" s="75"/>
      <x:c r="Z881" s="75"/>
    </x:row>
    <x:row r="882" spans="1:26" ht="45.75" customHeight="1">
      <x:c r="A882" s="75"/>
      <x:c r="B882" s="75"/>
      <x:c r="C882" s="75"/>
      <x:c r="D882" s="75"/>
      <x:c r="E882" s="75"/>
      <x:c r="F882" s="75"/>
      <x:c r="G882" s="76"/>
      <x:c r="H882" s="75"/>
      <x:c r="I882" s="75"/>
      <x:c r="J882" s="75"/>
      <x:c r="K882" s="75"/>
      <x:c r="L882" s="75"/>
      <x:c r="M882" s="75"/>
      <x:c r="N882" s="75"/>
      <x:c r="O882" s="75"/>
      <x:c r="P882" s="75"/>
      <x:c r="Q882" s="75"/>
      <x:c r="R882" s="75"/>
      <x:c r="S882" s="75"/>
      <x:c r="T882" s="75"/>
      <x:c r="U882" s="75"/>
      <x:c r="V882" s="75"/>
      <x:c r="W882" s="75"/>
      <x:c r="X882" s="75"/>
      <x:c r="Y882" s="75"/>
      <x:c r="Z882" s="75"/>
    </x:row>
    <x:row r="883" spans="1:26" ht="45.75" customHeight="1">
      <x:c r="A883" s="75"/>
      <x:c r="B883" s="75"/>
      <x:c r="C883" s="75"/>
      <x:c r="D883" s="75"/>
      <x:c r="E883" s="75"/>
      <x:c r="F883" s="75"/>
      <x:c r="G883" s="76"/>
      <x:c r="H883" s="75"/>
      <x:c r="I883" s="75"/>
      <x:c r="J883" s="75"/>
      <x:c r="K883" s="75"/>
      <x:c r="L883" s="75"/>
      <x:c r="M883" s="75"/>
      <x:c r="N883" s="75"/>
      <x:c r="O883" s="75"/>
      <x:c r="P883" s="75"/>
      <x:c r="Q883" s="75"/>
      <x:c r="R883" s="75"/>
      <x:c r="S883" s="75"/>
      <x:c r="T883" s="75"/>
      <x:c r="U883" s="75"/>
      <x:c r="V883" s="75"/>
      <x:c r="W883" s="75"/>
      <x:c r="X883" s="75"/>
      <x:c r="Y883" s="75"/>
      <x:c r="Z883" s="75"/>
    </x:row>
    <x:row r="884" spans="1:26" ht="45.75" customHeight="1">
      <x:c r="A884" s="75"/>
      <x:c r="B884" s="75"/>
      <x:c r="C884" s="75"/>
      <x:c r="D884" s="75"/>
      <x:c r="E884" s="75"/>
      <x:c r="F884" s="75"/>
      <x:c r="G884" s="76"/>
      <x:c r="H884" s="75"/>
      <x:c r="I884" s="75"/>
      <x:c r="J884" s="75"/>
      <x:c r="K884" s="75"/>
      <x:c r="L884" s="75"/>
      <x:c r="M884" s="75"/>
      <x:c r="N884" s="75"/>
      <x:c r="O884" s="75"/>
      <x:c r="P884" s="75"/>
      <x:c r="Q884" s="75"/>
      <x:c r="R884" s="75"/>
      <x:c r="S884" s="75"/>
      <x:c r="T884" s="75"/>
      <x:c r="U884" s="75"/>
      <x:c r="V884" s="75"/>
      <x:c r="W884" s="75"/>
      <x:c r="X884" s="75"/>
      <x:c r="Y884" s="75"/>
      <x:c r="Z884" s="75"/>
    </x:row>
    <x:row r="885" spans="1:26" ht="45.75" customHeight="1">
      <x:c r="A885" s="75"/>
      <x:c r="B885" s="75"/>
      <x:c r="C885" s="75"/>
      <x:c r="D885" s="75"/>
      <x:c r="E885" s="75"/>
      <x:c r="F885" s="75"/>
      <x:c r="G885" s="76"/>
      <x:c r="H885" s="75"/>
      <x:c r="I885" s="75"/>
      <x:c r="J885" s="75"/>
      <x:c r="K885" s="75"/>
      <x:c r="L885" s="75"/>
      <x:c r="M885" s="75"/>
      <x:c r="N885" s="75"/>
      <x:c r="O885" s="75"/>
      <x:c r="P885" s="75"/>
      <x:c r="Q885" s="75"/>
      <x:c r="R885" s="75"/>
      <x:c r="S885" s="75"/>
      <x:c r="T885" s="75"/>
      <x:c r="U885" s="75"/>
      <x:c r="V885" s="75"/>
      <x:c r="W885" s="75"/>
      <x:c r="X885" s="75"/>
      <x:c r="Y885" s="75"/>
      <x:c r="Z885" s="75"/>
    </x:row>
    <x:row r="886" spans="1:26" ht="45.75" customHeight="1">
      <x:c r="A886" s="75"/>
      <x:c r="B886" s="75"/>
      <x:c r="C886" s="75"/>
      <x:c r="D886" s="75"/>
      <x:c r="E886" s="75"/>
      <x:c r="F886" s="75"/>
      <x:c r="G886" s="76"/>
      <x:c r="H886" s="75"/>
      <x:c r="I886" s="75"/>
      <x:c r="J886" s="75"/>
      <x:c r="K886" s="75"/>
      <x:c r="L886" s="75"/>
      <x:c r="M886" s="75"/>
      <x:c r="N886" s="75"/>
      <x:c r="O886" s="75"/>
      <x:c r="P886" s="75"/>
      <x:c r="Q886" s="75"/>
      <x:c r="R886" s="75"/>
      <x:c r="S886" s="75"/>
      <x:c r="T886" s="75"/>
      <x:c r="U886" s="75"/>
      <x:c r="V886" s="75"/>
      <x:c r="W886" s="75"/>
      <x:c r="X886" s="75"/>
      <x:c r="Y886" s="75"/>
      <x:c r="Z886" s="75"/>
    </x:row>
    <x:row r="887" spans="1:26" ht="45.75" customHeight="1">
      <x:c r="A887" s="75"/>
      <x:c r="B887" s="75"/>
      <x:c r="C887" s="75"/>
      <x:c r="D887" s="75"/>
      <x:c r="E887" s="75"/>
      <x:c r="F887" s="75"/>
      <x:c r="G887" s="76"/>
      <x:c r="H887" s="75"/>
      <x:c r="I887" s="75"/>
      <x:c r="J887" s="75"/>
      <x:c r="K887" s="75"/>
      <x:c r="L887" s="75"/>
      <x:c r="M887" s="75"/>
      <x:c r="N887" s="75"/>
      <x:c r="O887" s="75"/>
      <x:c r="P887" s="75"/>
      <x:c r="Q887" s="75"/>
      <x:c r="R887" s="75"/>
      <x:c r="S887" s="75"/>
      <x:c r="T887" s="75"/>
      <x:c r="U887" s="75"/>
      <x:c r="V887" s="75"/>
      <x:c r="W887" s="75"/>
      <x:c r="X887" s="75"/>
      <x:c r="Y887" s="75"/>
      <x:c r="Z887" s="75"/>
    </x:row>
    <x:row r="888" spans="1:26" ht="45.75" customHeight="1">
      <x:c r="A888" s="75"/>
      <x:c r="B888" s="75"/>
      <x:c r="C888" s="75"/>
      <x:c r="D888" s="75"/>
      <x:c r="E888" s="75"/>
      <x:c r="F888" s="75"/>
      <x:c r="G888" s="76"/>
      <x:c r="H888" s="75"/>
      <x:c r="I888" s="75"/>
      <x:c r="J888" s="75"/>
      <x:c r="K888" s="75"/>
      <x:c r="L888" s="75"/>
      <x:c r="M888" s="75"/>
      <x:c r="N888" s="75"/>
      <x:c r="O888" s="75"/>
      <x:c r="P888" s="75"/>
      <x:c r="Q888" s="75"/>
      <x:c r="R888" s="75"/>
      <x:c r="S888" s="75"/>
      <x:c r="T888" s="75"/>
      <x:c r="U888" s="75"/>
      <x:c r="V888" s="75"/>
      <x:c r="W888" s="75"/>
      <x:c r="X888" s="75"/>
      <x:c r="Y888" s="75"/>
      <x:c r="Z888" s="75"/>
    </x:row>
    <x:row r="889" spans="1:26" ht="45.75" customHeight="1">
      <x:c r="A889" s="75"/>
      <x:c r="B889" s="75"/>
      <x:c r="C889" s="75"/>
      <x:c r="D889" s="75"/>
      <x:c r="E889" s="75"/>
      <x:c r="F889" s="75"/>
      <x:c r="G889" s="76"/>
      <x:c r="H889" s="75"/>
      <x:c r="I889" s="75"/>
      <x:c r="J889" s="75"/>
      <x:c r="K889" s="75"/>
      <x:c r="L889" s="75"/>
      <x:c r="M889" s="75"/>
      <x:c r="N889" s="75"/>
      <x:c r="O889" s="75"/>
      <x:c r="P889" s="75"/>
      <x:c r="Q889" s="75"/>
      <x:c r="R889" s="75"/>
      <x:c r="S889" s="75"/>
      <x:c r="T889" s="75"/>
      <x:c r="U889" s="75"/>
      <x:c r="V889" s="75"/>
      <x:c r="W889" s="75"/>
      <x:c r="X889" s="75"/>
      <x:c r="Y889" s="75"/>
      <x:c r="Z889" s="75"/>
    </x:row>
    <x:row r="890" spans="1:26" ht="45.75" customHeight="1">
      <x:c r="A890" s="75"/>
      <x:c r="B890" s="75"/>
      <x:c r="C890" s="75"/>
      <x:c r="D890" s="75"/>
      <x:c r="E890" s="75"/>
      <x:c r="F890" s="75"/>
      <x:c r="G890" s="76"/>
      <x:c r="H890" s="75"/>
      <x:c r="I890" s="75"/>
      <x:c r="J890" s="75"/>
      <x:c r="K890" s="75"/>
      <x:c r="L890" s="75"/>
      <x:c r="M890" s="75"/>
      <x:c r="N890" s="75"/>
      <x:c r="O890" s="75"/>
      <x:c r="P890" s="75"/>
      <x:c r="Q890" s="75"/>
      <x:c r="R890" s="75"/>
      <x:c r="S890" s="75"/>
      <x:c r="T890" s="75"/>
      <x:c r="U890" s="75"/>
      <x:c r="V890" s="75"/>
      <x:c r="W890" s="75"/>
      <x:c r="X890" s="75"/>
      <x:c r="Y890" s="75"/>
      <x:c r="Z890" s="75"/>
    </x:row>
    <x:row r="891" spans="1:26" ht="45.75" customHeight="1">
      <x:c r="A891" s="75"/>
      <x:c r="B891" s="75"/>
      <x:c r="C891" s="75"/>
      <x:c r="D891" s="75"/>
      <x:c r="E891" s="75"/>
      <x:c r="F891" s="75"/>
      <x:c r="G891" s="76"/>
      <x:c r="H891" s="75"/>
      <x:c r="I891" s="75"/>
      <x:c r="J891" s="75"/>
      <x:c r="K891" s="75"/>
      <x:c r="L891" s="75"/>
      <x:c r="M891" s="75"/>
      <x:c r="N891" s="75"/>
      <x:c r="O891" s="75"/>
      <x:c r="P891" s="75"/>
      <x:c r="Q891" s="75"/>
      <x:c r="R891" s="75"/>
      <x:c r="S891" s="75"/>
      <x:c r="T891" s="75"/>
      <x:c r="U891" s="75"/>
      <x:c r="V891" s="75"/>
      <x:c r="W891" s="75"/>
      <x:c r="X891" s="75"/>
      <x:c r="Y891" s="75"/>
      <x:c r="Z891" s="75"/>
    </x:row>
    <x:row r="892" spans="1:26" ht="45.75" customHeight="1">
      <x:c r="A892" s="75"/>
      <x:c r="B892" s="75"/>
      <x:c r="C892" s="75"/>
      <x:c r="D892" s="75"/>
      <x:c r="E892" s="75"/>
      <x:c r="F892" s="75"/>
      <x:c r="G892" s="76"/>
      <x:c r="H892" s="75"/>
      <x:c r="I892" s="75"/>
      <x:c r="J892" s="75"/>
      <x:c r="K892" s="75"/>
      <x:c r="L892" s="75"/>
      <x:c r="M892" s="75"/>
      <x:c r="N892" s="75"/>
      <x:c r="O892" s="75"/>
      <x:c r="P892" s="75"/>
      <x:c r="Q892" s="75"/>
      <x:c r="R892" s="75"/>
      <x:c r="S892" s="75"/>
      <x:c r="T892" s="75"/>
      <x:c r="U892" s="75"/>
      <x:c r="V892" s="75"/>
      <x:c r="W892" s="75"/>
      <x:c r="X892" s="75"/>
      <x:c r="Y892" s="75"/>
      <x:c r="Z892" s="75"/>
    </x:row>
    <x:row r="893" spans="1:26" ht="45.75" customHeight="1">
      <x:c r="A893" s="75"/>
      <x:c r="B893" s="75"/>
      <x:c r="C893" s="75"/>
      <x:c r="D893" s="75"/>
      <x:c r="E893" s="75"/>
      <x:c r="F893" s="75"/>
      <x:c r="G893" s="76"/>
      <x:c r="H893" s="75"/>
      <x:c r="I893" s="75"/>
      <x:c r="J893" s="75"/>
      <x:c r="K893" s="75"/>
      <x:c r="L893" s="75"/>
      <x:c r="M893" s="75"/>
      <x:c r="N893" s="75"/>
      <x:c r="O893" s="75"/>
      <x:c r="P893" s="75"/>
      <x:c r="Q893" s="75"/>
      <x:c r="R893" s="75"/>
      <x:c r="S893" s="75"/>
      <x:c r="T893" s="75"/>
      <x:c r="U893" s="75"/>
      <x:c r="V893" s="75"/>
      <x:c r="W893" s="75"/>
      <x:c r="X893" s="75"/>
      <x:c r="Y893" s="75"/>
      <x:c r="Z893" s="75"/>
    </x:row>
    <x:row r="894" spans="1:26" ht="45.75" customHeight="1">
      <x:c r="A894" s="75"/>
      <x:c r="B894" s="75"/>
      <x:c r="C894" s="75"/>
      <x:c r="D894" s="75"/>
      <x:c r="E894" s="75"/>
      <x:c r="F894" s="75"/>
      <x:c r="G894" s="76"/>
      <x:c r="H894" s="75"/>
      <x:c r="I894" s="75"/>
      <x:c r="J894" s="75"/>
      <x:c r="K894" s="75"/>
      <x:c r="L894" s="75"/>
      <x:c r="M894" s="75"/>
      <x:c r="N894" s="75"/>
      <x:c r="O894" s="75"/>
      <x:c r="P894" s="75"/>
      <x:c r="Q894" s="75"/>
      <x:c r="R894" s="75"/>
      <x:c r="S894" s="75"/>
      <x:c r="T894" s="75"/>
      <x:c r="U894" s="75"/>
      <x:c r="V894" s="75"/>
      <x:c r="W894" s="75"/>
      <x:c r="X894" s="75"/>
      <x:c r="Y894" s="75"/>
      <x:c r="Z894" s="75"/>
    </x:row>
    <x:row r="895" spans="1:26" ht="45.75" customHeight="1">
      <x:c r="A895" s="75"/>
      <x:c r="B895" s="75"/>
      <x:c r="C895" s="75"/>
      <x:c r="D895" s="75"/>
      <x:c r="E895" s="75"/>
      <x:c r="F895" s="75"/>
      <x:c r="G895" s="76"/>
      <x:c r="H895" s="75"/>
      <x:c r="I895" s="75"/>
      <x:c r="J895" s="75"/>
      <x:c r="K895" s="75"/>
      <x:c r="L895" s="75"/>
      <x:c r="M895" s="75"/>
      <x:c r="N895" s="75"/>
      <x:c r="O895" s="75"/>
      <x:c r="P895" s="75"/>
      <x:c r="Q895" s="75"/>
      <x:c r="R895" s="75"/>
      <x:c r="S895" s="75"/>
      <x:c r="T895" s="75"/>
      <x:c r="U895" s="75"/>
      <x:c r="V895" s="75"/>
      <x:c r="W895" s="75"/>
      <x:c r="X895" s="75"/>
      <x:c r="Y895" s="75"/>
      <x:c r="Z895" s="75"/>
    </x:row>
    <x:row r="896" spans="1:26" ht="45.75" customHeight="1">
      <x:c r="A896" s="75"/>
      <x:c r="B896" s="75"/>
      <x:c r="C896" s="75"/>
      <x:c r="D896" s="75"/>
      <x:c r="E896" s="75"/>
      <x:c r="F896" s="75"/>
      <x:c r="G896" s="76"/>
      <x:c r="H896" s="75"/>
      <x:c r="I896" s="75"/>
      <x:c r="J896" s="75"/>
      <x:c r="K896" s="75"/>
      <x:c r="L896" s="75"/>
      <x:c r="M896" s="75"/>
      <x:c r="N896" s="75"/>
      <x:c r="O896" s="75"/>
      <x:c r="P896" s="75"/>
      <x:c r="Q896" s="75"/>
      <x:c r="R896" s="75"/>
      <x:c r="S896" s="75"/>
      <x:c r="T896" s="75"/>
      <x:c r="U896" s="75"/>
      <x:c r="V896" s="75"/>
      <x:c r="W896" s="75"/>
      <x:c r="X896" s="75"/>
      <x:c r="Y896" s="75"/>
      <x:c r="Z896" s="75"/>
    </x:row>
    <x:row r="897" spans="1:26" ht="45.75" customHeight="1">
      <x:c r="A897" s="75"/>
      <x:c r="B897" s="75"/>
      <x:c r="C897" s="75"/>
      <x:c r="D897" s="75"/>
      <x:c r="E897" s="75"/>
      <x:c r="F897" s="75"/>
      <x:c r="G897" s="76"/>
      <x:c r="H897" s="75"/>
      <x:c r="I897" s="75"/>
      <x:c r="J897" s="75"/>
      <x:c r="K897" s="75"/>
      <x:c r="L897" s="75"/>
      <x:c r="M897" s="75"/>
      <x:c r="N897" s="75"/>
      <x:c r="O897" s="75"/>
      <x:c r="P897" s="75"/>
      <x:c r="Q897" s="75"/>
      <x:c r="R897" s="75"/>
      <x:c r="S897" s="75"/>
      <x:c r="T897" s="75"/>
      <x:c r="U897" s="75"/>
      <x:c r="V897" s="75"/>
      <x:c r="W897" s="75"/>
      <x:c r="X897" s="75"/>
      <x:c r="Y897" s="75"/>
      <x:c r="Z897" s="75"/>
    </x:row>
    <x:row r="898" spans="1:26" ht="45.75" customHeight="1">
      <x:c r="A898" s="75"/>
      <x:c r="B898" s="75"/>
      <x:c r="C898" s="75"/>
      <x:c r="D898" s="75"/>
      <x:c r="E898" s="75"/>
      <x:c r="F898" s="75"/>
      <x:c r="G898" s="76"/>
      <x:c r="H898" s="75"/>
      <x:c r="I898" s="75"/>
      <x:c r="J898" s="75"/>
      <x:c r="K898" s="75"/>
      <x:c r="L898" s="75"/>
      <x:c r="M898" s="75"/>
      <x:c r="N898" s="75"/>
      <x:c r="O898" s="75"/>
      <x:c r="P898" s="75"/>
      <x:c r="Q898" s="75"/>
      <x:c r="R898" s="75"/>
      <x:c r="S898" s="75"/>
      <x:c r="T898" s="75"/>
      <x:c r="U898" s="75"/>
      <x:c r="V898" s="75"/>
      <x:c r="W898" s="75"/>
      <x:c r="X898" s="75"/>
      <x:c r="Y898" s="75"/>
      <x:c r="Z898" s="75"/>
    </x:row>
    <x:row r="899" spans="1:26" ht="45.75" customHeight="1">
      <x:c r="A899" s="75"/>
      <x:c r="B899" s="75"/>
      <x:c r="C899" s="75"/>
      <x:c r="D899" s="75"/>
      <x:c r="E899" s="75"/>
      <x:c r="F899" s="75"/>
      <x:c r="G899" s="76"/>
      <x:c r="H899" s="75"/>
      <x:c r="I899" s="75"/>
      <x:c r="J899" s="75"/>
      <x:c r="K899" s="75"/>
      <x:c r="L899" s="75"/>
      <x:c r="M899" s="75"/>
      <x:c r="N899" s="75"/>
      <x:c r="O899" s="75"/>
      <x:c r="P899" s="75"/>
      <x:c r="Q899" s="75"/>
      <x:c r="R899" s="75"/>
      <x:c r="S899" s="75"/>
      <x:c r="T899" s="75"/>
      <x:c r="U899" s="75"/>
      <x:c r="V899" s="75"/>
      <x:c r="W899" s="75"/>
      <x:c r="X899" s="75"/>
      <x:c r="Y899" s="75"/>
      <x:c r="Z899" s="75"/>
    </x:row>
    <x:row r="900" spans="1:26" ht="45.75" customHeight="1">
      <x:c r="A900" s="75"/>
      <x:c r="B900" s="75"/>
      <x:c r="C900" s="75"/>
      <x:c r="D900" s="75"/>
      <x:c r="E900" s="75"/>
      <x:c r="F900" s="75"/>
      <x:c r="G900" s="76"/>
      <x:c r="H900" s="75"/>
      <x:c r="I900" s="75"/>
      <x:c r="J900" s="75"/>
      <x:c r="K900" s="75"/>
      <x:c r="L900" s="75"/>
      <x:c r="M900" s="75"/>
      <x:c r="N900" s="75"/>
      <x:c r="O900" s="75"/>
      <x:c r="P900" s="75"/>
      <x:c r="Q900" s="75"/>
      <x:c r="R900" s="75"/>
      <x:c r="S900" s="75"/>
      <x:c r="T900" s="75"/>
      <x:c r="U900" s="75"/>
      <x:c r="V900" s="75"/>
      <x:c r="W900" s="75"/>
      <x:c r="X900" s="75"/>
      <x:c r="Y900" s="75"/>
      <x:c r="Z900" s="75"/>
    </x:row>
    <x:row r="901" spans="1:26" ht="45.75" customHeight="1">
      <x:c r="A901" s="75"/>
      <x:c r="B901" s="75"/>
      <x:c r="C901" s="75"/>
      <x:c r="D901" s="75"/>
      <x:c r="E901" s="75"/>
      <x:c r="F901" s="75"/>
      <x:c r="G901" s="76"/>
      <x:c r="H901" s="75"/>
      <x:c r="I901" s="75"/>
      <x:c r="J901" s="75"/>
      <x:c r="K901" s="75"/>
      <x:c r="L901" s="75"/>
      <x:c r="M901" s="75"/>
      <x:c r="N901" s="75"/>
      <x:c r="O901" s="75"/>
      <x:c r="P901" s="75"/>
      <x:c r="Q901" s="75"/>
      <x:c r="R901" s="75"/>
      <x:c r="S901" s="75"/>
      <x:c r="T901" s="75"/>
      <x:c r="U901" s="75"/>
      <x:c r="V901" s="75"/>
      <x:c r="W901" s="75"/>
      <x:c r="X901" s="75"/>
      <x:c r="Y901" s="75"/>
      <x:c r="Z901" s="75"/>
    </x:row>
    <x:row r="902" spans="1:26" ht="45.75" customHeight="1">
      <x:c r="A902" s="75"/>
      <x:c r="B902" s="75"/>
      <x:c r="C902" s="75"/>
      <x:c r="D902" s="75"/>
      <x:c r="E902" s="75"/>
      <x:c r="F902" s="75"/>
      <x:c r="G902" s="76"/>
      <x:c r="H902" s="75"/>
      <x:c r="I902" s="75"/>
      <x:c r="J902" s="75"/>
      <x:c r="K902" s="75"/>
      <x:c r="L902" s="75"/>
      <x:c r="M902" s="75"/>
      <x:c r="N902" s="75"/>
      <x:c r="O902" s="75"/>
      <x:c r="P902" s="75"/>
      <x:c r="Q902" s="75"/>
      <x:c r="R902" s="75"/>
      <x:c r="S902" s="75"/>
      <x:c r="T902" s="75"/>
      <x:c r="U902" s="75"/>
      <x:c r="V902" s="75"/>
      <x:c r="W902" s="75"/>
      <x:c r="X902" s="75"/>
      <x:c r="Y902" s="75"/>
      <x:c r="Z902" s="75"/>
    </x:row>
    <x:row r="903" spans="1:26" ht="45.75" customHeight="1">
      <x:c r="A903" s="75"/>
      <x:c r="B903" s="75"/>
      <x:c r="C903" s="75"/>
      <x:c r="D903" s="75"/>
      <x:c r="E903" s="75"/>
      <x:c r="F903" s="75"/>
      <x:c r="G903" s="76"/>
      <x:c r="H903" s="75"/>
      <x:c r="I903" s="75"/>
      <x:c r="J903" s="75"/>
      <x:c r="K903" s="75"/>
      <x:c r="L903" s="75"/>
      <x:c r="M903" s="75"/>
      <x:c r="N903" s="75"/>
      <x:c r="O903" s="75"/>
      <x:c r="P903" s="75"/>
      <x:c r="Q903" s="75"/>
      <x:c r="R903" s="75"/>
      <x:c r="S903" s="75"/>
      <x:c r="T903" s="75"/>
      <x:c r="U903" s="75"/>
      <x:c r="V903" s="75"/>
      <x:c r="W903" s="75"/>
      <x:c r="X903" s="75"/>
      <x:c r="Y903" s="75"/>
      <x:c r="Z903" s="75"/>
    </x:row>
    <x:row r="904" spans="1:26" ht="45.75" customHeight="1">
      <x:c r="A904" s="75"/>
      <x:c r="B904" s="75"/>
      <x:c r="C904" s="75"/>
      <x:c r="D904" s="75"/>
      <x:c r="E904" s="75"/>
      <x:c r="F904" s="75"/>
      <x:c r="G904" s="76"/>
      <x:c r="H904" s="75"/>
      <x:c r="I904" s="75"/>
      <x:c r="J904" s="75"/>
      <x:c r="K904" s="75"/>
      <x:c r="L904" s="75"/>
      <x:c r="M904" s="75"/>
      <x:c r="N904" s="75"/>
      <x:c r="O904" s="75"/>
      <x:c r="P904" s="75"/>
      <x:c r="Q904" s="75"/>
      <x:c r="R904" s="75"/>
      <x:c r="S904" s="75"/>
      <x:c r="T904" s="75"/>
      <x:c r="U904" s="75"/>
      <x:c r="V904" s="75"/>
      <x:c r="W904" s="75"/>
      <x:c r="X904" s="75"/>
      <x:c r="Y904" s="75"/>
      <x:c r="Z904" s="75"/>
    </x:row>
    <x:row r="905" spans="1:26" ht="45.75" customHeight="1">
      <x:c r="A905" s="75"/>
      <x:c r="B905" s="75"/>
      <x:c r="C905" s="75"/>
      <x:c r="D905" s="75"/>
      <x:c r="E905" s="75"/>
      <x:c r="F905" s="75"/>
      <x:c r="G905" s="76"/>
      <x:c r="H905" s="75"/>
      <x:c r="I905" s="75"/>
      <x:c r="J905" s="75"/>
      <x:c r="K905" s="75"/>
      <x:c r="L905" s="75"/>
      <x:c r="M905" s="75"/>
      <x:c r="N905" s="75"/>
      <x:c r="O905" s="75"/>
      <x:c r="P905" s="75"/>
      <x:c r="Q905" s="75"/>
      <x:c r="R905" s="75"/>
      <x:c r="S905" s="75"/>
      <x:c r="T905" s="75"/>
      <x:c r="U905" s="75"/>
      <x:c r="V905" s="75"/>
      <x:c r="W905" s="75"/>
      <x:c r="X905" s="75"/>
      <x:c r="Y905" s="75"/>
      <x:c r="Z905" s="75"/>
    </x:row>
    <x:row r="906" spans="1:26" ht="45.75" customHeight="1">
      <x:c r="A906" s="75"/>
      <x:c r="B906" s="75"/>
      <x:c r="C906" s="75"/>
      <x:c r="D906" s="75"/>
      <x:c r="E906" s="75"/>
      <x:c r="F906" s="75"/>
      <x:c r="G906" s="76"/>
      <x:c r="H906" s="75"/>
      <x:c r="I906" s="75"/>
      <x:c r="J906" s="75"/>
      <x:c r="K906" s="75"/>
      <x:c r="L906" s="75"/>
      <x:c r="M906" s="75"/>
      <x:c r="N906" s="75"/>
      <x:c r="O906" s="75"/>
      <x:c r="P906" s="75"/>
      <x:c r="Q906" s="75"/>
      <x:c r="R906" s="75"/>
      <x:c r="S906" s="75"/>
      <x:c r="T906" s="75"/>
      <x:c r="U906" s="75"/>
      <x:c r="V906" s="75"/>
      <x:c r="W906" s="75"/>
      <x:c r="X906" s="75"/>
      <x:c r="Y906" s="75"/>
      <x:c r="Z906" s="75"/>
    </x:row>
    <x:row r="907" spans="1:26" ht="45.75" customHeight="1">
      <x:c r="A907" s="75"/>
      <x:c r="B907" s="75"/>
      <x:c r="C907" s="75"/>
      <x:c r="D907" s="75"/>
      <x:c r="E907" s="75"/>
      <x:c r="F907" s="75"/>
      <x:c r="G907" s="76"/>
      <x:c r="H907" s="75"/>
      <x:c r="I907" s="75"/>
      <x:c r="J907" s="75"/>
      <x:c r="K907" s="75"/>
      <x:c r="L907" s="75"/>
      <x:c r="M907" s="75"/>
      <x:c r="N907" s="75"/>
      <x:c r="O907" s="75"/>
      <x:c r="P907" s="75"/>
      <x:c r="Q907" s="75"/>
      <x:c r="R907" s="75"/>
      <x:c r="S907" s="75"/>
      <x:c r="T907" s="75"/>
      <x:c r="U907" s="75"/>
      <x:c r="V907" s="75"/>
      <x:c r="W907" s="75"/>
      <x:c r="X907" s="75"/>
      <x:c r="Y907" s="75"/>
      <x:c r="Z907" s="75"/>
    </x:row>
    <x:row r="908" spans="1:26" ht="45.75" customHeight="1">
      <x:c r="A908" s="75"/>
      <x:c r="B908" s="75"/>
      <x:c r="C908" s="75"/>
      <x:c r="D908" s="75"/>
      <x:c r="E908" s="75"/>
      <x:c r="F908" s="75"/>
      <x:c r="G908" s="76"/>
      <x:c r="H908" s="75"/>
      <x:c r="I908" s="75"/>
      <x:c r="J908" s="75"/>
      <x:c r="K908" s="75"/>
      <x:c r="L908" s="75"/>
      <x:c r="M908" s="75"/>
      <x:c r="N908" s="75"/>
      <x:c r="O908" s="75"/>
      <x:c r="P908" s="75"/>
      <x:c r="Q908" s="75"/>
      <x:c r="R908" s="75"/>
      <x:c r="S908" s="75"/>
      <x:c r="T908" s="75"/>
      <x:c r="U908" s="75"/>
      <x:c r="V908" s="75"/>
      <x:c r="W908" s="75"/>
      <x:c r="X908" s="75"/>
      <x:c r="Y908" s="75"/>
      <x:c r="Z908" s="75"/>
    </x:row>
    <x:row r="909" spans="1:26" ht="45.75" customHeight="1">
      <x:c r="A909" s="75"/>
      <x:c r="B909" s="75"/>
      <x:c r="C909" s="75"/>
      <x:c r="D909" s="75"/>
      <x:c r="E909" s="75"/>
      <x:c r="F909" s="75"/>
      <x:c r="G909" s="76"/>
      <x:c r="H909" s="75"/>
      <x:c r="I909" s="75"/>
      <x:c r="J909" s="75"/>
      <x:c r="K909" s="75"/>
      <x:c r="L909" s="75"/>
      <x:c r="M909" s="75"/>
      <x:c r="N909" s="75"/>
      <x:c r="O909" s="75"/>
      <x:c r="P909" s="75"/>
      <x:c r="Q909" s="75"/>
      <x:c r="R909" s="75"/>
      <x:c r="S909" s="75"/>
      <x:c r="T909" s="75"/>
      <x:c r="U909" s="75"/>
      <x:c r="V909" s="75"/>
      <x:c r="W909" s="75"/>
      <x:c r="X909" s="75"/>
      <x:c r="Y909" s="75"/>
      <x:c r="Z909" s="75"/>
    </x:row>
    <x:row r="910" spans="1:26" ht="45.75" customHeight="1">
      <x:c r="A910" s="75"/>
      <x:c r="B910" s="75"/>
      <x:c r="C910" s="75"/>
      <x:c r="D910" s="75"/>
      <x:c r="E910" s="75"/>
      <x:c r="F910" s="75"/>
      <x:c r="G910" s="76"/>
      <x:c r="H910" s="75"/>
      <x:c r="I910" s="75"/>
      <x:c r="J910" s="75"/>
      <x:c r="K910" s="75"/>
      <x:c r="L910" s="75"/>
      <x:c r="M910" s="75"/>
      <x:c r="N910" s="75"/>
      <x:c r="O910" s="75"/>
      <x:c r="P910" s="75"/>
      <x:c r="Q910" s="75"/>
      <x:c r="R910" s="75"/>
      <x:c r="S910" s="75"/>
      <x:c r="T910" s="75"/>
      <x:c r="U910" s="75"/>
      <x:c r="V910" s="75"/>
      <x:c r="W910" s="75"/>
      <x:c r="X910" s="75"/>
      <x:c r="Y910" s="75"/>
      <x:c r="Z910" s="75"/>
    </x:row>
    <x:row r="911" spans="1:26" ht="45.75" customHeight="1">
      <x:c r="A911" s="75"/>
      <x:c r="B911" s="75"/>
      <x:c r="C911" s="75"/>
      <x:c r="D911" s="75"/>
      <x:c r="E911" s="75"/>
      <x:c r="F911" s="75"/>
      <x:c r="G911" s="76"/>
      <x:c r="H911" s="75"/>
      <x:c r="I911" s="75"/>
      <x:c r="J911" s="75"/>
      <x:c r="K911" s="75"/>
      <x:c r="L911" s="75"/>
      <x:c r="M911" s="75"/>
      <x:c r="N911" s="75"/>
      <x:c r="O911" s="75"/>
      <x:c r="P911" s="75"/>
      <x:c r="Q911" s="75"/>
      <x:c r="R911" s="75"/>
      <x:c r="S911" s="75"/>
      <x:c r="T911" s="75"/>
      <x:c r="U911" s="75"/>
      <x:c r="V911" s="75"/>
      <x:c r="W911" s="75"/>
      <x:c r="X911" s="75"/>
      <x:c r="Y911" s="75"/>
      <x:c r="Z911" s="75"/>
    </x:row>
    <x:row r="912" spans="1:26" ht="45.75" customHeight="1">
      <x:c r="A912" s="75"/>
      <x:c r="B912" s="75"/>
      <x:c r="C912" s="75"/>
      <x:c r="D912" s="75"/>
      <x:c r="E912" s="75"/>
      <x:c r="F912" s="75"/>
      <x:c r="G912" s="76"/>
      <x:c r="H912" s="75"/>
      <x:c r="I912" s="75"/>
      <x:c r="J912" s="75"/>
      <x:c r="K912" s="75"/>
      <x:c r="L912" s="75"/>
      <x:c r="M912" s="75"/>
      <x:c r="N912" s="75"/>
      <x:c r="O912" s="75"/>
      <x:c r="P912" s="75"/>
      <x:c r="Q912" s="75"/>
      <x:c r="R912" s="75"/>
      <x:c r="S912" s="75"/>
      <x:c r="T912" s="75"/>
      <x:c r="U912" s="75"/>
      <x:c r="V912" s="75"/>
      <x:c r="W912" s="75"/>
      <x:c r="X912" s="75"/>
      <x:c r="Y912" s="75"/>
      <x:c r="Z912" s="75"/>
    </x:row>
    <x:row r="913" spans="1:26" ht="45.75" customHeight="1">
      <x:c r="A913" s="75"/>
      <x:c r="B913" s="75"/>
      <x:c r="C913" s="75"/>
      <x:c r="D913" s="75"/>
      <x:c r="E913" s="75"/>
      <x:c r="F913" s="75"/>
      <x:c r="G913" s="76"/>
      <x:c r="H913" s="75"/>
      <x:c r="I913" s="75"/>
      <x:c r="J913" s="75"/>
      <x:c r="K913" s="75"/>
      <x:c r="L913" s="75"/>
      <x:c r="M913" s="75"/>
      <x:c r="N913" s="75"/>
      <x:c r="O913" s="75"/>
      <x:c r="P913" s="75"/>
      <x:c r="Q913" s="75"/>
      <x:c r="R913" s="75"/>
      <x:c r="S913" s="75"/>
      <x:c r="T913" s="75"/>
      <x:c r="U913" s="75"/>
      <x:c r="V913" s="75"/>
      <x:c r="W913" s="75"/>
      <x:c r="X913" s="75"/>
      <x:c r="Y913" s="75"/>
      <x:c r="Z913" s="75"/>
    </x:row>
    <x:row r="914" spans="1:26" ht="45.75" customHeight="1">
      <x:c r="A914" s="75"/>
      <x:c r="B914" s="75"/>
      <x:c r="C914" s="75"/>
      <x:c r="D914" s="75"/>
      <x:c r="E914" s="75"/>
      <x:c r="F914" s="75"/>
      <x:c r="G914" s="76"/>
      <x:c r="H914" s="75"/>
      <x:c r="I914" s="75"/>
      <x:c r="J914" s="75"/>
      <x:c r="K914" s="75"/>
      <x:c r="L914" s="75"/>
      <x:c r="M914" s="75"/>
      <x:c r="N914" s="75"/>
      <x:c r="O914" s="75"/>
      <x:c r="P914" s="75"/>
      <x:c r="Q914" s="75"/>
      <x:c r="R914" s="75"/>
      <x:c r="S914" s="75"/>
      <x:c r="T914" s="75"/>
      <x:c r="U914" s="75"/>
      <x:c r="V914" s="75"/>
      <x:c r="W914" s="75"/>
      <x:c r="X914" s="75"/>
      <x:c r="Y914" s="75"/>
      <x:c r="Z914" s="75"/>
    </x:row>
    <x:row r="915" spans="1:26" ht="45.75" customHeight="1">
      <x:c r="A915" s="75"/>
      <x:c r="B915" s="75"/>
      <x:c r="C915" s="75"/>
      <x:c r="D915" s="75"/>
      <x:c r="E915" s="75"/>
      <x:c r="F915" s="75"/>
      <x:c r="G915" s="76"/>
      <x:c r="H915" s="75"/>
      <x:c r="I915" s="75"/>
      <x:c r="J915" s="75"/>
      <x:c r="K915" s="75"/>
      <x:c r="L915" s="75"/>
      <x:c r="M915" s="75"/>
      <x:c r="N915" s="75"/>
      <x:c r="O915" s="75"/>
      <x:c r="P915" s="75"/>
      <x:c r="Q915" s="75"/>
      <x:c r="R915" s="75"/>
      <x:c r="S915" s="75"/>
      <x:c r="T915" s="75"/>
      <x:c r="U915" s="75"/>
      <x:c r="V915" s="75"/>
      <x:c r="W915" s="75"/>
      <x:c r="X915" s="75"/>
      <x:c r="Y915" s="75"/>
      <x:c r="Z915" s="75"/>
    </x:row>
    <x:row r="916" spans="1:26" ht="45.75" customHeight="1">
      <x:c r="A916" s="75"/>
      <x:c r="B916" s="75"/>
      <x:c r="C916" s="75"/>
      <x:c r="D916" s="75"/>
      <x:c r="E916" s="75"/>
      <x:c r="F916" s="75"/>
      <x:c r="G916" s="76"/>
      <x:c r="H916" s="75"/>
      <x:c r="I916" s="75"/>
      <x:c r="J916" s="75"/>
      <x:c r="K916" s="75"/>
      <x:c r="L916" s="75"/>
      <x:c r="M916" s="75"/>
      <x:c r="N916" s="75"/>
      <x:c r="O916" s="75"/>
      <x:c r="P916" s="75"/>
      <x:c r="Q916" s="75"/>
      <x:c r="R916" s="75"/>
      <x:c r="S916" s="75"/>
      <x:c r="T916" s="75"/>
      <x:c r="U916" s="75"/>
      <x:c r="V916" s="75"/>
      <x:c r="W916" s="75"/>
      <x:c r="X916" s="75"/>
      <x:c r="Y916" s="75"/>
      <x:c r="Z916" s="75"/>
    </x:row>
    <x:row r="917" spans="1:26" ht="45.75" customHeight="1">
      <x:c r="A917" s="75"/>
      <x:c r="B917" s="75"/>
      <x:c r="C917" s="75"/>
      <x:c r="D917" s="75"/>
      <x:c r="E917" s="75"/>
      <x:c r="F917" s="75"/>
      <x:c r="G917" s="76"/>
      <x:c r="H917" s="75"/>
      <x:c r="I917" s="75"/>
      <x:c r="J917" s="75"/>
      <x:c r="K917" s="75"/>
      <x:c r="L917" s="75"/>
      <x:c r="M917" s="75"/>
      <x:c r="N917" s="75"/>
      <x:c r="O917" s="75"/>
      <x:c r="P917" s="75"/>
      <x:c r="Q917" s="75"/>
      <x:c r="R917" s="75"/>
      <x:c r="S917" s="75"/>
      <x:c r="T917" s="75"/>
      <x:c r="U917" s="75"/>
      <x:c r="V917" s="75"/>
      <x:c r="W917" s="75"/>
      <x:c r="X917" s="75"/>
      <x:c r="Y917" s="75"/>
      <x:c r="Z917" s="75"/>
    </x:row>
    <x:row r="918" spans="1:26" ht="45.75" customHeight="1">
      <x:c r="A918" s="75"/>
      <x:c r="B918" s="75"/>
      <x:c r="C918" s="75"/>
      <x:c r="D918" s="75"/>
      <x:c r="E918" s="75"/>
      <x:c r="F918" s="75"/>
      <x:c r="G918" s="76"/>
      <x:c r="H918" s="75"/>
      <x:c r="I918" s="75"/>
      <x:c r="J918" s="75"/>
      <x:c r="K918" s="75"/>
      <x:c r="L918" s="75"/>
      <x:c r="M918" s="75"/>
      <x:c r="N918" s="75"/>
      <x:c r="O918" s="75"/>
      <x:c r="P918" s="75"/>
      <x:c r="Q918" s="75"/>
      <x:c r="R918" s="75"/>
      <x:c r="S918" s="75"/>
      <x:c r="T918" s="75"/>
      <x:c r="U918" s="75"/>
      <x:c r="V918" s="75"/>
      <x:c r="W918" s="75"/>
      <x:c r="X918" s="75"/>
      <x:c r="Y918" s="75"/>
      <x:c r="Z918" s="75"/>
    </x:row>
    <x:row r="919" spans="1:26" ht="45.75" customHeight="1">
      <x:c r="A919" s="75"/>
      <x:c r="B919" s="75"/>
      <x:c r="C919" s="75"/>
      <x:c r="D919" s="75"/>
      <x:c r="E919" s="75"/>
      <x:c r="F919" s="75"/>
      <x:c r="G919" s="76"/>
      <x:c r="H919" s="75"/>
      <x:c r="I919" s="75"/>
      <x:c r="J919" s="75"/>
      <x:c r="K919" s="75"/>
      <x:c r="L919" s="75"/>
      <x:c r="M919" s="75"/>
      <x:c r="N919" s="75"/>
      <x:c r="O919" s="75"/>
      <x:c r="P919" s="75"/>
      <x:c r="Q919" s="75"/>
      <x:c r="R919" s="75"/>
      <x:c r="S919" s="75"/>
      <x:c r="T919" s="75"/>
      <x:c r="U919" s="75"/>
      <x:c r="V919" s="75"/>
      <x:c r="W919" s="75"/>
      <x:c r="X919" s="75"/>
      <x:c r="Y919" s="75"/>
      <x:c r="Z919" s="75"/>
    </x:row>
    <x:row r="920" spans="1:26" ht="45.75" customHeight="1">
      <x:c r="A920" s="75"/>
      <x:c r="B920" s="75"/>
      <x:c r="C920" s="75"/>
      <x:c r="D920" s="75"/>
      <x:c r="E920" s="75"/>
      <x:c r="F920" s="75"/>
      <x:c r="G920" s="76"/>
      <x:c r="H920" s="75"/>
      <x:c r="I920" s="75"/>
      <x:c r="J920" s="75"/>
      <x:c r="K920" s="75"/>
      <x:c r="L920" s="75"/>
      <x:c r="M920" s="75"/>
      <x:c r="N920" s="75"/>
      <x:c r="O920" s="75"/>
      <x:c r="P920" s="75"/>
      <x:c r="Q920" s="75"/>
      <x:c r="R920" s="75"/>
      <x:c r="S920" s="75"/>
      <x:c r="T920" s="75"/>
      <x:c r="U920" s="75"/>
      <x:c r="V920" s="75"/>
      <x:c r="W920" s="75"/>
      <x:c r="X920" s="75"/>
      <x:c r="Y920" s="75"/>
      <x:c r="Z920" s="75"/>
    </x:row>
    <x:row r="921" spans="1:26" ht="45.75" customHeight="1">
      <x:c r="A921" s="75"/>
      <x:c r="B921" s="75"/>
      <x:c r="C921" s="75"/>
      <x:c r="D921" s="75"/>
      <x:c r="E921" s="75"/>
      <x:c r="F921" s="75"/>
      <x:c r="G921" s="76"/>
      <x:c r="H921" s="75"/>
      <x:c r="I921" s="75"/>
      <x:c r="J921" s="75"/>
      <x:c r="K921" s="75"/>
      <x:c r="L921" s="75"/>
      <x:c r="M921" s="75"/>
      <x:c r="N921" s="75"/>
      <x:c r="O921" s="75"/>
      <x:c r="P921" s="75"/>
      <x:c r="Q921" s="75"/>
      <x:c r="R921" s="75"/>
      <x:c r="S921" s="75"/>
      <x:c r="T921" s="75"/>
      <x:c r="U921" s="75"/>
      <x:c r="V921" s="75"/>
      <x:c r="W921" s="75"/>
      <x:c r="X921" s="75"/>
      <x:c r="Y921" s="75"/>
      <x:c r="Z921" s="75"/>
    </x:row>
    <x:row r="922" spans="1:26" ht="45.75" customHeight="1">
      <x:c r="A922" s="75"/>
      <x:c r="B922" s="75"/>
      <x:c r="C922" s="75"/>
      <x:c r="D922" s="75"/>
      <x:c r="E922" s="75"/>
      <x:c r="F922" s="75"/>
      <x:c r="G922" s="76"/>
      <x:c r="H922" s="75"/>
      <x:c r="I922" s="75"/>
      <x:c r="J922" s="75"/>
      <x:c r="K922" s="75"/>
      <x:c r="L922" s="75"/>
      <x:c r="M922" s="75"/>
      <x:c r="N922" s="75"/>
      <x:c r="O922" s="75"/>
      <x:c r="P922" s="75"/>
      <x:c r="Q922" s="75"/>
      <x:c r="R922" s="75"/>
      <x:c r="S922" s="75"/>
      <x:c r="T922" s="75"/>
      <x:c r="U922" s="75"/>
      <x:c r="V922" s="75"/>
      <x:c r="W922" s="75"/>
      <x:c r="X922" s="75"/>
      <x:c r="Y922" s="75"/>
      <x:c r="Z922" s="75"/>
    </x:row>
    <x:row r="923" spans="1:26" ht="45.75" customHeight="1">
      <x:c r="A923" s="75"/>
      <x:c r="B923" s="75"/>
      <x:c r="C923" s="75"/>
      <x:c r="D923" s="75"/>
      <x:c r="E923" s="75"/>
      <x:c r="F923" s="75"/>
      <x:c r="G923" s="76"/>
      <x:c r="H923" s="75"/>
      <x:c r="I923" s="75"/>
      <x:c r="J923" s="75"/>
      <x:c r="K923" s="75"/>
      <x:c r="L923" s="75"/>
      <x:c r="M923" s="75"/>
      <x:c r="N923" s="75"/>
      <x:c r="O923" s="75"/>
      <x:c r="P923" s="75"/>
      <x:c r="Q923" s="75"/>
      <x:c r="R923" s="75"/>
      <x:c r="S923" s="75"/>
      <x:c r="T923" s="75"/>
      <x:c r="U923" s="75"/>
      <x:c r="V923" s="75"/>
      <x:c r="W923" s="75"/>
      <x:c r="X923" s="75"/>
      <x:c r="Y923" s="75"/>
      <x:c r="Z923" s="75"/>
    </x:row>
    <x:row r="924" spans="1:26" ht="45.75" customHeight="1">
      <x:c r="A924" s="75"/>
      <x:c r="B924" s="75"/>
      <x:c r="C924" s="75"/>
      <x:c r="D924" s="75"/>
      <x:c r="E924" s="75"/>
      <x:c r="F924" s="75"/>
      <x:c r="G924" s="76"/>
      <x:c r="H924" s="75"/>
      <x:c r="I924" s="75"/>
      <x:c r="J924" s="75"/>
      <x:c r="K924" s="75"/>
      <x:c r="L924" s="75"/>
      <x:c r="M924" s="75"/>
      <x:c r="N924" s="75"/>
      <x:c r="O924" s="75"/>
      <x:c r="P924" s="75"/>
      <x:c r="Q924" s="75"/>
      <x:c r="R924" s="75"/>
      <x:c r="S924" s="75"/>
      <x:c r="T924" s="75"/>
      <x:c r="U924" s="75"/>
      <x:c r="V924" s="75"/>
      <x:c r="W924" s="75"/>
      <x:c r="X924" s="75"/>
      <x:c r="Y924" s="75"/>
      <x:c r="Z924" s="75"/>
    </x:row>
    <x:row r="925" spans="1:26" ht="45.75" customHeight="1">
      <x:c r="A925" s="75"/>
      <x:c r="B925" s="75"/>
      <x:c r="C925" s="75"/>
      <x:c r="D925" s="75"/>
      <x:c r="E925" s="75"/>
      <x:c r="F925" s="75"/>
      <x:c r="G925" s="76"/>
      <x:c r="H925" s="75"/>
      <x:c r="I925" s="75"/>
      <x:c r="J925" s="75"/>
      <x:c r="K925" s="75"/>
      <x:c r="L925" s="75"/>
      <x:c r="M925" s="75"/>
      <x:c r="N925" s="75"/>
      <x:c r="O925" s="75"/>
      <x:c r="P925" s="75"/>
      <x:c r="Q925" s="75"/>
      <x:c r="R925" s="75"/>
      <x:c r="S925" s="75"/>
      <x:c r="T925" s="75"/>
      <x:c r="U925" s="75"/>
      <x:c r="V925" s="75"/>
      <x:c r="W925" s="75"/>
      <x:c r="X925" s="75"/>
      <x:c r="Y925" s="75"/>
      <x:c r="Z925" s="75"/>
    </x:row>
    <x:row r="926" spans="1:26" ht="45.75" customHeight="1">
      <x:c r="A926" s="75"/>
      <x:c r="B926" s="75"/>
      <x:c r="C926" s="75"/>
      <x:c r="D926" s="75"/>
      <x:c r="E926" s="75"/>
      <x:c r="F926" s="75"/>
      <x:c r="G926" s="76"/>
      <x:c r="H926" s="75"/>
      <x:c r="I926" s="75"/>
      <x:c r="J926" s="75"/>
      <x:c r="K926" s="75"/>
      <x:c r="L926" s="75"/>
      <x:c r="M926" s="75"/>
      <x:c r="N926" s="75"/>
      <x:c r="O926" s="75"/>
      <x:c r="P926" s="75"/>
      <x:c r="Q926" s="75"/>
      <x:c r="R926" s="75"/>
      <x:c r="S926" s="75"/>
      <x:c r="T926" s="75"/>
      <x:c r="U926" s="75"/>
      <x:c r="V926" s="75"/>
      <x:c r="W926" s="75"/>
      <x:c r="X926" s="75"/>
      <x:c r="Y926" s="75"/>
      <x:c r="Z926" s="75"/>
    </x:row>
    <x:row r="927" spans="1:26" ht="45.75" customHeight="1">
      <x:c r="A927" s="75"/>
      <x:c r="B927" s="75"/>
      <x:c r="C927" s="75"/>
      <x:c r="D927" s="75"/>
      <x:c r="E927" s="75"/>
      <x:c r="F927" s="75"/>
      <x:c r="G927" s="76"/>
      <x:c r="H927" s="75"/>
      <x:c r="I927" s="75"/>
      <x:c r="J927" s="75"/>
      <x:c r="K927" s="75"/>
      <x:c r="L927" s="75"/>
      <x:c r="M927" s="75"/>
      <x:c r="N927" s="75"/>
      <x:c r="O927" s="75"/>
      <x:c r="P927" s="75"/>
      <x:c r="Q927" s="75"/>
      <x:c r="R927" s="75"/>
      <x:c r="S927" s="75"/>
      <x:c r="T927" s="75"/>
      <x:c r="U927" s="75"/>
      <x:c r="V927" s="75"/>
      <x:c r="W927" s="75"/>
      <x:c r="X927" s="75"/>
      <x:c r="Y927" s="75"/>
      <x:c r="Z927" s="75"/>
    </x:row>
    <x:row r="928" spans="1:26" ht="45.75" customHeight="1">
      <x:c r="A928" s="75"/>
      <x:c r="B928" s="75"/>
      <x:c r="C928" s="75"/>
      <x:c r="D928" s="75"/>
      <x:c r="E928" s="75"/>
      <x:c r="F928" s="75"/>
      <x:c r="G928" s="76"/>
      <x:c r="H928" s="75"/>
      <x:c r="I928" s="75"/>
      <x:c r="J928" s="75"/>
      <x:c r="K928" s="75"/>
      <x:c r="L928" s="75"/>
      <x:c r="M928" s="75"/>
      <x:c r="N928" s="75"/>
      <x:c r="O928" s="75"/>
      <x:c r="P928" s="75"/>
      <x:c r="Q928" s="75"/>
      <x:c r="R928" s="75"/>
      <x:c r="S928" s="75"/>
      <x:c r="T928" s="75"/>
      <x:c r="U928" s="75"/>
      <x:c r="V928" s="75"/>
      <x:c r="W928" s="75"/>
      <x:c r="X928" s="75"/>
      <x:c r="Y928" s="75"/>
      <x:c r="Z928" s="75"/>
    </x:row>
    <x:row r="929" spans="1:26" ht="45.75" customHeight="1">
      <x:c r="A929" s="75"/>
      <x:c r="B929" s="75"/>
      <x:c r="C929" s="75"/>
      <x:c r="D929" s="75"/>
      <x:c r="E929" s="75"/>
      <x:c r="F929" s="75"/>
      <x:c r="G929" s="76"/>
      <x:c r="H929" s="75"/>
      <x:c r="I929" s="75"/>
      <x:c r="J929" s="75"/>
      <x:c r="K929" s="75"/>
      <x:c r="L929" s="75"/>
      <x:c r="M929" s="75"/>
      <x:c r="N929" s="75"/>
      <x:c r="O929" s="75"/>
      <x:c r="P929" s="75"/>
      <x:c r="Q929" s="75"/>
      <x:c r="R929" s="75"/>
      <x:c r="S929" s="75"/>
      <x:c r="T929" s="75"/>
      <x:c r="U929" s="75"/>
      <x:c r="V929" s="75"/>
      <x:c r="W929" s="75"/>
      <x:c r="X929" s="75"/>
      <x:c r="Y929" s="75"/>
      <x:c r="Z929" s="75"/>
    </x:row>
    <x:row r="930" spans="1:26" ht="45.75" customHeight="1">
      <x:c r="A930" s="75"/>
      <x:c r="B930" s="75"/>
      <x:c r="C930" s="75"/>
      <x:c r="D930" s="75"/>
      <x:c r="E930" s="75"/>
      <x:c r="F930" s="75"/>
      <x:c r="G930" s="76"/>
      <x:c r="H930" s="75"/>
      <x:c r="I930" s="75"/>
      <x:c r="J930" s="75"/>
      <x:c r="K930" s="75"/>
      <x:c r="L930" s="75"/>
      <x:c r="M930" s="75"/>
      <x:c r="N930" s="75"/>
      <x:c r="O930" s="75"/>
      <x:c r="P930" s="75"/>
      <x:c r="Q930" s="75"/>
      <x:c r="R930" s="75"/>
      <x:c r="S930" s="75"/>
      <x:c r="T930" s="75"/>
      <x:c r="U930" s="75"/>
      <x:c r="V930" s="75"/>
      <x:c r="W930" s="75"/>
      <x:c r="X930" s="75"/>
      <x:c r="Y930" s="75"/>
      <x:c r="Z930" s="75"/>
    </x:row>
    <x:row r="931" spans="1:26" ht="45.75" customHeight="1">
      <x:c r="A931" s="75"/>
      <x:c r="B931" s="75"/>
      <x:c r="C931" s="75"/>
      <x:c r="D931" s="75"/>
      <x:c r="E931" s="75"/>
      <x:c r="F931" s="75"/>
      <x:c r="G931" s="76"/>
      <x:c r="H931" s="75"/>
      <x:c r="I931" s="75"/>
      <x:c r="J931" s="75"/>
      <x:c r="K931" s="75"/>
      <x:c r="L931" s="75"/>
      <x:c r="M931" s="75"/>
      <x:c r="N931" s="75"/>
      <x:c r="O931" s="75"/>
      <x:c r="P931" s="75"/>
      <x:c r="Q931" s="75"/>
      <x:c r="R931" s="75"/>
      <x:c r="S931" s="75"/>
      <x:c r="T931" s="75"/>
      <x:c r="U931" s="75"/>
      <x:c r="V931" s="75"/>
      <x:c r="W931" s="75"/>
      <x:c r="X931" s="75"/>
      <x:c r="Y931" s="75"/>
      <x:c r="Z931" s="75"/>
    </x:row>
    <x:row r="932" spans="1:26" ht="45.75" customHeight="1">
      <x:c r="A932" s="75"/>
      <x:c r="B932" s="75"/>
      <x:c r="C932" s="75"/>
      <x:c r="D932" s="75"/>
      <x:c r="E932" s="75"/>
      <x:c r="F932" s="75"/>
      <x:c r="G932" s="76"/>
      <x:c r="H932" s="75"/>
      <x:c r="I932" s="75"/>
      <x:c r="J932" s="75"/>
      <x:c r="K932" s="75"/>
      <x:c r="L932" s="75"/>
      <x:c r="M932" s="75"/>
      <x:c r="N932" s="75"/>
      <x:c r="O932" s="75"/>
      <x:c r="P932" s="75"/>
      <x:c r="Q932" s="75"/>
      <x:c r="R932" s="75"/>
      <x:c r="S932" s="75"/>
      <x:c r="T932" s="75"/>
      <x:c r="U932" s="75"/>
      <x:c r="V932" s="75"/>
      <x:c r="W932" s="75"/>
      <x:c r="X932" s="75"/>
      <x:c r="Y932" s="75"/>
      <x:c r="Z932" s="75"/>
    </x:row>
    <x:row r="933" spans="1:26" ht="45.75" customHeight="1">
      <x:c r="A933" s="75"/>
      <x:c r="B933" s="75"/>
      <x:c r="C933" s="75"/>
      <x:c r="D933" s="75"/>
      <x:c r="E933" s="75"/>
      <x:c r="F933" s="75"/>
      <x:c r="G933" s="76"/>
      <x:c r="H933" s="75"/>
      <x:c r="I933" s="75"/>
      <x:c r="J933" s="75"/>
      <x:c r="K933" s="75"/>
      <x:c r="L933" s="75"/>
      <x:c r="M933" s="75"/>
      <x:c r="N933" s="75"/>
      <x:c r="O933" s="75"/>
      <x:c r="P933" s="75"/>
      <x:c r="Q933" s="75"/>
      <x:c r="R933" s="75"/>
      <x:c r="S933" s="75"/>
      <x:c r="T933" s="75"/>
      <x:c r="U933" s="75"/>
      <x:c r="V933" s="75"/>
      <x:c r="W933" s="75"/>
      <x:c r="X933" s="75"/>
      <x:c r="Y933" s="75"/>
      <x:c r="Z933" s="75"/>
    </x:row>
    <x:row r="934" spans="1:26" ht="45.75" customHeight="1">
      <x:c r="A934" s="75"/>
      <x:c r="B934" s="75"/>
      <x:c r="C934" s="75"/>
      <x:c r="D934" s="75"/>
      <x:c r="E934" s="75"/>
      <x:c r="F934" s="75"/>
      <x:c r="G934" s="76"/>
      <x:c r="H934" s="75"/>
      <x:c r="I934" s="75"/>
      <x:c r="J934" s="75"/>
      <x:c r="K934" s="75"/>
      <x:c r="L934" s="75"/>
      <x:c r="M934" s="75"/>
      <x:c r="N934" s="75"/>
      <x:c r="O934" s="75"/>
      <x:c r="P934" s="75"/>
      <x:c r="Q934" s="75"/>
      <x:c r="R934" s="75"/>
      <x:c r="S934" s="75"/>
      <x:c r="T934" s="75"/>
      <x:c r="U934" s="75"/>
      <x:c r="V934" s="75"/>
      <x:c r="W934" s="75"/>
      <x:c r="X934" s="75"/>
      <x:c r="Y934" s="75"/>
      <x:c r="Z934" s="75"/>
    </x:row>
    <x:row r="935" spans="1:26" ht="45.75" customHeight="1">
      <x:c r="A935" s="75"/>
      <x:c r="B935" s="75"/>
      <x:c r="C935" s="75"/>
      <x:c r="D935" s="75"/>
      <x:c r="E935" s="75"/>
      <x:c r="F935" s="75"/>
      <x:c r="G935" s="76"/>
      <x:c r="H935" s="75"/>
      <x:c r="I935" s="75"/>
      <x:c r="J935" s="75"/>
      <x:c r="K935" s="75"/>
      <x:c r="L935" s="75"/>
      <x:c r="M935" s="75"/>
      <x:c r="N935" s="75"/>
      <x:c r="O935" s="75"/>
      <x:c r="P935" s="75"/>
      <x:c r="Q935" s="75"/>
      <x:c r="R935" s="75"/>
      <x:c r="S935" s="75"/>
      <x:c r="T935" s="75"/>
      <x:c r="U935" s="75"/>
      <x:c r="V935" s="75"/>
      <x:c r="W935" s="75"/>
      <x:c r="X935" s="75"/>
      <x:c r="Y935" s="75"/>
      <x:c r="Z935" s="75"/>
    </x:row>
    <x:row r="936" spans="1:26" ht="45.75" customHeight="1">
      <x:c r="A936" s="75"/>
      <x:c r="B936" s="75"/>
      <x:c r="C936" s="75"/>
      <x:c r="D936" s="75"/>
      <x:c r="E936" s="75"/>
      <x:c r="F936" s="75"/>
      <x:c r="G936" s="76"/>
      <x:c r="H936" s="75"/>
      <x:c r="I936" s="75"/>
      <x:c r="J936" s="75"/>
      <x:c r="K936" s="75"/>
      <x:c r="L936" s="75"/>
      <x:c r="M936" s="75"/>
      <x:c r="N936" s="75"/>
      <x:c r="O936" s="75"/>
      <x:c r="P936" s="75"/>
      <x:c r="Q936" s="75"/>
      <x:c r="R936" s="75"/>
      <x:c r="S936" s="75"/>
      <x:c r="T936" s="75"/>
      <x:c r="U936" s="75"/>
      <x:c r="V936" s="75"/>
      <x:c r="W936" s="75"/>
      <x:c r="X936" s="75"/>
      <x:c r="Y936" s="75"/>
      <x:c r="Z936" s="75"/>
    </x:row>
    <x:row r="937" spans="1:26" ht="45.75" customHeight="1">
      <x:c r="A937" s="75"/>
      <x:c r="B937" s="75"/>
      <x:c r="C937" s="75"/>
      <x:c r="D937" s="75"/>
      <x:c r="E937" s="75"/>
      <x:c r="F937" s="75"/>
      <x:c r="G937" s="76"/>
      <x:c r="H937" s="75"/>
      <x:c r="I937" s="75"/>
      <x:c r="J937" s="75"/>
      <x:c r="K937" s="75"/>
      <x:c r="L937" s="75"/>
      <x:c r="M937" s="75"/>
      <x:c r="N937" s="75"/>
      <x:c r="O937" s="75"/>
      <x:c r="P937" s="75"/>
      <x:c r="Q937" s="75"/>
      <x:c r="R937" s="75"/>
      <x:c r="S937" s="75"/>
      <x:c r="T937" s="75"/>
      <x:c r="U937" s="75"/>
      <x:c r="V937" s="75"/>
      <x:c r="W937" s="75"/>
      <x:c r="X937" s="75"/>
      <x:c r="Y937" s="75"/>
      <x:c r="Z937" s="75"/>
    </x:row>
    <x:row r="938" spans="1:26" ht="45.75" customHeight="1">
      <x:c r="A938" s="75"/>
      <x:c r="B938" s="75"/>
      <x:c r="C938" s="75"/>
      <x:c r="D938" s="75"/>
      <x:c r="E938" s="75"/>
      <x:c r="F938" s="75"/>
      <x:c r="G938" s="76"/>
      <x:c r="H938" s="75"/>
      <x:c r="I938" s="75"/>
      <x:c r="J938" s="75"/>
      <x:c r="K938" s="75"/>
      <x:c r="L938" s="75"/>
      <x:c r="M938" s="75"/>
      <x:c r="N938" s="75"/>
      <x:c r="O938" s="75"/>
      <x:c r="P938" s="75"/>
      <x:c r="Q938" s="75"/>
      <x:c r="R938" s="75"/>
      <x:c r="S938" s="75"/>
      <x:c r="T938" s="75"/>
      <x:c r="U938" s="75"/>
      <x:c r="V938" s="75"/>
      <x:c r="W938" s="75"/>
      <x:c r="X938" s="75"/>
      <x:c r="Y938" s="75"/>
      <x:c r="Z938" s="75"/>
    </x:row>
    <x:row r="939" spans="1:26" ht="45.75" customHeight="1">
      <x:c r="A939" s="75"/>
      <x:c r="B939" s="75"/>
      <x:c r="C939" s="75"/>
      <x:c r="D939" s="75"/>
      <x:c r="E939" s="75"/>
      <x:c r="F939" s="75"/>
      <x:c r="G939" s="76"/>
      <x:c r="H939" s="75"/>
      <x:c r="I939" s="75"/>
      <x:c r="J939" s="75"/>
      <x:c r="K939" s="75"/>
      <x:c r="L939" s="75"/>
      <x:c r="M939" s="75"/>
      <x:c r="N939" s="75"/>
      <x:c r="O939" s="75"/>
      <x:c r="P939" s="75"/>
      <x:c r="Q939" s="75"/>
      <x:c r="R939" s="75"/>
      <x:c r="S939" s="75"/>
      <x:c r="T939" s="75"/>
      <x:c r="U939" s="75"/>
      <x:c r="V939" s="75"/>
      <x:c r="W939" s="75"/>
      <x:c r="X939" s="75"/>
      <x:c r="Y939" s="75"/>
      <x:c r="Z939" s="75"/>
    </x:row>
    <x:row r="940" spans="1:26" ht="45.75" customHeight="1">
      <x:c r="A940" s="75"/>
      <x:c r="B940" s="75"/>
      <x:c r="C940" s="75"/>
      <x:c r="D940" s="75"/>
      <x:c r="E940" s="75"/>
      <x:c r="F940" s="75"/>
      <x:c r="G940" s="76"/>
      <x:c r="H940" s="75"/>
      <x:c r="I940" s="75"/>
      <x:c r="J940" s="75"/>
      <x:c r="K940" s="75"/>
      <x:c r="L940" s="75"/>
      <x:c r="M940" s="75"/>
      <x:c r="N940" s="75"/>
      <x:c r="O940" s="75"/>
      <x:c r="P940" s="75"/>
      <x:c r="Q940" s="75"/>
      <x:c r="R940" s="75"/>
      <x:c r="S940" s="75"/>
      <x:c r="T940" s="75"/>
      <x:c r="U940" s="75"/>
      <x:c r="V940" s="75"/>
      <x:c r="W940" s="75"/>
      <x:c r="X940" s="75"/>
      <x:c r="Y940" s="75"/>
      <x:c r="Z940" s="75"/>
    </x:row>
    <x:row r="941" spans="1:26" ht="45.75" customHeight="1">
      <x:c r="A941" s="75"/>
      <x:c r="B941" s="75"/>
      <x:c r="C941" s="75"/>
      <x:c r="D941" s="75"/>
      <x:c r="E941" s="75"/>
      <x:c r="F941" s="75"/>
      <x:c r="G941" s="76"/>
      <x:c r="H941" s="75"/>
      <x:c r="I941" s="75"/>
      <x:c r="J941" s="75"/>
      <x:c r="K941" s="75"/>
      <x:c r="L941" s="75"/>
      <x:c r="M941" s="75"/>
      <x:c r="N941" s="75"/>
      <x:c r="O941" s="75"/>
      <x:c r="P941" s="75"/>
      <x:c r="Q941" s="75"/>
      <x:c r="R941" s="75"/>
      <x:c r="S941" s="75"/>
      <x:c r="T941" s="75"/>
      <x:c r="U941" s="75"/>
      <x:c r="V941" s="75"/>
      <x:c r="W941" s="75"/>
      <x:c r="X941" s="75"/>
      <x:c r="Y941" s="75"/>
      <x:c r="Z941" s="75"/>
    </x:row>
    <x:row r="942" spans="1:26" ht="45.75" customHeight="1">
      <x:c r="A942" s="75"/>
      <x:c r="B942" s="75"/>
      <x:c r="C942" s="75"/>
      <x:c r="D942" s="75"/>
      <x:c r="E942" s="75"/>
      <x:c r="F942" s="75"/>
      <x:c r="G942" s="76"/>
      <x:c r="H942" s="75"/>
      <x:c r="I942" s="75"/>
      <x:c r="J942" s="75"/>
      <x:c r="K942" s="75"/>
      <x:c r="L942" s="75"/>
      <x:c r="M942" s="75"/>
      <x:c r="N942" s="75"/>
      <x:c r="O942" s="75"/>
      <x:c r="P942" s="75"/>
      <x:c r="Q942" s="75"/>
      <x:c r="R942" s="75"/>
      <x:c r="S942" s="75"/>
      <x:c r="T942" s="75"/>
      <x:c r="U942" s="75"/>
      <x:c r="V942" s="75"/>
      <x:c r="W942" s="75"/>
      <x:c r="X942" s="75"/>
      <x:c r="Y942" s="75"/>
      <x:c r="Z942" s="75"/>
    </x:row>
    <x:row r="943" spans="1:26" ht="45.75" customHeight="1">
      <x:c r="A943" s="75"/>
      <x:c r="B943" s="75"/>
      <x:c r="C943" s="75"/>
      <x:c r="D943" s="75"/>
      <x:c r="E943" s="75"/>
      <x:c r="F943" s="75"/>
      <x:c r="G943" s="76"/>
      <x:c r="H943" s="75"/>
      <x:c r="I943" s="75"/>
      <x:c r="J943" s="75"/>
      <x:c r="K943" s="75"/>
      <x:c r="L943" s="75"/>
      <x:c r="M943" s="75"/>
      <x:c r="N943" s="75"/>
      <x:c r="O943" s="75"/>
      <x:c r="P943" s="75"/>
      <x:c r="Q943" s="75"/>
      <x:c r="R943" s="75"/>
      <x:c r="S943" s="75"/>
      <x:c r="T943" s="75"/>
      <x:c r="U943" s="75"/>
      <x:c r="V943" s="75"/>
      <x:c r="W943" s="75"/>
      <x:c r="X943" s="75"/>
      <x:c r="Y943" s="75"/>
      <x:c r="Z943" s="75"/>
    </x:row>
    <x:row r="944" spans="1:26" ht="45.75" customHeight="1">
      <x:c r="A944" s="75"/>
      <x:c r="B944" s="75"/>
      <x:c r="C944" s="75"/>
      <x:c r="D944" s="75"/>
      <x:c r="E944" s="75"/>
      <x:c r="F944" s="75"/>
      <x:c r="G944" s="76"/>
      <x:c r="H944" s="75"/>
      <x:c r="I944" s="75"/>
      <x:c r="J944" s="75"/>
      <x:c r="K944" s="75"/>
      <x:c r="L944" s="75"/>
      <x:c r="M944" s="75"/>
      <x:c r="N944" s="75"/>
      <x:c r="O944" s="75"/>
      <x:c r="P944" s="75"/>
      <x:c r="Q944" s="75"/>
      <x:c r="R944" s="75"/>
      <x:c r="S944" s="75"/>
      <x:c r="T944" s="75"/>
      <x:c r="U944" s="75"/>
      <x:c r="V944" s="75"/>
      <x:c r="W944" s="75"/>
      <x:c r="X944" s="75"/>
      <x:c r="Y944" s="75"/>
      <x:c r="Z944" s="75"/>
    </x:row>
    <x:row r="945" spans="1:26" ht="45.75" customHeight="1">
      <x:c r="A945" s="75"/>
      <x:c r="B945" s="75"/>
      <x:c r="C945" s="75"/>
      <x:c r="D945" s="75"/>
      <x:c r="E945" s="75"/>
      <x:c r="F945" s="75"/>
      <x:c r="G945" s="76"/>
      <x:c r="H945" s="75"/>
      <x:c r="I945" s="75"/>
      <x:c r="J945" s="75"/>
      <x:c r="K945" s="75"/>
      <x:c r="L945" s="75"/>
      <x:c r="M945" s="75"/>
      <x:c r="N945" s="75"/>
      <x:c r="O945" s="75"/>
      <x:c r="P945" s="75"/>
      <x:c r="Q945" s="75"/>
      <x:c r="R945" s="75"/>
      <x:c r="S945" s="75"/>
      <x:c r="T945" s="75"/>
      <x:c r="U945" s="75"/>
      <x:c r="V945" s="75"/>
      <x:c r="W945" s="75"/>
      <x:c r="X945" s="75"/>
      <x:c r="Y945" s="75"/>
      <x:c r="Z945" s="75"/>
    </x:row>
    <x:row r="946" spans="1:26" ht="45.75" customHeight="1">
      <x:c r="A946" s="75"/>
      <x:c r="B946" s="75"/>
      <x:c r="C946" s="75"/>
      <x:c r="D946" s="75"/>
      <x:c r="E946" s="75"/>
      <x:c r="F946" s="75"/>
      <x:c r="G946" s="76"/>
      <x:c r="H946" s="75"/>
      <x:c r="I946" s="75"/>
      <x:c r="J946" s="75"/>
      <x:c r="K946" s="75"/>
      <x:c r="L946" s="75"/>
      <x:c r="M946" s="75"/>
      <x:c r="N946" s="75"/>
      <x:c r="O946" s="75"/>
      <x:c r="P946" s="75"/>
      <x:c r="Q946" s="75"/>
      <x:c r="R946" s="75"/>
      <x:c r="S946" s="75"/>
      <x:c r="T946" s="75"/>
      <x:c r="U946" s="75"/>
      <x:c r="V946" s="75"/>
      <x:c r="W946" s="75"/>
      <x:c r="X946" s="75"/>
      <x:c r="Y946" s="75"/>
      <x:c r="Z946" s="75"/>
    </x:row>
    <x:row r="947" spans="1:26" ht="45.75" customHeight="1">
      <x:c r="A947" s="75"/>
      <x:c r="B947" s="75"/>
      <x:c r="C947" s="75"/>
      <x:c r="D947" s="75"/>
      <x:c r="E947" s="75"/>
      <x:c r="F947" s="75"/>
      <x:c r="G947" s="76"/>
      <x:c r="H947" s="75"/>
      <x:c r="I947" s="75"/>
      <x:c r="J947" s="75"/>
      <x:c r="K947" s="75"/>
      <x:c r="L947" s="75"/>
      <x:c r="M947" s="75"/>
      <x:c r="N947" s="75"/>
      <x:c r="O947" s="75"/>
      <x:c r="P947" s="75"/>
      <x:c r="Q947" s="75"/>
      <x:c r="R947" s="75"/>
      <x:c r="S947" s="75"/>
      <x:c r="T947" s="75"/>
      <x:c r="U947" s="75"/>
      <x:c r="V947" s="75"/>
      <x:c r="W947" s="75"/>
      <x:c r="X947" s="75"/>
      <x:c r="Y947" s="75"/>
      <x:c r="Z947" s="75"/>
    </x:row>
    <x:row r="948" spans="1:26" ht="45.75" customHeight="1">
      <x:c r="A948" s="75"/>
      <x:c r="B948" s="75"/>
      <x:c r="C948" s="75"/>
      <x:c r="D948" s="75"/>
      <x:c r="E948" s="75"/>
      <x:c r="F948" s="75"/>
      <x:c r="G948" s="76"/>
      <x:c r="H948" s="75"/>
      <x:c r="I948" s="75"/>
      <x:c r="J948" s="75"/>
      <x:c r="K948" s="75"/>
      <x:c r="L948" s="75"/>
      <x:c r="M948" s="75"/>
      <x:c r="N948" s="75"/>
      <x:c r="O948" s="75"/>
      <x:c r="P948" s="75"/>
      <x:c r="Q948" s="75"/>
      <x:c r="R948" s="75"/>
      <x:c r="S948" s="75"/>
      <x:c r="T948" s="75"/>
      <x:c r="U948" s="75"/>
      <x:c r="V948" s="75"/>
      <x:c r="W948" s="75"/>
      <x:c r="X948" s="75"/>
      <x:c r="Y948" s="75"/>
      <x:c r="Z948" s="75"/>
    </x:row>
    <x:row r="949" spans="1:26" ht="45.75" customHeight="1">
      <x:c r="A949" s="75"/>
      <x:c r="B949" s="75"/>
      <x:c r="C949" s="75"/>
      <x:c r="D949" s="75"/>
      <x:c r="E949" s="75"/>
      <x:c r="F949" s="75"/>
      <x:c r="G949" s="76"/>
      <x:c r="H949" s="75"/>
      <x:c r="I949" s="75"/>
      <x:c r="J949" s="75"/>
      <x:c r="K949" s="75"/>
      <x:c r="L949" s="75"/>
      <x:c r="M949" s="75"/>
      <x:c r="N949" s="75"/>
      <x:c r="O949" s="75"/>
      <x:c r="P949" s="75"/>
      <x:c r="Q949" s="75"/>
      <x:c r="R949" s="75"/>
      <x:c r="S949" s="75"/>
      <x:c r="T949" s="75"/>
      <x:c r="U949" s="75"/>
      <x:c r="V949" s="75"/>
      <x:c r="W949" s="75"/>
      <x:c r="X949" s="75"/>
      <x:c r="Y949" s="75"/>
      <x:c r="Z949" s="75"/>
    </x:row>
    <x:row r="950" spans="1:26" ht="45.75" customHeight="1">
      <x:c r="A950" s="75"/>
      <x:c r="B950" s="75"/>
      <x:c r="C950" s="75"/>
      <x:c r="D950" s="75"/>
      <x:c r="E950" s="75"/>
      <x:c r="F950" s="75"/>
      <x:c r="G950" s="76"/>
      <x:c r="H950" s="75"/>
      <x:c r="I950" s="75"/>
      <x:c r="J950" s="75"/>
      <x:c r="K950" s="75"/>
      <x:c r="L950" s="75"/>
      <x:c r="M950" s="75"/>
      <x:c r="N950" s="75"/>
      <x:c r="O950" s="75"/>
      <x:c r="P950" s="75"/>
      <x:c r="Q950" s="75"/>
      <x:c r="R950" s="75"/>
      <x:c r="S950" s="75"/>
      <x:c r="T950" s="75"/>
      <x:c r="U950" s="75"/>
      <x:c r="V950" s="75"/>
      <x:c r="W950" s="75"/>
      <x:c r="X950" s="75"/>
      <x:c r="Y950" s="75"/>
      <x:c r="Z950" s="75"/>
    </x:row>
    <x:row r="951" spans="1:26" ht="45.75" customHeight="1">
      <x:c r="A951" s="75"/>
      <x:c r="B951" s="75"/>
      <x:c r="C951" s="75"/>
      <x:c r="D951" s="75"/>
      <x:c r="E951" s="75"/>
      <x:c r="F951" s="75"/>
      <x:c r="G951" s="76"/>
      <x:c r="H951" s="75"/>
      <x:c r="I951" s="75"/>
      <x:c r="J951" s="75"/>
      <x:c r="K951" s="75"/>
      <x:c r="L951" s="75"/>
      <x:c r="M951" s="75"/>
      <x:c r="N951" s="75"/>
      <x:c r="O951" s="75"/>
      <x:c r="P951" s="75"/>
      <x:c r="Q951" s="75"/>
      <x:c r="R951" s="75"/>
      <x:c r="S951" s="75"/>
      <x:c r="T951" s="75"/>
      <x:c r="U951" s="75"/>
      <x:c r="V951" s="75"/>
      <x:c r="W951" s="75"/>
      <x:c r="X951" s="75"/>
      <x:c r="Y951" s="75"/>
      <x:c r="Z951" s="75"/>
    </x:row>
    <x:row r="952" spans="1:26" ht="45.75" customHeight="1">
      <x:c r="A952" s="75"/>
      <x:c r="B952" s="75"/>
      <x:c r="C952" s="75"/>
      <x:c r="D952" s="75"/>
      <x:c r="E952" s="75"/>
      <x:c r="F952" s="75"/>
      <x:c r="G952" s="76"/>
      <x:c r="H952" s="75"/>
      <x:c r="I952" s="75"/>
      <x:c r="J952" s="75"/>
      <x:c r="K952" s="75"/>
      <x:c r="L952" s="75"/>
      <x:c r="M952" s="75"/>
      <x:c r="N952" s="75"/>
      <x:c r="O952" s="75"/>
      <x:c r="P952" s="75"/>
      <x:c r="Q952" s="75"/>
      <x:c r="R952" s="75"/>
      <x:c r="S952" s="75"/>
      <x:c r="T952" s="75"/>
      <x:c r="U952" s="75"/>
      <x:c r="V952" s="75"/>
      <x:c r="W952" s="75"/>
      <x:c r="X952" s="75"/>
      <x:c r="Y952" s="75"/>
      <x:c r="Z952" s="75"/>
    </x:row>
    <x:row r="953" spans="1:26" ht="45.75" customHeight="1">
      <x:c r="A953" s="75"/>
      <x:c r="B953" s="75"/>
      <x:c r="C953" s="75"/>
      <x:c r="D953" s="75"/>
      <x:c r="E953" s="75"/>
      <x:c r="F953" s="75"/>
      <x:c r="G953" s="76"/>
      <x:c r="H953" s="75"/>
      <x:c r="I953" s="75"/>
      <x:c r="J953" s="75"/>
      <x:c r="K953" s="75"/>
      <x:c r="L953" s="75"/>
      <x:c r="M953" s="75"/>
      <x:c r="N953" s="75"/>
      <x:c r="O953" s="75"/>
      <x:c r="P953" s="75"/>
      <x:c r="Q953" s="75"/>
      <x:c r="R953" s="75"/>
      <x:c r="S953" s="75"/>
      <x:c r="T953" s="75"/>
      <x:c r="U953" s="75"/>
      <x:c r="V953" s="75"/>
      <x:c r="W953" s="75"/>
      <x:c r="X953" s="75"/>
      <x:c r="Y953" s="75"/>
      <x:c r="Z953" s="75"/>
    </x:row>
    <x:row r="954" spans="1:26" ht="45.75" customHeight="1">
      <x:c r="A954" s="75"/>
      <x:c r="B954" s="75"/>
      <x:c r="C954" s="75"/>
      <x:c r="D954" s="75"/>
      <x:c r="E954" s="75"/>
      <x:c r="F954" s="75"/>
      <x:c r="G954" s="76"/>
      <x:c r="H954" s="75"/>
      <x:c r="I954" s="75"/>
      <x:c r="J954" s="75"/>
      <x:c r="K954" s="75"/>
      <x:c r="L954" s="75"/>
      <x:c r="M954" s="75"/>
      <x:c r="N954" s="75"/>
      <x:c r="O954" s="75"/>
      <x:c r="P954" s="75"/>
      <x:c r="Q954" s="75"/>
      <x:c r="R954" s="75"/>
      <x:c r="S954" s="75"/>
      <x:c r="T954" s="75"/>
      <x:c r="U954" s="75"/>
      <x:c r="V954" s="75"/>
      <x:c r="W954" s="75"/>
      <x:c r="X954" s="75"/>
      <x:c r="Y954" s="75"/>
      <x:c r="Z954" s="75"/>
    </x:row>
    <x:row r="955" spans="1:26" ht="45.75" customHeight="1">
      <x:c r="A955" s="75"/>
      <x:c r="B955" s="75"/>
      <x:c r="C955" s="75"/>
      <x:c r="D955" s="75"/>
      <x:c r="E955" s="75"/>
      <x:c r="F955" s="75"/>
      <x:c r="G955" s="76"/>
      <x:c r="H955" s="75"/>
      <x:c r="I955" s="75"/>
      <x:c r="J955" s="75"/>
      <x:c r="K955" s="75"/>
      <x:c r="L955" s="75"/>
      <x:c r="M955" s="75"/>
      <x:c r="N955" s="75"/>
      <x:c r="O955" s="75"/>
      <x:c r="P955" s="75"/>
      <x:c r="Q955" s="75"/>
      <x:c r="R955" s="75"/>
      <x:c r="S955" s="75"/>
      <x:c r="T955" s="75"/>
      <x:c r="U955" s="75"/>
      <x:c r="V955" s="75"/>
      <x:c r="W955" s="75"/>
      <x:c r="X955" s="75"/>
      <x:c r="Y955" s="75"/>
      <x:c r="Z955" s="75"/>
    </x:row>
    <x:row r="956" spans="1:26" ht="45.75" customHeight="1">
      <x:c r="A956" s="75"/>
      <x:c r="B956" s="75"/>
      <x:c r="C956" s="75"/>
      <x:c r="D956" s="75"/>
      <x:c r="E956" s="75"/>
      <x:c r="F956" s="75"/>
      <x:c r="G956" s="76"/>
      <x:c r="H956" s="75"/>
      <x:c r="I956" s="75"/>
      <x:c r="J956" s="75"/>
      <x:c r="K956" s="75"/>
      <x:c r="L956" s="75"/>
      <x:c r="M956" s="75"/>
      <x:c r="N956" s="75"/>
      <x:c r="O956" s="75"/>
      <x:c r="P956" s="75"/>
      <x:c r="Q956" s="75"/>
      <x:c r="R956" s="75"/>
      <x:c r="S956" s="75"/>
      <x:c r="T956" s="75"/>
      <x:c r="U956" s="75"/>
      <x:c r="V956" s="75"/>
      <x:c r="W956" s="75"/>
      <x:c r="X956" s="75"/>
      <x:c r="Y956" s="75"/>
      <x:c r="Z956" s="75"/>
    </x:row>
    <x:row r="957" spans="1:26" ht="45.75" customHeight="1">
      <x:c r="A957" s="75"/>
      <x:c r="B957" s="75"/>
      <x:c r="C957" s="75"/>
      <x:c r="D957" s="75"/>
      <x:c r="E957" s="75"/>
      <x:c r="F957" s="75"/>
      <x:c r="G957" s="76"/>
      <x:c r="H957" s="75"/>
      <x:c r="I957" s="75"/>
      <x:c r="J957" s="75"/>
      <x:c r="K957" s="75"/>
      <x:c r="L957" s="75"/>
      <x:c r="M957" s="75"/>
      <x:c r="N957" s="75"/>
      <x:c r="O957" s="75"/>
      <x:c r="P957" s="75"/>
      <x:c r="Q957" s="75"/>
      <x:c r="R957" s="75"/>
      <x:c r="S957" s="75"/>
      <x:c r="T957" s="75"/>
      <x:c r="U957" s="75"/>
      <x:c r="V957" s="75"/>
      <x:c r="W957" s="75"/>
      <x:c r="X957" s="75"/>
      <x:c r="Y957" s="75"/>
      <x:c r="Z957" s="75"/>
    </x:row>
    <x:row r="958" spans="1:26" ht="45.75" customHeight="1">
      <x:c r="A958" s="75"/>
      <x:c r="B958" s="75"/>
      <x:c r="C958" s="75"/>
      <x:c r="D958" s="75"/>
      <x:c r="E958" s="75"/>
      <x:c r="F958" s="75"/>
      <x:c r="G958" s="76"/>
      <x:c r="H958" s="75"/>
      <x:c r="I958" s="75"/>
      <x:c r="J958" s="75"/>
      <x:c r="K958" s="75"/>
      <x:c r="L958" s="75"/>
      <x:c r="M958" s="75"/>
      <x:c r="N958" s="75"/>
      <x:c r="O958" s="75"/>
      <x:c r="P958" s="75"/>
      <x:c r="Q958" s="75"/>
      <x:c r="R958" s="75"/>
      <x:c r="S958" s="75"/>
      <x:c r="T958" s="75"/>
      <x:c r="U958" s="75"/>
      <x:c r="V958" s="75"/>
      <x:c r="W958" s="75"/>
      <x:c r="X958" s="75"/>
      <x:c r="Y958" s="75"/>
      <x:c r="Z958" s="75"/>
    </x:row>
    <x:row r="959" spans="1:26" ht="45.75" customHeight="1">
      <x:c r="A959" s="75"/>
      <x:c r="B959" s="75"/>
      <x:c r="C959" s="75"/>
      <x:c r="D959" s="75"/>
      <x:c r="E959" s="75"/>
      <x:c r="F959" s="75"/>
      <x:c r="G959" s="76"/>
      <x:c r="H959" s="75"/>
      <x:c r="I959" s="75"/>
      <x:c r="J959" s="75"/>
      <x:c r="K959" s="75"/>
      <x:c r="L959" s="75"/>
      <x:c r="M959" s="75"/>
      <x:c r="N959" s="75"/>
      <x:c r="O959" s="75"/>
      <x:c r="P959" s="75"/>
      <x:c r="Q959" s="75"/>
      <x:c r="R959" s="75"/>
      <x:c r="S959" s="75"/>
      <x:c r="T959" s="75"/>
      <x:c r="U959" s="75"/>
      <x:c r="V959" s="75"/>
      <x:c r="W959" s="75"/>
      <x:c r="X959" s="75"/>
      <x:c r="Y959" s="75"/>
      <x:c r="Z959" s="75"/>
    </x:row>
    <x:row r="960" spans="1:26" ht="45.75" customHeight="1">
      <x:c r="A960" s="75"/>
      <x:c r="B960" s="75"/>
      <x:c r="C960" s="75"/>
      <x:c r="D960" s="75"/>
      <x:c r="E960" s="75"/>
      <x:c r="F960" s="75"/>
      <x:c r="G960" s="76"/>
      <x:c r="H960" s="75"/>
      <x:c r="I960" s="75"/>
      <x:c r="J960" s="75"/>
      <x:c r="K960" s="75"/>
      <x:c r="L960" s="75"/>
      <x:c r="M960" s="75"/>
      <x:c r="N960" s="75"/>
      <x:c r="O960" s="75"/>
      <x:c r="P960" s="75"/>
      <x:c r="Q960" s="75"/>
      <x:c r="R960" s="75"/>
      <x:c r="S960" s="75"/>
      <x:c r="T960" s="75"/>
      <x:c r="U960" s="75"/>
      <x:c r="V960" s="75"/>
      <x:c r="W960" s="75"/>
      <x:c r="X960" s="75"/>
      <x:c r="Y960" s="75"/>
      <x:c r="Z960" s="75"/>
    </x:row>
    <x:row r="961" spans="1:26" ht="45.75" customHeight="1">
      <x:c r="A961" s="75"/>
      <x:c r="B961" s="75"/>
      <x:c r="C961" s="75"/>
      <x:c r="D961" s="75"/>
      <x:c r="E961" s="75"/>
      <x:c r="F961" s="75"/>
      <x:c r="G961" s="76"/>
      <x:c r="H961" s="75"/>
      <x:c r="I961" s="75"/>
      <x:c r="J961" s="75"/>
      <x:c r="K961" s="75"/>
      <x:c r="L961" s="75"/>
      <x:c r="M961" s="75"/>
      <x:c r="N961" s="75"/>
      <x:c r="O961" s="75"/>
      <x:c r="P961" s="75"/>
      <x:c r="Q961" s="75"/>
      <x:c r="R961" s="75"/>
      <x:c r="S961" s="75"/>
      <x:c r="T961" s="75"/>
      <x:c r="U961" s="75"/>
      <x:c r="V961" s="75"/>
      <x:c r="W961" s="75"/>
      <x:c r="X961" s="75"/>
      <x:c r="Y961" s="75"/>
      <x:c r="Z961" s="75"/>
    </x:row>
    <x:row r="962" spans="1:26" ht="45.75" customHeight="1">
      <x:c r="A962" s="75"/>
      <x:c r="B962" s="75"/>
      <x:c r="C962" s="75"/>
      <x:c r="D962" s="75"/>
      <x:c r="E962" s="75"/>
      <x:c r="F962" s="75"/>
      <x:c r="G962" s="76"/>
      <x:c r="H962" s="75"/>
      <x:c r="I962" s="75"/>
      <x:c r="J962" s="75"/>
      <x:c r="K962" s="75"/>
      <x:c r="L962" s="75"/>
      <x:c r="M962" s="75"/>
      <x:c r="N962" s="75"/>
      <x:c r="O962" s="75"/>
      <x:c r="P962" s="75"/>
      <x:c r="Q962" s="75"/>
      <x:c r="R962" s="75"/>
      <x:c r="S962" s="75"/>
      <x:c r="T962" s="75"/>
      <x:c r="U962" s="75"/>
      <x:c r="V962" s="75"/>
      <x:c r="W962" s="75"/>
      <x:c r="X962" s="75"/>
      <x:c r="Y962" s="75"/>
      <x:c r="Z962" s="75"/>
    </x:row>
    <x:row r="963" spans="1:26" ht="45.75" customHeight="1">
      <x:c r="A963" s="75"/>
      <x:c r="B963" s="75"/>
      <x:c r="C963" s="75"/>
      <x:c r="D963" s="75"/>
      <x:c r="E963" s="75"/>
      <x:c r="F963" s="75"/>
      <x:c r="G963" s="76"/>
      <x:c r="H963" s="75"/>
      <x:c r="I963" s="75"/>
      <x:c r="J963" s="75"/>
      <x:c r="K963" s="75"/>
      <x:c r="L963" s="75"/>
      <x:c r="M963" s="75"/>
      <x:c r="N963" s="75"/>
      <x:c r="O963" s="75"/>
      <x:c r="P963" s="75"/>
      <x:c r="Q963" s="75"/>
      <x:c r="R963" s="75"/>
      <x:c r="S963" s="75"/>
      <x:c r="T963" s="75"/>
      <x:c r="U963" s="75"/>
      <x:c r="V963" s="75"/>
      <x:c r="W963" s="75"/>
      <x:c r="X963" s="75"/>
      <x:c r="Y963" s="75"/>
      <x:c r="Z963" s="75"/>
    </x:row>
    <x:row r="964" spans="1:26" ht="45.75" customHeight="1">
      <x:c r="A964" s="75"/>
      <x:c r="B964" s="75"/>
      <x:c r="C964" s="75"/>
      <x:c r="D964" s="75"/>
      <x:c r="E964" s="75"/>
      <x:c r="F964" s="75"/>
      <x:c r="G964" s="76"/>
      <x:c r="H964" s="75"/>
      <x:c r="I964" s="75"/>
      <x:c r="J964" s="75"/>
      <x:c r="K964" s="75"/>
      <x:c r="L964" s="75"/>
      <x:c r="M964" s="75"/>
      <x:c r="N964" s="75"/>
      <x:c r="O964" s="75"/>
      <x:c r="P964" s="75"/>
      <x:c r="Q964" s="75"/>
      <x:c r="R964" s="75"/>
      <x:c r="S964" s="75"/>
      <x:c r="T964" s="75"/>
      <x:c r="U964" s="75"/>
      <x:c r="V964" s="75"/>
      <x:c r="W964" s="75"/>
      <x:c r="X964" s="75"/>
      <x:c r="Y964" s="75"/>
      <x:c r="Z964" s="75"/>
    </x:row>
    <x:row r="965" spans="1:26" ht="45.75" customHeight="1">
      <x:c r="A965" s="75"/>
      <x:c r="B965" s="75"/>
      <x:c r="C965" s="75"/>
      <x:c r="D965" s="75"/>
      <x:c r="E965" s="75"/>
      <x:c r="F965" s="75"/>
      <x:c r="G965" s="76"/>
      <x:c r="H965" s="75"/>
      <x:c r="I965" s="75"/>
      <x:c r="J965" s="75"/>
      <x:c r="K965" s="75"/>
      <x:c r="L965" s="75"/>
      <x:c r="M965" s="75"/>
      <x:c r="N965" s="75"/>
      <x:c r="O965" s="75"/>
      <x:c r="P965" s="75"/>
      <x:c r="Q965" s="75"/>
      <x:c r="R965" s="75"/>
      <x:c r="S965" s="75"/>
      <x:c r="T965" s="75"/>
      <x:c r="U965" s="75"/>
      <x:c r="V965" s="75"/>
      <x:c r="W965" s="75"/>
      <x:c r="X965" s="75"/>
      <x:c r="Y965" s="75"/>
      <x:c r="Z965" s="75"/>
    </x:row>
    <x:row r="966" spans="1:26" ht="45.75" customHeight="1">
      <x:c r="A966" s="75"/>
      <x:c r="B966" s="75"/>
      <x:c r="C966" s="75"/>
      <x:c r="D966" s="75"/>
      <x:c r="E966" s="75"/>
      <x:c r="F966" s="75"/>
      <x:c r="G966" s="76"/>
      <x:c r="H966" s="75"/>
      <x:c r="I966" s="75"/>
      <x:c r="J966" s="75"/>
      <x:c r="K966" s="75"/>
      <x:c r="L966" s="75"/>
      <x:c r="M966" s="75"/>
      <x:c r="N966" s="75"/>
      <x:c r="O966" s="75"/>
      <x:c r="P966" s="75"/>
      <x:c r="Q966" s="75"/>
      <x:c r="R966" s="75"/>
      <x:c r="S966" s="75"/>
      <x:c r="T966" s="75"/>
      <x:c r="U966" s="75"/>
      <x:c r="V966" s="75"/>
      <x:c r="W966" s="75"/>
      <x:c r="X966" s="75"/>
      <x:c r="Y966" s="75"/>
      <x:c r="Z966" s="75"/>
    </x:row>
    <x:row r="967" spans="1:26" ht="45.75" customHeight="1">
      <x:c r="A967" s="75"/>
      <x:c r="B967" s="75"/>
      <x:c r="C967" s="75"/>
      <x:c r="D967" s="75"/>
      <x:c r="E967" s="75"/>
      <x:c r="F967" s="75"/>
      <x:c r="G967" s="76"/>
      <x:c r="H967" s="75"/>
      <x:c r="I967" s="75"/>
      <x:c r="J967" s="75"/>
      <x:c r="K967" s="75"/>
      <x:c r="L967" s="75"/>
      <x:c r="M967" s="75"/>
      <x:c r="N967" s="75"/>
      <x:c r="O967" s="75"/>
      <x:c r="P967" s="75"/>
      <x:c r="Q967" s="75"/>
      <x:c r="R967" s="75"/>
      <x:c r="S967" s="75"/>
      <x:c r="T967" s="75"/>
      <x:c r="U967" s="75"/>
      <x:c r="V967" s="75"/>
      <x:c r="W967" s="75"/>
      <x:c r="X967" s="75"/>
      <x:c r="Y967" s="75"/>
      <x:c r="Z967" s="75"/>
    </x:row>
    <x:row r="968" spans="1:26" ht="45.75" customHeight="1">
      <x:c r="A968" s="75"/>
      <x:c r="B968" s="75"/>
      <x:c r="C968" s="75"/>
      <x:c r="D968" s="75"/>
      <x:c r="E968" s="75"/>
      <x:c r="F968" s="75"/>
      <x:c r="G968" s="76"/>
      <x:c r="H968" s="75"/>
      <x:c r="I968" s="75"/>
      <x:c r="J968" s="75"/>
      <x:c r="K968" s="75"/>
      <x:c r="L968" s="75"/>
      <x:c r="M968" s="75"/>
      <x:c r="N968" s="75"/>
      <x:c r="O968" s="75"/>
      <x:c r="P968" s="75"/>
      <x:c r="Q968" s="75"/>
      <x:c r="R968" s="75"/>
      <x:c r="S968" s="75"/>
      <x:c r="T968" s="75"/>
      <x:c r="U968" s="75"/>
      <x:c r="V968" s="75"/>
      <x:c r="W968" s="75"/>
      <x:c r="X968" s="75"/>
      <x:c r="Y968" s="75"/>
      <x:c r="Z968" s="75"/>
    </x:row>
    <x:row r="969" spans="1:26" ht="45.75" customHeight="1">
      <x:c r="A969" s="75"/>
      <x:c r="B969" s="75"/>
      <x:c r="C969" s="75"/>
      <x:c r="D969" s="75"/>
      <x:c r="E969" s="75"/>
      <x:c r="F969" s="75"/>
      <x:c r="G969" s="76"/>
      <x:c r="H969" s="75"/>
      <x:c r="I969" s="75"/>
      <x:c r="J969" s="75"/>
      <x:c r="K969" s="75"/>
      <x:c r="L969" s="75"/>
      <x:c r="M969" s="75"/>
      <x:c r="N969" s="75"/>
      <x:c r="O969" s="75"/>
      <x:c r="P969" s="75"/>
      <x:c r="Q969" s="75"/>
      <x:c r="R969" s="75"/>
      <x:c r="S969" s="75"/>
      <x:c r="T969" s="75"/>
      <x:c r="U969" s="75"/>
      <x:c r="V969" s="75"/>
      <x:c r="W969" s="75"/>
      <x:c r="X969" s="75"/>
      <x:c r="Y969" s="75"/>
      <x:c r="Z969" s="75"/>
    </x:row>
    <x:row r="970" spans="1:26" ht="45.75" customHeight="1">
      <x:c r="A970" s="75"/>
      <x:c r="B970" s="75"/>
      <x:c r="C970" s="75"/>
      <x:c r="D970" s="75"/>
      <x:c r="E970" s="75"/>
      <x:c r="F970" s="75"/>
      <x:c r="G970" s="76"/>
      <x:c r="H970" s="75"/>
      <x:c r="I970" s="75"/>
      <x:c r="J970" s="75"/>
      <x:c r="K970" s="75"/>
      <x:c r="L970" s="75"/>
      <x:c r="M970" s="75"/>
      <x:c r="N970" s="75"/>
      <x:c r="O970" s="75"/>
      <x:c r="P970" s="75"/>
      <x:c r="Q970" s="75"/>
      <x:c r="R970" s="75"/>
      <x:c r="S970" s="75"/>
      <x:c r="T970" s="75"/>
      <x:c r="U970" s="75"/>
      <x:c r="V970" s="75"/>
      <x:c r="W970" s="75"/>
      <x:c r="X970" s="75"/>
      <x:c r="Y970" s="75"/>
      <x:c r="Z970" s="75"/>
    </x:row>
    <x:row r="971" spans="1:26" ht="45.75" customHeight="1">
      <x:c r="A971" s="75"/>
      <x:c r="B971" s="75"/>
      <x:c r="C971" s="75"/>
      <x:c r="D971" s="75"/>
      <x:c r="E971" s="75"/>
      <x:c r="F971" s="75"/>
      <x:c r="G971" s="76"/>
      <x:c r="H971" s="75"/>
      <x:c r="I971" s="75"/>
      <x:c r="J971" s="75"/>
      <x:c r="K971" s="75"/>
      <x:c r="L971" s="75"/>
      <x:c r="M971" s="75"/>
      <x:c r="N971" s="75"/>
      <x:c r="O971" s="75"/>
      <x:c r="P971" s="75"/>
      <x:c r="Q971" s="75"/>
      <x:c r="R971" s="75"/>
      <x:c r="S971" s="75"/>
      <x:c r="T971" s="75"/>
      <x:c r="U971" s="75"/>
      <x:c r="V971" s="75"/>
      <x:c r="W971" s="75"/>
      <x:c r="X971" s="75"/>
      <x:c r="Y971" s="75"/>
      <x:c r="Z971" s="75"/>
    </x:row>
    <x:row r="972" spans="1:26" ht="45.75" customHeight="1">
      <x:c r="A972" s="75"/>
      <x:c r="B972" s="75"/>
      <x:c r="C972" s="75"/>
      <x:c r="D972" s="75"/>
      <x:c r="E972" s="75"/>
      <x:c r="F972" s="75"/>
      <x:c r="G972" s="76"/>
      <x:c r="H972" s="75"/>
      <x:c r="I972" s="75"/>
      <x:c r="J972" s="75"/>
      <x:c r="K972" s="75"/>
      <x:c r="L972" s="75"/>
      <x:c r="M972" s="75"/>
      <x:c r="N972" s="75"/>
      <x:c r="O972" s="75"/>
      <x:c r="P972" s="75"/>
      <x:c r="Q972" s="75"/>
      <x:c r="R972" s="75"/>
      <x:c r="S972" s="75"/>
      <x:c r="T972" s="75"/>
      <x:c r="U972" s="75"/>
      <x:c r="V972" s="75"/>
      <x:c r="W972" s="75"/>
      <x:c r="X972" s="75"/>
      <x:c r="Y972" s="75"/>
      <x:c r="Z972" s="75"/>
    </x:row>
    <x:row r="973" spans="1:26" ht="45.75" customHeight="1">
      <x:c r="A973" s="75"/>
      <x:c r="B973" s="75"/>
      <x:c r="C973" s="75"/>
      <x:c r="D973" s="75"/>
      <x:c r="E973" s="75"/>
      <x:c r="F973" s="75"/>
      <x:c r="G973" s="76"/>
      <x:c r="H973" s="75"/>
      <x:c r="I973" s="75"/>
      <x:c r="J973" s="75"/>
      <x:c r="K973" s="75"/>
      <x:c r="L973" s="75"/>
      <x:c r="M973" s="75"/>
      <x:c r="N973" s="75"/>
      <x:c r="O973" s="75"/>
      <x:c r="P973" s="75"/>
      <x:c r="Q973" s="75"/>
      <x:c r="R973" s="75"/>
      <x:c r="S973" s="75"/>
      <x:c r="T973" s="75"/>
      <x:c r="U973" s="75"/>
      <x:c r="V973" s="75"/>
      <x:c r="W973" s="75"/>
      <x:c r="X973" s="75"/>
      <x:c r="Y973" s="75"/>
      <x:c r="Z973" s="75"/>
    </x:row>
    <x:row r="974" spans="1:26" ht="45.75" customHeight="1">
      <x:c r="A974" s="75"/>
      <x:c r="B974" s="75"/>
      <x:c r="C974" s="75"/>
      <x:c r="D974" s="75"/>
      <x:c r="E974" s="75"/>
      <x:c r="F974" s="75"/>
      <x:c r="G974" s="76"/>
      <x:c r="H974" s="75"/>
      <x:c r="I974" s="75"/>
      <x:c r="J974" s="75"/>
      <x:c r="K974" s="75"/>
      <x:c r="L974" s="75"/>
      <x:c r="M974" s="75"/>
      <x:c r="N974" s="75"/>
      <x:c r="O974" s="75"/>
      <x:c r="P974" s="75"/>
      <x:c r="Q974" s="75"/>
      <x:c r="R974" s="75"/>
      <x:c r="S974" s="75"/>
      <x:c r="T974" s="75"/>
      <x:c r="U974" s="75"/>
      <x:c r="V974" s="75"/>
      <x:c r="W974" s="75"/>
      <x:c r="X974" s="75"/>
      <x:c r="Y974" s="75"/>
      <x:c r="Z974" s="75"/>
    </x:row>
    <x:row r="975" spans="1:26" ht="45.75" customHeight="1">
      <x:c r="A975" s="75"/>
      <x:c r="B975" s="75"/>
      <x:c r="C975" s="75"/>
      <x:c r="D975" s="75"/>
      <x:c r="E975" s="75"/>
      <x:c r="F975" s="75"/>
      <x:c r="G975" s="76"/>
      <x:c r="H975" s="75"/>
      <x:c r="I975" s="75"/>
      <x:c r="J975" s="75"/>
      <x:c r="K975" s="75"/>
      <x:c r="L975" s="75"/>
      <x:c r="M975" s="75"/>
      <x:c r="N975" s="75"/>
      <x:c r="O975" s="75"/>
      <x:c r="P975" s="75"/>
      <x:c r="Q975" s="75"/>
      <x:c r="R975" s="75"/>
      <x:c r="S975" s="75"/>
      <x:c r="T975" s="75"/>
      <x:c r="U975" s="75"/>
      <x:c r="V975" s="75"/>
      <x:c r="W975" s="75"/>
      <x:c r="X975" s="75"/>
      <x:c r="Y975" s="75"/>
      <x:c r="Z975" s="75"/>
    </x:row>
    <x:row r="976" spans="1:26" ht="45.75" customHeight="1">
      <x:c r="A976" s="75"/>
      <x:c r="B976" s="75"/>
      <x:c r="C976" s="75"/>
      <x:c r="D976" s="75"/>
      <x:c r="E976" s="75"/>
      <x:c r="F976" s="75"/>
      <x:c r="G976" s="76"/>
      <x:c r="H976" s="75"/>
      <x:c r="I976" s="75"/>
      <x:c r="J976" s="75"/>
      <x:c r="K976" s="75"/>
      <x:c r="L976" s="75"/>
      <x:c r="M976" s="75"/>
      <x:c r="N976" s="75"/>
      <x:c r="O976" s="75"/>
      <x:c r="P976" s="75"/>
      <x:c r="Q976" s="75"/>
      <x:c r="R976" s="75"/>
      <x:c r="S976" s="75"/>
      <x:c r="T976" s="75"/>
      <x:c r="U976" s="75"/>
      <x:c r="V976" s="75"/>
      <x:c r="W976" s="75"/>
      <x:c r="X976" s="75"/>
      <x:c r="Y976" s="75"/>
      <x:c r="Z976" s="75"/>
    </x:row>
    <x:row r="977" spans="1:26" ht="45.75" customHeight="1">
      <x:c r="A977" s="75"/>
      <x:c r="B977" s="75"/>
      <x:c r="C977" s="75"/>
      <x:c r="D977" s="75"/>
      <x:c r="E977" s="75"/>
      <x:c r="F977" s="75"/>
      <x:c r="G977" s="76"/>
      <x:c r="H977" s="75"/>
      <x:c r="I977" s="75"/>
      <x:c r="J977" s="75"/>
      <x:c r="K977" s="75"/>
      <x:c r="L977" s="75"/>
      <x:c r="M977" s="75"/>
      <x:c r="N977" s="75"/>
      <x:c r="O977" s="75"/>
      <x:c r="P977" s="75"/>
      <x:c r="Q977" s="75"/>
      <x:c r="R977" s="75"/>
      <x:c r="S977" s="75"/>
      <x:c r="T977" s="75"/>
      <x:c r="U977" s="75"/>
      <x:c r="V977" s="75"/>
      <x:c r="W977" s="75"/>
      <x:c r="X977" s="75"/>
      <x:c r="Y977" s="75"/>
      <x:c r="Z977" s="75"/>
    </x:row>
    <x:row r="978" spans="1:26" ht="45.75" customHeight="1">
      <x:c r="A978" s="75"/>
      <x:c r="B978" s="75"/>
      <x:c r="C978" s="75"/>
      <x:c r="D978" s="75"/>
      <x:c r="E978" s="75"/>
      <x:c r="F978" s="75"/>
      <x:c r="G978" s="76"/>
      <x:c r="H978" s="75"/>
      <x:c r="I978" s="75"/>
      <x:c r="J978" s="75"/>
      <x:c r="K978" s="75"/>
      <x:c r="L978" s="75"/>
      <x:c r="M978" s="75"/>
      <x:c r="N978" s="75"/>
      <x:c r="O978" s="75"/>
      <x:c r="P978" s="75"/>
      <x:c r="Q978" s="75"/>
      <x:c r="R978" s="75"/>
      <x:c r="S978" s="75"/>
      <x:c r="T978" s="75"/>
      <x:c r="U978" s="75"/>
      <x:c r="V978" s="75"/>
      <x:c r="W978" s="75"/>
      <x:c r="X978" s="75"/>
      <x:c r="Y978" s="75"/>
      <x:c r="Z978" s="75"/>
    </x:row>
    <x:row r="979" spans="1:26" ht="45.75" customHeight="1">
      <x:c r="A979" s="75"/>
      <x:c r="B979" s="75"/>
      <x:c r="C979" s="75"/>
      <x:c r="D979" s="75"/>
      <x:c r="E979" s="75"/>
      <x:c r="F979" s="75"/>
      <x:c r="G979" s="76"/>
      <x:c r="H979" s="75"/>
      <x:c r="I979" s="75"/>
      <x:c r="J979" s="75"/>
      <x:c r="K979" s="75"/>
      <x:c r="L979" s="75"/>
      <x:c r="M979" s="75"/>
      <x:c r="N979" s="75"/>
      <x:c r="O979" s="75"/>
      <x:c r="P979" s="75"/>
      <x:c r="Q979" s="75"/>
      <x:c r="R979" s="75"/>
      <x:c r="S979" s="75"/>
      <x:c r="T979" s="75"/>
      <x:c r="U979" s="75"/>
      <x:c r="V979" s="75"/>
      <x:c r="W979" s="75"/>
      <x:c r="X979" s="75"/>
      <x:c r="Y979" s="75"/>
      <x:c r="Z979" s="75"/>
    </x:row>
    <x:row r="980" spans="1:26" ht="45.75" customHeight="1">
      <x:c r="A980" s="75"/>
      <x:c r="B980" s="75"/>
      <x:c r="C980" s="75"/>
      <x:c r="D980" s="75"/>
      <x:c r="E980" s="75"/>
      <x:c r="F980" s="75"/>
      <x:c r="G980" s="76"/>
      <x:c r="H980" s="75"/>
      <x:c r="I980" s="75"/>
      <x:c r="J980" s="75"/>
      <x:c r="K980" s="75"/>
      <x:c r="L980" s="75"/>
      <x:c r="M980" s="75"/>
      <x:c r="N980" s="75"/>
      <x:c r="O980" s="75"/>
      <x:c r="P980" s="75"/>
      <x:c r="Q980" s="75"/>
      <x:c r="R980" s="75"/>
      <x:c r="S980" s="75"/>
      <x:c r="T980" s="75"/>
      <x:c r="U980" s="75"/>
      <x:c r="V980" s="75"/>
      <x:c r="W980" s="75"/>
      <x:c r="X980" s="75"/>
      <x:c r="Y980" s="75"/>
      <x:c r="Z980" s="75"/>
    </x:row>
    <x:row r="981" spans="1:26" ht="45.75" customHeight="1">
      <x:c r="A981" s="75"/>
      <x:c r="B981" s="75"/>
      <x:c r="C981" s="75"/>
      <x:c r="D981" s="75"/>
      <x:c r="E981" s="75"/>
      <x:c r="F981" s="75"/>
      <x:c r="G981" s="76"/>
      <x:c r="H981" s="75"/>
      <x:c r="I981" s="75"/>
      <x:c r="J981" s="75"/>
      <x:c r="K981" s="75"/>
      <x:c r="L981" s="75"/>
      <x:c r="M981" s="75"/>
      <x:c r="N981" s="75"/>
      <x:c r="O981" s="75"/>
      <x:c r="P981" s="75"/>
      <x:c r="Q981" s="75"/>
      <x:c r="R981" s="75"/>
      <x:c r="S981" s="75"/>
      <x:c r="T981" s="75"/>
      <x:c r="U981" s="75"/>
      <x:c r="V981" s="75"/>
      <x:c r="W981" s="75"/>
      <x:c r="X981" s="75"/>
      <x:c r="Y981" s="75"/>
      <x:c r="Z981" s="75"/>
    </x:row>
    <x:row r="982" spans="1:26" ht="45.75" customHeight="1">
      <x:c r="A982" s="75"/>
      <x:c r="B982" s="75"/>
      <x:c r="C982" s="75"/>
      <x:c r="D982" s="75"/>
      <x:c r="E982" s="75"/>
      <x:c r="F982" s="75"/>
      <x:c r="G982" s="76"/>
      <x:c r="H982" s="75"/>
      <x:c r="I982" s="75"/>
      <x:c r="J982" s="75"/>
      <x:c r="K982" s="75"/>
      <x:c r="L982" s="75"/>
      <x:c r="M982" s="75"/>
      <x:c r="N982" s="75"/>
      <x:c r="O982" s="75"/>
      <x:c r="P982" s="75"/>
      <x:c r="Q982" s="75"/>
      <x:c r="R982" s="75"/>
      <x:c r="S982" s="75"/>
      <x:c r="T982" s="75"/>
      <x:c r="U982" s="75"/>
      <x:c r="V982" s="75"/>
      <x:c r="W982" s="75"/>
      <x:c r="X982" s="75"/>
      <x:c r="Y982" s="75"/>
      <x:c r="Z982" s="75"/>
    </x:row>
    <x:row r="983" spans="1:26" ht="45.75" customHeight="1">
      <x:c r="A983" s="75"/>
      <x:c r="B983" s="75"/>
      <x:c r="C983" s="75"/>
      <x:c r="D983" s="75"/>
      <x:c r="E983" s="75"/>
      <x:c r="F983" s="75"/>
      <x:c r="G983" s="76"/>
      <x:c r="H983" s="75"/>
      <x:c r="I983" s="75"/>
      <x:c r="J983" s="75"/>
      <x:c r="K983" s="75"/>
      <x:c r="L983" s="75"/>
      <x:c r="M983" s="75"/>
      <x:c r="N983" s="75"/>
      <x:c r="O983" s="75"/>
      <x:c r="P983" s="75"/>
      <x:c r="Q983" s="75"/>
      <x:c r="R983" s="75"/>
      <x:c r="S983" s="75"/>
      <x:c r="T983" s="75"/>
      <x:c r="U983" s="75"/>
      <x:c r="V983" s="75"/>
      <x:c r="W983" s="75"/>
      <x:c r="X983" s="75"/>
      <x:c r="Y983" s="75"/>
      <x:c r="Z983" s="75"/>
    </x:row>
    <x:row r="984" spans="1:26" ht="45.75" customHeight="1">
      <x:c r="A984" s="75"/>
      <x:c r="B984" s="75"/>
      <x:c r="C984" s="75"/>
      <x:c r="D984" s="75"/>
      <x:c r="E984" s="75"/>
      <x:c r="F984" s="75"/>
      <x:c r="G984" s="76"/>
      <x:c r="H984" s="75"/>
      <x:c r="I984" s="75"/>
      <x:c r="J984" s="75"/>
      <x:c r="K984" s="75"/>
      <x:c r="L984" s="75"/>
      <x:c r="M984" s="75"/>
      <x:c r="N984" s="75"/>
      <x:c r="O984" s="75"/>
      <x:c r="P984" s="75"/>
      <x:c r="Q984" s="75"/>
      <x:c r="R984" s="75"/>
      <x:c r="S984" s="75"/>
      <x:c r="T984" s="75"/>
      <x:c r="U984" s="75"/>
      <x:c r="V984" s="75"/>
      <x:c r="W984" s="75"/>
      <x:c r="X984" s="75"/>
      <x:c r="Y984" s="75"/>
      <x:c r="Z984" s="75"/>
    </x:row>
    <x:row r="985" spans="1:26" ht="45.75" customHeight="1">
      <x:c r="A985" s="75"/>
      <x:c r="B985" s="75"/>
      <x:c r="C985" s="75"/>
      <x:c r="D985" s="75"/>
      <x:c r="E985" s="75"/>
      <x:c r="F985" s="75"/>
      <x:c r="G985" s="76"/>
      <x:c r="H985" s="75"/>
      <x:c r="I985" s="75"/>
      <x:c r="J985" s="75"/>
      <x:c r="K985" s="75"/>
      <x:c r="L985" s="75"/>
      <x:c r="M985" s="75"/>
      <x:c r="N985" s="75"/>
      <x:c r="O985" s="75"/>
      <x:c r="P985" s="75"/>
      <x:c r="Q985" s="75"/>
      <x:c r="R985" s="75"/>
      <x:c r="S985" s="75"/>
      <x:c r="T985" s="75"/>
      <x:c r="U985" s="75"/>
      <x:c r="V985" s="75"/>
      <x:c r="W985" s="75"/>
      <x:c r="X985" s="75"/>
      <x:c r="Y985" s="75"/>
      <x:c r="Z985" s="75"/>
    </x:row>
    <x:row r="986" spans="1:26" ht="45.75" customHeight="1">
      <x:c r="A986" s="75"/>
      <x:c r="B986" s="75"/>
      <x:c r="C986" s="75"/>
      <x:c r="D986" s="75"/>
      <x:c r="E986" s="75"/>
      <x:c r="F986" s="75"/>
      <x:c r="G986" s="76"/>
      <x:c r="H986" s="75"/>
      <x:c r="I986" s="75"/>
      <x:c r="J986" s="75"/>
      <x:c r="K986" s="75"/>
      <x:c r="L986" s="75"/>
      <x:c r="M986" s="75"/>
      <x:c r="N986" s="75"/>
      <x:c r="O986" s="75"/>
      <x:c r="P986" s="75"/>
      <x:c r="Q986" s="75"/>
      <x:c r="R986" s="75"/>
      <x:c r="S986" s="75"/>
      <x:c r="T986" s="75"/>
      <x:c r="U986" s="75"/>
      <x:c r="V986" s="75"/>
      <x:c r="W986" s="75"/>
      <x:c r="X986" s="75"/>
      <x:c r="Y986" s="75"/>
      <x:c r="Z986" s="75"/>
    </x:row>
    <x:row r="987" spans="1:26" ht="45.75" customHeight="1">
      <x:c r="A987" s="75"/>
      <x:c r="B987" s="75"/>
      <x:c r="C987" s="75"/>
      <x:c r="D987" s="75"/>
      <x:c r="E987" s="75"/>
      <x:c r="F987" s="75"/>
      <x:c r="G987" s="76"/>
      <x:c r="H987" s="75"/>
      <x:c r="I987" s="75"/>
      <x:c r="J987" s="75"/>
      <x:c r="K987" s="75"/>
      <x:c r="L987" s="75"/>
      <x:c r="M987" s="75"/>
      <x:c r="N987" s="75"/>
      <x:c r="O987" s="75"/>
      <x:c r="P987" s="75"/>
      <x:c r="Q987" s="75"/>
      <x:c r="R987" s="75"/>
      <x:c r="S987" s="75"/>
      <x:c r="T987" s="75"/>
      <x:c r="U987" s="75"/>
      <x:c r="V987" s="75"/>
      <x:c r="W987" s="75"/>
      <x:c r="X987" s="75"/>
      <x:c r="Y987" s="75"/>
      <x:c r="Z987" s="75"/>
    </x:row>
    <x:row r="988" spans="1:26" ht="45.75" customHeight="1">
      <x:c r="A988" s="75"/>
      <x:c r="B988" s="75"/>
      <x:c r="C988" s="75"/>
      <x:c r="D988" s="75"/>
      <x:c r="E988" s="75"/>
      <x:c r="F988" s="75"/>
      <x:c r="G988" s="76"/>
      <x:c r="H988" s="75"/>
      <x:c r="I988" s="75"/>
      <x:c r="J988" s="75"/>
      <x:c r="K988" s="75"/>
      <x:c r="L988" s="75"/>
      <x:c r="M988" s="75"/>
      <x:c r="N988" s="75"/>
      <x:c r="O988" s="75"/>
      <x:c r="P988" s="75"/>
      <x:c r="Q988" s="75"/>
      <x:c r="R988" s="75"/>
      <x:c r="S988" s="75"/>
      <x:c r="T988" s="75"/>
      <x:c r="U988" s="75"/>
      <x:c r="V988" s="75"/>
      <x:c r="W988" s="75"/>
      <x:c r="X988" s="75"/>
      <x:c r="Y988" s="75"/>
      <x:c r="Z988" s="75"/>
    </x:row>
    <x:row r="989" spans="1:26" ht="45.75" customHeight="1">
      <x:c r="A989" s="75"/>
      <x:c r="B989" s="75"/>
      <x:c r="C989" s="75"/>
      <x:c r="D989" s="75"/>
      <x:c r="E989" s="75"/>
      <x:c r="F989" s="75"/>
      <x:c r="G989" s="76"/>
      <x:c r="H989" s="75"/>
      <x:c r="I989" s="75"/>
      <x:c r="J989" s="75"/>
      <x:c r="K989" s="75"/>
      <x:c r="L989" s="75"/>
      <x:c r="M989" s="75"/>
      <x:c r="N989" s="75"/>
      <x:c r="O989" s="75"/>
      <x:c r="P989" s="75"/>
      <x:c r="Q989" s="75"/>
      <x:c r="R989" s="75"/>
      <x:c r="S989" s="75"/>
      <x:c r="T989" s="75"/>
      <x:c r="U989" s="75"/>
      <x:c r="V989" s="75"/>
      <x:c r="W989" s="75"/>
      <x:c r="X989" s="75"/>
      <x:c r="Y989" s="75"/>
      <x:c r="Z989" s="75"/>
    </x:row>
    <x:row r="990" spans="1:26" ht="45.75" customHeight="1">
      <x:c r="A990" s="75"/>
      <x:c r="B990" s="75"/>
      <x:c r="C990" s="75"/>
      <x:c r="D990" s="75"/>
      <x:c r="E990" s="75"/>
      <x:c r="F990" s="75"/>
      <x:c r="G990" s="76"/>
      <x:c r="H990" s="75"/>
      <x:c r="I990" s="75"/>
      <x:c r="J990" s="75"/>
      <x:c r="K990" s="75"/>
      <x:c r="L990" s="75"/>
      <x:c r="M990" s="75"/>
      <x:c r="N990" s="75"/>
      <x:c r="O990" s="75"/>
      <x:c r="P990" s="75"/>
      <x:c r="Q990" s="75"/>
      <x:c r="R990" s="75"/>
      <x:c r="S990" s="75"/>
      <x:c r="T990" s="75"/>
      <x:c r="U990" s="75"/>
      <x:c r="V990" s="75"/>
      <x:c r="W990" s="75"/>
      <x:c r="X990" s="75"/>
      <x:c r="Y990" s="75"/>
      <x:c r="Z990" s="75"/>
    </x:row>
    <x:row r="991" spans="1:26" ht="45.75" customHeight="1">
      <x:c r="A991" s="75"/>
      <x:c r="B991" s="75"/>
      <x:c r="C991" s="75"/>
      <x:c r="D991" s="75"/>
      <x:c r="E991" s="75"/>
      <x:c r="F991" s="75"/>
      <x:c r="G991" s="76"/>
      <x:c r="H991" s="75"/>
      <x:c r="I991" s="75"/>
      <x:c r="J991" s="75"/>
      <x:c r="K991" s="75"/>
      <x:c r="L991" s="75"/>
      <x:c r="M991" s="75"/>
      <x:c r="N991" s="75"/>
      <x:c r="O991" s="75"/>
      <x:c r="P991" s="75"/>
      <x:c r="Q991" s="75"/>
      <x:c r="R991" s="75"/>
      <x:c r="S991" s="75"/>
      <x:c r="T991" s="75"/>
      <x:c r="U991" s="75"/>
      <x:c r="V991" s="75"/>
      <x:c r="W991" s="75"/>
      <x:c r="X991" s="75"/>
      <x:c r="Y991" s="75"/>
      <x:c r="Z991" s="75"/>
    </x:row>
    <x:row r="992" spans="1:26" ht="45.75" customHeight="1">
      <x:c r="A992" s="75"/>
      <x:c r="B992" s="75"/>
      <x:c r="C992" s="75"/>
      <x:c r="D992" s="75"/>
      <x:c r="E992" s="75"/>
      <x:c r="F992" s="75"/>
      <x:c r="G992" s="76"/>
      <x:c r="H992" s="75"/>
      <x:c r="I992" s="75"/>
      <x:c r="J992" s="75"/>
      <x:c r="K992" s="75"/>
      <x:c r="L992" s="75"/>
      <x:c r="M992" s="75"/>
      <x:c r="N992" s="75"/>
      <x:c r="O992" s="75"/>
      <x:c r="P992" s="75"/>
      <x:c r="Q992" s="75"/>
      <x:c r="R992" s="75"/>
      <x:c r="S992" s="75"/>
      <x:c r="T992" s="75"/>
      <x:c r="U992" s="75"/>
      <x:c r="V992" s="75"/>
      <x:c r="W992" s="75"/>
      <x:c r="X992" s="75"/>
      <x:c r="Y992" s="75"/>
      <x:c r="Z992" s="75"/>
    </x:row>
    <x:row r="993" spans="1:26" ht="45.75" customHeight="1">
      <x:c r="A993" s="75"/>
      <x:c r="B993" s="75"/>
      <x:c r="C993" s="75"/>
      <x:c r="D993" s="75"/>
      <x:c r="E993" s="75"/>
      <x:c r="F993" s="75"/>
      <x:c r="G993" s="76"/>
      <x:c r="H993" s="75"/>
      <x:c r="I993" s="75"/>
      <x:c r="J993" s="75"/>
      <x:c r="K993" s="75"/>
      <x:c r="L993" s="75"/>
      <x:c r="M993" s="75"/>
      <x:c r="N993" s="75"/>
      <x:c r="O993" s="75"/>
      <x:c r="P993" s="75"/>
      <x:c r="Q993" s="75"/>
      <x:c r="R993" s="75"/>
      <x:c r="S993" s="75"/>
      <x:c r="T993" s="75"/>
      <x:c r="U993" s="75"/>
      <x:c r="V993" s="75"/>
      <x:c r="W993" s="75"/>
      <x:c r="X993" s="75"/>
      <x:c r="Y993" s="75"/>
      <x:c r="Z993" s="75"/>
    </x:row>
    <x:row r="994" spans="1:26" ht="45.75" customHeight="1">
      <x:c r="A994" s="75"/>
      <x:c r="B994" s="75"/>
      <x:c r="C994" s="75"/>
      <x:c r="D994" s="75"/>
      <x:c r="E994" s="75"/>
      <x:c r="F994" s="75"/>
      <x:c r="G994" s="76"/>
      <x:c r="H994" s="75"/>
      <x:c r="I994" s="75"/>
      <x:c r="J994" s="75"/>
      <x:c r="K994" s="75"/>
      <x:c r="L994" s="75"/>
      <x:c r="M994" s="75"/>
      <x:c r="N994" s="75"/>
      <x:c r="O994" s="75"/>
      <x:c r="P994" s="75"/>
      <x:c r="Q994" s="75"/>
      <x:c r="R994" s="75"/>
      <x:c r="S994" s="75"/>
      <x:c r="T994" s="75"/>
      <x:c r="U994" s="75"/>
      <x:c r="V994" s="75"/>
      <x:c r="W994" s="75"/>
      <x:c r="X994" s="75"/>
      <x:c r="Y994" s="75"/>
      <x:c r="Z994" s="75"/>
    </x:row>
    <x:row r="995" spans="1:26" ht="45.75" customHeight="1">
      <x:c r="A995" s="75"/>
      <x:c r="B995" s="75"/>
      <x:c r="C995" s="75"/>
      <x:c r="D995" s="75"/>
      <x:c r="E995" s="75"/>
      <x:c r="F995" s="75"/>
      <x:c r="G995" s="76"/>
      <x:c r="H995" s="75"/>
      <x:c r="I995" s="75"/>
      <x:c r="J995" s="75"/>
      <x:c r="K995" s="75"/>
      <x:c r="L995" s="75"/>
      <x:c r="M995" s="75"/>
      <x:c r="N995" s="75"/>
      <x:c r="O995" s="75"/>
      <x:c r="P995" s="75"/>
      <x:c r="Q995" s="75"/>
      <x:c r="R995" s="75"/>
      <x:c r="S995" s="75"/>
      <x:c r="T995" s="75"/>
      <x:c r="U995" s="75"/>
      <x:c r="V995" s="75"/>
      <x:c r="W995" s="75"/>
      <x:c r="X995" s="75"/>
      <x:c r="Y995" s="75"/>
      <x:c r="Z995" s="75"/>
    </x:row>
    <x:row r="996" spans="1:26" ht="45.75" customHeight="1">
      <x:c r="A996" s="75"/>
      <x:c r="B996" s="75"/>
      <x:c r="C996" s="75"/>
      <x:c r="D996" s="75"/>
      <x:c r="E996" s="75"/>
      <x:c r="F996" s="75"/>
      <x:c r="G996" s="76"/>
      <x:c r="H996" s="75"/>
      <x:c r="I996" s="75"/>
      <x:c r="J996" s="75"/>
      <x:c r="K996" s="75"/>
      <x:c r="L996" s="75"/>
      <x:c r="M996" s="75"/>
      <x:c r="N996" s="75"/>
      <x:c r="O996" s="75"/>
      <x:c r="P996" s="75"/>
      <x:c r="Q996" s="75"/>
      <x:c r="R996" s="75"/>
      <x:c r="S996" s="75"/>
      <x:c r="T996" s="75"/>
      <x:c r="U996" s="75"/>
      <x:c r="V996" s="75"/>
      <x:c r="W996" s="75"/>
      <x:c r="X996" s="75"/>
      <x:c r="Y996" s="75"/>
      <x:c r="Z996" s="75"/>
    </x:row>
    <x:row r="997" spans="1:26" ht="45.75" customHeight="1">
      <x:c r="A997" s="75"/>
      <x:c r="B997" s="75"/>
      <x:c r="C997" s="75"/>
      <x:c r="D997" s="75"/>
      <x:c r="E997" s="75"/>
      <x:c r="F997" s="75"/>
      <x:c r="G997" s="76"/>
      <x:c r="H997" s="75"/>
      <x:c r="I997" s="75"/>
      <x:c r="J997" s="75"/>
      <x:c r="K997" s="75"/>
      <x:c r="L997" s="75"/>
      <x:c r="M997" s="75"/>
      <x:c r="N997" s="75"/>
      <x:c r="O997" s="75"/>
      <x:c r="P997" s="75"/>
      <x:c r="Q997" s="75"/>
      <x:c r="R997" s="75"/>
      <x:c r="S997" s="75"/>
      <x:c r="T997" s="75"/>
      <x:c r="U997" s="75"/>
      <x:c r="V997" s="75"/>
      <x:c r="W997" s="75"/>
      <x:c r="X997" s="75"/>
      <x:c r="Y997" s="75"/>
      <x:c r="Z997" s="75"/>
    </x:row>
    <x:row r="998" spans="1:26" ht="45.75" customHeight="1">
      <x:c r="A998" s="75"/>
      <x:c r="B998" s="75"/>
      <x:c r="C998" s="75"/>
      <x:c r="D998" s="75"/>
      <x:c r="E998" s="75"/>
      <x:c r="F998" s="75"/>
      <x:c r="G998" s="76"/>
      <x:c r="H998" s="75"/>
      <x:c r="I998" s="75"/>
      <x:c r="J998" s="75"/>
      <x:c r="K998" s="75"/>
      <x:c r="L998" s="75"/>
      <x:c r="M998" s="75"/>
      <x:c r="N998" s="75"/>
      <x:c r="O998" s="75"/>
      <x:c r="P998" s="75"/>
      <x:c r="Q998" s="75"/>
      <x:c r="R998" s="75"/>
      <x:c r="S998" s="75"/>
      <x:c r="T998" s="75"/>
      <x:c r="U998" s="75"/>
      <x:c r="V998" s="75"/>
      <x:c r="W998" s="75"/>
      <x:c r="X998" s="75"/>
      <x:c r="Y998" s="75"/>
      <x:c r="Z998" s="75"/>
    </x:row>
    <x:row r="999" spans="1:26" ht="45.75" customHeight="1">
      <x:c r="A999" s="75"/>
      <x:c r="B999" s="75"/>
      <x:c r="C999" s="75"/>
      <x:c r="D999" s="75"/>
      <x:c r="E999" s="75"/>
      <x:c r="F999" s="75"/>
      <x:c r="G999" s="76"/>
      <x:c r="H999" s="75"/>
      <x:c r="I999" s="75"/>
      <x:c r="J999" s="75"/>
      <x:c r="K999" s="75"/>
      <x:c r="L999" s="75"/>
      <x:c r="M999" s="75"/>
      <x:c r="N999" s="75"/>
      <x:c r="O999" s="75"/>
      <x:c r="P999" s="75"/>
      <x:c r="Q999" s="75"/>
      <x:c r="R999" s="75"/>
      <x:c r="S999" s="75"/>
      <x:c r="T999" s="75"/>
      <x:c r="U999" s="75"/>
      <x:c r="V999" s="75"/>
      <x:c r="W999" s="75"/>
      <x:c r="X999" s="75"/>
      <x:c r="Y999" s="75"/>
      <x:c r="Z999" s="75"/>
    </x:row>
    <x:row r="1000" spans="1:26" ht="45.75" customHeight="1">
      <x:c r="A1000" s="75"/>
      <x:c r="B1000" s="75"/>
      <x:c r="C1000" s="75"/>
      <x:c r="D1000" s="75"/>
      <x:c r="E1000" s="75"/>
      <x:c r="F1000" s="75"/>
      <x:c r="G1000" s="76"/>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D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2.xml><?xml version="1.0" encoding="utf-8"?>
<x:worksheet xmlns:r="http://schemas.openxmlformats.org/officeDocument/2006/relationships" xmlns:c="http://schemas.openxmlformats.org/drawingml/2006/chart" xmlns:x="http://schemas.openxmlformats.org/spreadsheetml/2006/main">
  <x:sheetPr codeName="Sheet1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216</x:v>
      </x:c>
      <x:c r="C8" s="75"/>
      <x:c r="D8" s="183">
        <x:f>원가계산서!E12</x:f>
        <x:v>13482442</x:v>
      </x:c>
      <x:c r="E8" s="184"/>
      <x:c r="F8" s="171">
        <x:v>3.5600000000000001</x:v>
      </x:c>
      <x:c r="G8" s="183">
        <x:f>TRUNC(D8*F8%,0)</x:f>
        <x:v>479974</x:v>
      </x:c>
      <x:c r="H8" s="184"/>
      <x:c r="I8" s="185" t="s">
        <x:v>81</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8.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3.xml><?xml version="1.0" encoding="utf-8"?>
<x:worksheet xmlns:r="http://schemas.openxmlformats.org/officeDocument/2006/relationships" xmlns:c="http://schemas.openxmlformats.org/drawingml/2006/chart" xmlns:x="http://schemas.openxmlformats.org/spreadsheetml/2006/main">
  <x:sheetPr codeName="Sheet1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459</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439</x:v>
      </x:c>
      <x:c r="C5" s="136"/>
      <x:c r="D5" s="272" t="s">
        <x:v>497</x:v>
      </x:c>
      <x:c r="E5" s="267"/>
      <x:c r="F5" s="270" t="s">
        <x:v>446</x:v>
      </x:c>
      <x:c r="G5" s="295" t="s">
        <x:v>253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222</x:v>
      </x:c>
      <x:c r="C8" s="75"/>
      <x:c r="D8" s="183">
        <x:f>원가계산서!E12</x:f>
        <x:v>13482442</x:v>
      </x:c>
      <x:c r="E8" s="184"/>
      <x:c r="F8" s="171">
        <x:v>1.01</x:v>
      </x:c>
      <x:c r="G8" s="183">
        <x:f>TRUNC(D8*F8%,0)</x:f>
        <x:v>136172</x:v>
      </x:c>
      <x:c r="H8" s="184"/>
      <x:c r="I8" s="185" t="s">
        <x:v>78</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5.5" customHeight="1">
      <x:c r="A12" s="75"/>
      <x:c r="B12" s="177"/>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5.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36"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36"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36"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36"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36"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36"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36"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6"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6"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6"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6"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6"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6"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6"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6"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6"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6"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6"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6"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6"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6"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6"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6"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6"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6"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6"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6"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6"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6"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6"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6"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6"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6"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6"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6"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6"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6"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6"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6"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6"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6"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6"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6"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6"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6"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6"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6"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6"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6"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6"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6"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6"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6"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6"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6"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6"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6"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6"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6"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6"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6"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6"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6"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6"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6"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6"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6"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6"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6"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6"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6"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6"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6"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6"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6"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6"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6"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6"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6"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6"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6"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6"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6"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6"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6"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6"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6"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6"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6"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6"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6"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6"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6"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6"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6"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6"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6"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6"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6"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6"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6"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6"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6"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6"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6"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6"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6"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6"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6"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6"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6"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6"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6"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6"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6"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6"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6"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6"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6"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6"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6"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6"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6"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6"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6"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6"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6"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6"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6"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6"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6"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6"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6"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6"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6"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6"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6"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6"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6"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6"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6"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6"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6"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6"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6"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6"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6"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6"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6"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6"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6"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6"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6"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6"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6"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6"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6"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6"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6"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6"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6"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6"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6"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6"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6"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6"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6"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6"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6"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6"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6"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6"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6"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6"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6"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6"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6"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6"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6"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6"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6"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6"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6"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6"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6"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6"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6"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6"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6"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6"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6"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6"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6"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6"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6"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6"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6"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6"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6"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6"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6"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6"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6"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6"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6"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6"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6"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6"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6"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6"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6"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6"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6"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6"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6"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6"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6"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6"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6"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6"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6"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6"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6"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6"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6"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6"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6"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6"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6"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6"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6"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6"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6"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6"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6"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6"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6"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6"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6"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6"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6"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6"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6"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6"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6"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6"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6"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6"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6"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6"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6"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6"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6"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6"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6"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6"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6"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6"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6"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6"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6"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6"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6"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6"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6"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6"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6"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6"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6"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6"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6"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6"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6"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6"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6"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6"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6"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6"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6"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6"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6"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6"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6"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6"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6"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6"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6"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6"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6"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6"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6"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6"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6"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6"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6"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6"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6"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6"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6"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6"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6"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6"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6"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6"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6"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6"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6"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6"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6"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6"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6"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6"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6"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6"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6"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6"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6"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6"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6"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6"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6"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6"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6"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6"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6"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6"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6"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6"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6"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6"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6"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6"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6"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6"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6"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6"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6"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6"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6"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6"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6"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6"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6"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6"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6"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6"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6"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6"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6"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6"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6"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6"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6"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6"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6"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6"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6"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6"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6"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6"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6"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6"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6"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6"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6"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6"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6"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6"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6"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6"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6"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6"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6"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6"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6"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6"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6"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6"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6"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6"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6"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6"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6"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6"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6"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6"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6"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6"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6"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6"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6"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6"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6"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6"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6"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6"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6"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6"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6"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6"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6"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6"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6"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6"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6"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6"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6"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6"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6"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6"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6"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6"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6"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6"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6"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6"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6"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6"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6"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6"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6"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6"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6"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6"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6"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6"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6"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6"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6"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6"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6"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6"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6"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6"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6"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6"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6"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6"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6"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6"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6"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6"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6"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6"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6"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6"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6"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6"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6"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6"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6"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6"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6"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6"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6"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6"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6"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6"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6"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6"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6"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6"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6"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6"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6"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6"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6"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6"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6"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6"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6"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6"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6"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6"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6"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6"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6"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6"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6"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6"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6"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6"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6"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6"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6"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6"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6"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6"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6"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6"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6"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6"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6"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6"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6"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6"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6"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6"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6"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6"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6"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6"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6"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6"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6"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6"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6"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6"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6"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6"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6"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6"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6"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6"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6"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6"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6"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6"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6"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6"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6"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6"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6"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6"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6"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6"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6"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6"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6"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6"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6"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6"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6"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6"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6"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6"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6"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6"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6"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6"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6"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6"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6"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6"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6"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6"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6"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6"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6"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6"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6"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6"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6"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6"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6"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6"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6"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6"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6"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6"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6"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6"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6"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6"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6"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6"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6"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6"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6"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6"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6"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6"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6"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6"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6"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6"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6"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6"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6"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6"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6"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6"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6"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6"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6"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6"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6"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6"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6"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6"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6"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6"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6"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6"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6"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6"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6"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6"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6"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6"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6"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6"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6"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6"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6"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6"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6"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6"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6"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6"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6"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6"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6"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6"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6"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6"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6"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6"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6"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6"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6"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6"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6"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6"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6"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6"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6"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6"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6"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6"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6"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6"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6"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6"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6"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6"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6"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6"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6"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6"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6"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6"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6"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6"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6"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6"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6"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6"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6"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6"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6"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6"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6"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6"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6"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6"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6"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6"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6"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6"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6"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6"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6"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6"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6"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6"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6"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6"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6"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6"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6"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6"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6"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6"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6"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6"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6"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6"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6"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6"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6"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6"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6"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6"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6"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6"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6"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6"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6"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6"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6"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6"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6"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6"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6"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6"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6"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6"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6"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6"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6"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6"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6"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6"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6"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6"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6"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6"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6"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6"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6"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6"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6"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6"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6"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6"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6"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6"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6"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6"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6"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6"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6"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6"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6"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6"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6"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6"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6"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6"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6"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6"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6"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6"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6"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6"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6"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6"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6"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6"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6"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6"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6"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6"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6"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6"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6"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6"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6"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6"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6"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6"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6"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6"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6"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6"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6"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6"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6"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6"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6"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6"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6"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6"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6"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6"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6"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6"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6"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6"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6"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6"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6"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6"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6"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6"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6"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6"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6"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6"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6"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6"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6"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6"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6"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6"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6"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6"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6"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6"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6"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6"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6"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6"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6"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6"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6"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6"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6"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6"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6"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6"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6"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6"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6"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6"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6"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6"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6"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6"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6"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6"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6"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6"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6"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6"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6"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6"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6"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6"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6"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6"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6"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6"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6"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6"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6"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6"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6"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6"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6"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6"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6"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6"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6"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6"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6"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6"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6"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6"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6"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6"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6"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6"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6"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6"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6"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6"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6"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6"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6"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6"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6"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6"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6"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6"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6"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6"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6"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6"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6"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6"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6"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6"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6"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6"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6"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6"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6"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6"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6"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6"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6"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6"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6"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6"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6"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6"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6"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6"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6"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6"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6"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6"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6"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6"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6"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6"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6"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6"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6"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6"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6"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6"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6"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6"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6"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6"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6"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6"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6"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6"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6"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6"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6"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6"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6"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6"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6"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6"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6"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6"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6"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6"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6"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6"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6"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6"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6"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6"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6"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6"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6"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6"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6"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6"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6"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6"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6"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6"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6"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6"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6"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6"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6"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6"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6"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6"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6"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6"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6"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6"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6"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6"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6"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6"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6"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6"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6"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6"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6"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6"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6"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6"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6"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6"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6"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6"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6"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6"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6"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6"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6"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6"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6"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6"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6"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6"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6"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6"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6"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6"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6"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6"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6"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6"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6"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6"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6"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6"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6"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6"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6"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6"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6"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6"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6"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4.xml><?xml version="1.0" encoding="utf-8"?>
<x:worksheet xmlns:r="http://schemas.openxmlformats.org/officeDocument/2006/relationships" xmlns:c="http://schemas.openxmlformats.org/drawingml/2006/chart" xmlns:x="http://schemas.openxmlformats.org/spreadsheetml/2006/main">
  <x:sheetPr codeName="Sheet1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342</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434</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219</x:v>
      </x:c>
      <x:c r="C8" s="75"/>
      <x:c r="D8" s="183">
        <x:f>원가계산서!E10</x:f>
        <x:v>11826704</x:v>
      </x:c>
      <x:c r="E8" s="184"/>
      <x:c r="F8" s="166">
        <x:v>3.5950000000000002</x:v>
      </x:c>
      <x:c r="G8" s="183">
        <x:f>TRUNC(D8*F8%,0)</x:f>
        <x:v>425170</x:v>
      </x:c>
      <x:c r="H8" s="184"/>
      <x:c r="I8" s="185" t="s">
        <x:v>13</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6" t="s">
        <x:v>9</x:v>
      </x:c>
      <x:c r="B11" s="296"/>
      <x:c r="C11" s="296"/>
      <x:c r="D11" s="296"/>
      <x:c r="E11" s="296"/>
      <x:c r="F11" s="296"/>
      <x:c r="G11" s="296"/>
      <x:c r="H11" s="296"/>
      <x:c r="I11" s="29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5.xml><?xml version="1.0" encoding="utf-8"?>
<x:worksheet xmlns:r="http://schemas.openxmlformats.org/officeDocument/2006/relationships" xmlns:c="http://schemas.openxmlformats.org/drawingml/2006/chart" xmlns:x="http://schemas.openxmlformats.org/spreadsheetml/2006/main">
  <x:sheetPr codeName="Sheet15"/>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354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441</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226</x:v>
      </x:c>
      <x:c r="C8" s="75"/>
      <x:c r="D8" s="183">
        <x:f>원가계산서!E10</x:f>
        <x:v>11826704</x:v>
      </x:c>
      <x:c r="E8" s="184"/>
      <x:c r="F8" s="171">
        <x:v>4.75</x:v>
      </x:c>
      <x:c r="G8" s="183">
        <x:f>TRUNC(D8*F8%,0)</x:f>
        <x:v>561768</x:v>
      </x:c>
      <x:c r="H8" s="184"/>
      <x:c r="I8" s="185" t="s">
        <x:v>15</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6.xml><?xml version="1.0" encoding="utf-8"?>
<x:worksheet xmlns:r="http://schemas.openxmlformats.org/officeDocument/2006/relationships" xmlns:c="http://schemas.openxmlformats.org/drawingml/2006/chart" xmlns:x="http://schemas.openxmlformats.org/spreadsheetml/2006/main">
  <x:sheetPr codeName="Sheet16"/>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496</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395</x:v>
      </x:c>
      <x:c r="C8" s="75"/>
      <x:c r="D8" s="183">
        <x:f>건강!G8</x:f>
        <x:v>425170</x:v>
      </x:c>
      <x:c r="E8" s="184"/>
      <x:c r="F8" s="171">
        <x:v>13.140000000000001</x:v>
      </x:c>
      <x:c r="G8" s="183">
        <x:f>TRUNC(D8*F8%,0)</x:f>
        <x:v>55867</x:v>
      </x:c>
      <x:c r="H8" s="184"/>
      <x:c r="I8" s="185" t="s">
        <x:v>22</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7.xml><?xml version="1.0" encoding="utf-8"?>
<x:worksheet xmlns:r="http://schemas.openxmlformats.org/officeDocument/2006/relationships" xmlns:c="http://schemas.openxmlformats.org/drawingml/2006/chart" xmlns:x="http://schemas.openxmlformats.org/spreadsheetml/2006/main">
  <x:sheetPr codeName="Sheet17"/>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432</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258</x:v>
      </x:c>
      <x:c r="C8" s="75"/>
      <x:c r="D8" s="183">
        <x:f>원가계산서!E12</x:f>
        <x:v>13482442</x:v>
      </x:c>
      <x:c r="E8" s="184"/>
      <x:c r="F8" s="166">
        <x:v>0.0059999999999999998</x:v>
      </x:c>
      <x:c r="G8" s="183">
        <x:f>TRUNC(D8*F8%,0)</x:f>
        <x:v>808</x:v>
      </x:c>
      <x:c r="H8" s="184"/>
      <x:c r="I8" s="185" t="s">
        <x:v>16</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8.xml><?xml version="1.0" encoding="utf-8"?>
<x:worksheet xmlns:r="http://schemas.openxmlformats.org/officeDocument/2006/relationships" xmlns:c="http://schemas.openxmlformats.org/drawingml/2006/chart" xmlns:x="http://schemas.openxmlformats.org/spreadsheetml/2006/main">
  <x:sheetPr codeName="Sheet18"/>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343</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234</x:v>
      </x:c>
      <x:c r="C8" s="75"/>
      <x:c r="D8" s="183">
        <x:f>원가계산서!E12</x:f>
        <x:v>13482442</x:v>
      </x:c>
      <x:c r="E8" s="184"/>
      <x:c r="F8" s="171">
        <x:v>0.089999999999999991</x:v>
      </x:c>
      <x:c r="G8" s="183">
        <x:f>TRUNC(D8*F8%,0)</x:f>
        <x:v>12134</x:v>
      </x:c>
      <x:c r="H8" s="184"/>
      <x:c r="I8" s="185" t="s">
        <x:v>14</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9.xml><?xml version="1.0" encoding="utf-8"?>
<x:worksheet xmlns:r="http://schemas.openxmlformats.org/officeDocument/2006/relationships" xmlns:c="http://schemas.openxmlformats.org/drawingml/2006/chart" xmlns:x="http://schemas.openxmlformats.org/spreadsheetml/2006/main">
  <x:sheetPr codeName="Sheet19"/>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460</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237</x:v>
      </x:c>
      <x:c r="C8" s="75"/>
      <x:c r="D8" s="183">
        <x:f>원가계산서!E10</x:f>
        <x:v>11826704</x:v>
      </x:c>
      <x:c r="E8" s="184"/>
      <x:c r="F8" s="171">
        <x:v>2.2999999999999998</x:v>
      </x:c>
      <x:c r="G8" s="183">
        <x:f>TRUNC(D8*F8%,0)</x:f>
        <x:v>272014</x:v>
      </x:c>
      <x:c r="H8" s="184"/>
      <x:c r="I8" s="185" t="s">
        <x:v>80</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0.xml><?xml version="1.0" encoding="utf-8"?>
<x:worksheet xmlns:r="http://schemas.openxmlformats.org/officeDocument/2006/relationships" xmlns:c="http://schemas.openxmlformats.org/drawingml/2006/chart" xmlns:x="http://schemas.openxmlformats.org/spreadsheetml/2006/main">
  <x:sheetPr codeName="Sheet20"/>
  <x:dimension ref="A1:Z1000"/>
  <x:sheetViews>
    <x:sheetView showGridLines="0" topLeftCell="A1" zoomScaleNormal="100" zoomScaleSheetLayoutView="100" workbookViewId="0">
      <x:selection activeCell="A1" activeCellId="0" sqref="A1:A1"/>
    </x:sheetView>
  </x:sheetViews>
  <x:sheetFormatPr defaultColWidth="12.62890625" defaultRowHeight="15" customHeight="1"/>
  <x:cols>
    <x:col min="1" max="1" width="12.87890625" customWidth="1"/>
    <x:col min="2" max="4" width="12.75" customWidth="1"/>
    <x:col min="5" max="5" width="8.87890625" customWidth="1"/>
    <x:col min="6" max="6" width="12.75" customWidth="1"/>
    <x:col min="7" max="8" width="7" customWidth="1"/>
    <x:col min="9" max="9" width="7.87890625" hidden="1" customWidth="1"/>
    <x:col min="10" max="10" width="11" hidden="1" customWidth="1"/>
    <x:col min="11" max="26" width="7.87890625" customWidth="1"/>
  </x:cols>
  <x:sheetData>
    <x:row r="1" spans="1:26" ht="19.5" customHeight="1">
      <x:c r="A1" s="278" t="s">
        <x:v>374</x:v>
      </x:c>
      <x:c r="B1" s="278"/>
      <x:c r="C1" s="75"/>
      <x:c r="D1" s="75"/>
      <x:c r="E1" s="176"/>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2</x:v>
      </x:c>
      <x:c r="B2" s="240"/>
      <x:c r="C2" s="240"/>
      <x:c r="D2" s="240"/>
      <x:c r="E2" s="240"/>
      <x:c r="F2" s="240"/>
      <x:c r="G2" s="190"/>
      <x:c r="H2" s="190"/>
      <x:c r="I2" s="190"/>
      <x:c r="J2" s="190"/>
      <x:c r="K2" s="190"/>
      <x:c r="L2" s="190"/>
      <x:c r="M2" s="190"/>
      <x:c r="N2" s="190"/>
      <x:c r="O2" s="190"/>
      <x:c r="P2" s="190"/>
      <x:c r="Q2" s="190"/>
      <x:c r="R2" s="190"/>
      <x:c r="S2" s="190"/>
      <x:c r="T2" s="190"/>
      <x:c r="U2" s="190"/>
      <x:c r="V2" s="190"/>
      <x:c r="W2" s="190"/>
      <x:c r="X2" s="190"/>
      <x:c r="Y2" s="190"/>
      <x:c r="Z2" s="190"/>
    </x:row>
    <x:row r="3" spans="1:26" ht="19.5" customHeight="1">
      <x:c r="A3" s="76"/>
      <x:c r="B3" s="76"/>
      <x:c r="C3" s="76"/>
      <x:c r="D3" s="76"/>
      <x:c r="E3" s="76"/>
      <x:c r="F3" s="76"/>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178"/>
      <x:c r="C4" s="178"/>
      <x:c r="D4" s="178"/>
      <x:c r="E4" s="179"/>
      <x:c r="F4" s="158" t="s">
        <x:v>235</x:v>
      </x:c>
      <x:c r="G4" s="75"/>
      <x:c r="H4" s="75"/>
      <x:c r="I4" s="298" t="s">
        <x:v>355</x:v>
      </x:c>
      <x:c r="J4" s="298"/>
      <x:c r="K4" s="75"/>
      <x:c r="L4" s="75"/>
      <x:c r="M4" s="75"/>
      <x:c r="N4" s="75"/>
      <x:c r="O4" s="75"/>
      <x:c r="P4" s="75"/>
      <x:c r="Q4" s="75"/>
      <x:c r="R4" s="75"/>
      <x:c r="S4" s="75"/>
      <x:c r="T4" s="75"/>
      <x:c r="U4" s="75"/>
      <x:c r="V4" s="75"/>
      <x:c r="W4" s="75"/>
      <x:c r="X4" s="75"/>
      <x:c r="Y4" s="75"/>
      <x:c r="Z4" s="75"/>
    </x:row>
    <x:row r="5" spans="1:26" ht="24.75" customHeight="1">
      <x:c r="A5" s="294" t="s">
        <x:v>375</x:v>
      </x:c>
      <x:c r="B5" s="295" t="s">
        <x:v>488</x:v>
      </x:c>
      <x:c r="C5" s="266"/>
      <x:c r="D5" s="267"/>
      <x:c r="E5" s="270" t="s">
        <x:v>462</x:v>
      </x:c>
      <x:c r="F5" s="270" t="s">
        <x:v>265</x:v>
      </x:c>
      <x:c r="G5" s="75"/>
      <x:c r="H5" s="75"/>
      <x:c r="I5" s="191" t="s">
        <x:v>207</x:v>
      </x:c>
      <x:c r="J5" s="192"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(2)'!E10</x:f>
        <x:v>#REF!</x:v>
      </x:c>
      <x:c r="K5" s="75"/>
      <x:c r="L5" s="75"/>
      <x:c r="M5" s="75"/>
      <x:c r="N5" s="75"/>
      <x:c r="O5" s="75"/>
      <x:c r="P5" s="75"/>
      <x:c r="Q5" s="75"/>
      <x:c r="R5" s="75"/>
      <x:c r="S5" s="75"/>
      <x:c r="T5" s="75"/>
      <x:c r="U5" s="75"/>
      <x:c r="V5" s="75"/>
      <x:c r="W5" s="75"/>
      <x:c r="X5" s="75"/>
      <x:c r="Y5" s="75"/>
      <x:c r="Z5" s="75"/>
    </x:row>
    <x:row r="6" spans="1:26" ht="24.75" customHeight="1">
      <x:c r="A6" s="271"/>
      <x:c r="B6" s="90" t="s">
        <x:v>450</x:v>
      </x:c>
      <x:c r="C6" s="90" t="s">
        <x:v>457</x:v>
      </x:c>
      <x:c r="D6" s="110" t="s">
        <x:v>202</x:v>
      </x:c>
      <x:c r="E6" s="271"/>
      <x:c r="F6" s="271"/>
      <x:c r="G6" s="75"/>
      <x:c r="H6" s="75"/>
      <x:c r="I6" s="193" t="s">
        <x:v>210</x:v>
      </x:c>
      <x:c r="J6" s="194"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(2)'!E13</x:f>
        <x:v>#REF!</x:v>
      </x:c>
      <x:c r="K6" s="75"/>
      <x:c r="L6" s="75"/>
      <x:c r="M6" s="75"/>
      <x:c r="N6" s="75"/>
      <x:c r="O6" s="75"/>
      <x:c r="P6" s="75"/>
      <x:c r="Q6" s="75"/>
      <x:c r="R6" s="75"/>
      <x:c r="S6" s="75"/>
      <x:c r="T6" s="75"/>
      <x:c r="U6" s="75"/>
      <x:c r="V6" s="75"/>
      <x:c r="W6" s="75"/>
      <x:c r="X6" s="75"/>
      <x:c r="Y6" s="75"/>
      <x:c r="Z6" s="75"/>
    </x:row>
    <x:row r="7" spans="1:26" ht="30" customHeight="1">
      <x:c r="A7" s="195"/>
      <x:c r="B7" s="164"/>
      <x:c r="C7" s="164"/>
      <x:c r="D7" s="164"/>
      <x:c r="E7" s="164"/>
      <x:c r="F7" s="142"/>
      <x:c r="G7" s="75"/>
      <x:c r="H7" s="75"/>
      <x:c r="I7" s="193" t="s">
        <x:v>168</x:v>
      </x:c>
      <x:c r="J7" s="194" t="e">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(2)'!E14+'[Y:/02.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(2)'!E15+'[Y:/02.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(2)'!E16+'[Y:/02.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(2)'!E18</x:f>
        <x:v>#REF!</x:v>
      </x:c>
      <x:c r="K7" s="75"/>
      <x:c r="L7" s="75"/>
      <x:c r="M7" s="75"/>
      <x:c r="N7" s="75"/>
      <x:c r="O7" s="75"/>
      <x:c r="P7" s="75"/>
      <x:c r="Q7" s="75"/>
      <x:c r="R7" s="75"/>
      <x:c r="S7" s="75"/>
      <x:c r="T7" s="75"/>
      <x:c r="U7" s="75"/>
      <x:c r="V7" s="75"/>
      <x:c r="W7" s="75"/>
      <x:c r="X7" s="75"/>
      <x:c r="Y7" s="75"/>
      <x:c r="Z7" s="75"/>
    </x:row>
    <x:row r="8" spans="1:26" ht="60" customHeight="1">
      <x:c r="A8" s="196" t="s">
        <x:v>454</x:v>
      </x:c>
      <x:c r="B8" s="197">
        <x:f>원가계산서!E9</x:f>
        <x:v>62250076</x:v>
      </x:c>
      <x:c r="C8" s="197">
        <x:f>원가계산서!E10</x:f>
        <x:v>11826704</x:v>
      </x:c>
      <x:c r="D8" s="197">
        <x:f>SUM(B8:C8)</x:f>
        <x:v>74076780</x:v>
      </x:c>
      <x:c r="E8" s="171">
        <x:v>3.1099999999999999</x:v>
      </x:c>
      <x:c r="F8" s="197">
        <x:f>TRUNC(D8*E8%,0)</x:f>
        <x:v>2303787</x:v>
      </x:c>
      <x:c r="G8" s="75"/>
      <x:c r="H8" s="75"/>
      <x:c r="I8" s="198" t="s">
        <x:v>380</x:v>
      </x:c>
      <x:c r="J8" s="194" t="e">
        <x:f>TRUNC(SUM(J5:J7)*'[Y:/02.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(2)'!$H$21%,0)</x:f>
        <x:v>#REF!</x:v>
      </x:c>
      <x:c r="K8" s="75"/>
      <x:c r="L8" s="75"/>
      <x:c r="M8" s="75"/>
      <x:c r="N8" s="75"/>
      <x:c r="O8" s="75"/>
      <x:c r="P8" s="75"/>
      <x:c r="Q8" s="75"/>
      <x:c r="R8" s="75"/>
      <x:c r="S8" s="75"/>
      <x:c r="T8" s="75"/>
      <x:c r="U8" s="75"/>
      <x:c r="V8" s="75"/>
      <x:c r="W8" s="75"/>
      <x:c r="X8" s="75"/>
      <x:c r="Y8" s="75"/>
      <x:c r="Z8" s="75"/>
    </x:row>
    <x:row r="9" spans="1:26" ht="30" customHeight="1">
      <x:c r="A9" s="199"/>
      <x:c r="B9" s="200"/>
      <x:c r="C9" s="200"/>
      <x:c r="D9" s="200"/>
      <x:c r="E9" s="189"/>
      <x:c r="F9" s="200"/>
      <x:c r="G9" s="75"/>
      <x:c r="H9" s="75"/>
      <x:c r="I9" s="193" t="s">
        <x:v>198</x:v>
      </x:c>
      <x:c r="J9" s="194" t="e">
        <x:f>TRUNC(SUM(J6:J8)*'[Y:/02.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(2)'!$H$22%,0)</x:f>
        <x:v>#REF!</x:v>
      </x:c>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175" t="s">
        <x:v>113</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9.25" customHeight="1">
      <x:c r="A13" s="177" t="str">
        <x:f>IF(J12&gt;20000000,"","(주4) 총공사금액(도급금액+도급자관급금액) 2천만원 이상 건설공사에만 적용하므로 본 보고서에서는 제외함.")</x:f>
        <x:v>(주4) 총공사금액(도급금액+도급자관급금액) 2천만원 이상 건설공사에만 적용하므로 본 보고서에서는 제외함.</x:v>
      </x:c>
      <x:c r="B13" s="75"/>
      <x:c r="C13" s="75"/>
      <x:c r="D13" s="75"/>
      <x:c r="E13" s="176"/>
      <x:c r="F13" s="75"/>
      <x:c r="G13" s="75"/>
      <x:c r="H13" s="75"/>
      <x:c r="I13" s="75"/>
      <x:c r="J13" s="75"/>
      <x:c r="K13" s="75"/>
      <x:c r="L13" s="75"/>
      <x:c r="M13" s="75"/>
      <x:c r="N13" s="75"/>
      <x:c r="O13" s="75"/>
      <x:c r="P13" s="75"/>
      <x:c r="Q13" s="75"/>
      <x:c r="R13" s="75"/>
      <x:c r="S13" s="75"/>
      <x:c r="T13" s="75"/>
      <x:c r="U13" s="75"/>
      <x:c r="V13" s="75"/>
      <x:c r="W13" s="75"/>
      <x:c r="X13" s="75"/>
      <x:c r="Y13" s="75"/>
      <x:c r="Z13" s="75"/>
    </x:row>
    <x:row r="14" spans="1:26" ht="30" customHeight="1">
      <x:c r="A14" s="177" t="str">
        <x:f>"(주3)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원가계산보고서ver2.xlsx]안전비율'!A2&amp;" 참조"</x:f>
        <x:v>(주3) &lt; 표 #ERROR! &gt; #ERROR! 참조</x:v>
      </x:c>
      <x:c r="B14" s="75"/>
      <x:c r="C14" s="75"/>
      <x:c r="D14" s="75"/>
      <x:c r="E14" s="176"/>
      <x:c r="F14" s="75"/>
      <x:c r="G14" s="75"/>
      <x:c r="H14" s="75"/>
      <x:c r="I14" s="201" t="s">
        <x:v>157</x:v>
      </x:c>
      <x:c r="J14" s="202">
        <x:f>SUM(J10:J11)</x:f>
        <x:v>0</x:v>
      </x:c>
      <x:c r="K14" s="75"/>
      <x:c r="L14" s="75"/>
      <x:c r="M14" s="75"/>
      <x:c r="N14" s="75"/>
      <x:c r="O14" s="75"/>
      <x:c r="P14" s="75"/>
      <x:c r="Q14" s="75"/>
      <x:c r="R14" s="75"/>
      <x:c r="S14" s="75"/>
      <x:c r="T14" s="75"/>
      <x:c r="U14" s="75"/>
      <x:c r="V14" s="75"/>
      <x:c r="W14" s="75"/>
      <x:c r="X14" s="75"/>
      <x:c r="Y14" s="75"/>
      <x:c r="Z14" s="75"/>
    </x:row>
    <x:row r="15" spans="1:26" ht="30" customHeight="1">
      <x:c r="A15" s="177" t="str">
        <x:f>IF(J14&gt;20000000,"","(주4) 총공사금액(도급금액+도급자관급금액) 2천만원 이상 건설공사 적용하므로 본 조사에서는 제외함.")</x:f>
        <x:v>(주4) 총공사금액(도급금액+도급자관급금액) 2천만원 이상 건설공사 적용하므로 본 조사에서는 제외함.</x:v>
      </x:c>
      <x:c r="B15" s="75"/>
      <x:c r="C15" s="75"/>
      <x:c r="D15" s="75"/>
      <x:c r="E15" s="176"/>
      <x:c r="F15" s="75"/>
      <x:c r="G15" s="75"/>
      <x:c r="H15" s="75"/>
      <x:c r="I15" s="75"/>
      <x:c r="J15" s="75"/>
      <x:c r="K15" s="75"/>
      <x:c r="L15" s="75"/>
      <x:c r="M15" s="75"/>
      <x:c r="N15" s="75"/>
      <x:c r="O15" s="75"/>
      <x:c r="P15" s="75"/>
      <x:c r="Q15" s="75"/>
      <x:c r="R15" s="75"/>
      <x:c r="S15" s="75"/>
      <x:c r="T15" s="75"/>
      <x:c r="U15" s="75"/>
      <x:c r="V15" s="75"/>
      <x:c r="W15" s="75"/>
      <x:c r="X15" s="75"/>
      <x:c r="Y15" s="75"/>
      <x:c r="Z15" s="75"/>
    </x:row>
    <x:row r="16" spans="1:26" ht="4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4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4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4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4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4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4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4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4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4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4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4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4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4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4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4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4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4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4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4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4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4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4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4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4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4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4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4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4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4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4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4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4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4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4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4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4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4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4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4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4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4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4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4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4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4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4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4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4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4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4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4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4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4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4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4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4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4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4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4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4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4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4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4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4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4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4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4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4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4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4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4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4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4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4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4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4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4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4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4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4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4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4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4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4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4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4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4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4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4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4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4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4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4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4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4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4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4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4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4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4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4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4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4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4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4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4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4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4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4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4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4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4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4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4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4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4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4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4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4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4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4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4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4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4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4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4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4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4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4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4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4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4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4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4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4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4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4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4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4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4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4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4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4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4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4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4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4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4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4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4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4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4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4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4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4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4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4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4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4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4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4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4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4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4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4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4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4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4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4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4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4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4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4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4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4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4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4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4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4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4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4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4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4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4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4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4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4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4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4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4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4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4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4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4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4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4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4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4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4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4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4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4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4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4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4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4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4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4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4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4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4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4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4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4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4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4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4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4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4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4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4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4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4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4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4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4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4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4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4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4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4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4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4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4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4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4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4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4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4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4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4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4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4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4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4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4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4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4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4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4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4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4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4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4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4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4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4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4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4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4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4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4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4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4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4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4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4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4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4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4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4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4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4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4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4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4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4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4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4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4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4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4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4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4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4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4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4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4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4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4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4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4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4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4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4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4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4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4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4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4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4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4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4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4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4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4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4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4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4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4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4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4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4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4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4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4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4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4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4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4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4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4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4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4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4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4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4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4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4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4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4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4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4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4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4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4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4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4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4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4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4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4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4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4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4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4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4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4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4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4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4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4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4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4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4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4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4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4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4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4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4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4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4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4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4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4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4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4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4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4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4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4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4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4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4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4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4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4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4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4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4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4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4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4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4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4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4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4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4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4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4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4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4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4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4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4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4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4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4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4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4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4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4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4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4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4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4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4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4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4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4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4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4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4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4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4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4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4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4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4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4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4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4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4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4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4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4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4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4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4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4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4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4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4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4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4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4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4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4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4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4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4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4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4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4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4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4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4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4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4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4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4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4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4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4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4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4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4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4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4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4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4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4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4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4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4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4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4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4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4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4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4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4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4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4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4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4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4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4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4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4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4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4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4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4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4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4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4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4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4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4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4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4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4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4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4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4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4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4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4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4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4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4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4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4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4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4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4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4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4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4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4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4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4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4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4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4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4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4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4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4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4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4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4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4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4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4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4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4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4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4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4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4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4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4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4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4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4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4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4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4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4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4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4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4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4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4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4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4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4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4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4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4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4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4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4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4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4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4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4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4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4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4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4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4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4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4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4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4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4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4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4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4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4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4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4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4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4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4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4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4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4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4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4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4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4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4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4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4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4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4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4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4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4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4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4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4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4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4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4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4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4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4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4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4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4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4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4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4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4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4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4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4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4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4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4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4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4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4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4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4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4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4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4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4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4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4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4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4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4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4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4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4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4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4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4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4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4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4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4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4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4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4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4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4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4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4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4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4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4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4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4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4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4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4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4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4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4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4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4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4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4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4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4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4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4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4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4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4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4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4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4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4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4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4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4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4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4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4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4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4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4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4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4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4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4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4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4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4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4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4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4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4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4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4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4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4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4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4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4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4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4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4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4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4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4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4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4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4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4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4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4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4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4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4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4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4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4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4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4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4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4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4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4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4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4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4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4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4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4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4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4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4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4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4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4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4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4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4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4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4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4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4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4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4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4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4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4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4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4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4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4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4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4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4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4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4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4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4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4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4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4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4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4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4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4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4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4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4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4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4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4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4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4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4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4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4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4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4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4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4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4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4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4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4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4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4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4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4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4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4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4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4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4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4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4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4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4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4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4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4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4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4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4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4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4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4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4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4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4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4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4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4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4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4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4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4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4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4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4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4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4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4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4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4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4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4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4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4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4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4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4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4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4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4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4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4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4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4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4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4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4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4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4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4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4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4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4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4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4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4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4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4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4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4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4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4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4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4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4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4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4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4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4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4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4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4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4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4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4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4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4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4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4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4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4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4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4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4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4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4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4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4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4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4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4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4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4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4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4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4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4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4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4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4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4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4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4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4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4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4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4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4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4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4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4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4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4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4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4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4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4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4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4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4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4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4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4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4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4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4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4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4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4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4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4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4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4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4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4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4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4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4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4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4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4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4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4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4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4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4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4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4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4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4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4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4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4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4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4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4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4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4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4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4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4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4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4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4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4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4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4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4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4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4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4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4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4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4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4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4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4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4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4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4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4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4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4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4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4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4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4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4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4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B1"/>
    <x:mergeCell ref="A2:F2"/>
    <x:mergeCell ref="I4:J4"/>
    <x:mergeCell ref="A5:A6"/>
    <x:mergeCell ref="B5:D5"/>
    <x:mergeCell ref="E5:E6"/>
    <x:mergeCell ref="F5:F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1.xml><?xml version="1.0" encoding="utf-8"?>
<x:worksheet xmlns:r="http://schemas.openxmlformats.org/officeDocument/2006/relationships" xmlns:c="http://schemas.openxmlformats.org/drawingml/2006/chart" xmlns:x="http://schemas.openxmlformats.org/spreadsheetml/2006/main">
  <x:sheetPr codeName="Sheet2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4" width="10.87890625" customWidth="1"/>
    <x:col min="5" max="5" width="15.75" customWidth="1"/>
    <x:col min="6" max="6" width="10.87890625" customWidth="1"/>
    <x:col min="7" max="7" width="15.87890625" customWidth="1"/>
    <x:col min="8" max="8" width="7.37890625" customWidth="1"/>
    <x:col min="9" max="9" width="22.5" customWidth="1"/>
    <x:col min="10" max="26" width="7.87890625" customWidth="1"/>
  </x:cols>
  <x:sheetData>
    <x:row r="1" spans="1:26" ht="19.5" customHeight="1">
      <x:c r="A1" s="278" t="s">
        <x:v>359</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463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373</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450</x:v>
      </x:c>
      <x:c r="E6" s="203" t="s">
        <x:v>448</x:v>
      </x:c>
      <x:c r="F6" s="203" t="s">
        <x:v>449</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105</x:v>
      </x:c>
      <x:c r="E7" s="207" t="s">
        <x:v>123</x:v>
      </x:c>
      <x:c r="F7" s="207" t="s">
        <x:v>64</x:v>
      </x:c>
      <x:c r="G7" s="207" t="s">
        <x:v>65</x:v>
      </x:c>
      <x:c r="H7" s="208"/>
      <x:c r="I7" s="209" t="s">
        <x:v>4</x:v>
      </x:c>
      <x:c r="J7" s="75"/>
      <x:c r="K7" s="75"/>
      <x:c r="L7" s="75"/>
      <x:c r="M7" s="75"/>
      <x:c r="N7" s="75"/>
      <x:c r="O7" s="75"/>
      <x:c r="P7" s="75"/>
      <x:c r="Q7" s="75"/>
      <x:c r="R7" s="75"/>
      <x:c r="S7" s="75"/>
      <x:c r="T7" s="75"/>
      <x:c r="U7" s="75"/>
      <x:c r="V7" s="75"/>
      <x:c r="W7" s="75"/>
      <x:c r="X7" s="75"/>
      <x:c r="Y7" s="75"/>
      <x:c r="Z7" s="75"/>
    </x:row>
    <x:row r="8" spans="1:26" ht="60" customHeight="1">
      <x:c r="A8" s="210"/>
      <x:c r="B8" s="211" t="s">
        <x:v>380</x:v>
      </x:c>
      <x:c r="C8" s="212"/>
      <x:c r="D8" s="213">
        <x:f>원가계산서!E9</x:f>
        <x:v>62250076</x:v>
      </x:c>
      <x:c r="E8" s="213">
        <x:f>원가계산서!E12</x:f>
        <x:v>13482442</x:v>
      </x:c>
      <x:c r="F8" s="213">
        <x:f>원가계산서!E30</x:f>
        <x:v>31131389</x:v>
      </x:c>
      <x:c r="G8" s="213">
        <x:f>SUM(D8:F8)</x:f>
        <x:v>106863907</x:v>
      </x:c>
      <x:c r="H8" s="214">
        <x:f>일반비율!H14</x:f>
        <x:v>8</x:v>
      </x:c>
      <x:c r="I8" s="213">
        <x:f>TRUNC(G8*$H$8%,0)</x:f>
        <x:v>8549112</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"&amp;경비!A1&amp;" "&amp;경비!A2&amp;" 참조"</x:f>
        <x:v>(주3) &lt;표 7&gt; 경비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"&amp;일반비율!A1&amp;" "&amp;일반비율!A2&amp;" 참조"</x:f>
        <x:v>(주4) &lt;표 18&gt; 일반관리비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2.xml><?xml version="1.0" encoding="utf-8"?>
<x:worksheet xmlns:r="http://schemas.openxmlformats.org/officeDocument/2006/relationships" xmlns:c="http://schemas.openxmlformats.org/drawingml/2006/chart" xmlns:x="http://schemas.openxmlformats.org/spreadsheetml/2006/main">
  <x:sheetPr codeName="Sheet2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75" customWidth="1"/>
    <x:col min="2" max="2" width="18.5" customWidth="1"/>
    <x:col min="3" max="3" width="2.75" customWidth="1"/>
    <x:col min="5" max="5" width="2.75" customWidth="1"/>
    <x:col min="6" max="6" width="18.5" customWidth="1"/>
    <x:col min="7" max="7" width="2.75" customWidth="1"/>
    <x:col min="9" max="26" width="7.87890625" customWidth="1"/>
  </x:cols>
  <x:sheetData>
    <x:row r="1" spans="1:26" ht="19.5" customHeight="1">
      <x:c r="A1" s="278" t="s">
        <x:v>356</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461</x:v>
      </x:c>
      <x:c r="B2" s="240"/>
      <x:c r="C2" s="240"/>
      <x:c r="D2" s="240"/>
      <x:c r="E2" s="240"/>
      <x:c r="F2" s="240"/>
      <x:c r="G2" s="240"/>
      <x:c r="H2" s="24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x:c r="H4" s="131" t="s">
        <x:v>331</x:v>
      </x:c>
      <x:c r="I4" s="75"/>
      <x:c r="J4" s="75"/>
      <x:c r="K4" s="75"/>
      <x:c r="L4" s="75"/>
      <x:c r="M4" s="75"/>
      <x:c r="N4" s="75"/>
      <x:c r="O4" s="75"/>
      <x:c r="P4" s="75"/>
      <x:c r="Q4" s="75"/>
      <x:c r="R4" s="75"/>
      <x:c r="S4" s="75"/>
      <x:c r="T4" s="75"/>
      <x:c r="U4" s="75"/>
      <x:c r="V4" s="75"/>
      <x:c r="W4" s="75"/>
      <x:c r="X4" s="75"/>
      <x:c r="Y4" s="75"/>
      <x:c r="Z4" s="75"/>
    </x:row>
    <x:row r="5" spans="1:26" ht="30" customHeight="1">
      <x:c r="A5" s="292" t="s">
        <x:v>508</x:v>
      </x:c>
      <x:c r="B5" s="277"/>
      <x:c r="C5" s="277"/>
      <x:c r="D5" s="276"/>
      <x:c r="E5" s="285" t="s">
        <x:v>97</x:v>
      </x:c>
      <x:c r="F5" s="277"/>
      <x:c r="G5" s="277"/>
      <x:c r="H5" s="276"/>
      <x:c r="I5" s="75"/>
      <x:c r="J5" s="75"/>
      <x:c r="K5" s="75"/>
      <x:c r="L5" s="75"/>
      <x:c r="M5" s="75"/>
      <x:c r="N5" s="75"/>
      <x:c r="O5" s="75"/>
      <x:c r="P5" s="75"/>
      <x:c r="Q5" s="75"/>
      <x:c r="R5" s="75"/>
      <x:c r="S5" s="75"/>
      <x:c r="T5" s="75"/>
      <x:c r="U5" s="75"/>
      <x:c r="V5" s="75"/>
      <x:c r="W5" s="75"/>
      <x:c r="X5" s="75"/>
      <x:c r="Y5" s="75"/>
      <x:c r="Z5" s="75"/>
    </x:row>
    <x:row r="6" spans="1:26" ht="30" customHeight="1">
      <x:c r="A6" s="159"/>
      <x:c r="B6" s="154" t="s">
        <x:v>107</x:v>
      </x:c>
      <x:c r="C6" s="223"/>
      <x:c r="D6" s="110" t="s">
        <x:v>381</x:v>
      </x:c>
      <x:c r="E6" s="159"/>
      <x:c r="F6" s="154" t="s">
        <x:v>107</x:v>
      </x:c>
      <x:c r="G6" s="223"/>
      <x:c r="H6" s="110" t="s">
        <x:v>381</x:v>
      </x:c>
      <x:c r="I6" s="75"/>
      <x:c r="J6" s="75"/>
      <x:c r="K6" s="75"/>
      <x:c r="L6" s="75"/>
      <x:c r="M6" s="75"/>
      <x:c r="N6" s="75"/>
      <x:c r="O6" s="75"/>
      <x:c r="P6" s="75"/>
      <x:c r="Q6" s="75"/>
      <x:c r="R6" s="75"/>
      <x:c r="S6" s="75"/>
      <x:c r="T6" s="75"/>
      <x:c r="U6" s="75"/>
      <x:c r="V6" s="75"/>
      <x:c r="W6" s="75"/>
      <x:c r="X6" s="75"/>
      <x:c r="Y6" s="75"/>
      <x:c r="Z6" s="75"/>
    </x:row>
    <x:row r="7" spans="1:26" ht="30" customHeight="1">
      <x:c r="A7" s="149"/>
      <x:c r="B7" s="150"/>
      <x:c r="C7" s="224"/>
      <x:c r="D7" s="225"/>
      <x:c r="E7" s="149"/>
      <x:c r="F7" s="150"/>
      <x:c r="G7" s="224"/>
      <x:c r="H7" s="225"/>
      <x:c r="I7" s="75"/>
      <x:c r="J7" s="75"/>
      <x:c r="K7" s="75"/>
      <x:c r="L7" s="75"/>
      <x:c r="M7" s="75"/>
      <x:c r="N7" s="75"/>
      <x:c r="O7" s="75"/>
      <x:c r="P7" s="75"/>
      <x:c r="Q7" s="75"/>
      <x:c r="R7" s="75"/>
      <x:c r="S7" s="75"/>
      <x:c r="T7" s="75"/>
      <x:c r="U7" s="75"/>
      <x:c r="V7" s="75"/>
      <x:c r="W7" s="75"/>
      <x:c r="X7" s="75"/>
      <x:c r="Y7" s="75"/>
      <x:c r="Z7" s="75"/>
    </x:row>
    <x:row r="8" spans="1:26" ht="60" customHeight="1">
      <x:c r="A8" s="138"/>
      <x:c r="B8" s="76" t="s">
        <x:v>369</x:v>
      </x:c>
      <x:c r="C8" s="225"/>
      <x:c r="D8" s="153">
        <x:v>8</x:v>
      </x:c>
      <x:c r="E8" s="138"/>
      <x:c r="F8" s="76" t="s">
        <x:v>372</x:v>
      </x:c>
      <x:c r="G8" s="225"/>
      <x:c r="H8" s="153">
        <x:v>8</x:v>
      </x:c>
      <x:c r="I8" s="75"/>
      <x:c r="J8" s="75"/>
      <x:c r="K8" s="75"/>
      <x:c r="L8" s="75"/>
      <x:c r="M8" s="75"/>
      <x:c r="N8" s="75"/>
      <x:c r="O8" s="75"/>
      <x:c r="P8" s="75"/>
      <x:c r="Q8" s="75"/>
      <x:c r="R8" s="75"/>
      <x:c r="S8" s="75"/>
      <x:c r="T8" s="75"/>
      <x:c r="U8" s="75"/>
      <x:c r="V8" s="75"/>
      <x:c r="W8" s="75"/>
      <x:c r="X8" s="75"/>
      <x:c r="Y8" s="75"/>
      <x:c r="Z8" s="75"/>
    </x:row>
    <x:row r="9" spans="1:26" ht="60" customHeight="1">
      <x:c r="A9" s="138"/>
      <x:c r="B9" s="76" t="s">
        <x:v>63</x:v>
      </x:c>
      <x:c r="C9" s="225"/>
      <x:c r="D9" s="153">
        <x:v>6.5</x:v>
      </x:c>
      <x:c r="E9" s="138"/>
      <x:c r="F9" s="76" t="s">
        <x:v>456</x:v>
      </x:c>
      <x:c r="G9" s="225"/>
      <x:c r="H9" s="153">
        <x:v>6.5</x:v>
      </x:c>
      <x:c r="I9" s="75"/>
      <x:c r="J9" s="75"/>
      <x:c r="K9" s="75"/>
      <x:c r="L9" s="75"/>
      <x:c r="M9" s="75"/>
      <x:c r="N9" s="75"/>
      <x:c r="O9" s="75"/>
      <x:c r="P9" s="75"/>
      <x:c r="Q9" s="75"/>
      <x:c r="R9" s="75"/>
      <x:c r="S9" s="75"/>
      <x:c r="T9" s="75"/>
      <x:c r="U9" s="75"/>
      <x:c r="V9" s="75"/>
      <x:c r="W9" s="75"/>
      <x:c r="X9" s="75"/>
      <x:c r="Y9" s="75"/>
      <x:c r="Z9" s="75"/>
    </x:row>
    <x:row r="10" spans="1:26" ht="60" customHeight="1">
      <x:c r="A10" s="138"/>
      <x:c r="B10" s="76" t="s">
        <x:v>371</x:v>
      </x:c>
      <x:c r="C10" s="225"/>
      <x:c r="D10" s="153">
        <x:v>5</x:v>
      </x:c>
      <x:c r="E10" s="138"/>
      <x:c r="F10" s="76" t="s">
        <x:v>368</x:v>
      </x:c>
      <x:c r="G10" s="225"/>
      <x:c r="H10" s="153">
        <x:v>5</x:v>
      </x:c>
      <x:c r="I10" s="75"/>
      <x:c r="J10" s="75"/>
      <x:c r="K10" s="75"/>
      <x:c r="L10" s="75"/>
      <x:c r="M10" s="75"/>
      <x:c r="N10" s="75"/>
      <x:c r="O10" s="75"/>
      <x:c r="P10" s="75"/>
      <x:c r="Q10" s="75"/>
      <x:c r="R10" s="75"/>
      <x:c r="S10" s="75"/>
      <x:c r="T10" s="75"/>
      <x:c r="U10" s="75"/>
      <x:c r="V10" s="75"/>
      <x:c r="W10" s="75"/>
      <x:c r="X10" s="75"/>
      <x:c r="Y10" s="75"/>
      <x:c r="Z10" s="75"/>
    </x:row>
    <x:row r="11" spans="1:26" ht="30" customHeight="1">
      <x:c r="A11" s="138"/>
      <x:c r="B11" s="76"/>
      <x:c r="C11" s="225"/>
      <x:c r="D11" s="153"/>
      <x:c r="E11" s="138"/>
      <x:c r="F11" s="76"/>
      <x:c r="G11" s="225"/>
      <x:c r="H11" s="139"/>
      <x:c r="I11" s="75"/>
      <x:c r="J11" s="75"/>
      <x:c r="K11" s="75"/>
      <x:c r="L11" s="75"/>
      <x:c r="M11" s="75"/>
      <x:c r="N11" s="75"/>
      <x:c r="O11" s="75"/>
      <x:c r="P11" s="75"/>
      <x:c r="Q11" s="75"/>
      <x:c r="R11" s="75"/>
      <x:c r="S11" s="75"/>
      <x:c r="T11" s="75"/>
      <x:c r="U11" s="75"/>
      <x:c r="V11" s="75"/>
      <x:c r="W11" s="75"/>
      <x:c r="X11" s="75"/>
      <x:c r="Y11" s="75"/>
      <x:c r="Z11" s="75"/>
    </x:row>
    <x:row r="12" spans="1:26" ht="49.5" customHeight="1">
      <x:c r="A12" s="132"/>
      <x:c r="B12" s="154" t="s">
        <x:v>366</x:v>
      </x:c>
      <x:c r="C12" s="155"/>
      <x:c r="D12" s="157"/>
      <x:c r="E12" s="154"/>
      <x:c r="F12" s="154"/>
      <x:c r="G12" s="226"/>
      <x:c r="H12" s="157">
        <x:f>H8</x:f>
        <x:v>8</x:v>
      </x:c>
      <x:c r="I12" s="75"/>
      <x:c r="J12" s="75"/>
      <x:c r="K12" s="75"/>
      <x:c r="L12" s="75"/>
      <x:c r="M12" s="75"/>
      <x:c r="N12" s="75"/>
      <x:c r="O12" s="75"/>
      <x:c r="P12" s="75"/>
      <x:c r="Q12" s="75"/>
      <x:c r="R12" s="75"/>
      <x:c r="S12" s="75"/>
      <x:c r="T12" s="75"/>
      <x:c r="U12" s="75"/>
      <x:c r="V12" s="75"/>
      <x:c r="W12" s="75"/>
      <x:c r="X12" s="75"/>
      <x:c r="Y12" s="75"/>
      <x:c r="Z12" s="75"/>
    </x:row>
    <x:row r="13" spans="1:26" ht="49.5" customHeight="1">
      <x:c r="A13" s="132"/>
      <x:c r="B13" s="154" t="s">
        <x:v>324</x:v>
      </x:c>
      <x:c r="C13" s="155"/>
      <x:c r="D13" s="157"/>
      <x:c r="E13" s="154"/>
      <x:c r="F13" s="154"/>
      <x:c r="G13" s="226"/>
      <x:c r="H13" s="157">
        <x:v>8</x:v>
      </x:c>
      <x:c r="I13" s="75"/>
      <x:c r="J13" s="75"/>
      <x:c r="K13" s="75"/>
      <x:c r="L13" s="75"/>
      <x:c r="M13" s="75"/>
      <x:c r="N13" s="75"/>
      <x:c r="O13" s="75"/>
      <x:c r="P13" s="75"/>
      <x:c r="Q13" s="75"/>
      <x:c r="R13" s="75"/>
      <x:c r="S13" s="75"/>
      <x:c r="T13" s="75"/>
      <x:c r="U13" s="75"/>
      <x:c r="V13" s="75"/>
      <x:c r="W13" s="75"/>
      <x:c r="X13" s="75"/>
      <x:c r="Y13" s="75"/>
      <x:c r="Z13" s="75"/>
    </x:row>
    <x:row r="14" spans="1:26" ht="49.5" customHeight="1">
      <x:c r="A14" s="132"/>
      <x:c r="B14" s="154" t="s">
        <x:v>363</x:v>
      </x:c>
      <x:c r="C14" s="155"/>
      <x:c r="D14" s="157"/>
      <x:c r="E14" s="154"/>
      <x:c r="F14" s="154"/>
      <x:c r="G14" s="226"/>
      <x:c r="H14" s="157">
        <x:f>MIN(H12:H13)</x:f>
        <x:v>8</x:v>
      </x:c>
      <x:c r="I14" s="75" t="s">
        <x:v>116</x:v>
      </x:c>
      <x:c r="J14" s="75"/>
      <x:c r="K14" s="75"/>
      <x:c r="L14" s="75"/>
      <x:c r="M14" s="75"/>
      <x:c r="N14" s="75"/>
      <x:c r="O14" s="75"/>
      <x:c r="P14" s="75"/>
      <x:c r="Q14" s="75"/>
      <x:c r="R14" s="75"/>
      <x:c r="S14" s="75"/>
      <x:c r="T14" s="75"/>
      <x:c r="U14" s="75"/>
      <x:c r="V14" s="75"/>
      <x:c r="W14" s="75"/>
      <x:c r="X14" s="75"/>
      <x:c r="Y14" s="75"/>
      <x:c r="Z14" s="75"/>
    </x:row>
    <x:row r="15" spans="1:26" ht="30" customHeight="1">
      <x:c r="A15" s="75" t="s">
        <x:v>72</x:v>
      </x:c>
      <x:c r="B15" s="227"/>
      <x:c r="C15" s="227"/>
      <x:c r="D15" s="227"/>
      <x:c r="E15" s="227"/>
      <x:c r="F15" s="227"/>
      <x:c r="G15" s="227"/>
      <x:c r="H15" s="227"/>
      <x:c r="I15" s="75"/>
      <x:c r="J15" s="75"/>
      <x:c r="K15" s="75"/>
      <x:c r="L15" s="75"/>
      <x:c r="M15" s="75"/>
      <x:c r="N15" s="75"/>
      <x:c r="O15" s="75"/>
      <x:c r="P15" s="75"/>
      <x:c r="Q15" s="75"/>
      <x:c r="R15" s="75"/>
      <x:c r="S15" s="75"/>
      <x:c r="T15" s="75"/>
      <x:c r="U15" s="75"/>
      <x:c r="V15" s="75"/>
      <x:c r="W15" s="75"/>
      <x:c r="X15" s="75"/>
      <x:c r="Y15" s="75"/>
      <x:c r="Z15" s="75"/>
    </x:row>
    <x:row r="16" spans="1:26" ht="24"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4"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4"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4">
    <x:mergeCell ref="A1:B1"/>
    <x:mergeCell ref="A2:H2"/>
    <x:mergeCell ref="A5:D5"/>
    <x:mergeCell ref="E5:H5"/>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3.xml><?xml version="1.0" encoding="utf-8"?>
<x:worksheet xmlns:r="http://schemas.openxmlformats.org/officeDocument/2006/relationships" xmlns:c="http://schemas.openxmlformats.org/drawingml/2006/chart" xmlns:x="http://schemas.openxmlformats.org/spreadsheetml/2006/main">
  <x:sheetPr codeName="Sheet2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7" width="10.87890625" customWidth="1"/>
    <x:col min="8" max="8" width="7.37890625" customWidth="1"/>
    <x:col min="9" max="9" width="10.87890625" customWidth="1"/>
    <x:col min="10" max="26" width="7.87890625" customWidth="1"/>
  </x:cols>
  <x:sheetData>
    <x:row r="1" spans="1:26" ht="19.5" customHeight="1">
      <x:c r="A1" s="278" t="s">
        <x:v>378</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358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375</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464</x:v>
      </x:c>
      <x:c r="E6" s="203" t="s">
        <x:v>465</x:v>
      </x:c>
      <x:c r="F6" s="203" t="s">
        <x:v>466</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123</x:v>
      </x:c>
      <x:c r="E7" s="207" t="s">
        <x:v>64</x:v>
      </x:c>
      <x:c r="F7" s="207" t="s">
        <x:v>70</x:v>
      </x:c>
      <x:c r="G7" s="207" t="s">
        <x:v>490</x:v>
      </x:c>
      <x:c r="H7" s="208"/>
      <x:c r="I7" s="209" t="s">
        <x:v>83</x:v>
      </x:c>
      <x:c r="J7" s="75"/>
      <x:c r="K7" s="75"/>
      <x:c r="L7" s="75"/>
      <x:c r="M7" s="75"/>
      <x:c r="N7" s="75"/>
      <x:c r="O7" s="75"/>
      <x:c r="P7" s="75"/>
      <x:c r="Q7" s="75"/>
      <x:c r="R7" s="75"/>
      <x:c r="S7" s="75"/>
      <x:c r="T7" s="75"/>
      <x:c r="U7" s="75"/>
      <x:c r="V7" s="75"/>
      <x:c r="W7" s="75"/>
      <x:c r="X7" s="75"/>
      <x:c r="Y7" s="75"/>
      <x:c r="Z7" s="75"/>
    </x:row>
    <x:row r="8" spans="1:26" ht="60" customHeight="1">
      <x:c r="A8" s="210"/>
      <x:c r="B8" s="211" t="s">
        <x:v>383</x:v>
      </x:c>
      <x:c r="C8" s="212"/>
      <x:c r="D8" s="213">
        <x:f>원가계산서!E12</x:f>
        <x:v>13482442</x:v>
      </x:c>
      <x:c r="E8" s="213">
        <x:f>원가계산서!E30</x:f>
        <x:v>31131389</x:v>
      </x:c>
      <x:c r="F8" s="213">
        <x:f>일반!I8</x:f>
        <x:v>8549112</x:v>
      </x:c>
      <x:c r="G8" s="213">
        <x:f>SUM(D8:F8)</x:f>
        <x:v>53162943</x:v>
      </x:c>
      <x:c r="H8" s="214">
        <x:f>이윤비율!F7</x:f>
        <x:v>15</x:v>
      </x:c>
      <x:c r="I8" s="213">
        <x:f>TRUNC(G8*$H$8%-0/1.1,0)</x:f>
        <x:v>7974441</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"&amp;일반!A1&amp;" "&amp;일반!A2&amp;" 참조"</x:f>
        <x:v>(주3) &lt;표 17&gt; 일반관리비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"&amp;이윤비율!A1&amp;" "&amp;이윤비율!A2&amp;" 참조"</x:f>
        <x:v>(주4) &lt;표 20&gt; 이윤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4.xml><?xml version="1.0" encoding="utf-8"?>
<x:worksheet xmlns:r="http://schemas.openxmlformats.org/officeDocument/2006/relationships" xmlns:c="http://schemas.openxmlformats.org/drawingml/2006/chart" xmlns:x="http://schemas.openxmlformats.org/spreadsheetml/2006/main">
  <x:sheetPr codeName="Sheet2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12890625" customWidth="1"/>
    <x:col min="2" max="2" width="14.12890625" customWidth="1"/>
    <x:col min="3" max="3" width="2.12890625" customWidth="1"/>
    <x:col min="4" max="7" width="13.5" customWidth="1"/>
    <x:col min="8" max="26" width="7.87890625" customWidth="1"/>
  </x:cols>
  <x:sheetData>
    <x:row r="1" spans="1:26" ht="19.5" customHeight="1">
      <x:c r="A1" s="278" t="s">
        <x:v>361</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379</x:v>
      </x:c>
      <x:c r="B2" s="240"/>
      <x:c r="C2" s="240"/>
      <x:c r="D2" s="240"/>
      <x:c r="E2" s="240"/>
      <x:c r="F2" s="240"/>
      <x:c r="G2" s="240"/>
      <x:c r="H2" s="228"/>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177"/>
      <x:c r="F3" s="177"/>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186"/>
      <x:c r="F4" s="186"/>
      <x:c r="G4" s="131" t="s">
        <x:v>331</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75</x:v>
      </x:c>
      <x:c r="C5" s="223"/>
      <x:c r="D5" s="90" t="s">
        <x:v>452</x:v>
      </x:c>
      <x:c r="E5" s="90" t="s">
        <x:v>451</x:v>
      </x:c>
      <x:c r="F5" s="90" t="s">
        <x:v>362</x:v>
      </x:c>
      <x:c r="G5" s="110" t="s">
        <x:v>357</x:v>
      </x:c>
      <x:c r="H5" s="75"/>
      <x:c r="I5" s="75"/>
      <x:c r="J5" s="75"/>
      <x:c r="K5" s="75"/>
      <x:c r="L5" s="75"/>
      <x:c r="M5" s="75"/>
      <x:c r="N5" s="75"/>
      <x:c r="O5" s="75"/>
      <x:c r="P5" s="75"/>
      <x:c r="Q5" s="75"/>
      <x:c r="R5" s="75"/>
      <x:c r="S5" s="75"/>
      <x:c r="T5" s="75"/>
      <x:c r="U5" s="75"/>
      <x:c r="V5" s="75"/>
      <x:c r="W5" s="75"/>
      <x:c r="X5" s="75"/>
      <x:c r="Y5" s="75"/>
      <x:c r="Z5" s="75"/>
    </x:row>
    <x:row r="6" spans="1:26" ht="30" customHeight="1">
      <x:c r="A6" s="149"/>
      <x:c r="B6" s="150"/>
      <x:c r="C6" s="224"/>
      <x:c r="D6" s="229"/>
      <x:c r="E6" s="230"/>
      <x:c r="F6" s="230"/>
      <x:c r="G6" s="225"/>
      <x:c r="H6" s="75"/>
      <x:c r="I6" s="75"/>
      <x:c r="J6" s="75"/>
      <x:c r="K6" s="75"/>
      <x:c r="L6" s="75"/>
      <x:c r="M6" s="75"/>
      <x:c r="N6" s="75"/>
      <x:c r="O6" s="75"/>
      <x:c r="P6" s="75"/>
      <x:c r="Q6" s="75"/>
      <x:c r="R6" s="75"/>
      <x:c r="S6" s="75"/>
      <x:c r="T6" s="75"/>
      <x:c r="U6" s="75"/>
      <x:c r="V6" s="75"/>
      <x:c r="W6" s="75"/>
      <x:c r="X6" s="75"/>
      <x:c r="Y6" s="75"/>
      <x:c r="Z6" s="75"/>
    </x:row>
    <x:row r="7" spans="1:26" ht="60" customHeight="1">
      <x:c r="A7" s="138"/>
      <x:c r="B7" s="76" t="s">
        <x:v>382</x:v>
      </x:c>
      <x:c r="C7" s="225"/>
      <x:c r="D7" s="142">
        <x:v>15</x:v>
      </x:c>
      <x:c r="E7" s="142">
        <x:v>15</x:v>
      </x:c>
      <x:c r="F7" s="231">
        <x:f>MIN(D7:E7)</x:f>
        <x:v>15</x:v>
      </x:c>
      <x:c r="G7" s="232" t="s">
        <x:v>98</x:v>
      </x:c>
      <x:c r="H7" s="75"/>
      <x:c r="I7" s="75"/>
      <x:c r="J7" s="75"/>
      <x:c r="K7" s="75"/>
      <x:c r="L7" s="75"/>
      <x:c r="M7" s="75"/>
      <x:c r="N7" s="75"/>
      <x:c r="O7" s="75"/>
      <x:c r="P7" s="75"/>
      <x:c r="Q7" s="75"/>
      <x:c r="R7" s="75"/>
      <x:c r="S7" s="75"/>
      <x:c r="T7" s="75"/>
      <x:c r="U7" s="75"/>
      <x:c r="V7" s="75"/>
      <x:c r="W7" s="75"/>
      <x:c r="X7" s="75"/>
      <x:c r="Y7" s="75"/>
      <x:c r="Z7" s="75"/>
    </x:row>
    <x:row r="8" spans="1:26" ht="60" customHeight="1">
      <x:c r="A8" s="138"/>
      <x:c r="B8" s="76" t="s">
        <x:v>377</x:v>
      </x:c>
      <x:c r="C8" s="225"/>
      <x:c r="D8" s="142">
        <x:v>25</x:v>
      </x:c>
      <x:c r="E8" s="230"/>
      <x:c r="F8" s="230"/>
      <x:c r="G8" s="230"/>
      <x:c r="H8" s="75"/>
      <x:c r="I8" s="75"/>
      <x:c r="J8" s="75"/>
      <x:c r="K8" s="75"/>
      <x:c r="L8" s="75"/>
      <x:c r="M8" s="75"/>
      <x:c r="N8" s="75"/>
      <x:c r="O8" s="75"/>
      <x:c r="P8" s="75"/>
      <x:c r="Q8" s="75"/>
      <x:c r="R8" s="75"/>
      <x:c r="S8" s="75"/>
      <x:c r="T8" s="75"/>
      <x:c r="U8" s="75"/>
      <x:c r="V8" s="75"/>
      <x:c r="W8" s="75"/>
      <x:c r="X8" s="75"/>
      <x:c r="Y8" s="75"/>
      <x:c r="Z8" s="75"/>
    </x:row>
    <x:row r="9" spans="1:26" ht="60" customHeight="1">
      <x:c r="A9" s="138"/>
      <x:c r="B9" s="76" t="s">
        <x:v>176</x:v>
      </x:c>
      <x:c r="C9" s="225"/>
      <x:c r="D9" s="142">
        <x:v>10</x:v>
      </x:c>
      <x:c r="E9" s="230"/>
      <x:c r="F9" s="230"/>
      <x:c r="G9" s="230"/>
      <x:c r="H9" s="75"/>
      <x:c r="I9" s="75"/>
      <x:c r="J9" s="75"/>
      <x:c r="K9" s="75"/>
      <x:c r="L9" s="75"/>
      <x:c r="M9" s="75"/>
      <x:c r="N9" s="75"/>
      <x:c r="O9" s="75"/>
      <x:c r="P9" s="75"/>
      <x:c r="Q9" s="75"/>
      <x:c r="R9" s="75"/>
      <x:c r="S9" s="75"/>
      <x:c r="T9" s="75"/>
      <x:c r="U9" s="75"/>
      <x:c r="V9" s="75"/>
      <x:c r="W9" s="75"/>
      <x:c r="X9" s="75"/>
      <x:c r="Y9" s="75"/>
      <x:c r="Z9" s="75"/>
    </x:row>
    <x:row r="10" spans="1:26" ht="60" customHeight="1">
      <x:c r="A10" s="138"/>
      <x:c r="B10" s="76" t="s">
        <x:v>364</x:v>
      </x:c>
      <x:c r="C10" s="225"/>
      <x:c r="D10" s="142">
        <x:v>10</x:v>
      </x:c>
      <x:c r="E10" s="230"/>
      <x:c r="F10" s="230"/>
      <x:c r="G10" s="230"/>
      <x:c r="H10" s="75"/>
      <x:c r="I10" s="75"/>
      <x:c r="J10" s="75"/>
      <x:c r="K10" s="75"/>
      <x:c r="L10" s="75"/>
      <x:c r="M10" s="75"/>
      <x:c r="N10" s="75"/>
      <x:c r="O10" s="75"/>
      <x:c r="P10" s="75"/>
      <x:c r="Q10" s="75"/>
      <x:c r="R10" s="75"/>
      <x:c r="S10" s="75"/>
      <x:c r="T10" s="75"/>
      <x:c r="U10" s="75"/>
      <x:c r="V10" s="75"/>
      <x:c r="W10" s="75"/>
      <x:c r="X10" s="75"/>
      <x:c r="Y10" s="75"/>
      <x:c r="Z10" s="75"/>
    </x:row>
    <x:row r="11" spans="1:26" ht="30" customHeight="1">
      <x:c r="A11" s="180"/>
      <x:c r="B11" s="145"/>
      <x:c r="C11" s="233"/>
      <x:c r="D11" s="234"/>
      <x:c r="E11" s="235"/>
      <x:c r="F11" s="235"/>
      <x:c r="G11" s="236"/>
      <x:c r="H11" s="75"/>
      <x:c r="I11" s="75"/>
      <x:c r="J11" s="75"/>
      <x:c r="K11" s="75"/>
      <x:c r="L11" s="75"/>
      <x:c r="M11" s="75"/>
      <x:c r="N11" s="75"/>
      <x:c r="O11" s="75"/>
      <x:c r="P11" s="75"/>
      <x:c r="Q11" s="75"/>
      <x:c r="R11" s="75"/>
      <x:c r="S11" s="75"/>
      <x:c r="T11" s="75"/>
      <x:c r="U11" s="75"/>
      <x:c r="V11" s="75"/>
      <x:c r="W11" s="75"/>
      <x:c r="X11" s="75"/>
      <x:c r="Y11" s="75"/>
      <x:c r="Z11" s="75"/>
    </x:row>
    <x:row r="12" spans="1:26" ht="30" customHeight="1">
      <x:c r="A12" s="75" t="s">
        <x:v>72</x:v>
      </x:c>
      <x:c r="B12" s="34"/>
      <x:c r="C12" s="34"/>
      <x:c r="D12" s="34"/>
      <x:c r="E12" s="34"/>
      <x:c r="F12" s="34"/>
      <x:c r="G12" s="34"/>
      <x:c r="H12" s="34"/>
      <x:c r="I12" s="75"/>
      <x:c r="J12" s="75"/>
      <x:c r="K12" s="75"/>
      <x:c r="L12" s="75"/>
      <x:c r="M12" s="75"/>
      <x:c r="N12" s="75"/>
      <x:c r="O12" s="75"/>
      <x:c r="P12" s="75"/>
      <x:c r="Q12" s="75"/>
      <x:c r="R12" s="75"/>
      <x:c r="S12" s="75"/>
      <x:c r="T12" s="75"/>
      <x:c r="U12" s="75"/>
      <x:c r="V12" s="75"/>
      <x:c r="W12" s="75"/>
      <x:c r="X12" s="75"/>
      <x:c r="Y12" s="75"/>
      <x:c r="Z12" s="75"/>
    </x:row>
    <x:row r="13" spans="1:26" ht="24" customHeight="1">
      <x:c r="A13" s="75"/>
      <x:c r="B13" s="75"/>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4"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12"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1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1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1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B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24" baseType="lpstr">
      <vt:lpstr>목차  (2)</vt:lpstr>
      <vt:lpstr>결과</vt:lpstr>
      <vt:lpstr>산정기준</vt:lpstr>
      <vt:lpstr>원가계산서</vt:lpstr>
      <vt:lpstr>집계표</vt:lpstr>
      <vt:lpstr>내역서</vt:lpstr>
      <vt:lpstr>일위대가목록</vt:lpstr>
      <vt:lpstr>일위대가표</vt:lpstr>
      <vt:lpstr>단가대비표</vt:lpstr>
      <vt:lpstr>간노비</vt:lpstr>
      <vt:lpstr>경비</vt:lpstr>
      <vt:lpstr>산재</vt:lpstr>
      <vt:lpstr>고용</vt:lpstr>
      <vt:lpstr>건강</vt:lpstr>
      <vt:lpstr>연금</vt:lpstr>
      <vt:lpstr>장기</vt:lpstr>
      <vt:lpstr>석면</vt:lpstr>
      <vt:lpstr>임금</vt:lpstr>
      <vt:lpstr>퇴공</vt:lpstr>
      <vt:lpstr>안전</vt:lpstr>
      <vt:lpstr>일반</vt:lpstr>
      <vt:lpstr>일반비율</vt:lpstr>
      <vt:lpstr>이윤</vt:lpstr>
      <vt:lpstr>이윤비율</vt:lpstr>
    </vt:vector>
  </ep:TitlesOfParts>
  <ep:TotalTime>21</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민선 김</dc:creator>
  <cp:lastModifiedBy>Samsung</cp:lastModifiedBy>
  <cp:revision>2</cp:revision>
  <dcterms:created xsi:type="dcterms:W3CDTF">2026-03-20T22:58:24.000</dcterms:created>
  <dcterms:modified xsi:type="dcterms:W3CDTF">2026-06-27T15:12:12.234</dcterms:modified>
  <cp:version>1300.0100.01</cp:version>
</cp:coreProperties>
</file>